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cfelletter\CRSS.Offc\dmi\FutureWQIP\"/>
    </mc:Choice>
  </mc:AlternateContent>
  <bookViews>
    <workbookView xWindow="0" yWindow="0" windowWidth="20265" windowHeight="9300" tabRatio="815" activeTab="5"/>
  </bookViews>
  <sheets>
    <sheet name="Senario1" sheetId="42" r:id="rId1"/>
    <sheet name="MonthlyMass_Senario1" sheetId="65" r:id="rId2"/>
    <sheet name="Senario2" sheetId="50" r:id="rId3"/>
    <sheet name="MonthlyMass_Senario2" sheetId="66" r:id="rId4"/>
    <sheet name="Senario3" sheetId="54" r:id="rId5"/>
    <sheet name="MonthlyMass_Senario3" sheetId="64" r:id="rId6"/>
    <sheet name="Senario4" sheetId="56" r:id="rId7"/>
    <sheet name="MonthlyMass_Senario4" sheetId="67" r:id="rId8"/>
  </sheets>
  <externalReferences>
    <externalReference r:id="rId9"/>
    <externalReference r:id="rId10"/>
  </externalReferences>
  <definedNames>
    <definedName name="_1__123Graph_ACHART_1" hidden="1">'[1]GCD Monthly Salinity'!$D$2:$D$664</definedName>
    <definedName name="_2__123Graph_XCHART_1" hidden="1">'[1]GCD Monthly Salinity'!$C$2:$C$664</definedName>
    <definedName name="_Parse_Out" hidden="1">'[1]GCD Monthly Salinity'!$A$2:$D$580</definedName>
  </definedNames>
  <calcPr calcId="152511"/>
</workbook>
</file>

<file path=xl/calcChain.xml><?xml version="1.0" encoding="utf-8"?>
<calcChain xmlns="http://schemas.openxmlformats.org/spreadsheetml/2006/main">
  <c r="B7" i="56" l="1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AH7" i="56"/>
  <c r="AI7" i="56"/>
  <c r="AJ7" i="56"/>
  <c r="AK7" i="56"/>
  <c r="AL7" i="56"/>
  <c r="AM7" i="56"/>
  <c r="AN7" i="56"/>
  <c r="AO7" i="56"/>
  <c r="AP7" i="56"/>
  <c r="AQ7" i="56"/>
  <c r="AR7" i="56"/>
  <c r="AS7" i="56"/>
  <c r="AT7" i="56"/>
  <c r="AU7" i="56"/>
  <c r="AV7" i="56"/>
  <c r="AW7" i="56"/>
  <c r="AX7" i="56"/>
  <c r="AY7" i="56"/>
  <c r="AZ7" i="56"/>
  <c r="BA7" i="56"/>
  <c r="BB7" i="56"/>
  <c r="BC7" i="56"/>
  <c r="BD7" i="56"/>
  <c r="BE7" i="56"/>
  <c r="BF7" i="56"/>
  <c r="BG7" i="56"/>
  <c r="B8" i="56"/>
  <c r="C8" i="56"/>
  <c r="D8" i="56"/>
  <c r="E8" i="56"/>
  <c r="F8" i="56"/>
  <c r="G8" i="56"/>
  <c r="H8" i="56"/>
  <c r="I8" i="56"/>
  <c r="J8" i="56"/>
  <c r="K8" i="56"/>
  <c r="L8" i="56"/>
  <c r="M8" i="56"/>
  <c r="N8" i="56"/>
  <c r="O8" i="56"/>
  <c r="P8" i="56"/>
  <c r="Q8" i="56"/>
  <c r="R8" i="56"/>
  <c r="S8" i="56"/>
  <c r="T8" i="56"/>
  <c r="U8" i="56"/>
  <c r="V8" i="56"/>
  <c r="W8" i="56"/>
  <c r="X8" i="56"/>
  <c r="Y8" i="56"/>
  <c r="Z8" i="56"/>
  <c r="AA8" i="56"/>
  <c r="AB8" i="56"/>
  <c r="AC8" i="56"/>
  <c r="AD8" i="56"/>
  <c r="AE8" i="56"/>
  <c r="AF8" i="56"/>
  <c r="AG8" i="56"/>
  <c r="AH8" i="56"/>
  <c r="AI8" i="56"/>
  <c r="AJ8" i="56"/>
  <c r="AK8" i="56"/>
  <c r="AL8" i="56"/>
  <c r="AM8" i="56"/>
  <c r="AN8" i="56"/>
  <c r="AO8" i="56"/>
  <c r="AP8" i="56"/>
  <c r="AQ8" i="56"/>
  <c r="AR8" i="56"/>
  <c r="AS8" i="56"/>
  <c r="AT8" i="56"/>
  <c r="AU8" i="56"/>
  <c r="AV8" i="56"/>
  <c r="AW8" i="56"/>
  <c r="AX8" i="56"/>
  <c r="AY8" i="56"/>
  <c r="AZ8" i="56"/>
  <c r="BA8" i="56"/>
  <c r="BB8" i="56"/>
  <c r="BC8" i="56"/>
  <c r="BD8" i="56"/>
  <c r="BE8" i="56"/>
  <c r="BF8" i="56"/>
  <c r="BG8" i="56"/>
  <c r="B9" i="56"/>
  <c r="C9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AH9" i="56"/>
  <c r="AI9" i="56"/>
  <c r="AJ9" i="56"/>
  <c r="AK9" i="56"/>
  <c r="AL9" i="56"/>
  <c r="AM9" i="56"/>
  <c r="AN9" i="56"/>
  <c r="AO9" i="56"/>
  <c r="AP9" i="56"/>
  <c r="AQ9" i="56"/>
  <c r="AR9" i="56"/>
  <c r="AS9" i="56"/>
  <c r="AT9" i="56"/>
  <c r="AU9" i="56"/>
  <c r="AV9" i="56"/>
  <c r="AW9" i="56"/>
  <c r="AX9" i="56"/>
  <c r="AY9" i="56"/>
  <c r="AZ9" i="56"/>
  <c r="BA9" i="56"/>
  <c r="BB9" i="56"/>
  <c r="BC9" i="56"/>
  <c r="BD9" i="56"/>
  <c r="BE9" i="56"/>
  <c r="BF9" i="56"/>
  <c r="BG9" i="56"/>
  <c r="B10" i="56"/>
  <c r="C10" i="56"/>
  <c r="D10" i="56"/>
  <c r="E10" i="56"/>
  <c r="F10" i="56"/>
  <c r="G10" i="56"/>
  <c r="H10" i="56"/>
  <c r="I10" i="56"/>
  <c r="J10" i="56"/>
  <c r="K10" i="56"/>
  <c r="L10" i="56"/>
  <c r="M10" i="56"/>
  <c r="N10" i="56"/>
  <c r="O10" i="56"/>
  <c r="P10" i="56"/>
  <c r="Q10" i="56"/>
  <c r="R10" i="56"/>
  <c r="S10" i="56"/>
  <c r="T10" i="56"/>
  <c r="U10" i="56"/>
  <c r="V10" i="56"/>
  <c r="W10" i="56"/>
  <c r="X10" i="56"/>
  <c r="Y10" i="56"/>
  <c r="Z10" i="56"/>
  <c r="AA10" i="56"/>
  <c r="AB10" i="56"/>
  <c r="AC10" i="56"/>
  <c r="AD10" i="56"/>
  <c r="AE10" i="56"/>
  <c r="AF10" i="56"/>
  <c r="AG10" i="56"/>
  <c r="AH10" i="56"/>
  <c r="AI10" i="56"/>
  <c r="AJ10" i="56"/>
  <c r="AK10" i="56"/>
  <c r="AL10" i="56"/>
  <c r="AM10" i="56"/>
  <c r="AN10" i="56"/>
  <c r="AO10" i="56"/>
  <c r="AP10" i="56"/>
  <c r="AQ10" i="56"/>
  <c r="AR10" i="56"/>
  <c r="AS10" i="56"/>
  <c r="AT10" i="56"/>
  <c r="AU10" i="56"/>
  <c r="AV10" i="56"/>
  <c r="AW10" i="56"/>
  <c r="AX10" i="56"/>
  <c r="AY10" i="56"/>
  <c r="AZ10" i="56"/>
  <c r="BA10" i="56"/>
  <c r="BB10" i="56"/>
  <c r="BC10" i="56"/>
  <c r="BD10" i="56"/>
  <c r="BE10" i="56"/>
  <c r="BF10" i="56"/>
  <c r="BG10" i="56"/>
  <c r="B11" i="56"/>
  <c r="C11" i="56"/>
  <c r="D11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C11" i="56"/>
  <c r="AD11" i="56"/>
  <c r="AE11" i="56"/>
  <c r="AF11" i="56"/>
  <c r="AG11" i="56"/>
  <c r="AH11" i="56"/>
  <c r="AI11" i="56"/>
  <c r="AJ11" i="56"/>
  <c r="AK11" i="56"/>
  <c r="AL11" i="56"/>
  <c r="AM11" i="56"/>
  <c r="AN11" i="56"/>
  <c r="AO11" i="56"/>
  <c r="AP11" i="56"/>
  <c r="AQ11" i="56"/>
  <c r="AR11" i="56"/>
  <c r="AS11" i="56"/>
  <c r="AT11" i="56"/>
  <c r="AU11" i="56"/>
  <c r="AV11" i="56"/>
  <c r="AW11" i="56"/>
  <c r="AX11" i="56"/>
  <c r="AY11" i="56"/>
  <c r="AZ11" i="56"/>
  <c r="BA11" i="56"/>
  <c r="BB11" i="56"/>
  <c r="BC11" i="56"/>
  <c r="BD11" i="56"/>
  <c r="BE11" i="56"/>
  <c r="BF11" i="56"/>
  <c r="BG11" i="56"/>
  <c r="B12" i="56"/>
  <c r="C12" i="56"/>
  <c r="D12" i="56"/>
  <c r="E12" i="56"/>
  <c r="F12" i="56"/>
  <c r="G12" i="56"/>
  <c r="H12" i="56"/>
  <c r="I12" i="56"/>
  <c r="J12" i="56"/>
  <c r="K12" i="56"/>
  <c r="L12" i="56"/>
  <c r="M12" i="56"/>
  <c r="N12" i="56"/>
  <c r="O12" i="56"/>
  <c r="P12" i="56"/>
  <c r="Q12" i="56"/>
  <c r="R12" i="56"/>
  <c r="S12" i="56"/>
  <c r="T12" i="56"/>
  <c r="U12" i="56"/>
  <c r="V12" i="56"/>
  <c r="W12" i="56"/>
  <c r="X12" i="56"/>
  <c r="Y12" i="56"/>
  <c r="Z12" i="56"/>
  <c r="AA12" i="56"/>
  <c r="AB12" i="56"/>
  <c r="AC12" i="56"/>
  <c r="AD12" i="56"/>
  <c r="AE12" i="56"/>
  <c r="AF12" i="56"/>
  <c r="AG12" i="56"/>
  <c r="AH12" i="56"/>
  <c r="AI12" i="56"/>
  <c r="AJ12" i="56"/>
  <c r="AK12" i="56"/>
  <c r="AL12" i="56"/>
  <c r="AM12" i="56"/>
  <c r="AN12" i="56"/>
  <c r="AO12" i="56"/>
  <c r="AP12" i="56"/>
  <c r="AQ12" i="56"/>
  <c r="AR12" i="56"/>
  <c r="AS12" i="56"/>
  <c r="AT12" i="56"/>
  <c r="AU12" i="56"/>
  <c r="AV12" i="56"/>
  <c r="AW12" i="56"/>
  <c r="AX12" i="56"/>
  <c r="AY12" i="56"/>
  <c r="AZ12" i="56"/>
  <c r="BA12" i="56"/>
  <c r="BB12" i="56"/>
  <c r="BC12" i="56"/>
  <c r="BD12" i="56"/>
  <c r="BE12" i="56"/>
  <c r="BF12" i="56"/>
  <c r="BG12" i="56"/>
  <c r="B13" i="56"/>
  <c r="C13" i="56"/>
  <c r="D13" i="56"/>
  <c r="E13" i="56"/>
  <c r="F13" i="56"/>
  <c r="G13" i="56"/>
  <c r="H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X13" i="56"/>
  <c r="Y13" i="56"/>
  <c r="Z13" i="56"/>
  <c r="AA13" i="56"/>
  <c r="AB13" i="56"/>
  <c r="AC13" i="56"/>
  <c r="AD13" i="56"/>
  <c r="AE13" i="56"/>
  <c r="AF13" i="56"/>
  <c r="AG13" i="56"/>
  <c r="AH13" i="56"/>
  <c r="AI13" i="56"/>
  <c r="AJ13" i="56"/>
  <c r="AK13" i="56"/>
  <c r="AL13" i="56"/>
  <c r="AM13" i="56"/>
  <c r="AN13" i="56"/>
  <c r="AO13" i="56"/>
  <c r="AP13" i="56"/>
  <c r="AQ13" i="56"/>
  <c r="AR13" i="56"/>
  <c r="AS13" i="56"/>
  <c r="AT13" i="56"/>
  <c r="AU13" i="56"/>
  <c r="AV13" i="56"/>
  <c r="AW13" i="56"/>
  <c r="AX13" i="56"/>
  <c r="AY13" i="56"/>
  <c r="AZ13" i="56"/>
  <c r="BA13" i="56"/>
  <c r="BB13" i="56"/>
  <c r="BC13" i="56"/>
  <c r="BD13" i="56"/>
  <c r="BE13" i="56"/>
  <c r="BF13" i="56"/>
  <c r="BG13" i="56"/>
  <c r="B14" i="56"/>
  <c r="C14" i="56"/>
  <c r="D14" i="56"/>
  <c r="E14" i="56"/>
  <c r="F14" i="56"/>
  <c r="G14" i="56"/>
  <c r="H14" i="56"/>
  <c r="I14" i="56"/>
  <c r="J14" i="56"/>
  <c r="K14" i="56"/>
  <c r="L14" i="56"/>
  <c r="M14" i="56"/>
  <c r="N14" i="56"/>
  <c r="O14" i="56"/>
  <c r="P14" i="56"/>
  <c r="Q14" i="56"/>
  <c r="R14" i="56"/>
  <c r="S14" i="56"/>
  <c r="T14" i="56"/>
  <c r="U14" i="56"/>
  <c r="V14" i="56"/>
  <c r="W14" i="56"/>
  <c r="X14" i="56"/>
  <c r="Y14" i="56"/>
  <c r="Z14" i="56"/>
  <c r="AA14" i="56"/>
  <c r="AB14" i="56"/>
  <c r="AC14" i="56"/>
  <c r="AD14" i="56"/>
  <c r="AE14" i="56"/>
  <c r="AF14" i="56"/>
  <c r="AG14" i="56"/>
  <c r="AH14" i="56"/>
  <c r="AI14" i="56"/>
  <c r="AJ14" i="56"/>
  <c r="AK14" i="56"/>
  <c r="AL14" i="56"/>
  <c r="AM14" i="56"/>
  <c r="AN14" i="56"/>
  <c r="AO14" i="56"/>
  <c r="AP14" i="56"/>
  <c r="AQ14" i="56"/>
  <c r="AR14" i="56"/>
  <c r="AS14" i="56"/>
  <c r="AT14" i="56"/>
  <c r="AU14" i="56"/>
  <c r="AV14" i="56"/>
  <c r="AW14" i="56"/>
  <c r="AX14" i="56"/>
  <c r="AY14" i="56"/>
  <c r="AZ14" i="56"/>
  <c r="BA14" i="56"/>
  <c r="BB14" i="56"/>
  <c r="BC14" i="56"/>
  <c r="BD14" i="56"/>
  <c r="BE14" i="56"/>
  <c r="BF14" i="56"/>
  <c r="BG14" i="56"/>
  <c r="B15" i="56"/>
  <c r="C15" i="56"/>
  <c r="D15" i="56"/>
  <c r="E15" i="56"/>
  <c r="F15" i="56"/>
  <c r="G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W15" i="56"/>
  <c r="X15" i="56"/>
  <c r="Y15" i="56"/>
  <c r="Z15" i="56"/>
  <c r="AA15" i="56"/>
  <c r="AB15" i="56"/>
  <c r="AC15" i="56"/>
  <c r="AD15" i="56"/>
  <c r="AE15" i="56"/>
  <c r="AF15" i="56"/>
  <c r="AG15" i="56"/>
  <c r="AH15" i="56"/>
  <c r="AI15" i="56"/>
  <c r="AJ15" i="56"/>
  <c r="AK15" i="56"/>
  <c r="AL15" i="56"/>
  <c r="AM15" i="56"/>
  <c r="AN15" i="56"/>
  <c r="AO15" i="56"/>
  <c r="AP15" i="56"/>
  <c r="AQ15" i="56"/>
  <c r="AR15" i="56"/>
  <c r="AS15" i="56"/>
  <c r="AT15" i="56"/>
  <c r="AU15" i="56"/>
  <c r="AV15" i="56"/>
  <c r="AW15" i="56"/>
  <c r="AX15" i="56"/>
  <c r="AY15" i="56"/>
  <c r="AZ15" i="56"/>
  <c r="BA15" i="56"/>
  <c r="BB15" i="56"/>
  <c r="BC15" i="56"/>
  <c r="BD15" i="56"/>
  <c r="BE15" i="56"/>
  <c r="BF15" i="56"/>
  <c r="BG15" i="56"/>
  <c r="B16" i="56"/>
  <c r="C16" i="56"/>
  <c r="D16" i="56"/>
  <c r="E16" i="56"/>
  <c r="F16" i="56"/>
  <c r="G16" i="56"/>
  <c r="H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W16" i="56"/>
  <c r="X16" i="56"/>
  <c r="Y16" i="56"/>
  <c r="Z16" i="56"/>
  <c r="AA16" i="56"/>
  <c r="AB16" i="56"/>
  <c r="AC16" i="56"/>
  <c r="AD16" i="56"/>
  <c r="AE16" i="56"/>
  <c r="AF16" i="56"/>
  <c r="AG16" i="56"/>
  <c r="AH16" i="56"/>
  <c r="AI16" i="56"/>
  <c r="AJ16" i="56"/>
  <c r="AK16" i="56"/>
  <c r="AL16" i="56"/>
  <c r="AM16" i="56"/>
  <c r="AN16" i="56"/>
  <c r="AO16" i="56"/>
  <c r="AP16" i="56"/>
  <c r="AQ16" i="56"/>
  <c r="AR16" i="56"/>
  <c r="AS16" i="56"/>
  <c r="AT16" i="56"/>
  <c r="AU16" i="56"/>
  <c r="AV16" i="56"/>
  <c r="AW16" i="56"/>
  <c r="AX16" i="56"/>
  <c r="AY16" i="56"/>
  <c r="AZ16" i="56"/>
  <c r="BA16" i="56"/>
  <c r="BB16" i="56"/>
  <c r="BC16" i="56"/>
  <c r="BD16" i="56"/>
  <c r="BE16" i="56"/>
  <c r="BF16" i="56"/>
  <c r="BG16" i="56"/>
  <c r="B17" i="56"/>
  <c r="C17" i="56"/>
  <c r="D17" i="56"/>
  <c r="E17" i="56"/>
  <c r="F17" i="56"/>
  <c r="G17" i="56"/>
  <c r="H17" i="56"/>
  <c r="I17" i="56"/>
  <c r="J17" i="56"/>
  <c r="K17" i="56"/>
  <c r="L17" i="56"/>
  <c r="M17" i="56"/>
  <c r="N17" i="56"/>
  <c r="O17" i="56"/>
  <c r="P17" i="56"/>
  <c r="Q17" i="56"/>
  <c r="R17" i="56"/>
  <c r="S17" i="56"/>
  <c r="T17" i="56"/>
  <c r="U17" i="56"/>
  <c r="V17" i="56"/>
  <c r="W17" i="56"/>
  <c r="X17" i="56"/>
  <c r="Y17" i="56"/>
  <c r="Z17" i="56"/>
  <c r="AA17" i="56"/>
  <c r="AB17" i="56"/>
  <c r="AC17" i="56"/>
  <c r="AD17" i="56"/>
  <c r="AE17" i="56"/>
  <c r="AF17" i="56"/>
  <c r="AG17" i="56"/>
  <c r="AH17" i="56"/>
  <c r="AI17" i="56"/>
  <c r="AJ17" i="56"/>
  <c r="AK17" i="56"/>
  <c r="AL17" i="56"/>
  <c r="AM17" i="56"/>
  <c r="AN17" i="56"/>
  <c r="AO17" i="56"/>
  <c r="AP17" i="56"/>
  <c r="AQ17" i="56"/>
  <c r="AR17" i="56"/>
  <c r="AS17" i="56"/>
  <c r="AT17" i="56"/>
  <c r="AU17" i="56"/>
  <c r="AV17" i="56"/>
  <c r="AW17" i="56"/>
  <c r="AX17" i="56"/>
  <c r="AY17" i="56"/>
  <c r="AZ17" i="56"/>
  <c r="BA17" i="56"/>
  <c r="BB17" i="56"/>
  <c r="BC17" i="56"/>
  <c r="BD17" i="56"/>
  <c r="BE17" i="56"/>
  <c r="BF17" i="56"/>
  <c r="BG17" i="56"/>
  <c r="B18" i="56"/>
  <c r="C18" i="56"/>
  <c r="D18" i="56"/>
  <c r="E18" i="56"/>
  <c r="F18" i="56"/>
  <c r="G18" i="56"/>
  <c r="H18" i="56"/>
  <c r="I18" i="56"/>
  <c r="J18" i="56"/>
  <c r="K18" i="56"/>
  <c r="L18" i="56"/>
  <c r="M18" i="56"/>
  <c r="N18" i="56"/>
  <c r="O18" i="56"/>
  <c r="P18" i="56"/>
  <c r="Q18" i="56"/>
  <c r="R18" i="56"/>
  <c r="S18" i="56"/>
  <c r="T18" i="56"/>
  <c r="U18" i="56"/>
  <c r="V18" i="56"/>
  <c r="W18" i="56"/>
  <c r="X18" i="56"/>
  <c r="Y18" i="56"/>
  <c r="Z18" i="56"/>
  <c r="AA18" i="56"/>
  <c r="AB18" i="56"/>
  <c r="AC18" i="56"/>
  <c r="AD18" i="56"/>
  <c r="AE18" i="56"/>
  <c r="AF18" i="56"/>
  <c r="AG18" i="56"/>
  <c r="AH18" i="56"/>
  <c r="AI18" i="56"/>
  <c r="AJ18" i="56"/>
  <c r="AK18" i="56"/>
  <c r="AL18" i="56"/>
  <c r="AM18" i="56"/>
  <c r="AN18" i="56"/>
  <c r="AO18" i="56"/>
  <c r="AP18" i="56"/>
  <c r="AQ18" i="56"/>
  <c r="AR18" i="56"/>
  <c r="AS18" i="56"/>
  <c r="AT18" i="56"/>
  <c r="AU18" i="56"/>
  <c r="AV18" i="56"/>
  <c r="AW18" i="56"/>
  <c r="AX18" i="56"/>
  <c r="AY18" i="56"/>
  <c r="AZ18" i="56"/>
  <c r="BA18" i="56"/>
  <c r="BB18" i="56"/>
  <c r="BC18" i="56"/>
  <c r="BD18" i="56"/>
  <c r="BE18" i="56"/>
  <c r="BF18" i="56"/>
  <c r="BG18" i="56"/>
  <c r="B19" i="56"/>
  <c r="C19" i="56"/>
  <c r="D19" i="56"/>
  <c r="E19" i="56"/>
  <c r="F19" i="56"/>
  <c r="G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W19" i="56"/>
  <c r="X19" i="56"/>
  <c r="Y19" i="56"/>
  <c r="Z19" i="56"/>
  <c r="AA19" i="56"/>
  <c r="AB19" i="56"/>
  <c r="AC19" i="56"/>
  <c r="AD19" i="56"/>
  <c r="AE19" i="56"/>
  <c r="AF19" i="56"/>
  <c r="AG19" i="56"/>
  <c r="AH19" i="56"/>
  <c r="AI19" i="56"/>
  <c r="AJ19" i="56"/>
  <c r="AK19" i="56"/>
  <c r="AL19" i="56"/>
  <c r="AM19" i="56"/>
  <c r="AN19" i="56"/>
  <c r="AO19" i="56"/>
  <c r="AP19" i="56"/>
  <c r="AQ19" i="56"/>
  <c r="AR19" i="56"/>
  <c r="AS19" i="56"/>
  <c r="AT19" i="56"/>
  <c r="AU19" i="56"/>
  <c r="AV19" i="56"/>
  <c r="AW19" i="56"/>
  <c r="AX19" i="56"/>
  <c r="AY19" i="56"/>
  <c r="AZ19" i="56"/>
  <c r="BA19" i="56"/>
  <c r="BB19" i="56"/>
  <c r="BC19" i="56"/>
  <c r="BD19" i="56"/>
  <c r="BE19" i="56"/>
  <c r="BF19" i="56"/>
  <c r="BG19" i="56"/>
  <c r="B20" i="56"/>
  <c r="C20" i="56"/>
  <c r="D20" i="56"/>
  <c r="E20" i="56"/>
  <c r="F20" i="56"/>
  <c r="G20" i="56"/>
  <c r="H20" i="56"/>
  <c r="I20" i="56"/>
  <c r="J20" i="56"/>
  <c r="K20" i="56"/>
  <c r="L20" i="56"/>
  <c r="M20" i="56"/>
  <c r="N20" i="56"/>
  <c r="O20" i="56"/>
  <c r="P20" i="56"/>
  <c r="Q20" i="56"/>
  <c r="R20" i="56"/>
  <c r="S20" i="56"/>
  <c r="T20" i="56"/>
  <c r="U20" i="56"/>
  <c r="V20" i="56"/>
  <c r="W20" i="56"/>
  <c r="X20" i="56"/>
  <c r="Y20" i="56"/>
  <c r="Z20" i="56"/>
  <c r="AA20" i="56"/>
  <c r="AB20" i="56"/>
  <c r="AC20" i="56"/>
  <c r="AD20" i="56"/>
  <c r="AE20" i="56"/>
  <c r="AF20" i="56"/>
  <c r="AG20" i="56"/>
  <c r="AH20" i="56"/>
  <c r="AI20" i="56"/>
  <c r="AJ20" i="56"/>
  <c r="AK20" i="56"/>
  <c r="AL20" i="56"/>
  <c r="AM20" i="56"/>
  <c r="AN20" i="56"/>
  <c r="AO20" i="56"/>
  <c r="AP20" i="56"/>
  <c r="AQ20" i="56"/>
  <c r="AR20" i="56"/>
  <c r="AS20" i="56"/>
  <c r="AT20" i="56"/>
  <c r="AU20" i="56"/>
  <c r="AV20" i="56"/>
  <c r="AW20" i="56"/>
  <c r="AX20" i="56"/>
  <c r="AY20" i="56"/>
  <c r="AZ20" i="56"/>
  <c r="BA20" i="56"/>
  <c r="BB20" i="56"/>
  <c r="BC20" i="56"/>
  <c r="BD20" i="56"/>
  <c r="BE20" i="56"/>
  <c r="BF20" i="56"/>
  <c r="BG20" i="56"/>
  <c r="B21" i="56"/>
  <c r="C21" i="56"/>
  <c r="D21" i="56"/>
  <c r="E21" i="56"/>
  <c r="F21" i="56"/>
  <c r="G21" i="56"/>
  <c r="H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W21" i="56"/>
  <c r="X21" i="56"/>
  <c r="Y21" i="56"/>
  <c r="Z21" i="56"/>
  <c r="AA21" i="56"/>
  <c r="AB21" i="56"/>
  <c r="AC21" i="56"/>
  <c r="AD21" i="56"/>
  <c r="AE21" i="56"/>
  <c r="AF21" i="56"/>
  <c r="AG21" i="56"/>
  <c r="AH21" i="56"/>
  <c r="AI21" i="56"/>
  <c r="AJ21" i="56"/>
  <c r="AK21" i="56"/>
  <c r="AL21" i="56"/>
  <c r="AM21" i="56"/>
  <c r="AN21" i="56"/>
  <c r="AO21" i="56"/>
  <c r="AP21" i="56"/>
  <c r="AQ21" i="56"/>
  <c r="AR21" i="56"/>
  <c r="AS21" i="56"/>
  <c r="AT21" i="56"/>
  <c r="AU21" i="56"/>
  <c r="AV21" i="56"/>
  <c r="AW21" i="56"/>
  <c r="AX21" i="56"/>
  <c r="AY21" i="56"/>
  <c r="AZ21" i="56"/>
  <c r="BA21" i="56"/>
  <c r="BB21" i="56"/>
  <c r="BC21" i="56"/>
  <c r="BD21" i="56"/>
  <c r="BE21" i="56"/>
  <c r="BF21" i="56"/>
  <c r="BG21" i="56"/>
  <c r="B22" i="56"/>
  <c r="C22" i="56"/>
  <c r="D22" i="56"/>
  <c r="E22" i="56"/>
  <c r="F22" i="56"/>
  <c r="G22" i="56"/>
  <c r="H22" i="56"/>
  <c r="I22" i="56"/>
  <c r="J22" i="56"/>
  <c r="K22" i="56"/>
  <c r="L22" i="56"/>
  <c r="M22" i="56"/>
  <c r="N22" i="56"/>
  <c r="O22" i="56"/>
  <c r="P22" i="56"/>
  <c r="Q22" i="56"/>
  <c r="R22" i="56"/>
  <c r="S22" i="56"/>
  <c r="T22" i="56"/>
  <c r="U22" i="56"/>
  <c r="V22" i="56"/>
  <c r="W22" i="56"/>
  <c r="X22" i="56"/>
  <c r="Y22" i="56"/>
  <c r="Z22" i="56"/>
  <c r="AA22" i="56"/>
  <c r="AB22" i="56"/>
  <c r="AC22" i="56"/>
  <c r="AD22" i="56"/>
  <c r="AE22" i="56"/>
  <c r="AF22" i="56"/>
  <c r="AG22" i="56"/>
  <c r="AH22" i="56"/>
  <c r="AI22" i="56"/>
  <c r="AJ22" i="56"/>
  <c r="AK22" i="56"/>
  <c r="AL22" i="56"/>
  <c r="AM22" i="56"/>
  <c r="AN22" i="56"/>
  <c r="AO22" i="56"/>
  <c r="AP22" i="56"/>
  <c r="AQ22" i="56"/>
  <c r="AR22" i="56"/>
  <c r="AS22" i="56"/>
  <c r="AT22" i="56"/>
  <c r="AU22" i="56"/>
  <c r="AV22" i="56"/>
  <c r="AW22" i="56"/>
  <c r="AX22" i="56"/>
  <c r="AY22" i="56"/>
  <c r="AZ22" i="56"/>
  <c r="BA22" i="56"/>
  <c r="BB22" i="56"/>
  <c r="BC22" i="56"/>
  <c r="BD22" i="56"/>
  <c r="BE22" i="56"/>
  <c r="BF22" i="56"/>
  <c r="BG22" i="56"/>
  <c r="B23" i="56"/>
  <c r="C23" i="56"/>
  <c r="D23" i="56"/>
  <c r="E23" i="56"/>
  <c r="F23" i="56"/>
  <c r="G23" i="56"/>
  <c r="H23" i="56"/>
  <c r="I23" i="56"/>
  <c r="J23" i="56"/>
  <c r="K23" i="56"/>
  <c r="L23" i="56"/>
  <c r="M23" i="56"/>
  <c r="N23" i="56"/>
  <c r="O23" i="56"/>
  <c r="P23" i="56"/>
  <c r="Q23" i="56"/>
  <c r="R23" i="56"/>
  <c r="S23" i="56"/>
  <c r="T23" i="56"/>
  <c r="U23" i="56"/>
  <c r="V23" i="56"/>
  <c r="W23" i="56"/>
  <c r="X23" i="56"/>
  <c r="Y23" i="56"/>
  <c r="Z23" i="56"/>
  <c r="AA23" i="56"/>
  <c r="AB23" i="56"/>
  <c r="AC23" i="56"/>
  <c r="AD23" i="56"/>
  <c r="AE23" i="56"/>
  <c r="AF23" i="56"/>
  <c r="AG23" i="56"/>
  <c r="AH23" i="56"/>
  <c r="AI23" i="56"/>
  <c r="AJ23" i="56"/>
  <c r="AK23" i="56"/>
  <c r="AL23" i="56"/>
  <c r="AM23" i="56"/>
  <c r="AN23" i="56"/>
  <c r="AO23" i="56"/>
  <c r="AP23" i="56"/>
  <c r="AQ23" i="56"/>
  <c r="AR23" i="56"/>
  <c r="AS23" i="56"/>
  <c r="AT23" i="56"/>
  <c r="AU23" i="56"/>
  <c r="AV23" i="56"/>
  <c r="AW23" i="56"/>
  <c r="AX23" i="56"/>
  <c r="AY23" i="56"/>
  <c r="AZ23" i="56"/>
  <c r="BA23" i="56"/>
  <c r="BB23" i="56"/>
  <c r="BC23" i="56"/>
  <c r="BD23" i="56"/>
  <c r="BE23" i="56"/>
  <c r="BF23" i="56"/>
  <c r="BG23" i="56"/>
  <c r="B24" i="56"/>
  <c r="C24" i="56"/>
  <c r="D24" i="56"/>
  <c r="E24" i="56"/>
  <c r="F24" i="56"/>
  <c r="G24" i="56"/>
  <c r="H24" i="56"/>
  <c r="I24" i="56"/>
  <c r="J24" i="56"/>
  <c r="K24" i="56"/>
  <c r="L24" i="56"/>
  <c r="M24" i="56"/>
  <c r="N24" i="56"/>
  <c r="O24" i="56"/>
  <c r="P24" i="56"/>
  <c r="Q24" i="56"/>
  <c r="R24" i="56"/>
  <c r="S24" i="56"/>
  <c r="T24" i="56"/>
  <c r="U24" i="56"/>
  <c r="V24" i="56"/>
  <c r="W24" i="56"/>
  <c r="X24" i="56"/>
  <c r="Y24" i="56"/>
  <c r="Z24" i="56"/>
  <c r="AA24" i="56"/>
  <c r="AB24" i="56"/>
  <c r="AC24" i="56"/>
  <c r="AD24" i="56"/>
  <c r="AE24" i="56"/>
  <c r="AF24" i="56"/>
  <c r="AG24" i="56"/>
  <c r="AH24" i="56"/>
  <c r="AI24" i="56"/>
  <c r="AJ24" i="56"/>
  <c r="AK24" i="56"/>
  <c r="AL24" i="56"/>
  <c r="AM24" i="56"/>
  <c r="AN24" i="56"/>
  <c r="AO24" i="56"/>
  <c r="AP24" i="56"/>
  <c r="AQ24" i="56"/>
  <c r="AR24" i="56"/>
  <c r="AS24" i="56"/>
  <c r="AT24" i="56"/>
  <c r="AU24" i="56"/>
  <c r="AV24" i="56"/>
  <c r="AW24" i="56"/>
  <c r="AX24" i="56"/>
  <c r="AY24" i="56"/>
  <c r="AZ24" i="56"/>
  <c r="BA24" i="56"/>
  <c r="BB24" i="56"/>
  <c r="BC24" i="56"/>
  <c r="BD24" i="56"/>
  <c r="BE24" i="56"/>
  <c r="BF24" i="56"/>
  <c r="BG24" i="56"/>
  <c r="B25" i="56"/>
  <c r="C25" i="56"/>
  <c r="D25" i="56"/>
  <c r="E25" i="56"/>
  <c r="F25" i="56"/>
  <c r="G25" i="56"/>
  <c r="H25" i="56"/>
  <c r="I25" i="56"/>
  <c r="J25" i="56"/>
  <c r="K25" i="56"/>
  <c r="L25" i="56"/>
  <c r="M25" i="56"/>
  <c r="N25" i="56"/>
  <c r="O25" i="56"/>
  <c r="P25" i="56"/>
  <c r="Q25" i="56"/>
  <c r="R25" i="56"/>
  <c r="S25" i="56"/>
  <c r="T25" i="56"/>
  <c r="U25" i="56"/>
  <c r="V25" i="56"/>
  <c r="W25" i="56"/>
  <c r="X25" i="56"/>
  <c r="Y25" i="56"/>
  <c r="Z25" i="56"/>
  <c r="AA25" i="56"/>
  <c r="AB25" i="56"/>
  <c r="AC25" i="56"/>
  <c r="AD25" i="56"/>
  <c r="AE25" i="56"/>
  <c r="AF25" i="56"/>
  <c r="AG25" i="56"/>
  <c r="AH25" i="56"/>
  <c r="AI25" i="56"/>
  <c r="AJ25" i="56"/>
  <c r="AK25" i="56"/>
  <c r="AL25" i="56"/>
  <c r="AM25" i="56"/>
  <c r="AN25" i="56"/>
  <c r="AO25" i="56"/>
  <c r="AP25" i="56"/>
  <c r="AQ25" i="56"/>
  <c r="AR25" i="56"/>
  <c r="AS25" i="56"/>
  <c r="AT25" i="56"/>
  <c r="AU25" i="56"/>
  <c r="AV25" i="56"/>
  <c r="AW25" i="56"/>
  <c r="AX25" i="56"/>
  <c r="AY25" i="56"/>
  <c r="AZ25" i="56"/>
  <c r="BA25" i="56"/>
  <c r="BB25" i="56"/>
  <c r="BC25" i="56"/>
  <c r="BD25" i="56"/>
  <c r="BE25" i="56"/>
  <c r="BF25" i="56"/>
  <c r="BG25" i="56"/>
  <c r="B26" i="56"/>
  <c r="C26" i="56"/>
  <c r="D26" i="56"/>
  <c r="E26" i="56"/>
  <c r="F26" i="56"/>
  <c r="G26" i="56"/>
  <c r="H26" i="56"/>
  <c r="I26" i="56"/>
  <c r="J26" i="56"/>
  <c r="K26" i="56"/>
  <c r="L26" i="56"/>
  <c r="M26" i="56"/>
  <c r="N26" i="56"/>
  <c r="O26" i="56"/>
  <c r="P26" i="56"/>
  <c r="Q26" i="56"/>
  <c r="R26" i="56"/>
  <c r="S26" i="56"/>
  <c r="T26" i="56"/>
  <c r="U26" i="56"/>
  <c r="V26" i="56"/>
  <c r="W26" i="56"/>
  <c r="X26" i="56"/>
  <c r="Y26" i="56"/>
  <c r="Z26" i="56"/>
  <c r="AA26" i="56"/>
  <c r="AB26" i="56"/>
  <c r="AC26" i="56"/>
  <c r="AD26" i="56"/>
  <c r="AE26" i="56"/>
  <c r="AF26" i="56"/>
  <c r="AG26" i="56"/>
  <c r="AH26" i="56"/>
  <c r="AI26" i="56"/>
  <c r="AJ26" i="56"/>
  <c r="AK26" i="56"/>
  <c r="AL26" i="56"/>
  <c r="AM26" i="56"/>
  <c r="AN26" i="56"/>
  <c r="AO26" i="56"/>
  <c r="AP26" i="56"/>
  <c r="AQ26" i="56"/>
  <c r="AR26" i="56"/>
  <c r="AS26" i="56"/>
  <c r="AT26" i="56"/>
  <c r="AU26" i="56"/>
  <c r="AV26" i="56"/>
  <c r="AW26" i="56"/>
  <c r="AX26" i="56"/>
  <c r="AY26" i="56"/>
  <c r="AZ26" i="56"/>
  <c r="BA26" i="56"/>
  <c r="BB26" i="56"/>
  <c r="BC26" i="56"/>
  <c r="BD26" i="56"/>
  <c r="BE26" i="56"/>
  <c r="BF26" i="56"/>
  <c r="BG26" i="56"/>
  <c r="B27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AG27" i="56"/>
  <c r="AH27" i="56"/>
  <c r="AI27" i="56"/>
  <c r="AJ27" i="56"/>
  <c r="AK27" i="56"/>
  <c r="AL27" i="56"/>
  <c r="AM27" i="56"/>
  <c r="AN27" i="56"/>
  <c r="AO27" i="56"/>
  <c r="AP27" i="56"/>
  <c r="AQ27" i="56"/>
  <c r="AR27" i="56"/>
  <c r="AS27" i="56"/>
  <c r="AT27" i="56"/>
  <c r="AU27" i="56"/>
  <c r="AV27" i="56"/>
  <c r="AW27" i="56"/>
  <c r="AX27" i="56"/>
  <c r="AY27" i="56"/>
  <c r="AZ27" i="56"/>
  <c r="BA27" i="56"/>
  <c r="BB27" i="56"/>
  <c r="BC27" i="56"/>
  <c r="BD27" i="56"/>
  <c r="BE27" i="56"/>
  <c r="BF27" i="56"/>
  <c r="BG27" i="56"/>
  <c r="B28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AG28" i="56"/>
  <c r="AH28" i="56"/>
  <c r="AI28" i="56"/>
  <c r="AJ28" i="56"/>
  <c r="AK28" i="56"/>
  <c r="AL28" i="56"/>
  <c r="AM28" i="56"/>
  <c r="AN28" i="56"/>
  <c r="AO28" i="56"/>
  <c r="AP28" i="56"/>
  <c r="AQ28" i="56"/>
  <c r="AR28" i="56"/>
  <c r="AS28" i="56"/>
  <c r="AT28" i="56"/>
  <c r="AU28" i="56"/>
  <c r="AV28" i="56"/>
  <c r="AW28" i="56"/>
  <c r="AX28" i="56"/>
  <c r="AY28" i="56"/>
  <c r="AZ28" i="56"/>
  <c r="BA28" i="56"/>
  <c r="BB28" i="56"/>
  <c r="BC28" i="56"/>
  <c r="BD28" i="56"/>
  <c r="BE28" i="56"/>
  <c r="BF28" i="56"/>
  <c r="BG28" i="56"/>
  <c r="B29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AG29" i="56"/>
  <c r="AH29" i="56"/>
  <c r="AI29" i="56"/>
  <c r="AJ29" i="56"/>
  <c r="AK29" i="56"/>
  <c r="AL29" i="56"/>
  <c r="AM29" i="56"/>
  <c r="AN29" i="56"/>
  <c r="AO29" i="56"/>
  <c r="AP29" i="56"/>
  <c r="AQ29" i="56"/>
  <c r="AR29" i="56"/>
  <c r="AS29" i="56"/>
  <c r="AT29" i="56"/>
  <c r="AU29" i="56"/>
  <c r="AV29" i="56"/>
  <c r="AW29" i="56"/>
  <c r="AX29" i="56"/>
  <c r="AY29" i="56"/>
  <c r="AZ29" i="56"/>
  <c r="BA29" i="56"/>
  <c r="BB29" i="56"/>
  <c r="BC29" i="56"/>
  <c r="BD29" i="56"/>
  <c r="BE29" i="56"/>
  <c r="BF29" i="56"/>
  <c r="BG29" i="56"/>
  <c r="B30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AG30" i="56"/>
  <c r="AH30" i="56"/>
  <c r="AI30" i="56"/>
  <c r="AJ30" i="56"/>
  <c r="AK30" i="56"/>
  <c r="AL30" i="56"/>
  <c r="AM30" i="56"/>
  <c r="AN30" i="56"/>
  <c r="AO30" i="56"/>
  <c r="AP30" i="56"/>
  <c r="AQ30" i="56"/>
  <c r="AR30" i="56"/>
  <c r="AS30" i="56"/>
  <c r="AT30" i="56"/>
  <c r="AU30" i="56"/>
  <c r="AV30" i="56"/>
  <c r="AW30" i="56"/>
  <c r="AX30" i="56"/>
  <c r="AY30" i="56"/>
  <c r="AZ30" i="56"/>
  <c r="BA30" i="56"/>
  <c r="BB30" i="56"/>
  <c r="BC30" i="56"/>
  <c r="BD30" i="56"/>
  <c r="BE30" i="56"/>
  <c r="BF30" i="56"/>
  <c r="BG30" i="56"/>
  <c r="B31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AG31" i="56"/>
  <c r="AH31" i="56"/>
  <c r="AI31" i="56"/>
  <c r="AJ31" i="56"/>
  <c r="AK31" i="56"/>
  <c r="AL31" i="56"/>
  <c r="AM31" i="56"/>
  <c r="AN31" i="56"/>
  <c r="AO31" i="56"/>
  <c r="AP31" i="56"/>
  <c r="AQ31" i="56"/>
  <c r="AR31" i="56"/>
  <c r="AS31" i="56"/>
  <c r="AT31" i="56"/>
  <c r="AU31" i="56"/>
  <c r="AV31" i="56"/>
  <c r="AW31" i="56"/>
  <c r="AX31" i="56"/>
  <c r="AY31" i="56"/>
  <c r="AZ31" i="56"/>
  <c r="BA31" i="56"/>
  <c r="BB31" i="56"/>
  <c r="BC31" i="56"/>
  <c r="BD31" i="56"/>
  <c r="BE31" i="56"/>
  <c r="BF31" i="56"/>
  <c r="BG31" i="56"/>
  <c r="B32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AG32" i="56"/>
  <c r="AH32" i="56"/>
  <c r="AI32" i="56"/>
  <c r="AJ32" i="56"/>
  <c r="AK32" i="56"/>
  <c r="AL32" i="56"/>
  <c r="AM32" i="56"/>
  <c r="AN32" i="56"/>
  <c r="AO32" i="56"/>
  <c r="AP32" i="56"/>
  <c r="AQ32" i="56"/>
  <c r="AR32" i="56"/>
  <c r="AS32" i="56"/>
  <c r="AT32" i="56"/>
  <c r="AU32" i="56"/>
  <c r="AV32" i="56"/>
  <c r="AW32" i="56"/>
  <c r="AX32" i="56"/>
  <c r="AY32" i="56"/>
  <c r="AZ32" i="56"/>
  <c r="BA32" i="56"/>
  <c r="BB32" i="56"/>
  <c r="BC32" i="56"/>
  <c r="BD32" i="56"/>
  <c r="BE32" i="56"/>
  <c r="BF32" i="56"/>
  <c r="BG32" i="56"/>
  <c r="B33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AG33" i="56"/>
  <c r="AH33" i="56"/>
  <c r="AI33" i="56"/>
  <c r="AJ33" i="56"/>
  <c r="AK33" i="56"/>
  <c r="AL33" i="56"/>
  <c r="AM33" i="56"/>
  <c r="AN33" i="56"/>
  <c r="AO33" i="56"/>
  <c r="AP33" i="56"/>
  <c r="AQ33" i="56"/>
  <c r="AR33" i="56"/>
  <c r="AS33" i="56"/>
  <c r="AT33" i="56"/>
  <c r="AU33" i="56"/>
  <c r="AV33" i="56"/>
  <c r="AW33" i="56"/>
  <c r="AX33" i="56"/>
  <c r="AY33" i="56"/>
  <c r="AZ33" i="56"/>
  <c r="BA33" i="56"/>
  <c r="BB33" i="56"/>
  <c r="BC33" i="56"/>
  <c r="BD33" i="56"/>
  <c r="BE33" i="56"/>
  <c r="BF33" i="56"/>
  <c r="BG33" i="56"/>
  <c r="B34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AG34" i="56"/>
  <c r="AH34" i="56"/>
  <c r="AI34" i="56"/>
  <c r="AJ34" i="56"/>
  <c r="AK34" i="56"/>
  <c r="AL34" i="56"/>
  <c r="AM34" i="56"/>
  <c r="AN34" i="56"/>
  <c r="AO34" i="56"/>
  <c r="AP34" i="56"/>
  <c r="AQ34" i="56"/>
  <c r="AR34" i="56"/>
  <c r="AS34" i="56"/>
  <c r="AT34" i="56"/>
  <c r="AU34" i="56"/>
  <c r="AV34" i="56"/>
  <c r="AW34" i="56"/>
  <c r="AX34" i="56"/>
  <c r="AY34" i="56"/>
  <c r="AZ34" i="56"/>
  <c r="BA34" i="56"/>
  <c r="BB34" i="56"/>
  <c r="BC34" i="56"/>
  <c r="BD34" i="56"/>
  <c r="BE34" i="56"/>
  <c r="BF34" i="56"/>
  <c r="BG34" i="56"/>
  <c r="B35" i="56"/>
  <c r="C35" i="56"/>
  <c r="D35" i="56"/>
  <c r="E35" i="56"/>
  <c r="F35" i="56"/>
  <c r="G35" i="56"/>
  <c r="H35" i="56"/>
  <c r="I35" i="56"/>
  <c r="J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X35" i="56"/>
  <c r="Y35" i="56"/>
  <c r="Z35" i="56"/>
  <c r="AA35" i="56"/>
  <c r="AB35" i="56"/>
  <c r="AC35" i="56"/>
  <c r="AD35" i="56"/>
  <c r="AE35" i="56"/>
  <c r="AF35" i="56"/>
  <c r="AG35" i="56"/>
  <c r="AH35" i="56"/>
  <c r="AI35" i="56"/>
  <c r="AJ35" i="56"/>
  <c r="AK35" i="56"/>
  <c r="AL35" i="56"/>
  <c r="AM35" i="56"/>
  <c r="AN35" i="56"/>
  <c r="AO35" i="56"/>
  <c r="AP35" i="56"/>
  <c r="AQ35" i="56"/>
  <c r="AR35" i="56"/>
  <c r="AS35" i="56"/>
  <c r="AT35" i="56"/>
  <c r="AU35" i="56"/>
  <c r="AV35" i="56"/>
  <c r="AW35" i="56"/>
  <c r="AX35" i="56"/>
  <c r="AY35" i="56"/>
  <c r="AZ35" i="56"/>
  <c r="BA35" i="56"/>
  <c r="BB35" i="56"/>
  <c r="BC35" i="56"/>
  <c r="BD35" i="56"/>
  <c r="BE35" i="56"/>
  <c r="BF35" i="56"/>
  <c r="BG35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X36" i="56"/>
  <c r="Y36" i="56"/>
  <c r="Z36" i="56"/>
  <c r="AA36" i="56"/>
  <c r="AB36" i="56"/>
  <c r="AC36" i="56"/>
  <c r="AD36" i="56"/>
  <c r="AE36" i="56"/>
  <c r="AF36" i="56"/>
  <c r="AG36" i="56"/>
  <c r="AH36" i="56"/>
  <c r="AI36" i="56"/>
  <c r="AJ36" i="56"/>
  <c r="AK36" i="56"/>
  <c r="AL36" i="56"/>
  <c r="AM36" i="56"/>
  <c r="AN36" i="56"/>
  <c r="AO36" i="56"/>
  <c r="AP36" i="56"/>
  <c r="AQ36" i="56"/>
  <c r="AR36" i="56"/>
  <c r="AS36" i="56"/>
  <c r="AT36" i="56"/>
  <c r="AU36" i="56"/>
  <c r="AV36" i="56"/>
  <c r="AW36" i="56"/>
  <c r="AX36" i="56"/>
  <c r="AY36" i="56"/>
  <c r="AZ36" i="56"/>
  <c r="BA36" i="56"/>
  <c r="BB36" i="56"/>
  <c r="BC36" i="56"/>
  <c r="BD36" i="56"/>
  <c r="BE36" i="56"/>
  <c r="BF36" i="56"/>
  <c r="BG36" i="56"/>
  <c r="B37" i="56"/>
  <c r="C37" i="56"/>
  <c r="D37" i="56"/>
  <c r="E37" i="56"/>
  <c r="F37" i="56"/>
  <c r="G37" i="56"/>
  <c r="H37" i="56"/>
  <c r="I37" i="56"/>
  <c r="J37" i="56"/>
  <c r="K37" i="56"/>
  <c r="L37" i="56"/>
  <c r="M37" i="56"/>
  <c r="N37" i="56"/>
  <c r="O37" i="56"/>
  <c r="P37" i="56"/>
  <c r="Q37" i="56"/>
  <c r="R37" i="56"/>
  <c r="S37" i="56"/>
  <c r="T37" i="56"/>
  <c r="U37" i="56"/>
  <c r="V37" i="56"/>
  <c r="W37" i="56"/>
  <c r="X37" i="56"/>
  <c r="Y37" i="56"/>
  <c r="Z37" i="56"/>
  <c r="AA37" i="56"/>
  <c r="AB37" i="56"/>
  <c r="AC37" i="56"/>
  <c r="AD37" i="56"/>
  <c r="AE37" i="56"/>
  <c r="AF37" i="56"/>
  <c r="AG37" i="56"/>
  <c r="AH37" i="56"/>
  <c r="AI37" i="56"/>
  <c r="AJ37" i="56"/>
  <c r="AK37" i="56"/>
  <c r="AL37" i="56"/>
  <c r="AM37" i="56"/>
  <c r="AN37" i="56"/>
  <c r="AO37" i="56"/>
  <c r="AP37" i="56"/>
  <c r="AQ37" i="56"/>
  <c r="AR37" i="56"/>
  <c r="AS37" i="56"/>
  <c r="AT37" i="56"/>
  <c r="AU37" i="56"/>
  <c r="AV37" i="56"/>
  <c r="AW37" i="56"/>
  <c r="AX37" i="56"/>
  <c r="AY37" i="56"/>
  <c r="AZ37" i="56"/>
  <c r="BA37" i="56"/>
  <c r="BB37" i="56"/>
  <c r="BC37" i="56"/>
  <c r="BD37" i="56"/>
  <c r="BE37" i="56"/>
  <c r="BF37" i="56"/>
  <c r="BG37" i="56"/>
  <c r="B38" i="56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AG38" i="56"/>
  <c r="AH38" i="56"/>
  <c r="AI38" i="56"/>
  <c r="AJ38" i="56"/>
  <c r="AK38" i="56"/>
  <c r="AL38" i="56"/>
  <c r="AM38" i="56"/>
  <c r="AN38" i="56"/>
  <c r="AO38" i="56"/>
  <c r="AP38" i="56"/>
  <c r="AQ38" i="56"/>
  <c r="AR38" i="56"/>
  <c r="AS38" i="56"/>
  <c r="AT38" i="56"/>
  <c r="AU38" i="56"/>
  <c r="AV38" i="56"/>
  <c r="AW38" i="56"/>
  <c r="AX38" i="56"/>
  <c r="AY38" i="56"/>
  <c r="AZ38" i="56"/>
  <c r="BA38" i="56"/>
  <c r="BB38" i="56"/>
  <c r="BC38" i="56"/>
  <c r="BD38" i="56"/>
  <c r="BE38" i="56"/>
  <c r="BF38" i="56"/>
  <c r="BG38" i="56"/>
  <c r="B39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AG39" i="56"/>
  <c r="AH39" i="56"/>
  <c r="AI39" i="56"/>
  <c r="AJ39" i="56"/>
  <c r="AK39" i="56"/>
  <c r="AL39" i="56"/>
  <c r="AM39" i="56"/>
  <c r="AN39" i="56"/>
  <c r="AO39" i="56"/>
  <c r="AP39" i="56"/>
  <c r="AQ39" i="56"/>
  <c r="AR39" i="56"/>
  <c r="AS39" i="56"/>
  <c r="AT39" i="56"/>
  <c r="AU39" i="56"/>
  <c r="AV39" i="56"/>
  <c r="AW39" i="56"/>
  <c r="AX39" i="56"/>
  <c r="AY39" i="56"/>
  <c r="AZ39" i="56"/>
  <c r="BA39" i="56"/>
  <c r="BB39" i="56"/>
  <c r="BC39" i="56"/>
  <c r="BD39" i="56"/>
  <c r="BE39" i="56"/>
  <c r="BF39" i="56"/>
  <c r="BG39" i="56"/>
  <c r="B40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AG40" i="56"/>
  <c r="AH40" i="56"/>
  <c r="AI40" i="56"/>
  <c r="AJ40" i="56"/>
  <c r="AK40" i="56"/>
  <c r="AL40" i="56"/>
  <c r="AM40" i="56"/>
  <c r="AN40" i="56"/>
  <c r="AO40" i="56"/>
  <c r="AP40" i="56"/>
  <c r="AQ40" i="56"/>
  <c r="AR40" i="56"/>
  <c r="AS40" i="56"/>
  <c r="AT40" i="56"/>
  <c r="AU40" i="56"/>
  <c r="AV40" i="56"/>
  <c r="AW40" i="56"/>
  <c r="AX40" i="56"/>
  <c r="AY40" i="56"/>
  <c r="AZ40" i="56"/>
  <c r="BA40" i="56"/>
  <c r="BB40" i="56"/>
  <c r="BC40" i="56"/>
  <c r="BD40" i="56"/>
  <c r="BE40" i="56"/>
  <c r="BF40" i="56"/>
  <c r="BG40" i="56"/>
  <c r="B41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AG41" i="56"/>
  <c r="AH41" i="56"/>
  <c r="AI41" i="56"/>
  <c r="AJ41" i="56"/>
  <c r="AK41" i="56"/>
  <c r="AL41" i="56"/>
  <c r="AM41" i="56"/>
  <c r="AN41" i="56"/>
  <c r="AO41" i="56"/>
  <c r="AP41" i="56"/>
  <c r="AQ41" i="56"/>
  <c r="AR41" i="56"/>
  <c r="AS41" i="56"/>
  <c r="AT41" i="56"/>
  <c r="AU41" i="56"/>
  <c r="AV41" i="56"/>
  <c r="AW41" i="56"/>
  <c r="AX41" i="56"/>
  <c r="AY41" i="56"/>
  <c r="AZ41" i="56"/>
  <c r="BA41" i="56"/>
  <c r="BB41" i="56"/>
  <c r="BC41" i="56"/>
  <c r="BD41" i="56"/>
  <c r="BE41" i="56"/>
  <c r="BF41" i="56"/>
  <c r="BG41" i="56"/>
  <c r="B42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AG42" i="56"/>
  <c r="AH42" i="56"/>
  <c r="AI42" i="56"/>
  <c r="AJ42" i="56"/>
  <c r="AK42" i="56"/>
  <c r="AL42" i="56"/>
  <c r="AM42" i="56"/>
  <c r="AN42" i="56"/>
  <c r="AO42" i="56"/>
  <c r="AP42" i="56"/>
  <c r="AQ42" i="56"/>
  <c r="AR42" i="56"/>
  <c r="AS42" i="56"/>
  <c r="AT42" i="56"/>
  <c r="AU42" i="56"/>
  <c r="AV42" i="56"/>
  <c r="AW42" i="56"/>
  <c r="AX42" i="56"/>
  <c r="AY42" i="56"/>
  <c r="AZ42" i="56"/>
  <c r="BA42" i="56"/>
  <c r="BB42" i="56"/>
  <c r="BC42" i="56"/>
  <c r="BD42" i="56"/>
  <c r="BE42" i="56"/>
  <c r="BF42" i="56"/>
  <c r="BG42" i="56"/>
  <c r="B43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AG43" i="56"/>
  <c r="AH43" i="56"/>
  <c r="AI43" i="56"/>
  <c r="AJ43" i="56"/>
  <c r="AK43" i="56"/>
  <c r="AL43" i="56"/>
  <c r="AM43" i="56"/>
  <c r="AN43" i="56"/>
  <c r="AO43" i="56"/>
  <c r="AP43" i="56"/>
  <c r="AQ43" i="56"/>
  <c r="AR43" i="56"/>
  <c r="AS43" i="56"/>
  <c r="AT43" i="56"/>
  <c r="AU43" i="56"/>
  <c r="AV43" i="56"/>
  <c r="AW43" i="56"/>
  <c r="AX43" i="56"/>
  <c r="AY43" i="56"/>
  <c r="AZ43" i="56"/>
  <c r="BA43" i="56"/>
  <c r="BB43" i="56"/>
  <c r="BC43" i="56"/>
  <c r="BD43" i="56"/>
  <c r="BE43" i="56"/>
  <c r="BF43" i="56"/>
  <c r="BG43" i="56"/>
  <c r="B44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AG44" i="56"/>
  <c r="AH44" i="56"/>
  <c r="AI44" i="56"/>
  <c r="AJ44" i="56"/>
  <c r="AK44" i="56"/>
  <c r="AL44" i="56"/>
  <c r="AM44" i="56"/>
  <c r="AN44" i="56"/>
  <c r="AO44" i="56"/>
  <c r="AP44" i="56"/>
  <c r="AQ44" i="56"/>
  <c r="AR44" i="56"/>
  <c r="AS44" i="56"/>
  <c r="AT44" i="56"/>
  <c r="AU44" i="56"/>
  <c r="AV44" i="56"/>
  <c r="AW44" i="56"/>
  <c r="AX44" i="56"/>
  <c r="AY44" i="56"/>
  <c r="AZ44" i="56"/>
  <c r="BA44" i="56"/>
  <c r="BB44" i="56"/>
  <c r="BC44" i="56"/>
  <c r="BD44" i="56"/>
  <c r="BE44" i="56"/>
  <c r="BF44" i="56"/>
  <c r="BG44" i="56"/>
  <c r="B45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AG45" i="56"/>
  <c r="AH45" i="56"/>
  <c r="AI45" i="56"/>
  <c r="AJ45" i="56"/>
  <c r="AK45" i="56"/>
  <c r="AL45" i="56"/>
  <c r="AM45" i="56"/>
  <c r="AN45" i="56"/>
  <c r="AO45" i="56"/>
  <c r="AP45" i="56"/>
  <c r="AQ45" i="56"/>
  <c r="AR45" i="56"/>
  <c r="AS45" i="56"/>
  <c r="AT45" i="56"/>
  <c r="AU45" i="56"/>
  <c r="AV45" i="56"/>
  <c r="AW45" i="56"/>
  <c r="AX45" i="56"/>
  <c r="AY45" i="56"/>
  <c r="AZ45" i="56"/>
  <c r="BA45" i="56"/>
  <c r="BB45" i="56"/>
  <c r="BC45" i="56"/>
  <c r="BD45" i="56"/>
  <c r="BE45" i="56"/>
  <c r="BF45" i="56"/>
  <c r="BG45" i="56"/>
  <c r="B46" i="56"/>
  <c r="C46" i="56"/>
  <c r="D46" i="56"/>
  <c r="E46" i="56"/>
  <c r="F46" i="56"/>
  <c r="G46" i="56"/>
  <c r="H46" i="56"/>
  <c r="I46" i="56"/>
  <c r="J46" i="56"/>
  <c r="K46" i="56"/>
  <c r="L46" i="56"/>
  <c r="M46" i="56"/>
  <c r="N46" i="56"/>
  <c r="O46" i="56"/>
  <c r="P46" i="56"/>
  <c r="Q46" i="56"/>
  <c r="R46" i="56"/>
  <c r="S46" i="56"/>
  <c r="T46" i="56"/>
  <c r="U46" i="56"/>
  <c r="V46" i="56"/>
  <c r="W46" i="56"/>
  <c r="X46" i="56"/>
  <c r="Y46" i="56"/>
  <c r="Z46" i="56"/>
  <c r="AA46" i="56"/>
  <c r="AB46" i="56"/>
  <c r="AC46" i="56"/>
  <c r="AD46" i="56"/>
  <c r="AE46" i="56"/>
  <c r="AF46" i="56"/>
  <c r="AG46" i="56"/>
  <c r="AH46" i="56"/>
  <c r="AI46" i="56"/>
  <c r="AJ46" i="56"/>
  <c r="AK46" i="56"/>
  <c r="AL46" i="56"/>
  <c r="AM46" i="56"/>
  <c r="AN46" i="56"/>
  <c r="AO46" i="56"/>
  <c r="AP46" i="56"/>
  <c r="AQ46" i="56"/>
  <c r="AR46" i="56"/>
  <c r="AS46" i="56"/>
  <c r="AT46" i="56"/>
  <c r="AU46" i="56"/>
  <c r="AV46" i="56"/>
  <c r="AW46" i="56"/>
  <c r="AX46" i="56"/>
  <c r="AY46" i="56"/>
  <c r="AZ46" i="56"/>
  <c r="BA46" i="56"/>
  <c r="BB46" i="56"/>
  <c r="BC46" i="56"/>
  <c r="BD46" i="56"/>
  <c r="BE46" i="56"/>
  <c r="BF46" i="56"/>
  <c r="BG46" i="56"/>
  <c r="B47" i="56"/>
  <c r="C47" i="56"/>
  <c r="D47" i="56"/>
  <c r="E47" i="56"/>
  <c r="F47" i="56"/>
  <c r="G47" i="56"/>
  <c r="H47" i="56"/>
  <c r="I47" i="56"/>
  <c r="J47" i="56"/>
  <c r="K47" i="56"/>
  <c r="L47" i="56"/>
  <c r="M47" i="56"/>
  <c r="N47" i="56"/>
  <c r="O47" i="56"/>
  <c r="P47" i="56"/>
  <c r="Q47" i="56"/>
  <c r="R47" i="56"/>
  <c r="S47" i="56"/>
  <c r="T47" i="56"/>
  <c r="U47" i="56"/>
  <c r="V47" i="56"/>
  <c r="W47" i="56"/>
  <c r="X47" i="56"/>
  <c r="Y47" i="56"/>
  <c r="Z47" i="56"/>
  <c r="AA47" i="56"/>
  <c r="AB47" i="56"/>
  <c r="AC47" i="56"/>
  <c r="AD47" i="56"/>
  <c r="AE47" i="56"/>
  <c r="AF47" i="56"/>
  <c r="AG47" i="56"/>
  <c r="AH47" i="56"/>
  <c r="AI47" i="56"/>
  <c r="AJ47" i="56"/>
  <c r="AK47" i="56"/>
  <c r="AL47" i="56"/>
  <c r="AM47" i="56"/>
  <c r="AN47" i="56"/>
  <c r="AO47" i="56"/>
  <c r="AP47" i="56"/>
  <c r="AQ47" i="56"/>
  <c r="AR47" i="56"/>
  <c r="AS47" i="56"/>
  <c r="AT47" i="56"/>
  <c r="AU47" i="56"/>
  <c r="AV47" i="56"/>
  <c r="AW47" i="56"/>
  <c r="AX47" i="56"/>
  <c r="AY47" i="56"/>
  <c r="AZ47" i="56"/>
  <c r="BA47" i="56"/>
  <c r="BB47" i="56"/>
  <c r="BC47" i="56"/>
  <c r="BD47" i="56"/>
  <c r="BE47" i="56"/>
  <c r="BF47" i="56"/>
  <c r="BG47" i="56"/>
  <c r="B48" i="56"/>
  <c r="C48" i="56"/>
  <c r="D48" i="56"/>
  <c r="E48" i="56"/>
  <c r="F48" i="56"/>
  <c r="G48" i="56"/>
  <c r="H48" i="56"/>
  <c r="I48" i="56"/>
  <c r="J48" i="56"/>
  <c r="K48" i="56"/>
  <c r="L48" i="56"/>
  <c r="M48" i="56"/>
  <c r="N48" i="56"/>
  <c r="O48" i="56"/>
  <c r="P48" i="56"/>
  <c r="Q48" i="56"/>
  <c r="R48" i="56"/>
  <c r="S48" i="56"/>
  <c r="T48" i="56"/>
  <c r="U48" i="56"/>
  <c r="V48" i="56"/>
  <c r="W48" i="56"/>
  <c r="X48" i="56"/>
  <c r="Y48" i="56"/>
  <c r="Z48" i="56"/>
  <c r="AA48" i="56"/>
  <c r="AB48" i="56"/>
  <c r="AC48" i="56"/>
  <c r="AD48" i="56"/>
  <c r="AE48" i="56"/>
  <c r="AF48" i="56"/>
  <c r="AG48" i="56"/>
  <c r="AH48" i="56"/>
  <c r="AI48" i="56"/>
  <c r="AJ48" i="56"/>
  <c r="AK48" i="56"/>
  <c r="AL48" i="56"/>
  <c r="AM48" i="56"/>
  <c r="AN48" i="56"/>
  <c r="AO48" i="56"/>
  <c r="AP48" i="56"/>
  <c r="AQ48" i="56"/>
  <c r="AR48" i="56"/>
  <c r="AS48" i="56"/>
  <c r="AT48" i="56"/>
  <c r="AU48" i="56"/>
  <c r="AV48" i="56"/>
  <c r="AW48" i="56"/>
  <c r="AX48" i="56"/>
  <c r="AY48" i="56"/>
  <c r="AZ48" i="56"/>
  <c r="BA48" i="56"/>
  <c r="BB48" i="56"/>
  <c r="BC48" i="56"/>
  <c r="BD48" i="56"/>
  <c r="BE48" i="56"/>
  <c r="BF48" i="56"/>
  <c r="BG48" i="56"/>
  <c r="B49" i="56"/>
  <c r="C49" i="56"/>
  <c r="D49" i="56"/>
  <c r="E49" i="56"/>
  <c r="F49" i="56"/>
  <c r="G49" i="56"/>
  <c r="H49" i="56"/>
  <c r="I49" i="56"/>
  <c r="J49" i="56"/>
  <c r="K49" i="56"/>
  <c r="L49" i="56"/>
  <c r="M49" i="56"/>
  <c r="N49" i="56"/>
  <c r="O49" i="56"/>
  <c r="P49" i="56"/>
  <c r="Q49" i="56"/>
  <c r="R49" i="56"/>
  <c r="S49" i="56"/>
  <c r="T49" i="56"/>
  <c r="U49" i="56"/>
  <c r="V49" i="56"/>
  <c r="W49" i="56"/>
  <c r="X49" i="56"/>
  <c r="Y49" i="56"/>
  <c r="Z49" i="56"/>
  <c r="AA49" i="56"/>
  <c r="AB49" i="56"/>
  <c r="AC49" i="56"/>
  <c r="AD49" i="56"/>
  <c r="AE49" i="56"/>
  <c r="AF49" i="56"/>
  <c r="AG49" i="56"/>
  <c r="AH49" i="56"/>
  <c r="AI49" i="56"/>
  <c r="AJ49" i="56"/>
  <c r="AK49" i="56"/>
  <c r="AL49" i="56"/>
  <c r="AM49" i="56"/>
  <c r="AN49" i="56"/>
  <c r="AO49" i="56"/>
  <c r="AP49" i="56"/>
  <c r="AQ49" i="56"/>
  <c r="AR49" i="56"/>
  <c r="AS49" i="56"/>
  <c r="AT49" i="56"/>
  <c r="AU49" i="56"/>
  <c r="AV49" i="56"/>
  <c r="AW49" i="56"/>
  <c r="AX49" i="56"/>
  <c r="AY49" i="56"/>
  <c r="AZ49" i="56"/>
  <c r="BA49" i="56"/>
  <c r="BB49" i="56"/>
  <c r="BC49" i="56"/>
  <c r="BD49" i="56"/>
  <c r="BE49" i="56"/>
  <c r="BF49" i="56"/>
  <c r="BG49" i="56"/>
  <c r="B50" i="56"/>
  <c r="C50" i="56"/>
  <c r="D50" i="56"/>
  <c r="E50" i="56"/>
  <c r="F50" i="56"/>
  <c r="G50" i="56"/>
  <c r="H50" i="56"/>
  <c r="I50" i="56"/>
  <c r="J50" i="56"/>
  <c r="K50" i="56"/>
  <c r="L50" i="56"/>
  <c r="M50" i="56"/>
  <c r="N50" i="56"/>
  <c r="O50" i="56"/>
  <c r="P50" i="56"/>
  <c r="Q50" i="56"/>
  <c r="R50" i="56"/>
  <c r="S50" i="56"/>
  <c r="T50" i="56"/>
  <c r="U50" i="56"/>
  <c r="V50" i="56"/>
  <c r="W50" i="56"/>
  <c r="X50" i="56"/>
  <c r="Y50" i="56"/>
  <c r="Z50" i="56"/>
  <c r="AA50" i="56"/>
  <c r="AB50" i="56"/>
  <c r="AC50" i="56"/>
  <c r="AD50" i="56"/>
  <c r="AE50" i="56"/>
  <c r="AF50" i="56"/>
  <c r="AG50" i="56"/>
  <c r="AH50" i="56"/>
  <c r="AI50" i="56"/>
  <c r="AJ50" i="56"/>
  <c r="AK50" i="56"/>
  <c r="AL50" i="56"/>
  <c r="AM50" i="56"/>
  <c r="AN50" i="56"/>
  <c r="AO50" i="56"/>
  <c r="AP50" i="56"/>
  <c r="AQ50" i="56"/>
  <c r="AR50" i="56"/>
  <c r="AS50" i="56"/>
  <c r="AT50" i="56"/>
  <c r="AU50" i="56"/>
  <c r="AV50" i="56"/>
  <c r="AW50" i="56"/>
  <c r="AX50" i="56"/>
  <c r="AY50" i="56"/>
  <c r="AZ50" i="56"/>
  <c r="BA50" i="56"/>
  <c r="BB50" i="56"/>
  <c r="BC50" i="56"/>
  <c r="BD50" i="56"/>
  <c r="BE50" i="56"/>
  <c r="BF50" i="56"/>
  <c r="BG50" i="56"/>
  <c r="B51" i="56"/>
  <c r="C51" i="56"/>
  <c r="D51" i="56"/>
  <c r="E51" i="56"/>
  <c r="F51" i="56"/>
  <c r="G51" i="56"/>
  <c r="H51" i="56"/>
  <c r="I51" i="56"/>
  <c r="J51" i="56"/>
  <c r="K51" i="56"/>
  <c r="L51" i="56"/>
  <c r="M51" i="56"/>
  <c r="N51" i="56"/>
  <c r="O51" i="56"/>
  <c r="P51" i="56"/>
  <c r="Q51" i="56"/>
  <c r="R51" i="56"/>
  <c r="S51" i="56"/>
  <c r="T51" i="56"/>
  <c r="U51" i="56"/>
  <c r="V51" i="56"/>
  <c r="W51" i="56"/>
  <c r="X51" i="56"/>
  <c r="Y51" i="56"/>
  <c r="Z51" i="56"/>
  <c r="AA51" i="56"/>
  <c r="AB51" i="56"/>
  <c r="AC51" i="56"/>
  <c r="AD51" i="56"/>
  <c r="AE51" i="56"/>
  <c r="AF51" i="56"/>
  <c r="AG51" i="56"/>
  <c r="AH51" i="56"/>
  <c r="AI51" i="56"/>
  <c r="AJ51" i="56"/>
  <c r="AK51" i="56"/>
  <c r="AL51" i="56"/>
  <c r="AM51" i="56"/>
  <c r="AN51" i="56"/>
  <c r="AO51" i="56"/>
  <c r="AP51" i="56"/>
  <c r="AQ51" i="56"/>
  <c r="AR51" i="56"/>
  <c r="AS51" i="56"/>
  <c r="AT51" i="56"/>
  <c r="AU51" i="56"/>
  <c r="AV51" i="56"/>
  <c r="AW51" i="56"/>
  <c r="AX51" i="56"/>
  <c r="AY51" i="56"/>
  <c r="AZ51" i="56"/>
  <c r="BA51" i="56"/>
  <c r="BB51" i="56"/>
  <c r="BC51" i="56"/>
  <c r="BD51" i="56"/>
  <c r="BE51" i="56"/>
  <c r="BF51" i="56"/>
  <c r="BG51" i="56"/>
  <c r="B52" i="56"/>
  <c r="C52" i="56"/>
  <c r="D52" i="56"/>
  <c r="E52" i="56"/>
  <c r="F52" i="56"/>
  <c r="G52" i="56"/>
  <c r="H52" i="56"/>
  <c r="I52" i="56"/>
  <c r="J52" i="56"/>
  <c r="K52" i="56"/>
  <c r="L52" i="56"/>
  <c r="M52" i="56"/>
  <c r="N52" i="56"/>
  <c r="O52" i="56"/>
  <c r="P52" i="56"/>
  <c r="Q52" i="56"/>
  <c r="R52" i="56"/>
  <c r="S52" i="56"/>
  <c r="T52" i="56"/>
  <c r="U52" i="56"/>
  <c r="V52" i="56"/>
  <c r="W52" i="56"/>
  <c r="X52" i="56"/>
  <c r="Y52" i="56"/>
  <c r="Z52" i="56"/>
  <c r="AA52" i="56"/>
  <c r="AB52" i="56"/>
  <c r="AC52" i="56"/>
  <c r="AD52" i="56"/>
  <c r="AE52" i="56"/>
  <c r="AF52" i="56"/>
  <c r="AG52" i="56"/>
  <c r="AH52" i="56"/>
  <c r="AI52" i="56"/>
  <c r="AJ52" i="56"/>
  <c r="AK52" i="56"/>
  <c r="AL52" i="56"/>
  <c r="AM52" i="56"/>
  <c r="AN52" i="56"/>
  <c r="AO52" i="56"/>
  <c r="AP52" i="56"/>
  <c r="AQ52" i="56"/>
  <c r="AR52" i="56"/>
  <c r="AS52" i="56"/>
  <c r="AT52" i="56"/>
  <c r="AU52" i="56"/>
  <c r="AV52" i="56"/>
  <c r="AW52" i="56"/>
  <c r="AX52" i="56"/>
  <c r="AY52" i="56"/>
  <c r="AZ52" i="56"/>
  <c r="BA52" i="56"/>
  <c r="BB52" i="56"/>
  <c r="BC52" i="56"/>
  <c r="BD52" i="56"/>
  <c r="BE52" i="56"/>
  <c r="BF52" i="56"/>
  <c r="BG52" i="56"/>
  <c r="B53" i="56"/>
  <c r="C53" i="56"/>
  <c r="D53" i="56"/>
  <c r="E53" i="56"/>
  <c r="F53" i="56"/>
  <c r="G53" i="56"/>
  <c r="H53" i="56"/>
  <c r="I53" i="56"/>
  <c r="J53" i="56"/>
  <c r="K53" i="56"/>
  <c r="L53" i="56"/>
  <c r="M53" i="56"/>
  <c r="N53" i="56"/>
  <c r="O53" i="56"/>
  <c r="P53" i="56"/>
  <c r="Q53" i="56"/>
  <c r="R53" i="56"/>
  <c r="S53" i="56"/>
  <c r="T53" i="56"/>
  <c r="U53" i="56"/>
  <c r="V53" i="56"/>
  <c r="W53" i="56"/>
  <c r="X53" i="56"/>
  <c r="Y53" i="56"/>
  <c r="Z53" i="56"/>
  <c r="AA53" i="56"/>
  <c r="AB53" i="56"/>
  <c r="AC53" i="56"/>
  <c r="AD53" i="56"/>
  <c r="AE53" i="56"/>
  <c r="AF53" i="56"/>
  <c r="AG53" i="56"/>
  <c r="AH53" i="56"/>
  <c r="AI53" i="56"/>
  <c r="AJ53" i="56"/>
  <c r="AK53" i="56"/>
  <c r="AL53" i="56"/>
  <c r="AM53" i="56"/>
  <c r="AN53" i="56"/>
  <c r="AO53" i="56"/>
  <c r="AP53" i="56"/>
  <c r="AQ53" i="56"/>
  <c r="AR53" i="56"/>
  <c r="AS53" i="56"/>
  <c r="AT53" i="56"/>
  <c r="AU53" i="56"/>
  <c r="AV53" i="56"/>
  <c r="AW53" i="56"/>
  <c r="AX53" i="56"/>
  <c r="AY53" i="56"/>
  <c r="AZ53" i="56"/>
  <c r="BA53" i="56"/>
  <c r="BB53" i="56"/>
  <c r="BC53" i="56"/>
  <c r="BD53" i="56"/>
  <c r="BE53" i="56"/>
  <c r="BF53" i="56"/>
  <c r="BG53" i="56"/>
  <c r="B54" i="56"/>
  <c r="C54" i="56"/>
  <c r="D54" i="56"/>
  <c r="E54" i="56"/>
  <c r="F54" i="56"/>
  <c r="G54" i="56"/>
  <c r="H54" i="56"/>
  <c r="I54" i="56"/>
  <c r="J54" i="56"/>
  <c r="K54" i="56"/>
  <c r="L54" i="56"/>
  <c r="M54" i="56"/>
  <c r="N54" i="56"/>
  <c r="O54" i="56"/>
  <c r="P54" i="56"/>
  <c r="Q54" i="56"/>
  <c r="R54" i="56"/>
  <c r="S54" i="56"/>
  <c r="T54" i="56"/>
  <c r="U54" i="56"/>
  <c r="V54" i="56"/>
  <c r="W54" i="56"/>
  <c r="X54" i="56"/>
  <c r="Y54" i="56"/>
  <c r="Z54" i="56"/>
  <c r="AA54" i="56"/>
  <c r="AB54" i="56"/>
  <c r="AC54" i="56"/>
  <c r="AD54" i="56"/>
  <c r="AE54" i="56"/>
  <c r="AF54" i="56"/>
  <c r="AG54" i="56"/>
  <c r="AH54" i="56"/>
  <c r="AI54" i="56"/>
  <c r="AJ54" i="56"/>
  <c r="AK54" i="56"/>
  <c r="AL54" i="56"/>
  <c r="AM54" i="56"/>
  <c r="AN54" i="56"/>
  <c r="AO54" i="56"/>
  <c r="AP54" i="56"/>
  <c r="AQ54" i="56"/>
  <c r="AR54" i="56"/>
  <c r="AS54" i="56"/>
  <c r="AT54" i="56"/>
  <c r="AU54" i="56"/>
  <c r="AV54" i="56"/>
  <c r="AW54" i="56"/>
  <c r="AX54" i="56"/>
  <c r="AY54" i="56"/>
  <c r="AZ54" i="56"/>
  <c r="BA54" i="56"/>
  <c r="BB54" i="56"/>
  <c r="BC54" i="56"/>
  <c r="BD54" i="56"/>
  <c r="BE54" i="56"/>
  <c r="BF54" i="56"/>
  <c r="BG54" i="56"/>
  <c r="B55" i="56"/>
  <c r="C55" i="56"/>
  <c r="D55" i="56"/>
  <c r="E55" i="56"/>
  <c r="F55" i="56"/>
  <c r="G55" i="56"/>
  <c r="H55" i="56"/>
  <c r="I55" i="56"/>
  <c r="J55" i="56"/>
  <c r="K55" i="56"/>
  <c r="L55" i="56"/>
  <c r="M55" i="56"/>
  <c r="N55" i="56"/>
  <c r="O55" i="56"/>
  <c r="P55" i="56"/>
  <c r="Q55" i="56"/>
  <c r="R55" i="56"/>
  <c r="S55" i="56"/>
  <c r="T55" i="56"/>
  <c r="U55" i="56"/>
  <c r="V55" i="56"/>
  <c r="W55" i="56"/>
  <c r="X55" i="56"/>
  <c r="Y55" i="56"/>
  <c r="Z55" i="56"/>
  <c r="AA55" i="56"/>
  <c r="AB55" i="56"/>
  <c r="AC55" i="56"/>
  <c r="AD55" i="56"/>
  <c r="AE55" i="56"/>
  <c r="AF55" i="56"/>
  <c r="AG55" i="56"/>
  <c r="AH55" i="56"/>
  <c r="AI55" i="56"/>
  <c r="AJ55" i="56"/>
  <c r="AK55" i="56"/>
  <c r="AL55" i="56"/>
  <c r="AM55" i="56"/>
  <c r="AN55" i="56"/>
  <c r="AO55" i="56"/>
  <c r="AP55" i="56"/>
  <c r="AQ55" i="56"/>
  <c r="AR55" i="56"/>
  <c r="AS55" i="56"/>
  <c r="AT55" i="56"/>
  <c r="AU55" i="56"/>
  <c r="AV55" i="56"/>
  <c r="AW55" i="56"/>
  <c r="AX55" i="56"/>
  <c r="AY55" i="56"/>
  <c r="AZ55" i="56"/>
  <c r="BA55" i="56"/>
  <c r="BB55" i="56"/>
  <c r="BC55" i="56"/>
  <c r="BD55" i="56"/>
  <c r="BE55" i="56"/>
  <c r="BF55" i="56"/>
  <c r="BG55" i="56"/>
  <c r="B56" i="56"/>
  <c r="C56" i="56"/>
  <c r="D56" i="56"/>
  <c r="E56" i="56"/>
  <c r="F56" i="56"/>
  <c r="G56" i="56"/>
  <c r="H56" i="56"/>
  <c r="I56" i="56"/>
  <c r="J56" i="56"/>
  <c r="K56" i="56"/>
  <c r="L56" i="56"/>
  <c r="M56" i="56"/>
  <c r="N56" i="56"/>
  <c r="O56" i="56"/>
  <c r="P56" i="56"/>
  <c r="Q56" i="56"/>
  <c r="R56" i="56"/>
  <c r="S56" i="56"/>
  <c r="T56" i="56"/>
  <c r="U56" i="56"/>
  <c r="V56" i="56"/>
  <c r="W56" i="56"/>
  <c r="X56" i="56"/>
  <c r="Y56" i="56"/>
  <c r="Z56" i="56"/>
  <c r="AA56" i="56"/>
  <c r="AB56" i="56"/>
  <c r="AC56" i="56"/>
  <c r="AD56" i="56"/>
  <c r="AE56" i="56"/>
  <c r="AF56" i="56"/>
  <c r="AG56" i="56"/>
  <c r="AH56" i="56"/>
  <c r="AI56" i="56"/>
  <c r="AJ56" i="56"/>
  <c r="AK56" i="56"/>
  <c r="AL56" i="56"/>
  <c r="AM56" i="56"/>
  <c r="AN56" i="56"/>
  <c r="AO56" i="56"/>
  <c r="AP56" i="56"/>
  <c r="AQ56" i="56"/>
  <c r="AR56" i="56"/>
  <c r="AS56" i="56"/>
  <c r="AT56" i="56"/>
  <c r="AU56" i="56"/>
  <c r="AV56" i="56"/>
  <c r="AW56" i="56"/>
  <c r="AX56" i="56"/>
  <c r="AY56" i="56"/>
  <c r="AZ56" i="56"/>
  <c r="BA56" i="56"/>
  <c r="BB56" i="56"/>
  <c r="BC56" i="56"/>
  <c r="BD56" i="56"/>
  <c r="BE56" i="56"/>
  <c r="BF56" i="56"/>
  <c r="BG56" i="56"/>
  <c r="B57" i="56"/>
  <c r="C57" i="56"/>
  <c r="D57" i="56"/>
  <c r="E57" i="56"/>
  <c r="F57" i="56"/>
  <c r="G57" i="56"/>
  <c r="H57" i="56"/>
  <c r="I57" i="56"/>
  <c r="J57" i="56"/>
  <c r="K57" i="56"/>
  <c r="L57" i="56"/>
  <c r="M57" i="56"/>
  <c r="N57" i="56"/>
  <c r="O57" i="56"/>
  <c r="P57" i="56"/>
  <c r="Q57" i="56"/>
  <c r="R57" i="56"/>
  <c r="S57" i="56"/>
  <c r="T57" i="56"/>
  <c r="U57" i="56"/>
  <c r="V57" i="56"/>
  <c r="W57" i="56"/>
  <c r="X57" i="56"/>
  <c r="Y57" i="56"/>
  <c r="Z57" i="56"/>
  <c r="AA57" i="56"/>
  <c r="AB57" i="56"/>
  <c r="AC57" i="56"/>
  <c r="AD57" i="56"/>
  <c r="AE57" i="56"/>
  <c r="AF57" i="56"/>
  <c r="AG57" i="56"/>
  <c r="AH57" i="56"/>
  <c r="AI57" i="56"/>
  <c r="AJ57" i="56"/>
  <c r="AK57" i="56"/>
  <c r="AL57" i="56"/>
  <c r="AM57" i="56"/>
  <c r="AN57" i="56"/>
  <c r="AO57" i="56"/>
  <c r="AP57" i="56"/>
  <c r="AQ57" i="56"/>
  <c r="AR57" i="56"/>
  <c r="AS57" i="56"/>
  <c r="AT57" i="56"/>
  <c r="AU57" i="56"/>
  <c r="AV57" i="56"/>
  <c r="AW57" i="56"/>
  <c r="AX57" i="56"/>
  <c r="AY57" i="56"/>
  <c r="AZ57" i="56"/>
  <c r="BA57" i="56"/>
  <c r="BB57" i="56"/>
  <c r="BC57" i="56"/>
  <c r="BD57" i="56"/>
  <c r="BE57" i="56"/>
  <c r="BF57" i="56"/>
  <c r="BG57" i="56"/>
  <c r="B58" i="56"/>
  <c r="C58" i="56"/>
  <c r="D58" i="56"/>
  <c r="E58" i="56"/>
  <c r="F58" i="56"/>
  <c r="G58" i="56"/>
  <c r="H58" i="56"/>
  <c r="I58" i="56"/>
  <c r="J58" i="56"/>
  <c r="K58" i="56"/>
  <c r="L58" i="56"/>
  <c r="M58" i="56"/>
  <c r="N58" i="56"/>
  <c r="O58" i="56"/>
  <c r="P58" i="56"/>
  <c r="Q58" i="56"/>
  <c r="R58" i="56"/>
  <c r="S58" i="56"/>
  <c r="T58" i="56"/>
  <c r="U58" i="56"/>
  <c r="V58" i="56"/>
  <c r="W58" i="56"/>
  <c r="X58" i="56"/>
  <c r="Y58" i="56"/>
  <c r="Z58" i="56"/>
  <c r="AA58" i="56"/>
  <c r="AB58" i="56"/>
  <c r="AC58" i="56"/>
  <c r="AD58" i="56"/>
  <c r="AE58" i="56"/>
  <c r="AF58" i="56"/>
  <c r="AG58" i="56"/>
  <c r="AH58" i="56"/>
  <c r="AI58" i="56"/>
  <c r="AJ58" i="56"/>
  <c r="AK58" i="56"/>
  <c r="AL58" i="56"/>
  <c r="AM58" i="56"/>
  <c r="AN58" i="56"/>
  <c r="AO58" i="56"/>
  <c r="AP58" i="56"/>
  <c r="AQ58" i="56"/>
  <c r="AR58" i="56"/>
  <c r="AS58" i="56"/>
  <c r="AT58" i="56"/>
  <c r="AU58" i="56"/>
  <c r="AV58" i="56"/>
  <c r="AW58" i="56"/>
  <c r="AX58" i="56"/>
  <c r="AY58" i="56"/>
  <c r="AZ58" i="56"/>
  <c r="BA58" i="56"/>
  <c r="BB58" i="56"/>
  <c r="BC58" i="56"/>
  <c r="BD58" i="56"/>
  <c r="BE58" i="56"/>
  <c r="BF58" i="56"/>
  <c r="BG58" i="56"/>
  <c r="B59" i="56"/>
  <c r="C59" i="56"/>
  <c r="D59" i="56"/>
  <c r="E59" i="56"/>
  <c r="F59" i="56"/>
  <c r="G59" i="56"/>
  <c r="H59" i="56"/>
  <c r="I59" i="56"/>
  <c r="J59" i="56"/>
  <c r="K59" i="56"/>
  <c r="L59" i="56"/>
  <c r="M59" i="56"/>
  <c r="N59" i="56"/>
  <c r="O59" i="56"/>
  <c r="P59" i="56"/>
  <c r="Q59" i="56"/>
  <c r="R59" i="56"/>
  <c r="S59" i="56"/>
  <c r="T59" i="56"/>
  <c r="U59" i="56"/>
  <c r="V59" i="56"/>
  <c r="W59" i="56"/>
  <c r="X59" i="56"/>
  <c r="Y59" i="56"/>
  <c r="Z59" i="56"/>
  <c r="AA59" i="56"/>
  <c r="AB59" i="56"/>
  <c r="AC59" i="56"/>
  <c r="AD59" i="56"/>
  <c r="AE59" i="56"/>
  <c r="AF59" i="56"/>
  <c r="AG59" i="56"/>
  <c r="AH59" i="56"/>
  <c r="AI59" i="56"/>
  <c r="AJ59" i="56"/>
  <c r="AK59" i="56"/>
  <c r="AL59" i="56"/>
  <c r="AM59" i="56"/>
  <c r="AN59" i="56"/>
  <c r="AO59" i="56"/>
  <c r="AP59" i="56"/>
  <c r="AQ59" i="56"/>
  <c r="AR59" i="56"/>
  <c r="AS59" i="56"/>
  <c r="AT59" i="56"/>
  <c r="AU59" i="56"/>
  <c r="AV59" i="56"/>
  <c r="AW59" i="56"/>
  <c r="AX59" i="56"/>
  <c r="AY59" i="56"/>
  <c r="AZ59" i="56"/>
  <c r="BA59" i="56"/>
  <c r="BB59" i="56"/>
  <c r="BC59" i="56"/>
  <c r="BD59" i="56"/>
  <c r="BE59" i="56"/>
  <c r="BF59" i="56"/>
  <c r="BG59" i="56"/>
  <c r="B60" i="56"/>
  <c r="C60" i="56"/>
  <c r="D60" i="56"/>
  <c r="E60" i="56"/>
  <c r="F60" i="56"/>
  <c r="G60" i="56"/>
  <c r="H60" i="56"/>
  <c r="I60" i="56"/>
  <c r="J60" i="56"/>
  <c r="K60" i="56"/>
  <c r="L60" i="56"/>
  <c r="M60" i="56"/>
  <c r="N60" i="56"/>
  <c r="O60" i="56"/>
  <c r="P60" i="56"/>
  <c r="Q60" i="56"/>
  <c r="R60" i="56"/>
  <c r="S60" i="56"/>
  <c r="T60" i="56"/>
  <c r="U60" i="56"/>
  <c r="V60" i="56"/>
  <c r="W60" i="56"/>
  <c r="X60" i="56"/>
  <c r="Y60" i="56"/>
  <c r="Z60" i="56"/>
  <c r="AA60" i="56"/>
  <c r="AB60" i="56"/>
  <c r="AC60" i="56"/>
  <c r="AD60" i="56"/>
  <c r="AE60" i="56"/>
  <c r="AF60" i="56"/>
  <c r="AG60" i="56"/>
  <c r="AH60" i="56"/>
  <c r="AI60" i="56"/>
  <c r="AJ60" i="56"/>
  <c r="AK60" i="56"/>
  <c r="AL60" i="56"/>
  <c r="AM60" i="56"/>
  <c r="AN60" i="56"/>
  <c r="AO60" i="56"/>
  <c r="AP60" i="56"/>
  <c r="AQ60" i="56"/>
  <c r="AR60" i="56"/>
  <c r="AS60" i="56"/>
  <c r="AT60" i="56"/>
  <c r="AU60" i="56"/>
  <c r="AV60" i="56"/>
  <c r="AW60" i="56"/>
  <c r="AX60" i="56"/>
  <c r="AY60" i="56"/>
  <c r="AZ60" i="56"/>
  <c r="BA60" i="56"/>
  <c r="BB60" i="56"/>
  <c r="BC60" i="56"/>
  <c r="BD60" i="56"/>
  <c r="BE60" i="56"/>
  <c r="BF60" i="56"/>
  <c r="BG60" i="56"/>
  <c r="B61" i="56"/>
  <c r="C61" i="56"/>
  <c r="D61" i="56"/>
  <c r="E61" i="56"/>
  <c r="F61" i="56"/>
  <c r="G61" i="56"/>
  <c r="H61" i="56"/>
  <c r="I61" i="56"/>
  <c r="J61" i="56"/>
  <c r="K61" i="56"/>
  <c r="L61" i="56"/>
  <c r="M61" i="56"/>
  <c r="N61" i="56"/>
  <c r="O61" i="56"/>
  <c r="P61" i="56"/>
  <c r="Q61" i="56"/>
  <c r="R61" i="56"/>
  <c r="S61" i="56"/>
  <c r="T61" i="56"/>
  <c r="U61" i="56"/>
  <c r="V61" i="56"/>
  <c r="W61" i="56"/>
  <c r="X61" i="56"/>
  <c r="Y61" i="56"/>
  <c r="Z61" i="56"/>
  <c r="AA61" i="56"/>
  <c r="AB61" i="56"/>
  <c r="AC61" i="56"/>
  <c r="AD61" i="56"/>
  <c r="AE61" i="56"/>
  <c r="AF61" i="56"/>
  <c r="AG61" i="56"/>
  <c r="AH61" i="56"/>
  <c r="AI61" i="56"/>
  <c r="AJ61" i="56"/>
  <c r="AK61" i="56"/>
  <c r="AL61" i="56"/>
  <c r="AM61" i="56"/>
  <c r="AN61" i="56"/>
  <c r="AO61" i="56"/>
  <c r="AP61" i="56"/>
  <c r="AQ61" i="56"/>
  <c r="AR61" i="56"/>
  <c r="AS61" i="56"/>
  <c r="AT61" i="56"/>
  <c r="AU61" i="56"/>
  <c r="AV61" i="56"/>
  <c r="AW61" i="56"/>
  <c r="AX61" i="56"/>
  <c r="AY61" i="56"/>
  <c r="AZ61" i="56"/>
  <c r="BA61" i="56"/>
  <c r="BB61" i="56"/>
  <c r="BC61" i="56"/>
  <c r="BD61" i="56"/>
  <c r="BE61" i="56"/>
  <c r="BF61" i="56"/>
  <c r="BG61" i="56"/>
  <c r="B62" i="56"/>
  <c r="C62" i="56"/>
  <c r="D62" i="56"/>
  <c r="E62" i="56"/>
  <c r="F62" i="56"/>
  <c r="G62" i="56"/>
  <c r="H62" i="56"/>
  <c r="I62" i="56"/>
  <c r="J62" i="56"/>
  <c r="K62" i="56"/>
  <c r="L62" i="56"/>
  <c r="M62" i="56"/>
  <c r="N62" i="56"/>
  <c r="O62" i="56"/>
  <c r="P62" i="56"/>
  <c r="Q62" i="56"/>
  <c r="R62" i="56"/>
  <c r="S62" i="56"/>
  <c r="T62" i="56"/>
  <c r="U62" i="56"/>
  <c r="V62" i="56"/>
  <c r="W62" i="56"/>
  <c r="X62" i="56"/>
  <c r="Y62" i="56"/>
  <c r="Z62" i="56"/>
  <c r="AA62" i="56"/>
  <c r="AB62" i="56"/>
  <c r="AC62" i="56"/>
  <c r="AD62" i="56"/>
  <c r="AE62" i="56"/>
  <c r="AF62" i="56"/>
  <c r="AG62" i="56"/>
  <c r="AH62" i="56"/>
  <c r="AI62" i="56"/>
  <c r="AJ62" i="56"/>
  <c r="AK62" i="56"/>
  <c r="AL62" i="56"/>
  <c r="AM62" i="56"/>
  <c r="AN62" i="56"/>
  <c r="AO62" i="56"/>
  <c r="AP62" i="56"/>
  <c r="AQ62" i="56"/>
  <c r="AR62" i="56"/>
  <c r="AS62" i="56"/>
  <c r="AT62" i="56"/>
  <c r="AU62" i="56"/>
  <c r="AV62" i="56"/>
  <c r="AW62" i="56"/>
  <c r="AX62" i="56"/>
  <c r="AY62" i="56"/>
  <c r="AZ62" i="56"/>
  <c r="BA62" i="56"/>
  <c r="BB62" i="56"/>
  <c r="BC62" i="56"/>
  <c r="BD62" i="56"/>
  <c r="BE62" i="56"/>
  <c r="BF62" i="56"/>
  <c r="BG62" i="56"/>
  <c r="B63" i="56"/>
  <c r="C63" i="56"/>
  <c r="D63" i="56"/>
  <c r="E63" i="56"/>
  <c r="F63" i="56"/>
  <c r="G63" i="56"/>
  <c r="H63" i="56"/>
  <c r="I63" i="56"/>
  <c r="J63" i="56"/>
  <c r="K63" i="56"/>
  <c r="L63" i="56"/>
  <c r="M63" i="56"/>
  <c r="N63" i="56"/>
  <c r="O63" i="56"/>
  <c r="P63" i="56"/>
  <c r="Q63" i="56"/>
  <c r="R63" i="56"/>
  <c r="S63" i="56"/>
  <c r="T63" i="56"/>
  <c r="U63" i="56"/>
  <c r="V63" i="56"/>
  <c r="W63" i="56"/>
  <c r="X63" i="56"/>
  <c r="Y63" i="56"/>
  <c r="Z63" i="56"/>
  <c r="AA63" i="56"/>
  <c r="AB63" i="56"/>
  <c r="AC63" i="56"/>
  <c r="AD63" i="56"/>
  <c r="AE63" i="56"/>
  <c r="AF63" i="56"/>
  <c r="AG63" i="56"/>
  <c r="AH63" i="56"/>
  <c r="AI63" i="56"/>
  <c r="AJ63" i="56"/>
  <c r="AK63" i="56"/>
  <c r="AL63" i="56"/>
  <c r="AM63" i="56"/>
  <c r="AN63" i="56"/>
  <c r="AO63" i="56"/>
  <c r="AP63" i="56"/>
  <c r="AQ63" i="56"/>
  <c r="AR63" i="56"/>
  <c r="AS63" i="56"/>
  <c r="AT63" i="56"/>
  <c r="AU63" i="56"/>
  <c r="AV63" i="56"/>
  <c r="AW63" i="56"/>
  <c r="AX63" i="56"/>
  <c r="AY63" i="56"/>
  <c r="AZ63" i="56"/>
  <c r="BA63" i="56"/>
  <c r="BB63" i="56"/>
  <c r="BC63" i="56"/>
  <c r="BD63" i="56"/>
  <c r="BE63" i="56"/>
  <c r="BF63" i="56"/>
  <c r="BG63" i="56"/>
  <c r="B64" i="56"/>
  <c r="C64" i="56"/>
  <c r="D64" i="56"/>
  <c r="E64" i="56"/>
  <c r="F64" i="56"/>
  <c r="G64" i="56"/>
  <c r="H64" i="56"/>
  <c r="I64" i="56"/>
  <c r="J64" i="56"/>
  <c r="K64" i="56"/>
  <c r="L64" i="56"/>
  <c r="M64" i="56"/>
  <c r="N64" i="56"/>
  <c r="O64" i="56"/>
  <c r="P64" i="56"/>
  <c r="Q64" i="56"/>
  <c r="R64" i="56"/>
  <c r="S64" i="56"/>
  <c r="T64" i="56"/>
  <c r="U64" i="56"/>
  <c r="V64" i="56"/>
  <c r="W64" i="56"/>
  <c r="X64" i="56"/>
  <c r="Y64" i="56"/>
  <c r="Z64" i="56"/>
  <c r="AA64" i="56"/>
  <c r="AB64" i="56"/>
  <c r="AC64" i="56"/>
  <c r="AD64" i="56"/>
  <c r="AE64" i="56"/>
  <c r="AF64" i="56"/>
  <c r="AG64" i="56"/>
  <c r="AH64" i="56"/>
  <c r="AI64" i="56"/>
  <c r="AJ64" i="56"/>
  <c r="AK64" i="56"/>
  <c r="AL64" i="56"/>
  <c r="AM64" i="56"/>
  <c r="AN64" i="56"/>
  <c r="AO64" i="56"/>
  <c r="AP64" i="56"/>
  <c r="AQ64" i="56"/>
  <c r="AR64" i="56"/>
  <c r="AS64" i="56"/>
  <c r="AT64" i="56"/>
  <c r="AU64" i="56"/>
  <c r="AV64" i="56"/>
  <c r="AW64" i="56"/>
  <c r="AX64" i="56"/>
  <c r="AY64" i="56"/>
  <c r="AZ64" i="56"/>
  <c r="BA64" i="56"/>
  <c r="BB64" i="56"/>
  <c r="BC64" i="56"/>
  <c r="BD64" i="56"/>
  <c r="BE64" i="56"/>
  <c r="BF64" i="56"/>
  <c r="BG64" i="56"/>
  <c r="B65" i="56"/>
  <c r="C65" i="56"/>
  <c r="D65" i="56"/>
  <c r="E65" i="56"/>
  <c r="F65" i="56"/>
  <c r="G65" i="56"/>
  <c r="H65" i="56"/>
  <c r="I65" i="56"/>
  <c r="J65" i="56"/>
  <c r="K65" i="56"/>
  <c r="L65" i="56"/>
  <c r="M65" i="56"/>
  <c r="N65" i="56"/>
  <c r="O65" i="56"/>
  <c r="P65" i="56"/>
  <c r="Q65" i="56"/>
  <c r="R65" i="56"/>
  <c r="S65" i="56"/>
  <c r="T65" i="56"/>
  <c r="U65" i="56"/>
  <c r="V65" i="56"/>
  <c r="W65" i="56"/>
  <c r="X65" i="56"/>
  <c r="Y65" i="56"/>
  <c r="Z65" i="56"/>
  <c r="AA65" i="56"/>
  <c r="AB65" i="56"/>
  <c r="AC65" i="56"/>
  <c r="AD65" i="56"/>
  <c r="AE65" i="56"/>
  <c r="AF65" i="56"/>
  <c r="AG65" i="56"/>
  <c r="AH65" i="56"/>
  <c r="AI65" i="56"/>
  <c r="AJ65" i="56"/>
  <c r="AK65" i="56"/>
  <c r="AL65" i="56"/>
  <c r="AM65" i="56"/>
  <c r="AN65" i="56"/>
  <c r="AO65" i="56"/>
  <c r="AP65" i="56"/>
  <c r="AQ65" i="56"/>
  <c r="AR65" i="56"/>
  <c r="AS65" i="56"/>
  <c r="AT65" i="56"/>
  <c r="AU65" i="56"/>
  <c r="AV65" i="56"/>
  <c r="AW65" i="56"/>
  <c r="AX65" i="56"/>
  <c r="AY65" i="56"/>
  <c r="AZ65" i="56"/>
  <c r="BA65" i="56"/>
  <c r="BB65" i="56"/>
  <c r="BC65" i="56"/>
  <c r="BD65" i="56"/>
  <c r="BE65" i="56"/>
  <c r="BF65" i="56"/>
  <c r="BG65" i="56"/>
  <c r="B66" i="56"/>
  <c r="C66" i="56"/>
  <c r="D66" i="56"/>
  <c r="E66" i="56"/>
  <c r="F66" i="56"/>
  <c r="G66" i="56"/>
  <c r="H66" i="56"/>
  <c r="I66" i="56"/>
  <c r="J66" i="56"/>
  <c r="K66" i="56"/>
  <c r="L66" i="56"/>
  <c r="M66" i="56"/>
  <c r="N66" i="56"/>
  <c r="O66" i="56"/>
  <c r="P66" i="56"/>
  <c r="Q66" i="56"/>
  <c r="R66" i="56"/>
  <c r="S66" i="56"/>
  <c r="T66" i="56"/>
  <c r="U66" i="56"/>
  <c r="V66" i="56"/>
  <c r="W66" i="56"/>
  <c r="X66" i="56"/>
  <c r="Y66" i="56"/>
  <c r="Z66" i="56"/>
  <c r="AA66" i="56"/>
  <c r="AB66" i="56"/>
  <c r="AC66" i="56"/>
  <c r="AD66" i="56"/>
  <c r="AE66" i="56"/>
  <c r="AF66" i="56"/>
  <c r="AG66" i="56"/>
  <c r="AH66" i="56"/>
  <c r="AI66" i="56"/>
  <c r="AJ66" i="56"/>
  <c r="AK66" i="56"/>
  <c r="AL66" i="56"/>
  <c r="AM66" i="56"/>
  <c r="AN66" i="56"/>
  <c r="AO66" i="56"/>
  <c r="AP66" i="56"/>
  <c r="AQ66" i="56"/>
  <c r="AR66" i="56"/>
  <c r="AS66" i="56"/>
  <c r="AT66" i="56"/>
  <c r="AU66" i="56"/>
  <c r="AV66" i="56"/>
  <c r="AW66" i="56"/>
  <c r="AX66" i="56"/>
  <c r="AY66" i="56"/>
  <c r="AZ66" i="56"/>
  <c r="BA66" i="56"/>
  <c r="BB66" i="56"/>
  <c r="BC66" i="56"/>
  <c r="BD66" i="56"/>
  <c r="BE66" i="56"/>
  <c r="BF66" i="56"/>
  <c r="BG66" i="56"/>
  <c r="B67" i="56"/>
  <c r="C67" i="56"/>
  <c r="D67" i="56"/>
  <c r="E67" i="56"/>
  <c r="F67" i="56"/>
  <c r="G67" i="56"/>
  <c r="H67" i="56"/>
  <c r="I67" i="56"/>
  <c r="J67" i="56"/>
  <c r="K67" i="56"/>
  <c r="L67" i="56"/>
  <c r="M67" i="56"/>
  <c r="N67" i="56"/>
  <c r="O67" i="56"/>
  <c r="P67" i="56"/>
  <c r="Q67" i="56"/>
  <c r="R67" i="56"/>
  <c r="S67" i="56"/>
  <c r="T67" i="56"/>
  <c r="U67" i="56"/>
  <c r="V67" i="56"/>
  <c r="W67" i="56"/>
  <c r="X67" i="56"/>
  <c r="Y67" i="56"/>
  <c r="Z67" i="56"/>
  <c r="AA67" i="56"/>
  <c r="AB67" i="56"/>
  <c r="AC67" i="56"/>
  <c r="AD67" i="56"/>
  <c r="AE67" i="56"/>
  <c r="AF67" i="56"/>
  <c r="AG67" i="56"/>
  <c r="AH67" i="56"/>
  <c r="AI67" i="56"/>
  <c r="AJ67" i="56"/>
  <c r="AK67" i="56"/>
  <c r="AL67" i="56"/>
  <c r="AM67" i="56"/>
  <c r="AN67" i="56"/>
  <c r="AO67" i="56"/>
  <c r="AP67" i="56"/>
  <c r="AQ67" i="56"/>
  <c r="AR67" i="56"/>
  <c r="AS67" i="56"/>
  <c r="AT67" i="56"/>
  <c r="AU67" i="56"/>
  <c r="AV67" i="56"/>
  <c r="AW67" i="56"/>
  <c r="AX67" i="56"/>
  <c r="AY67" i="56"/>
  <c r="AZ67" i="56"/>
  <c r="BA67" i="56"/>
  <c r="BB67" i="56"/>
  <c r="BC67" i="56"/>
  <c r="BD67" i="56"/>
  <c r="BE67" i="56"/>
  <c r="BF67" i="56"/>
  <c r="BG67" i="56"/>
  <c r="B68" i="56"/>
  <c r="C68" i="56"/>
  <c r="D68" i="56"/>
  <c r="E68" i="56"/>
  <c r="F68" i="56"/>
  <c r="G68" i="56"/>
  <c r="H68" i="56"/>
  <c r="I68" i="56"/>
  <c r="J68" i="56"/>
  <c r="K68" i="56"/>
  <c r="L68" i="56"/>
  <c r="M68" i="56"/>
  <c r="N68" i="56"/>
  <c r="O68" i="56"/>
  <c r="P68" i="56"/>
  <c r="Q68" i="56"/>
  <c r="R68" i="56"/>
  <c r="S68" i="56"/>
  <c r="T68" i="56"/>
  <c r="U68" i="56"/>
  <c r="V68" i="56"/>
  <c r="W68" i="56"/>
  <c r="X68" i="56"/>
  <c r="Y68" i="56"/>
  <c r="Z68" i="56"/>
  <c r="AA68" i="56"/>
  <c r="AB68" i="56"/>
  <c r="AC68" i="56"/>
  <c r="AD68" i="56"/>
  <c r="AE68" i="56"/>
  <c r="AF68" i="56"/>
  <c r="AG68" i="56"/>
  <c r="AH68" i="56"/>
  <c r="AI68" i="56"/>
  <c r="AJ68" i="56"/>
  <c r="AK68" i="56"/>
  <c r="AL68" i="56"/>
  <c r="AM68" i="56"/>
  <c r="AN68" i="56"/>
  <c r="AO68" i="56"/>
  <c r="AP68" i="56"/>
  <c r="AQ68" i="56"/>
  <c r="AR68" i="56"/>
  <c r="AS68" i="56"/>
  <c r="AT68" i="56"/>
  <c r="AU68" i="56"/>
  <c r="AV68" i="56"/>
  <c r="AW68" i="56"/>
  <c r="AX68" i="56"/>
  <c r="AY68" i="56"/>
  <c r="AZ68" i="56"/>
  <c r="BA68" i="56"/>
  <c r="BB68" i="56"/>
  <c r="BC68" i="56"/>
  <c r="BD68" i="56"/>
  <c r="BE68" i="56"/>
  <c r="BF68" i="56"/>
  <c r="BG68" i="56"/>
  <c r="B69" i="56"/>
  <c r="C69" i="56"/>
  <c r="D69" i="56"/>
  <c r="E69" i="56"/>
  <c r="F69" i="56"/>
  <c r="G69" i="56"/>
  <c r="H69" i="56"/>
  <c r="I69" i="56"/>
  <c r="J69" i="56"/>
  <c r="K69" i="56"/>
  <c r="L69" i="56"/>
  <c r="M69" i="56"/>
  <c r="N69" i="56"/>
  <c r="O69" i="56"/>
  <c r="P69" i="56"/>
  <c r="Q69" i="56"/>
  <c r="R69" i="56"/>
  <c r="S69" i="56"/>
  <c r="T69" i="56"/>
  <c r="U69" i="56"/>
  <c r="V69" i="56"/>
  <c r="W69" i="56"/>
  <c r="X69" i="56"/>
  <c r="Y69" i="56"/>
  <c r="Z69" i="56"/>
  <c r="AA69" i="56"/>
  <c r="AB69" i="56"/>
  <c r="AC69" i="56"/>
  <c r="AD69" i="56"/>
  <c r="AE69" i="56"/>
  <c r="AF69" i="56"/>
  <c r="AG69" i="56"/>
  <c r="AH69" i="56"/>
  <c r="AI69" i="56"/>
  <c r="AJ69" i="56"/>
  <c r="AK69" i="56"/>
  <c r="AL69" i="56"/>
  <c r="AM69" i="56"/>
  <c r="AN69" i="56"/>
  <c r="AO69" i="56"/>
  <c r="AP69" i="56"/>
  <c r="AQ69" i="56"/>
  <c r="AR69" i="56"/>
  <c r="AS69" i="56"/>
  <c r="AT69" i="56"/>
  <c r="AU69" i="56"/>
  <c r="AV69" i="56"/>
  <c r="AW69" i="56"/>
  <c r="AX69" i="56"/>
  <c r="AY69" i="56"/>
  <c r="AZ69" i="56"/>
  <c r="BA69" i="56"/>
  <c r="BB69" i="56"/>
  <c r="BC69" i="56"/>
  <c r="BD69" i="56"/>
  <c r="BE69" i="56"/>
  <c r="BF69" i="56"/>
  <c r="BG69" i="56"/>
  <c r="B70" i="56"/>
  <c r="C70" i="56"/>
  <c r="D70" i="56"/>
  <c r="E70" i="56"/>
  <c r="F70" i="56"/>
  <c r="G70" i="56"/>
  <c r="H70" i="56"/>
  <c r="I70" i="56"/>
  <c r="J70" i="56"/>
  <c r="K70" i="56"/>
  <c r="L70" i="56"/>
  <c r="M70" i="56"/>
  <c r="N70" i="56"/>
  <c r="O70" i="56"/>
  <c r="P70" i="56"/>
  <c r="Q70" i="56"/>
  <c r="R70" i="56"/>
  <c r="S70" i="56"/>
  <c r="T70" i="56"/>
  <c r="U70" i="56"/>
  <c r="V70" i="56"/>
  <c r="W70" i="56"/>
  <c r="X70" i="56"/>
  <c r="Y70" i="56"/>
  <c r="Z70" i="56"/>
  <c r="AA70" i="56"/>
  <c r="AB70" i="56"/>
  <c r="AC70" i="56"/>
  <c r="AD70" i="56"/>
  <c r="AE70" i="56"/>
  <c r="AF70" i="56"/>
  <c r="AG70" i="56"/>
  <c r="AH70" i="56"/>
  <c r="AI70" i="56"/>
  <c r="AJ70" i="56"/>
  <c r="AK70" i="56"/>
  <c r="AL70" i="56"/>
  <c r="AM70" i="56"/>
  <c r="AN70" i="56"/>
  <c r="AO70" i="56"/>
  <c r="AP70" i="56"/>
  <c r="AQ70" i="56"/>
  <c r="AR70" i="56"/>
  <c r="AS70" i="56"/>
  <c r="AT70" i="56"/>
  <c r="AU70" i="56"/>
  <c r="AV70" i="56"/>
  <c r="AW70" i="56"/>
  <c r="AX70" i="56"/>
  <c r="AY70" i="56"/>
  <c r="AZ70" i="56"/>
  <c r="BA70" i="56"/>
  <c r="BB70" i="56"/>
  <c r="BC70" i="56"/>
  <c r="BD70" i="56"/>
  <c r="BE70" i="56"/>
  <c r="BF70" i="56"/>
  <c r="BG70" i="56"/>
  <c r="B71" i="56"/>
  <c r="C71" i="56"/>
  <c r="D71" i="56"/>
  <c r="E71" i="56"/>
  <c r="F71" i="56"/>
  <c r="G71" i="56"/>
  <c r="H71" i="56"/>
  <c r="I71" i="56"/>
  <c r="J71" i="56"/>
  <c r="K71" i="56"/>
  <c r="L71" i="56"/>
  <c r="M71" i="56"/>
  <c r="N71" i="56"/>
  <c r="O71" i="56"/>
  <c r="P71" i="56"/>
  <c r="Q71" i="56"/>
  <c r="R71" i="56"/>
  <c r="S71" i="56"/>
  <c r="T71" i="56"/>
  <c r="U71" i="56"/>
  <c r="V71" i="56"/>
  <c r="W71" i="56"/>
  <c r="X71" i="56"/>
  <c r="Y71" i="56"/>
  <c r="Z71" i="56"/>
  <c r="AA71" i="56"/>
  <c r="AB71" i="56"/>
  <c r="AC71" i="56"/>
  <c r="AD71" i="56"/>
  <c r="AE71" i="56"/>
  <c r="AF71" i="56"/>
  <c r="AG71" i="56"/>
  <c r="AH71" i="56"/>
  <c r="AI71" i="56"/>
  <c r="AJ71" i="56"/>
  <c r="AK71" i="56"/>
  <c r="AL71" i="56"/>
  <c r="AM71" i="56"/>
  <c r="AN71" i="56"/>
  <c r="AO71" i="56"/>
  <c r="AP71" i="56"/>
  <c r="AQ71" i="56"/>
  <c r="AR71" i="56"/>
  <c r="AS71" i="56"/>
  <c r="AT71" i="56"/>
  <c r="AU71" i="56"/>
  <c r="AV71" i="56"/>
  <c r="AW71" i="56"/>
  <c r="AX71" i="56"/>
  <c r="AY71" i="56"/>
  <c r="AZ71" i="56"/>
  <c r="BA71" i="56"/>
  <c r="BB71" i="56"/>
  <c r="BC71" i="56"/>
  <c r="BD71" i="56"/>
  <c r="BE71" i="56"/>
  <c r="BF71" i="56"/>
  <c r="BG71" i="56"/>
  <c r="B72" i="56"/>
  <c r="C72" i="56"/>
  <c r="D72" i="56"/>
  <c r="E72" i="56"/>
  <c r="F72" i="56"/>
  <c r="G72" i="56"/>
  <c r="H72" i="56"/>
  <c r="I72" i="56"/>
  <c r="J72" i="56"/>
  <c r="K72" i="56"/>
  <c r="L72" i="56"/>
  <c r="M72" i="56"/>
  <c r="N72" i="56"/>
  <c r="O72" i="56"/>
  <c r="P72" i="56"/>
  <c r="Q72" i="56"/>
  <c r="R72" i="56"/>
  <c r="S72" i="56"/>
  <c r="T72" i="56"/>
  <c r="U72" i="56"/>
  <c r="V72" i="56"/>
  <c r="W72" i="56"/>
  <c r="X72" i="56"/>
  <c r="Y72" i="56"/>
  <c r="Z72" i="56"/>
  <c r="AA72" i="56"/>
  <c r="AB72" i="56"/>
  <c r="AC72" i="56"/>
  <c r="AD72" i="56"/>
  <c r="AE72" i="56"/>
  <c r="AF72" i="56"/>
  <c r="AG72" i="56"/>
  <c r="AH72" i="56"/>
  <c r="AI72" i="56"/>
  <c r="AJ72" i="56"/>
  <c r="AK72" i="56"/>
  <c r="AL72" i="56"/>
  <c r="AM72" i="56"/>
  <c r="AN72" i="56"/>
  <c r="AO72" i="56"/>
  <c r="AP72" i="56"/>
  <c r="AQ72" i="56"/>
  <c r="AR72" i="56"/>
  <c r="AS72" i="56"/>
  <c r="AT72" i="56"/>
  <c r="AU72" i="56"/>
  <c r="AV72" i="56"/>
  <c r="AW72" i="56"/>
  <c r="AX72" i="56"/>
  <c r="AY72" i="56"/>
  <c r="AZ72" i="56"/>
  <c r="BA72" i="56"/>
  <c r="BB72" i="56"/>
  <c r="BC72" i="56"/>
  <c r="BD72" i="56"/>
  <c r="BE72" i="56"/>
  <c r="BF72" i="56"/>
  <c r="BG72" i="56"/>
  <c r="B73" i="56"/>
  <c r="C73" i="56"/>
  <c r="D73" i="56"/>
  <c r="E73" i="56"/>
  <c r="F73" i="56"/>
  <c r="G73" i="56"/>
  <c r="H73" i="56"/>
  <c r="I73" i="56"/>
  <c r="J73" i="56"/>
  <c r="K73" i="56"/>
  <c r="L73" i="56"/>
  <c r="M73" i="56"/>
  <c r="N73" i="56"/>
  <c r="O73" i="56"/>
  <c r="P73" i="56"/>
  <c r="Q73" i="56"/>
  <c r="R73" i="56"/>
  <c r="S73" i="56"/>
  <c r="T73" i="56"/>
  <c r="U73" i="56"/>
  <c r="V73" i="56"/>
  <c r="W73" i="56"/>
  <c r="X73" i="56"/>
  <c r="Y73" i="56"/>
  <c r="Z73" i="56"/>
  <c r="AA73" i="56"/>
  <c r="AB73" i="56"/>
  <c r="AC73" i="56"/>
  <c r="AD73" i="56"/>
  <c r="AE73" i="56"/>
  <c r="AF73" i="56"/>
  <c r="AG73" i="56"/>
  <c r="AH73" i="56"/>
  <c r="AI73" i="56"/>
  <c r="AJ73" i="56"/>
  <c r="AK73" i="56"/>
  <c r="AL73" i="56"/>
  <c r="AM73" i="56"/>
  <c r="AN73" i="56"/>
  <c r="AO73" i="56"/>
  <c r="AP73" i="56"/>
  <c r="AQ73" i="56"/>
  <c r="AR73" i="56"/>
  <c r="AS73" i="56"/>
  <c r="AT73" i="56"/>
  <c r="AU73" i="56"/>
  <c r="AV73" i="56"/>
  <c r="AW73" i="56"/>
  <c r="AX73" i="56"/>
  <c r="AY73" i="56"/>
  <c r="AZ73" i="56"/>
  <c r="BA73" i="56"/>
  <c r="BB73" i="56"/>
  <c r="BC73" i="56"/>
  <c r="BD73" i="56"/>
  <c r="BE73" i="56"/>
  <c r="BF73" i="56"/>
  <c r="BG73" i="56"/>
  <c r="B74" i="56"/>
  <c r="C74" i="56"/>
  <c r="D74" i="56"/>
  <c r="E74" i="56"/>
  <c r="F74" i="56"/>
  <c r="G74" i="56"/>
  <c r="H74" i="56"/>
  <c r="I74" i="56"/>
  <c r="J74" i="56"/>
  <c r="K74" i="56"/>
  <c r="L74" i="56"/>
  <c r="M74" i="56"/>
  <c r="N74" i="56"/>
  <c r="O74" i="56"/>
  <c r="P74" i="56"/>
  <c r="Q74" i="56"/>
  <c r="R74" i="56"/>
  <c r="S74" i="56"/>
  <c r="T74" i="56"/>
  <c r="U74" i="56"/>
  <c r="V74" i="56"/>
  <c r="W74" i="56"/>
  <c r="X74" i="56"/>
  <c r="Y74" i="56"/>
  <c r="Z74" i="56"/>
  <c r="AA74" i="56"/>
  <c r="AB74" i="56"/>
  <c r="AC74" i="56"/>
  <c r="AD74" i="56"/>
  <c r="AE74" i="56"/>
  <c r="AF74" i="56"/>
  <c r="AG74" i="56"/>
  <c r="AH74" i="56"/>
  <c r="AI74" i="56"/>
  <c r="AJ74" i="56"/>
  <c r="AK74" i="56"/>
  <c r="AL74" i="56"/>
  <c r="AM74" i="56"/>
  <c r="AN74" i="56"/>
  <c r="AO74" i="56"/>
  <c r="AP74" i="56"/>
  <c r="AQ74" i="56"/>
  <c r="AR74" i="56"/>
  <c r="AS74" i="56"/>
  <c r="AT74" i="56"/>
  <c r="AU74" i="56"/>
  <c r="AV74" i="56"/>
  <c r="AW74" i="56"/>
  <c r="AX74" i="56"/>
  <c r="AY74" i="56"/>
  <c r="AZ74" i="56"/>
  <c r="BA74" i="56"/>
  <c r="BB74" i="56"/>
  <c r="BC74" i="56"/>
  <c r="BD74" i="56"/>
  <c r="BE74" i="56"/>
  <c r="BF74" i="56"/>
  <c r="BG74" i="56"/>
  <c r="B75" i="56"/>
  <c r="C75" i="56"/>
  <c r="D75" i="56"/>
  <c r="E75" i="56"/>
  <c r="F75" i="56"/>
  <c r="G75" i="56"/>
  <c r="H75" i="56"/>
  <c r="I75" i="56"/>
  <c r="J75" i="56"/>
  <c r="K75" i="56"/>
  <c r="L75" i="56"/>
  <c r="M75" i="56"/>
  <c r="N75" i="56"/>
  <c r="O75" i="56"/>
  <c r="P75" i="56"/>
  <c r="Q75" i="56"/>
  <c r="R75" i="56"/>
  <c r="S75" i="56"/>
  <c r="T75" i="56"/>
  <c r="U75" i="56"/>
  <c r="V75" i="56"/>
  <c r="W75" i="56"/>
  <c r="X75" i="56"/>
  <c r="Y75" i="56"/>
  <c r="Z75" i="56"/>
  <c r="AA75" i="56"/>
  <c r="AB75" i="56"/>
  <c r="AC75" i="56"/>
  <c r="AD75" i="56"/>
  <c r="AE75" i="56"/>
  <c r="AF75" i="56"/>
  <c r="AG75" i="56"/>
  <c r="AH75" i="56"/>
  <c r="AI75" i="56"/>
  <c r="AJ75" i="56"/>
  <c r="AK75" i="56"/>
  <c r="AL75" i="56"/>
  <c r="AM75" i="56"/>
  <c r="AN75" i="56"/>
  <c r="AO75" i="56"/>
  <c r="AP75" i="56"/>
  <c r="AQ75" i="56"/>
  <c r="AR75" i="56"/>
  <c r="AS75" i="56"/>
  <c r="AT75" i="56"/>
  <c r="AU75" i="56"/>
  <c r="AV75" i="56"/>
  <c r="AW75" i="56"/>
  <c r="AX75" i="56"/>
  <c r="AY75" i="56"/>
  <c r="AZ75" i="56"/>
  <c r="BA75" i="56"/>
  <c r="BB75" i="56"/>
  <c r="BC75" i="56"/>
  <c r="BD75" i="56"/>
  <c r="BE75" i="56"/>
  <c r="BF75" i="56"/>
  <c r="BG75" i="56"/>
  <c r="B76" i="56"/>
  <c r="C76" i="56"/>
  <c r="D76" i="56"/>
  <c r="E76" i="56"/>
  <c r="F76" i="56"/>
  <c r="G76" i="56"/>
  <c r="H76" i="56"/>
  <c r="I76" i="56"/>
  <c r="J76" i="56"/>
  <c r="K76" i="56"/>
  <c r="L76" i="56"/>
  <c r="M76" i="56"/>
  <c r="N76" i="56"/>
  <c r="O76" i="56"/>
  <c r="P76" i="56"/>
  <c r="Q76" i="56"/>
  <c r="R76" i="56"/>
  <c r="S76" i="56"/>
  <c r="T76" i="56"/>
  <c r="U76" i="56"/>
  <c r="V76" i="56"/>
  <c r="W76" i="56"/>
  <c r="X76" i="56"/>
  <c r="Y76" i="56"/>
  <c r="Z76" i="56"/>
  <c r="AA76" i="56"/>
  <c r="AB76" i="56"/>
  <c r="AC76" i="56"/>
  <c r="AD76" i="56"/>
  <c r="AE76" i="56"/>
  <c r="AF76" i="56"/>
  <c r="AG76" i="56"/>
  <c r="AH76" i="56"/>
  <c r="AI76" i="56"/>
  <c r="AJ76" i="56"/>
  <c r="AK76" i="56"/>
  <c r="AL76" i="56"/>
  <c r="AM76" i="56"/>
  <c r="AN76" i="56"/>
  <c r="AO76" i="56"/>
  <c r="AP76" i="56"/>
  <c r="AQ76" i="56"/>
  <c r="AR76" i="56"/>
  <c r="AS76" i="56"/>
  <c r="AT76" i="56"/>
  <c r="AU76" i="56"/>
  <c r="AV76" i="56"/>
  <c r="AW76" i="56"/>
  <c r="AX76" i="56"/>
  <c r="AY76" i="56"/>
  <c r="AZ76" i="56"/>
  <c r="BA76" i="56"/>
  <c r="BB76" i="56"/>
  <c r="BC76" i="56"/>
  <c r="BD76" i="56"/>
  <c r="BE76" i="56"/>
  <c r="BF76" i="56"/>
  <c r="BG76" i="56"/>
  <c r="B77" i="56"/>
  <c r="C77" i="56"/>
  <c r="D77" i="56"/>
  <c r="E77" i="56"/>
  <c r="F77" i="56"/>
  <c r="G77" i="56"/>
  <c r="H77" i="56"/>
  <c r="I77" i="56"/>
  <c r="J77" i="56"/>
  <c r="K77" i="56"/>
  <c r="L77" i="56"/>
  <c r="M77" i="56"/>
  <c r="N77" i="56"/>
  <c r="O77" i="56"/>
  <c r="P77" i="56"/>
  <c r="Q77" i="56"/>
  <c r="R77" i="56"/>
  <c r="S77" i="56"/>
  <c r="T77" i="56"/>
  <c r="U77" i="56"/>
  <c r="V77" i="56"/>
  <c r="W77" i="56"/>
  <c r="X77" i="56"/>
  <c r="Y77" i="56"/>
  <c r="Z77" i="56"/>
  <c r="AA77" i="56"/>
  <c r="AB77" i="56"/>
  <c r="AC77" i="56"/>
  <c r="AD77" i="56"/>
  <c r="AE77" i="56"/>
  <c r="AF77" i="56"/>
  <c r="AG77" i="56"/>
  <c r="AH77" i="56"/>
  <c r="AI77" i="56"/>
  <c r="AJ77" i="56"/>
  <c r="AK77" i="56"/>
  <c r="AL77" i="56"/>
  <c r="AM77" i="56"/>
  <c r="AN77" i="56"/>
  <c r="AO77" i="56"/>
  <c r="AP77" i="56"/>
  <c r="AQ77" i="56"/>
  <c r="AR77" i="56"/>
  <c r="AS77" i="56"/>
  <c r="AT77" i="56"/>
  <c r="AU77" i="56"/>
  <c r="AV77" i="56"/>
  <c r="AW77" i="56"/>
  <c r="AX77" i="56"/>
  <c r="AY77" i="56"/>
  <c r="AZ77" i="56"/>
  <c r="BA77" i="56"/>
  <c r="BB77" i="56"/>
  <c r="BC77" i="56"/>
  <c r="BD77" i="56"/>
  <c r="BE77" i="56"/>
  <c r="BF77" i="56"/>
  <c r="BG77" i="56"/>
  <c r="B78" i="56"/>
  <c r="C78" i="56"/>
  <c r="D78" i="56"/>
  <c r="E78" i="56"/>
  <c r="F78" i="56"/>
  <c r="G78" i="56"/>
  <c r="H78" i="56"/>
  <c r="I78" i="56"/>
  <c r="J78" i="56"/>
  <c r="K78" i="56"/>
  <c r="L78" i="56"/>
  <c r="M78" i="56"/>
  <c r="N78" i="56"/>
  <c r="O78" i="56"/>
  <c r="P78" i="56"/>
  <c r="Q78" i="56"/>
  <c r="R78" i="56"/>
  <c r="S78" i="56"/>
  <c r="T78" i="56"/>
  <c r="U78" i="56"/>
  <c r="V78" i="56"/>
  <c r="W78" i="56"/>
  <c r="X78" i="56"/>
  <c r="Y78" i="56"/>
  <c r="Z78" i="56"/>
  <c r="AA78" i="56"/>
  <c r="AB78" i="56"/>
  <c r="AC78" i="56"/>
  <c r="AD78" i="56"/>
  <c r="AE78" i="56"/>
  <c r="AF78" i="56"/>
  <c r="AG78" i="56"/>
  <c r="AH78" i="56"/>
  <c r="AI78" i="56"/>
  <c r="AJ78" i="56"/>
  <c r="AK78" i="56"/>
  <c r="AL78" i="56"/>
  <c r="AM78" i="56"/>
  <c r="AN78" i="56"/>
  <c r="AO78" i="56"/>
  <c r="AP78" i="56"/>
  <c r="AQ78" i="56"/>
  <c r="AR78" i="56"/>
  <c r="AS78" i="56"/>
  <c r="AT78" i="56"/>
  <c r="AU78" i="56"/>
  <c r="AV78" i="56"/>
  <c r="AW78" i="56"/>
  <c r="AX78" i="56"/>
  <c r="AY78" i="56"/>
  <c r="AZ78" i="56"/>
  <c r="BA78" i="56"/>
  <c r="BB78" i="56"/>
  <c r="BC78" i="56"/>
  <c r="BD78" i="56"/>
  <c r="BE78" i="56"/>
  <c r="BF78" i="56"/>
  <c r="BG78" i="56"/>
  <c r="B79" i="56"/>
  <c r="C79" i="56"/>
  <c r="D79" i="56"/>
  <c r="E79" i="56"/>
  <c r="F79" i="56"/>
  <c r="G79" i="56"/>
  <c r="H79" i="56"/>
  <c r="I79" i="56"/>
  <c r="J79" i="56"/>
  <c r="K79" i="56"/>
  <c r="L79" i="56"/>
  <c r="M79" i="56"/>
  <c r="N79" i="56"/>
  <c r="O79" i="56"/>
  <c r="P79" i="56"/>
  <c r="Q79" i="56"/>
  <c r="R79" i="56"/>
  <c r="S79" i="56"/>
  <c r="T79" i="56"/>
  <c r="U79" i="56"/>
  <c r="V79" i="56"/>
  <c r="W79" i="56"/>
  <c r="X79" i="56"/>
  <c r="Y79" i="56"/>
  <c r="Z79" i="56"/>
  <c r="AA79" i="56"/>
  <c r="AB79" i="56"/>
  <c r="AC79" i="56"/>
  <c r="AD79" i="56"/>
  <c r="AE79" i="56"/>
  <c r="AF79" i="56"/>
  <c r="AG79" i="56"/>
  <c r="AH79" i="56"/>
  <c r="AI79" i="56"/>
  <c r="AJ79" i="56"/>
  <c r="AK79" i="56"/>
  <c r="AL79" i="56"/>
  <c r="AM79" i="56"/>
  <c r="AN79" i="56"/>
  <c r="AO79" i="56"/>
  <c r="AP79" i="56"/>
  <c r="AQ79" i="56"/>
  <c r="AR79" i="56"/>
  <c r="AS79" i="56"/>
  <c r="AT79" i="56"/>
  <c r="AU79" i="56"/>
  <c r="AV79" i="56"/>
  <c r="AW79" i="56"/>
  <c r="AX79" i="56"/>
  <c r="AY79" i="56"/>
  <c r="AZ79" i="56"/>
  <c r="BA79" i="56"/>
  <c r="BB79" i="56"/>
  <c r="BC79" i="56"/>
  <c r="BD79" i="56"/>
  <c r="BE79" i="56"/>
  <c r="BF79" i="56"/>
  <c r="BG79" i="56"/>
  <c r="B80" i="56"/>
  <c r="C80" i="56"/>
  <c r="D80" i="56"/>
  <c r="E80" i="56"/>
  <c r="F80" i="56"/>
  <c r="G80" i="56"/>
  <c r="H80" i="56"/>
  <c r="I80" i="56"/>
  <c r="J80" i="56"/>
  <c r="K80" i="56"/>
  <c r="L80" i="56"/>
  <c r="M80" i="56"/>
  <c r="N80" i="56"/>
  <c r="O80" i="56"/>
  <c r="P80" i="56"/>
  <c r="Q80" i="56"/>
  <c r="R80" i="56"/>
  <c r="S80" i="56"/>
  <c r="T80" i="56"/>
  <c r="U80" i="56"/>
  <c r="V80" i="56"/>
  <c r="W80" i="56"/>
  <c r="X80" i="56"/>
  <c r="Y80" i="56"/>
  <c r="Z80" i="56"/>
  <c r="AA80" i="56"/>
  <c r="AB80" i="56"/>
  <c r="AC80" i="56"/>
  <c r="AD80" i="56"/>
  <c r="AE80" i="56"/>
  <c r="AF80" i="56"/>
  <c r="AG80" i="56"/>
  <c r="AH80" i="56"/>
  <c r="AI80" i="56"/>
  <c r="AJ80" i="56"/>
  <c r="AK80" i="56"/>
  <c r="AL80" i="56"/>
  <c r="AM80" i="56"/>
  <c r="AN80" i="56"/>
  <c r="AO80" i="56"/>
  <c r="AP80" i="56"/>
  <c r="AQ80" i="56"/>
  <c r="AR80" i="56"/>
  <c r="AS80" i="56"/>
  <c r="AT80" i="56"/>
  <c r="AU80" i="56"/>
  <c r="AV80" i="56"/>
  <c r="AW80" i="56"/>
  <c r="AX80" i="56"/>
  <c r="AY80" i="56"/>
  <c r="AZ80" i="56"/>
  <c r="BA80" i="56"/>
  <c r="BB80" i="56"/>
  <c r="BC80" i="56"/>
  <c r="BD80" i="56"/>
  <c r="BE80" i="56"/>
  <c r="BF80" i="56"/>
  <c r="BG80" i="56"/>
  <c r="B81" i="56"/>
  <c r="C81" i="56"/>
  <c r="D81" i="56"/>
  <c r="E81" i="56"/>
  <c r="F81" i="56"/>
  <c r="G81" i="56"/>
  <c r="H81" i="56"/>
  <c r="I81" i="56"/>
  <c r="J81" i="56"/>
  <c r="K81" i="56"/>
  <c r="L81" i="56"/>
  <c r="M81" i="56"/>
  <c r="N81" i="56"/>
  <c r="O81" i="56"/>
  <c r="P81" i="56"/>
  <c r="Q81" i="56"/>
  <c r="R81" i="56"/>
  <c r="S81" i="56"/>
  <c r="T81" i="56"/>
  <c r="U81" i="56"/>
  <c r="V81" i="56"/>
  <c r="W81" i="56"/>
  <c r="X81" i="56"/>
  <c r="Y81" i="56"/>
  <c r="Z81" i="56"/>
  <c r="AA81" i="56"/>
  <c r="AB81" i="56"/>
  <c r="AC81" i="56"/>
  <c r="AD81" i="56"/>
  <c r="AE81" i="56"/>
  <c r="AF81" i="56"/>
  <c r="AG81" i="56"/>
  <c r="AH81" i="56"/>
  <c r="AI81" i="56"/>
  <c r="AJ81" i="56"/>
  <c r="AK81" i="56"/>
  <c r="AL81" i="56"/>
  <c r="AM81" i="56"/>
  <c r="AN81" i="56"/>
  <c r="AO81" i="56"/>
  <c r="AP81" i="56"/>
  <c r="AQ81" i="56"/>
  <c r="AR81" i="56"/>
  <c r="AS81" i="56"/>
  <c r="AT81" i="56"/>
  <c r="AU81" i="56"/>
  <c r="AV81" i="56"/>
  <c r="AW81" i="56"/>
  <c r="AX81" i="56"/>
  <c r="AY81" i="56"/>
  <c r="AZ81" i="56"/>
  <c r="BA81" i="56"/>
  <c r="BB81" i="56"/>
  <c r="BC81" i="56"/>
  <c r="BD81" i="56"/>
  <c r="BE81" i="56"/>
  <c r="BF81" i="56"/>
  <c r="BG81" i="56"/>
  <c r="B82" i="56"/>
  <c r="C82" i="56"/>
  <c r="D82" i="56"/>
  <c r="E82" i="56"/>
  <c r="F82" i="56"/>
  <c r="G82" i="56"/>
  <c r="H82" i="56"/>
  <c r="I82" i="56"/>
  <c r="J82" i="56"/>
  <c r="K82" i="56"/>
  <c r="L82" i="56"/>
  <c r="M82" i="56"/>
  <c r="N82" i="56"/>
  <c r="O82" i="56"/>
  <c r="P82" i="56"/>
  <c r="Q82" i="56"/>
  <c r="R82" i="56"/>
  <c r="S82" i="56"/>
  <c r="T82" i="56"/>
  <c r="U82" i="56"/>
  <c r="V82" i="56"/>
  <c r="W82" i="56"/>
  <c r="X82" i="56"/>
  <c r="Y82" i="56"/>
  <c r="Z82" i="56"/>
  <c r="AA82" i="56"/>
  <c r="AB82" i="56"/>
  <c r="AC82" i="56"/>
  <c r="AD82" i="56"/>
  <c r="AE82" i="56"/>
  <c r="AF82" i="56"/>
  <c r="AG82" i="56"/>
  <c r="AH82" i="56"/>
  <c r="AI82" i="56"/>
  <c r="AJ82" i="56"/>
  <c r="AK82" i="56"/>
  <c r="AL82" i="56"/>
  <c r="AM82" i="56"/>
  <c r="AN82" i="56"/>
  <c r="AO82" i="56"/>
  <c r="AP82" i="56"/>
  <c r="AQ82" i="56"/>
  <c r="AR82" i="56"/>
  <c r="AS82" i="56"/>
  <c r="AT82" i="56"/>
  <c r="AU82" i="56"/>
  <c r="AV82" i="56"/>
  <c r="AW82" i="56"/>
  <c r="AX82" i="56"/>
  <c r="AY82" i="56"/>
  <c r="AZ82" i="56"/>
  <c r="BA82" i="56"/>
  <c r="BB82" i="56"/>
  <c r="BC82" i="56"/>
  <c r="BD82" i="56"/>
  <c r="BE82" i="56"/>
  <c r="BF82" i="56"/>
  <c r="BG82" i="56"/>
  <c r="B83" i="56"/>
  <c r="C83" i="56"/>
  <c r="D83" i="56"/>
  <c r="E83" i="56"/>
  <c r="F83" i="56"/>
  <c r="G83" i="56"/>
  <c r="H83" i="56"/>
  <c r="I83" i="56"/>
  <c r="J83" i="56"/>
  <c r="K83" i="56"/>
  <c r="L83" i="56"/>
  <c r="M83" i="56"/>
  <c r="N83" i="56"/>
  <c r="O83" i="56"/>
  <c r="P83" i="56"/>
  <c r="Q83" i="56"/>
  <c r="R83" i="56"/>
  <c r="S83" i="56"/>
  <c r="T83" i="56"/>
  <c r="U83" i="56"/>
  <c r="V83" i="56"/>
  <c r="W83" i="56"/>
  <c r="X83" i="56"/>
  <c r="Y83" i="56"/>
  <c r="Z83" i="56"/>
  <c r="AA83" i="56"/>
  <c r="AB83" i="56"/>
  <c r="AC83" i="56"/>
  <c r="AD83" i="56"/>
  <c r="AE83" i="56"/>
  <c r="AF83" i="56"/>
  <c r="AG83" i="56"/>
  <c r="AH83" i="56"/>
  <c r="AI83" i="56"/>
  <c r="AJ83" i="56"/>
  <c r="AK83" i="56"/>
  <c r="AL83" i="56"/>
  <c r="AM83" i="56"/>
  <c r="AN83" i="56"/>
  <c r="AO83" i="56"/>
  <c r="AP83" i="56"/>
  <c r="AQ83" i="56"/>
  <c r="AR83" i="56"/>
  <c r="AS83" i="56"/>
  <c r="AT83" i="56"/>
  <c r="AU83" i="56"/>
  <c r="AV83" i="56"/>
  <c r="AW83" i="56"/>
  <c r="AX83" i="56"/>
  <c r="AY83" i="56"/>
  <c r="AZ83" i="56"/>
  <c r="BA83" i="56"/>
  <c r="BB83" i="56"/>
  <c r="BC83" i="56"/>
  <c r="BD83" i="56"/>
  <c r="BE83" i="56"/>
  <c r="BF83" i="56"/>
  <c r="BG83" i="56"/>
  <c r="B84" i="56"/>
  <c r="C84" i="56"/>
  <c r="D84" i="56"/>
  <c r="E84" i="56"/>
  <c r="F84" i="56"/>
  <c r="G84" i="56"/>
  <c r="H84" i="56"/>
  <c r="I84" i="56"/>
  <c r="J84" i="56"/>
  <c r="K84" i="56"/>
  <c r="L84" i="56"/>
  <c r="M84" i="56"/>
  <c r="N84" i="56"/>
  <c r="O84" i="56"/>
  <c r="P84" i="56"/>
  <c r="Q84" i="56"/>
  <c r="R84" i="56"/>
  <c r="S84" i="56"/>
  <c r="T84" i="56"/>
  <c r="U84" i="56"/>
  <c r="V84" i="56"/>
  <c r="W84" i="56"/>
  <c r="X84" i="56"/>
  <c r="Y84" i="56"/>
  <c r="Z84" i="56"/>
  <c r="AA84" i="56"/>
  <c r="AB84" i="56"/>
  <c r="AC84" i="56"/>
  <c r="AD84" i="56"/>
  <c r="AE84" i="56"/>
  <c r="AF84" i="56"/>
  <c r="AG84" i="56"/>
  <c r="AH84" i="56"/>
  <c r="AI84" i="56"/>
  <c r="AJ84" i="56"/>
  <c r="AK84" i="56"/>
  <c r="AL84" i="56"/>
  <c r="AM84" i="56"/>
  <c r="AN84" i="56"/>
  <c r="AO84" i="56"/>
  <c r="AP84" i="56"/>
  <c r="AQ84" i="56"/>
  <c r="AR84" i="56"/>
  <c r="AS84" i="56"/>
  <c r="AT84" i="56"/>
  <c r="AU84" i="56"/>
  <c r="AV84" i="56"/>
  <c r="AW84" i="56"/>
  <c r="AX84" i="56"/>
  <c r="AY84" i="56"/>
  <c r="AZ84" i="56"/>
  <c r="BA84" i="56"/>
  <c r="BB84" i="56"/>
  <c r="BC84" i="56"/>
  <c r="BD84" i="56"/>
  <c r="BE84" i="56"/>
  <c r="BF84" i="56"/>
  <c r="BG84" i="56"/>
  <c r="B85" i="56"/>
  <c r="C85" i="56"/>
  <c r="D85" i="56"/>
  <c r="E85" i="56"/>
  <c r="F85" i="56"/>
  <c r="G85" i="56"/>
  <c r="H85" i="56"/>
  <c r="I85" i="56"/>
  <c r="J85" i="56"/>
  <c r="K85" i="56"/>
  <c r="L85" i="56"/>
  <c r="M85" i="56"/>
  <c r="N85" i="56"/>
  <c r="O85" i="56"/>
  <c r="P85" i="56"/>
  <c r="Q85" i="56"/>
  <c r="R85" i="56"/>
  <c r="S85" i="56"/>
  <c r="T85" i="56"/>
  <c r="U85" i="56"/>
  <c r="V85" i="56"/>
  <c r="W85" i="56"/>
  <c r="X85" i="56"/>
  <c r="Y85" i="56"/>
  <c r="Z85" i="56"/>
  <c r="AA85" i="56"/>
  <c r="AB85" i="56"/>
  <c r="AC85" i="56"/>
  <c r="AD85" i="56"/>
  <c r="AE85" i="56"/>
  <c r="AF85" i="56"/>
  <c r="AG85" i="56"/>
  <c r="AH85" i="56"/>
  <c r="AI85" i="56"/>
  <c r="AJ85" i="56"/>
  <c r="AK85" i="56"/>
  <c r="AL85" i="56"/>
  <c r="AM85" i="56"/>
  <c r="AN85" i="56"/>
  <c r="AO85" i="56"/>
  <c r="AP85" i="56"/>
  <c r="AQ85" i="56"/>
  <c r="AR85" i="56"/>
  <c r="AS85" i="56"/>
  <c r="AT85" i="56"/>
  <c r="AU85" i="56"/>
  <c r="AV85" i="56"/>
  <c r="AW85" i="56"/>
  <c r="AX85" i="56"/>
  <c r="AY85" i="56"/>
  <c r="AZ85" i="56"/>
  <c r="BA85" i="56"/>
  <c r="BB85" i="56"/>
  <c r="BC85" i="56"/>
  <c r="BD85" i="56"/>
  <c r="BE85" i="56"/>
  <c r="BF85" i="56"/>
  <c r="BG85" i="56"/>
  <c r="B86" i="56"/>
  <c r="C86" i="56"/>
  <c r="D86" i="56"/>
  <c r="E86" i="56"/>
  <c r="F86" i="56"/>
  <c r="G86" i="56"/>
  <c r="H86" i="56"/>
  <c r="I86" i="56"/>
  <c r="J86" i="56"/>
  <c r="K86" i="56"/>
  <c r="L86" i="56"/>
  <c r="M86" i="56"/>
  <c r="N86" i="56"/>
  <c r="O86" i="56"/>
  <c r="P86" i="56"/>
  <c r="Q86" i="56"/>
  <c r="R86" i="56"/>
  <c r="S86" i="56"/>
  <c r="T86" i="56"/>
  <c r="U86" i="56"/>
  <c r="V86" i="56"/>
  <c r="W86" i="56"/>
  <c r="X86" i="56"/>
  <c r="Y86" i="56"/>
  <c r="Z86" i="56"/>
  <c r="AA86" i="56"/>
  <c r="AB86" i="56"/>
  <c r="AC86" i="56"/>
  <c r="AD86" i="56"/>
  <c r="AE86" i="56"/>
  <c r="AF86" i="56"/>
  <c r="AG86" i="56"/>
  <c r="AH86" i="56"/>
  <c r="AI86" i="56"/>
  <c r="AJ86" i="56"/>
  <c r="AK86" i="56"/>
  <c r="AL86" i="56"/>
  <c r="AM86" i="56"/>
  <c r="AN86" i="56"/>
  <c r="AO86" i="56"/>
  <c r="AP86" i="56"/>
  <c r="AQ86" i="56"/>
  <c r="AR86" i="56"/>
  <c r="AS86" i="56"/>
  <c r="AT86" i="56"/>
  <c r="AU86" i="56"/>
  <c r="AV86" i="56"/>
  <c r="AW86" i="56"/>
  <c r="AX86" i="56"/>
  <c r="AY86" i="56"/>
  <c r="AZ86" i="56"/>
  <c r="BA86" i="56"/>
  <c r="BB86" i="56"/>
  <c r="BC86" i="56"/>
  <c r="BD86" i="56"/>
  <c r="BE86" i="56"/>
  <c r="BF86" i="56"/>
  <c r="BG86" i="56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AG6" i="56"/>
  <c r="AH6" i="56"/>
  <c r="AI6" i="56"/>
  <c r="AJ6" i="56"/>
  <c r="AK6" i="56"/>
  <c r="AL6" i="56"/>
  <c r="AM6" i="56"/>
  <c r="AN6" i="56"/>
  <c r="AO6" i="56"/>
  <c r="AP6" i="56"/>
  <c r="AQ6" i="56"/>
  <c r="AR6" i="56"/>
  <c r="AS6" i="56"/>
  <c r="AT6" i="56"/>
  <c r="AU6" i="56"/>
  <c r="AV6" i="56"/>
  <c r="AW6" i="56"/>
  <c r="AX6" i="56"/>
  <c r="AY6" i="56"/>
  <c r="AZ6" i="56"/>
  <c r="BA6" i="56"/>
  <c r="BB6" i="56"/>
  <c r="BC6" i="56"/>
  <c r="BD6" i="56"/>
  <c r="BE6" i="56"/>
  <c r="BF6" i="56"/>
  <c r="BG6" i="56"/>
  <c r="B6" i="56"/>
  <c r="B7" i="54"/>
  <c r="C7" i="54"/>
  <c r="D7" i="54"/>
  <c r="E7" i="54"/>
  <c r="F7" i="54"/>
  <c r="G7" i="54"/>
  <c r="H7" i="54"/>
  <c r="I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X7" i="54"/>
  <c r="Y7" i="54"/>
  <c r="Z7" i="54"/>
  <c r="AA7" i="54"/>
  <c r="AB7" i="54"/>
  <c r="AC7" i="54"/>
  <c r="AD7" i="54"/>
  <c r="AE7" i="54"/>
  <c r="AF7" i="54"/>
  <c r="AG7" i="54"/>
  <c r="AH7" i="54"/>
  <c r="AI7" i="54"/>
  <c r="AJ7" i="54"/>
  <c r="AK7" i="54"/>
  <c r="AL7" i="54"/>
  <c r="AM7" i="54"/>
  <c r="AN7" i="54"/>
  <c r="AO7" i="54"/>
  <c r="AP7" i="54"/>
  <c r="AQ7" i="54"/>
  <c r="AR7" i="54"/>
  <c r="AS7" i="54"/>
  <c r="AT7" i="54"/>
  <c r="AU7" i="54"/>
  <c r="AV7" i="54"/>
  <c r="AW7" i="54"/>
  <c r="AX7" i="54"/>
  <c r="AY7" i="54"/>
  <c r="AZ7" i="54"/>
  <c r="BA7" i="54"/>
  <c r="BB7" i="54"/>
  <c r="BC7" i="54"/>
  <c r="BD7" i="54"/>
  <c r="BE7" i="54"/>
  <c r="BF7" i="54"/>
  <c r="BG7" i="54"/>
  <c r="B8" i="54"/>
  <c r="C8" i="54"/>
  <c r="D8" i="54"/>
  <c r="E8" i="54"/>
  <c r="F8" i="54"/>
  <c r="G8" i="54"/>
  <c r="H8" i="54"/>
  <c r="I8" i="54"/>
  <c r="J8" i="54"/>
  <c r="K8" i="54"/>
  <c r="L8" i="54"/>
  <c r="M8" i="54"/>
  <c r="N8" i="54"/>
  <c r="O8" i="54"/>
  <c r="P8" i="54"/>
  <c r="Q8" i="54"/>
  <c r="R8" i="54"/>
  <c r="S8" i="54"/>
  <c r="T8" i="54"/>
  <c r="U8" i="54"/>
  <c r="V8" i="54"/>
  <c r="W8" i="54"/>
  <c r="X8" i="54"/>
  <c r="Y8" i="54"/>
  <c r="Z8" i="54"/>
  <c r="AA8" i="54"/>
  <c r="AB8" i="54"/>
  <c r="AC8" i="54"/>
  <c r="AD8" i="54"/>
  <c r="AE8" i="54"/>
  <c r="AF8" i="54"/>
  <c r="AG8" i="54"/>
  <c r="AH8" i="54"/>
  <c r="AI8" i="54"/>
  <c r="AJ8" i="54"/>
  <c r="AK8" i="54"/>
  <c r="AL8" i="54"/>
  <c r="AM8" i="54"/>
  <c r="AN8" i="54"/>
  <c r="AO8" i="54"/>
  <c r="AP8" i="54"/>
  <c r="AQ8" i="54"/>
  <c r="AR8" i="54"/>
  <c r="AS8" i="54"/>
  <c r="AT8" i="54"/>
  <c r="AU8" i="54"/>
  <c r="AV8" i="54"/>
  <c r="AW8" i="54"/>
  <c r="AX8" i="54"/>
  <c r="AY8" i="54"/>
  <c r="AZ8" i="54"/>
  <c r="BA8" i="54"/>
  <c r="BB8" i="54"/>
  <c r="BC8" i="54"/>
  <c r="BD8" i="54"/>
  <c r="BE8" i="54"/>
  <c r="BF8" i="54"/>
  <c r="BG8" i="54"/>
  <c r="B9" i="54"/>
  <c r="C9" i="54"/>
  <c r="D9" i="54"/>
  <c r="E9" i="54"/>
  <c r="F9" i="54"/>
  <c r="G9" i="54"/>
  <c r="H9" i="54"/>
  <c r="I9" i="54"/>
  <c r="J9" i="54"/>
  <c r="K9" i="54"/>
  <c r="L9" i="54"/>
  <c r="M9" i="54"/>
  <c r="N9" i="54"/>
  <c r="O9" i="54"/>
  <c r="P9" i="54"/>
  <c r="Q9" i="54"/>
  <c r="R9" i="54"/>
  <c r="S9" i="54"/>
  <c r="T9" i="54"/>
  <c r="U9" i="54"/>
  <c r="V9" i="54"/>
  <c r="W9" i="54"/>
  <c r="X9" i="54"/>
  <c r="Y9" i="54"/>
  <c r="Z9" i="54"/>
  <c r="AA9" i="54"/>
  <c r="AB9" i="54"/>
  <c r="AC9" i="54"/>
  <c r="AD9" i="54"/>
  <c r="AE9" i="54"/>
  <c r="AF9" i="54"/>
  <c r="AG9" i="54"/>
  <c r="AH9" i="54"/>
  <c r="AI9" i="54"/>
  <c r="AJ9" i="54"/>
  <c r="AK9" i="54"/>
  <c r="AL9" i="54"/>
  <c r="AM9" i="54"/>
  <c r="AN9" i="54"/>
  <c r="AO9" i="54"/>
  <c r="AP9" i="54"/>
  <c r="AQ9" i="54"/>
  <c r="AR9" i="54"/>
  <c r="AS9" i="54"/>
  <c r="AT9" i="54"/>
  <c r="AU9" i="54"/>
  <c r="AV9" i="54"/>
  <c r="AW9" i="54"/>
  <c r="AX9" i="54"/>
  <c r="AY9" i="54"/>
  <c r="AZ9" i="54"/>
  <c r="BA9" i="54"/>
  <c r="BB9" i="54"/>
  <c r="BC9" i="54"/>
  <c r="BD9" i="54"/>
  <c r="BE9" i="54"/>
  <c r="BF9" i="54"/>
  <c r="BG9" i="54"/>
  <c r="B10" i="54"/>
  <c r="C10" i="54"/>
  <c r="D10" i="54"/>
  <c r="E10" i="54"/>
  <c r="F10" i="54"/>
  <c r="G10" i="54"/>
  <c r="H10" i="54"/>
  <c r="I10" i="54"/>
  <c r="J10" i="54"/>
  <c r="K10" i="54"/>
  <c r="L10" i="54"/>
  <c r="M10" i="54"/>
  <c r="N10" i="54"/>
  <c r="O10" i="54"/>
  <c r="P10" i="54"/>
  <c r="Q10" i="54"/>
  <c r="R10" i="54"/>
  <c r="S10" i="54"/>
  <c r="T10" i="54"/>
  <c r="U10" i="54"/>
  <c r="V10" i="54"/>
  <c r="W10" i="54"/>
  <c r="X10" i="54"/>
  <c r="Y10" i="54"/>
  <c r="Z10" i="54"/>
  <c r="AA10" i="54"/>
  <c r="AB10" i="54"/>
  <c r="AC10" i="54"/>
  <c r="AD10" i="54"/>
  <c r="AE10" i="54"/>
  <c r="AF10" i="54"/>
  <c r="AG10" i="54"/>
  <c r="AH10" i="54"/>
  <c r="AI10" i="54"/>
  <c r="AJ10" i="54"/>
  <c r="AK10" i="54"/>
  <c r="AL10" i="54"/>
  <c r="AM10" i="54"/>
  <c r="AN10" i="54"/>
  <c r="AO10" i="54"/>
  <c r="AP10" i="54"/>
  <c r="AQ10" i="54"/>
  <c r="AR10" i="54"/>
  <c r="AS10" i="54"/>
  <c r="AT10" i="54"/>
  <c r="AU10" i="54"/>
  <c r="AV10" i="54"/>
  <c r="AW10" i="54"/>
  <c r="AX10" i="54"/>
  <c r="AY10" i="54"/>
  <c r="AZ10" i="54"/>
  <c r="BA10" i="54"/>
  <c r="BB10" i="54"/>
  <c r="BC10" i="54"/>
  <c r="BD10" i="54"/>
  <c r="BE10" i="54"/>
  <c r="BF10" i="54"/>
  <c r="BG10" i="54"/>
  <c r="B11" i="54"/>
  <c r="C11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AP11" i="54"/>
  <c r="AQ11" i="54"/>
  <c r="AR11" i="54"/>
  <c r="AS11" i="54"/>
  <c r="AT11" i="54"/>
  <c r="AU11" i="54"/>
  <c r="AV11" i="54"/>
  <c r="AW11" i="54"/>
  <c r="AX11" i="54"/>
  <c r="AY11" i="54"/>
  <c r="AZ11" i="54"/>
  <c r="BA11" i="54"/>
  <c r="BB11" i="54"/>
  <c r="BC11" i="54"/>
  <c r="BD11" i="54"/>
  <c r="BE11" i="54"/>
  <c r="BF11" i="54"/>
  <c r="BG11" i="54"/>
  <c r="B12" i="54"/>
  <c r="C12" i="54"/>
  <c r="D12" i="54"/>
  <c r="E12" i="54"/>
  <c r="F12" i="54"/>
  <c r="G12" i="54"/>
  <c r="H12" i="54"/>
  <c r="I12" i="54"/>
  <c r="J12" i="54"/>
  <c r="K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AP12" i="54"/>
  <c r="AQ12" i="54"/>
  <c r="AR12" i="54"/>
  <c r="AS12" i="54"/>
  <c r="AT12" i="54"/>
  <c r="AU12" i="54"/>
  <c r="AV12" i="54"/>
  <c r="AW12" i="54"/>
  <c r="AX12" i="54"/>
  <c r="AY12" i="54"/>
  <c r="AZ12" i="54"/>
  <c r="BA12" i="54"/>
  <c r="BB12" i="54"/>
  <c r="BC12" i="54"/>
  <c r="BD12" i="54"/>
  <c r="BE12" i="54"/>
  <c r="BF12" i="54"/>
  <c r="BG12" i="54"/>
  <c r="B13" i="54"/>
  <c r="C13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AP13" i="54"/>
  <c r="AQ13" i="54"/>
  <c r="AR13" i="54"/>
  <c r="AS13" i="54"/>
  <c r="AT13" i="54"/>
  <c r="AU13" i="54"/>
  <c r="AV13" i="54"/>
  <c r="AW13" i="54"/>
  <c r="AX13" i="54"/>
  <c r="AY13" i="54"/>
  <c r="AZ13" i="54"/>
  <c r="BA13" i="54"/>
  <c r="BB13" i="54"/>
  <c r="BC13" i="54"/>
  <c r="BD13" i="54"/>
  <c r="BE13" i="54"/>
  <c r="BF13" i="54"/>
  <c r="BG13" i="54"/>
  <c r="B14" i="54"/>
  <c r="C14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AP14" i="54"/>
  <c r="AQ14" i="54"/>
  <c r="AR14" i="54"/>
  <c r="AS14" i="54"/>
  <c r="AT14" i="54"/>
  <c r="AU14" i="54"/>
  <c r="AV14" i="54"/>
  <c r="AW14" i="54"/>
  <c r="AX14" i="54"/>
  <c r="AY14" i="54"/>
  <c r="AZ14" i="54"/>
  <c r="BA14" i="54"/>
  <c r="BB14" i="54"/>
  <c r="BC14" i="54"/>
  <c r="BD14" i="54"/>
  <c r="BE14" i="54"/>
  <c r="BF14" i="54"/>
  <c r="BG14" i="54"/>
  <c r="B15" i="54"/>
  <c r="C15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AP15" i="54"/>
  <c r="AQ15" i="54"/>
  <c r="AR15" i="54"/>
  <c r="AS15" i="54"/>
  <c r="AT15" i="54"/>
  <c r="AU15" i="54"/>
  <c r="AV15" i="54"/>
  <c r="AW15" i="54"/>
  <c r="AX15" i="54"/>
  <c r="AY15" i="54"/>
  <c r="AZ15" i="54"/>
  <c r="BA15" i="54"/>
  <c r="BB15" i="54"/>
  <c r="BC15" i="54"/>
  <c r="BD15" i="54"/>
  <c r="BE15" i="54"/>
  <c r="BF15" i="54"/>
  <c r="BG15" i="54"/>
  <c r="B16" i="54"/>
  <c r="C16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AP16" i="54"/>
  <c r="AQ16" i="54"/>
  <c r="AR16" i="54"/>
  <c r="AS16" i="54"/>
  <c r="AT16" i="54"/>
  <c r="AU16" i="54"/>
  <c r="AV16" i="54"/>
  <c r="AW16" i="54"/>
  <c r="AX16" i="54"/>
  <c r="AY16" i="54"/>
  <c r="AZ16" i="54"/>
  <c r="BA16" i="54"/>
  <c r="BB16" i="54"/>
  <c r="BC16" i="54"/>
  <c r="BD16" i="54"/>
  <c r="BE16" i="54"/>
  <c r="BF16" i="54"/>
  <c r="BG16" i="54"/>
  <c r="B17" i="54"/>
  <c r="C17" i="54"/>
  <c r="D17" i="54"/>
  <c r="E17" i="54"/>
  <c r="F17" i="54"/>
  <c r="G17" i="54"/>
  <c r="H17" i="54"/>
  <c r="I17" i="54"/>
  <c r="J17" i="54"/>
  <c r="K17" i="54"/>
  <c r="L17" i="54"/>
  <c r="M17" i="54"/>
  <c r="N17" i="54"/>
  <c r="O17" i="54"/>
  <c r="P17" i="54"/>
  <c r="Q17" i="54"/>
  <c r="R17" i="54"/>
  <c r="S17" i="54"/>
  <c r="T17" i="54"/>
  <c r="U17" i="54"/>
  <c r="V17" i="54"/>
  <c r="W17" i="54"/>
  <c r="X17" i="54"/>
  <c r="Y17" i="54"/>
  <c r="Z17" i="54"/>
  <c r="AA17" i="54"/>
  <c r="AB17" i="54"/>
  <c r="AC17" i="54"/>
  <c r="AD17" i="54"/>
  <c r="AE17" i="54"/>
  <c r="AF17" i="54"/>
  <c r="AG17" i="54"/>
  <c r="AH17" i="54"/>
  <c r="AI17" i="54"/>
  <c r="AJ17" i="54"/>
  <c r="AK17" i="54"/>
  <c r="AL17" i="54"/>
  <c r="AM17" i="54"/>
  <c r="AN17" i="54"/>
  <c r="AO17" i="54"/>
  <c r="AP17" i="54"/>
  <c r="AQ17" i="54"/>
  <c r="AR17" i="54"/>
  <c r="AS17" i="54"/>
  <c r="AT17" i="54"/>
  <c r="AU17" i="54"/>
  <c r="AV17" i="54"/>
  <c r="AW17" i="54"/>
  <c r="AX17" i="54"/>
  <c r="AY17" i="54"/>
  <c r="AZ17" i="54"/>
  <c r="BA17" i="54"/>
  <c r="BB17" i="54"/>
  <c r="BC17" i="54"/>
  <c r="BD17" i="54"/>
  <c r="BE17" i="54"/>
  <c r="BF17" i="54"/>
  <c r="BG17" i="54"/>
  <c r="B18" i="54"/>
  <c r="C18" i="54"/>
  <c r="D18" i="54"/>
  <c r="E18" i="54"/>
  <c r="F18" i="54"/>
  <c r="G18" i="54"/>
  <c r="H18" i="54"/>
  <c r="I18" i="54"/>
  <c r="J18" i="54"/>
  <c r="K18" i="54"/>
  <c r="L18" i="54"/>
  <c r="M18" i="54"/>
  <c r="N18" i="54"/>
  <c r="O18" i="54"/>
  <c r="P18" i="54"/>
  <c r="Q18" i="54"/>
  <c r="R18" i="54"/>
  <c r="S18" i="54"/>
  <c r="T18" i="54"/>
  <c r="U18" i="54"/>
  <c r="V18" i="54"/>
  <c r="W18" i="54"/>
  <c r="X18" i="54"/>
  <c r="Y18" i="54"/>
  <c r="Z18" i="54"/>
  <c r="AA18" i="54"/>
  <c r="AB18" i="54"/>
  <c r="AC18" i="54"/>
  <c r="AD18" i="54"/>
  <c r="AE18" i="54"/>
  <c r="AF18" i="54"/>
  <c r="AG18" i="54"/>
  <c r="AH18" i="54"/>
  <c r="AI18" i="54"/>
  <c r="AJ18" i="54"/>
  <c r="AK18" i="54"/>
  <c r="AL18" i="54"/>
  <c r="AM18" i="54"/>
  <c r="AN18" i="54"/>
  <c r="AO18" i="54"/>
  <c r="AP18" i="54"/>
  <c r="AQ18" i="54"/>
  <c r="AR18" i="54"/>
  <c r="AS18" i="54"/>
  <c r="AT18" i="54"/>
  <c r="AU18" i="54"/>
  <c r="AV18" i="54"/>
  <c r="AW18" i="54"/>
  <c r="AX18" i="54"/>
  <c r="AY18" i="54"/>
  <c r="AZ18" i="54"/>
  <c r="BA18" i="54"/>
  <c r="BB18" i="54"/>
  <c r="BC18" i="54"/>
  <c r="BD18" i="54"/>
  <c r="BE18" i="54"/>
  <c r="BF18" i="54"/>
  <c r="BG18" i="54"/>
  <c r="B19" i="54"/>
  <c r="C19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AP19" i="54"/>
  <c r="AQ19" i="54"/>
  <c r="AR19" i="54"/>
  <c r="AS19" i="54"/>
  <c r="AT19" i="54"/>
  <c r="AU19" i="54"/>
  <c r="AV19" i="54"/>
  <c r="AW19" i="54"/>
  <c r="AX19" i="54"/>
  <c r="AY19" i="54"/>
  <c r="AZ19" i="54"/>
  <c r="BA19" i="54"/>
  <c r="BB19" i="54"/>
  <c r="BC19" i="54"/>
  <c r="BD19" i="54"/>
  <c r="BE19" i="54"/>
  <c r="BF19" i="54"/>
  <c r="BG19" i="54"/>
  <c r="B20" i="54"/>
  <c r="C20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AP20" i="54"/>
  <c r="AQ20" i="54"/>
  <c r="AR20" i="54"/>
  <c r="AS20" i="54"/>
  <c r="AT20" i="54"/>
  <c r="AU20" i="54"/>
  <c r="AV20" i="54"/>
  <c r="AW20" i="54"/>
  <c r="AX20" i="54"/>
  <c r="AY20" i="54"/>
  <c r="AZ20" i="54"/>
  <c r="BA20" i="54"/>
  <c r="BB20" i="54"/>
  <c r="BC20" i="54"/>
  <c r="BD20" i="54"/>
  <c r="BE20" i="54"/>
  <c r="BF20" i="54"/>
  <c r="BG20" i="54"/>
  <c r="B21" i="54"/>
  <c r="C21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AP21" i="54"/>
  <c r="AQ21" i="54"/>
  <c r="AR21" i="54"/>
  <c r="AS21" i="54"/>
  <c r="AT21" i="54"/>
  <c r="AU21" i="54"/>
  <c r="AV21" i="54"/>
  <c r="AW21" i="54"/>
  <c r="AX21" i="54"/>
  <c r="AY21" i="54"/>
  <c r="AZ21" i="54"/>
  <c r="BA21" i="54"/>
  <c r="BB21" i="54"/>
  <c r="BC21" i="54"/>
  <c r="BD21" i="54"/>
  <c r="BE21" i="54"/>
  <c r="BF21" i="54"/>
  <c r="BG21" i="54"/>
  <c r="B22" i="54"/>
  <c r="C22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AP22" i="54"/>
  <c r="AQ22" i="54"/>
  <c r="AR22" i="54"/>
  <c r="AS22" i="54"/>
  <c r="AT22" i="54"/>
  <c r="AU22" i="54"/>
  <c r="AV22" i="54"/>
  <c r="AW22" i="54"/>
  <c r="AX22" i="54"/>
  <c r="AY22" i="54"/>
  <c r="AZ22" i="54"/>
  <c r="BA22" i="54"/>
  <c r="BB22" i="54"/>
  <c r="BC22" i="54"/>
  <c r="BD22" i="54"/>
  <c r="BE22" i="54"/>
  <c r="BF22" i="54"/>
  <c r="BG22" i="54"/>
  <c r="B23" i="54"/>
  <c r="C23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AP23" i="54"/>
  <c r="AQ23" i="54"/>
  <c r="AR23" i="54"/>
  <c r="AS23" i="54"/>
  <c r="AT23" i="54"/>
  <c r="AU23" i="54"/>
  <c r="AV23" i="54"/>
  <c r="AW23" i="54"/>
  <c r="AX23" i="54"/>
  <c r="AY23" i="54"/>
  <c r="AZ23" i="54"/>
  <c r="BA23" i="54"/>
  <c r="BB23" i="54"/>
  <c r="BC23" i="54"/>
  <c r="BD23" i="54"/>
  <c r="BE23" i="54"/>
  <c r="BF23" i="54"/>
  <c r="BG23" i="54"/>
  <c r="B24" i="54"/>
  <c r="C24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AP24" i="54"/>
  <c r="AQ24" i="54"/>
  <c r="AR24" i="54"/>
  <c r="AS24" i="54"/>
  <c r="AT24" i="54"/>
  <c r="AU24" i="54"/>
  <c r="AV24" i="54"/>
  <c r="AW24" i="54"/>
  <c r="AX24" i="54"/>
  <c r="AY24" i="54"/>
  <c r="AZ24" i="54"/>
  <c r="BA24" i="54"/>
  <c r="BB24" i="54"/>
  <c r="BC24" i="54"/>
  <c r="BD24" i="54"/>
  <c r="BE24" i="54"/>
  <c r="BF24" i="54"/>
  <c r="BG24" i="54"/>
  <c r="B25" i="54"/>
  <c r="C25" i="54"/>
  <c r="D25" i="54"/>
  <c r="E25" i="54"/>
  <c r="F25" i="54"/>
  <c r="G25" i="54"/>
  <c r="H25" i="54"/>
  <c r="I25" i="54"/>
  <c r="J25" i="54"/>
  <c r="K25" i="54"/>
  <c r="L25" i="54"/>
  <c r="M25" i="54"/>
  <c r="N25" i="54"/>
  <c r="O25" i="54"/>
  <c r="P25" i="54"/>
  <c r="Q25" i="54"/>
  <c r="R25" i="54"/>
  <c r="S25" i="54"/>
  <c r="T25" i="54"/>
  <c r="U25" i="54"/>
  <c r="V25" i="54"/>
  <c r="W25" i="54"/>
  <c r="X25" i="54"/>
  <c r="Y25" i="54"/>
  <c r="Z25" i="54"/>
  <c r="AA25" i="54"/>
  <c r="AB25" i="54"/>
  <c r="AC25" i="54"/>
  <c r="AD25" i="54"/>
  <c r="AE25" i="54"/>
  <c r="AF25" i="54"/>
  <c r="AG25" i="54"/>
  <c r="AH25" i="54"/>
  <c r="AI25" i="54"/>
  <c r="AJ25" i="54"/>
  <c r="AK25" i="54"/>
  <c r="AL25" i="54"/>
  <c r="AM25" i="54"/>
  <c r="AN25" i="54"/>
  <c r="AO25" i="54"/>
  <c r="AP25" i="54"/>
  <c r="AQ25" i="54"/>
  <c r="AR25" i="54"/>
  <c r="AS25" i="54"/>
  <c r="AT25" i="54"/>
  <c r="AU25" i="54"/>
  <c r="AV25" i="54"/>
  <c r="AW25" i="54"/>
  <c r="AX25" i="54"/>
  <c r="AY25" i="54"/>
  <c r="AZ25" i="54"/>
  <c r="BA25" i="54"/>
  <c r="BB25" i="54"/>
  <c r="BC25" i="54"/>
  <c r="BD25" i="54"/>
  <c r="BE25" i="54"/>
  <c r="BF25" i="54"/>
  <c r="BG25" i="54"/>
  <c r="B26" i="54"/>
  <c r="C26" i="54"/>
  <c r="D26" i="54"/>
  <c r="E26" i="54"/>
  <c r="F26" i="54"/>
  <c r="G26" i="54"/>
  <c r="H26" i="54"/>
  <c r="I26" i="54"/>
  <c r="J26" i="54"/>
  <c r="K26" i="54"/>
  <c r="L26" i="54"/>
  <c r="M26" i="54"/>
  <c r="N26" i="54"/>
  <c r="O26" i="54"/>
  <c r="P26" i="54"/>
  <c r="Q26" i="54"/>
  <c r="R26" i="54"/>
  <c r="S26" i="54"/>
  <c r="T26" i="54"/>
  <c r="U26" i="54"/>
  <c r="V26" i="54"/>
  <c r="W26" i="54"/>
  <c r="X26" i="54"/>
  <c r="Y26" i="54"/>
  <c r="Z26" i="54"/>
  <c r="AA26" i="54"/>
  <c r="AB26" i="54"/>
  <c r="AC26" i="54"/>
  <c r="AD26" i="54"/>
  <c r="AE26" i="54"/>
  <c r="AF26" i="54"/>
  <c r="AG26" i="54"/>
  <c r="AH26" i="54"/>
  <c r="AI26" i="54"/>
  <c r="AJ26" i="54"/>
  <c r="AK26" i="54"/>
  <c r="AL26" i="54"/>
  <c r="AM26" i="54"/>
  <c r="AN26" i="54"/>
  <c r="AO26" i="54"/>
  <c r="AP26" i="54"/>
  <c r="AQ26" i="54"/>
  <c r="AR26" i="54"/>
  <c r="AS26" i="54"/>
  <c r="AT26" i="54"/>
  <c r="AU26" i="54"/>
  <c r="AV26" i="54"/>
  <c r="AW26" i="54"/>
  <c r="AX26" i="54"/>
  <c r="AY26" i="54"/>
  <c r="AZ26" i="54"/>
  <c r="BA26" i="54"/>
  <c r="BB26" i="54"/>
  <c r="BC26" i="54"/>
  <c r="BD26" i="54"/>
  <c r="BE26" i="54"/>
  <c r="BF26" i="54"/>
  <c r="BG26" i="54"/>
  <c r="B27" i="54"/>
  <c r="C27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AP27" i="54"/>
  <c r="AQ27" i="54"/>
  <c r="AR27" i="54"/>
  <c r="AS27" i="54"/>
  <c r="AT27" i="54"/>
  <c r="AU27" i="54"/>
  <c r="AV27" i="54"/>
  <c r="AW27" i="54"/>
  <c r="AX27" i="54"/>
  <c r="AY27" i="54"/>
  <c r="AZ27" i="54"/>
  <c r="BA27" i="54"/>
  <c r="BB27" i="54"/>
  <c r="BC27" i="54"/>
  <c r="BD27" i="54"/>
  <c r="BE27" i="54"/>
  <c r="BF27" i="54"/>
  <c r="BG27" i="54"/>
  <c r="B28" i="54"/>
  <c r="C28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AP28" i="54"/>
  <c r="AQ28" i="54"/>
  <c r="AR28" i="54"/>
  <c r="AS28" i="54"/>
  <c r="AT28" i="54"/>
  <c r="AU28" i="54"/>
  <c r="AV28" i="54"/>
  <c r="AW28" i="54"/>
  <c r="AX28" i="54"/>
  <c r="AY28" i="54"/>
  <c r="AZ28" i="54"/>
  <c r="BA28" i="54"/>
  <c r="BB28" i="54"/>
  <c r="BC28" i="54"/>
  <c r="BD28" i="54"/>
  <c r="BE28" i="54"/>
  <c r="BF28" i="54"/>
  <c r="BG28" i="54"/>
  <c r="B29" i="54"/>
  <c r="C29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AP29" i="54"/>
  <c r="AQ29" i="54"/>
  <c r="AR29" i="54"/>
  <c r="AS29" i="54"/>
  <c r="AT29" i="54"/>
  <c r="AU29" i="54"/>
  <c r="AV29" i="54"/>
  <c r="AW29" i="54"/>
  <c r="AX29" i="54"/>
  <c r="AY29" i="54"/>
  <c r="AZ29" i="54"/>
  <c r="BA29" i="54"/>
  <c r="BB29" i="54"/>
  <c r="BC29" i="54"/>
  <c r="BD29" i="54"/>
  <c r="BE29" i="54"/>
  <c r="BF29" i="54"/>
  <c r="BG29" i="54"/>
  <c r="B30" i="54"/>
  <c r="C30" i="54"/>
  <c r="D30" i="54"/>
  <c r="E30" i="54"/>
  <c r="F30" i="54"/>
  <c r="G30" i="54"/>
  <c r="H30" i="54"/>
  <c r="I30" i="54"/>
  <c r="J30" i="54"/>
  <c r="K30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AC30" i="54"/>
  <c r="AD30" i="54"/>
  <c r="AE30" i="54"/>
  <c r="AF30" i="54"/>
  <c r="AG30" i="54"/>
  <c r="AH30" i="54"/>
  <c r="AI30" i="54"/>
  <c r="AJ30" i="54"/>
  <c r="AK30" i="54"/>
  <c r="AL30" i="54"/>
  <c r="AM30" i="54"/>
  <c r="AN30" i="54"/>
  <c r="AO30" i="54"/>
  <c r="AP30" i="54"/>
  <c r="AQ30" i="54"/>
  <c r="AR30" i="54"/>
  <c r="AS30" i="54"/>
  <c r="AT30" i="54"/>
  <c r="AU30" i="54"/>
  <c r="AV30" i="54"/>
  <c r="AW30" i="54"/>
  <c r="AX30" i="54"/>
  <c r="AY30" i="54"/>
  <c r="AZ30" i="54"/>
  <c r="BA30" i="54"/>
  <c r="BB30" i="54"/>
  <c r="BC30" i="54"/>
  <c r="BD30" i="54"/>
  <c r="BE30" i="54"/>
  <c r="BF30" i="54"/>
  <c r="BG30" i="54"/>
  <c r="B31" i="54"/>
  <c r="C31" i="54"/>
  <c r="D31" i="54"/>
  <c r="E31" i="54"/>
  <c r="F31" i="54"/>
  <c r="G31" i="54"/>
  <c r="H31" i="54"/>
  <c r="I31" i="54"/>
  <c r="J31" i="54"/>
  <c r="K31" i="54"/>
  <c r="L31" i="54"/>
  <c r="M31" i="54"/>
  <c r="N31" i="54"/>
  <c r="O31" i="54"/>
  <c r="P31" i="54"/>
  <c r="Q31" i="54"/>
  <c r="R31" i="54"/>
  <c r="S31" i="54"/>
  <c r="T31" i="54"/>
  <c r="U31" i="54"/>
  <c r="V31" i="54"/>
  <c r="W31" i="54"/>
  <c r="X31" i="54"/>
  <c r="Y31" i="54"/>
  <c r="Z31" i="54"/>
  <c r="AA31" i="54"/>
  <c r="AB31" i="54"/>
  <c r="AC31" i="54"/>
  <c r="AD31" i="54"/>
  <c r="AE31" i="54"/>
  <c r="AF31" i="54"/>
  <c r="AG31" i="54"/>
  <c r="AH31" i="54"/>
  <c r="AI31" i="54"/>
  <c r="AJ31" i="54"/>
  <c r="AK31" i="54"/>
  <c r="AL31" i="54"/>
  <c r="AM31" i="54"/>
  <c r="AN31" i="54"/>
  <c r="AO31" i="54"/>
  <c r="AP31" i="54"/>
  <c r="AQ31" i="54"/>
  <c r="AR31" i="54"/>
  <c r="AS31" i="54"/>
  <c r="AT31" i="54"/>
  <c r="AU31" i="54"/>
  <c r="AV31" i="54"/>
  <c r="AW31" i="54"/>
  <c r="AX31" i="54"/>
  <c r="AY31" i="54"/>
  <c r="AZ31" i="54"/>
  <c r="BA31" i="54"/>
  <c r="BB31" i="54"/>
  <c r="BC31" i="54"/>
  <c r="BD31" i="54"/>
  <c r="BE31" i="54"/>
  <c r="BF31" i="54"/>
  <c r="BG31" i="54"/>
  <c r="B32" i="54"/>
  <c r="C32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AP32" i="54"/>
  <c r="AQ32" i="54"/>
  <c r="AR32" i="54"/>
  <c r="AS32" i="54"/>
  <c r="AT32" i="54"/>
  <c r="AU32" i="54"/>
  <c r="AV32" i="54"/>
  <c r="AW32" i="54"/>
  <c r="AX32" i="54"/>
  <c r="AY32" i="54"/>
  <c r="AZ32" i="54"/>
  <c r="BA32" i="54"/>
  <c r="BB32" i="54"/>
  <c r="BC32" i="54"/>
  <c r="BD32" i="54"/>
  <c r="BE32" i="54"/>
  <c r="BF32" i="54"/>
  <c r="BG32" i="54"/>
  <c r="B33" i="54"/>
  <c r="C33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AP33" i="54"/>
  <c r="AQ33" i="54"/>
  <c r="AR33" i="54"/>
  <c r="AS33" i="54"/>
  <c r="AT33" i="54"/>
  <c r="AU33" i="54"/>
  <c r="AV33" i="54"/>
  <c r="AW33" i="54"/>
  <c r="AX33" i="54"/>
  <c r="AY33" i="54"/>
  <c r="AZ33" i="54"/>
  <c r="BA33" i="54"/>
  <c r="BB33" i="54"/>
  <c r="BC33" i="54"/>
  <c r="BD33" i="54"/>
  <c r="BE33" i="54"/>
  <c r="BF33" i="54"/>
  <c r="BG33" i="54"/>
  <c r="B34" i="54"/>
  <c r="C34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AP34" i="54"/>
  <c r="AQ34" i="54"/>
  <c r="AR34" i="54"/>
  <c r="AS34" i="54"/>
  <c r="AT34" i="54"/>
  <c r="AU34" i="54"/>
  <c r="AV34" i="54"/>
  <c r="AW34" i="54"/>
  <c r="AX34" i="54"/>
  <c r="AY34" i="54"/>
  <c r="AZ34" i="54"/>
  <c r="BA34" i="54"/>
  <c r="BB34" i="54"/>
  <c r="BC34" i="54"/>
  <c r="BD34" i="54"/>
  <c r="BE34" i="54"/>
  <c r="BF34" i="54"/>
  <c r="BG34" i="54"/>
  <c r="B35" i="54"/>
  <c r="C35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AP35" i="54"/>
  <c r="AQ35" i="54"/>
  <c r="AR35" i="54"/>
  <c r="AS35" i="54"/>
  <c r="AT35" i="54"/>
  <c r="AU35" i="54"/>
  <c r="AV35" i="54"/>
  <c r="AW35" i="54"/>
  <c r="AX35" i="54"/>
  <c r="AY35" i="54"/>
  <c r="AZ35" i="54"/>
  <c r="BA35" i="54"/>
  <c r="BB35" i="54"/>
  <c r="BC35" i="54"/>
  <c r="BD35" i="54"/>
  <c r="BE35" i="54"/>
  <c r="BF35" i="54"/>
  <c r="BG35" i="54"/>
  <c r="B36" i="54"/>
  <c r="C36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AP36" i="54"/>
  <c r="AQ36" i="54"/>
  <c r="AR36" i="54"/>
  <c r="AS36" i="54"/>
  <c r="AT36" i="54"/>
  <c r="AU36" i="54"/>
  <c r="AV36" i="54"/>
  <c r="AW36" i="54"/>
  <c r="AX36" i="54"/>
  <c r="AY36" i="54"/>
  <c r="AZ36" i="54"/>
  <c r="BA36" i="54"/>
  <c r="BB36" i="54"/>
  <c r="BC36" i="54"/>
  <c r="BD36" i="54"/>
  <c r="BE36" i="54"/>
  <c r="BF36" i="54"/>
  <c r="BG36" i="54"/>
  <c r="B37" i="54"/>
  <c r="C37" i="54"/>
  <c r="D37" i="54"/>
  <c r="E37" i="54"/>
  <c r="F37" i="54"/>
  <c r="G37" i="54"/>
  <c r="H37" i="54"/>
  <c r="I37" i="54"/>
  <c r="J37" i="54"/>
  <c r="K37" i="54"/>
  <c r="L37" i="54"/>
  <c r="M37" i="54"/>
  <c r="N37" i="54"/>
  <c r="O37" i="54"/>
  <c r="P37" i="54"/>
  <c r="Q37" i="54"/>
  <c r="R37" i="54"/>
  <c r="S37" i="54"/>
  <c r="T37" i="54"/>
  <c r="U37" i="54"/>
  <c r="V37" i="54"/>
  <c r="W37" i="54"/>
  <c r="X37" i="54"/>
  <c r="Y37" i="54"/>
  <c r="Z37" i="54"/>
  <c r="AA37" i="54"/>
  <c r="AB37" i="54"/>
  <c r="AC37" i="54"/>
  <c r="AD37" i="54"/>
  <c r="AE37" i="54"/>
  <c r="AF37" i="54"/>
  <c r="AG37" i="54"/>
  <c r="AH37" i="54"/>
  <c r="AI37" i="54"/>
  <c r="AJ37" i="54"/>
  <c r="AK37" i="54"/>
  <c r="AL37" i="54"/>
  <c r="AM37" i="54"/>
  <c r="AN37" i="54"/>
  <c r="AO37" i="54"/>
  <c r="AP37" i="54"/>
  <c r="AQ37" i="54"/>
  <c r="AR37" i="54"/>
  <c r="AS37" i="54"/>
  <c r="AT37" i="54"/>
  <c r="AU37" i="54"/>
  <c r="AV37" i="54"/>
  <c r="AW37" i="54"/>
  <c r="AX37" i="54"/>
  <c r="AY37" i="54"/>
  <c r="AZ37" i="54"/>
  <c r="BA37" i="54"/>
  <c r="BB37" i="54"/>
  <c r="BC37" i="54"/>
  <c r="BD37" i="54"/>
  <c r="BE37" i="54"/>
  <c r="BF37" i="54"/>
  <c r="BG37" i="54"/>
  <c r="B38" i="54"/>
  <c r="C38" i="54"/>
  <c r="D38" i="54"/>
  <c r="E38" i="54"/>
  <c r="F38" i="54"/>
  <c r="G38" i="54"/>
  <c r="H38" i="54"/>
  <c r="I38" i="54"/>
  <c r="J38" i="54"/>
  <c r="K38" i="54"/>
  <c r="L38" i="54"/>
  <c r="M38" i="54"/>
  <c r="N38" i="54"/>
  <c r="O38" i="54"/>
  <c r="P38" i="54"/>
  <c r="Q38" i="54"/>
  <c r="R38" i="54"/>
  <c r="S38" i="54"/>
  <c r="T38" i="54"/>
  <c r="U38" i="54"/>
  <c r="V38" i="54"/>
  <c r="W38" i="54"/>
  <c r="X38" i="54"/>
  <c r="Y38" i="54"/>
  <c r="Z38" i="54"/>
  <c r="AA38" i="54"/>
  <c r="AB38" i="54"/>
  <c r="AC38" i="54"/>
  <c r="AD38" i="54"/>
  <c r="AE38" i="54"/>
  <c r="AF38" i="54"/>
  <c r="AG38" i="54"/>
  <c r="AH38" i="54"/>
  <c r="AI38" i="54"/>
  <c r="AJ38" i="54"/>
  <c r="AK38" i="54"/>
  <c r="AL38" i="54"/>
  <c r="AM38" i="54"/>
  <c r="AN38" i="54"/>
  <c r="AO38" i="54"/>
  <c r="AP38" i="54"/>
  <c r="AQ38" i="54"/>
  <c r="AR38" i="54"/>
  <c r="AS38" i="54"/>
  <c r="AT38" i="54"/>
  <c r="AU38" i="54"/>
  <c r="AV38" i="54"/>
  <c r="AW38" i="54"/>
  <c r="AX38" i="54"/>
  <c r="AY38" i="54"/>
  <c r="AZ38" i="54"/>
  <c r="BA38" i="54"/>
  <c r="BB38" i="54"/>
  <c r="BC38" i="54"/>
  <c r="BD38" i="54"/>
  <c r="BE38" i="54"/>
  <c r="BF38" i="54"/>
  <c r="BG38" i="54"/>
  <c r="B39" i="54"/>
  <c r="C39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AP39" i="54"/>
  <c r="AQ39" i="54"/>
  <c r="AR39" i="54"/>
  <c r="AS39" i="54"/>
  <c r="AT39" i="54"/>
  <c r="AU39" i="54"/>
  <c r="AV39" i="54"/>
  <c r="AW39" i="54"/>
  <c r="AX39" i="54"/>
  <c r="AY39" i="54"/>
  <c r="AZ39" i="54"/>
  <c r="BA39" i="54"/>
  <c r="BB39" i="54"/>
  <c r="BC39" i="54"/>
  <c r="BD39" i="54"/>
  <c r="BE39" i="54"/>
  <c r="BF39" i="54"/>
  <c r="BG39" i="54"/>
  <c r="B40" i="54"/>
  <c r="C40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AP40" i="54"/>
  <c r="AQ40" i="54"/>
  <c r="AR40" i="54"/>
  <c r="AS40" i="54"/>
  <c r="AT40" i="54"/>
  <c r="AU40" i="54"/>
  <c r="AV40" i="54"/>
  <c r="AW40" i="54"/>
  <c r="AX40" i="54"/>
  <c r="AY40" i="54"/>
  <c r="AZ40" i="54"/>
  <c r="BA40" i="54"/>
  <c r="BB40" i="54"/>
  <c r="BC40" i="54"/>
  <c r="BD40" i="54"/>
  <c r="BE40" i="54"/>
  <c r="BF40" i="54"/>
  <c r="BG40" i="54"/>
  <c r="B41" i="54"/>
  <c r="C41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AP41" i="54"/>
  <c r="AQ41" i="54"/>
  <c r="AR41" i="54"/>
  <c r="AS41" i="54"/>
  <c r="AT41" i="54"/>
  <c r="AU41" i="54"/>
  <c r="AV41" i="54"/>
  <c r="AW41" i="54"/>
  <c r="AX41" i="54"/>
  <c r="AY41" i="54"/>
  <c r="AZ41" i="54"/>
  <c r="BA41" i="54"/>
  <c r="BB41" i="54"/>
  <c r="BC41" i="54"/>
  <c r="BD41" i="54"/>
  <c r="BE41" i="54"/>
  <c r="BF41" i="54"/>
  <c r="BG41" i="54"/>
  <c r="B42" i="54"/>
  <c r="C42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AP42" i="54"/>
  <c r="AQ42" i="54"/>
  <c r="AR42" i="54"/>
  <c r="AS42" i="54"/>
  <c r="AT42" i="54"/>
  <c r="AU42" i="54"/>
  <c r="AV42" i="54"/>
  <c r="AW42" i="54"/>
  <c r="AX42" i="54"/>
  <c r="AY42" i="54"/>
  <c r="AZ42" i="54"/>
  <c r="BA42" i="54"/>
  <c r="BB42" i="54"/>
  <c r="BC42" i="54"/>
  <c r="BD42" i="54"/>
  <c r="BE42" i="54"/>
  <c r="BF42" i="54"/>
  <c r="BG42" i="54"/>
  <c r="B43" i="54"/>
  <c r="C43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AP43" i="54"/>
  <c r="AQ43" i="54"/>
  <c r="AR43" i="54"/>
  <c r="AS43" i="54"/>
  <c r="AT43" i="54"/>
  <c r="AU43" i="54"/>
  <c r="AV43" i="54"/>
  <c r="AW43" i="54"/>
  <c r="AX43" i="54"/>
  <c r="AY43" i="54"/>
  <c r="AZ43" i="54"/>
  <c r="BA43" i="54"/>
  <c r="BB43" i="54"/>
  <c r="BC43" i="54"/>
  <c r="BD43" i="54"/>
  <c r="BE43" i="54"/>
  <c r="BF43" i="54"/>
  <c r="BG43" i="54"/>
  <c r="B44" i="54"/>
  <c r="C44" i="54"/>
  <c r="D44" i="54"/>
  <c r="E44" i="54"/>
  <c r="F44" i="54"/>
  <c r="G44" i="54"/>
  <c r="H44" i="54"/>
  <c r="I44" i="54"/>
  <c r="J44" i="54"/>
  <c r="K44" i="54"/>
  <c r="L44" i="54"/>
  <c r="M44" i="54"/>
  <c r="N44" i="54"/>
  <c r="O44" i="54"/>
  <c r="P44" i="54"/>
  <c r="Q44" i="54"/>
  <c r="R44" i="54"/>
  <c r="S44" i="54"/>
  <c r="T44" i="54"/>
  <c r="U44" i="54"/>
  <c r="V44" i="54"/>
  <c r="W44" i="54"/>
  <c r="X44" i="54"/>
  <c r="Y44" i="54"/>
  <c r="Z44" i="54"/>
  <c r="AA44" i="54"/>
  <c r="AB44" i="54"/>
  <c r="AC44" i="54"/>
  <c r="AD44" i="54"/>
  <c r="AE44" i="54"/>
  <c r="AF44" i="54"/>
  <c r="AG44" i="54"/>
  <c r="AH44" i="54"/>
  <c r="AI44" i="54"/>
  <c r="AJ44" i="54"/>
  <c r="AK44" i="54"/>
  <c r="AL44" i="54"/>
  <c r="AM44" i="54"/>
  <c r="AN44" i="54"/>
  <c r="AO44" i="54"/>
  <c r="AP44" i="54"/>
  <c r="AQ44" i="54"/>
  <c r="AR44" i="54"/>
  <c r="AS44" i="54"/>
  <c r="AT44" i="54"/>
  <c r="AU44" i="54"/>
  <c r="AV44" i="54"/>
  <c r="AW44" i="54"/>
  <c r="AX44" i="54"/>
  <c r="AY44" i="54"/>
  <c r="AZ44" i="54"/>
  <c r="BA44" i="54"/>
  <c r="BB44" i="54"/>
  <c r="BC44" i="54"/>
  <c r="BD44" i="54"/>
  <c r="BE44" i="54"/>
  <c r="BF44" i="54"/>
  <c r="BG44" i="54"/>
  <c r="B45" i="54"/>
  <c r="C45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AP45" i="54"/>
  <c r="AQ45" i="54"/>
  <c r="AR45" i="54"/>
  <c r="AS45" i="54"/>
  <c r="AT45" i="54"/>
  <c r="AU45" i="54"/>
  <c r="AV45" i="54"/>
  <c r="AW45" i="54"/>
  <c r="AX45" i="54"/>
  <c r="AY45" i="54"/>
  <c r="AZ45" i="54"/>
  <c r="BA45" i="54"/>
  <c r="BB45" i="54"/>
  <c r="BC45" i="54"/>
  <c r="BD45" i="54"/>
  <c r="BE45" i="54"/>
  <c r="BF45" i="54"/>
  <c r="BG45" i="54"/>
  <c r="B46" i="54"/>
  <c r="C46" i="54"/>
  <c r="D46" i="54"/>
  <c r="E46" i="54"/>
  <c r="F46" i="54"/>
  <c r="G46" i="54"/>
  <c r="H46" i="54"/>
  <c r="I46" i="54"/>
  <c r="J46" i="54"/>
  <c r="K46" i="54"/>
  <c r="L46" i="54"/>
  <c r="M46" i="54"/>
  <c r="N46" i="54"/>
  <c r="O46" i="54"/>
  <c r="P46" i="54"/>
  <c r="Q46" i="54"/>
  <c r="R46" i="54"/>
  <c r="S46" i="54"/>
  <c r="T46" i="54"/>
  <c r="U46" i="54"/>
  <c r="V46" i="54"/>
  <c r="W46" i="54"/>
  <c r="X46" i="54"/>
  <c r="Y46" i="54"/>
  <c r="Z46" i="54"/>
  <c r="AA46" i="54"/>
  <c r="AB46" i="54"/>
  <c r="AC46" i="54"/>
  <c r="AD46" i="54"/>
  <c r="AE46" i="54"/>
  <c r="AF46" i="54"/>
  <c r="AG46" i="54"/>
  <c r="AH46" i="54"/>
  <c r="AI46" i="54"/>
  <c r="AJ46" i="54"/>
  <c r="AK46" i="54"/>
  <c r="AL46" i="54"/>
  <c r="AM46" i="54"/>
  <c r="AN46" i="54"/>
  <c r="AO46" i="54"/>
  <c r="AP46" i="54"/>
  <c r="AQ46" i="54"/>
  <c r="AR46" i="54"/>
  <c r="AS46" i="54"/>
  <c r="AT46" i="54"/>
  <c r="AU46" i="54"/>
  <c r="AV46" i="54"/>
  <c r="AW46" i="54"/>
  <c r="AX46" i="54"/>
  <c r="AY46" i="54"/>
  <c r="AZ46" i="54"/>
  <c r="BA46" i="54"/>
  <c r="BB46" i="54"/>
  <c r="BC46" i="54"/>
  <c r="BD46" i="54"/>
  <c r="BE46" i="54"/>
  <c r="BF46" i="54"/>
  <c r="BG46" i="54"/>
  <c r="B47" i="54"/>
  <c r="C47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AP47" i="54"/>
  <c r="AQ47" i="54"/>
  <c r="AR47" i="54"/>
  <c r="AS47" i="54"/>
  <c r="AT47" i="54"/>
  <c r="AU47" i="54"/>
  <c r="AV47" i="54"/>
  <c r="AW47" i="54"/>
  <c r="AX47" i="54"/>
  <c r="AY47" i="54"/>
  <c r="AZ47" i="54"/>
  <c r="BA47" i="54"/>
  <c r="BB47" i="54"/>
  <c r="BC47" i="54"/>
  <c r="BD47" i="54"/>
  <c r="BE47" i="54"/>
  <c r="BF47" i="54"/>
  <c r="BG47" i="54"/>
  <c r="B48" i="54"/>
  <c r="C48" i="54"/>
  <c r="D48" i="54"/>
  <c r="E48" i="54"/>
  <c r="F48" i="54"/>
  <c r="G48" i="54"/>
  <c r="H48" i="54"/>
  <c r="I48" i="54"/>
  <c r="J48" i="54"/>
  <c r="K48" i="54"/>
  <c r="L48" i="54"/>
  <c r="M48" i="54"/>
  <c r="N48" i="54"/>
  <c r="O48" i="54"/>
  <c r="P48" i="54"/>
  <c r="Q48" i="54"/>
  <c r="R48" i="54"/>
  <c r="S48" i="54"/>
  <c r="T48" i="54"/>
  <c r="U48" i="54"/>
  <c r="V48" i="54"/>
  <c r="W48" i="54"/>
  <c r="X48" i="54"/>
  <c r="Y48" i="54"/>
  <c r="Z48" i="54"/>
  <c r="AA48" i="54"/>
  <c r="AB48" i="54"/>
  <c r="AC48" i="54"/>
  <c r="AD48" i="54"/>
  <c r="AE48" i="54"/>
  <c r="AF48" i="54"/>
  <c r="AG48" i="54"/>
  <c r="AH48" i="54"/>
  <c r="AI48" i="54"/>
  <c r="AJ48" i="54"/>
  <c r="AK48" i="54"/>
  <c r="AL48" i="54"/>
  <c r="AM48" i="54"/>
  <c r="AN48" i="54"/>
  <c r="AO48" i="54"/>
  <c r="AP48" i="54"/>
  <c r="AQ48" i="54"/>
  <c r="AR48" i="54"/>
  <c r="AS48" i="54"/>
  <c r="AT48" i="54"/>
  <c r="AU48" i="54"/>
  <c r="AV48" i="54"/>
  <c r="AW48" i="54"/>
  <c r="AX48" i="54"/>
  <c r="AY48" i="54"/>
  <c r="AZ48" i="54"/>
  <c r="BA48" i="54"/>
  <c r="BB48" i="54"/>
  <c r="BC48" i="54"/>
  <c r="BD48" i="54"/>
  <c r="BE48" i="54"/>
  <c r="BF48" i="54"/>
  <c r="BG48" i="54"/>
  <c r="B49" i="54"/>
  <c r="C49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AP49" i="54"/>
  <c r="AQ49" i="54"/>
  <c r="AR49" i="54"/>
  <c r="AS49" i="54"/>
  <c r="AT49" i="54"/>
  <c r="AU49" i="54"/>
  <c r="AV49" i="54"/>
  <c r="AW49" i="54"/>
  <c r="AX49" i="54"/>
  <c r="AY49" i="54"/>
  <c r="AZ49" i="54"/>
  <c r="BA49" i="54"/>
  <c r="BB49" i="54"/>
  <c r="BC49" i="54"/>
  <c r="BD49" i="54"/>
  <c r="BE49" i="54"/>
  <c r="BF49" i="54"/>
  <c r="BG49" i="54"/>
  <c r="B50" i="54"/>
  <c r="C50" i="54"/>
  <c r="D50" i="54"/>
  <c r="E50" i="54"/>
  <c r="F50" i="54"/>
  <c r="G50" i="54"/>
  <c r="H50" i="54"/>
  <c r="I50" i="54"/>
  <c r="J50" i="54"/>
  <c r="K50" i="54"/>
  <c r="L50" i="54"/>
  <c r="M50" i="54"/>
  <c r="N50" i="54"/>
  <c r="O50" i="54"/>
  <c r="P50" i="54"/>
  <c r="Q50" i="54"/>
  <c r="R50" i="54"/>
  <c r="S50" i="54"/>
  <c r="T50" i="54"/>
  <c r="U50" i="54"/>
  <c r="V50" i="54"/>
  <c r="W50" i="54"/>
  <c r="X50" i="54"/>
  <c r="Y50" i="54"/>
  <c r="Z50" i="54"/>
  <c r="AA50" i="54"/>
  <c r="AB50" i="54"/>
  <c r="AC50" i="54"/>
  <c r="AD50" i="54"/>
  <c r="AE50" i="54"/>
  <c r="AF50" i="54"/>
  <c r="AG50" i="54"/>
  <c r="AH50" i="54"/>
  <c r="AI50" i="54"/>
  <c r="AJ50" i="54"/>
  <c r="AK50" i="54"/>
  <c r="AL50" i="54"/>
  <c r="AM50" i="54"/>
  <c r="AN50" i="54"/>
  <c r="AO50" i="54"/>
  <c r="AP50" i="54"/>
  <c r="AQ50" i="54"/>
  <c r="AR50" i="54"/>
  <c r="AS50" i="54"/>
  <c r="AT50" i="54"/>
  <c r="AU50" i="54"/>
  <c r="AV50" i="54"/>
  <c r="AW50" i="54"/>
  <c r="AX50" i="54"/>
  <c r="AY50" i="54"/>
  <c r="AZ50" i="54"/>
  <c r="BA50" i="54"/>
  <c r="BB50" i="54"/>
  <c r="BC50" i="54"/>
  <c r="BD50" i="54"/>
  <c r="BE50" i="54"/>
  <c r="BF50" i="54"/>
  <c r="BG50" i="54"/>
  <c r="B51" i="54"/>
  <c r="C51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AP51" i="54"/>
  <c r="AQ51" i="54"/>
  <c r="AR51" i="54"/>
  <c r="AS51" i="54"/>
  <c r="AT51" i="54"/>
  <c r="AU51" i="54"/>
  <c r="AV51" i="54"/>
  <c r="AW51" i="54"/>
  <c r="AX51" i="54"/>
  <c r="AY51" i="54"/>
  <c r="AZ51" i="54"/>
  <c r="BA51" i="54"/>
  <c r="BB51" i="54"/>
  <c r="BC51" i="54"/>
  <c r="BD51" i="54"/>
  <c r="BE51" i="54"/>
  <c r="BF51" i="54"/>
  <c r="BG51" i="54"/>
  <c r="B52" i="54"/>
  <c r="C52" i="54"/>
  <c r="D52" i="54"/>
  <c r="E52" i="54"/>
  <c r="F52" i="54"/>
  <c r="G52" i="54"/>
  <c r="H52" i="54"/>
  <c r="I52" i="54"/>
  <c r="J52" i="54"/>
  <c r="K52" i="54"/>
  <c r="L52" i="54"/>
  <c r="M52" i="54"/>
  <c r="N52" i="54"/>
  <c r="O52" i="54"/>
  <c r="P52" i="54"/>
  <c r="Q52" i="54"/>
  <c r="R52" i="54"/>
  <c r="S52" i="54"/>
  <c r="T52" i="54"/>
  <c r="U52" i="54"/>
  <c r="V52" i="54"/>
  <c r="W52" i="54"/>
  <c r="X52" i="54"/>
  <c r="Y52" i="54"/>
  <c r="Z52" i="54"/>
  <c r="AA52" i="54"/>
  <c r="AB52" i="54"/>
  <c r="AC52" i="54"/>
  <c r="AD52" i="54"/>
  <c r="AE52" i="54"/>
  <c r="AF52" i="54"/>
  <c r="AG52" i="54"/>
  <c r="AH52" i="54"/>
  <c r="AI52" i="54"/>
  <c r="AJ52" i="54"/>
  <c r="AK52" i="54"/>
  <c r="AL52" i="54"/>
  <c r="AM52" i="54"/>
  <c r="AN52" i="54"/>
  <c r="AO52" i="54"/>
  <c r="AP52" i="54"/>
  <c r="AQ52" i="54"/>
  <c r="AR52" i="54"/>
  <c r="AS52" i="54"/>
  <c r="AT52" i="54"/>
  <c r="AU52" i="54"/>
  <c r="AV52" i="54"/>
  <c r="AW52" i="54"/>
  <c r="AX52" i="54"/>
  <c r="AY52" i="54"/>
  <c r="AZ52" i="54"/>
  <c r="BA52" i="54"/>
  <c r="BB52" i="54"/>
  <c r="BC52" i="54"/>
  <c r="BD52" i="54"/>
  <c r="BE52" i="54"/>
  <c r="BF52" i="54"/>
  <c r="BG52" i="54"/>
  <c r="B53" i="54"/>
  <c r="C53" i="54"/>
  <c r="D53" i="54"/>
  <c r="E53" i="54"/>
  <c r="F53" i="54"/>
  <c r="G53" i="54"/>
  <c r="H53" i="54"/>
  <c r="I53" i="54"/>
  <c r="J53" i="54"/>
  <c r="K53" i="54"/>
  <c r="L53" i="54"/>
  <c r="M53" i="54"/>
  <c r="N53" i="54"/>
  <c r="O53" i="54"/>
  <c r="P53" i="54"/>
  <c r="Q53" i="54"/>
  <c r="R53" i="54"/>
  <c r="S53" i="54"/>
  <c r="T53" i="54"/>
  <c r="U53" i="54"/>
  <c r="V53" i="54"/>
  <c r="W53" i="54"/>
  <c r="X53" i="54"/>
  <c r="Y53" i="54"/>
  <c r="Z53" i="54"/>
  <c r="AA53" i="54"/>
  <c r="AB53" i="54"/>
  <c r="AC53" i="54"/>
  <c r="AD53" i="54"/>
  <c r="AE53" i="54"/>
  <c r="AF53" i="54"/>
  <c r="AG53" i="54"/>
  <c r="AH53" i="54"/>
  <c r="AI53" i="54"/>
  <c r="AJ53" i="54"/>
  <c r="AK53" i="54"/>
  <c r="AL53" i="54"/>
  <c r="AM53" i="54"/>
  <c r="AN53" i="54"/>
  <c r="AO53" i="54"/>
  <c r="AP53" i="54"/>
  <c r="AQ53" i="54"/>
  <c r="AR53" i="54"/>
  <c r="AS53" i="54"/>
  <c r="AT53" i="54"/>
  <c r="AU53" i="54"/>
  <c r="AV53" i="54"/>
  <c r="AW53" i="54"/>
  <c r="AX53" i="54"/>
  <c r="AY53" i="54"/>
  <c r="AZ53" i="54"/>
  <c r="BA53" i="54"/>
  <c r="BB53" i="54"/>
  <c r="BC53" i="54"/>
  <c r="BD53" i="54"/>
  <c r="BE53" i="54"/>
  <c r="BF53" i="54"/>
  <c r="BG53" i="54"/>
  <c r="B54" i="54"/>
  <c r="C54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AP54" i="54"/>
  <c r="AQ54" i="54"/>
  <c r="AR54" i="54"/>
  <c r="AS54" i="54"/>
  <c r="AT54" i="54"/>
  <c r="AU54" i="54"/>
  <c r="AV54" i="54"/>
  <c r="AW54" i="54"/>
  <c r="AX54" i="54"/>
  <c r="AY54" i="54"/>
  <c r="AZ54" i="54"/>
  <c r="BA54" i="54"/>
  <c r="BB54" i="54"/>
  <c r="BC54" i="54"/>
  <c r="BD54" i="54"/>
  <c r="BE54" i="54"/>
  <c r="BF54" i="54"/>
  <c r="BG54" i="54"/>
  <c r="B55" i="54"/>
  <c r="C55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AP55" i="54"/>
  <c r="AQ55" i="54"/>
  <c r="AR55" i="54"/>
  <c r="AS55" i="54"/>
  <c r="AT55" i="54"/>
  <c r="AU55" i="54"/>
  <c r="AV55" i="54"/>
  <c r="AW55" i="54"/>
  <c r="AX55" i="54"/>
  <c r="AY55" i="54"/>
  <c r="AZ55" i="54"/>
  <c r="BA55" i="54"/>
  <c r="BB55" i="54"/>
  <c r="BC55" i="54"/>
  <c r="BD55" i="54"/>
  <c r="BE55" i="54"/>
  <c r="BF55" i="54"/>
  <c r="BG55" i="54"/>
  <c r="B56" i="54"/>
  <c r="C56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AP56" i="54"/>
  <c r="AQ56" i="54"/>
  <c r="AR56" i="54"/>
  <c r="AS56" i="54"/>
  <c r="AT56" i="54"/>
  <c r="AU56" i="54"/>
  <c r="AV56" i="54"/>
  <c r="AW56" i="54"/>
  <c r="AX56" i="54"/>
  <c r="AY56" i="54"/>
  <c r="AZ56" i="54"/>
  <c r="BA56" i="54"/>
  <c r="BB56" i="54"/>
  <c r="BC56" i="54"/>
  <c r="BD56" i="54"/>
  <c r="BE56" i="54"/>
  <c r="BF56" i="54"/>
  <c r="BG56" i="54"/>
  <c r="B57" i="54"/>
  <c r="C57" i="54"/>
  <c r="D57" i="54"/>
  <c r="E57" i="54"/>
  <c r="F57" i="54"/>
  <c r="G57" i="54"/>
  <c r="H57" i="54"/>
  <c r="I57" i="54"/>
  <c r="J57" i="54"/>
  <c r="K57" i="54"/>
  <c r="L57" i="54"/>
  <c r="M57" i="54"/>
  <c r="N57" i="54"/>
  <c r="O57" i="54"/>
  <c r="P57" i="54"/>
  <c r="Q57" i="54"/>
  <c r="R57" i="54"/>
  <c r="S57" i="54"/>
  <c r="T57" i="54"/>
  <c r="U57" i="54"/>
  <c r="V57" i="54"/>
  <c r="W57" i="54"/>
  <c r="X57" i="54"/>
  <c r="Y57" i="54"/>
  <c r="Z57" i="54"/>
  <c r="AA57" i="54"/>
  <c r="AB57" i="54"/>
  <c r="AC57" i="54"/>
  <c r="AD57" i="54"/>
  <c r="AE57" i="54"/>
  <c r="AF57" i="54"/>
  <c r="AG57" i="54"/>
  <c r="AH57" i="54"/>
  <c r="AI57" i="54"/>
  <c r="AJ57" i="54"/>
  <c r="AK57" i="54"/>
  <c r="AL57" i="54"/>
  <c r="AM57" i="54"/>
  <c r="AN57" i="54"/>
  <c r="AO57" i="54"/>
  <c r="AP57" i="54"/>
  <c r="AQ57" i="54"/>
  <c r="AR57" i="54"/>
  <c r="AS57" i="54"/>
  <c r="AT57" i="54"/>
  <c r="AU57" i="54"/>
  <c r="AV57" i="54"/>
  <c r="AW57" i="54"/>
  <c r="AX57" i="54"/>
  <c r="AY57" i="54"/>
  <c r="AZ57" i="54"/>
  <c r="BA57" i="54"/>
  <c r="BB57" i="54"/>
  <c r="BC57" i="54"/>
  <c r="BD57" i="54"/>
  <c r="BE57" i="54"/>
  <c r="BF57" i="54"/>
  <c r="BG57" i="54"/>
  <c r="B58" i="54"/>
  <c r="C58" i="54"/>
  <c r="D58" i="54"/>
  <c r="E58" i="54"/>
  <c r="F58" i="54"/>
  <c r="G58" i="54"/>
  <c r="H58" i="54"/>
  <c r="I58" i="54"/>
  <c r="J58" i="54"/>
  <c r="K58" i="54"/>
  <c r="L58" i="54"/>
  <c r="M58" i="54"/>
  <c r="N58" i="54"/>
  <c r="O58" i="54"/>
  <c r="P58" i="54"/>
  <c r="Q58" i="54"/>
  <c r="R58" i="54"/>
  <c r="S58" i="54"/>
  <c r="T58" i="54"/>
  <c r="U58" i="54"/>
  <c r="V58" i="54"/>
  <c r="W58" i="54"/>
  <c r="X58" i="54"/>
  <c r="Y58" i="54"/>
  <c r="Z58" i="54"/>
  <c r="AA58" i="54"/>
  <c r="AB58" i="54"/>
  <c r="AC58" i="54"/>
  <c r="AD58" i="54"/>
  <c r="AE58" i="54"/>
  <c r="AF58" i="54"/>
  <c r="AG58" i="54"/>
  <c r="AH58" i="54"/>
  <c r="AI58" i="54"/>
  <c r="AJ58" i="54"/>
  <c r="AK58" i="54"/>
  <c r="AL58" i="54"/>
  <c r="AM58" i="54"/>
  <c r="AN58" i="54"/>
  <c r="AO58" i="54"/>
  <c r="AP58" i="54"/>
  <c r="AQ58" i="54"/>
  <c r="AR58" i="54"/>
  <c r="AS58" i="54"/>
  <c r="AT58" i="54"/>
  <c r="AU58" i="54"/>
  <c r="AV58" i="54"/>
  <c r="AW58" i="54"/>
  <c r="AX58" i="54"/>
  <c r="AY58" i="54"/>
  <c r="AZ58" i="54"/>
  <c r="BA58" i="54"/>
  <c r="BB58" i="54"/>
  <c r="BC58" i="54"/>
  <c r="BD58" i="54"/>
  <c r="BE58" i="54"/>
  <c r="BF58" i="54"/>
  <c r="BG58" i="54"/>
  <c r="B59" i="54"/>
  <c r="C59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AP59" i="54"/>
  <c r="AQ59" i="54"/>
  <c r="AR59" i="54"/>
  <c r="AS59" i="54"/>
  <c r="AT59" i="54"/>
  <c r="AU59" i="54"/>
  <c r="AV59" i="54"/>
  <c r="AW59" i="54"/>
  <c r="AX59" i="54"/>
  <c r="AY59" i="54"/>
  <c r="AZ59" i="54"/>
  <c r="BA59" i="54"/>
  <c r="BB59" i="54"/>
  <c r="BC59" i="54"/>
  <c r="BD59" i="54"/>
  <c r="BE59" i="54"/>
  <c r="BF59" i="54"/>
  <c r="BG59" i="54"/>
  <c r="B60" i="54"/>
  <c r="C60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AP60" i="54"/>
  <c r="AQ60" i="54"/>
  <c r="AR60" i="54"/>
  <c r="AS60" i="54"/>
  <c r="AT60" i="54"/>
  <c r="AU60" i="54"/>
  <c r="AV60" i="54"/>
  <c r="AW60" i="54"/>
  <c r="AX60" i="54"/>
  <c r="AY60" i="54"/>
  <c r="AZ60" i="54"/>
  <c r="BA60" i="54"/>
  <c r="BB60" i="54"/>
  <c r="BC60" i="54"/>
  <c r="BD60" i="54"/>
  <c r="BE60" i="54"/>
  <c r="BF60" i="54"/>
  <c r="BG60" i="54"/>
  <c r="B61" i="54"/>
  <c r="C61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AP61" i="54"/>
  <c r="AQ61" i="54"/>
  <c r="AR61" i="54"/>
  <c r="AS61" i="54"/>
  <c r="AT61" i="54"/>
  <c r="AU61" i="54"/>
  <c r="AV61" i="54"/>
  <c r="AW61" i="54"/>
  <c r="AX61" i="54"/>
  <c r="AY61" i="54"/>
  <c r="AZ61" i="54"/>
  <c r="BA61" i="54"/>
  <c r="BB61" i="54"/>
  <c r="BC61" i="54"/>
  <c r="BD61" i="54"/>
  <c r="BE61" i="54"/>
  <c r="BF61" i="54"/>
  <c r="BG61" i="54"/>
  <c r="B62" i="54"/>
  <c r="C62" i="54"/>
  <c r="D62" i="54"/>
  <c r="E62" i="54"/>
  <c r="F62" i="54"/>
  <c r="G62" i="54"/>
  <c r="H62" i="54"/>
  <c r="I62" i="54"/>
  <c r="J62" i="54"/>
  <c r="K62" i="54"/>
  <c r="L62" i="54"/>
  <c r="M62" i="54"/>
  <c r="N62" i="54"/>
  <c r="O62" i="54"/>
  <c r="P62" i="54"/>
  <c r="Q62" i="54"/>
  <c r="R62" i="54"/>
  <c r="S62" i="54"/>
  <c r="T62" i="54"/>
  <c r="U62" i="54"/>
  <c r="V62" i="54"/>
  <c r="W62" i="54"/>
  <c r="X62" i="54"/>
  <c r="Y62" i="54"/>
  <c r="Z62" i="54"/>
  <c r="AA62" i="54"/>
  <c r="AB62" i="54"/>
  <c r="AC62" i="54"/>
  <c r="AD62" i="54"/>
  <c r="AE62" i="54"/>
  <c r="AF62" i="54"/>
  <c r="AG62" i="54"/>
  <c r="AH62" i="54"/>
  <c r="AI62" i="54"/>
  <c r="AJ62" i="54"/>
  <c r="AK62" i="54"/>
  <c r="AL62" i="54"/>
  <c r="AM62" i="54"/>
  <c r="AN62" i="54"/>
  <c r="AO62" i="54"/>
  <c r="AP62" i="54"/>
  <c r="AQ62" i="54"/>
  <c r="AR62" i="54"/>
  <c r="AS62" i="54"/>
  <c r="AT62" i="54"/>
  <c r="AU62" i="54"/>
  <c r="AV62" i="54"/>
  <c r="AW62" i="54"/>
  <c r="AX62" i="54"/>
  <c r="AY62" i="54"/>
  <c r="AZ62" i="54"/>
  <c r="BA62" i="54"/>
  <c r="BB62" i="54"/>
  <c r="BC62" i="54"/>
  <c r="BD62" i="54"/>
  <c r="BE62" i="54"/>
  <c r="BF62" i="54"/>
  <c r="BG62" i="54"/>
  <c r="B63" i="54"/>
  <c r="C63" i="54"/>
  <c r="D63" i="54"/>
  <c r="E63" i="54"/>
  <c r="F63" i="54"/>
  <c r="G63" i="54"/>
  <c r="H63" i="54"/>
  <c r="I63" i="54"/>
  <c r="J63" i="54"/>
  <c r="K63" i="54"/>
  <c r="L63" i="54"/>
  <c r="M63" i="54"/>
  <c r="N63" i="54"/>
  <c r="O63" i="54"/>
  <c r="P63" i="54"/>
  <c r="Q63" i="54"/>
  <c r="R63" i="54"/>
  <c r="S63" i="54"/>
  <c r="T63" i="54"/>
  <c r="U63" i="54"/>
  <c r="V63" i="54"/>
  <c r="W63" i="54"/>
  <c r="X63" i="54"/>
  <c r="Y63" i="54"/>
  <c r="Z63" i="54"/>
  <c r="AA63" i="54"/>
  <c r="AB63" i="54"/>
  <c r="AC63" i="54"/>
  <c r="AD63" i="54"/>
  <c r="AE63" i="54"/>
  <c r="AF63" i="54"/>
  <c r="AG63" i="54"/>
  <c r="AH63" i="54"/>
  <c r="AI63" i="54"/>
  <c r="AJ63" i="54"/>
  <c r="AK63" i="54"/>
  <c r="AL63" i="54"/>
  <c r="AM63" i="54"/>
  <c r="AN63" i="54"/>
  <c r="AO63" i="54"/>
  <c r="AP63" i="54"/>
  <c r="AQ63" i="54"/>
  <c r="AR63" i="54"/>
  <c r="AS63" i="54"/>
  <c r="AT63" i="54"/>
  <c r="AU63" i="54"/>
  <c r="AV63" i="54"/>
  <c r="AW63" i="54"/>
  <c r="AX63" i="54"/>
  <c r="AY63" i="54"/>
  <c r="AZ63" i="54"/>
  <c r="BA63" i="54"/>
  <c r="BB63" i="54"/>
  <c r="BC63" i="54"/>
  <c r="BD63" i="54"/>
  <c r="BE63" i="54"/>
  <c r="BF63" i="54"/>
  <c r="BG63" i="54"/>
  <c r="B64" i="54"/>
  <c r="C64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AP64" i="54"/>
  <c r="AQ64" i="54"/>
  <c r="AR64" i="54"/>
  <c r="AS64" i="54"/>
  <c r="AT64" i="54"/>
  <c r="AU64" i="54"/>
  <c r="AV64" i="54"/>
  <c r="AW64" i="54"/>
  <c r="AX64" i="54"/>
  <c r="AY64" i="54"/>
  <c r="AZ64" i="54"/>
  <c r="BA64" i="54"/>
  <c r="BB64" i="54"/>
  <c r="BC64" i="54"/>
  <c r="BD64" i="54"/>
  <c r="BE64" i="54"/>
  <c r="BF64" i="54"/>
  <c r="BG64" i="54"/>
  <c r="B65" i="54"/>
  <c r="C65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AP65" i="54"/>
  <c r="AQ65" i="54"/>
  <c r="AR65" i="54"/>
  <c r="AS65" i="54"/>
  <c r="AT65" i="54"/>
  <c r="AU65" i="54"/>
  <c r="AV65" i="54"/>
  <c r="AW65" i="54"/>
  <c r="AX65" i="54"/>
  <c r="AY65" i="54"/>
  <c r="AZ65" i="54"/>
  <c r="BA65" i="54"/>
  <c r="BB65" i="54"/>
  <c r="BC65" i="54"/>
  <c r="BD65" i="54"/>
  <c r="BE65" i="54"/>
  <c r="BF65" i="54"/>
  <c r="BG65" i="54"/>
  <c r="B66" i="54"/>
  <c r="C66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AP66" i="54"/>
  <c r="AQ66" i="54"/>
  <c r="AR66" i="54"/>
  <c r="AS66" i="54"/>
  <c r="AT66" i="54"/>
  <c r="AU66" i="54"/>
  <c r="AV66" i="54"/>
  <c r="AW66" i="54"/>
  <c r="AX66" i="54"/>
  <c r="AY66" i="54"/>
  <c r="AZ66" i="54"/>
  <c r="BA66" i="54"/>
  <c r="BB66" i="54"/>
  <c r="BC66" i="54"/>
  <c r="BD66" i="54"/>
  <c r="BE66" i="54"/>
  <c r="BF66" i="54"/>
  <c r="BG66" i="54"/>
  <c r="B67" i="54"/>
  <c r="C67" i="54"/>
  <c r="D67" i="54"/>
  <c r="E67" i="54"/>
  <c r="F67" i="54"/>
  <c r="G67" i="54"/>
  <c r="H67" i="54"/>
  <c r="I67" i="54"/>
  <c r="J67" i="54"/>
  <c r="K67" i="54"/>
  <c r="L67" i="54"/>
  <c r="M67" i="54"/>
  <c r="N67" i="54"/>
  <c r="O67" i="54"/>
  <c r="P67" i="54"/>
  <c r="Q67" i="54"/>
  <c r="R67" i="54"/>
  <c r="S67" i="54"/>
  <c r="T67" i="54"/>
  <c r="U67" i="54"/>
  <c r="V67" i="54"/>
  <c r="W67" i="54"/>
  <c r="X67" i="54"/>
  <c r="Y67" i="54"/>
  <c r="Z67" i="54"/>
  <c r="AA67" i="54"/>
  <c r="AB67" i="54"/>
  <c r="AC67" i="54"/>
  <c r="AD67" i="54"/>
  <c r="AE67" i="54"/>
  <c r="AF67" i="54"/>
  <c r="AG67" i="54"/>
  <c r="AH67" i="54"/>
  <c r="AI67" i="54"/>
  <c r="AJ67" i="54"/>
  <c r="AK67" i="54"/>
  <c r="AL67" i="54"/>
  <c r="AM67" i="54"/>
  <c r="AN67" i="54"/>
  <c r="AO67" i="54"/>
  <c r="AP67" i="54"/>
  <c r="AQ67" i="54"/>
  <c r="AR67" i="54"/>
  <c r="AS67" i="54"/>
  <c r="AT67" i="54"/>
  <c r="AU67" i="54"/>
  <c r="AV67" i="54"/>
  <c r="AW67" i="54"/>
  <c r="AX67" i="54"/>
  <c r="AY67" i="54"/>
  <c r="AZ67" i="54"/>
  <c r="BA67" i="54"/>
  <c r="BB67" i="54"/>
  <c r="BC67" i="54"/>
  <c r="BD67" i="54"/>
  <c r="BE67" i="54"/>
  <c r="BF67" i="54"/>
  <c r="BG67" i="54"/>
  <c r="B68" i="54"/>
  <c r="C68" i="54"/>
  <c r="D68" i="54"/>
  <c r="E68" i="54"/>
  <c r="F68" i="54"/>
  <c r="G68" i="54"/>
  <c r="H68" i="54"/>
  <c r="I68" i="54"/>
  <c r="J68" i="54"/>
  <c r="K68" i="54"/>
  <c r="L68" i="54"/>
  <c r="M68" i="54"/>
  <c r="N68" i="54"/>
  <c r="O68" i="54"/>
  <c r="P68" i="54"/>
  <c r="Q68" i="54"/>
  <c r="R68" i="54"/>
  <c r="S68" i="54"/>
  <c r="T68" i="54"/>
  <c r="U68" i="54"/>
  <c r="V68" i="54"/>
  <c r="W68" i="54"/>
  <c r="X68" i="54"/>
  <c r="Y68" i="54"/>
  <c r="Z68" i="54"/>
  <c r="AA68" i="54"/>
  <c r="AB68" i="54"/>
  <c r="AC68" i="54"/>
  <c r="AD68" i="54"/>
  <c r="AE68" i="54"/>
  <c r="AF68" i="54"/>
  <c r="AG68" i="54"/>
  <c r="AH68" i="54"/>
  <c r="AI68" i="54"/>
  <c r="AJ68" i="54"/>
  <c r="AK68" i="54"/>
  <c r="AL68" i="54"/>
  <c r="AM68" i="54"/>
  <c r="AN68" i="54"/>
  <c r="AO68" i="54"/>
  <c r="AP68" i="54"/>
  <c r="AQ68" i="54"/>
  <c r="AR68" i="54"/>
  <c r="AS68" i="54"/>
  <c r="AT68" i="54"/>
  <c r="AU68" i="54"/>
  <c r="AV68" i="54"/>
  <c r="AW68" i="54"/>
  <c r="AX68" i="54"/>
  <c r="AY68" i="54"/>
  <c r="AZ68" i="54"/>
  <c r="BA68" i="54"/>
  <c r="BB68" i="54"/>
  <c r="BC68" i="54"/>
  <c r="BD68" i="54"/>
  <c r="BE68" i="54"/>
  <c r="BF68" i="54"/>
  <c r="BG68" i="54"/>
  <c r="B69" i="54"/>
  <c r="C69" i="54"/>
  <c r="D69" i="54"/>
  <c r="E69" i="54"/>
  <c r="F69" i="54"/>
  <c r="G69" i="54"/>
  <c r="H69" i="54"/>
  <c r="I69" i="54"/>
  <c r="J69" i="54"/>
  <c r="K69" i="54"/>
  <c r="L69" i="54"/>
  <c r="M69" i="54"/>
  <c r="N69" i="54"/>
  <c r="O69" i="54"/>
  <c r="P69" i="54"/>
  <c r="Q69" i="54"/>
  <c r="R69" i="54"/>
  <c r="S69" i="54"/>
  <c r="T69" i="54"/>
  <c r="U69" i="54"/>
  <c r="V69" i="54"/>
  <c r="W69" i="54"/>
  <c r="X69" i="54"/>
  <c r="Y69" i="54"/>
  <c r="Z69" i="54"/>
  <c r="AA69" i="54"/>
  <c r="AB69" i="54"/>
  <c r="AC69" i="54"/>
  <c r="AD69" i="54"/>
  <c r="AE69" i="54"/>
  <c r="AF69" i="54"/>
  <c r="AG69" i="54"/>
  <c r="AH69" i="54"/>
  <c r="AI69" i="54"/>
  <c r="AJ69" i="54"/>
  <c r="AK69" i="54"/>
  <c r="AL69" i="54"/>
  <c r="AM69" i="54"/>
  <c r="AN69" i="54"/>
  <c r="AO69" i="54"/>
  <c r="AP69" i="54"/>
  <c r="AQ69" i="54"/>
  <c r="AR69" i="54"/>
  <c r="AS69" i="54"/>
  <c r="AT69" i="54"/>
  <c r="AU69" i="54"/>
  <c r="AV69" i="54"/>
  <c r="AW69" i="54"/>
  <c r="AX69" i="54"/>
  <c r="AY69" i="54"/>
  <c r="AZ69" i="54"/>
  <c r="BA69" i="54"/>
  <c r="BB69" i="54"/>
  <c r="BC69" i="54"/>
  <c r="BD69" i="54"/>
  <c r="BE69" i="54"/>
  <c r="BF69" i="54"/>
  <c r="BG69" i="54"/>
  <c r="B70" i="54"/>
  <c r="C70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AP70" i="54"/>
  <c r="AQ70" i="54"/>
  <c r="AR70" i="54"/>
  <c r="AS70" i="54"/>
  <c r="AT70" i="54"/>
  <c r="AU70" i="54"/>
  <c r="AV70" i="54"/>
  <c r="AW70" i="54"/>
  <c r="AX70" i="54"/>
  <c r="AY70" i="54"/>
  <c r="AZ70" i="54"/>
  <c r="BA70" i="54"/>
  <c r="BB70" i="54"/>
  <c r="BC70" i="54"/>
  <c r="BD70" i="54"/>
  <c r="BE70" i="54"/>
  <c r="BF70" i="54"/>
  <c r="BG70" i="54"/>
  <c r="B71" i="54"/>
  <c r="C71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AP71" i="54"/>
  <c r="AQ71" i="54"/>
  <c r="AR71" i="54"/>
  <c r="AS71" i="54"/>
  <c r="AT71" i="54"/>
  <c r="AU71" i="54"/>
  <c r="AV71" i="54"/>
  <c r="AW71" i="54"/>
  <c r="AX71" i="54"/>
  <c r="AY71" i="54"/>
  <c r="AZ71" i="54"/>
  <c r="BA71" i="54"/>
  <c r="BB71" i="54"/>
  <c r="BC71" i="54"/>
  <c r="BD71" i="54"/>
  <c r="BE71" i="54"/>
  <c r="BF71" i="54"/>
  <c r="BG71" i="54"/>
  <c r="B72" i="54"/>
  <c r="C72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AP72" i="54"/>
  <c r="AQ72" i="54"/>
  <c r="AR72" i="54"/>
  <c r="AS72" i="54"/>
  <c r="AT72" i="54"/>
  <c r="AU72" i="54"/>
  <c r="AV72" i="54"/>
  <c r="AW72" i="54"/>
  <c r="AX72" i="54"/>
  <c r="AY72" i="54"/>
  <c r="AZ72" i="54"/>
  <c r="BA72" i="54"/>
  <c r="BB72" i="54"/>
  <c r="BC72" i="54"/>
  <c r="BD72" i="54"/>
  <c r="BE72" i="54"/>
  <c r="BF72" i="54"/>
  <c r="BG72" i="54"/>
  <c r="B73" i="54"/>
  <c r="C73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AP73" i="54"/>
  <c r="AQ73" i="54"/>
  <c r="AR73" i="54"/>
  <c r="AS73" i="54"/>
  <c r="AT73" i="54"/>
  <c r="AU73" i="54"/>
  <c r="AV73" i="54"/>
  <c r="AW73" i="54"/>
  <c r="AX73" i="54"/>
  <c r="AY73" i="54"/>
  <c r="AZ73" i="54"/>
  <c r="BA73" i="54"/>
  <c r="BB73" i="54"/>
  <c r="BC73" i="54"/>
  <c r="BD73" i="54"/>
  <c r="BE73" i="54"/>
  <c r="BF73" i="54"/>
  <c r="BG73" i="54"/>
  <c r="B74" i="54"/>
  <c r="C74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AP74" i="54"/>
  <c r="AQ74" i="54"/>
  <c r="AR74" i="54"/>
  <c r="AS74" i="54"/>
  <c r="AT74" i="54"/>
  <c r="AU74" i="54"/>
  <c r="AV74" i="54"/>
  <c r="AW74" i="54"/>
  <c r="AX74" i="54"/>
  <c r="AY74" i="54"/>
  <c r="AZ74" i="54"/>
  <c r="BA74" i="54"/>
  <c r="BB74" i="54"/>
  <c r="BC74" i="54"/>
  <c r="BD74" i="54"/>
  <c r="BE74" i="54"/>
  <c r="BF74" i="54"/>
  <c r="BG74" i="54"/>
  <c r="B75" i="54"/>
  <c r="C75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AP75" i="54"/>
  <c r="AQ75" i="54"/>
  <c r="AR75" i="54"/>
  <c r="AS75" i="54"/>
  <c r="AT75" i="54"/>
  <c r="AU75" i="54"/>
  <c r="AV75" i="54"/>
  <c r="AW75" i="54"/>
  <c r="AX75" i="54"/>
  <c r="AY75" i="54"/>
  <c r="AZ75" i="54"/>
  <c r="BA75" i="54"/>
  <c r="BB75" i="54"/>
  <c r="BC75" i="54"/>
  <c r="BD75" i="54"/>
  <c r="BE75" i="54"/>
  <c r="BF75" i="54"/>
  <c r="BG75" i="54"/>
  <c r="B76" i="54"/>
  <c r="C76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AP76" i="54"/>
  <c r="AQ76" i="54"/>
  <c r="AR76" i="54"/>
  <c r="AS76" i="54"/>
  <c r="AT76" i="54"/>
  <c r="AU76" i="54"/>
  <c r="AV76" i="54"/>
  <c r="AW76" i="54"/>
  <c r="AX76" i="54"/>
  <c r="AY76" i="54"/>
  <c r="AZ76" i="54"/>
  <c r="BA76" i="54"/>
  <c r="BB76" i="54"/>
  <c r="BC76" i="54"/>
  <c r="BD76" i="54"/>
  <c r="BE76" i="54"/>
  <c r="BF76" i="54"/>
  <c r="BG76" i="54"/>
  <c r="B77" i="54"/>
  <c r="C77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AP77" i="54"/>
  <c r="AQ77" i="54"/>
  <c r="AR77" i="54"/>
  <c r="AS77" i="54"/>
  <c r="AT77" i="54"/>
  <c r="AU77" i="54"/>
  <c r="AV77" i="54"/>
  <c r="AW77" i="54"/>
  <c r="AX77" i="54"/>
  <c r="AY77" i="54"/>
  <c r="AZ77" i="54"/>
  <c r="BA77" i="54"/>
  <c r="BB77" i="54"/>
  <c r="BC77" i="54"/>
  <c r="BD77" i="54"/>
  <c r="BE77" i="54"/>
  <c r="BF77" i="54"/>
  <c r="BG77" i="54"/>
  <c r="B78" i="54"/>
  <c r="C78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AP78" i="54"/>
  <c r="AQ78" i="54"/>
  <c r="AR78" i="54"/>
  <c r="AS78" i="54"/>
  <c r="AT78" i="54"/>
  <c r="AU78" i="54"/>
  <c r="AV78" i="54"/>
  <c r="AW78" i="54"/>
  <c r="AX78" i="54"/>
  <c r="AY78" i="54"/>
  <c r="AZ78" i="54"/>
  <c r="BA78" i="54"/>
  <c r="BB78" i="54"/>
  <c r="BC78" i="54"/>
  <c r="BD78" i="54"/>
  <c r="BE78" i="54"/>
  <c r="BF78" i="54"/>
  <c r="BG78" i="54"/>
  <c r="B79" i="54"/>
  <c r="C79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AP79" i="54"/>
  <c r="AQ79" i="54"/>
  <c r="AR79" i="54"/>
  <c r="AS79" i="54"/>
  <c r="AT79" i="54"/>
  <c r="AU79" i="54"/>
  <c r="AV79" i="54"/>
  <c r="AW79" i="54"/>
  <c r="AX79" i="54"/>
  <c r="AY79" i="54"/>
  <c r="AZ79" i="54"/>
  <c r="BA79" i="54"/>
  <c r="BB79" i="54"/>
  <c r="BC79" i="54"/>
  <c r="BD79" i="54"/>
  <c r="BE79" i="54"/>
  <c r="BF79" i="54"/>
  <c r="BG79" i="54"/>
  <c r="B80" i="54"/>
  <c r="C80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AP80" i="54"/>
  <c r="AQ80" i="54"/>
  <c r="AR80" i="54"/>
  <c r="AS80" i="54"/>
  <c r="AT80" i="54"/>
  <c r="AU80" i="54"/>
  <c r="AV80" i="54"/>
  <c r="AW80" i="54"/>
  <c r="AX80" i="54"/>
  <c r="AY80" i="54"/>
  <c r="AZ80" i="54"/>
  <c r="BA80" i="54"/>
  <c r="BB80" i="54"/>
  <c r="BC80" i="54"/>
  <c r="BD80" i="54"/>
  <c r="BE80" i="54"/>
  <c r="BF80" i="54"/>
  <c r="BG80" i="54"/>
  <c r="B81" i="54"/>
  <c r="C81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P81" i="54"/>
  <c r="AQ81" i="54"/>
  <c r="AR81" i="54"/>
  <c r="AS81" i="54"/>
  <c r="AT81" i="54"/>
  <c r="AU81" i="54"/>
  <c r="AV81" i="54"/>
  <c r="AW81" i="54"/>
  <c r="AX81" i="54"/>
  <c r="AY81" i="54"/>
  <c r="AZ81" i="54"/>
  <c r="BA81" i="54"/>
  <c r="BB81" i="54"/>
  <c r="BC81" i="54"/>
  <c r="BD81" i="54"/>
  <c r="BE81" i="54"/>
  <c r="BF81" i="54"/>
  <c r="BG81" i="54"/>
  <c r="B82" i="54"/>
  <c r="C82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P82" i="54"/>
  <c r="AQ82" i="54"/>
  <c r="AR82" i="54"/>
  <c r="AS82" i="54"/>
  <c r="AT82" i="54"/>
  <c r="AU82" i="54"/>
  <c r="AV82" i="54"/>
  <c r="AW82" i="54"/>
  <c r="AX82" i="54"/>
  <c r="AY82" i="54"/>
  <c r="AZ82" i="54"/>
  <c r="BA82" i="54"/>
  <c r="BB82" i="54"/>
  <c r="BC82" i="54"/>
  <c r="BD82" i="54"/>
  <c r="BE82" i="54"/>
  <c r="BF82" i="54"/>
  <c r="BG82" i="54"/>
  <c r="B83" i="54"/>
  <c r="C83" i="54"/>
  <c r="D83" i="54"/>
  <c r="E83" i="54"/>
  <c r="F83" i="54"/>
  <c r="G83" i="54"/>
  <c r="H83" i="54"/>
  <c r="I83" i="54"/>
  <c r="J83" i="54"/>
  <c r="K83" i="54"/>
  <c r="L83" i="54"/>
  <c r="M83" i="54"/>
  <c r="N83" i="54"/>
  <c r="O83" i="54"/>
  <c r="P83" i="54"/>
  <c r="Q83" i="54"/>
  <c r="R83" i="54"/>
  <c r="S83" i="54"/>
  <c r="T83" i="54"/>
  <c r="U83" i="54"/>
  <c r="V83" i="54"/>
  <c r="W83" i="54"/>
  <c r="X83" i="54"/>
  <c r="Y83" i="54"/>
  <c r="Z83" i="54"/>
  <c r="AA83" i="54"/>
  <c r="AB83" i="54"/>
  <c r="AC83" i="54"/>
  <c r="AD83" i="54"/>
  <c r="AE83" i="54"/>
  <c r="AF83" i="54"/>
  <c r="AG83" i="54"/>
  <c r="AH83" i="54"/>
  <c r="AI83" i="54"/>
  <c r="AJ83" i="54"/>
  <c r="AK83" i="54"/>
  <c r="AL83" i="54"/>
  <c r="AM83" i="54"/>
  <c r="AN83" i="54"/>
  <c r="AO83" i="54"/>
  <c r="AP83" i="54"/>
  <c r="AQ83" i="54"/>
  <c r="AR83" i="54"/>
  <c r="AS83" i="54"/>
  <c r="AT83" i="54"/>
  <c r="AU83" i="54"/>
  <c r="AV83" i="54"/>
  <c r="AW83" i="54"/>
  <c r="AX83" i="54"/>
  <c r="AY83" i="54"/>
  <c r="AZ83" i="54"/>
  <c r="BA83" i="54"/>
  <c r="BB83" i="54"/>
  <c r="BC83" i="54"/>
  <c r="BD83" i="54"/>
  <c r="BE83" i="54"/>
  <c r="BF83" i="54"/>
  <c r="BG83" i="54"/>
  <c r="B84" i="54"/>
  <c r="C84" i="54"/>
  <c r="D84" i="54"/>
  <c r="E84" i="54"/>
  <c r="F84" i="54"/>
  <c r="G84" i="54"/>
  <c r="H84" i="54"/>
  <c r="I84" i="54"/>
  <c r="J84" i="54"/>
  <c r="K84" i="54"/>
  <c r="L84" i="54"/>
  <c r="M84" i="54"/>
  <c r="N84" i="54"/>
  <c r="O84" i="54"/>
  <c r="P84" i="54"/>
  <c r="Q84" i="54"/>
  <c r="R84" i="54"/>
  <c r="S84" i="54"/>
  <c r="T84" i="54"/>
  <c r="U84" i="54"/>
  <c r="V84" i="54"/>
  <c r="W84" i="54"/>
  <c r="X84" i="54"/>
  <c r="Y84" i="54"/>
  <c r="Z84" i="54"/>
  <c r="AA84" i="54"/>
  <c r="AB84" i="54"/>
  <c r="AC84" i="54"/>
  <c r="AD84" i="54"/>
  <c r="AE84" i="54"/>
  <c r="AF84" i="54"/>
  <c r="AG84" i="54"/>
  <c r="AH84" i="54"/>
  <c r="AI84" i="54"/>
  <c r="AJ84" i="54"/>
  <c r="AK84" i="54"/>
  <c r="AL84" i="54"/>
  <c r="AM84" i="54"/>
  <c r="AN84" i="54"/>
  <c r="AO84" i="54"/>
  <c r="AP84" i="54"/>
  <c r="AQ84" i="54"/>
  <c r="AR84" i="54"/>
  <c r="AS84" i="54"/>
  <c r="AT84" i="54"/>
  <c r="AU84" i="54"/>
  <c r="AV84" i="54"/>
  <c r="AW84" i="54"/>
  <c r="AX84" i="54"/>
  <c r="AY84" i="54"/>
  <c r="AZ84" i="54"/>
  <c r="BA84" i="54"/>
  <c r="BB84" i="54"/>
  <c r="BC84" i="54"/>
  <c r="BD84" i="54"/>
  <c r="BE84" i="54"/>
  <c r="BF84" i="54"/>
  <c r="BG84" i="54"/>
  <c r="B85" i="54"/>
  <c r="C85" i="54"/>
  <c r="D85" i="54"/>
  <c r="E85" i="54"/>
  <c r="F85" i="54"/>
  <c r="G85" i="54"/>
  <c r="H85" i="54"/>
  <c r="I85" i="54"/>
  <c r="J85" i="54"/>
  <c r="K85" i="54"/>
  <c r="L85" i="54"/>
  <c r="M85" i="54"/>
  <c r="N85" i="54"/>
  <c r="O85" i="54"/>
  <c r="P85" i="54"/>
  <c r="Q85" i="54"/>
  <c r="R85" i="54"/>
  <c r="S85" i="54"/>
  <c r="T85" i="54"/>
  <c r="U85" i="54"/>
  <c r="V85" i="54"/>
  <c r="W85" i="54"/>
  <c r="X85" i="54"/>
  <c r="Y85" i="54"/>
  <c r="Z85" i="54"/>
  <c r="AA85" i="54"/>
  <c r="AB85" i="54"/>
  <c r="AC85" i="54"/>
  <c r="AD85" i="54"/>
  <c r="AE85" i="54"/>
  <c r="AF85" i="54"/>
  <c r="AG85" i="54"/>
  <c r="AH85" i="54"/>
  <c r="AI85" i="54"/>
  <c r="AJ85" i="54"/>
  <c r="AK85" i="54"/>
  <c r="AL85" i="54"/>
  <c r="AM85" i="54"/>
  <c r="AN85" i="54"/>
  <c r="AO85" i="54"/>
  <c r="AP85" i="54"/>
  <c r="AQ85" i="54"/>
  <c r="AR85" i="54"/>
  <c r="AS85" i="54"/>
  <c r="AT85" i="54"/>
  <c r="AU85" i="54"/>
  <c r="AV85" i="54"/>
  <c r="AW85" i="54"/>
  <c r="AX85" i="54"/>
  <c r="AY85" i="54"/>
  <c r="AZ85" i="54"/>
  <c r="BA85" i="54"/>
  <c r="BB85" i="54"/>
  <c r="BC85" i="54"/>
  <c r="BD85" i="54"/>
  <c r="BE85" i="54"/>
  <c r="BF85" i="54"/>
  <c r="BG85" i="54"/>
  <c r="B86" i="54"/>
  <c r="C86" i="54"/>
  <c r="D86" i="54"/>
  <c r="E86" i="54"/>
  <c r="F86" i="54"/>
  <c r="G86" i="54"/>
  <c r="H86" i="54"/>
  <c r="I86" i="54"/>
  <c r="J86" i="54"/>
  <c r="K86" i="54"/>
  <c r="L86" i="54"/>
  <c r="M86" i="54"/>
  <c r="N86" i="54"/>
  <c r="O86" i="54"/>
  <c r="P86" i="54"/>
  <c r="Q86" i="54"/>
  <c r="R86" i="54"/>
  <c r="S86" i="54"/>
  <c r="T86" i="54"/>
  <c r="U86" i="54"/>
  <c r="V86" i="54"/>
  <c r="W86" i="54"/>
  <c r="X86" i="54"/>
  <c r="Y86" i="54"/>
  <c r="Z86" i="54"/>
  <c r="AA86" i="54"/>
  <c r="AB86" i="54"/>
  <c r="AC86" i="54"/>
  <c r="AD86" i="54"/>
  <c r="AE86" i="54"/>
  <c r="AF86" i="54"/>
  <c r="AG86" i="54"/>
  <c r="AH86" i="54"/>
  <c r="AI86" i="54"/>
  <c r="AJ86" i="54"/>
  <c r="AK86" i="54"/>
  <c r="AL86" i="54"/>
  <c r="AM86" i="54"/>
  <c r="AN86" i="54"/>
  <c r="AO86" i="54"/>
  <c r="AP86" i="54"/>
  <c r="AQ86" i="54"/>
  <c r="AR86" i="54"/>
  <c r="AS86" i="54"/>
  <c r="AT86" i="54"/>
  <c r="AU86" i="54"/>
  <c r="AV86" i="54"/>
  <c r="AW86" i="54"/>
  <c r="AX86" i="54"/>
  <c r="AY86" i="54"/>
  <c r="AZ86" i="54"/>
  <c r="BA86" i="54"/>
  <c r="BB86" i="54"/>
  <c r="BC86" i="54"/>
  <c r="BD86" i="54"/>
  <c r="BE86" i="54"/>
  <c r="BF86" i="54"/>
  <c r="BG86" i="54"/>
  <c r="C6" i="54"/>
  <c r="D6" i="54"/>
  <c r="E6" i="54"/>
  <c r="F6" i="54"/>
  <c r="G6" i="54"/>
  <c r="H6" i="54"/>
  <c r="I6" i="54"/>
  <c r="J6" i="54"/>
  <c r="K6" i="54"/>
  <c r="L6" i="54"/>
  <c r="M6" i="54"/>
  <c r="N6" i="54"/>
  <c r="O6" i="54"/>
  <c r="P6" i="54"/>
  <c r="Q6" i="54"/>
  <c r="R6" i="54"/>
  <c r="S6" i="54"/>
  <c r="T6" i="54"/>
  <c r="U6" i="54"/>
  <c r="V6" i="54"/>
  <c r="W6" i="54"/>
  <c r="X6" i="54"/>
  <c r="Y6" i="54"/>
  <c r="Z6" i="54"/>
  <c r="AA6" i="54"/>
  <c r="AB6" i="54"/>
  <c r="AC6" i="54"/>
  <c r="AD6" i="54"/>
  <c r="AE6" i="54"/>
  <c r="AF6" i="54"/>
  <c r="AG6" i="54"/>
  <c r="AH6" i="54"/>
  <c r="AI6" i="54"/>
  <c r="AJ6" i="54"/>
  <c r="AK6" i="54"/>
  <c r="AL6" i="54"/>
  <c r="AM6" i="54"/>
  <c r="AN6" i="54"/>
  <c r="AO6" i="54"/>
  <c r="AP6" i="54"/>
  <c r="AQ6" i="54"/>
  <c r="AR6" i="54"/>
  <c r="AS6" i="54"/>
  <c r="AT6" i="54"/>
  <c r="AU6" i="54"/>
  <c r="AV6" i="54"/>
  <c r="AW6" i="54"/>
  <c r="AX6" i="54"/>
  <c r="AY6" i="54"/>
  <c r="AZ6" i="54"/>
  <c r="BA6" i="54"/>
  <c r="BB6" i="54"/>
  <c r="BC6" i="54"/>
  <c r="BD6" i="54"/>
  <c r="BE6" i="54"/>
  <c r="BF6" i="54"/>
  <c r="BG6" i="54"/>
  <c r="B6" i="54"/>
  <c r="B7" i="50"/>
  <c r="C7" i="50"/>
  <c r="D7" i="50"/>
  <c r="E7" i="50"/>
  <c r="F7" i="50"/>
  <c r="G7" i="50"/>
  <c r="H7" i="50"/>
  <c r="I7" i="50"/>
  <c r="J7" i="50"/>
  <c r="K7" i="50"/>
  <c r="L7" i="50"/>
  <c r="M7" i="50"/>
  <c r="N7" i="50"/>
  <c r="O7" i="50"/>
  <c r="P7" i="50"/>
  <c r="Q7" i="50"/>
  <c r="R7" i="50"/>
  <c r="S7" i="50"/>
  <c r="T7" i="50"/>
  <c r="U7" i="50"/>
  <c r="V7" i="50"/>
  <c r="W7" i="50"/>
  <c r="X7" i="50"/>
  <c r="Y7" i="50"/>
  <c r="Z7" i="50"/>
  <c r="AA7" i="50"/>
  <c r="AB7" i="50"/>
  <c r="AC7" i="50"/>
  <c r="AD7" i="50"/>
  <c r="AE7" i="50"/>
  <c r="AF7" i="50"/>
  <c r="AG7" i="50"/>
  <c r="AH7" i="50"/>
  <c r="AI7" i="50"/>
  <c r="AJ7" i="50"/>
  <c r="AK7" i="50"/>
  <c r="AL7" i="50"/>
  <c r="AM7" i="50"/>
  <c r="AN7" i="50"/>
  <c r="AO7" i="50"/>
  <c r="AP7" i="50"/>
  <c r="AQ7" i="50"/>
  <c r="AR7" i="50"/>
  <c r="AS7" i="50"/>
  <c r="AT7" i="50"/>
  <c r="AU7" i="50"/>
  <c r="AV7" i="50"/>
  <c r="AW7" i="50"/>
  <c r="AX7" i="50"/>
  <c r="AY7" i="50"/>
  <c r="AZ7" i="50"/>
  <c r="BA7" i="50"/>
  <c r="BB7" i="50"/>
  <c r="BC7" i="50"/>
  <c r="BD7" i="50"/>
  <c r="BE7" i="50"/>
  <c r="BF7" i="50"/>
  <c r="BG7" i="50"/>
  <c r="B8" i="50"/>
  <c r="C8" i="50"/>
  <c r="D8" i="50"/>
  <c r="E8" i="50"/>
  <c r="F8" i="50"/>
  <c r="G8" i="50"/>
  <c r="H8" i="50"/>
  <c r="I8" i="50"/>
  <c r="J8" i="50"/>
  <c r="K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Z8" i="50"/>
  <c r="AA8" i="50"/>
  <c r="AB8" i="50"/>
  <c r="AC8" i="50"/>
  <c r="AD8" i="50"/>
  <c r="AE8" i="50"/>
  <c r="AF8" i="50"/>
  <c r="AG8" i="50"/>
  <c r="AH8" i="50"/>
  <c r="AI8" i="50"/>
  <c r="AJ8" i="50"/>
  <c r="AK8" i="50"/>
  <c r="AL8" i="50"/>
  <c r="AM8" i="50"/>
  <c r="AN8" i="50"/>
  <c r="AO8" i="50"/>
  <c r="AP8" i="50"/>
  <c r="AQ8" i="50"/>
  <c r="AR8" i="50"/>
  <c r="AS8" i="50"/>
  <c r="AT8" i="50"/>
  <c r="AU8" i="50"/>
  <c r="AV8" i="50"/>
  <c r="AW8" i="50"/>
  <c r="AX8" i="50"/>
  <c r="AY8" i="50"/>
  <c r="AZ8" i="50"/>
  <c r="BA8" i="50"/>
  <c r="BB8" i="50"/>
  <c r="BC8" i="50"/>
  <c r="BD8" i="50"/>
  <c r="BE8" i="50"/>
  <c r="BF8" i="50"/>
  <c r="BG8" i="50"/>
  <c r="B9" i="50"/>
  <c r="C9" i="50"/>
  <c r="D9" i="50"/>
  <c r="E9" i="50"/>
  <c r="F9" i="50"/>
  <c r="G9" i="50"/>
  <c r="H9" i="50"/>
  <c r="I9" i="50"/>
  <c r="J9" i="50"/>
  <c r="K9" i="50"/>
  <c r="L9" i="50"/>
  <c r="M9" i="50"/>
  <c r="N9" i="50"/>
  <c r="O9" i="50"/>
  <c r="P9" i="50"/>
  <c r="Q9" i="50"/>
  <c r="R9" i="50"/>
  <c r="S9" i="50"/>
  <c r="T9" i="50"/>
  <c r="U9" i="50"/>
  <c r="V9" i="50"/>
  <c r="W9" i="50"/>
  <c r="X9" i="50"/>
  <c r="Y9" i="50"/>
  <c r="Z9" i="50"/>
  <c r="AA9" i="50"/>
  <c r="AB9" i="50"/>
  <c r="AC9" i="50"/>
  <c r="AD9" i="50"/>
  <c r="AE9" i="50"/>
  <c r="AF9" i="50"/>
  <c r="AG9" i="50"/>
  <c r="AH9" i="50"/>
  <c r="AI9" i="50"/>
  <c r="AJ9" i="50"/>
  <c r="AK9" i="50"/>
  <c r="AL9" i="50"/>
  <c r="AM9" i="50"/>
  <c r="AN9" i="50"/>
  <c r="AO9" i="50"/>
  <c r="AP9" i="50"/>
  <c r="AQ9" i="50"/>
  <c r="AR9" i="50"/>
  <c r="AS9" i="50"/>
  <c r="AT9" i="50"/>
  <c r="AU9" i="50"/>
  <c r="AV9" i="50"/>
  <c r="AW9" i="50"/>
  <c r="AX9" i="50"/>
  <c r="AY9" i="50"/>
  <c r="AZ9" i="50"/>
  <c r="BA9" i="50"/>
  <c r="BB9" i="50"/>
  <c r="BC9" i="50"/>
  <c r="BD9" i="50"/>
  <c r="BE9" i="50"/>
  <c r="BF9" i="50"/>
  <c r="BG9" i="50"/>
  <c r="B10" i="50"/>
  <c r="C10" i="50"/>
  <c r="D10" i="50"/>
  <c r="E10" i="50"/>
  <c r="F10" i="50"/>
  <c r="G10" i="50"/>
  <c r="H10" i="50"/>
  <c r="I10" i="50"/>
  <c r="J10" i="50"/>
  <c r="K10" i="50"/>
  <c r="L10" i="50"/>
  <c r="M10" i="50"/>
  <c r="N10" i="50"/>
  <c r="O10" i="50"/>
  <c r="P10" i="50"/>
  <c r="Q10" i="50"/>
  <c r="R10" i="50"/>
  <c r="S10" i="50"/>
  <c r="T10" i="50"/>
  <c r="U10" i="50"/>
  <c r="V10" i="50"/>
  <c r="W10" i="50"/>
  <c r="X10" i="50"/>
  <c r="Y10" i="50"/>
  <c r="Z10" i="50"/>
  <c r="AA10" i="50"/>
  <c r="AB10" i="50"/>
  <c r="AC10" i="50"/>
  <c r="AD10" i="50"/>
  <c r="AE10" i="50"/>
  <c r="AF10" i="50"/>
  <c r="AG10" i="50"/>
  <c r="AH10" i="50"/>
  <c r="AI10" i="50"/>
  <c r="AJ10" i="50"/>
  <c r="AK10" i="50"/>
  <c r="AL10" i="50"/>
  <c r="AM10" i="50"/>
  <c r="AN10" i="50"/>
  <c r="AO10" i="50"/>
  <c r="AP10" i="50"/>
  <c r="AQ10" i="50"/>
  <c r="AR10" i="50"/>
  <c r="AS10" i="50"/>
  <c r="AT10" i="50"/>
  <c r="AU10" i="50"/>
  <c r="AV10" i="50"/>
  <c r="AW10" i="50"/>
  <c r="AX10" i="50"/>
  <c r="AY10" i="50"/>
  <c r="AZ10" i="50"/>
  <c r="BA10" i="50"/>
  <c r="BB10" i="50"/>
  <c r="BC10" i="50"/>
  <c r="BD10" i="50"/>
  <c r="BE10" i="50"/>
  <c r="BF10" i="50"/>
  <c r="BG10" i="50"/>
  <c r="B11" i="50"/>
  <c r="C11" i="50"/>
  <c r="D11" i="50"/>
  <c r="E11" i="50"/>
  <c r="F11" i="50"/>
  <c r="G11" i="50"/>
  <c r="H11" i="50"/>
  <c r="I11" i="50"/>
  <c r="J11" i="50"/>
  <c r="K11" i="50"/>
  <c r="L11" i="50"/>
  <c r="M11" i="50"/>
  <c r="N11" i="50"/>
  <c r="O11" i="50"/>
  <c r="P11" i="50"/>
  <c r="Q11" i="50"/>
  <c r="R11" i="50"/>
  <c r="S11" i="50"/>
  <c r="T11" i="50"/>
  <c r="U11" i="50"/>
  <c r="V11" i="50"/>
  <c r="W11" i="50"/>
  <c r="X11" i="50"/>
  <c r="Y11" i="50"/>
  <c r="Z11" i="50"/>
  <c r="AA11" i="50"/>
  <c r="AB11" i="50"/>
  <c r="AC11" i="50"/>
  <c r="AD11" i="50"/>
  <c r="AE11" i="50"/>
  <c r="AF11" i="50"/>
  <c r="AG11" i="50"/>
  <c r="AH11" i="50"/>
  <c r="AI11" i="50"/>
  <c r="AJ11" i="50"/>
  <c r="AK11" i="50"/>
  <c r="AL11" i="50"/>
  <c r="AM11" i="50"/>
  <c r="AN11" i="50"/>
  <c r="AO11" i="50"/>
  <c r="AP11" i="50"/>
  <c r="AQ11" i="50"/>
  <c r="AR11" i="50"/>
  <c r="AS11" i="50"/>
  <c r="AT11" i="50"/>
  <c r="AU11" i="50"/>
  <c r="AV11" i="50"/>
  <c r="AW11" i="50"/>
  <c r="AX11" i="50"/>
  <c r="AY11" i="50"/>
  <c r="AZ11" i="50"/>
  <c r="BA11" i="50"/>
  <c r="BB11" i="50"/>
  <c r="BC11" i="50"/>
  <c r="BD11" i="50"/>
  <c r="BE11" i="50"/>
  <c r="BF11" i="50"/>
  <c r="BG11" i="50"/>
  <c r="B12" i="50"/>
  <c r="C12" i="50"/>
  <c r="D12" i="50"/>
  <c r="E12" i="50"/>
  <c r="F12" i="50"/>
  <c r="G12" i="50"/>
  <c r="H12" i="50"/>
  <c r="I12" i="50"/>
  <c r="J12" i="50"/>
  <c r="K12" i="50"/>
  <c r="L12" i="50"/>
  <c r="M12" i="50"/>
  <c r="N12" i="50"/>
  <c r="O12" i="50"/>
  <c r="P12" i="50"/>
  <c r="Q12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D12" i="50"/>
  <c r="AE12" i="50"/>
  <c r="AF12" i="50"/>
  <c r="AG12" i="50"/>
  <c r="AH12" i="50"/>
  <c r="AI12" i="50"/>
  <c r="AJ12" i="50"/>
  <c r="AK12" i="50"/>
  <c r="AL12" i="50"/>
  <c r="AM12" i="50"/>
  <c r="AN12" i="50"/>
  <c r="AO12" i="50"/>
  <c r="AP12" i="50"/>
  <c r="AQ12" i="50"/>
  <c r="AR12" i="50"/>
  <c r="AS12" i="50"/>
  <c r="AT12" i="50"/>
  <c r="AU12" i="50"/>
  <c r="AV12" i="50"/>
  <c r="AW12" i="50"/>
  <c r="AX12" i="50"/>
  <c r="AY12" i="50"/>
  <c r="AZ12" i="50"/>
  <c r="BA12" i="50"/>
  <c r="BB12" i="50"/>
  <c r="BC12" i="50"/>
  <c r="BD12" i="50"/>
  <c r="BE12" i="50"/>
  <c r="BF12" i="50"/>
  <c r="BG12" i="50"/>
  <c r="B13" i="50"/>
  <c r="C13" i="50"/>
  <c r="D13" i="50"/>
  <c r="E13" i="50"/>
  <c r="F13" i="50"/>
  <c r="G13" i="50"/>
  <c r="H13" i="50"/>
  <c r="I13" i="50"/>
  <c r="J13" i="50"/>
  <c r="K13" i="50"/>
  <c r="L13" i="50"/>
  <c r="M13" i="50"/>
  <c r="N13" i="50"/>
  <c r="O13" i="50"/>
  <c r="P13" i="50"/>
  <c r="Q13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E13" i="50"/>
  <c r="AF13" i="50"/>
  <c r="AG13" i="50"/>
  <c r="AH13" i="50"/>
  <c r="AI13" i="50"/>
  <c r="AJ13" i="50"/>
  <c r="AK13" i="50"/>
  <c r="AL13" i="50"/>
  <c r="AM13" i="50"/>
  <c r="AN13" i="50"/>
  <c r="AO13" i="50"/>
  <c r="AP13" i="50"/>
  <c r="AQ13" i="50"/>
  <c r="AR13" i="50"/>
  <c r="AS13" i="50"/>
  <c r="AT13" i="50"/>
  <c r="AU13" i="50"/>
  <c r="AV13" i="50"/>
  <c r="AW13" i="50"/>
  <c r="AX13" i="50"/>
  <c r="AY13" i="50"/>
  <c r="AZ13" i="50"/>
  <c r="BA13" i="50"/>
  <c r="BB13" i="50"/>
  <c r="BC13" i="50"/>
  <c r="BD13" i="50"/>
  <c r="BE13" i="50"/>
  <c r="BF13" i="50"/>
  <c r="BG13" i="50"/>
  <c r="B14" i="50"/>
  <c r="C14" i="50"/>
  <c r="D14" i="50"/>
  <c r="E14" i="50"/>
  <c r="F14" i="50"/>
  <c r="G14" i="50"/>
  <c r="H14" i="50"/>
  <c r="I14" i="50"/>
  <c r="J14" i="50"/>
  <c r="K14" i="50"/>
  <c r="L14" i="50"/>
  <c r="M14" i="50"/>
  <c r="N14" i="50"/>
  <c r="O14" i="50"/>
  <c r="P14" i="50"/>
  <c r="Q14" i="50"/>
  <c r="R14" i="50"/>
  <c r="S14" i="50"/>
  <c r="T14" i="50"/>
  <c r="U14" i="50"/>
  <c r="V14" i="50"/>
  <c r="W14" i="50"/>
  <c r="X14" i="50"/>
  <c r="Y14" i="50"/>
  <c r="Z14" i="50"/>
  <c r="AA14" i="50"/>
  <c r="AB14" i="50"/>
  <c r="AC14" i="50"/>
  <c r="AD14" i="50"/>
  <c r="AE14" i="50"/>
  <c r="AF14" i="50"/>
  <c r="AG14" i="50"/>
  <c r="AH14" i="50"/>
  <c r="AI14" i="50"/>
  <c r="AJ14" i="50"/>
  <c r="AK14" i="50"/>
  <c r="AL14" i="50"/>
  <c r="AM14" i="50"/>
  <c r="AN14" i="50"/>
  <c r="AO14" i="50"/>
  <c r="AP14" i="50"/>
  <c r="AQ14" i="50"/>
  <c r="AR14" i="50"/>
  <c r="AS14" i="50"/>
  <c r="AT14" i="50"/>
  <c r="AU14" i="50"/>
  <c r="AV14" i="50"/>
  <c r="AW14" i="50"/>
  <c r="AX14" i="50"/>
  <c r="AY14" i="50"/>
  <c r="AZ14" i="50"/>
  <c r="BA14" i="50"/>
  <c r="BB14" i="50"/>
  <c r="BC14" i="50"/>
  <c r="BD14" i="50"/>
  <c r="BE14" i="50"/>
  <c r="BF14" i="50"/>
  <c r="BG14" i="50"/>
  <c r="B15" i="50"/>
  <c r="C15" i="50"/>
  <c r="D15" i="50"/>
  <c r="E15" i="50"/>
  <c r="F15" i="50"/>
  <c r="G15" i="50"/>
  <c r="H15" i="50"/>
  <c r="I15" i="50"/>
  <c r="J15" i="50"/>
  <c r="K15" i="50"/>
  <c r="L15" i="50"/>
  <c r="M15" i="50"/>
  <c r="N15" i="50"/>
  <c r="O15" i="50"/>
  <c r="P15" i="50"/>
  <c r="Q15" i="50"/>
  <c r="R15" i="50"/>
  <c r="S15" i="50"/>
  <c r="T15" i="50"/>
  <c r="U15" i="50"/>
  <c r="V15" i="50"/>
  <c r="W15" i="50"/>
  <c r="X15" i="50"/>
  <c r="Y15" i="50"/>
  <c r="Z15" i="50"/>
  <c r="AA15" i="50"/>
  <c r="AB15" i="50"/>
  <c r="AC15" i="50"/>
  <c r="AD15" i="50"/>
  <c r="AE15" i="50"/>
  <c r="AF15" i="50"/>
  <c r="AG15" i="50"/>
  <c r="AH15" i="50"/>
  <c r="AI15" i="50"/>
  <c r="AJ15" i="50"/>
  <c r="AK15" i="50"/>
  <c r="AL15" i="50"/>
  <c r="AM15" i="50"/>
  <c r="AN15" i="50"/>
  <c r="AO15" i="50"/>
  <c r="AP15" i="50"/>
  <c r="AQ15" i="50"/>
  <c r="AR15" i="50"/>
  <c r="AS15" i="50"/>
  <c r="AT15" i="50"/>
  <c r="AU15" i="50"/>
  <c r="AV15" i="50"/>
  <c r="AW15" i="50"/>
  <c r="AX15" i="50"/>
  <c r="AY15" i="50"/>
  <c r="AZ15" i="50"/>
  <c r="BA15" i="50"/>
  <c r="BB15" i="50"/>
  <c r="BC15" i="50"/>
  <c r="BD15" i="50"/>
  <c r="BE15" i="50"/>
  <c r="BF15" i="50"/>
  <c r="BG15" i="50"/>
  <c r="B16" i="50"/>
  <c r="C16" i="50"/>
  <c r="D16" i="50"/>
  <c r="E16" i="50"/>
  <c r="F16" i="50"/>
  <c r="G16" i="50"/>
  <c r="H16" i="50"/>
  <c r="I16" i="50"/>
  <c r="J16" i="50"/>
  <c r="K16" i="50"/>
  <c r="L16" i="50"/>
  <c r="M16" i="50"/>
  <c r="N16" i="50"/>
  <c r="O16" i="50"/>
  <c r="P16" i="50"/>
  <c r="Q16" i="50"/>
  <c r="R16" i="50"/>
  <c r="S16" i="50"/>
  <c r="T16" i="50"/>
  <c r="U16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AH16" i="50"/>
  <c r="AI16" i="50"/>
  <c r="AJ16" i="50"/>
  <c r="AK16" i="50"/>
  <c r="AL16" i="50"/>
  <c r="AM16" i="50"/>
  <c r="AN16" i="50"/>
  <c r="AO16" i="50"/>
  <c r="AP16" i="50"/>
  <c r="AQ16" i="50"/>
  <c r="AR16" i="50"/>
  <c r="AS16" i="50"/>
  <c r="AT16" i="50"/>
  <c r="AU16" i="50"/>
  <c r="AV16" i="50"/>
  <c r="AW16" i="50"/>
  <c r="AX16" i="50"/>
  <c r="AY16" i="50"/>
  <c r="AZ16" i="50"/>
  <c r="BA16" i="50"/>
  <c r="BB16" i="50"/>
  <c r="BC16" i="50"/>
  <c r="BD16" i="50"/>
  <c r="BE16" i="50"/>
  <c r="BF16" i="50"/>
  <c r="BG16" i="50"/>
  <c r="B17" i="50"/>
  <c r="C17" i="50"/>
  <c r="D17" i="50"/>
  <c r="E17" i="50"/>
  <c r="F17" i="50"/>
  <c r="G17" i="50"/>
  <c r="H17" i="50"/>
  <c r="I17" i="50"/>
  <c r="J17" i="50"/>
  <c r="K17" i="50"/>
  <c r="L17" i="50"/>
  <c r="M17" i="50"/>
  <c r="N17" i="50"/>
  <c r="O17" i="50"/>
  <c r="P17" i="50"/>
  <c r="Q17" i="50"/>
  <c r="R17" i="50"/>
  <c r="S17" i="50"/>
  <c r="T17" i="50"/>
  <c r="U17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AI17" i="50"/>
  <c r="AJ17" i="50"/>
  <c r="AK17" i="50"/>
  <c r="AL17" i="50"/>
  <c r="AM17" i="50"/>
  <c r="AN17" i="50"/>
  <c r="AO17" i="50"/>
  <c r="AP17" i="50"/>
  <c r="AQ17" i="50"/>
  <c r="AR17" i="50"/>
  <c r="AS17" i="50"/>
  <c r="AT17" i="50"/>
  <c r="AU17" i="50"/>
  <c r="AV17" i="50"/>
  <c r="AW17" i="50"/>
  <c r="AX17" i="50"/>
  <c r="AY17" i="50"/>
  <c r="AZ17" i="50"/>
  <c r="BA17" i="50"/>
  <c r="BB17" i="50"/>
  <c r="BC17" i="50"/>
  <c r="BD17" i="50"/>
  <c r="BE17" i="50"/>
  <c r="BF17" i="50"/>
  <c r="BG17" i="50"/>
  <c r="B18" i="50"/>
  <c r="C18" i="50"/>
  <c r="D18" i="50"/>
  <c r="E18" i="50"/>
  <c r="F18" i="50"/>
  <c r="G18" i="50"/>
  <c r="H18" i="50"/>
  <c r="I18" i="50"/>
  <c r="J18" i="50"/>
  <c r="K18" i="50"/>
  <c r="L18" i="50"/>
  <c r="M18" i="50"/>
  <c r="N18" i="50"/>
  <c r="O18" i="50"/>
  <c r="P18" i="50"/>
  <c r="Q18" i="50"/>
  <c r="R18" i="50"/>
  <c r="S18" i="50"/>
  <c r="T18" i="50"/>
  <c r="U18" i="50"/>
  <c r="V18" i="50"/>
  <c r="W18" i="50"/>
  <c r="X18" i="50"/>
  <c r="Y18" i="50"/>
  <c r="Z18" i="50"/>
  <c r="AA18" i="50"/>
  <c r="AB18" i="50"/>
  <c r="AC18" i="50"/>
  <c r="AD18" i="50"/>
  <c r="AE18" i="50"/>
  <c r="AF18" i="50"/>
  <c r="AG18" i="50"/>
  <c r="AH18" i="50"/>
  <c r="AI18" i="50"/>
  <c r="AJ18" i="50"/>
  <c r="AK18" i="50"/>
  <c r="AL18" i="50"/>
  <c r="AM18" i="50"/>
  <c r="AN18" i="50"/>
  <c r="AO18" i="50"/>
  <c r="AP18" i="50"/>
  <c r="AQ18" i="50"/>
  <c r="AR18" i="50"/>
  <c r="AS18" i="50"/>
  <c r="AT18" i="50"/>
  <c r="AU18" i="50"/>
  <c r="AV18" i="50"/>
  <c r="AW18" i="50"/>
  <c r="AX18" i="50"/>
  <c r="AY18" i="50"/>
  <c r="AZ18" i="50"/>
  <c r="BA18" i="50"/>
  <c r="BB18" i="50"/>
  <c r="BC18" i="50"/>
  <c r="BD18" i="50"/>
  <c r="BE18" i="50"/>
  <c r="BF18" i="50"/>
  <c r="BG18" i="50"/>
  <c r="B19" i="50"/>
  <c r="C19" i="50"/>
  <c r="D19" i="50"/>
  <c r="E19" i="50"/>
  <c r="F19" i="50"/>
  <c r="G19" i="50"/>
  <c r="H19" i="50"/>
  <c r="I19" i="50"/>
  <c r="J19" i="50"/>
  <c r="K19" i="50"/>
  <c r="L19" i="50"/>
  <c r="M19" i="50"/>
  <c r="N19" i="50"/>
  <c r="O19" i="50"/>
  <c r="P19" i="50"/>
  <c r="Q19" i="50"/>
  <c r="R19" i="50"/>
  <c r="S19" i="50"/>
  <c r="T19" i="50"/>
  <c r="U19" i="50"/>
  <c r="V19" i="50"/>
  <c r="W19" i="50"/>
  <c r="X19" i="50"/>
  <c r="Y19" i="50"/>
  <c r="Z19" i="50"/>
  <c r="AA19" i="50"/>
  <c r="AB19" i="50"/>
  <c r="AC19" i="50"/>
  <c r="AD19" i="50"/>
  <c r="AE19" i="50"/>
  <c r="AF19" i="50"/>
  <c r="AG19" i="50"/>
  <c r="AH19" i="50"/>
  <c r="AI19" i="50"/>
  <c r="AJ19" i="50"/>
  <c r="AK19" i="50"/>
  <c r="AL19" i="50"/>
  <c r="AM19" i="50"/>
  <c r="AN19" i="50"/>
  <c r="AO19" i="50"/>
  <c r="AP19" i="50"/>
  <c r="AQ19" i="50"/>
  <c r="AR19" i="50"/>
  <c r="AS19" i="50"/>
  <c r="AT19" i="50"/>
  <c r="AU19" i="50"/>
  <c r="AV19" i="50"/>
  <c r="AW19" i="50"/>
  <c r="AX19" i="50"/>
  <c r="AY19" i="50"/>
  <c r="AZ19" i="50"/>
  <c r="BA19" i="50"/>
  <c r="BB19" i="50"/>
  <c r="BC19" i="50"/>
  <c r="BD19" i="50"/>
  <c r="BE19" i="50"/>
  <c r="BF19" i="50"/>
  <c r="BG19" i="50"/>
  <c r="B20" i="50"/>
  <c r="C20" i="50"/>
  <c r="D20" i="50"/>
  <c r="E20" i="50"/>
  <c r="F20" i="50"/>
  <c r="G20" i="50"/>
  <c r="H20" i="50"/>
  <c r="I20" i="50"/>
  <c r="J20" i="50"/>
  <c r="K20" i="50"/>
  <c r="L20" i="50"/>
  <c r="M20" i="50"/>
  <c r="N20" i="50"/>
  <c r="O20" i="50"/>
  <c r="P20" i="50"/>
  <c r="Q20" i="50"/>
  <c r="R20" i="50"/>
  <c r="S20" i="50"/>
  <c r="T20" i="50"/>
  <c r="U20" i="50"/>
  <c r="V20" i="50"/>
  <c r="W20" i="50"/>
  <c r="X20" i="50"/>
  <c r="Y20" i="50"/>
  <c r="Z20" i="50"/>
  <c r="AA20" i="50"/>
  <c r="AB20" i="50"/>
  <c r="AC20" i="50"/>
  <c r="AD20" i="50"/>
  <c r="AE20" i="50"/>
  <c r="AF20" i="50"/>
  <c r="AG20" i="50"/>
  <c r="AH20" i="50"/>
  <c r="AI20" i="50"/>
  <c r="AJ20" i="50"/>
  <c r="AK20" i="50"/>
  <c r="AL20" i="50"/>
  <c r="AM20" i="50"/>
  <c r="AN20" i="50"/>
  <c r="AO20" i="50"/>
  <c r="AP20" i="50"/>
  <c r="AQ20" i="50"/>
  <c r="AR20" i="50"/>
  <c r="AS20" i="50"/>
  <c r="AT20" i="50"/>
  <c r="AU20" i="50"/>
  <c r="AV20" i="50"/>
  <c r="AW20" i="50"/>
  <c r="AX20" i="50"/>
  <c r="AY20" i="50"/>
  <c r="AZ20" i="50"/>
  <c r="BA20" i="50"/>
  <c r="BB20" i="50"/>
  <c r="BC20" i="50"/>
  <c r="BD20" i="50"/>
  <c r="BE20" i="50"/>
  <c r="BF20" i="50"/>
  <c r="BG20" i="50"/>
  <c r="B21" i="50"/>
  <c r="C21" i="50"/>
  <c r="D21" i="50"/>
  <c r="E21" i="50"/>
  <c r="F21" i="50"/>
  <c r="G21" i="50"/>
  <c r="H21" i="50"/>
  <c r="I21" i="50"/>
  <c r="J21" i="50"/>
  <c r="K21" i="50"/>
  <c r="L21" i="50"/>
  <c r="M21" i="50"/>
  <c r="N21" i="50"/>
  <c r="O21" i="50"/>
  <c r="P21" i="50"/>
  <c r="Q21" i="50"/>
  <c r="R21" i="50"/>
  <c r="S21" i="50"/>
  <c r="T21" i="50"/>
  <c r="U21" i="50"/>
  <c r="V21" i="50"/>
  <c r="W21" i="50"/>
  <c r="X21" i="50"/>
  <c r="Y21" i="50"/>
  <c r="Z21" i="50"/>
  <c r="AA21" i="50"/>
  <c r="AB21" i="50"/>
  <c r="AC21" i="50"/>
  <c r="AD21" i="50"/>
  <c r="AE21" i="50"/>
  <c r="AF21" i="50"/>
  <c r="AG21" i="50"/>
  <c r="AH21" i="50"/>
  <c r="AI21" i="50"/>
  <c r="AJ21" i="50"/>
  <c r="AK21" i="50"/>
  <c r="AL21" i="50"/>
  <c r="AM21" i="50"/>
  <c r="AN21" i="50"/>
  <c r="AO21" i="50"/>
  <c r="AP21" i="50"/>
  <c r="AQ21" i="50"/>
  <c r="AR21" i="50"/>
  <c r="AS21" i="50"/>
  <c r="AT21" i="50"/>
  <c r="AU21" i="50"/>
  <c r="AV21" i="50"/>
  <c r="AW21" i="50"/>
  <c r="AX21" i="50"/>
  <c r="AY21" i="50"/>
  <c r="AZ21" i="50"/>
  <c r="BA21" i="50"/>
  <c r="BB21" i="50"/>
  <c r="BC21" i="50"/>
  <c r="BD21" i="50"/>
  <c r="BE21" i="50"/>
  <c r="BF21" i="50"/>
  <c r="BG21" i="50"/>
  <c r="B22" i="50"/>
  <c r="C22" i="50"/>
  <c r="D22" i="50"/>
  <c r="E22" i="50"/>
  <c r="F22" i="50"/>
  <c r="G22" i="50"/>
  <c r="H22" i="50"/>
  <c r="I22" i="50"/>
  <c r="J22" i="50"/>
  <c r="K22" i="50"/>
  <c r="L22" i="50"/>
  <c r="M22" i="50"/>
  <c r="N22" i="50"/>
  <c r="O22" i="50"/>
  <c r="P22" i="50"/>
  <c r="Q22" i="50"/>
  <c r="R22" i="50"/>
  <c r="S22" i="50"/>
  <c r="T22" i="50"/>
  <c r="U22" i="50"/>
  <c r="V22" i="50"/>
  <c r="W22" i="50"/>
  <c r="X22" i="50"/>
  <c r="Y22" i="50"/>
  <c r="Z22" i="50"/>
  <c r="AA22" i="50"/>
  <c r="AB22" i="50"/>
  <c r="AC22" i="50"/>
  <c r="AD22" i="50"/>
  <c r="AE22" i="50"/>
  <c r="AF22" i="50"/>
  <c r="AG22" i="50"/>
  <c r="AH22" i="50"/>
  <c r="AI22" i="50"/>
  <c r="AJ22" i="50"/>
  <c r="AK22" i="50"/>
  <c r="AL22" i="50"/>
  <c r="AM22" i="50"/>
  <c r="AN22" i="50"/>
  <c r="AO22" i="50"/>
  <c r="AP22" i="50"/>
  <c r="AQ22" i="50"/>
  <c r="AR22" i="50"/>
  <c r="AS22" i="50"/>
  <c r="AT22" i="50"/>
  <c r="AU22" i="50"/>
  <c r="AV22" i="50"/>
  <c r="AW22" i="50"/>
  <c r="AX22" i="50"/>
  <c r="AY22" i="50"/>
  <c r="AZ22" i="50"/>
  <c r="BA22" i="50"/>
  <c r="BB22" i="50"/>
  <c r="BC22" i="50"/>
  <c r="BD22" i="50"/>
  <c r="BE22" i="50"/>
  <c r="BF22" i="50"/>
  <c r="BG22" i="50"/>
  <c r="B23" i="50"/>
  <c r="C23" i="50"/>
  <c r="D23" i="50"/>
  <c r="E23" i="50"/>
  <c r="F23" i="50"/>
  <c r="G23" i="50"/>
  <c r="H23" i="50"/>
  <c r="I23" i="50"/>
  <c r="J23" i="50"/>
  <c r="K23" i="50"/>
  <c r="L23" i="50"/>
  <c r="M23" i="50"/>
  <c r="N23" i="50"/>
  <c r="O23" i="50"/>
  <c r="P23" i="50"/>
  <c r="Q23" i="50"/>
  <c r="R23" i="50"/>
  <c r="S23" i="50"/>
  <c r="T23" i="50"/>
  <c r="U23" i="50"/>
  <c r="V23" i="50"/>
  <c r="W23" i="50"/>
  <c r="X23" i="50"/>
  <c r="Y23" i="50"/>
  <c r="Z23" i="50"/>
  <c r="AA23" i="50"/>
  <c r="AB23" i="50"/>
  <c r="AC23" i="50"/>
  <c r="AD23" i="50"/>
  <c r="AE23" i="50"/>
  <c r="AF23" i="50"/>
  <c r="AG23" i="50"/>
  <c r="AH23" i="50"/>
  <c r="AI23" i="50"/>
  <c r="AJ23" i="50"/>
  <c r="AK23" i="50"/>
  <c r="AL23" i="50"/>
  <c r="AM23" i="50"/>
  <c r="AN23" i="50"/>
  <c r="AO23" i="50"/>
  <c r="AP23" i="50"/>
  <c r="AQ23" i="50"/>
  <c r="AR23" i="50"/>
  <c r="AS23" i="50"/>
  <c r="AT23" i="50"/>
  <c r="AU23" i="50"/>
  <c r="AV23" i="50"/>
  <c r="AW23" i="50"/>
  <c r="AX23" i="50"/>
  <c r="AY23" i="50"/>
  <c r="AZ23" i="50"/>
  <c r="BA23" i="50"/>
  <c r="BB23" i="50"/>
  <c r="BC23" i="50"/>
  <c r="BD23" i="50"/>
  <c r="BE23" i="50"/>
  <c r="BF23" i="50"/>
  <c r="BG23" i="50"/>
  <c r="B24" i="50"/>
  <c r="C24" i="50"/>
  <c r="D24" i="50"/>
  <c r="E24" i="50"/>
  <c r="F24" i="50"/>
  <c r="G24" i="50"/>
  <c r="H24" i="50"/>
  <c r="I24" i="50"/>
  <c r="J24" i="50"/>
  <c r="K24" i="50"/>
  <c r="L24" i="50"/>
  <c r="M24" i="50"/>
  <c r="N24" i="50"/>
  <c r="O24" i="50"/>
  <c r="P24" i="50"/>
  <c r="Q24" i="50"/>
  <c r="R24" i="50"/>
  <c r="S24" i="50"/>
  <c r="T24" i="50"/>
  <c r="U24" i="50"/>
  <c r="V24" i="50"/>
  <c r="W24" i="50"/>
  <c r="X24" i="50"/>
  <c r="Y24" i="50"/>
  <c r="Z24" i="50"/>
  <c r="AA24" i="50"/>
  <c r="AB24" i="50"/>
  <c r="AC24" i="50"/>
  <c r="AD24" i="50"/>
  <c r="AE24" i="50"/>
  <c r="AF24" i="50"/>
  <c r="AG24" i="50"/>
  <c r="AH24" i="50"/>
  <c r="AI24" i="50"/>
  <c r="AJ24" i="50"/>
  <c r="AK24" i="50"/>
  <c r="AL24" i="50"/>
  <c r="AM24" i="50"/>
  <c r="AN24" i="50"/>
  <c r="AO24" i="50"/>
  <c r="AP24" i="50"/>
  <c r="AQ24" i="50"/>
  <c r="AR24" i="50"/>
  <c r="AS24" i="50"/>
  <c r="AT24" i="50"/>
  <c r="AU24" i="50"/>
  <c r="AV24" i="50"/>
  <c r="AW24" i="50"/>
  <c r="AX24" i="50"/>
  <c r="AY24" i="50"/>
  <c r="AZ24" i="50"/>
  <c r="BA24" i="50"/>
  <c r="BB24" i="50"/>
  <c r="BC24" i="50"/>
  <c r="BD24" i="50"/>
  <c r="BE24" i="50"/>
  <c r="BF24" i="50"/>
  <c r="BG24" i="50"/>
  <c r="B25" i="50"/>
  <c r="C25" i="50"/>
  <c r="D25" i="50"/>
  <c r="E25" i="50"/>
  <c r="F25" i="50"/>
  <c r="G25" i="50"/>
  <c r="H25" i="50"/>
  <c r="I25" i="50"/>
  <c r="J25" i="50"/>
  <c r="K25" i="50"/>
  <c r="L25" i="50"/>
  <c r="M25" i="50"/>
  <c r="N25" i="50"/>
  <c r="O25" i="50"/>
  <c r="P25" i="50"/>
  <c r="Q25" i="50"/>
  <c r="R25" i="50"/>
  <c r="S25" i="50"/>
  <c r="T25" i="50"/>
  <c r="U25" i="50"/>
  <c r="V25" i="50"/>
  <c r="W25" i="50"/>
  <c r="X25" i="50"/>
  <c r="Y25" i="50"/>
  <c r="Z25" i="50"/>
  <c r="AA25" i="50"/>
  <c r="AB25" i="50"/>
  <c r="AC25" i="50"/>
  <c r="AD25" i="50"/>
  <c r="AE25" i="50"/>
  <c r="AF25" i="50"/>
  <c r="AG25" i="50"/>
  <c r="AH25" i="50"/>
  <c r="AI25" i="50"/>
  <c r="AJ25" i="50"/>
  <c r="AK25" i="50"/>
  <c r="AL25" i="50"/>
  <c r="AM25" i="50"/>
  <c r="AN25" i="50"/>
  <c r="AO25" i="50"/>
  <c r="AP25" i="50"/>
  <c r="AQ25" i="50"/>
  <c r="AR25" i="50"/>
  <c r="AS25" i="50"/>
  <c r="AT25" i="50"/>
  <c r="AU25" i="50"/>
  <c r="AV25" i="50"/>
  <c r="AW25" i="50"/>
  <c r="AX25" i="50"/>
  <c r="AY25" i="50"/>
  <c r="AZ25" i="50"/>
  <c r="BA25" i="50"/>
  <c r="BB25" i="50"/>
  <c r="BC25" i="50"/>
  <c r="BD25" i="50"/>
  <c r="BE25" i="50"/>
  <c r="BF25" i="50"/>
  <c r="BG25" i="50"/>
  <c r="B26" i="50"/>
  <c r="C26" i="50"/>
  <c r="D26" i="50"/>
  <c r="E26" i="50"/>
  <c r="F26" i="50"/>
  <c r="G26" i="50"/>
  <c r="H26" i="50"/>
  <c r="I26" i="50"/>
  <c r="J26" i="50"/>
  <c r="K26" i="50"/>
  <c r="L26" i="50"/>
  <c r="M26" i="50"/>
  <c r="N26" i="50"/>
  <c r="O26" i="50"/>
  <c r="P26" i="50"/>
  <c r="Q26" i="50"/>
  <c r="R26" i="50"/>
  <c r="S26" i="50"/>
  <c r="T26" i="50"/>
  <c r="U26" i="50"/>
  <c r="V26" i="50"/>
  <c r="W26" i="50"/>
  <c r="X26" i="50"/>
  <c r="Y26" i="50"/>
  <c r="Z26" i="50"/>
  <c r="AA26" i="50"/>
  <c r="AB26" i="50"/>
  <c r="AC26" i="50"/>
  <c r="AD26" i="50"/>
  <c r="AE26" i="50"/>
  <c r="AF26" i="50"/>
  <c r="AG26" i="50"/>
  <c r="AH26" i="50"/>
  <c r="AI26" i="50"/>
  <c r="AJ26" i="50"/>
  <c r="AK26" i="50"/>
  <c r="AL26" i="50"/>
  <c r="AM26" i="50"/>
  <c r="AN26" i="50"/>
  <c r="AO26" i="50"/>
  <c r="AP26" i="50"/>
  <c r="AQ26" i="50"/>
  <c r="AR26" i="50"/>
  <c r="AS26" i="50"/>
  <c r="AT26" i="50"/>
  <c r="AU26" i="50"/>
  <c r="AV26" i="50"/>
  <c r="AW26" i="50"/>
  <c r="AX26" i="50"/>
  <c r="AY26" i="50"/>
  <c r="AZ26" i="50"/>
  <c r="BA26" i="50"/>
  <c r="BB26" i="50"/>
  <c r="BC26" i="50"/>
  <c r="BD26" i="50"/>
  <c r="BE26" i="50"/>
  <c r="BF26" i="50"/>
  <c r="BG26" i="50"/>
  <c r="B27" i="50"/>
  <c r="C27" i="50"/>
  <c r="D27" i="50"/>
  <c r="E27" i="50"/>
  <c r="F27" i="50"/>
  <c r="G27" i="50"/>
  <c r="H27" i="50"/>
  <c r="I27" i="50"/>
  <c r="J27" i="50"/>
  <c r="K27" i="50"/>
  <c r="L27" i="50"/>
  <c r="M27" i="50"/>
  <c r="N27" i="50"/>
  <c r="O27" i="50"/>
  <c r="P27" i="50"/>
  <c r="Q27" i="50"/>
  <c r="R27" i="50"/>
  <c r="S27" i="50"/>
  <c r="T27" i="50"/>
  <c r="U27" i="50"/>
  <c r="V27" i="50"/>
  <c r="W27" i="50"/>
  <c r="X27" i="50"/>
  <c r="Y27" i="50"/>
  <c r="Z27" i="50"/>
  <c r="AA27" i="50"/>
  <c r="AB27" i="50"/>
  <c r="AC27" i="50"/>
  <c r="AD27" i="50"/>
  <c r="AE27" i="50"/>
  <c r="AF27" i="50"/>
  <c r="AG27" i="50"/>
  <c r="AH27" i="50"/>
  <c r="AI27" i="50"/>
  <c r="AJ27" i="50"/>
  <c r="AK27" i="50"/>
  <c r="AL27" i="50"/>
  <c r="AM27" i="50"/>
  <c r="AN27" i="50"/>
  <c r="AO27" i="50"/>
  <c r="AP27" i="50"/>
  <c r="AQ27" i="50"/>
  <c r="AR27" i="50"/>
  <c r="AS27" i="50"/>
  <c r="AT27" i="50"/>
  <c r="AU27" i="50"/>
  <c r="AV27" i="50"/>
  <c r="AW27" i="50"/>
  <c r="AX27" i="50"/>
  <c r="AY27" i="50"/>
  <c r="AZ27" i="50"/>
  <c r="BA27" i="50"/>
  <c r="BB27" i="50"/>
  <c r="BC27" i="50"/>
  <c r="BD27" i="50"/>
  <c r="BE27" i="50"/>
  <c r="BF27" i="50"/>
  <c r="BG27" i="50"/>
  <c r="B28" i="50"/>
  <c r="C28" i="50"/>
  <c r="D28" i="50"/>
  <c r="E28" i="50"/>
  <c r="F28" i="50"/>
  <c r="G28" i="50"/>
  <c r="H28" i="50"/>
  <c r="I28" i="50"/>
  <c r="J28" i="50"/>
  <c r="K28" i="50"/>
  <c r="L28" i="50"/>
  <c r="M28" i="50"/>
  <c r="N28" i="50"/>
  <c r="O28" i="50"/>
  <c r="P28" i="50"/>
  <c r="Q28" i="50"/>
  <c r="R28" i="50"/>
  <c r="S28" i="50"/>
  <c r="T28" i="50"/>
  <c r="U28" i="50"/>
  <c r="V28" i="50"/>
  <c r="W28" i="50"/>
  <c r="X28" i="50"/>
  <c r="Y28" i="50"/>
  <c r="Z28" i="50"/>
  <c r="AA28" i="50"/>
  <c r="AB28" i="50"/>
  <c r="AC28" i="50"/>
  <c r="AD28" i="50"/>
  <c r="AE28" i="50"/>
  <c r="AF28" i="50"/>
  <c r="AG28" i="50"/>
  <c r="AH28" i="50"/>
  <c r="AI28" i="50"/>
  <c r="AJ28" i="50"/>
  <c r="AK28" i="50"/>
  <c r="AL28" i="50"/>
  <c r="AM28" i="50"/>
  <c r="AN28" i="50"/>
  <c r="AO28" i="50"/>
  <c r="AP28" i="50"/>
  <c r="AQ28" i="50"/>
  <c r="AR28" i="50"/>
  <c r="AS28" i="50"/>
  <c r="AT28" i="50"/>
  <c r="AU28" i="50"/>
  <c r="AV28" i="50"/>
  <c r="AW28" i="50"/>
  <c r="AX28" i="50"/>
  <c r="AY28" i="50"/>
  <c r="AZ28" i="50"/>
  <c r="BA28" i="50"/>
  <c r="BB28" i="50"/>
  <c r="BC28" i="50"/>
  <c r="BD28" i="50"/>
  <c r="BE28" i="50"/>
  <c r="BF28" i="50"/>
  <c r="BG28" i="50"/>
  <c r="B29" i="50"/>
  <c r="C29" i="50"/>
  <c r="D29" i="50"/>
  <c r="E29" i="50"/>
  <c r="F29" i="50"/>
  <c r="G29" i="50"/>
  <c r="H29" i="50"/>
  <c r="I29" i="50"/>
  <c r="J29" i="50"/>
  <c r="K29" i="50"/>
  <c r="L29" i="50"/>
  <c r="M29" i="50"/>
  <c r="N29" i="50"/>
  <c r="O29" i="50"/>
  <c r="P29" i="50"/>
  <c r="Q29" i="50"/>
  <c r="R29" i="50"/>
  <c r="S29" i="50"/>
  <c r="T29" i="50"/>
  <c r="U29" i="50"/>
  <c r="V29" i="50"/>
  <c r="W29" i="50"/>
  <c r="X29" i="50"/>
  <c r="Y29" i="50"/>
  <c r="Z29" i="50"/>
  <c r="AA29" i="50"/>
  <c r="AB29" i="50"/>
  <c r="AC29" i="50"/>
  <c r="AD29" i="50"/>
  <c r="AE29" i="50"/>
  <c r="AF29" i="50"/>
  <c r="AG29" i="50"/>
  <c r="AH29" i="50"/>
  <c r="AI29" i="50"/>
  <c r="AJ29" i="50"/>
  <c r="AK29" i="50"/>
  <c r="AL29" i="50"/>
  <c r="AM29" i="50"/>
  <c r="AN29" i="50"/>
  <c r="AO29" i="50"/>
  <c r="AP29" i="50"/>
  <c r="AQ29" i="50"/>
  <c r="AR29" i="50"/>
  <c r="AS29" i="50"/>
  <c r="AT29" i="50"/>
  <c r="AU29" i="50"/>
  <c r="AV29" i="50"/>
  <c r="AW29" i="50"/>
  <c r="AX29" i="50"/>
  <c r="AY29" i="50"/>
  <c r="AZ29" i="50"/>
  <c r="BA29" i="50"/>
  <c r="BB29" i="50"/>
  <c r="BC29" i="50"/>
  <c r="BD29" i="50"/>
  <c r="BE29" i="50"/>
  <c r="BF29" i="50"/>
  <c r="BG29" i="50"/>
  <c r="B30" i="50"/>
  <c r="C30" i="50"/>
  <c r="D30" i="50"/>
  <c r="E30" i="50"/>
  <c r="F30" i="50"/>
  <c r="G30" i="50"/>
  <c r="H30" i="50"/>
  <c r="I30" i="50"/>
  <c r="J30" i="50"/>
  <c r="K30" i="50"/>
  <c r="L30" i="50"/>
  <c r="M30" i="50"/>
  <c r="N30" i="50"/>
  <c r="O30" i="50"/>
  <c r="P30" i="50"/>
  <c r="Q30" i="50"/>
  <c r="R30" i="50"/>
  <c r="S30" i="50"/>
  <c r="T30" i="50"/>
  <c r="U30" i="50"/>
  <c r="V30" i="50"/>
  <c r="W30" i="50"/>
  <c r="X30" i="50"/>
  <c r="Y30" i="50"/>
  <c r="Z30" i="50"/>
  <c r="AA30" i="50"/>
  <c r="AB30" i="50"/>
  <c r="AC30" i="50"/>
  <c r="AD30" i="50"/>
  <c r="AE30" i="50"/>
  <c r="AF30" i="50"/>
  <c r="AG30" i="50"/>
  <c r="AH30" i="50"/>
  <c r="AI30" i="50"/>
  <c r="AJ30" i="50"/>
  <c r="AK30" i="50"/>
  <c r="AL30" i="50"/>
  <c r="AM30" i="50"/>
  <c r="AN30" i="50"/>
  <c r="AO30" i="50"/>
  <c r="AP30" i="50"/>
  <c r="AQ30" i="50"/>
  <c r="AR30" i="50"/>
  <c r="AS30" i="50"/>
  <c r="AT30" i="50"/>
  <c r="AU30" i="50"/>
  <c r="AV30" i="50"/>
  <c r="AW30" i="50"/>
  <c r="AX30" i="50"/>
  <c r="AY30" i="50"/>
  <c r="AZ30" i="50"/>
  <c r="BA30" i="50"/>
  <c r="BB30" i="50"/>
  <c r="BC30" i="50"/>
  <c r="BD30" i="50"/>
  <c r="BE30" i="50"/>
  <c r="BF30" i="50"/>
  <c r="BG30" i="50"/>
  <c r="B31" i="50"/>
  <c r="C31" i="50"/>
  <c r="D31" i="50"/>
  <c r="E31" i="50"/>
  <c r="F31" i="50"/>
  <c r="G31" i="50"/>
  <c r="H31" i="50"/>
  <c r="I31" i="50"/>
  <c r="J31" i="50"/>
  <c r="K31" i="50"/>
  <c r="L31" i="50"/>
  <c r="M31" i="50"/>
  <c r="N31" i="50"/>
  <c r="O31" i="50"/>
  <c r="P31" i="50"/>
  <c r="Q31" i="50"/>
  <c r="R31" i="50"/>
  <c r="S31" i="50"/>
  <c r="T31" i="50"/>
  <c r="U31" i="50"/>
  <c r="V31" i="50"/>
  <c r="W31" i="50"/>
  <c r="X31" i="50"/>
  <c r="Y31" i="50"/>
  <c r="Z31" i="50"/>
  <c r="AA31" i="50"/>
  <c r="AB31" i="50"/>
  <c r="AC31" i="50"/>
  <c r="AD31" i="50"/>
  <c r="AE31" i="50"/>
  <c r="AF31" i="50"/>
  <c r="AG31" i="50"/>
  <c r="AH31" i="50"/>
  <c r="AI31" i="50"/>
  <c r="AJ31" i="50"/>
  <c r="AK31" i="50"/>
  <c r="AL31" i="50"/>
  <c r="AM31" i="50"/>
  <c r="AN31" i="50"/>
  <c r="AO31" i="50"/>
  <c r="AP31" i="50"/>
  <c r="AQ31" i="50"/>
  <c r="AR31" i="50"/>
  <c r="AS31" i="50"/>
  <c r="AT31" i="50"/>
  <c r="AU31" i="50"/>
  <c r="AV31" i="50"/>
  <c r="AW31" i="50"/>
  <c r="AX31" i="50"/>
  <c r="AY31" i="50"/>
  <c r="AZ31" i="50"/>
  <c r="BA31" i="50"/>
  <c r="BB31" i="50"/>
  <c r="BC31" i="50"/>
  <c r="BD31" i="50"/>
  <c r="BE31" i="50"/>
  <c r="BF31" i="50"/>
  <c r="BG31" i="50"/>
  <c r="B32" i="50"/>
  <c r="C32" i="50"/>
  <c r="D32" i="50"/>
  <c r="E32" i="50"/>
  <c r="F32" i="50"/>
  <c r="G32" i="50"/>
  <c r="H32" i="50"/>
  <c r="I32" i="50"/>
  <c r="J32" i="50"/>
  <c r="K32" i="50"/>
  <c r="L32" i="50"/>
  <c r="M32" i="50"/>
  <c r="N32" i="50"/>
  <c r="O32" i="50"/>
  <c r="P32" i="50"/>
  <c r="Q32" i="50"/>
  <c r="R32" i="50"/>
  <c r="S32" i="50"/>
  <c r="T32" i="50"/>
  <c r="U32" i="50"/>
  <c r="V32" i="50"/>
  <c r="W32" i="50"/>
  <c r="X32" i="50"/>
  <c r="Y32" i="50"/>
  <c r="Z32" i="50"/>
  <c r="AA32" i="50"/>
  <c r="AB32" i="50"/>
  <c r="AC32" i="50"/>
  <c r="AD32" i="50"/>
  <c r="AE32" i="50"/>
  <c r="AF32" i="50"/>
  <c r="AG32" i="50"/>
  <c r="AH32" i="50"/>
  <c r="AI32" i="50"/>
  <c r="AJ32" i="50"/>
  <c r="AK32" i="50"/>
  <c r="AL32" i="50"/>
  <c r="AM32" i="50"/>
  <c r="AN32" i="50"/>
  <c r="AO32" i="50"/>
  <c r="AP32" i="50"/>
  <c r="AQ32" i="50"/>
  <c r="AR32" i="50"/>
  <c r="AS32" i="50"/>
  <c r="AT32" i="50"/>
  <c r="AU32" i="50"/>
  <c r="AV32" i="50"/>
  <c r="AW32" i="50"/>
  <c r="AX32" i="50"/>
  <c r="AY32" i="50"/>
  <c r="AZ32" i="50"/>
  <c r="BA32" i="50"/>
  <c r="BB32" i="50"/>
  <c r="BC32" i="50"/>
  <c r="BD32" i="50"/>
  <c r="BE32" i="50"/>
  <c r="BF32" i="50"/>
  <c r="BG32" i="50"/>
  <c r="B33" i="50"/>
  <c r="C33" i="50"/>
  <c r="D33" i="50"/>
  <c r="E33" i="50"/>
  <c r="F33" i="50"/>
  <c r="G33" i="50"/>
  <c r="H33" i="50"/>
  <c r="I33" i="50"/>
  <c r="J33" i="50"/>
  <c r="K33" i="50"/>
  <c r="L33" i="50"/>
  <c r="M33" i="50"/>
  <c r="N33" i="50"/>
  <c r="O33" i="50"/>
  <c r="P33" i="50"/>
  <c r="Q33" i="50"/>
  <c r="R33" i="50"/>
  <c r="S33" i="50"/>
  <c r="T33" i="50"/>
  <c r="U33" i="50"/>
  <c r="V33" i="50"/>
  <c r="W33" i="50"/>
  <c r="X33" i="50"/>
  <c r="Y33" i="50"/>
  <c r="Z33" i="50"/>
  <c r="AA33" i="50"/>
  <c r="AB33" i="50"/>
  <c r="AC33" i="50"/>
  <c r="AD33" i="50"/>
  <c r="AE33" i="50"/>
  <c r="AF33" i="50"/>
  <c r="AG33" i="50"/>
  <c r="AH33" i="50"/>
  <c r="AI33" i="50"/>
  <c r="AJ33" i="50"/>
  <c r="AK33" i="50"/>
  <c r="AL33" i="50"/>
  <c r="AM33" i="50"/>
  <c r="AN33" i="50"/>
  <c r="AO33" i="50"/>
  <c r="AP33" i="50"/>
  <c r="AQ33" i="50"/>
  <c r="AR33" i="50"/>
  <c r="AS33" i="50"/>
  <c r="AT33" i="50"/>
  <c r="AU33" i="50"/>
  <c r="AV33" i="50"/>
  <c r="AW33" i="50"/>
  <c r="AX33" i="50"/>
  <c r="AY33" i="50"/>
  <c r="AZ33" i="50"/>
  <c r="BA33" i="50"/>
  <c r="BB33" i="50"/>
  <c r="BC33" i="50"/>
  <c r="BD33" i="50"/>
  <c r="BE33" i="50"/>
  <c r="BF33" i="50"/>
  <c r="BG33" i="50"/>
  <c r="B34" i="50"/>
  <c r="C34" i="50"/>
  <c r="D34" i="50"/>
  <c r="E34" i="50"/>
  <c r="F34" i="50"/>
  <c r="G34" i="50"/>
  <c r="H34" i="50"/>
  <c r="I34" i="50"/>
  <c r="J34" i="50"/>
  <c r="K34" i="50"/>
  <c r="L34" i="50"/>
  <c r="M34" i="50"/>
  <c r="N34" i="50"/>
  <c r="O34" i="50"/>
  <c r="P34" i="50"/>
  <c r="Q34" i="50"/>
  <c r="R34" i="50"/>
  <c r="S34" i="50"/>
  <c r="T34" i="50"/>
  <c r="U34" i="50"/>
  <c r="V34" i="50"/>
  <c r="W34" i="50"/>
  <c r="X34" i="50"/>
  <c r="Y34" i="50"/>
  <c r="Z34" i="50"/>
  <c r="AA34" i="50"/>
  <c r="AB34" i="50"/>
  <c r="AC34" i="50"/>
  <c r="AD34" i="50"/>
  <c r="AE34" i="50"/>
  <c r="AF34" i="50"/>
  <c r="AG34" i="50"/>
  <c r="AH34" i="50"/>
  <c r="AI34" i="50"/>
  <c r="AJ34" i="50"/>
  <c r="AK34" i="50"/>
  <c r="AL34" i="50"/>
  <c r="AM34" i="50"/>
  <c r="AN34" i="50"/>
  <c r="AO34" i="50"/>
  <c r="AP34" i="50"/>
  <c r="AQ34" i="50"/>
  <c r="AR34" i="50"/>
  <c r="AS34" i="50"/>
  <c r="AT34" i="50"/>
  <c r="AU34" i="50"/>
  <c r="AV34" i="50"/>
  <c r="AW34" i="50"/>
  <c r="AX34" i="50"/>
  <c r="AY34" i="50"/>
  <c r="AZ34" i="50"/>
  <c r="BA34" i="50"/>
  <c r="BB34" i="50"/>
  <c r="BC34" i="50"/>
  <c r="BD34" i="50"/>
  <c r="BE34" i="50"/>
  <c r="BF34" i="50"/>
  <c r="BG34" i="50"/>
  <c r="B35" i="50"/>
  <c r="C35" i="50"/>
  <c r="D35" i="50"/>
  <c r="E35" i="50"/>
  <c r="F35" i="50"/>
  <c r="G35" i="50"/>
  <c r="H35" i="50"/>
  <c r="I35" i="50"/>
  <c r="J35" i="50"/>
  <c r="K35" i="50"/>
  <c r="L35" i="50"/>
  <c r="M35" i="50"/>
  <c r="N35" i="50"/>
  <c r="O35" i="50"/>
  <c r="P35" i="50"/>
  <c r="Q35" i="50"/>
  <c r="R35" i="50"/>
  <c r="S35" i="50"/>
  <c r="T35" i="50"/>
  <c r="U35" i="50"/>
  <c r="V35" i="50"/>
  <c r="W35" i="50"/>
  <c r="X35" i="50"/>
  <c r="Y35" i="50"/>
  <c r="Z35" i="50"/>
  <c r="AA35" i="50"/>
  <c r="AB35" i="50"/>
  <c r="AC35" i="50"/>
  <c r="AD35" i="50"/>
  <c r="AE35" i="50"/>
  <c r="AF35" i="50"/>
  <c r="AG35" i="50"/>
  <c r="AH35" i="50"/>
  <c r="AI35" i="50"/>
  <c r="AJ35" i="50"/>
  <c r="AK35" i="50"/>
  <c r="AL35" i="50"/>
  <c r="AM35" i="50"/>
  <c r="AN35" i="50"/>
  <c r="AO35" i="50"/>
  <c r="AP35" i="50"/>
  <c r="AQ35" i="50"/>
  <c r="AR35" i="50"/>
  <c r="AS35" i="50"/>
  <c r="AT35" i="50"/>
  <c r="AU35" i="50"/>
  <c r="AV35" i="50"/>
  <c r="AW35" i="50"/>
  <c r="AX35" i="50"/>
  <c r="AY35" i="50"/>
  <c r="AZ35" i="50"/>
  <c r="BA35" i="50"/>
  <c r="BB35" i="50"/>
  <c r="BC35" i="50"/>
  <c r="BD35" i="50"/>
  <c r="BE35" i="50"/>
  <c r="BF35" i="50"/>
  <c r="BG35" i="50"/>
  <c r="B36" i="50"/>
  <c r="C36" i="50"/>
  <c r="D36" i="50"/>
  <c r="E36" i="50"/>
  <c r="F36" i="50"/>
  <c r="G36" i="50"/>
  <c r="H36" i="50"/>
  <c r="I36" i="50"/>
  <c r="J36" i="50"/>
  <c r="K36" i="50"/>
  <c r="L36" i="50"/>
  <c r="M36" i="50"/>
  <c r="N36" i="50"/>
  <c r="O36" i="50"/>
  <c r="P36" i="50"/>
  <c r="Q36" i="50"/>
  <c r="R36" i="50"/>
  <c r="S36" i="50"/>
  <c r="T36" i="50"/>
  <c r="U36" i="50"/>
  <c r="V36" i="50"/>
  <c r="W36" i="50"/>
  <c r="X36" i="50"/>
  <c r="Y36" i="50"/>
  <c r="Z36" i="50"/>
  <c r="AA36" i="50"/>
  <c r="AB36" i="50"/>
  <c r="AC36" i="50"/>
  <c r="AD36" i="50"/>
  <c r="AE36" i="50"/>
  <c r="AF36" i="50"/>
  <c r="AG36" i="50"/>
  <c r="AH36" i="50"/>
  <c r="AI36" i="50"/>
  <c r="AJ36" i="50"/>
  <c r="AK36" i="50"/>
  <c r="AL36" i="50"/>
  <c r="AM36" i="50"/>
  <c r="AN36" i="50"/>
  <c r="AO36" i="50"/>
  <c r="AP36" i="50"/>
  <c r="AQ36" i="50"/>
  <c r="AR36" i="50"/>
  <c r="AS36" i="50"/>
  <c r="AT36" i="50"/>
  <c r="AU36" i="50"/>
  <c r="AV36" i="50"/>
  <c r="AW36" i="50"/>
  <c r="AX36" i="50"/>
  <c r="AY36" i="50"/>
  <c r="AZ36" i="50"/>
  <c r="BA36" i="50"/>
  <c r="BB36" i="50"/>
  <c r="BC36" i="50"/>
  <c r="BD36" i="50"/>
  <c r="BE36" i="50"/>
  <c r="BF36" i="50"/>
  <c r="BG36" i="50"/>
  <c r="B37" i="50"/>
  <c r="C37" i="50"/>
  <c r="D37" i="50"/>
  <c r="E37" i="50"/>
  <c r="F37" i="50"/>
  <c r="G37" i="50"/>
  <c r="H37" i="50"/>
  <c r="I37" i="50"/>
  <c r="J37" i="50"/>
  <c r="K37" i="50"/>
  <c r="L37" i="50"/>
  <c r="M37" i="50"/>
  <c r="N37" i="50"/>
  <c r="O37" i="50"/>
  <c r="P37" i="50"/>
  <c r="Q37" i="50"/>
  <c r="R37" i="50"/>
  <c r="S37" i="50"/>
  <c r="T37" i="50"/>
  <c r="U37" i="50"/>
  <c r="V37" i="50"/>
  <c r="W37" i="50"/>
  <c r="X37" i="50"/>
  <c r="Y37" i="50"/>
  <c r="Z37" i="50"/>
  <c r="AA37" i="50"/>
  <c r="AB37" i="50"/>
  <c r="AC37" i="50"/>
  <c r="AD37" i="50"/>
  <c r="AE37" i="50"/>
  <c r="AF37" i="50"/>
  <c r="AG37" i="50"/>
  <c r="AH37" i="50"/>
  <c r="AI37" i="50"/>
  <c r="AJ37" i="50"/>
  <c r="AK37" i="50"/>
  <c r="AL37" i="50"/>
  <c r="AM37" i="50"/>
  <c r="AN37" i="50"/>
  <c r="AO37" i="50"/>
  <c r="AP37" i="50"/>
  <c r="AQ37" i="50"/>
  <c r="AR37" i="50"/>
  <c r="AS37" i="50"/>
  <c r="AT37" i="50"/>
  <c r="AU37" i="50"/>
  <c r="AV37" i="50"/>
  <c r="AW37" i="50"/>
  <c r="AX37" i="50"/>
  <c r="AY37" i="50"/>
  <c r="AZ37" i="50"/>
  <c r="BA37" i="50"/>
  <c r="BB37" i="50"/>
  <c r="BC37" i="50"/>
  <c r="BD37" i="50"/>
  <c r="BE37" i="50"/>
  <c r="BF37" i="50"/>
  <c r="BG37" i="50"/>
  <c r="B38" i="50"/>
  <c r="C38" i="50"/>
  <c r="D38" i="50"/>
  <c r="E38" i="50"/>
  <c r="F38" i="50"/>
  <c r="G38" i="50"/>
  <c r="H38" i="50"/>
  <c r="I38" i="50"/>
  <c r="J38" i="50"/>
  <c r="K38" i="50"/>
  <c r="L38" i="50"/>
  <c r="M38" i="50"/>
  <c r="N38" i="50"/>
  <c r="O38" i="50"/>
  <c r="P38" i="50"/>
  <c r="Q38" i="50"/>
  <c r="R38" i="50"/>
  <c r="S38" i="50"/>
  <c r="T38" i="50"/>
  <c r="U38" i="50"/>
  <c r="V38" i="50"/>
  <c r="W38" i="50"/>
  <c r="X38" i="50"/>
  <c r="Y38" i="50"/>
  <c r="Z38" i="50"/>
  <c r="AA38" i="50"/>
  <c r="AB38" i="50"/>
  <c r="AC38" i="50"/>
  <c r="AD38" i="50"/>
  <c r="AE38" i="50"/>
  <c r="AF38" i="50"/>
  <c r="AG38" i="50"/>
  <c r="AH38" i="50"/>
  <c r="AI38" i="50"/>
  <c r="AJ38" i="50"/>
  <c r="AK38" i="50"/>
  <c r="AL38" i="50"/>
  <c r="AM38" i="50"/>
  <c r="AN38" i="50"/>
  <c r="AO38" i="50"/>
  <c r="AP38" i="50"/>
  <c r="AQ38" i="50"/>
  <c r="AR38" i="50"/>
  <c r="AS38" i="50"/>
  <c r="AT38" i="50"/>
  <c r="AU38" i="50"/>
  <c r="AV38" i="50"/>
  <c r="AW38" i="50"/>
  <c r="AX38" i="50"/>
  <c r="AY38" i="50"/>
  <c r="AZ38" i="50"/>
  <c r="BA38" i="50"/>
  <c r="BB38" i="50"/>
  <c r="BC38" i="50"/>
  <c r="BD38" i="50"/>
  <c r="BE38" i="50"/>
  <c r="BF38" i="50"/>
  <c r="BG38" i="50"/>
  <c r="B39" i="50"/>
  <c r="C39" i="50"/>
  <c r="D39" i="50"/>
  <c r="E39" i="50"/>
  <c r="F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S39" i="50"/>
  <c r="T39" i="50"/>
  <c r="U39" i="50"/>
  <c r="V39" i="50"/>
  <c r="W39" i="50"/>
  <c r="X39" i="50"/>
  <c r="Y39" i="50"/>
  <c r="Z39" i="50"/>
  <c r="AA39" i="50"/>
  <c r="AB39" i="50"/>
  <c r="AC39" i="50"/>
  <c r="AD39" i="50"/>
  <c r="AE39" i="50"/>
  <c r="AF39" i="50"/>
  <c r="AG39" i="50"/>
  <c r="AH39" i="50"/>
  <c r="AI39" i="50"/>
  <c r="AJ39" i="50"/>
  <c r="AK39" i="50"/>
  <c r="AL39" i="50"/>
  <c r="AM39" i="50"/>
  <c r="AN39" i="50"/>
  <c r="AO39" i="50"/>
  <c r="AP39" i="50"/>
  <c r="AQ39" i="50"/>
  <c r="AR39" i="50"/>
  <c r="AS39" i="50"/>
  <c r="AT39" i="50"/>
  <c r="AU39" i="50"/>
  <c r="AV39" i="50"/>
  <c r="AW39" i="50"/>
  <c r="AX39" i="50"/>
  <c r="AY39" i="50"/>
  <c r="AZ39" i="50"/>
  <c r="BA39" i="50"/>
  <c r="BB39" i="50"/>
  <c r="BC39" i="50"/>
  <c r="BD39" i="50"/>
  <c r="BE39" i="50"/>
  <c r="BF39" i="50"/>
  <c r="BG39" i="50"/>
  <c r="B40" i="50"/>
  <c r="C40" i="50"/>
  <c r="D40" i="50"/>
  <c r="E40" i="50"/>
  <c r="F40" i="50"/>
  <c r="G40" i="50"/>
  <c r="H40" i="50"/>
  <c r="I40" i="50"/>
  <c r="J40" i="50"/>
  <c r="K40" i="50"/>
  <c r="L40" i="50"/>
  <c r="M40" i="50"/>
  <c r="N40" i="50"/>
  <c r="O40" i="50"/>
  <c r="P40" i="50"/>
  <c r="Q40" i="50"/>
  <c r="R40" i="50"/>
  <c r="S40" i="50"/>
  <c r="T40" i="50"/>
  <c r="U40" i="50"/>
  <c r="V40" i="50"/>
  <c r="W40" i="50"/>
  <c r="X40" i="50"/>
  <c r="Y40" i="50"/>
  <c r="Z40" i="50"/>
  <c r="AA40" i="50"/>
  <c r="AB40" i="50"/>
  <c r="AC40" i="50"/>
  <c r="AD40" i="50"/>
  <c r="AE40" i="50"/>
  <c r="AF40" i="50"/>
  <c r="AG40" i="50"/>
  <c r="AH40" i="50"/>
  <c r="AI40" i="50"/>
  <c r="AJ40" i="50"/>
  <c r="AK40" i="50"/>
  <c r="AL40" i="50"/>
  <c r="AM40" i="50"/>
  <c r="AN40" i="50"/>
  <c r="AO40" i="50"/>
  <c r="AP40" i="50"/>
  <c r="AQ40" i="50"/>
  <c r="AR40" i="50"/>
  <c r="AS40" i="50"/>
  <c r="AT40" i="50"/>
  <c r="AU40" i="50"/>
  <c r="AV40" i="50"/>
  <c r="AW40" i="50"/>
  <c r="AX40" i="50"/>
  <c r="AY40" i="50"/>
  <c r="AZ40" i="50"/>
  <c r="BA40" i="50"/>
  <c r="BB40" i="50"/>
  <c r="BC40" i="50"/>
  <c r="BD40" i="50"/>
  <c r="BE40" i="50"/>
  <c r="BF40" i="50"/>
  <c r="BG40" i="50"/>
  <c r="B41" i="50"/>
  <c r="C41" i="50"/>
  <c r="D41" i="50"/>
  <c r="E41" i="50"/>
  <c r="F41" i="50"/>
  <c r="G41" i="50"/>
  <c r="H41" i="50"/>
  <c r="I41" i="50"/>
  <c r="J41" i="50"/>
  <c r="K41" i="50"/>
  <c r="L41" i="50"/>
  <c r="M41" i="50"/>
  <c r="N41" i="50"/>
  <c r="O41" i="50"/>
  <c r="P41" i="50"/>
  <c r="Q41" i="50"/>
  <c r="R41" i="50"/>
  <c r="S41" i="50"/>
  <c r="T41" i="50"/>
  <c r="U41" i="50"/>
  <c r="V41" i="50"/>
  <c r="W41" i="50"/>
  <c r="X41" i="50"/>
  <c r="Y41" i="50"/>
  <c r="Z41" i="50"/>
  <c r="AA41" i="50"/>
  <c r="AB41" i="50"/>
  <c r="AC41" i="50"/>
  <c r="AD41" i="50"/>
  <c r="AE41" i="50"/>
  <c r="AF41" i="50"/>
  <c r="AG41" i="50"/>
  <c r="AH41" i="50"/>
  <c r="AI41" i="50"/>
  <c r="AJ41" i="50"/>
  <c r="AK41" i="50"/>
  <c r="AL41" i="50"/>
  <c r="AM41" i="50"/>
  <c r="AN41" i="50"/>
  <c r="AO41" i="50"/>
  <c r="AP41" i="50"/>
  <c r="AQ41" i="50"/>
  <c r="AR41" i="50"/>
  <c r="AS41" i="50"/>
  <c r="AT41" i="50"/>
  <c r="AU41" i="50"/>
  <c r="AV41" i="50"/>
  <c r="AW41" i="50"/>
  <c r="AX41" i="50"/>
  <c r="AY41" i="50"/>
  <c r="AZ41" i="50"/>
  <c r="BA41" i="50"/>
  <c r="BB41" i="50"/>
  <c r="BC41" i="50"/>
  <c r="BD41" i="50"/>
  <c r="BE41" i="50"/>
  <c r="BF41" i="50"/>
  <c r="BG41" i="50"/>
  <c r="B42" i="50"/>
  <c r="C42" i="50"/>
  <c r="D42" i="50"/>
  <c r="E42" i="50"/>
  <c r="F42" i="50"/>
  <c r="G42" i="50"/>
  <c r="H42" i="50"/>
  <c r="I42" i="50"/>
  <c r="J42" i="50"/>
  <c r="K42" i="50"/>
  <c r="L42" i="50"/>
  <c r="M42" i="50"/>
  <c r="N42" i="50"/>
  <c r="O42" i="50"/>
  <c r="P42" i="50"/>
  <c r="Q42" i="50"/>
  <c r="R42" i="50"/>
  <c r="S42" i="50"/>
  <c r="T42" i="50"/>
  <c r="U42" i="50"/>
  <c r="V42" i="50"/>
  <c r="W42" i="50"/>
  <c r="X42" i="50"/>
  <c r="Y42" i="50"/>
  <c r="Z42" i="50"/>
  <c r="AA42" i="50"/>
  <c r="AB42" i="50"/>
  <c r="AC42" i="50"/>
  <c r="AD42" i="50"/>
  <c r="AE42" i="50"/>
  <c r="AF42" i="50"/>
  <c r="AG42" i="50"/>
  <c r="AH42" i="50"/>
  <c r="AI42" i="50"/>
  <c r="AJ42" i="50"/>
  <c r="AK42" i="50"/>
  <c r="AL42" i="50"/>
  <c r="AM42" i="50"/>
  <c r="AN42" i="50"/>
  <c r="AO42" i="50"/>
  <c r="AP42" i="50"/>
  <c r="AQ42" i="50"/>
  <c r="AR42" i="50"/>
  <c r="AS42" i="50"/>
  <c r="AT42" i="50"/>
  <c r="AU42" i="50"/>
  <c r="AV42" i="50"/>
  <c r="AW42" i="50"/>
  <c r="AX42" i="50"/>
  <c r="AY42" i="50"/>
  <c r="AZ42" i="50"/>
  <c r="BA42" i="50"/>
  <c r="BB42" i="50"/>
  <c r="BC42" i="50"/>
  <c r="BD42" i="50"/>
  <c r="BE42" i="50"/>
  <c r="BF42" i="50"/>
  <c r="BG42" i="50"/>
  <c r="B43" i="50"/>
  <c r="C43" i="50"/>
  <c r="D43" i="50"/>
  <c r="E43" i="50"/>
  <c r="F43" i="50"/>
  <c r="G43" i="50"/>
  <c r="H43" i="50"/>
  <c r="I43" i="50"/>
  <c r="J43" i="50"/>
  <c r="K43" i="50"/>
  <c r="L43" i="50"/>
  <c r="M43" i="50"/>
  <c r="N43" i="50"/>
  <c r="O43" i="50"/>
  <c r="P43" i="50"/>
  <c r="Q43" i="50"/>
  <c r="R43" i="50"/>
  <c r="S43" i="50"/>
  <c r="T43" i="50"/>
  <c r="U43" i="50"/>
  <c r="V43" i="50"/>
  <c r="W43" i="50"/>
  <c r="X43" i="50"/>
  <c r="Y43" i="50"/>
  <c r="Z43" i="50"/>
  <c r="AA43" i="50"/>
  <c r="AB43" i="50"/>
  <c r="AC43" i="50"/>
  <c r="AD43" i="50"/>
  <c r="AE43" i="50"/>
  <c r="AF43" i="50"/>
  <c r="AG43" i="50"/>
  <c r="AH43" i="50"/>
  <c r="AI43" i="50"/>
  <c r="AJ43" i="50"/>
  <c r="AK43" i="50"/>
  <c r="AL43" i="50"/>
  <c r="AM43" i="50"/>
  <c r="AN43" i="50"/>
  <c r="AO43" i="50"/>
  <c r="AP43" i="50"/>
  <c r="AQ43" i="50"/>
  <c r="AR43" i="50"/>
  <c r="AS43" i="50"/>
  <c r="AT43" i="50"/>
  <c r="AU43" i="50"/>
  <c r="AV43" i="50"/>
  <c r="AW43" i="50"/>
  <c r="AX43" i="50"/>
  <c r="AY43" i="50"/>
  <c r="AZ43" i="50"/>
  <c r="BA43" i="50"/>
  <c r="BB43" i="50"/>
  <c r="BC43" i="50"/>
  <c r="BD43" i="50"/>
  <c r="BE43" i="50"/>
  <c r="BF43" i="50"/>
  <c r="BG43" i="50"/>
  <c r="B44" i="50"/>
  <c r="C44" i="50"/>
  <c r="D44" i="50"/>
  <c r="E44" i="50"/>
  <c r="F44" i="50"/>
  <c r="G44" i="50"/>
  <c r="H44" i="50"/>
  <c r="I44" i="50"/>
  <c r="J44" i="50"/>
  <c r="K44" i="50"/>
  <c r="L44" i="50"/>
  <c r="M44" i="50"/>
  <c r="N44" i="50"/>
  <c r="O44" i="50"/>
  <c r="P44" i="50"/>
  <c r="Q44" i="50"/>
  <c r="R44" i="50"/>
  <c r="S44" i="50"/>
  <c r="T44" i="50"/>
  <c r="U44" i="50"/>
  <c r="V44" i="50"/>
  <c r="W44" i="50"/>
  <c r="X44" i="50"/>
  <c r="Y44" i="50"/>
  <c r="Z44" i="50"/>
  <c r="AA44" i="50"/>
  <c r="AB44" i="50"/>
  <c r="AC44" i="50"/>
  <c r="AD44" i="50"/>
  <c r="AE44" i="50"/>
  <c r="AF44" i="50"/>
  <c r="AG44" i="50"/>
  <c r="AH44" i="50"/>
  <c r="AI44" i="50"/>
  <c r="AJ44" i="50"/>
  <c r="AK44" i="50"/>
  <c r="AL44" i="50"/>
  <c r="AM44" i="50"/>
  <c r="AN44" i="50"/>
  <c r="AO44" i="50"/>
  <c r="AP44" i="50"/>
  <c r="AQ44" i="50"/>
  <c r="AR44" i="50"/>
  <c r="AS44" i="50"/>
  <c r="AT44" i="50"/>
  <c r="AU44" i="50"/>
  <c r="AV44" i="50"/>
  <c r="AW44" i="50"/>
  <c r="AX44" i="50"/>
  <c r="AY44" i="50"/>
  <c r="AZ44" i="50"/>
  <c r="BA44" i="50"/>
  <c r="BB44" i="50"/>
  <c r="BC44" i="50"/>
  <c r="BD44" i="50"/>
  <c r="BE44" i="50"/>
  <c r="BF44" i="50"/>
  <c r="BG44" i="50"/>
  <c r="B45" i="50"/>
  <c r="C45" i="50"/>
  <c r="D45" i="50"/>
  <c r="E45" i="50"/>
  <c r="F45" i="50"/>
  <c r="G45" i="50"/>
  <c r="H45" i="50"/>
  <c r="I45" i="50"/>
  <c r="J45" i="50"/>
  <c r="K45" i="50"/>
  <c r="L45" i="50"/>
  <c r="M45" i="50"/>
  <c r="N45" i="50"/>
  <c r="O45" i="50"/>
  <c r="P45" i="50"/>
  <c r="Q45" i="50"/>
  <c r="R45" i="50"/>
  <c r="S45" i="50"/>
  <c r="T45" i="50"/>
  <c r="U45" i="50"/>
  <c r="V45" i="50"/>
  <c r="W45" i="50"/>
  <c r="X45" i="50"/>
  <c r="Y45" i="50"/>
  <c r="Z45" i="50"/>
  <c r="AA45" i="50"/>
  <c r="AB45" i="50"/>
  <c r="AC45" i="50"/>
  <c r="AD45" i="50"/>
  <c r="AE45" i="50"/>
  <c r="AF45" i="50"/>
  <c r="AG45" i="50"/>
  <c r="AH45" i="50"/>
  <c r="AI45" i="50"/>
  <c r="AJ45" i="50"/>
  <c r="AK45" i="50"/>
  <c r="AL45" i="50"/>
  <c r="AM45" i="50"/>
  <c r="AN45" i="50"/>
  <c r="AO45" i="50"/>
  <c r="AP45" i="50"/>
  <c r="AQ45" i="50"/>
  <c r="AR45" i="50"/>
  <c r="AS45" i="50"/>
  <c r="AT45" i="50"/>
  <c r="AU45" i="50"/>
  <c r="AV45" i="50"/>
  <c r="AW45" i="50"/>
  <c r="AX45" i="50"/>
  <c r="AY45" i="50"/>
  <c r="AZ45" i="50"/>
  <c r="BA45" i="50"/>
  <c r="BB45" i="50"/>
  <c r="BC45" i="50"/>
  <c r="BD45" i="50"/>
  <c r="BE45" i="50"/>
  <c r="BF45" i="50"/>
  <c r="BG45" i="50"/>
  <c r="B46" i="50"/>
  <c r="C46" i="50"/>
  <c r="D46" i="50"/>
  <c r="E46" i="50"/>
  <c r="F46" i="50"/>
  <c r="G46" i="50"/>
  <c r="H46" i="50"/>
  <c r="I46" i="50"/>
  <c r="J46" i="50"/>
  <c r="K46" i="50"/>
  <c r="L46" i="50"/>
  <c r="M46" i="50"/>
  <c r="N46" i="50"/>
  <c r="O46" i="50"/>
  <c r="P46" i="50"/>
  <c r="Q46" i="50"/>
  <c r="R46" i="50"/>
  <c r="S46" i="50"/>
  <c r="T46" i="50"/>
  <c r="U46" i="50"/>
  <c r="V46" i="50"/>
  <c r="W46" i="50"/>
  <c r="X46" i="50"/>
  <c r="Y46" i="50"/>
  <c r="Z46" i="50"/>
  <c r="AA46" i="50"/>
  <c r="AB46" i="50"/>
  <c r="AC46" i="50"/>
  <c r="AD46" i="50"/>
  <c r="AE46" i="50"/>
  <c r="AF46" i="50"/>
  <c r="AG46" i="50"/>
  <c r="AH46" i="50"/>
  <c r="AI46" i="50"/>
  <c r="AJ46" i="50"/>
  <c r="AK46" i="50"/>
  <c r="AL46" i="50"/>
  <c r="AM46" i="50"/>
  <c r="AN46" i="50"/>
  <c r="AO46" i="50"/>
  <c r="AP46" i="50"/>
  <c r="AQ46" i="50"/>
  <c r="AR46" i="50"/>
  <c r="AS46" i="50"/>
  <c r="AT46" i="50"/>
  <c r="AU46" i="50"/>
  <c r="AV46" i="50"/>
  <c r="AW46" i="50"/>
  <c r="AX46" i="50"/>
  <c r="AY46" i="50"/>
  <c r="AZ46" i="50"/>
  <c r="BA46" i="50"/>
  <c r="BB46" i="50"/>
  <c r="BC46" i="50"/>
  <c r="BD46" i="50"/>
  <c r="BE46" i="50"/>
  <c r="BF46" i="50"/>
  <c r="BG46" i="50"/>
  <c r="B47" i="50"/>
  <c r="C47" i="50"/>
  <c r="D47" i="50"/>
  <c r="E47" i="50"/>
  <c r="F47" i="50"/>
  <c r="G47" i="50"/>
  <c r="H47" i="50"/>
  <c r="I47" i="50"/>
  <c r="J47" i="50"/>
  <c r="K47" i="50"/>
  <c r="L47" i="50"/>
  <c r="M47" i="50"/>
  <c r="N47" i="50"/>
  <c r="O47" i="50"/>
  <c r="P47" i="50"/>
  <c r="Q47" i="50"/>
  <c r="R47" i="50"/>
  <c r="S47" i="50"/>
  <c r="T47" i="50"/>
  <c r="U47" i="50"/>
  <c r="V47" i="50"/>
  <c r="W47" i="50"/>
  <c r="X47" i="50"/>
  <c r="Y47" i="50"/>
  <c r="Z47" i="50"/>
  <c r="AA47" i="50"/>
  <c r="AB47" i="50"/>
  <c r="AC47" i="50"/>
  <c r="AD47" i="50"/>
  <c r="AE47" i="50"/>
  <c r="AF47" i="50"/>
  <c r="AG47" i="50"/>
  <c r="AH47" i="50"/>
  <c r="AI47" i="50"/>
  <c r="AJ47" i="50"/>
  <c r="AK47" i="50"/>
  <c r="AL47" i="50"/>
  <c r="AM47" i="50"/>
  <c r="AN47" i="50"/>
  <c r="AO47" i="50"/>
  <c r="AP47" i="50"/>
  <c r="AQ47" i="50"/>
  <c r="AR47" i="50"/>
  <c r="AS47" i="50"/>
  <c r="AT47" i="50"/>
  <c r="AU47" i="50"/>
  <c r="AV47" i="50"/>
  <c r="AW47" i="50"/>
  <c r="AX47" i="50"/>
  <c r="AY47" i="50"/>
  <c r="AZ47" i="50"/>
  <c r="BA47" i="50"/>
  <c r="BB47" i="50"/>
  <c r="BC47" i="50"/>
  <c r="BD47" i="50"/>
  <c r="BE47" i="50"/>
  <c r="BF47" i="50"/>
  <c r="BG47" i="50"/>
  <c r="B48" i="50"/>
  <c r="C48" i="50"/>
  <c r="D48" i="50"/>
  <c r="E48" i="50"/>
  <c r="F48" i="50"/>
  <c r="G48" i="50"/>
  <c r="H48" i="50"/>
  <c r="I48" i="50"/>
  <c r="J48" i="50"/>
  <c r="K48" i="50"/>
  <c r="L48" i="50"/>
  <c r="M48" i="50"/>
  <c r="N48" i="50"/>
  <c r="O48" i="50"/>
  <c r="P48" i="50"/>
  <c r="Q48" i="50"/>
  <c r="R48" i="50"/>
  <c r="S48" i="50"/>
  <c r="T48" i="50"/>
  <c r="U48" i="50"/>
  <c r="V48" i="50"/>
  <c r="W48" i="50"/>
  <c r="X48" i="50"/>
  <c r="Y48" i="50"/>
  <c r="Z48" i="50"/>
  <c r="AA48" i="50"/>
  <c r="AB48" i="50"/>
  <c r="AC48" i="50"/>
  <c r="AD48" i="50"/>
  <c r="AE48" i="50"/>
  <c r="AF48" i="50"/>
  <c r="AG48" i="50"/>
  <c r="AH48" i="50"/>
  <c r="AI48" i="50"/>
  <c r="AJ48" i="50"/>
  <c r="AK48" i="50"/>
  <c r="AL48" i="50"/>
  <c r="AM48" i="50"/>
  <c r="AN48" i="50"/>
  <c r="AO48" i="50"/>
  <c r="AP48" i="50"/>
  <c r="AQ48" i="50"/>
  <c r="AR48" i="50"/>
  <c r="AS48" i="50"/>
  <c r="AT48" i="50"/>
  <c r="AU48" i="50"/>
  <c r="AV48" i="50"/>
  <c r="AW48" i="50"/>
  <c r="AX48" i="50"/>
  <c r="AY48" i="50"/>
  <c r="AZ48" i="50"/>
  <c r="BA48" i="50"/>
  <c r="BB48" i="50"/>
  <c r="BC48" i="50"/>
  <c r="BD48" i="50"/>
  <c r="BE48" i="50"/>
  <c r="BF48" i="50"/>
  <c r="BG48" i="50"/>
  <c r="B49" i="50"/>
  <c r="C49" i="50"/>
  <c r="D49" i="50"/>
  <c r="E49" i="50"/>
  <c r="F49" i="50"/>
  <c r="G49" i="50"/>
  <c r="H49" i="50"/>
  <c r="I49" i="50"/>
  <c r="J49" i="50"/>
  <c r="K49" i="50"/>
  <c r="L49" i="50"/>
  <c r="M49" i="50"/>
  <c r="N49" i="50"/>
  <c r="O49" i="50"/>
  <c r="P49" i="50"/>
  <c r="Q49" i="50"/>
  <c r="R49" i="50"/>
  <c r="S49" i="50"/>
  <c r="T49" i="50"/>
  <c r="U49" i="50"/>
  <c r="V49" i="50"/>
  <c r="W49" i="50"/>
  <c r="X49" i="50"/>
  <c r="Y49" i="50"/>
  <c r="Z49" i="50"/>
  <c r="AA49" i="50"/>
  <c r="AB49" i="50"/>
  <c r="AC49" i="50"/>
  <c r="AD49" i="50"/>
  <c r="AE49" i="50"/>
  <c r="AF49" i="50"/>
  <c r="AG49" i="50"/>
  <c r="AH49" i="50"/>
  <c r="AI49" i="50"/>
  <c r="AJ49" i="50"/>
  <c r="AK49" i="50"/>
  <c r="AL49" i="50"/>
  <c r="AM49" i="50"/>
  <c r="AN49" i="50"/>
  <c r="AO49" i="50"/>
  <c r="AP49" i="50"/>
  <c r="AQ49" i="50"/>
  <c r="AR49" i="50"/>
  <c r="AS49" i="50"/>
  <c r="AT49" i="50"/>
  <c r="AU49" i="50"/>
  <c r="AV49" i="50"/>
  <c r="AW49" i="50"/>
  <c r="AX49" i="50"/>
  <c r="AY49" i="50"/>
  <c r="AZ49" i="50"/>
  <c r="BA49" i="50"/>
  <c r="BB49" i="50"/>
  <c r="BC49" i="50"/>
  <c r="BD49" i="50"/>
  <c r="BE49" i="50"/>
  <c r="BF49" i="50"/>
  <c r="BG49" i="50"/>
  <c r="B50" i="50"/>
  <c r="C50" i="50"/>
  <c r="D50" i="50"/>
  <c r="E50" i="50"/>
  <c r="F50" i="50"/>
  <c r="G50" i="50"/>
  <c r="H50" i="50"/>
  <c r="I50" i="50"/>
  <c r="J50" i="50"/>
  <c r="K50" i="50"/>
  <c r="L50" i="50"/>
  <c r="M50" i="50"/>
  <c r="N50" i="50"/>
  <c r="O50" i="50"/>
  <c r="P50" i="50"/>
  <c r="Q50" i="50"/>
  <c r="R50" i="50"/>
  <c r="S50" i="50"/>
  <c r="T50" i="50"/>
  <c r="U50" i="50"/>
  <c r="V50" i="50"/>
  <c r="W50" i="50"/>
  <c r="X50" i="50"/>
  <c r="Y50" i="50"/>
  <c r="Z50" i="50"/>
  <c r="AA50" i="50"/>
  <c r="AB50" i="50"/>
  <c r="AC50" i="50"/>
  <c r="AD50" i="50"/>
  <c r="AE50" i="50"/>
  <c r="AF50" i="50"/>
  <c r="AG50" i="50"/>
  <c r="AH50" i="50"/>
  <c r="AI50" i="50"/>
  <c r="AJ50" i="50"/>
  <c r="AK50" i="50"/>
  <c r="AL50" i="50"/>
  <c r="AM50" i="50"/>
  <c r="AN50" i="50"/>
  <c r="AO50" i="50"/>
  <c r="AP50" i="50"/>
  <c r="AQ50" i="50"/>
  <c r="AR50" i="50"/>
  <c r="AS50" i="50"/>
  <c r="AT50" i="50"/>
  <c r="AU50" i="50"/>
  <c r="AV50" i="50"/>
  <c r="AW50" i="50"/>
  <c r="AX50" i="50"/>
  <c r="AY50" i="50"/>
  <c r="AZ50" i="50"/>
  <c r="BA50" i="50"/>
  <c r="BB50" i="50"/>
  <c r="BC50" i="50"/>
  <c r="BD50" i="50"/>
  <c r="BE50" i="50"/>
  <c r="BF50" i="50"/>
  <c r="BG50" i="50"/>
  <c r="B51" i="50"/>
  <c r="C51" i="50"/>
  <c r="D51" i="50"/>
  <c r="E51" i="50"/>
  <c r="F51" i="50"/>
  <c r="G51" i="50"/>
  <c r="H51" i="50"/>
  <c r="I51" i="50"/>
  <c r="J51" i="50"/>
  <c r="K51" i="50"/>
  <c r="L51" i="50"/>
  <c r="M51" i="50"/>
  <c r="N51" i="50"/>
  <c r="O51" i="50"/>
  <c r="P51" i="50"/>
  <c r="Q51" i="50"/>
  <c r="R51" i="50"/>
  <c r="S51" i="50"/>
  <c r="T51" i="50"/>
  <c r="U51" i="50"/>
  <c r="V51" i="50"/>
  <c r="W51" i="50"/>
  <c r="X51" i="50"/>
  <c r="Y51" i="50"/>
  <c r="Z51" i="50"/>
  <c r="AA51" i="50"/>
  <c r="AB51" i="50"/>
  <c r="AC51" i="50"/>
  <c r="AD51" i="50"/>
  <c r="AE51" i="50"/>
  <c r="AF51" i="50"/>
  <c r="AG51" i="50"/>
  <c r="AH51" i="50"/>
  <c r="AI51" i="50"/>
  <c r="AJ51" i="50"/>
  <c r="AK51" i="50"/>
  <c r="AL51" i="50"/>
  <c r="AM51" i="50"/>
  <c r="AN51" i="50"/>
  <c r="AO51" i="50"/>
  <c r="AP51" i="50"/>
  <c r="AQ51" i="50"/>
  <c r="AR51" i="50"/>
  <c r="AS51" i="50"/>
  <c r="AT51" i="50"/>
  <c r="AU51" i="50"/>
  <c r="AV51" i="50"/>
  <c r="AW51" i="50"/>
  <c r="AX51" i="50"/>
  <c r="AY51" i="50"/>
  <c r="AZ51" i="50"/>
  <c r="BA51" i="50"/>
  <c r="BB51" i="50"/>
  <c r="BC51" i="50"/>
  <c r="BD51" i="50"/>
  <c r="BE51" i="50"/>
  <c r="BF51" i="50"/>
  <c r="BG51" i="50"/>
  <c r="B52" i="50"/>
  <c r="C52" i="50"/>
  <c r="D52" i="50"/>
  <c r="E52" i="50"/>
  <c r="F52" i="50"/>
  <c r="G52" i="50"/>
  <c r="H52" i="50"/>
  <c r="I52" i="50"/>
  <c r="J52" i="50"/>
  <c r="K52" i="50"/>
  <c r="L52" i="50"/>
  <c r="M52" i="50"/>
  <c r="N52" i="50"/>
  <c r="O52" i="50"/>
  <c r="P52" i="50"/>
  <c r="Q52" i="50"/>
  <c r="R52" i="50"/>
  <c r="S52" i="50"/>
  <c r="T52" i="50"/>
  <c r="U52" i="50"/>
  <c r="V52" i="50"/>
  <c r="W52" i="50"/>
  <c r="X52" i="50"/>
  <c r="Y52" i="50"/>
  <c r="Z52" i="50"/>
  <c r="AA52" i="50"/>
  <c r="AB52" i="50"/>
  <c r="AC52" i="50"/>
  <c r="AD52" i="50"/>
  <c r="AE52" i="50"/>
  <c r="AF52" i="50"/>
  <c r="AG52" i="50"/>
  <c r="AH52" i="50"/>
  <c r="AI52" i="50"/>
  <c r="AJ52" i="50"/>
  <c r="AK52" i="50"/>
  <c r="AL52" i="50"/>
  <c r="AM52" i="50"/>
  <c r="AN52" i="50"/>
  <c r="AO52" i="50"/>
  <c r="AP52" i="50"/>
  <c r="AQ52" i="50"/>
  <c r="AR52" i="50"/>
  <c r="AS52" i="50"/>
  <c r="AT52" i="50"/>
  <c r="AU52" i="50"/>
  <c r="AV52" i="50"/>
  <c r="AW52" i="50"/>
  <c r="AX52" i="50"/>
  <c r="AY52" i="50"/>
  <c r="AZ52" i="50"/>
  <c r="BA52" i="50"/>
  <c r="BB52" i="50"/>
  <c r="BC52" i="50"/>
  <c r="BD52" i="50"/>
  <c r="BE52" i="50"/>
  <c r="BF52" i="50"/>
  <c r="BG52" i="50"/>
  <c r="B53" i="50"/>
  <c r="C53" i="50"/>
  <c r="D53" i="50"/>
  <c r="E53" i="50"/>
  <c r="F53" i="50"/>
  <c r="G53" i="50"/>
  <c r="H53" i="50"/>
  <c r="I53" i="50"/>
  <c r="J53" i="50"/>
  <c r="K53" i="50"/>
  <c r="L53" i="50"/>
  <c r="M53" i="50"/>
  <c r="N53" i="50"/>
  <c r="O53" i="50"/>
  <c r="P53" i="50"/>
  <c r="Q53" i="50"/>
  <c r="R53" i="50"/>
  <c r="S53" i="50"/>
  <c r="T53" i="50"/>
  <c r="U53" i="50"/>
  <c r="V53" i="50"/>
  <c r="W53" i="50"/>
  <c r="X53" i="50"/>
  <c r="Y53" i="50"/>
  <c r="Z53" i="50"/>
  <c r="AA53" i="50"/>
  <c r="AB53" i="50"/>
  <c r="AC53" i="50"/>
  <c r="AD53" i="50"/>
  <c r="AE53" i="50"/>
  <c r="AF53" i="50"/>
  <c r="AG53" i="50"/>
  <c r="AH53" i="50"/>
  <c r="AI53" i="50"/>
  <c r="AJ53" i="50"/>
  <c r="AK53" i="50"/>
  <c r="AL53" i="50"/>
  <c r="AM53" i="50"/>
  <c r="AN53" i="50"/>
  <c r="AO53" i="50"/>
  <c r="AP53" i="50"/>
  <c r="AQ53" i="50"/>
  <c r="AR53" i="50"/>
  <c r="AS53" i="50"/>
  <c r="AT53" i="50"/>
  <c r="AU53" i="50"/>
  <c r="AV53" i="50"/>
  <c r="AW53" i="50"/>
  <c r="AX53" i="50"/>
  <c r="AY53" i="50"/>
  <c r="AZ53" i="50"/>
  <c r="BA53" i="50"/>
  <c r="BB53" i="50"/>
  <c r="BC53" i="50"/>
  <c r="BD53" i="50"/>
  <c r="BE53" i="50"/>
  <c r="BF53" i="50"/>
  <c r="BG53" i="50"/>
  <c r="B54" i="50"/>
  <c r="C54" i="50"/>
  <c r="D54" i="50"/>
  <c r="E54" i="50"/>
  <c r="F54" i="50"/>
  <c r="G54" i="50"/>
  <c r="H54" i="50"/>
  <c r="I54" i="50"/>
  <c r="J54" i="50"/>
  <c r="K54" i="50"/>
  <c r="L54" i="50"/>
  <c r="M54" i="50"/>
  <c r="N54" i="50"/>
  <c r="O54" i="50"/>
  <c r="P54" i="50"/>
  <c r="Q54" i="50"/>
  <c r="R54" i="50"/>
  <c r="S54" i="50"/>
  <c r="T54" i="50"/>
  <c r="U54" i="50"/>
  <c r="V54" i="50"/>
  <c r="W54" i="50"/>
  <c r="X54" i="50"/>
  <c r="Y54" i="50"/>
  <c r="Z54" i="50"/>
  <c r="AA54" i="50"/>
  <c r="AB54" i="50"/>
  <c r="AC54" i="50"/>
  <c r="AD54" i="50"/>
  <c r="AE54" i="50"/>
  <c r="AF54" i="50"/>
  <c r="AG54" i="50"/>
  <c r="AH54" i="50"/>
  <c r="AI54" i="50"/>
  <c r="AJ54" i="50"/>
  <c r="AK54" i="50"/>
  <c r="AL54" i="50"/>
  <c r="AM54" i="50"/>
  <c r="AN54" i="50"/>
  <c r="AO54" i="50"/>
  <c r="AP54" i="50"/>
  <c r="AQ54" i="50"/>
  <c r="AR54" i="50"/>
  <c r="AS54" i="50"/>
  <c r="AT54" i="50"/>
  <c r="AU54" i="50"/>
  <c r="AV54" i="50"/>
  <c r="AW54" i="50"/>
  <c r="AX54" i="50"/>
  <c r="AY54" i="50"/>
  <c r="AZ54" i="50"/>
  <c r="BA54" i="50"/>
  <c r="BB54" i="50"/>
  <c r="BC54" i="50"/>
  <c r="BD54" i="50"/>
  <c r="BE54" i="50"/>
  <c r="BF54" i="50"/>
  <c r="BG54" i="50"/>
  <c r="B55" i="50"/>
  <c r="C55" i="50"/>
  <c r="D55" i="50"/>
  <c r="E55" i="50"/>
  <c r="F55" i="50"/>
  <c r="G55" i="50"/>
  <c r="H55" i="50"/>
  <c r="I55" i="50"/>
  <c r="J55" i="50"/>
  <c r="K55" i="50"/>
  <c r="L55" i="50"/>
  <c r="M55" i="50"/>
  <c r="N55" i="50"/>
  <c r="O55" i="50"/>
  <c r="P55" i="50"/>
  <c r="Q55" i="50"/>
  <c r="R55" i="50"/>
  <c r="S55" i="50"/>
  <c r="T55" i="50"/>
  <c r="U55" i="50"/>
  <c r="V55" i="50"/>
  <c r="W55" i="50"/>
  <c r="X55" i="50"/>
  <c r="Y55" i="50"/>
  <c r="Z55" i="50"/>
  <c r="AA55" i="50"/>
  <c r="AB55" i="50"/>
  <c r="AC55" i="50"/>
  <c r="AD55" i="50"/>
  <c r="AE55" i="50"/>
  <c r="AF55" i="50"/>
  <c r="AG55" i="50"/>
  <c r="AH55" i="50"/>
  <c r="AI55" i="50"/>
  <c r="AJ55" i="50"/>
  <c r="AK55" i="50"/>
  <c r="AL55" i="50"/>
  <c r="AM55" i="50"/>
  <c r="AN55" i="50"/>
  <c r="AO55" i="50"/>
  <c r="AP55" i="50"/>
  <c r="AQ55" i="50"/>
  <c r="AR55" i="50"/>
  <c r="AS55" i="50"/>
  <c r="AT55" i="50"/>
  <c r="AU55" i="50"/>
  <c r="AV55" i="50"/>
  <c r="AW55" i="50"/>
  <c r="AX55" i="50"/>
  <c r="AY55" i="50"/>
  <c r="AZ55" i="50"/>
  <c r="BA55" i="50"/>
  <c r="BB55" i="50"/>
  <c r="BC55" i="50"/>
  <c r="BD55" i="50"/>
  <c r="BE55" i="50"/>
  <c r="BF55" i="50"/>
  <c r="BG55" i="50"/>
  <c r="B56" i="50"/>
  <c r="C56" i="50"/>
  <c r="D56" i="50"/>
  <c r="E56" i="50"/>
  <c r="F56" i="50"/>
  <c r="G56" i="50"/>
  <c r="H56" i="50"/>
  <c r="I56" i="50"/>
  <c r="J56" i="50"/>
  <c r="K56" i="50"/>
  <c r="L56" i="50"/>
  <c r="M56" i="50"/>
  <c r="N56" i="50"/>
  <c r="O56" i="50"/>
  <c r="P56" i="50"/>
  <c r="Q56" i="50"/>
  <c r="R56" i="50"/>
  <c r="S56" i="50"/>
  <c r="T56" i="50"/>
  <c r="U56" i="50"/>
  <c r="V56" i="50"/>
  <c r="W56" i="50"/>
  <c r="X56" i="50"/>
  <c r="Y56" i="50"/>
  <c r="Z56" i="50"/>
  <c r="AA56" i="50"/>
  <c r="AB56" i="50"/>
  <c r="AC56" i="50"/>
  <c r="AD56" i="50"/>
  <c r="AE56" i="50"/>
  <c r="AF56" i="50"/>
  <c r="AG56" i="50"/>
  <c r="AH56" i="50"/>
  <c r="AI56" i="50"/>
  <c r="AJ56" i="50"/>
  <c r="AK56" i="50"/>
  <c r="AL56" i="50"/>
  <c r="AM56" i="50"/>
  <c r="AN56" i="50"/>
  <c r="AO56" i="50"/>
  <c r="AP56" i="50"/>
  <c r="AQ56" i="50"/>
  <c r="AR56" i="50"/>
  <c r="AS56" i="50"/>
  <c r="AT56" i="50"/>
  <c r="AU56" i="50"/>
  <c r="AV56" i="50"/>
  <c r="AW56" i="50"/>
  <c r="AX56" i="50"/>
  <c r="AY56" i="50"/>
  <c r="AZ56" i="50"/>
  <c r="BA56" i="50"/>
  <c r="BB56" i="50"/>
  <c r="BC56" i="50"/>
  <c r="BD56" i="50"/>
  <c r="BE56" i="50"/>
  <c r="BF56" i="50"/>
  <c r="BG56" i="50"/>
  <c r="B57" i="50"/>
  <c r="C57" i="50"/>
  <c r="D57" i="50"/>
  <c r="E57" i="50"/>
  <c r="F57" i="50"/>
  <c r="G57" i="50"/>
  <c r="H57" i="50"/>
  <c r="I57" i="50"/>
  <c r="J57" i="50"/>
  <c r="K57" i="50"/>
  <c r="L57" i="50"/>
  <c r="M57" i="50"/>
  <c r="N57" i="50"/>
  <c r="O57" i="50"/>
  <c r="P57" i="50"/>
  <c r="Q57" i="50"/>
  <c r="R57" i="50"/>
  <c r="S57" i="50"/>
  <c r="T57" i="50"/>
  <c r="U57" i="50"/>
  <c r="V57" i="50"/>
  <c r="W57" i="50"/>
  <c r="X57" i="50"/>
  <c r="Y57" i="50"/>
  <c r="Z57" i="50"/>
  <c r="AA57" i="50"/>
  <c r="AB57" i="50"/>
  <c r="AC57" i="50"/>
  <c r="AD57" i="50"/>
  <c r="AE57" i="50"/>
  <c r="AF57" i="50"/>
  <c r="AG57" i="50"/>
  <c r="AH57" i="50"/>
  <c r="AI57" i="50"/>
  <c r="AJ57" i="50"/>
  <c r="AK57" i="50"/>
  <c r="AL57" i="50"/>
  <c r="AM57" i="50"/>
  <c r="AN57" i="50"/>
  <c r="AO57" i="50"/>
  <c r="AP57" i="50"/>
  <c r="AQ57" i="50"/>
  <c r="AR57" i="50"/>
  <c r="AS57" i="50"/>
  <c r="AT57" i="50"/>
  <c r="AU57" i="50"/>
  <c r="AV57" i="50"/>
  <c r="AW57" i="50"/>
  <c r="AX57" i="50"/>
  <c r="AY57" i="50"/>
  <c r="AZ57" i="50"/>
  <c r="BA57" i="50"/>
  <c r="BB57" i="50"/>
  <c r="BC57" i="50"/>
  <c r="BD57" i="50"/>
  <c r="BE57" i="50"/>
  <c r="BF57" i="50"/>
  <c r="BG57" i="50"/>
  <c r="B58" i="50"/>
  <c r="C58" i="50"/>
  <c r="D58" i="50"/>
  <c r="E58" i="50"/>
  <c r="F58" i="50"/>
  <c r="G58" i="50"/>
  <c r="H58" i="50"/>
  <c r="I58" i="50"/>
  <c r="J58" i="50"/>
  <c r="K58" i="50"/>
  <c r="L58" i="50"/>
  <c r="M58" i="50"/>
  <c r="N58" i="50"/>
  <c r="O58" i="50"/>
  <c r="P58" i="50"/>
  <c r="Q58" i="50"/>
  <c r="R58" i="50"/>
  <c r="S58" i="50"/>
  <c r="T58" i="50"/>
  <c r="U58" i="50"/>
  <c r="V58" i="50"/>
  <c r="W58" i="50"/>
  <c r="X58" i="50"/>
  <c r="Y58" i="50"/>
  <c r="Z58" i="50"/>
  <c r="AA58" i="50"/>
  <c r="AB58" i="50"/>
  <c r="AC58" i="50"/>
  <c r="AD58" i="50"/>
  <c r="AE58" i="50"/>
  <c r="AF58" i="50"/>
  <c r="AG58" i="50"/>
  <c r="AH58" i="50"/>
  <c r="AI58" i="50"/>
  <c r="AJ58" i="50"/>
  <c r="AK58" i="50"/>
  <c r="AL58" i="50"/>
  <c r="AM58" i="50"/>
  <c r="AN58" i="50"/>
  <c r="AO58" i="50"/>
  <c r="AP58" i="50"/>
  <c r="AQ58" i="50"/>
  <c r="AR58" i="50"/>
  <c r="AS58" i="50"/>
  <c r="AT58" i="50"/>
  <c r="AU58" i="50"/>
  <c r="AV58" i="50"/>
  <c r="AW58" i="50"/>
  <c r="AX58" i="50"/>
  <c r="AY58" i="50"/>
  <c r="AZ58" i="50"/>
  <c r="BA58" i="50"/>
  <c r="BB58" i="50"/>
  <c r="BC58" i="50"/>
  <c r="BD58" i="50"/>
  <c r="BE58" i="50"/>
  <c r="BF58" i="50"/>
  <c r="BG58" i="50"/>
  <c r="B59" i="50"/>
  <c r="C59" i="50"/>
  <c r="D59" i="50"/>
  <c r="E59" i="50"/>
  <c r="F59" i="50"/>
  <c r="G59" i="50"/>
  <c r="H59" i="50"/>
  <c r="I59" i="50"/>
  <c r="J59" i="50"/>
  <c r="K59" i="50"/>
  <c r="L59" i="50"/>
  <c r="M59" i="50"/>
  <c r="N59" i="50"/>
  <c r="O59" i="50"/>
  <c r="P59" i="50"/>
  <c r="Q59" i="50"/>
  <c r="R59" i="50"/>
  <c r="S59" i="50"/>
  <c r="T59" i="50"/>
  <c r="U59" i="50"/>
  <c r="V59" i="50"/>
  <c r="W59" i="50"/>
  <c r="X59" i="50"/>
  <c r="Y59" i="50"/>
  <c r="Z59" i="50"/>
  <c r="AA59" i="50"/>
  <c r="AB59" i="50"/>
  <c r="AC59" i="50"/>
  <c r="AD59" i="50"/>
  <c r="AE59" i="50"/>
  <c r="AF59" i="50"/>
  <c r="AG59" i="50"/>
  <c r="AH59" i="50"/>
  <c r="AI59" i="50"/>
  <c r="AJ59" i="50"/>
  <c r="AK59" i="50"/>
  <c r="AL59" i="50"/>
  <c r="AM59" i="50"/>
  <c r="AN59" i="50"/>
  <c r="AO59" i="50"/>
  <c r="AP59" i="50"/>
  <c r="AQ59" i="50"/>
  <c r="AR59" i="50"/>
  <c r="AS59" i="50"/>
  <c r="AT59" i="50"/>
  <c r="AU59" i="50"/>
  <c r="AV59" i="50"/>
  <c r="AW59" i="50"/>
  <c r="AX59" i="50"/>
  <c r="AY59" i="50"/>
  <c r="AZ59" i="50"/>
  <c r="BA59" i="50"/>
  <c r="BB59" i="50"/>
  <c r="BC59" i="50"/>
  <c r="BD59" i="50"/>
  <c r="BE59" i="50"/>
  <c r="BF59" i="50"/>
  <c r="BG59" i="50"/>
  <c r="B60" i="50"/>
  <c r="C60" i="50"/>
  <c r="D60" i="50"/>
  <c r="E60" i="50"/>
  <c r="F60" i="50"/>
  <c r="G60" i="50"/>
  <c r="H60" i="50"/>
  <c r="I60" i="50"/>
  <c r="J60" i="50"/>
  <c r="K60" i="50"/>
  <c r="L60" i="50"/>
  <c r="M60" i="50"/>
  <c r="N60" i="50"/>
  <c r="O60" i="50"/>
  <c r="P60" i="50"/>
  <c r="Q60" i="50"/>
  <c r="R60" i="50"/>
  <c r="S60" i="50"/>
  <c r="T60" i="50"/>
  <c r="U60" i="50"/>
  <c r="V60" i="50"/>
  <c r="W60" i="50"/>
  <c r="X60" i="50"/>
  <c r="Y60" i="50"/>
  <c r="Z60" i="50"/>
  <c r="AA60" i="50"/>
  <c r="AB60" i="50"/>
  <c r="AC60" i="50"/>
  <c r="AD60" i="50"/>
  <c r="AE60" i="50"/>
  <c r="AF60" i="50"/>
  <c r="AG60" i="50"/>
  <c r="AH60" i="50"/>
  <c r="AI60" i="50"/>
  <c r="AJ60" i="50"/>
  <c r="AK60" i="50"/>
  <c r="AL60" i="50"/>
  <c r="AM60" i="50"/>
  <c r="AN60" i="50"/>
  <c r="AO60" i="50"/>
  <c r="AP60" i="50"/>
  <c r="AQ60" i="50"/>
  <c r="AR60" i="50"/>
  <c r="AS60" i="50"/>
  <c r="AT60" i="50"/>
  <c r="AU60" i="50"/>
  <c r="AV60" i="50"/>
  <c r="AW60" i="50"/>
  <c r="AX60" i="50"/>
  <c r="AY60" i="50"/>
  <c r="AZ60" i="50"/>
  <c r="BA60" i="50"/>
  <c r="BB60" i="50"/>
  <c r="BC60" i="50"/>
  <c r="BD60" i="50"/>
  <c r="BE60" i="50"/>
  <c r="BF60" i="50"/>
  <c r="BG60" i="50"/>
  <c r="B61" i="50"/>
  <c r="C61" i="50"/>
  <c r="D61" i="50"/>
  <c r="E61" i="50"/>
  <c r="F61" i="50"/>
  <c r="G61" i="50"/>
  <c r="H61" i="50"/>
  <c r="I61" i="50"/>
  <c r="J61" i="50"/>
  <c r="K61" i="50"/>
  <c r="L61" i="50"/>
  <c r="M61" i="50"/>
  <c r="N61" i="50"/>
  <c r="O61" i="50"/>
  <c r="P61" i="50"/>
  <c r="Q61" i="50"/>
  <c r="R61" i="50"/>
  <c r="S61" i="50"/>
  <c r="T61" i="50"/>
  <c r="U61" i="50"/>
  <c r="V61" i="50"/>
  <c r="W61" i="50"/>
  <c r="X61" i="50"/>
  <c r="Y61" i="50"/>
  <c r="Z61" i="50"/>
  <c r="AA61" i="50"/>
  <c r="AB61" i="50"/>
  <c r="AC61" i="50"/>
  <c r="AD61" i="50"/>
  <c r="AE61" i="50"/>
  <c r="AF61" i="50"/>
  <c r="AG61" i="50"/>
  <c r="AH61" i="50"/>
  <c r="AI61" i="50"/>
  <c r="AJ61" i="50"/>
  <c r="AK61" i="50"/>
  <c r="AL61" i="50"/>
  <c r="AM61" i="50"/>
  <c r="AN61" i="50"/>
  <c r="AO61" i="50"/>
  <c r="AP61" i="50"/>
  <c r="AQ61" i="50"/>
  <c r="AR61" i="50"/>
  <c r="AS61" i="50"/>
  <c r="AT61" i="50"/>
  <c r="AU61" i="50"/>
  <c r="AV61" i="50"/>
  <c r="AW61" i="50"/>
  <c r="AX61" i="50"/>
  <c r="AY61" i="50"/>
  <c r="AZ61" i="50"/>
  <c r="BA61" i="50"/>
  <c r="BB61" i="50"/>
  <c r="BC61" i="50"/>
  <c r="BD61" i="50"/>
  <c r="BE61" i="50"/>
  <c r="BF61" i="50"/>
  <c r="BG61" i="50"/>
  <c r="B62" i="50"/>
  <c r="C62" i="50"/>
  <c r="D62" i="50"/>
  <c r="E62" i="50"/>
  <c r="F62" i="50"/>
  <c r="G62" i="50"/>
  <c r="H62" i="50"/>
  <c r="I62" i="50"/>
  <c r="J62" i="50"/>
  <c r="K62" i="50"/>
  <c r="L62" i="50"/>
  <c r="M62" i="50"/>
  <c r="N62" i="50"/>
  <c r="O62" i="50"/>
  <c r="P62" i="50"/>
  <c r="Q62" i="50"/>
  <c r="R62" i="50"/>
  <c r="S62" i="50"/>
  <c r="T62" i="50"/>
  <c r="U62" i="50"/>
  <c r="V62" i="50"/>
  <c r="W62" i="50"/>
  <c r="X62" i="50"/>
  <c r="Y62" i="50"/>
  <c r="Z62" i="50"/>
  <c r="AA62" i="50"/>
  <c r="AB62" i="50"/>
  <c r="AC62" i="50"/>
  <c r="AD62" i="50"/>
  <c r="AE62" i="50"/>
  <c r="AF62" i="50"/>
  <c r="AG62" i="50"/>
  <c r="AH62" i="50"/>
  <c r="AI62" i="50"/>
  <c r="AJ62" i="50"/>
  <c r="AK62" i="50"/>
  <c r="AL62" i="50"/>
  <c r="AM62" i="50"/>
  <c r="AN62" i="50"/>
  <c r="AO62" i="50"/>
  <c r="AP62" i="50"/>
  <c r="AQ62" i="50"/>
  <c r="AR62" i="50"/>
  <c r="AS62" i="50"/>
  <c r="AT62" i="50"/>
  <c r="AU62" i="50"/>
  <c r="AV62" i="50"/>
  <c r="AW62" i="50"/>
  <c r="AX62" i="50"/>
  <c r="AY62" i="50"/>
  <c r="AZ62" i="50"/>
  <c r="BA62" i="50"/>
  <c r="BB62" i="50"/>
  <c r="BC62" i="50"/>
  <c r="BD62" i="50"/>
  <c r="BE62" i="50"/>
  <c r="BF62" i="50"/>
  <c r="BG62" i="50"/>
  <c r="B63" i="50"/>
  <c r="C63" i="50"/>
  <c r="D63" i="50"/>
  <c r="E63" i="50"/>
  <c r="F63" i="50"/>
  <c r="G63" i="50"/>
  <c r="H63" i="50"/>
  <c r="I63" i="50"/>
  <c r="J63" i="50"/>
  <c r="K63" i="50"/>
  <c r="L63" i="50"/>
  <c r="M63" i="50"/>
  <c r="N63" i="50"/>
  <c r="O63" i="50"/>
  <c r="P63" i="50"/>
  <c r="Q63" i="50"/>
  <c r="R63" i="50"/>
  <c r="S63" i="50"/>
  <c r="T63" i="50"/>
  <c r="U63" i="50"/>
  <c r="V63" i="50"/>
  <c r="W63" i="50"/>
  <c r="X63" i="50"/>
  <c r="Y63" i="50"/>
  <c r="Z63" i="50"/>
  <c r="AA63" i="50"/>
  <c r="AB63" i="50"/>
  <c r="AC63" i="50"/>
  <c r="AD63" i="50"/>
  <c r="AE63" i="50"/>
  <c r="AF63" i="50"/>
  <c r="AG63" i="50"/>
  <c r="AH63" i="50"/>
  <c r="AI63" i="50"/>
  <c r="AJ63" i="50"/>
  <c r="AK63" i="50"/>
  <c r="AL63" i="50"/>
  <c r="AM63" i="50"/>
  <c r="AN63" i="50"/>
  <c r="AO63" i="50"/>
  <c r="AP63" i="50"/>
  <c r="AQ63" i="50"/>
  <c r="AR63" i="50"/>
  <c r="AS63" i="50"/>
  <c r="AT63" i="50"/>
  <c r="AU63" i="50"/>
  <c r="AV63" i="50"/>
  <c r="AW63" i="50"/>
  <c r="AX63" i="50"/>
  <c r="AY63" i="50"/>
  <c r="AZ63" i="50"/>
  <c r="BA63" i="50"/>
  <c r="BB63" i="50"/>
  <c r="BC63" i="50"/>
  <c r="BD63" i="50"/>
  <c r="BE63" i="50"/>
  <c r="BF63" i="50"/>
  <c r="BG63" i="50"/>
  <c r="B64" i="50"/>
  <c r="C64" i="50"/>
  <c r="D64" i="50"/>
  <c r="E64" i="50"/>
  <c r="F64" i="50"/>
  <c r="G64" i="50"/>
  <c r="H64" i="50"/>
  <c r="I64" i="50"/>
  <c r="J64" i="50"/>
  <c r="K64" i="50"/>
  <c r="L64" i="50"/>
  <c r="M64" i="50"/>
  <c r="N64" i="50"/>
  <c r="O64" i="50"/>
  <c r="P64" i="50"/>
  <c r="Q64" i="50"/>
  <c r="R64" i="50"/>
  <c r="S64" i="50"/>
  <c r="T64" i="50"/>
  <c r="U64" i="50"/>
  <c r="V64" i="50"/>
  <c r="W64" i="50"/>
  <c r="X64" i="50"/>
  <c r="Y64" i="50"/>
  <c r="Z64" i="50"/>
  <c r="AA64" i="50"/>
  <c r="AB64" i="50"/>
  <c r="AC64" i="50"/>
  <c r="AD64" i="50"/>
  <c r="AE64" i="50"/>
  <c r="AF64" i="50"/>
  <c r="AG64" i="50"/>
  <c r="AH64" i="50"/>
  <c r="AI64" i="50"/>
  <c r="AJ64" i="50"/>
  <c r="AK64" i="50"/>
  <c r="AL64" i="50"/>
  <c r="AM64" i="50"/>
  <c r="AN64" i="50"/>
  <c r="AO64" i="50"/>
  <c r="AP64" i="50"/>
  <c r="AQ64" i="50"/>
  <c r="AR64" i="50"/>
  <c r="AS64" i="50"/>
  <c r="AT64" i="50"/>
  <c r="AU64" i="50"/>
  <c r="AV64" i="50"/>
  <c r="AW64" i="50"/>
  <c r="AX64" i="50"/>
  <c r="AY64" i="50"/>
  <c r="AZ64" i="50"/>
  <c r="BA64" i="50"/>
  <c r="BB64" i="50"/>
  <c r="BC64" i="50"/>
  <c r="BD64" i="50"/>
  <c r="BE64" i="50"/>
  <c r="BF64" i="50"/>
  <c r="BG64" i="50"/>
  <c r="B65" i="50"/>
  <c r="C65" i="50"/>
  <c r="D65" i="50"/>
  <c r="E65" i="50"/>
  <c r="F65" i="50"/>
  <c r="G65" i="50"/>
  <c r="H65" i="50"/>
  <c r="I65" i="50"/>
  <c r="J65" i="50"/>
  <c r="K65" i="50"/>
  <c r="L65" i="50"/>
  <c r="M65" i="50"/>
  <c r="N65" i="50"/>
  <c r="O65" i="50"/>
  <c r="P65" i="50"/>
  <c r="Q65" i="50"/>
  <c r="R65" i="50"/>
  <c r="S65" i="50"/>
  <c r="T65" i="50"/>
  <c r="U65" i="50"/>
  <c r="V65" i="50"/>
  <c r="W65" i="50"/>
  <c r="X65" i="50"/>
  <c r="Y65" i="50"/>
  <c r="Z65" i="50"/>
  <c r="AA65" i="50"/>
  <c r="AB65" i="50"/>
  <c r="AC65" i="50"/>
  <c r="AD65" i="50"/>
  <c r="AE65" i="50"/>
  <c r="AF65" i="50"/>
  <c r="AG65" i="50"/>
  <c r="AH65" i="50"/>
  <c r="AI65" i="50"/>
  <c r="AJ65" i="50"/>
  <c r="AK65" i="50"/>
  <c r="AL65" i="50"/>
  <c r="AM65" i="50"/>
  <c r="AN65" i="50"/>
  <c r="AO65" i="50"/>
  <c r="AP65" i="50"/>
  <c r="AQ65" i="50"/>
  <c r="AR65" i="50"/>
  <c r="AS65" i="50"/>
  <c r="AT65" i="50"/>
  <c r="AU65" i="50"/>
  <c r="AV65" i="50"/>
  <c r="AW65" i="50"/>
  <c r="AX65" i="50"/>
  <c r="AY65" i="50"/>
  <c r="AZ65" i="50"/>
  <c r="BA65" i="50"/>
  <c r="BB65" i="50"/>
  <c r="BC65" i="50"/>
  <c r="BD65" i="50"/>
  <c r="BE65" i="50"/>
  <c r="BF65" i="50"/>
  <c r="BG65" i="50"/>
  <c r="B66" i="50"/>
  <c r="C66" i="50"/>
  <c r="D66" i="50"/>
  <c r="E66" i="50"/>
  <c r="F66" i="50"/>
  <c r="G66" i="50"/>
  <c r="H66" i="50"/>
  <c r="I66" i="50"/>
  <c r="J66" i="50"/>
  <c r="K66" i="50"/>
  <c r="L66" i="50"/>
  <c r="M66" i="50"/>
  <c r="N66" i="50"/>
  <c r="O66" i="50"/>
  <c r="P66" i="50"/>
  <c r="Q66" i="50"/>
  <c r="R66" i="50"/>
  <c r="S66" i="50"/>
  <c r="T66" i="50"/>
  <c r="U66" i="50"/>
  <c r="V66" i="50"/>
  <c r="W66" i="50"/>
  <c r="X66" i="50"/>
  <c r="Y66" i="50"/>
  <c r="Z66" i="50"/>
  <c r="AA66" i="50"/>
  <c r="AB66" i="50"/>
  <c r="AC66" i="50"/>
  <c r="AD66" i="50"/>
  <c r="AE66" i="50"/>
  <c r="AF66" i="50"/>
  <c r="AG66" i="50"/>
  <c r="AH66" i="50"/>
  <c r="AI66" i="50"/>
  <c r="AJ66" i="50"/>
  <c r="AK66" i="50"/>
  <c r="AL66" i="50"/>
  <c r="AM66" i="50"/>
  <c r="AN66" i="50"/>
  <c r="AO66" i="50"/>
  <c r="AP66" i="50"/>
  <c r="AQ66" i="50"/>
  <c r="AR66" i="50"/>
  <c r="AS66" i="50"/>
  <c r="AT66" i="50"/>
  <c r="AU66" i="50"/>
  <c r="AV66" i="50"/>
  <c r="AW66" i="50"/>
  <c r="AX66" i="50"/>
  <c r="AY66" i="50"/>
  <c r="AZ66" i="50"/>
  <c r="BA66" i="50"/>
  <c r="BB66" i="50"/>
  <c r="BC66" i="50"/>
  <c r="BD66" i="50"/>
  <c r="BE66" i="50"/>
  <c r="BF66" i="50"/>
  <c r="BG66" i="50"/>
  <c r="B67" i="50"/>
  <c r="C67" i="50"/>
  <c r="D67" i="50"/>
  <c r="E67" i="50"/>
  <c r="F67" i="50"/>
  <c r="G67" i="50"/>
  <c r="H67" i="50"/>
  <c r="I67" i="50"/>
  <c r="J67" i="50"/>
  <c r="K67" i="50"/>
  <c r="L67" i="50"/>
  <c r="M67" i="50"/>
  <c r="N67" i="50"/>
  <c r="O67" i="50"/>
  <c r="P67" i="50"/>
  <c r="Q67" i="50"/>
  <c r="R67" i="50"/>
  <c r="S67" i="50"/>
  <c r="T67" i="50"/>
  <c r="U67" i="50"/>
  <c r="V67" i="50"/>
  <c r="W67" i="50"/>
  <c r="X67" i="50"/>
  <c r="Y67" i="50"/>
  <c r="Z67" i="50"/>
  <c r="AA67" i="50"/>
  <c r="AB67" i="50"/>
  <c r="AC67" i="50"/>
  <c r="AD67" i="50"/>
  <c r="AE67" i="50"/>
  <c r="AF67" i="50"/>
  <c r="AG67" i="50"/>
  <c r="AH67" i="50"/>
  <c r="AI67" i="50"/>
  <c r="AJ67" i="50"/>
  <c r="AK67" i="50"/>
  <c r="AL67" i="50"/>
  <c r="AM67" i="50"/>
  <c r="AN67" i="50"/>
  <c r="AO67" i="50"/>
  <c r="AP67" i="50"/>
  <c r="AQ67" i="50"/>
  <c r="AR67" i="50"/>
  <c r="AS67" i="50"/>
  <c r="AT67" i="50"/>
  <c r="AU67" i="50"/>
  <c r="AV67" i="50"/>
  <c r="AW67" i="50"/>
  <c r="AX67" i="50"/>
  <c r="AY67" i="50"/>
  <c r="AZ67" i="50"/>
  <c r="BA67" i="50"/>
  <c r="BB67" i="50"/>
  <c r="BC67" i="50"/>
  <c r="BD67" i="50"/>
  <c r="BE67" i="50"/>
  <c r="BF67" i="50"/>
  <c r="BG67" i="50"/>
  <c r="B68" i="50"/>
  <c r="C68" i="50"/>
  <c r="D68" i="50"/>
  <c r="E68" i="50"/>
  <c r="F68" i="50"/>
  <c r="G68" i="50"/>
  <c r="H68" i="50"/>
  <c r="I68" i="50"/>
  <c r="J68" i="50"/>
  <c r="K68" i="50"/>
  <c r="L68" i="50"/>
  <c r="M68" i="50"/>
  <c r="N68" i="50"/>
  <c r="O68" i="50"/>
  <c r="P68" i="50"/>
  <c r="Q68" i="50"/>
  <c r="R68" i="50"/>
  <c r="S68" i="50"/>
  <c r="T68" i="50"/>
  <c r="U68" i="50"/>
  <c r="V68" i="50"/>
  <c r="W68" i="50"/>
  <c r="X68" i="50"/>
  <c r="Y68" i="50"/>
  <c r="Z68" i="50"/>
  <c r="AA68" i="50"/>
  <c r="AB68" i="50"/>
  <c r="AC68" i="50"/>
  <c r="AD68" i="50"/>
  <c r="AE68" i="50"/>
  <c r="AF68" i="50"/>
  <c r="AG68" i="50"/>
  <c r="AH68" i="50"/>
  <c r="AI68" i="50"/>
  <c r="AJ68" i="50"/>
  <c r="AK68" i="50"/>
  <c r="AL68" i="50"/>
  <c r="AM68" i="50"/>
  <c r="AN68" i="50"/>
  <c r="AO68" i="50"/>
  <c r="AP68" i="50"/>
  <c r="AQ68" i="50"/>
  <c r="AR68" i="50"/>
  <c r="AS68" i="50"/>
  <c r="AT68" i="50"/>
  <c r="AU68" i="50"/>
  <c r="AV68" i="50"/>
  <c r="AW68" i="50"/>
  <c r="AX68" i="50"/>
  <c r="AY68" i="50"/>
  <c r="AZ68" i="50"/>
  <c r="BA68" i="50"/>
  <c r="BB68" i="50"/>
  <c r="BC68" i="50"/>
  <c r="BD68" i="50"/>
  <c r="BE68" i="50"/>
  <c r="BF68" i="50"/>
  <c r="BG68" i="50"/>
  <c r="B69" i="50"/>
  <c r="C69" i="50"/>
  <c r="D69" i="50"/>
  <c r="E69" i="50"/>
  <c r="F69" i="50"/>
  <c r="G69" i="50"/>
  <c r="H69" i="50"/>
  <c r="I69" i="50"/>
  <c r="J69" i="50"/>
  <c r="K69" i="50"/>
  <c r="L69" i="50"/>
  <c r="M69" i="50"/>
  <c r="N69" i="50"/>
  <c r="O69" i="50"/>
  <c r="P69" i="50"/>
  <c r="Q69" i="50"/>
  <c r="R69" i="50"/>
  <c r="S69" i="50"/>
  <c r="T69" i="50"/>
  <c r="U69" i="50"/>
  <c r="V69" i="50"/>
  <c r="W69" i="50"/>
  <c r="X69" i="50"/>
  <c r="Y69" i="50"/>
  <c r="Z69" i="50"/>
  <c r="AA69" i="50"/>
  <c r="AB69" i="50"/>
  <c r="AC69" i="50"/>
  <c r="AD69" i="50"/>
  <c r="AE69" i="50"/>
  <c r="AF69" i="50"/>
  <c r="AG69" i="50"/>
  <c r="AH69" i="50"/>
  <c r="AI69" i="50"/>
  <c r="AJ69" i="50"/>
  <c r="AK69" i="50"/>
  <c r="AL69" i="50"/>
  <c r="AM69" i="50"/>
  <c r="AN69" i="50"/>
  <c r="AO69" i="50"/>
  <c r="AP69" i="50"/>
  <c r="AQ69" i="50"/>
  <c r="AR69" i="50"/>
  <c r="AS69" i="50"/>
  <c r="AT69" i="50"/>
  <c r="AU69" i="50"/>
  <c r="AV69" i="50"/>
  <c r="AW69" i="50"/>
  <c r="AX69" i="50"/>
  <c r="AY69" i="50"/>
  <c r="AZ69" i="50"/>
  <c r="BA69" i="50"/>
  <c r="BB69" i="50"/>
  <c r="BC69" i="50"/>
  <c r="BD69" i="50"/>
  <c r="BE69" i="50"/>
  <c r="BF69" i="50"/>
  <c r="BG69" i="50"/>
  <c r="B70" i="50"/>
  <c r="C70" i="50"/>
  <c r="D70" i="50"/>
  <c r="E70" i="50"/>
  <c r="F70" i="50"/>
  <c r="G70" i="50"/>
  <c r="H70" i="50"/>
  <c r="I70" i="50"/>
  <c r="J70" i="50"/>
  <c r="K70" i="50"/>
  <c r="L70" i="50"/>
  <c r="M70" i="50"/>
  <c r="N70" i="50"/>
  <c r="O70" i="50"/>
  <c r="P70" i="50"/>
  <c r="Q70" i="50"/>
  <c r="R70" i="50"/>
  <c r="S70" i="50"/>
  <c r="T70" i="50"/>
  <c r="U70" i="50"/>
  <c r="V70" i="50"/>
  <c r="W70" i="50"/>
  <c r="X70" i="50"/>
  <c r="Y70" i="50"/>
  <c r="Z70" i="50"/>
  <c r="AA70" i="50"/>
  <c r="AB70" i="50"/>
  <c r="AC70" i="50"/>
  <c r="AD70" i="50"/>
  <c r="AE70" i="50"/>
  <c r="AF70" i="50"/>
  <c r="AG70" i="50"/>
  <c r="AH70" i="50"/>
  <c r="AI70" i="50"/>
  <c r="AJ70" i="50"/>
  <c r="AK70" i="50"/>
  <c r="AL70" i="50"/>
  <c r="AM70" i="50"/>
  <c r="AN70" i="50"/>
  <c r="AO70" i="50"/>
  <c r="AP70" i="50"/>
  <c r="AQ70" i="50"/>
  <c r="AR70" i="50"/>
  <c r="AS70" i="50"/>
  <c r="AT70" i="50"/>
  <c r="AU70" i="50"/>
  <c r="AV70" i="50"/>
  <c r="AW70" i="50"/>
  <c r="AX70" i="50"/>
  <c r="AY70" i="50"/>
  <c r="AZ70" i="50"/>
  <c r="BA70" i="50"/>
  <c r="BB70" i="50"/>
  <c r="BC70" i="50"/>
  <c r="BD70" i="50"/>
  <c r="BE70" i="50"/>
  <c r="BF70" i="50"/>
  <c r="BG70" i="50"/>
  <c r="B71" i="50"/>
  <c r="C71" i="50"/>
  <c r="D71" i="50"/>
  <c r="E71" i="50"/>
  <c r="F71" i="50"/>
  <c r="G71" i="50"/>
  <c r="H71" i="50"/>
  <c r="I71" i="50"/>
  <c r="J71" i="50"/>
  <c r="K71" i="50"/>
  <c r="L71" i="50"/>
  <c r="M71" i="50"/>
  <c r="N71" i="50"/>
  <c r="O71" i="50"/>
  <c r="P71" i="50"/>
  <c r="Q71" i="50"/>
  <c r="R71" i="50"/>
  <c r="S71" i="50"/>
  <c r="T71" i="50"/>
  <c r="U71" i="50"/>
  <c r="V71" i="50"/>
  <c r="W71" i="50"/>
  <c r="X71" i="50"/>
  <c r="Y71" i="50"/>
  <c r="Z71" i="50"/>
  <c r="AA71" i="50"/>
  <c r="AB71" i="50"/>
  <c r="AC71" i="50"/>
  <c r="AD71" i="50"/>
  <c r="AE71" i="50"/>
  <c r="AF71" i="50"/>
  <c r="AG71" i="50"/>
  <c r="AH71" i="50"/>
  <c r="AI71" i="50"/>
  <c r="AJ71" i="50"/>
  <c r="AK71" i="50"/>
  <c r="AL71" i="50"/>
  <c r="AM71" i="50"/>
  <c r="AN71" i="50"/>
  <c r="AO71" i="50"/>
  <c r="AP71" i="50"/>
  <c r="AQ71" i="50"/>
  <c r="AR71" i="50"/>
  <c r="AS71" i="50"/>
  <c r="AT71" i="50"/>
  <c r="AU71" i="50"/>
  <c r="AV71" i="50"/>
  <c r="AW71" i="50"/>
  <c r="AX71" i="50"/>
  <c r="AY71" i="50"/>
  <c r="AZ71" i="50"/>
  <c r="BA71" i="50"/>
  <c r="BB71" i="50"/>
  <c r="BC71" i="50"/>
  <c r="BD71" i="50"/>
  <c r="BE71" i="50"/>
  <c r="BF71" i="50"/>
  <c r="BG71" i="50"/>
  <c r="B72" i="50"/>
  <c r="C72" i="50"/>
  <c r="D72" i="50"/>
  <c r="E72" i="50"/>
  <c r="F72" i="50"/>
  <c r="G72" i="50"/>
  <c r="H72" i="50"/>
  <c r="I72" i="50"/>
  <c r="J72" i="50"/>
  <c r="K72" i="50"/>
  <c r="L72" i="50"/>
  <c r="M72" i="50"/>
  <c r="N72" i="50"/>
  <c r="O72" i="50"/>
  <c r="P72" i="50"/>
  <c r="Q72" i="50"/>
  <c r="R72" i="50"/>
  <c r="S72" i="50"/>
  <c r="T72" i="50"/>
  <c r="U72" i="50"/>
  <c r="V72" i="50"/>
  <c r="W72" i="50"/>
  <c r="X72" i="50"/>
  <c r="Y72" i="50"/>
  <c r="Z72" i="50"/>
  <c r="AA72" i="50"/>
  <c r="AB72" i="50"/>
  <c r="AC72" i="50"/>
  <c r="AD72" i="50"/>
  <c r="AE72" i="50"/>
  <c r="AF72" i="50"/>
  <c r="AG72" i="50"/>
  <c r="AH72" i="50"/>
  <c r="AI72" i="50"/>
  <c r="AJ72" i="50"/>
  <c r="AK72" i="50"/>
  <c r="AL72" i="50"/>
  <c r="AM72" i="50"/>
  <c r="AN72" i="50"/>
  <c r="AO72" i="50"/>
  <c r="AP72" i="50"/>
  <c r="AQ72" i="50"/>
  <c r="AR72" i="50"/>
  <c r="AS72" i="50"/>
  <c r="AT72" i="50"/>
  <c r="AU72" i="50"/>
  <c r="AV72" i="50"/>
  <c r="AW72" i="50"/>
  <c r="AX72" i="50"/>
  <c r="AY72" i="50"/>
  <c r="AZ72" i="50"/>
  <c r="BA72" i="50"/>
  <c r="BB72" i="50"/>
  <c r="BC72" i="50"/>
  <c r="BD72" i="50"/>
  <c r="BE72" i="50"/>
  <c r="BF72" i="50"/>
  <c r="BG72" i="50"/>
  <c r="B73" i="50"/>
  <c r="C73" i="50"/>
  <c r="D73" i="50"/>
  <c r="E73" i="50"/>
  <c r="F73" i="50"/>
  <c r="G73" i="50"/>
  <c r="H73" i="50"/>
  <c r="I73" i="50"/>
  <c r="J73" i="50"/>
  <c r="K73" i="50"/>
  <c r="L73" i="50"/>
  <c r="M73" i="50"/>
  <c r="N73" i="50"/>
  <c r="O73" i="50"/>
  <c r="P73" i="50"/>
  <c r="Q73" i="50"/>
  <c r="R73" i="50"/>
  <c r="S73" i="50"/>
  <c r="T73" i="50"/>
  <c r="U73" i="50"/>
  <c r="V73" i="50"/>
  <c r="W73" i="50"/>
  <c r="X73" i="50"/>
  <c r="Y73" i="50"/>
  <c r="Z73" i="50"/>
  <c r="AA73" i="50"/>
  <c r="AB73" i="50"/>
  <c r="AC73" i="50"/>
  <c r="AD73" i="50"/>
  <c r="AE73" i="50"/>
  <c r="AF73" i="50"/>
  <c r="AG73" i="50"/>
  <c r="AH73" i="50"/>
  <c r="AI73" i="50"/>
  <c r="AJ73" i="50"/>
  <c r="AK73" i="50"/>
  <c r="AL73" i="50"/>
  <c r="AM73" i="50"/>
  <c r="AN73" i="50"/>
  <c r="AO73" i="50"/>
  <c r="AP73" i="50"/>
  <c r="AQ73" i="50"/>
  <c r="AR73" i="50"/>
  <c r="AS73" i="50"/>
  <c r="AT73" i="50"/>
  <c r="AU73" i="50"/>
  <c r="AV73" i="50"/>
  <c r="AW73" i="50"/>
  <c r="AX73" i="50"/>
  <c r="AY73" i="50"/>
  <c r="AZ73" i="50"/>
  <c r="BA73" i="50"/>
  <c r="BB73" i="50"/>
  <c r="BC73" i="50"/>
  <c r="BD73" i="50"/>
  <c r="BE73" i="50"/>
  <c r="BF73" i="50"/>
  <c r="BG73" i="50"/>
  <c r="B74" i="50"/>
  <c r="C74" i="50"/>
  <c r="D74" i="50"/>
  <c r="E74" i="50"/>
  <c r="F74" i="50"/>
  <c r="G74" i="50"/>
  <c r="H74" i="50"/>
  <c r="I74" i="50"/>
  <c r="J74" i="50"/>
  <c r="K74" i="50"/>
  <c r="L74" i="50"/>
  <c r="M74" i="50"/>
  <c r="N74" i="50"/>
  <c r="O74" i="50"/>
  <c r="P74" i="50"/>
  <c r="Q74" i="50"/>
  <c r="R74" i="50"/>
  <c r="S74" i="50"/>
  <c r="T74" i="50"/>
  <c r="U74" i="50"/>
  <c r="V74" i="50"/>
  <c r="W74" i="50"/>
  <c r="X74" i="50"/>
  <c r="Y74" i="50"/>
  <c r="Z74" i="50"/>
  <c r="AA74" i="50"/>
  <c r="AB74" i="50"/>
  <c r="AC74" i="50"/>
  <c r="AD74" i="50"/>
  <c r="AE74" i="50"/>
  <c r="AF74" i="50"/>
  <c r="AG74" i="50"/>
  <c r="AH74" i="50"/>
  <c r="AI74" i="50"/>
  <c r="AJ74" i="50"/>
  <c r="AK74" i="50"/>
  <c r="AL74" i="50"/>
  <c r="AM74" i="50"/>
  <c r="AN74" i="50"/>
  <c r="AO74" i="50"/>
  <c r="AP74" i="50"/>
  <c r="AQ74" i="50"/>
  <c r="AR74" i="50"/>
  <c r="AS74" i="50"/>
  <c r="AT74" i="50"/>
  <c r="AU74" i="50"/>
  <c r="AV74" i="50"/>
  <c r="AW74" i="50"/>
  <c r="AX74" i="50"/>
  <c r="AY74" i="50"/>
  <c r="AZ74" i="50"/>
  <c r="BA74" i="50"/>
  <c r="BB74" i="50"/>
  <c r="BC74" i="50"/>
  <c r="BD74" i="50"/>
  <c r="BE74" i="50"/>
  <c r="BF74" i="50"/>
  <c r="BG74" i="50"/>
  <c r="B75" i="50"/>
  <c r="C75" i="50"/>
  <c r="D75" i="50"/>
  <c r="E75" i="50"/>
  <c r="F75" i="50"/>
  <c r="G75" i="50"/>
  <c r="H75" i="50"/>
  <c r="I75" i="50"/>
  <c r="J75" i="50"/>
  <c r="K75" i="50"/>
  <c r="L75" i="50"/>
  <c r="M75" i="50"/>
  <c r="N75" i="50"/>
  <c r="O75" i="50"/>
  <c r="P75" i="50"/>
  <c r="Q75" i="50"/>
  <c r="R75" i="50"/>
  <c r="S75" i="50"/>
  <c r="T75" i="50"/>
  <c r="U75" i="50"/>
  <c r="V75" i="50"/>
  <c r="W75" i="50"/>
  <c r="X75" i="50"/>
  <c r="Y75" i="50"/>
  <c r="Z75" i="50"/>
  <c r="AA75" i="50"/>
  <c r="AB75" i="50"/>
  <c r="AC75" i="50"/>
  <c r="AD75" i="50"/>
  <c r="AE75" i="50"/>
  <c r="AF75" i="50"/>
  <c r="AG75" i="50"/>
  <c r="AH75" i="50"/>
  <c r="AI75" i="50"/>
  <c r="AJ75" i="50"/>
  <c r="AK75" i="50"/>
  <c r="AL75" i="50"/>
  <c r="AM75" i="50"/>
  <c r="AN75" i="50"/>
  <c r="AO75" i="50"/>
  <c r="AP75" i="50"/>
  <c r="AQ75" i="50"/>
  <c r="AR75" i="50"/>
  <c r="AS75" i="50"/>
  <c r="AT75" i="50"/>
  <c r="AU75" i="50"/>
  <c r="AV75" i="50"/>
  <c r="AW75" i="50"/>
  <c r="AX75" i="50"/>
  <c r="AY75" i="50"/>
  <c r="AZ75" i="50"/>
  <c r="BA75" i="50"/>
  <c r="BB75" i="50"/>
  <c r="BC75" i="50"/>
  <c r="BD75" i="50"/>
  <c r="BE75" i="50"/>
  <c r="BF75" i="50"/>
  <c r="BG75" i="50"/>
  <c r="B76" i="50"/>
  <c r="C76" i="50"/>
  <c r="D76" i="50"/>
  <c r="E76" i="50"/>
  <c r="F76" i="50"/>
  <c r="G76" i="50"/>
  <c r="H76" i="50"/>
  <c r="I76" i="50"/>
  <c r="J76" i="50"/>
  <c r="K76" i="50"/>
  <c r="L76" i="50"/>
  <c r="M76" i="50"/>
  <c r="N76" i="50"/>
  <c r="O76" i="50"/>
  <c r="P76" i="50"/>
  <c r="Q76" i="50"/>
  <c r="R76" i="50"/>
  <c r="S76" i="50"/>
  <c r="T76" i="50"/>
  <c r="U76" i="50"/>
  <c r="V76" i="50"/>
  <c r="W76" i="50"/>
  <c r="X76" i="50"/>
  <c r="Y76" i="50"/>
  <c r="Z76" i="50"/>
  <c r="AA76" i="50"/>
  <c r="AB76" i="50"/>
  <c r="AC76" i="50"/>
  <c r="AD76" i="50"/>
  <c r="AE76" i="50"/>
  <c r="AF76" i="50"/>
  <c r="AG76" i="50"/>
  <c r="AH76" i="50"/>
  <c r="AI76" i="50"/>
  <c r="AJ76" i="50"/>
  <c r="AK76" i="50"/>
  <c r="AL76" i="50"/>
  <c r="AM76" i="50"/>
  <c r="AN76" i="50"/>
  <c r="AO76" i="50"/>
  <c r="AP76" i="50"/>
  <c r="AQ76" i="50"/>
  <c r="AR76" i="50"/>
  <c r="AS76" i="50"/>
  <c r="AT76" i="50"/>
  <c r="AU76" i="50"/>
  <c r="AV76" i="50"/>
  <c r="AW76" i="50"/>
  <c r="AX76" i="50"/>
  <c r="AY76" i="50"/>
  <c r="AZ76" i="50"/>
  <c r="BA76" i="50"/>
  <c r="BB76" i="50"/>
  <c r="BC76" i="50"/>
  <c r="BD76" i="50"/>
  <c r="BE76" i="50"/>
  <c r="BF76" i="50"/>
  <c r="BG76" i="50"/>
  <c r="B77" i="50"/>
  <c r="C77" i="50"/>
  <c r="D77" i="50"/>
  <c r="E77" i="50"/>
  <c r="F77" i="50"/>
  <c r="G77" i="50"/>
  <c r="H77" i="50"/>
  <c r="I77" i="50"/>
  <c r="J77" i="50"/>
  <c r="K77" i="50"/>
  <c r="L77" i="50"/>
  <c r="M77" i="50"/>
  <c r="N77" i="50"/>
  <c r="O77" i="50"/>
  <c r="P77" i="50"/>
  <c r="Q77" i="50"/>
  <c r="R77" i="50"/>
  <c r="S77" i="50"/>
  <c r="T77" i="50"/>
  <c r="U77" i="50"/>
  <c r="V77" i="50"/>
  <c r="W77" i="50"/>
  <c r="X77" i="50"/>
  <c r="Y77" i="50"/>
  <c r="Z77" i="50"/>
  <c r="AA77" i="50"/>
  <c r="AB77" i="50"/>
  <c r="AC77" i="50"/>
  <c r="AD77" i="50"/>
  <c r="AE77" i="50"/>
  <c r="AF77" i="50"/>
  <c r="AG77" i="50"/>
  <c r="AH77" i="50"/>
  <c r="AI77" i="50"/>
  <c r="AJ77" i="50"/>
  <c r="AK77" i="50"/>
  <c r="AL77" i="50"/>
  <c r="AM77" i="50"/>
  <c r="AN77" i="50"/>
  <c r="AO77" i="50"/>
  <c r="AP77" i="50"/>
  <c r="AQ77" i="50"/>
  <c r="AR77" i="50"/>
  <c r="AS77" i="50"/>
  <c r="AT77" i="50"/>
  <c r="AU77" i="50"/>
  <c r="AV77" i="50"/>
  <c r="AW77" i="50"/>
  <c r="AX77" i="50"/>
  <c r="AY77" i="50"/>
  <c r="AZ77" i="50"/>
  <c r="BA77" i="50"/>
  <c r="BB77" i="50"/>
  <c r="BC77" i="50"/>
  <c r="BD77" i="50"/>
  <c r="BE77" i="50"/>
  <c r="BF77" i="50"/>
  <c r="BG77" i="50"/>
  <c r="B78" i="50"/>
  <c r="C78" i="50"/>
  <c r="D78" i="50"/>
  <c r="E78" i="50"/>
  <c r="F78" i="50"/>
  <c r="G78" i="50"/>
  <c r="H78" i="50"/>
  <c r="I78" i="50"/>
  <c r="J78" i="50"/>
  <c r="K78" i="50"/>
  <c r="L78" i="50"/>
  <c r="M78" i="50"/>
  <c r="N78" i="50"/>
  <c r="O78" i="50"/>
  <c r="P78" i="50"/>
  <c r="Q78" i="50"/>
  <c r="R78" i="50"/>
  <c r="S78" i="50"/>
  <c r="T78" i="50"/>
  <c r="U78" i="50"/>
  <c r="V78" i="50"/>
  <c r="W78" i="50"/>
  <c r="X78" i="50"/>
  <c r="Y78" i="50"/>
  <c r="Z78" i="50"/>
  <c r="AA78" i="50"/>
  <c r="AB78" i="50"/>
  <c r="AC78" i="50"/>
  <c r="AD78" i="50"/>
  <c r="AE78" i="50"/>
  <c r="AF78" i="50"/>
  <c r="AG78" i="50"/>
  <c r="AH78" i="50"/>
  <c r="AI78" i="50"/>
  <c r="AJ78" i="50"/>
  <c r="AK78" i="50"/>
  <c r="AL78" i="50"/>
  <c r="AM78" i="50"/>
  <c r="AN78" i="50"/>
  <c r="AO78" i="50"/>
  <c r="AP78" i="50"/>
  <c r="AQ78" i="50"/>
  <c r="AR78" i="50"/>
  <c r="AS78" i="50"/>
  <c r="AT78" i="50"/>
  <c r="AU78" i="50"/>
  <c r="AV78" i="50"/>
  <c r="AW78" i="50"/>
  <c r="AX78" i="50"/>
  <c r="AY78" i="50"/>
  <c r="AZ78" i="50"/>
  <c r="BA78" i="50"/>
  <c r="BB78" i="50"/>
  <c r="BC78" i="50"/>
  <c r="BD78" i="50"/>
  <c r="BE78" i="50"/>
  <c r="BF78" i="50"/>
  <c r="BG78" i="50"/>
  <c r="B79" i="50"/>
  <c r="C79" i="50"/>
  <c r="D79" i="50"/>
  <c r="E79" i="50"/>
  <c r="F79" i="50"/>
  <c r="G79" i="50"/>
  <c r="H79" i="50"/>
  <c r="I79" i="50"/>
  <c r="J79" i="50"/>
  <c r="K79" i="50"/>
  <c r="L79" i="50"/>
  <c r="M79" i="50"/>
  <c r="N79" i="50"/>
  <c r="O79" i="50"/>
  <c r="P79" i="50"/>
  <c r="Q79" i="50"/>
  <c r="R79" i="50"/>
  <c r="S79" i="50"/>
  <c r="T79" i="50"/>
  <c r="U79" i="50"/>
  <c r="V79" i="50"/>
  <c r="W79" i="50"/>
  <c r="X79" i="50"/>
  <c r="Y79" i="50"/>
  <c r="Z79" i="50"/>
  <c r="AA79" i="50"/>
  <c r="AB79" i="50"/>
  <c r="AC79" i="50"/>
  <c r="AD79" i="50"/>
  <c r="AE79" i="50"/>
  <c r="AF79" i="50"/>
  <c r="AG79" i="50"/>
  <c r="AH79" i="50"/>
  <c r="AI79" i="50"/>
  <c r="AJ79" i="50"/>
  <c r="AK79" i="50"/>
  <c r="AL79" i="50"/>
  <c r="AM79" i="50"/>
  <c r="AN79" i="50"/>
  <c r="AO79" i="50"/>
  <c r="AP79" i="50"/>
  <c r="AQ79" i="50"/>
  <c r="AR79" i="50"/>
  <c r="AS79" i="50"/>
  <c r="AT79" i="50"/>
  <c r="AU79" i="50"/>
  <c r="AV79" i="50"/>
  <c r="AW79" i="50"/>
  <c r="AX79" i="50"/>
  <c r="AY79" i="50"/>
  <c r="AZ79" i="50"/>
  <c r="BA79" i="50"/>
  <c r="BB79" i="50"/>
  <c r="BC79" i="50"/>
  <c r="BD79" i="50"/>
  <c r="BE79" i="50"/>
  <c r="BF79" i="50"/>
  <c r="BG79" i="50"/>
  <c r="B80" i="50"/>
  <c r="C80" i="50"/>
  <c r="D80" i="50"/>
  <c r="E80" i="50"/>
  <c r="F80" i="50"/>
  <c r="G80" i="50"/>
  <c r="H80" i="50"/>
  <c r="I80" i="50"/>
  <c r="J80" i="50"/>
  <c r="K80" i="50"/>
  <c r="L80" i="50"/>
  <c r="M80" i="50"/>
  <c r="N80" i="50"/>
  <c r="O80" i="50"/>
  <c r="P80" i="50"/>
  <c r="Q80" i="50"/>
  <c r="R80" i="50"/>
  <c r="S80" i="50"/>
  <c r="T80" i="50"/>
  <c r="U80" i="50"/>
  <c r="V80" i="50"/>
  <c r="W80" i="50"/>
  <c r="X80" i="50"/>
  <c r="Y80" i="50"/>
  <c r="Z80" i="50"/>
  <c r="AA80" i="50"/>
  <c r="AB80" i="50"/>
  <c r="AC80" i="50"/>
  <c r="AD80" i="50"/>
  <c r="AE80" i="50"/>
  <c r="AF80" i="50"/>
  <c r="AG80" i="50"/>
  <c r="AH80" i="50"/>
  <c r="AI80" i="50"/>
  <c r="AJ80" i="50"/>
  <c r="AK80" i="50"/>
  <c r="AL80" i="50"/>
  <c r="AM80" i="50"/>
  <c r="AN80" i="50"/>
  <c r="AO80" i="50"/>
  <c r="AP80" i="50"/>
  <c r="AQ80" i="50"/>
  <c r="AR80" i="50"/>
  <c r="AS80" i="50"/>
  <c r="AT80" i="50"/>
  <c r="AU80" i="50"/>
  <c r="AV80" i="50"/>
  <c r="AW80" i="50"/>
  <c r="AX80" i="50"/>
  <c r="AY80" i="50"/>
  <c r="AZ80" i="50"/>
  <c r="BA80" i="50"/>
  <c r="BB80" i="50"/>
  <c r="BC80" i="50"/>
  <c r="BD80" i="50"/>
  <c r="BE80" i="50"/>
  <c r="BF80" i="50"/>
  <c r="BG80" i="50"/>
  <c r="B81" i="50"/>
  <c r="C81" i="50"/>
  <c r="D81" i="50"/>
  <c r="E81" i="50"/>
  <c r="F81" i="50"/>
  <c r="G81" i="50"/>
  <c r="H81" i="50"/>
  <c r="I81" i="50"/>
  <c r="J81" i="50"/>
  <c r="K81" i="50"/>
  <c r="L81" i="50"/>
  <c r="M81" i="50"/>
  <c r="N81" i="50"/>
  <c r="O81" i="50"/>
  <c r="P81" i="50"/>
  <c r="Q81" i="50"/>
  <c r="R81" i="50"/>
  <c r="S81" i="50"/>
  <c r="T81" i="50"/>
  <c r="U81" i="50"/>
  <c r="V81" i="50"/>
  <c r="W81" i="50"/>
  <c r="X81" i="50"/>
  <c r="Y81" i="50"/>
  <c r="Z81" i="50"/>
  <c r="AA81" i="50"/>
  <c r="AB81" i="50"/>
  <c r="AC81" i="50"/>
  <c r="AD81" i="50"/>
  <c r="AE81" i="50"/>
  <c r="AF81" i="50"/>
  <c r="AG81" i="50"/>
  <c r="AH81" i="50"/>
  <c r="AI81" i="50"/>
  <c r="AJ81" i="50"/>
  <c r="AK81" i="50"/>
  <c r="AL81" i="50"/>
  <c r="AM81" i="50"/>
  <c r="AN81" i="50"/>
  <c r="AO81" i="50"/>
  <c r="AP81" i="50"/>
  <c r="AQ81" i="50"/>
  <c r="AR81" i="50"/>
  <c r="AS81" i="50"/>
  <c r="AT81" i="50"/>
  <c r="AU81" i="50"/>
  <c r="AV81" i="50"/>
  <c r="AW81" i="50"/>
  <c r="AX81" i="50"/>
  <c r="AY81" i="50"/>
  <c r="AZ81" i="50"/>
  <c r="BA81" i="50"/>
  <c r="BB81" i="50"/>
  <c r="BC81" i="50"/>
  <c r="BD81" i="50"/>
  <c r="BE81" i="50"/>
  <c r="BF81" i="50"/>
  <c r="BG81" i="50"/>
  <c r="B82" i="50"/>
  <c r="C82" i="50"/>
  <c r="D82" i="50"/>
  <c r="E82" i="50"/>
  <c r="F82" i="50"/>
  <c r="G82" i="50"/>
  <c r="H82" i="50"/>
  <c r="I82" i="50"/>
  <c r="J82" i="50"/>
  <c r="K82" i="50"/>
  <c r="L82" i="50"/>
  <c r="M82" i="50"/>
  <c r="N82" i="50"/>
  <c r="O82" i="50"/>
  <c r="P82" i="50"/>
  <c r="Q82" i="50"/>
  <c r="R82" i="50"/>
  <c r="S82" i="50"/>
  <c r="T82" i="50"/>
  <c r="U82" i="50"/>
  <c r="V82" i="50"/>
  <c r="W82" i="50"/>
  <c r="X82" i="50"/>
  <c r="Y82" i="50"/>
  <c r="Z82" i="50"/>
  <c r="AA82" i="50"/>
  <c r="AB82" i="50"/>
  <c r="AC82" i="50"/>
  <c r="AD82" i="50"/>
  <c r="AE82" i="50"/>
  <c r="AF82" i="50"/>
  <c r="AG82" i="50"/>
  <c r="AH82" i="50"/>
  <c r="AI82" i="50"/>
  <c r="AJ82" i="50"/>
  <c r="AK82" i="50"/>
  <c r="AL82" i="50"/>
  <c r="AM82" i="50"/>
  <c r="AN82" i="50"/>
  <c r="AO82" i="50"/>
  <c r="AP82" i="50"/>
  <c r="AQ82" i="50"/>
  <c r="AR82" i="50"/>
  <c r="AS82" i="50"/>
  <c r="AT82" i="50"/>
  <c r="AU82" i="50"/>
  <c r="AV82" i="50"/>
  <c r="AW82" i="50"/>
  <c r="AX82" i="50"/>
  <c r="AY82" i="50"/>
  <c r="AZ82" i="50"/>
  <c r="BA82" i="50"/>
  <c r="BB82" i="50"/>
  <c r="BC82" i="50"/>
  <c r="BD82" i="50"/>
  <c r="BE82" i="50"/>
  <c r="BF82" i="50"/>
  <c r="BG82" i="50"/>
  <c r="B83" i="50"/>
  <c r="C83" i="50"/>
  <c r="D83" i="50"/>
  <c r="E83" i="50"/>
  <c r="F83" i="50"/>
  <c r="G83" i="50"/>
  <c r="H83" i="50"/>
  <c r="I83" i="50"/>
  <c r="J83" i="50"/>
  <c r="K83" i="50"/>
  <c r="L83" i="50"/>
  <c r="M83" i="50"/>
  <c r="N83" i="50"/>
  <c r="O83" i="50"/>
  <c r="P83" i="50"/>
  <c r="Q83" i="50"/>
  <c r="R83" i="50"/>
  <c r="S83" i="50"/>
  <c r="T83" i="50"/>
  <c r="U83" i="50"/>
  <c r="V83" i="50"/>
  <c r="W83" i="50"/>
  <c r="X83" i="50"/>
  <c r="Y83" i="50"/>
  <c r="Z83" i="50"/>
  <c r="AA83" i="50"/>
  <c r="AB83" i="50"/>
  <c r="AC83" i="50"/>
  <c r="AD83" i="50"/>
  <c r="AE83" i="50"/>
  <c r="AF83" i="50"/>
  <c r="AG83" i="50"/>
  <c r="AH83" i="50"/>
  <c r="AI83" i="50"/>
  <c r="AJ83" i="50"/>
  <c r="AK83" i="50"/>
  <c r="AL83" i="50"/>
  <c r="AM83" i="50"/>
  <c r="AN83" i="50"/>
  <c r="AO83" i="50"/>
  <c r="AP83" i="50"/>
  <c r="AQ83" i="50"/>
  <c r="AR83" i="50"/>
  <c r="AS83" i="50"/>
  <c r="AT83" i="50"/>
  <c r="AU83" i="50"/>
  <c r="AV83" i="50"/>
  <c r="AW83" i="50"/>
  <c r="AX83" i="50"/>
  <c r="AY83" i="50"/>
  <c r="AZ83" i="50"/>
  <c r="BA83" i="50"/>
  <c r="BB83" i="50"/>
  <c r="BC83" i="50"/>
  <c r="BD83" i="50"/>
  <c r="BE83" i="50"/>
  <c r="BF83" i="50"/>
  <c r="BG83" i="50"/>
  <c r="B84" i="50"/>
  <c r="C84" i="50"/>
  <c r="D84" i="50"/>
  <c r="E84" i="50"/>
  <c r="F84" i="50"/>
  <c r="G84" i="50"/>
  <c r="H84" i="50"/>
  <c r="I84" i="50"/>
  <c r="J84" i="50"/>
  <c r="K84" i="50"/>
  <c r="L84" i="50"/>
  <c r="M84" i="50"/>
  <c r="N84" i="50"/>
  <c r="O84" i="50"/>
  <c r="P84" i="50"/>
  <c r="Q84" i="50"/>
  <c r="R84" i="50"/>
  <c r="S84" i="50"/>
  <c r="T84" i="50"/>
  <c r="U84" i="50"/>
  <c r="V84" i="50"/>
  <c r="W84" i="50"/>
  <c r="X84" i="50"/>
  <c r="Y84" i="50"/>
  <c r="Z84" i="50"/>
  <c r="AA84" i="50"/>
  <c r="AB84" i="50"/>
  <c r="AC84" i="50"/>
  <c r="AD84" i="50"/>
  <c r="AE84" i="50"/>
  <c r="AF84" i="50"/>
  <c r="AG84" i="50"/>
  <c r="AH84" i="50"/>
  <c r="AI84" i="50"/>
  <c r="AJ84" i="50"/>
  <c r="AK84" i="50"/>
  <c r="AL84" i="50"/>
  <c r="AM84" i="50"/>
  <c r="AN84" i="50"/>
  <c r="AO84" i="50"/>
  <c r="AP84" i="50"/>
  <c r="AQ84" i="50"/>
  <c r="AR84" i="50"/>
  <c r="AS84" i="50"/>
  <c r="AT84" i="50"/>
  <c r="AU84" i="50"/>
  <c r="AV84" i="50"/>
  <c r="AW84" i="50"/>
  <c r="AX84" i="50"/>
  <c r="AY84" i="50"/>
  <c r="AZ84" i="50"/>
  <c r="BA84" i="50"/>
  <c r="BB84" i="50"/>
  <c r="BC84" i="50"/>
  <c r="BD84" i="50"/>
  <c r="BE84" i="50"/>
  <c r="BF84" i="50"/>
  <c r="BG84" i="50"/>
  <c r="B85" i="50"/>
  <c r="C85" i="50"/>
  <c r="D85" i="50"/>
  <c r="E85" i="50"/>
  <c r="F85" i="50"/>
  <c r="G85" i="50"/>
  <c r="H85" i="50"/>
  <c r="I85" i="50"/>
  <c r="J85" i="50"/>
  <c r="K85" i="50"/>
  <c r="L85" i="50"/>
  <c r="M85" i="50"/>
  <c r="N85" i="50"/>
  <c r="O85" i="50"/>
  <c r="P85" i="50"/>
  <c r="Q85" i="50"/>
  <c r="R85" i="50"/>
  <c r="S85" i="50"/>
  <c r="T85" i="50"/>
  <c r="U85" i="50"/>
  <c r="V85" i="50"/>
  <c r="W85" i="50"/>
  <c r="X85" i="50"/>
  <c r="Y85" i="50"/>
  <c r="Z85" i="50"/>
  <c r="AA85" i="50"/>
  <c r="AB85" i="50"/>
  <c r="AC85" i="50"/>
  <c r="AD85" i="50"/>
  <c r="AE85" i="50"/>
  <c r="AF85" i="50"/>
  <c r="AG85" i="50"/>
  <c r="AH85" i="50"/>
  <c r="AI85" i="50"/>
  <c r="AJ85" i="50"/>
  <c r="AK85" i="50"/>
  <c r="AL85" i="50"/>
  <c r="AM85" i="50"/>
  <c r="AN85" i="50"/>
  <c r="AO85" i="50"/>
  <c r="AP85" i="50"/>
  <c r="AQ85" i="50"/>
  <c r="AR85" i="50"/>
  <c r="AS85" i="50"/>
  <c r="AT85" i="50"/>
  <c r="AU85" i="50"/>
  <c r="AV85" i="50"/>
  <c r="AW85" i="50"/>
  <c r="AX85" i="50"/>
  <c r="AY85" i="50"/>
  <c r="AZ85" i="50"/>
  <c r="BA85" i="50"/>
  <c r="BB85" i="50"/>
  <c r="BC85" i="50"/>
  <c r="BD85" i="50"/>
  <c r="BE85" i="50"/>
  <c r="BF85" i="50"/>
  <c r="BG85" i="50"/>
  <c r="B86" i="50"/>
  <c r="C86" i="50"/>
  <c r="D86" i="50"/>
  <c r="E86" i="50"/>
  <c r="F86" i="50"/>
  <c r="G86" i="50"/>
  <c r="H86" i="50"/>
  <c r="I86" i="50"/>
  <c r="J86" i="50"/>
  <c r="K86" i="50"/>
  <c r="L86" i="50"/>
  <c r="M86" i="50"/>
  <c r="N86" i="50"/>
  <c r="O86" i="50"/>
  <c r="P86" i="50"/>
  <c r="Q86" i="50"/>
  <c r="R86" i="50"/>
  <c r="S86" i="50"/>
  <c r="T86" i="50"/>
  <c r="U86" i="50"/>
  <c r="V86" i="50"/>
  <c r="W86" i="50"/>
  <c r="X86" i="50"/>
  <c r="Y86" i="50"/>
  <c r="Z86" i="50"/>
  <c r="AA86" i="50"/>
  <c r="AB86" i="50"/>
  <c r="AC86" i="50"/>
  <c r="AD86" i="50"/>
  <c r="AE86" i="50"/>
  <c r="AF86" i="50"/>
  <c r="AG86" i="50"/>
  <c r="AH86" i="50"/>
  <c r="AI86" i="50"/>
  <c r="AJ86" i="50"/>
  <c r="AK86" i="50"/>
  <c r="AL86" i="50"/>
  <c r="AM86" i="50"/>
  <c r="AN86" i="50"/>
  <c r="AO86" i="50"/>
  <c r="AP86" i="50"/>
  <c r="AQ86" i="50"/>
  <c r="AR86" i="50"/>
  <c r="AS86" i="50"/>
  <c r="AT86" i="50"/>
  <c r="AU86" i="50"/>
  <c r="AV86" i="50"/>
  <c r="AW86" i="50"/>
  <c r="AX86" i="50"/>
  <c r="AY86" i="50"/>
  <c r="AZ86" i="50"/>
  <c r="BA86" i="50"/>
  <c r="BB86" i="50"/>
  <c r="BC86" i="50"/>
  <c r="BD86" i="50"/>
  <c r="BE86" i="50"/>
  <c r="BF86" i="50"/>
  <c r="BG86" i="50"/>
  <c r="C6" i="50"/>
  <c r="D6" i="50"/>
  <c r="E6" i="50"/>
  <c r="F6" i="50"/>
  <c r="G6" i="50"/>
  <c r="H6" i="50"/>
  <c r="I6" i="50"/>
  <c r="J6" i="50"/>
  <c r="K6" i="50"/>
  <c r="L6" i="50"/>
  <c r="M6" i="50"/>
  <c r="N6" i="50"/>
  <c r="O6" i="50"/>
  <c r="P6" i="50"/>
  <c r="Q6" i="50"/>
  <c r="R6" i="50"/>
  <c r="S6" i="50"/>
  <c r="T6" i="50"/>
  <c r="U6" i="50"/>
  <c r="V6" i="50"/>
  <c r="W6" i="50"/>
  <c r="X6" i="50"/>
  <c r="Y6" i="50"/>
  <c r="Z6" i="50"/>
  <c r="AA6" i="50"/>
  <c r="AB6" i="50"/>
  <c r="AC6" i="50"/>
  <c r="AD6" i="50"/>
  <c r="AE6" i="50"/>
  <c r="AF6" i="50"/>
  <c r="AG6" i="50"/>
  <c r="AH6" i="50"/>
  <c r="AI6" i="50"/>
  <c r="AJ6" i="50"/>
  <c r="AK6" i="50"/>
  <c r="AL6" i="50"/>
  <c r="AM6" i="50"/>
  <c r="AN6" i="50"/>
  <c r="AO6" i="50"/>
  <c r="AP6" i="50"/>
  <c r="AQ6" i="50"/>
  <c r="AR6" i="50"/>
  <c r="AS6" i="50"/>
  <c r="AT6" i="50"/>
  <c r="AU6" i="50"/>
  <c r="AV6" i="50"/>
  <c r="AW6" i="50"/>
  <c r="AX6" i="50"/>
  <c r="AY6" i="50"/>
  <c r="AZ6" i="50"/>
  <c r="BA6" i="50"/>
  <c r="BB6" i="50"/>
  <c r="BC6" i="50"/>
  <c r="BD6" i="50"/>
  <c r="BE6" i="50"/>
  <c r="BF6" i="50"/>
  <c r="BG6" i="50"/>
  <c r="B6" i="50"/>
  <c r="B7" i="42"/>
  <c r="C7" i="42"/>
  <c r="D7" i="42"/>
  <c r="E7" i="42"/>
  <c r="F7" i="42"/>
  <c r="G7" i="42"/>
  <c r="H7" i="42"/>
  <c r="I7" i="42"/>
  <c r="J7" i="42"/>
  <c r="K7" i="42"/>
  <c r="L7" i="42"/>
  <c r="M7" i="42"/>
  <c r="N7" i="42"/>
  <c r="O7" i="42"/>
  <c r="P7" i="42"/>
  <c r="Q7" i="42"/>
  <c r="R7" i="42"/>
  <c r="S7" i="42"/>
  <c r="T7" i="42"/>
  <c r="U7" i="42"/>
  <c r="V7" i="42"/>
  <c r="W7" i="42"/>
  <c r="X7" i="42"/>
  <c r="Y7" i="42"/>
  <c r="Z7" i="42"/>
  <c r="AA7" i="42"/>
  <c r="AB7" i="42"/>
  <c r="AC7" i="42"/>
  <c r="AD7" i="42"/>
  <c r="AE7" i="42"/>
  <c r="AF7" i="42"/>
  <c r="AG7" i="42"/>
  <c r="AH7" i="42"/>
  <c r="AI7" i="42"/>
  <c r="AJ7" i="42"/>
  <c r="AK7" i="42"/>
  <c r="AL7" i="42"/>
  <c r="AM7" i="42"/>
  <c r="AN7" i="42"/>
  <c r="AO7" i="42"/>
  <c r="AP7" i="42"/>
  <c r="AQ7" i="42"/>
  <c r="AR7" i="42"/>
  <c r="AS7" i="42"/>
  <c r="AT7" i="42"/>
  <c r="AU7" i="42"/>
  <c r="AV7" i="42"/>
  <c r="AW7" i="42"/>
  <c r="AX7" i="42"/>
  <c r="AY7" i="42"/>
  <c r="AZ7" i="42"/>
  <c r="BA7" i="42"/>
  <c r="BB7" i="42"/>
  <c r="BC7" i="42"/>
  <c r="BD7" i="42"/>
  <c r="BE7" i="42"/>
  <c r="BF7" i="42"/>
  <c r="BG7" i="42"/>
  <c r="B8" i="42"/>
  <c r="C8" i="42"/>
  <c r="D8" i="42"/>
  <c r="E8" i="42"/>
  <c r="F8" i="42"/>
  <c r="G8" i="42"/>
  <c r="H8" i="42"/>
  <c r="I8" i="42"/>
  <c r="J8" i="42"/>
  <c r="K8" i="42"/>
  <c r="L8" i="42"/>
  <c r="M8" i="42"/>
  <c r="N8" i="42"/>
  <c r="O8" i="42"/>
  <c r="P8" i="42"/>
  <c r="Q8" i="42"/>
  <c r="R8" i="42"/>
  <c r="S8" i="42"/>
  <c r="T8" i="42"/>
  <c r="U8" i="42"/>
  <c r="V8" i="42"/>
  <c r="W8" i="42"/>
  <c r="X8" i="42"/>
  <c r="Y8" i="42"/>
  <c r="Z8" i="42"/>
  <c r="AA8" i="42"/>
  <c r="AB8" i="42"/>
  <c r="AC8" i="42"/>
  <c r="AD8" i="42"/>
  <c r="AE8" i="42"/>
  <c r="AF8" i="42"/>
  <c r="AG8" i="42"/>
  <c r="AH8" i="42"/>
  <c r="AI8" i="42"/>
  <c r="AJ8" i="42"/>
  <c r="AK8" i="42"/>
  <c r="AL8" i="42"/>
  <c r="AM8" i="42"/>
  <c r="AN8" i="42"/>
  <c r="AO8" i="42"/>
  <c r="AP8" i="42"/>
  <c r="AQ8" i="42"/>
  <c r="AR8" i="42"/>
  <c r="AS8" i="42"/>
  <c r="AT8" i="42"/>
  <c r="AU8" i="42"/>
  <c r="AV8" i="42"/>
  <c r="AW8" i="42"/>
  <c r="AX8" i="42"/>
  <c r="AY8" i="42"/>
  <c r="AZ8" i="42"/>
  <c r="BA8" i="42"/>
  <c r="BB8" i="42"/>
  <c r="BC8" i="42"/>
  <c r="BD8" i="42"/>
  <c r="BE8" i="42"/>
  <c r="BF8" i="42"/>
  <c r="BG8" i="42"/>
  <c r="B9" i="42"/>
  <c r="C9" i="42"/>
  <c r="D9" i="42"/>
  <c r="E9" i="42"/>
  <c r="F9" i="42"/>
  <c r="G9" i="42"/>
  <c r="H9" i="42"/>
  <c r="I9" i="42"/>
  <c r="J9" i="42"/>
  <c r="K9" i="42"/>
  <c r="L9" i="42"/>
  <c r="M9" i="42"/>
  <c r="N9" i="42"/>
  <c r="O9" i="42"/>
  <c r="P9" i="42"/>
  <c r="Q9" i="42"/>
  <c r="R9" i="42"/>
  <c r="S9" i="42"/>
  <c r="T9" i="42"/>
  <c r="U9" i="42"/>
  <c r="V9" i="42"/>
  <c r="W9" i="42"/>
  <c r="X9" i="42"/>
  <c r="Y9" i="42"/>
  <c r="Z9" i="42"/>
  <c r="AA9" i="42"/>
  <c r="AB9" i="42"/>
  <c r="AC9" i="42"/>
  <c r="AD9" i="42"/>
  <c r="AE9" i="42"/>
  <c r="AF9" i="42"/>
  <c r="AG9" i="42"/>
  <c r="AH9" i="42"/>
  <c r="AI9" i="42"/>
  <c r="AJ9" i="42"/>
  <c r="AK9" i="42"/>
  <c r="AL9" i="42"/>
  <c r="AM9" i="42"/>
  <c r="AN9" i="42"/>
  <c r="AO9" i="42"/>
  <c r="AP9" i="42"/>
  <c r="AQ9" i="42"/>
  <c r="AR9" i="42"/>
  <c r="AS9" i="42"/>
  <c r="AT9" i="42"/>
  <c r="AU9" i="42"/>
  <c r="AV9" i="42"/>
  <c r="AW9" i="42"/>
  <c r="AX9" i="42"/>
  <c r="AY9" i="42"/>
  <c r="AZ9" i="42"/>
  <c r="BA9" i="42"/>
  <c r="BB9" i="42"/>
  <c r="BC9" i="42"/>
  <c r="BD9" i="42"/>
  <c r="BE9" i="42"/>
  <c r="BF9" i="42"/>
  <c r="BG9" i="42"/>
  <c r="B10" i="42"/>
  <c r="C10" i="42"/>
  <c r="D10" i="42"/>
  <c r="E10" i="42"/>
  <c r="F10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Z10" i="42"/>
  <c r="AA10" i="42"/>
  <c r="AB10" i="42"/>
  <c r="AC10" i="42"/>
  <c r="AD10" i="42"/>
  <c r="AE10" i="42"/>
  <c r="AF10" i="42"/>
  <c r="AG10" i="42"/>
  <c r="AH10" i="42"/>
  <c r="AI10" i="42"/>
  <c r="AJ10" i="42"/>
  <c r="AK10" i="42"/>
  <c r="AL10" i="42"/>
  <c r="AM10" i="42"/>
  <c r="AN10" i="42"/>
  <c r="AO10" i="42"/>
  <c r="AP10" i="42"/>
  <c r="AQ10" i="42"/>
  <c r="AR10" i="42"/>
  <c r="AS10" i="42"/>
  <c r="AT10" i="42"/>
  <c r="AU10" i="42"/>
  <c r="AV10" i="42"/>
  <c r="AW10" i="42"/>
  <c r="AX10" i="42"/>
  <c r="AY10" i="42"/>
  <c r="AZ10" i="42"/>
  <c r="BA10" i="42"/>
  <c r="BB10" i="42"/>
  <c r="BC10" i="42"/>
  <c r="BD10" i="42"/>
  <c r="BE10" i="42"/>
  <c r="BF10" i="42"/>
  <c r="BG10" i="42"/>
  <c r="B11" i="42"/>
  <c r="C11" i="42"/>
  <c r="D11" i="42"/>
  <c r="E11" i="42"/>
  <c r="F11" i="42"/>
  <c r="G11" i="42"/>
  <c r="H11" i="42"/>
  <c r="I11" i="42"/>
  <c r="J11" i="42"/>
  <c r="K11" i="42"/>
  <c r="L11" i="42"/>
  <c r="M11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Z11" i="42"/>
  <c r="AA11" i="42"/>
  <c r="AB11" i="42"/>
  <c r="AC11" i="42"/>
  <c r="AD11" i="42"/>
  <c r="AE11" i="42"/>
  <c r="AF11" i="42"/>
  <c r="AG11" i="42"/>
  <c r="AH11" i="42"/>
  <c r="AI11" i="42"/>
  <c r="AJ11" i="42"/>
  <c r="AK11" i="42"/>
  <c r="AL11" i="42"/>
  <c r="AM11" i="42"/>
  <c r="AN11" i="42"/>
  <c r="AO11" i="42"/>
  <c r="AP11" i="42"/>
  <c r="AQ11" i="42"/>
  <c r="AR11" i="42"/>
  <c r="AS11" i="42"/>
  <c r="AT11" i="42"/>
  <c r="AU11" i="42"/>
  <c r="AV11" i="42"/>
  <c r="AW11" i="42"/>
  <c r="AX11" i="42"/>
  <c r="AY11" i="42"/>
  <c r="AZ11" i="42"/>
  <c r="BA11" i="42"/>
  <c r="BB11" i="42"/>
  <c r="BC11" i="42"/>
  <c r="BD11" i="42"/>
  <c r="BE11" i="42"/>
  <c r="BF11" i="42"/>
  <c r="BG11" i="42"/>
  <c r="B12" i="42"/>
  <c r="C12" i="42"/>
  <c r="D12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Z12" i="42"/>
  <c r="AA12" i="42"/>
  <c r="AB12" i="42"/>
  <c r="AC12" i="42"/>
  <c r="AD12" i="42"/>
  <c r="AE12" i="42"/>
  <c r="AF12" i="42"/>
  <c r="AG12" i="42"/>
  <c r="AH12" i="42"/>
  <c r="AI12" i="42"/>
  <c r="AJ12" i="42"/>
  <c r="AK12" i="42"/>
  <c r="AL12" i="42"/>
  <c r="AM12" i="42"/>
  <c r="AN12" i="42"/>
  <c r="AO12" i="42"/>
  <c r="AP12" i="42"/>
  <c r="AQ12" i="42"/>
  <c r="AR12" i="42"/>
  <c r="AS12" i="42"/>
  <c r="AT12" i="42"/>
  <c r="AU12" i="42"/>
  <c r="AV12" i="42"/>
  <c r="AW12" i="42"/>
  <c r="AX12" i="42"/>
  <c r="AY12" i="42"/>
  <c r="AZ12" i="42"/>
  <c r="BA12" i="42"/>
  <c r="BB12" i="42"/>
  <c r="BC12" i="42"/>
  <c r="BD12" i="42"/>
  <c r="BE12" i="42"/>
  <c r="BF12" i="42"/>
  <c r="BG12" i="42"/>
  <c r="B13" i="42"/>
  <c r="C13" i="42"/>
  <c r="D13" i="42"/>
  <c r="E13" i="42"/>
  <c r="F13" i="42"/>
  <c r="G13" i="42"/>
  <c r="H13" i="42"/>
  <c r="I13" i="42"/>
  <c r="J13" i="42"/>
  <c r="K13" i="42"/>
  <c r="L13" i="42"/>
  <c r="M13" i="42"/>
  <c r="N13" i="42"/>
  <c r="O13" i="42"/>
  <c r="P13" i="42"/>
  <c r="Q13" i="42"/>
  <c r="R13" i="42"/>
  <c r="S13" i="42"/>
  <c r="T13" i="42"/>
  <c r="U13" i="42"/>
  <c r="V13" i="42"/>
  <c r="W13" i="42"/>
  <c r="X13" i="42"/>
  <c r="Y13" i="42"/>
  <c r="Z13" i="42"/>
  <c r="AA13" i="42"/>
  <c r="AB13" i="42"/>
  <c r="AC13" i="42"/>
  <c r="AD13" i="42"/>
  <c r="AE13" i="42"/>
  <c r="AF13" i="42"/>
  <c r="AG13" i="42"/>
  <c r="AH13" i="42"/>
  <c r="AI13" i="42"/>
  <c r="AJ13" i="42"/>
  <c r="AK13" i="42"/>
  <c r="AL13" i="42"/>
  <c r="AM13" i="42"/>
  <c r="AN13" i="42"/>
  <c r="AO13" i="42"/>
  <c r="AP13" i="42"/>
  <c r="AQ13" i="42"/>
  <c r="AR13" i="42"/>
  <c r="AS13" i="42"/>
  <c r="AT13" i="42"/>
  <c r="AU13" i="42"/>
  <c r="AV13" i="42"/>
  <c r="AW13" i="42"/>
  <c r="AX13" i="42"/>
  <c r="AY13" i="42"/>
  <c r="AZ13" i="42"/>
  <c r="BA13" i="42"/>
  <c r="BB13" i="42"/>
  <c r="BC13" i="42"/>
  <c r="BD13" i="42"/>
  <c r="BE13" i="42"/>
  <c r="BF13" i="42"/>
  <c r="BG13" i="42"/>
  <c r="B14" i="42"/>
  <c r="C14" i="42"/>
  <c r="D14" i="42"/>
  <c r="E14" i="42"/>
  <c r="F14" i="42"/>
  <c r="G14" i="42"/>
  <c r="H14" i="42"/>
  <c r="I14" i="42"/>
  <c r="J14" i="42"/>
  <c r="K14" i="42"/>
  <c r="L14" i="42"/>
  <c r="M14" i="42"/>
  <c r="N14" i="42"/>
  <c r="O14" i="42"/>
  <c r="P14" i="42"/>
  <c r="Q14" i="42"/>
  <c r="R14" i="42"/>
  <c r="S14" i="42"/>
  <c r="T14" i="42"/>
  <c r="U14" i="42"/>
  <c r="V14" i="42"/>
  <c r="W14" i="42"/>
  <c r="X14" i="42"/>
  <c r="Y14" i="42"/>
  <c r="Z14" i="42"/>
  <c r="AA14" i="42"/>
  <c r="AB14" i="42"/>
  <c r="AC14" i="42"/>
  <c r="AD14" i="42"/>
  <c r="AE14" i="42"/>
  <c r="AF14" i="42"/>
  <c r="AG14" i="42"/>
  <c r="AH14" i="42"/>
  <c r="AI14" i="42"/>
  <c r="AJ14" i="42"/>
  <c r="AK14" i="42"/>
  <c r="AL14" i="42"/>
  <c r="AM14" i="42"/>
  <c r="AN14" i="42"/>
  <c r="AO14" i="42"/>
  <c r="AP14" i="42"/>
  <c r="AQ14" i="42"/>
  <c r="AR14" i="42"/>
  <c r="AS14" i="42"/>
  <c r="AT14" i="42"/>
  <c r="AU14" i="42"/>
  <c r="AV14" i="42"/>
  <c r="AW14" i="42"/>
  <c r="AX14" i="42"/>
  <c r="AY14" i="42"/>
  <c r="AZ14" i="42"/>
  <c r="BA14" i="42"/>
  <c r="BB14" i="42"/>
  <c r="BC14" i="42"/>
  <c r="BD14" i="42"/>
  <c r="BE14" i="42"/>
  <c r="BF14" i="42"/>
  <c r="BG14" i="42"/>
  <c r="B15" i="42"/>
  <c r="C15" i="42"/>
  <c r="D15" i="42"/>
  <c r="E15" i="42"/>
  <c r="F15" i="42"/>
  <c r="G15" i="42"/>
  <c r="H15" i="42"/>
  <c r="I15" i="42"/>
  <c r="J15" i="42"/>
  <c r="K15" i="42"/>
  <c r="L15" i="42"/>
  <c r="M15" i="42"/>
  <c r="N15" i="42"/>
  <c r="O15" i="42"/>
  <c r="P15" i="42"/>
  <c r="Q15" i="42"/>
  <c r="R15" i="42"/>
  <c r="S15" i="42"/>
  <c r="T15" i="42"/>
  <c r="U15" i="42"/>
  <c r="V15" i="42"/>
  <c r="W15" i="42"/>
  <c r="X15" i="42"/>
  <c r="Y15" i="42"/>
  <c r="Z15" i="42"/>
  <c r="AA15" i="42"/>
  <c r="AB15" i="42"/>
  <c r="AC15" i="42"/>
  <c r="AD15" i="42"/>
  <c r="AE15" i="42"/>
  <c r="AF15" i="42"/>
  <c r="AG15" i="42"/>
  <c r="AH15" i="42"/>
  <c r="AI15" i="42"/>
  <c r="AJ15" i="42"/>
  <c r="AK15" i="42"/>
  <c r="AL15" i="42"/>
  <c r="AM15" i="42"/>
  <c r="AN15" i="42"/>
  <c r="AO15" i="42"/>
  <c r="AP15" i="42"/>
  <c r="AQ15" i="42"/>
  <c r="AR15" i="42"/>
  <c r="AS15" i="42"/>
  <c r="AT15" i="42"/>
  <c r="AU15" i="42"/>
  <c r="AV15" i="42"/>
  <c r="AW15" i="42"/>
  <c r="AX15" i="42"/>
  <c r="AY15" i="42"/>
  <c r="AZ15" i="42"/>
  <c r="BA15" i="42"/>
  <c r="BB15" i="42"/>
  <c r="BC15" i="42"/>
  <c r="BD15" i="42"/>
  <c r="BE15" i="42"/>
  <c r="BF15" i="42"/>
  <c r="BG15" i="42"/>
  <c r="B16" i="42"/>
  <c r="C16" i="42"/>
  <c r="D16" i="42"/>
  <c r="E16" i="42"/>
  <c r="F16" i="42"/>
  <c r="G16" i="42"/>
  <c r="H16" i="42"/>
  <c r="I16" i="42"/>
  <c r="J16" i="42"/>
  <c r="K16" i="42"/>
  <c r="L16" i="42"/>
  <c r="M16" i="42"/>
  <c r="N16" i="42"/>
  <c r="O16" i="42"/>
  <c r="P16" i="42"/>
  <c r="Q16" i="42"/>
  <c r="R16" i="42"/>
  <c r="S16" i="42"/>
  <c r="T16" i="42"/>
  <c r="U16" i="42"/>
  <c r="V16" i="42"/>
  <c r="W16" i="42"/>
  <c r="X16" i="42"/>
  <c r="Y16" i="42"/>
  <c r="Z16" i="42"/>
  <c r="AA16" i="42"/>
  <c r="AB16" i="42"/>
  <c r="AC16" i="42"/>
  <c r="AD16" i="42"/>
  <c r="AE16" i="42"/>
  <c r="AF16" i="42"/>
  <c r="AG16" i="42"/>
  <c r="AH16" i="42"/>
  <c r="AI16" i="42"/>
  <c r="AJ16" i="42"/>
  <c r="AK16" i="42"/>
  <c r="AL16" i="42"/>
  <c r="AM16" i="42"/>
  <c r="AN16" i="42"/>
  <c r="AO16" i="42"/>
  <c r="AP16" i="42"/>
  <c r="AQ16" i="42"/>
  <c r="AR16" i="42"/>
  <c r="AS16" i="42"/>
  <c r="AT16" i="42"/>
  <c r="AU16" i="42"/>
  <c r="AV16" i="42"/>
  <c r="AW16" i="42"/>
  <c r="AX16" i="42"/>
  <c r="AY16" i="42"/>
  <c r="AZ16" i="42"/>
  <c r="BA16" i="42"/>
  <c r="BB16" i="42"/>
  <c r="BC16" i="42"/>
  <c r="BD16" i="42"/>
  <c r="BE16" i="42"/>
  <c r="BF16" i="42"/>
  <c r="BG16" i="42"/>
  <c r="B17" i="42"/>
  <c r="C17" i="42"/>
  <c r="D17" i="42"/>
  <c r="E17" i="42"/>
  <c r="F17" i="42"/>
  <c r="G17" i="42"/>
  <c r="H17" i="42"/>
  <c r="I17" i="42"/>
  <c r="J17" i="42"/>
  <c r="K17" i="42"/>
  <c r="L17" i="42"/>
  <c r="M17" i="42"/>
  <c r="N17" i="42"/>
  <c r="O17" i="42"/>
  <c r="P17" i="42"/>
  <c r="Q17" i="42"/>
  <c r="R17" i="42"/>
  <c r="S17" i="42"/>
  <c r="T17" i="42"/>
  <c r="U17" i="42"/>
  <c r="V17" i="42"/>
  <c r="W17" i="42"/>
  <c r="X17" i="42"/>
  <c r="Y17" i="42"/>
  <c r="Z17" i="42"/>
  <c r="AA17" i="42"/>
  <c r="AB17" i="42"/>
  <c r="AC17" i="42"/>
  <c r="AD17" i="42"/>
  <c r="AE17" i="42"/>
  <c r="AF17" i="42"/>
  <c r="AG17" i="42"/>
  <c r="AH17" i="42"/>
  <c r="AI17" i="42"/>
  <c r="AJ17" i="42"/>
  <c r="AK17" i="42"/>
  <c r="AL17" i="42"/>
  <c r="AM17" i="42"/>
  <c r="AN17" i="42"/>
  <c r="AO17" i="42"/>
  <c r="AP17" i="42"/>
  <c r="AQ17" i="42"/>
  <c r="AR17" i="42"/>
  <c r="AS17" i="42"/>
  <c r="AT17" i="42"/>
  <c r="AU17" i="42"/>
  <c r="AV17" i="42"/>
  <c r="AW17" i="42"/>
  <c r="AX17" i="42"/>
  <c r="AY17" i="42"/>
  <c r="AZ17" i="42"/>
  <c r="BA17" i="42"/>
  <c r="BB17" i="42"/>
  <c r="BC17" i="42"/>
  <c r="BD17" i="42"/>
  <c r="BE17" i="42"/>
  <c r="BF17" i="42"/>
  <c r="BG17" i="42"/>
  <c r="B18" i="42"/>
  <c r="C18" i="42"/>
  <c r="D18" i="42"/>
  <c r="E18" i="42"/>
  <c r="F18" i="42"/>
  <c r="G18" i="42"/>
  <c r="H18" i="42"/>
  <c r="I18" i="42"/>
  <c r="J18" i="42"/>
  <c r="K18" i="42"/>
  <c r="L18" i="42"/>
  <c r="M18" i="42"/>
  <c r="N18" i="42"/>
  <c r="O18" i="42"/>
  <c r="P18" i="42"/>
  <c r="Q18" i="42"/>
  <c r="R18" i="42"/>
  <c r="S18" i="42"/>
  <c r="T18" i="42"/>
  <c r="U18" i="42"/>
  <c r="V18" i="42"/>
  <c r="W18" i="42"/>
  <c r="X18" i="42"/>
  <c r="Y18" i="42"/>
  <c r="Z18" i="42"/>
  <c r="AA18" i="42"/>
  <c r="AB18" i="42"/>
  <c r="AC18" i="42"/>
  <c r="AD18" i="42"/>
  <c r="AE18" i="42"/>
  <c r="AF18" i="42"/>
  <c r="AG18" i="42"/>
  <c r="AH18" i="42"/>
  <c r="AI18" i="42"/>
  <c r="AJ18" i="42"/>
  <c r="AK18" i="42"/>
  <c r="AL18" i="42"/>
  <c r="AM18" i="42"/>
  <c r="AN18" i="42"/>
  <c r="AO18" i="42"/>
  <c r="AP18" i="42"/>
  <c r="AQ18" i="42"/>
  <c r="AR18" i="42"/>
  <c r="AS18" i="42"/>
  <c r="AT18" i="42"/>
  <c r="AU18" i="42"/>
  <c r="AV18" i="42"/>
  <c r="AW18" i="42"/>
  <c r="AX18" i="42"/>
  <c r="AY18" i="42"/>
  <c r="AZ18" i="42"/>
  <c r="BA18" i="42"/>
  <c r="BB18" i="42"/>
  <c r="BC18" i="42"/>
  <c r="BD18" i="42"/>
  <c r="BE18" i="42"/>
  <c r="BF18" i="42"/>
  <c r="BG18" i="42"/>
  <c r="B19" i="42"/>
  <c r="C19" i="42"/>
  <c r="D19" i="42"/>
  <c r="E19" i="42"/>
  <c r="F19" i="42"/>
  <c r="G19" i="42"/>
  <c r="H19" i="42"/>
  <c r="I19" i="42"/>
  <c r="J19" i="42"/>
  <c r="K19" i="42"/>
  <c r="L19" i="42"/>
  <c r="M19" i="42"/>
  <c r="N19" i="42"/>
  <c r="O19" i="42"/>
  <c r="P19" i="42"/>
  <c r="Q19" i="42"/>
  <c r="R19" i="42"/>
  <c r="S19" i="42"/>
  <c r="T19" i="42"/>
  <c r="U19" i="42"/>
  <c r="V19" i="42"/>
  <c r="W19" i="42"/>
  <c r="X19" i="42"/>
  <c r="Y19" i="42"/>
  <c r="Z19" i="42"/>
  <c r="AA19" i="42"/>
  <c r="AB19" i="42"/>
  <c r="AC19" i="42"/>
  <c r="AD19" i="42"/>
  <c r="AE19" i="42"/>
  <c r="AF19" i="42"/>
  <c r="AG19" i="42"/>
  <c r="AH19" i="42"/>
  <c r="AI19" i="42"/>
  <c r="AJ19" i="42"/>
  <c r="AK19" i="42"/>
  <c r="AL19" i="42"/>
  <c r="AM19" i="42"/>
  <c r="AN19" i="42"/>
  <c r="AO19" i="42"/>
  <c r="AP19" i="42"/>
  <c r="AQ19" i="42"/>
  <c r="AR19" i="42"/>
  <c r="AS19" i="42"/>
  <c r="AT19" i="42"/>
  <c r="AU19" i="42"/>
  <c r="AV19" i="42"/>
  <c r="AW19" i="42"/>
  <c r="AX19" i="42"/>
  <c r="AY19" i="42"/>
  <c r="AZ19" i="42"/>
  <c r="BA19" i="42"/>
  <c r="BB19" i="42"/>
  <c r="BC19" i="42"/>
  <c r="BD19" i="42"/>
  <c r="BE19" i="42"/>
  <c r="BF19" i="42"/>
  <c r="BG19" i="42"/>
  <c r="B20" i="42"/>
  <c r="C20" i="42"/>
  <c r="D20" i="42"/>
  <c r="E20" i="42"/>
  <c r="F20" i="42"/>
  <c r="G20" i="42"/>
  <c r="H20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Z20" i="42"/>
  <c r="AA20" i="42"/>
  <c r="AB20" i="42"/>
  <c r="AC20" i="42"/>
  <c r="AD20" i="42"/>
  <c r="AE20" i="42"/>
  <c r="AF20" i="42"/>
  <c r="AG20" i="42"/>
  <c r="AH20" i="42"/>
  <c r="AI20" i="42"/>
  <c r="AJ20" i="42"/>
  <c r="AK20" i="42"/>
  <c r="AL20" i="42"/>
  <c r="AM20" i="42"/>
  <c r="AN20" i="42"/>
  <c r="AO20" i="42"/>
  <c r="AP20" i="42"/>
  <c r="AQ20" i="42"/>
  <c r="AR20" i="42"/>
  <c r="AS20" i="42"/>
  <c r="AT20" i="42"/>
  <c r="AU20" i="42"/>
  <c r="AV20" i="42"/>
  <c r="AW20" i="42"/>
  <c r="AX20" i="42"/>
  <c r="AY20" i="42"/>
  <c r="AZ20" i="42"/>
  <c r="BA20" i="42"/>
  <c r="BB20" i="42"/>
  <c r="BC20" i="42"/>
  <c r="BD20" i="42"/>
  <c r="BE20" i="42"/>
  <c r="BF20" i="42"/>
  <c r="BG20" i="42"/>
  <c r="B21" i="42"/>
  <c r="C21" i="42"/>
  <c r="D21" i="42"/>
  <c r="E21" i="42"/>
  <c r="F21" i="42"/>
  <c r="G21" i="42"/>
  <c r="H21" i="42"/>
  <c r="I21" i="42"/>
  <c r="J21" i="42"/>
  <c r="K21" i="42"/>
  <c r="L21" i="42"/>
  <c r="M21" i="42"/>
  <c r="N21" i="42"/>
  <c r="O21" i="42"/>
  <c r="P21" i="42"/>
  <c r="Q21" i="42"/>
  <c r="R21" i="42"/>
  <c r="S21" i="42"/>
  <c r="T21" i="42"/>
  <c r="U21" i="42"/>
  <c r="V21" i="42"/>
  <c r="W21" i="42"/>
  <c r="X21" i="42"/>
  <c r="Y21" i="42"/>
  <c r="Z21" i="42"/>
  <c r="AA21" i="42"/>
  <c r="AB21" i="42"/>
  <c r="AC21" i="42"/>
  <c r="AD21" i="42"/>
  <c r="AE21" i="42"/>
  <c r="AF21" i="42"/>
  <c r="AG21" i="42"/>
  <c r="AH21" i="42"/>
  <c r="AI21" i="42"/>
  <c r="AJ21" i="42"/>
  <c r="AK21" i="42"/>
  <c r="AL21" i="42"/>
  <c r="AM21" i="42"/>
  <c r="AN21" i="42"/>
  <c r="AO21" i="42"/>
  <c r="AP21" i="42"/>
  <c r="AQ21" i="42"/>
  <c r="AR21" i="42"/>
  <c r="AS21" i="42"/>
  <c r="AT21" i="42"/>
  <c r="AU21" i="42"/>
  <c r="AV21" i="42"/>
  <c r="AW21" i="42"/>
  <c r="AX21" i="42"/>
  <c r="AY21" i="42"/>
  <c r="AZ21" i="42"/>
  <c r="BA21" i="42"/>
  <c r="BB21" i="42"/>
  <c r="BC21" i="42"/>
  <c r="BD21" i="42"/>
  <c r="BE21" i="42"/>
  <c r="BF21" i="42"/>
  <c r="BG21" i="42"/>
  <c r="B22" i="42"/>
  <c r="C22" i="42"/>
  <c r="D22" i="42"/>
  <c r="E22" i="42"/>
  <c r="F22" i="42"/>
  <c r="G22" i="42"/>
  <c r="H22" i="42"/>
  <c r="I22" i="42"/>
  <c r="J22" i="42"/>
  <c r="K22" i="42"/>
  <c r="L22" i="42"/>
  <c r="M22" i="42"/>
  <c r="N22" i="42"/>
  <c r="O22" i="42"/>
  <c r="P22" i="42"/>
  <c r="Q22" i="42"/>
  <c r="R22" i="42"/>
  <c r="S22" i="42"/>
  <c r="T22" i="42"/>
  <c r="U22" i="42"/>
  <c r="V22" i="42"/>
  <c r="W22" i="42"/>
  <c r="X22" i="42"/>
  <c r="Y22" i="42"/>
  <c r="Z22" i="42"/>
  <c r="AA22" i="42"/>
  <c r="AB22" i="42"/>
  <c r="AC22" i="42"/>
  <c r="AD22" i="42"/>
  <c r="AE22" i="42"/>
  <c r="AF22" i="42"/>
  <c r="AG22" i="42"/>
  <c r="AH22" i="42"/>
  <c r="AI22" i="42"/>
  <c r="AJ22" i="42"/>
  <c r="AK22" i="42"/>
  <c r="AL22" i="42"/>
  <c r="AM22" i="42"/>
  <c r="AN22" i="42"/>
  <c r="AO22" i="42"/>
  <c r="AP22" i="42"/>
  <c r="AQ22" i="42"/>
  <c r="AR22" i="42"/>
  <c r="AS22" i="42"/>
  <c r="AT22" i="42"/>
  <c r="AU22" i="42"/>
  <c r="AV22" i="42"/>
  <c r="AW22" i="42"/>
  <c r="AX22" i="42"/>
  <c r="AY22" i="42"/>
  <c r="AZ22" i="42"/>
  <c r="BA22" i="42"/>
  <c r="BB22" i="42"/>
  <c r="BC22" i="42"/>
  <c r="BD22" i="42"/>
  <c r="BE22" i="42"/>
  <c r="BF22" i="42"/>
  <c r="BG22" i="42"/>
  <c r="B23" i="42"/>
  <c r="C23" i="42"/>
  <c r="D23" i="42"/>
  <c r="E23" i="42"/>
  <c r="F23" i="42"/>
  <c r="G23" i="42"/>
  <c r="H23" i="42"/>
  <c r="I23" i="42"/>
  <c r="J23" i="42"/>
  <c r="K23" i="42"/>
  <c r="L23" i="42"/>
  <c r="M23" i="42"/>
  <c r="N23" i="42"/>
  <c r="O23" i="42"/>
  <c r="P23" i="42"/>
  <c r="Q23" i="42"/>
  <c r="R23" i="42"/>
  <c r="S23" i="42"/>
  <c r="T23" i="42"/>
  <c r="U23" i="42"/>
  <c r="V23" i="42"/>
  <c r="W23" i="42"/>
  <c r="X23" i="42"/>
  <c r="Y23" i="42"/>
  <c r="Z23" i="42"/>
  <c r="AA23" i="42"/>
  <c r="AB23" i="42"/>
  <c r="AC23" i="42"/>
  <c r="AD23" i="42"/>
  <c r="AE23" i="42"/>
  <c r="AF23" i="42"/>
  <c r="AG23" i="42"/>
  <c r="AH23" i="42"/>
  <c r="AI23" i="42"/>
  <c r="AJ23" i="42"/>
  <c r="AK23" i="42"/>
  <c r="AL23" i="42"/>
  <c r="AM23" i="42"/>
  <c r="AN23" i="42"/>
  <c r="AO23" i="42"/>
  <c r="AP23" i="42"/>
  <c r="AQ23" i="42"/>
  <c r="AR23" i="42"/>
  <c r="AS23" i="42"/>
  <c r="AT23" i="42"/>
  <c r="AU23" i="42"/>
  <c r="AV23" i="42"/>
  <c r="AW23" i="42"/>
  <c r="AX23" i="42"/>
  <c r="AY23" i="42"/>
  <c r="AZ23" i="42"/>
  <c r="BA23" i="42"/>
  <c r="BB23" i="42"/>
  <c r="BC23" i="42"/>
  <c r="BD23" i="42"/>
  <c r="BE23" i="42"/>
  <c r="BF23" i="42"/>
  <c r="BG23" i="42"/>
  <c r="B24" i="42"/>
  <c r="C24" i="42"/>
  <c r="D24" i="42"/>
  <c r="E24" i="42"/>
  <c r="F24" i="42"/>
  <c r="G24" i="42"/>
  <c r="H24" i="42"/>
  <c r="I24" i="42"/>
  <c r="J24" i="42"/>
  <c r="K24" i="42"/>
  <c r="L24" i="42"/>
  <c r="M24" i="42"/>
  <c r="N24" i="42"/>
  <c r="O24" i="42"/>
  <c r="P24" i="42"/>
  <c r="Q24" i="42"/>
  <c r="R24" i="42"/>
  <c r="S24" i="42"/>
  <c r="T24" i="42"/>
  <c r="U24" i="42"/>
  <c r="V24" i="42"/>
  <c r="W24" i="42"/>
  <c r="X24" i="42"/>
  <c r="Y24" i="42"/>
  <c r="Z24" i="42"/>
  <c r="AA24" i="42"/>
  <c r="AB24" i="42"/>
  <c r="AC24" i="42"/>
  <c r="AD24" i="42"/>
  <c r="AE24" i="42"/>
  <c r="AF24" i="42"/>
  <c r="AG24" i="42"/>
  <c r="AH24" i="42"/>
  <c r="AI24" i="42"/>
  <c r="AJ24" i="42"/>
  <c r="AK24" i="42"/>
  <c r="AL24" i="42"/>
  <c r="AM24" i="42"/>
  <c r="AN24" i="42"/>
  <c r="AO24" i="42"/>
  <c r="AP24" i="42"/>
  <c r="AQ24" i="42"/>
  <c r="AR24" i="42"/>
  <c r="AS24" i="42"/>
  <c r="AT24" i="42"/>
  <c r="AU24" i="42"/>
  <c r="AV24" i="42"/>
  <c r="AW24" i="42"/>
  <c r="AX24" i="42"/>
  <c r="AY24" i="42"/>
  <c r="AZ24" i="42"/>
  <c r="BA24" i="42"/>
  <c r="BB24" i="42"/>
  <c r="BC24" i="42"/>
  <c r="BD24" i="42"/>
  <c r="BE24" i="42"/>
  <c r="BF24" i="42"/>
  <c r="BG24" i="42"/>
  <c r="B25" i="42"/>
  <c r="C25" i="42"/>
  <c r="D25" i="42"/>
  <c r="E25" i="42"/>
  <c r="F25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Z25" i="42"/>
  <c r="AA25" i="42"/>
  <c r="AB25" i="42"/>
  <c r="AC25" i="42"/>
  <c r="AD25" i="42"/>
  <c r="AE25" i="42"/>
  <c r="AF25" i="42"/>
  <c r="AG25" i="42"/>
  <c r="AH25" i="42"/>
  <c r="AI25" i="42"/>
  <c r="AJ25" i="42"/>
  <c r="AK25" i="42"/>
  <c r="AL25" i="42"/>
  <c r="AM25" i="42"/>
  <c r="AN25" i="42"/>
  <c r="AO25" i="42"/>
  <c r="AP25" i="42"/>
  <c r="AQ25" i="42"/>
  <c r="AR25" i="42"/>
  <c r="AS25" i="42"/>
  <c r="AT25" i="42"/>
  <c r="AU25" i="42"/>
  <c r="AV25" i="42"/>
  <c r="AW25" i="42"/>
  <c r="AX25" i="42"/>
  <c r="AY25" i="42"/>
  <c r="AZ25" i="42"/>
  <c r="BA25" i="42"/>
  <c r="BB25" i="42"/>
  <c r="BC25" i="42"/>
  <c r="BD25" i="42"/>
  <c r="BE25" i="42"/>
  <c r="BF25" i="42"/>
  <c r="BG25" i="42"/>
  <c r="B26" i="42"/>
  <c r="C26" i="42"/>
  <c r="D26" i="42"/>
  <c r="E26" i="42"/>
  <c r="F26" i="42"/>
  <c r="G26" i="42"/>
  <c r="H26" i="42"/>
  <c r="I26" i="42"/>
  <c r="J26" i="42"/>
  <c r="K26" i="42"/>
  <c r="L26" i="42"/>
  <c r="M26" i="42"/>
  <c r="N26" i="42"/>
  <c r="O26" i="42"/>
  <c r="P26" i="42"/>
  <c r="Q26" i="42"/>
  <c r="R26" i="42"/>
  <c r="S26" i="42"/>
  <c r="T26" i="42"/>
  <c r="U26" i="42"/>
  <c r="V26" i="42"/>
  <c r="W26" i="42"/>
  <c r="X26" i="42"/>
  <c r="Y26" i="42"/>
  <c r="Z26" i="42"/>
  <c r="AA26" i="42"/>
  <c r="AB26" i="42"/>
  <c r="AC26" i="42"/>
  <c r="AD26" i="42"/>
  <c r="AE26" i="42"/>
  <c r="AF26" i="42"/>
  <c r="AG26" i="42"/>
  <c r="AH26" i="42"/>
  <c r="AI26" i="42"/>
  <c r="AJ26" i="42"/>
  <c r="AK26" i="42"/>
  <c r="AL26" i="42"/>
  <c r="AM26" i="42"/>
  <c r="AN26" i="42"/>
  <c r="AO26" i="42"/>
  <c r="AP26" i="42"/>
  <c r="AQ26" i="42"/>
  <c r="AR26" i="42"/>
  <c r="AS26" i="42"/>
  <c r="AT26" i="42"/>
  <c r="AU26" i="42"/>
  <c r="AV26" i="42"/>
  <c r="AW26" i="42"/>
  <c r="AX26" i="42"/>
  <c r="AY26" i="42"/>
  <c r="AZ26" i="42"/>
  <c r="BA26" i="42"/>
  <c r="BB26" i="42"/>
  <c r="BC26" i="42"/>
  <c r="BD26" i="42"/>
  <c r="BE26" i="42"/>
  <c r="BF26" i="42"/>
  <c r="BG26" i="42"/>
  <c r="B27" i="42"/>
  <c r="C27" i="42"/>
  <c r="D27" i="42"/>
  <c r="E27" i="42"/>
  <c r="F27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W27" i="42"/>
  <c r="X27" i="42"/>
  <c r="Y27" i="42"/>
  <c r="Z27" i="42"/>
  <c r="AA27" i="42"/>
  <c r="AB27" i="42"/>
  <c r="AC27" i="42"/>
  <c r="AD27" i="42"/>
  <c r="AE27" i="42"/>
  <c r="AF27" i="42"/>
  <c r="AG27" i="42"/>
  <c r="AH27" i="42"/>
  <c r="AI27" i="42"/>
  <c r="AJ27" i="42"/>
  <c r="AK27" i="42"/>
  <c r="AL27" i="42"/>
  <c r="AM27" i="42"/>
  <c r="AN27" i="42"/>
  <c r="AO27" i="42"/>
  <c r="AP27" i="42"/>
  <c r="AQ27" i="42"/>
  <c r="AR27" i="42"/>
  <c r="AS27" i="42"/>
  <c r="AT27" i="42"/>
  <c r="AU27" i="42"/>
  <c r="AV27" i="42"/>
  <c r="AW27" i="42"/>
  <c r="AX27" i="42"/>
  <c r="AY27" i="42"/>
  <c r="AZ27" i="42"/>
  <c r="BA27" i="42"/>
  <c r="BB27" i="42"/>
  <c r="BC27" i="42"/>
  <c r="BD27" i="42"/>
  <c r="BE27" i="42"/>
  <c r="BF27" i="42"/>
  <c r="BG27" i="42"/>
  <c r="B28" i="42"/>
  <c r="C28" i="42"/>
  <c r="D28" i="42"/>
  <c r="E28" i="42"/>
  <c r="F28" i="42"/>
  <c r="G28" i="42"/>
  <c r="H28" i="42"/>
  <c r="I28" i="42"/>
  <c r="J28" i="42"/>
  <c r="K28" i="42"/>
  <c r="L28" i="42"/>
  <c r="M28" i="42"/>
  <c r="N28" i="42"/>
  <c r="O28" i="42"/>
  <c r="P28" i="42"/>
  <c r="Q28" i="42"/>
  <c r="R28" i="42"/>
  <c r="S28" i="42"/>
  <c r="T28" i="42"/>
  <c r="U28" i="42"/>
  <c r="V28" i="42"/>
  <c r="W28" i="42"/>
  <c r="X28" i="42"/>
  <c r="Y28" i="42"/>
  <c r="Z28" i="42"/>
  <c r="AA28" i="42"/>
  <c r="AB28" i="42"/>
  <c r="AC28" i="42"/>
  <c r="AD28" i="42"/>
  <c r="AE28" i="42"/>
  <c r="AF28" i="42"/>
  <c r="AG28" i="42"/>
  <c r="AH28" i="42"/>
  <c r="AI28" i="42"/>
  <c r="AJ28" i="42"/>
  <c r="AK28" i="42"/>
  <c r="AL28" i="42"/>
  <c r="AM28" i="42"/>
  <c r="AN28" i="42"/>
  <c r="AO28" i="42"/>
  <c r="AP28" i="42"/>
  <c r="AQ28" i="42"/>
  <c r="AR28" i="42"/>
  <c r="AS28" i="42"/>
  <c r="AT28" i="42"/>
  <c r="AU28" i="42"/>
  <c r="AV28" i="42"/>
  <c r="AW28" i="42"/>
  <c r="AX28" i="42"/>
  <c r="AY28" i="42"/>
  <c r="AZ28" i="42"/>
  <c r="BA28" i="42"/>
  <c r="BB28" i="42"/>
  <c r="BC28" i="42"/>
  <c r="BD28" i="42"/>
  <c r="BE28" i="42"/>
  <c r="BF28" i="42"/>
  <c r="BG28" i="42"/>
  <c r="B29" i="42"/>
  <c r="C29" i="42"/>
  <c r="D29" i="42"/>
  <c r="E29" i="42"/>
  <c r="F29" i="42"/>
  <c r="G29" i="42"/>
  <c r="H29" i="42"/>
  <c r="I29" i="42"/>
  <c r="J29" i="42"/>
  <c r="K29" i="42"/>
  <c r="L29" i="42"/>
  <c r="M29" i="42"/>
  <c r="N29" i="42"/>
  <c r="O29" i="42"/>
  <c r="P29" i="42"/>
  <c r="Q29" i="42"/>
  <c r="R29" i="42"/>
  <c r="S29" i="42"/>
  <c r="T29" i="42"/>
  <c r="U29" i="42"/>
  <c r="V29" i="42"/>
  <c r="W29" i="42"/>
  <c r="X29" i="42"/>
  <c r="Y29" i="42"/>
  <c r="Z29" i="42"/>
  <c r="AA29" i="42"/>
  <c r="AB29" i="42"/>
  <c r="AC29" i="42"/>
  <c r="AD29" i="42"/>
  <c r="AE29" i="42"/>
  <c r="AF29" i="42"/>
  <c r="AG29" i="42"/>
  <c r="AH29" i="42"/>
  <c r="AI29" i="42"/>
  <c r="AJ29" i="42"/>
  <c r="AK29" i="42"/>
  <c r="AL29" i="42"/>
  <c r="AM29" i="42"/>
  <c r="AN29" i="42"/>
  <c r="AO29" i="42"/>
  <c r="AP29" i="42"/>
  <c r="AQ29" i="42"/>
  <c r="AR29" i="42"/>
  <c r="AS29" i="42"/>
  <c r="AT29" i="42"/>
  <c r="AU29" i="42"/>
  <c r="AV29" i="42"/>
  <c r="AW29" i="42"/>
  <c r="AX29" i="42"/>
  <c r="AY29" i="42"/>
  <c r="AZ29" i="42"/>
  <c r="BA29" i="42"/>
  <c r="BB29" i="42"/>
  <c r="BC29" i="42"/>
  <c r="BD29" i="42"/>
  <c r="BE29" i="42"/>
  <c r="BF29" i="42"/>
  <c r="BG29" i="42"/>
  <c r="B30" i="42"/>
  <c r="C30" i="42"/>
  <c r="D30" i="42"/>
  <c r="E30" i="42"/>
  <c r="F30" i="42"/>
  <c r="G30" i="42"/>
  <c r="H30" i="42"/>
  <c r="I30" i="42"/>
  <c r="J30" i="42"/>
  <c r="K30" i="42"/>
  <c r="L30" i="42"/>
  <c r="M30" i="42"/>
  <c r="N30" i="42"/>
  <c r="O30" i="42"/>
  <c r="P30" i="42"/>
  <c r="Q30" i="42"/>
  <c r="R30" i="42"/>
  <c r="S30" i="42"/>
  <c r="T30" i="42"/>
  <c r="U30" i="42"/>
  <c r="V30" i="42"/>
  <c r="W30" i="42"/>
  <c r="X30" i="42"/>
  <c r="Y30" i="42"/>
  <c r="Z30" i="42"/>
  <c r="AA30" i="42"/>
  <c r="AB30" i="42"/>
  <c r="AC30" i="42"/>
  <c r="AD30" i="42"/>
  <c r="AE30" i="42"/>
  <c r="AF30" i="42"/>
  <c r="AG30" i="42"/>
  <c r="AH30" i="42"/>
  <c r="AI30" i="42"/>
  <c r="AJ30" i="42"/>
  <c r="AK30" i="42"/>
  <c r="AL30" i="42"/>
  <c r="AM30" i="42"/>
  <c r="AN30" i="42"/>
  <c r="AO30" i="42"/>
  <c r="AP30" i="42"/>
  <c r="AQ30" i="42"/>
  <c r="AR30" i="42"/>
  <c r="AS30" i="42"/>
  <c r="AT30" i="42"/>
  <c r="AU30" i="42"/>
  <c r="AV30" i="42"/>
  <c r="AW30" i="42"/>
  <c r="AX30" i="42"/>
  <c r="AY30" i="42"/>
  <c r="AZ30" i="42"/>
  <c r="BA30" i="42"/>
  <c r="BB30" i="42"/>
  <c r="BC30" i="42"/>
  <c r="BD30" i="42"/>
  <c r="BE30" i="42"/>
  <c r="BF30" i="42"/>
  <c r="BG30" i="42"/>
  <c r="B31" i="42"/>
  <c r="C31" i="42"/>
  <c r="D31" i="42"/>
  <c r="E31" i="42"/>
  <c r="F31" i="42"/>
  <c r="G31" i="42"/>
  <c r="H31" i="42"/>
  <c r="I31" i="42"/>
  <c r="J31" i="42"/>
  <c r="K31" i="42"/>
  <c r="L31" i="42"/>
  <c r="M31" i="42"/>
  <c r="N31" i="42"/>
  <c r="O31" i="42"/>
  <c r="P31" i="42"/>
  <c r="Q31" i="42"/>
  <c r="R31" i="42"/>
  <c r="S31" i="42"/>
  <c r="T31" i="42"/>
  <c r="U31" i="42"/>
  <c r="V31" i="42"/>
  <c r="W31" i="42"/>
  <c r="X31" i="42"/>
  <c r="Y31" i="42"/>
  <c r="Z31" i="42"/>
  <c r="AA31" i="42"/>
  <c r="AB31" i="42"/>
  <c r="AC31" i="42"/>
  <c r="AD31" i="42"/>
  <c r="AE31" i="42"/>
  <c r="AF31" i="42"/>
  <c r="AG31" i="42"/>
  <c r="AH31" i="42"/>
  <c r="AI31" i="42"/>
  <c r="AJ31" i="42"/>
  <c r="AK31" i="42"/>
  <c r="AL31" i="42"/>
  <c r="AM31" i="42"/>
  <c r="AN31" i="42"/>
  <c r="AO31" i="42"/>
  <c r="AP31" i="42"/>
  <c r="AQ31" i="42"/>
  <c r="AR31" i="42"/>
  <c r="AS31" i="42"/>
  <c r="AT31" i="42"/>
  <c r="AU31" i="42"/>
  <c r="AV31" i="42"/>
  <c r="AW31" i="42"/>
  <c r="AX31" i="42"/>
  <c r="AY31" i="42"/>
  <c r="AZ31" i="42"/>
  <c r="BA31" i="42"/>
  <c r="BB31" i="42"/>
  <c r="BC31" i="42"/>
  <c r="BD31" i="42"/>
  <c r="BE31" i="42"/>
  <c r="BF31" i="42"/>
  <c r="BG31" i="42"/>
  <c r="B32" i="42"/>
  <c r="C32" i="42"/>
  <c r="D32" i="42"/>
  <c r="E32" i="42"/>
  <c r="F32" i="42"/>
  <c r="G32" i="42"/>
  <c r="H32" i="42"/>
  <c r="I32" i="42"/>
  <c r="J32" i="42"/>
  <c r="K32" i="42"/>
  <c r="L32" i="42"/>
  <c r="M32" i="42"/>
  <c r="N32" i="42"/>
  <c r="O32" i="42"/>
  <c r="P32" i="42"/>
  <c r="Q32" i="42"/>
  <c r="R32" i="42"/>
  <c r="S32" i="42"/>
  <c r="T32" i="42"/>
  <c r="U32" i="42"/>
  <c r="V32" i="42"/>
  <c r="W32" i="42"/>
  <c r="X32" i="42"/>
  <c r="Y32" i="42"/>
  <c r="Z32" i="42"/>
  <c r="AA32" i="42"/>
  <c r="AB32" i="42"/>
  <c r="AC32" i="42"/>
  <c r="AD32" i="42"/>
  <c r="AE32" i="42"/>
  <c r="AF32" i="42"/>
  <c r="AG32" i="42"/>
  <c r="AH32" i="42"/>
  <c r="AI32" i="42"/>
  <c r="AJ32" i="42"/>
  <c r="AK32" i="42"/>
  <c r="AL32" i="42"/>
  <c r="AM32" i="42"/>
  <c r="AN32" i="42"/>
  <c r="AO32" i="42"/>
  <c r="AP32" i="42"/>
  <c r="AQ32" i="42"/>
  <c r="AR32" i="42"/>
  <c r="AS32" i="42"/>
  <c r="AT32" i="42"/>
  <c r="AU32" i="42"/>
  <c r="AV32" i="42"/>
  <c r="AW32" i="42"/>
  <c r="AX32" i="42"/>
  <c r="AY32" i="42"/>
  <c r="AZ32" i="42"/>
  <c r="BA32" i="42"/>
  <c r="BB32" i="42"/>
  <c r="BC32" i="42"/>
  <c r="BD32" i="42"/>
  <c r="BE32" i="42"/>
  <c r="BF32" i="42"/>
  <c r="BG32" i="42"/>
  <c r="B33" i="42"/>
  <c r="C33" i="42"/>
  <c r="D33" i="42"/>
  <c r="E33" i="42"/>
  <c r="F33" i="42"/>
  <c r="G33" i="42"/>
  <c r="H33" i="42"/>
  <c r="I33" i="42"/>
  <c r="J33" i="42"/>
  <c r="K33" i="42"/>
  <c r="L33" i="42"/>
  <c r="M33" i="42"/>
  <c r="N33" i="42"/>
  <c r="O33" i="42"/>
  <c r="P33" i="42"/>
  <c r="Q33" i="42"/>
  <c r="R33" i="42"/>
  <c r="S33" i="42"/>
  <c r="T33" i="42"/>
  <c r="U33" i="42"/>
  <c r="V33" i="42"/>
  <c r="W33" i="42"/>
  <c r="X33" i="42"/>
  <c r="Y33" i="42"/>
  <c r="Z33" i="42"/>
  <c r="AA33" i="42"/>
  <c r="AB33" i="42"/>
  <c r="AC33" i="42"/>
  <c r="AD33" i="42"/>
  <c r="AE33" i="42"/>
  <c r="AF33" i="42"/>
  <c r="AG33" i="42"/>
  <c r="AH33" i="42"/>
  <c r="AI33" i="42"/>
  <c r="AJ33" i="42"/>
  <c r="AK33" i="42"/>
  <c r="AL33" i="42"/>
  <c r="AM33" i="42"/>
  <c r="AN33" i="42"/>
  <c r="AO33" i="42"/>
  <c r="AP33" i="42"/>
  <c r="AQ33" i="42"/>
  <c r="AR33" i="42"/>
  <c r="AS33" i="42"/>
  <c r="AT33" i="42"/>
  <c r="AU33" i="42"/>
  <c r="AV33" i="42"/>
  <c r="AW33" i="42"/>
  <c r="AX33" i="42"/>
  <c r="AY33" i="42"/>
  <c r="AZ33" i="42"/>
  <c r="BA33" i="42"/>
  <c r="BB33" i="42"/>
  <c r="BC33" i="42"/>
  <c r="BD33" i="42"/>
  <c r="BE33" i="42"/>
  <c r="BF33" i="42"/>
  <c r="BG33" i="42"/>
  <c r="B34" i="42"/>
  <c r="C34" i="42"/>
  <c r="D34" i="42"/>
  <c r="E34" i="42"/>
  <c r="F34" i="42"/>
  <c r="G34" i="42"/>
  <c r="H34" i="42"/>
  <c r="I34" i="42"/>
  <c r="J34" i="42"/>
  <c r="K34" i="42"/>
  <c r="L34" i="42"/>
  <c r="M34" i="42"/>
  <c r="N34" i="42"/>
  <c r="O34" i="42"/>
  <c r="P34" i="42"/>
  <c r="Q34" i="42"/>
  <c r="R34" i="42"/>
  <c r="S34" i="42"/>
  <c r="T34" i="42"/>
  <c r="U34" i="42"/>
  <c r="V34" i="42"/>
  <c r="W34" i="42"/>
  <c r="X34" i="42"/>
  <c r="Y34" i="42"/>
  <c r="Z34" i="42"/>
  <c r="AA34" i="42"/>
  <c r="AB34" i="42"/>
  <c r="AC34" i="42"/>
  <c r="AD34" i="42"/>
  <c r="AE34" i="42"/>
  <c r="AF34" i="42"/>
  <c r="AG34" i="42"/>
  <c r="AH34" i="42"/>
  <c r="AI34" i="42"/>
  <c r="AJ34" i="42"/>
  <c r="AK34" i="42"/>
  <c r="AL34" i="42"/>
  <c r="AM34" i="42"/>
  <c r="AN34" i="42"/>
  <c r="AO34" i="42"/>
  <c r="AP34" i="42"/>
  <c r="AQ34" i="42"/>
  <c r="AR34" i="42"/>
  <c r="AS34" i="42"/>
  <c r="AT34" i="42"/>
  <c r="AU34" i="42"/>
  <c r="AV34" i="42"/>
  <c r="AW34" i="42"/>
  <c r="AX34" i="42"/>
  <c r="AY34" i="42"/>
  <c r="AZ34" i="42"/>
  <c r="BA34" i="42"/>
  <c r="BB34" i="42"/>
  <c r="BC34" i="42"/>
  <c r="BD34" i="42"/>
  <c r="BE34" i="42"/>
  <c r="BF34" i="42"/>
  <c r="BG34" i="42"/>
  <c r="B35" i="42"/>
  <c r="C35" i="42"/>
  <c r="D35" i="42"/>
  <c r="E35" i="42"/>
  <c r="F35" i="42"/>
  <c r="G35" i="42"/>
  <c r="H35" i="42"/>
  <c r="I35" i="42"/>
  <c r="J35" i="42"/>
  <c r="K35" i="42"/>
  <c r="L35" i="42"/>
  <c r="M35" i="42"/>
  <c r="N35" i="42"/>
  <c r="O35" i="42"/>
  <c r="P35" i="42"/>
  <c r="Q35" i="42"/>
  <c r="R35" i="42"/>
  <c r="S35" i="42"/>
  <c r="T35" i="42"/>
  <c r="U35" i="42"/>
  <c r="V35" i="42"/>
  <c r="W35" i="42"/>
  <c r="X35" i="42"/>
  <c r="Y35" i="42"/>
  <c r="Z35" i="42"/>
  <c r="AA35" i="42"/>
  <c r="AB35" i="42"/>
  <c r="AC35" i="42"/>
  <c r="AD35" i="42"/>
  <c r="AE35" i="42"/>
  <c r="AF35" i="42"/>
  <c r="AG35" i="42"/>
  <c r="AH35" i="42"/>
  <c r="AI35" i="42"/>
  <c r="AJ35" i="42"/>
  <c r="AK35" i="42"/>
  <c r="AL35" i="42"/>
  <c r="AM35" i="42"/>
  <c r="AN35" i="42"/>
  <c r="AO35" i="42"/>
  <c r="AP35" i="42"/>
  <c r="AQ35" i="42"/>
  <c r="AR35" i="42"/>
  <c r="AS35" i="42"/>
  <c r="AT35" i="42"/>
  <c r="AU35" i="42"/>
  <c r="AV35" i="42"/>
  <c r="AW35" i="42"/>
  <c r="AX35" i="42"/>
  <c r="AY35" i="42"/>
  <c r="AZ35" i="42"/>
  <c r="BA35" i="42"/>
  <c r="BB35" i="42"/>
  <c r="BC35" i="42"/>
  <c r="BD35" i="42"/>
  <c r="BE35" i="42"/>
  <c r="BF35" i="42"/>
  <c r="BG35" i="42"/>
  <c r="B36" i="42"/>
  <c r="C36" i="42"/>
  <c r="D36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T36" i="42"/>
  <c r="U36" i="42"/>
  <c r="V36" i="42"/>
  <c r="W36" i="42"/>
  <c r="X36" i="42"/>
  <c r="Y36" i="42"/>
  <c r="Z36" i="42"/>
  <c r="AA36" i="42"/>
  <c r="AB36" i="42"/>
  <c r="AC36" i="42"/>
  <c r="AD36" i="42"/>
  <c r="AE36" i="42"/>
  <c r="AF36" i="42"/>
  <c r="AG36" i="42"/>
  <c r="AH36" i="42"/>
  <c r="AI36" i="42"/>
  <c r="AJ36" i="42"/>
  <c r="AK36" i="42"/>
  <c r="AL36" i="42"/>
  <c r="AM36" i="42"/>
  <c r="AN36" i="42"/>
  <c r="AO36" i="42"/>
  <c r="AP36" i="42"/>
  <c r="AQ36" i="42"/>
  <c r="AR36" i="42"/>
  <c r="AS36" i="42"/>
  <c r="AT36" i="42"/>
  <c r="AU36" i="42"/>
  <c r="AV36" i="42"/>
  <c r="AW36" i="42"/>
  <c r="AX36" i="42"/>
  <c r="AY36" i="42"/>
  <c r="AZ36" i="42"/>
  <c r="BA36" i="42"/>
  <c r="BB36" i="42"/>
  <c r="BC36" i="42"/>
  <c r="BD36" i="42"/>
  <c r="BE36" i="42"/>
  <c r="BF36" i="42"/>
  <c r="BG36" i="42"/>
  <c r="B37" i="42"/>
  <c r="C37" i="42"/>
  <c r="D37" i="42"/>
  <c r="E37" i="42"/>
  <c r="F37" i="42"/>
  <c r="G37" i="42"/>
  <c r="H37" i="42"/>
  <c r="I37" i="42"/>
  <c r="J37" i="42"/>
  <c r="K37" i="42"/>
  <c r="L37" i="42"/>
  <c r="M37" i="42"/>
  <c r="N37" i="42"/>
  <c r="O37" i="42"/>
  <c r="P37" i="42"/>
  <c r="Q37" i="42"/>
  <c r="R37" i="42"/>
  <c r="S37" i="42"/>
  <c r="T37" i="42"/>
  <c r="U37" i="42"/>
  <c r="V37" i="42"/>
  <c r="W37" i="42"/>
  <c r="X37" i="42"/>
  <c r="Y37" i="42"/>
  <c r="Z37" i="42"/>
  <c r="AA37" i="42"/>
  <c r="AB37" i="42"/>
  <c r="AC37" i="42"/>
  <c r="AD37" i="42"/>
  <c r="AE37" i="42"/>
  <c r="AF37" i="42"/>
  <c r="AG37" i="42"/>
  <c r="AH37" i="42"/>
  <c r="AI37" i="42"/>
  <c r="AJ37" i="42"/>
  <c r="AK37" i="42"/>
  <c r="AL37" i="42"/>
  <c r="AM37" i="42"/>
  <c r="AN37" i="42"/>
  <c r="AO37" i="42"/>
  <c r="AP37" i="42"/>
  <c r="AQ37" i="42"/>
  <c r="AR37" i="42"/>
  <c r="AS37" i="42"/>
  <c r="AT37" i="42"/>
  <c r="AU37" i="42"/>
  <c r="AV37" i="42"/>
  <c r="AW37" i="42"/>
  <c r="AX37" i="42"/>
  <c r="AY37" i="42"/>
  <c r="AZ37" i="42"/>
  <c r="BA37" i="42"/>
  <c r="BB37" i="42"/>
  <c r="BC37" i="42"/>
  <c r="BD37" i="42"/>
  <c r="BE37" i="42"/>
  <c r="BF37" i="42"/>
  <c r="BG37" i="42"/>
  <c r="B38" i="42"/>
  <c r="C38" i="42"/>
  <c r="D38" i="42"/>
  <c r="E38" i="42"/>
  <c r="F38" i="42"/>
  <c r="G38" i="42"/>
  <c r="H38" i="42"/>
  <c r="I38" i="42"/>
  <c r="J38" i="42"/>
  <c r="K38" i="42"/>
  <c r="L38" i="42"/>
  <c r="M38" i="42"/>
  <c r="N38" i="42"/>
  <c r="O38" i="42"/>
  <c r="P38" i="42"/>
  <c r="Q38" i="42"/>
  <c r="R38" i="42"/>
  <c r="S38" i="42"/>
  <c r="T38" i="42"/>
  <c r="U38" i="42"/>
  <c r="V38" i="42"/>
  <c r="W38" i="42"/>
  <c r="X38" i="42"/>
  <c r="Y38" i="42"/>
  <c r="Z38" i="42"/>
  <c r="AA38" i="42"/>
  <c r="AB38" i="42"/>
  <c r="AC38" i="42"/>
  <c r="AD38" i="42"/>
  <c r="AE38" i="42"/>
  <c r="AF38" i="42"/>
  <c r="AG38" i="42"/>
  <c r="AH38" i="42"/>
  <c r="AI38" i="42"/>
  <c r="AJ38" i="42"/>
  <c r="AK38" i="42"/>
  <c r="AL38" i="42"/>
  <c r="AM38" i="42"/>
  <c r="AN38" i="42"/>
  <c r="AO38" i="42"/>
  <c r="AP38" i="42"/>
  <c r="AQ38" i="42"/>
  <c r="AR38" i="42"/>
  <c r="AS38" i="42"/>
  <c r="AT38" i="42"/>
  <c r="AU38" i="42"/>
  <c r="AV38" i="42"/>
  <c r="AW38" i="42"/>
  <c r="AX38" i="42"/>
  <c r="AY38" i="42"/>
  <c r="AZ38" i="42"/>
  <c r="BA38" i="42"/>
  <c r="BB38" i="42"/>
  <c r="BC38" i="42"/>
  <c r="BD38" i="42"/>
  <c r="BE38" i="42"/>
  <c r="BF38" i="42"/>
  <c r="BG38" i="42"/>
  <c r="B39" i="42"/>
  <c r="C39" i="42"/>
  <c r="D39" i="42"/>
  <c r="E39" i="42"/>
  <c r="F39" i="42"/>
  <c r="G39" i="42"/>
  <c r="H39" i="42"/>
  <c r="I39" i="42"/>
  <c r="J39" i="42"/>
  <c r="K39" i="42"/>
  <c r="L39" i="42"/>
  <c r="M39" i="42"/>
  <c r="N39" i="42"/>
  <c r="O39" i="42"/>
  <c r="P39" i="42"/>
  <c r="Q39" i="42"/>
  <c r="R39" i="42"/>
  <c r="S39" i="42"/>
  <c r="T39" i="42"/>
  <c r="U39" i="42"/>
  <c r="V39" i="42"/>
  <c r="W39" i="42"/>
  <c r="X39" i="42"/>
  <c r="Y39" i="42"/>
  <c r="Z39" i="42"/>
  <c r="AA39" i="42"/>
  <c r="AB39" i="42"/>
  <c r="AC39" i="42"/>
  <c r="AD39" i="42"/>
  <c r="AE39" i="42"/>
  <c r="AF39" i="42"/>
  <c r="AG39" i="42"/>
  <c r="AH39" i="42"/>
  <c r="AI39" i="42"/>
  <c r="AJ39" i="42"/>
  <c r="AK39" i="42"/>
  <c r="AL39" i="42"/>
  <c r="AM39" i="42"/>
  <c r="AN39" i="42"/>
  <c r="AO39" i="42"/>
  <c r="AP39" i="42"/>
  <c r="AQ39" i="42"/>
  <c r="AR39" i="42"/>
  <c r="AS39" i="42"/>
  <c r="AT39" i="42"/>
  <c r="AU39" i="42"/>
  <c r="AV39" i="42"/>
  <c r="AW39" i="42"/>
  <c r="AX39" i="42"/>
  <c r="AY39" i="42"/>
  <c r="AZ39" i="42"/>
  <c r="BA39" i="42"/>
  <c r="BB39" i="42"/>
  <c r="BC39" i="42"/>
  <c r="BD39" i="42"/>
  <c r="BE39" i="42"/>
  <c r="BF39" i="42"/>
  <c r="BG39" i="42"/>
  <c r="B40" i="42"/>
  <c r="C40" i="42"/>
  <c r="D40" i="42"/>
  <c r="E40" i="42"/>
  <c r="F40" i="42"/>
  <c r="G40" i="42"/>
  <c r="H40" i="42"/>
  <c r="I40" i="42"/>
  <c r="J40" i="42"/>
  <c r="K40" i="42"/>
  <c r="L40" i="42"/>
  <c r="M40" i="42"/>
  <c r="N40" i="42"/>
  <c r="O40" i="42"/>
  <c r="P40" i="42"/>
  <c r="Q40" i="42"/>
  <c r="R40" i="42"/>
  <c r="S40" i="42"/>
  <c r="T40" i="42"/>
  <c r="U40" i="42"/>
  <c r="V40" i="42"/>
  <c r="W40" i="42"/>
  <c r="X40" i="42"/>
  <c r="Y40" i="42"/>
  <c r="Z40" i="42"/>
  <c r="AA40" i="42"/>
  <c r="AB40" i="42"/>
  <c r="AC40" i="42"/>
  <c r="AD40" i="42"/>
  <c r="AE40" i="42"/>
  <c r="AF40" i="42"/>
  <c r="AG40" i="42"/>
  <c r="AH40" i="42"/>
  <c r="AI40" i="42"/>
  <c r="AJ40" i="42"/>
  <c r="AK40" i="42"/>
  <c r="AL40" i="42"/>
  <c r="AM40" i="42"/>
  <c r="AN40" i="42"/>
  <c r="AO40" i="42"/>
  <c r="AP40" i="42"/>
  <c r="AQ40" i="42"/>
  <c r="AR40" i="42"/>
  <c r="AS40" i="42"/>
  <c r="AT40" i="42"/>
  <c r="AU40" i="42"/>
  <c r="AV40" i="42"/>
  <c r="AW40" i="42"/>
  <c r="AX40" i="42"/>
  <c r="AY40" i="42"/>
  <c r="AZ40" i="42"/>
  <c r="BA40" i="42"/>
  <c r="BB40" i="42"/>
  <c r="BC40" i="42"/>
  <c r="BD40" i="42"/>
  <c r="BE40" i="42"/>
  <c r="BF40" i="42"/>
  <c r="BG40" i="42"/>
  <c r="B41" i="42"/>
  <c r="C41" i="42"/>
  <c r="D41" i="42"/>
  <c r="E41" i="42"/>
  <c r="F41" i="42"/>
  <c r="G41" i="42"/>
  <c r="H41" i="42"/>
  <c r="I41" i="42"/>
  <c r="J41" i="42"/>
  <c r="K41" i="42"/>
  <c r="L41" i="42"/>
  <c r="M41" i="42"/>
  <c r="N41" i="42"/>
  <c r="O41" i="42"/>
  <c r="P41" i="42"/>
  <c r="Q41" i="42"/>
  <c r="R41" i="42"/>
  <c r="S41" i="42"/>
  <c r="T41" i="42"/>
  <c r="U41" i="42"/>
  <c r="V41" i="42"/>
  <c r="W41" i="42"/>
  <c r="X41" i="42"/>
  <c r="Y41" i="42"/>
  <c r="Z41" i="42"/>
  <c r="AA41" i="42"/>
  <c r="AB41" i="42"/>
  <c r="AC41" i="42"/>
  <c r="AD41" i="42"/>
  <c r="AE41" i="42"/>
  <c r="AF41" i="42"/>
  <c r="AG41" i="42"/>
  <c r="AH41" i="42"/>
  <c r="AI41" i="42"/>
  <c r="AJ41" i="42"/>
  <c r="AK41" i="42"/>
  <c r="AL41" i="42"/>
  <c r="AM41" i="42"/>
  <c r="AN41" i="42"/>
  <c r="AO41" i="42"/>
  <c r="AP41" i="42"/>
  <c r="AQ41" i="42"/>
  <c r="AR41" i="42"/>
  <c r="AS41" i="42"/>
  <c r="AT41" i="42"/>
  <c r="AU41" i="42"/>
  <c r="AV41" i="42"/>
  <c r="AW41" i="42"/>
  <c r="AX41" i="42"/>
  <c r="AY41" i="42"/>
  <c r="AZ41" i="42"/>
  <c r="BA41" i="42"/>
  <c r="BB41" i="42"/>
  <c r="BC41" i="42"/>
  <c r="BD41" i="42"/>
  <c r="BE41" i="42"/>
  <c r="BF41" i="42"/>
  <c r="BG41" i="42"/>
  <c r="B42" i="42"/>
  <c r="C42" i="42"/>
  <c r="D42" i="42"/>
  <c r="E42" i="42"/>
  <c r="F42" i="42"/>
  <c r="G42" i="42"/>
  <c r="H42" i="42"/>
  <c r="I42" i="42"/>
  <c r="J42" i="42"/>
  <c r="K42" i="42"/>
  <c r="L42" i="42"/>
  <c r="M42" i="42"/>
  <c r="N42" i="42"/>
  <c r="O42" i="42"/>
  <c r="P42" i="42"/>
  <c r="Q42" i="42"/>
  <c r="R42" i="42"/>
  <c r="S42" i="42"/>
  <c r="T42" i="42"/>
  <c r="U42" i="42"/>
  <c r="V42" i="42"/>
  <c r="W42" i="42"/>
  <c r="X42" i="42"/>
  <c r="Y42" i="42"/>
  <c r="Z42" i="42"/>
  <c r="AA42" i="42"/>
  <c r="AB42" i="42"/>
  <c r="AC42" i="42"/>
  <c r="AD42" i="42"/>
  <c r="AE42" i="42"/>
  <c r="AF42" i="42"/>
  <c r="AG42" i="42"/>
  <c r="AH42" i="42"/>
  <c r="AI42" i="42"/>
  <c r="AJ42" i="42"/>
  <c r="AK42" i="42"/>
  <c r="AL42" i="42"/>
  <c r="AM42" i="42"/>
  <c r="AN42" i="42"/>
  <c r="AO42" i="42"/>
  <c r="AP42" i="42"/>
  <c r="AQ42" i="42"/>
  <c r="AR42" i="42"/>
  <c r="AS42" i="42"/>
  <c r="AT42" i="42"/>
  <c r="AU42" i="42"/>
  <c r="AV42" i="42"/>
  <c r="AW42" i="42"/>
  <c r="AX42" i="42"/>
  <c r="AY42" i="42"/>
  <c r="AZ42" i="42"/>
  <c r="BA42" i="42"/>
  <c r="BB42" i="42"/>
  <c r="BC42" i="42"/>
  <c r="BD42" i="42"/>
  <c r="BE42" i="42"/>
  <c r="BF42" i="42"/>
  <c r="BG42" i="42"/>
  <c r="B43" i="42"/>
  <c r="C43" i="42"/>
  <c r="D43" i="42"/>
  <c r="E43" i="42"/>
  <c r="F43" i="42"/>
  <c r="G43" i="42"/>
  <c r="H43" i="42"/>
  <c r="I43" i="42"/>
  <c r="J43" i="42"/>
  <c r="K43" i="42"/>
  <c r="L43" i="42"/>
  <c r="M43" i="42"/>
  <c r="N43" i="42"/>
  <c r="O43" i="42"/>
  <c r="P43" i="42"/>
  <c r="Q43" i="42"/>
  <c r="R43" i="42"/>
  <c r="S43" i="42"/>
  <c r="T43" i="42"/>
  <c r="U43" i="42"/>
  <c r="V43" i="42"/>
  <c r="W43" i="42"/>
  <c r="X43" i="42"/>
  <c r="Y43" i="42"/>
  <c r="Z43" i="42"/>
  <c r="AA43" i="42"/>
  <c r="AB43" i="42"/>
  <c r="AC43" i="42"/>
  <c r="AD43" i="42"/>
  <c r="AE43" i="42"/>
  <c r="AF43" i="42"/>
  <c r="AG43" i="42"/>
  <c r="AH43" i="42"/>
  <c r="AI43" i="42"/>
  <c r="AJ43" i="42"/>
  <c r="AK43" i="42"/>
  <c r="AL43" i="42"/>
  <c r="AM43" i="42"/>
  <c r="AN43" i="42"/>
  <c r="AO43" i="42"/>
  <c r="AP43" i="42"/>
  <c r="AQ43" i="42"/>
  <c r="AR43" i="42"/>
  <c r="AS43" i="42"/>
  <c r="AT43" i="42"/>
  <c r="AU43" i="42"/>
  <c r="AV43" i="42"/>
  <c r="AW43" i="42"/>
  <c r="AX43" i="42"/>
  <c r="AY43" i="42"/>
  <c r="AZ43" i="42"/>
  <c r="BA43" i="42"/>
  <c r="BB43" i="42"/>
  <c r="BC43" i="42"/>
  <c r="BD43" i="42"/>
  <c r="BE43" i="42"/>
  <c r="BF43" i="42"/>
  <c r="BG43" i="42"/>
  <c r="B44" i="42"/>
  <c r="C44" i="42"/>
  <c r="D44" i="42"/>
  <c r="E44" i="42"/>
  <c r="F44" i="42"/>
  <c r="G44" i="42"/>
  <c r="H44" i="42"/>
  <c r="I44" i="42"/>
  <c r="J44" i="42"/>
  <c r="K44" i="42"/>
  <c r="L44" i="42"/>
  <c r="M44" i="42"/>
  <c r="N44" i="42"/>
  <c r="O44" i="42"/>
  <c r="P44" i="42"/>
  <c r="Q44" i="42"/>
  <c r="R44" i="42"/>
  <c r="S44" i="42"/>
  <c r="T44" i="42"/>
  <c r="U44" i="42"/>
  <c r="V44" i="42"/>
  <c r="W44" i="42"/>
  <c r="X44" i="42"/>
  <c r="Y44" i="42"/>
  <c r="Z44" i="42"/>
  <c r="AA44" i="42"/>
  <c r="AB44" i="42"/>
  <c r="AC44" i="42"/>
  <c r="AD44" i="42"/>
  <c r="AE44" i="42"/>
  <c r="AF44" i="42"/>
  <c r="AG44" i="42"/>
  <c r="AH44" i="42"/>
  <c r="AI44" i="42"/>
  <c r="AJ44" i="42"/>
  <c r="AK44" i="42"/>
  <c r="AL44" i="42"/>
  <c r="AM44" i="42"/>
  <c r="AN44" i="42"/>
  <c r="AO44" i="42"/>
  <c r="AP44" i="42"/>
  <c r="AQ44" i="42"/>
  <c r="AR44" i="42"/>
  <c r="AS44" i="42"/>
  <c r="AT44" i="42"/>
  <c r="AU44" i="42"/>
  <c r="AV44" i="42"/>
  <c r="AW44" i="42"/>
  <c r="AX44" i="42"/>
  <c r="AY44" i="42"/>
  <c r="AZ44" i="42"/>
  <c r="BA44" i="42"/>
  <c r="BB44" i="42"/>
  <c r="BC44" i="42"/>
  <c r="BD44" i="42"/>
  <c r="BE44" i="42"/>
  <c r="BF44" i="42"/>
  <c r="BG44" i="42"/>
  <c r="B45" i="42"/>
  <c r="C45" i="42"/>
  <c r="D45" i="42"/>
  <c r="E45" i="42"/>
  <c r="F45" i="42"/>
  <c r="G45" i="42"/>
  <c r="H45" i="42"/>
  <c r="I45" i="42"/>
  <c r="J45" i="42"/>
  <c r="K45" i="42"/>
  <c r="L45" i="42"/>
  <c r="M45" i="42"/>
  <c r="N45" i="42"/>
  <c r="O45" i="42"/>
  <c r="P45" i="42"/>
  <c r="Q45" i="42"/>
  <c r="R45" i="42"/>
  <c r="S45" i="42"/>
  <c r="T45" i="42"/>
  <c r="U45" i="42"/>
  <c r="V45" i="42"/>
  <c r="W45" i="42"/>
  <c r="X45" i="42"/>
  <c r="Y45" i="42"/>
  <c r="Z45" i="42"/>
  <c r="AA45" i="42"/>
  <c r="AB45" i="42"/>
  <c r="AC45" i="42"/>
  <c r="AD45" i="42"/>
  <c r="AE45" i="42"/>
  <c r="AF45" i="42"/>
  <c r="AG45" i="42"/>
  <c r="AH45" i="42"/>
  <c r="AI45" i="42"/>
  <c r="AJ45" i="42"/>
  <c r="AK45" i="42"/>
  <c r="AL45" i="42"/>
  <c r="AM45" i="42"/>
  <c r="AN45" i="42"/>
  <c r="AO45" i="42"/>
  <c r="AP45" i="42"/>
  <c r="AQ45" i="42"/>
  <c r="AR45" i="42"/>
  <c r="AS45" i="42"/>
  <c r="AT45" i="42"/>
  <c r="AU45" i="42"/>
  <c r="AV45" i="42"/>
  <c r="AW45" i="42"/>
  <c r="AX45" i="42"/>
  <c r="AY45" i="42"/>
  <c r="AZ45" i="42"/>
  <c r="BA45" i="42"/>
  <c r="BB45" i="42"/>
  <c r="BC45" i="42"/>
  <c r="BD45" i="42"/>
  <c r="BE45" i="42"/>
  <c r="BF45" i="42"/>
  <c r="BG45" i="42"/>
  <c r="B46" i="42"/>
  <c r="C46" i="42"/>
  <c r="D46" i="42"/>
  <c r="E46" i="42"/>
  <c r="F46" i="42"/>
  <c r="G46" i="42"/>
  <c r="H46" i="42"/>
  <c r="I46" i="42"/>
  <c r="J46" i="42"/>
  <c r="K46" i="42"/>
  <c r="L46" i="42"/>
  <c r="M46" i="42"/>
  <c r="N46" i="42"/>
  <c r="O46" i="42"/>
  <c r="P46" i="42"/>
  <c r="Q46" i="42"/>
  <c r="R46" i="42"/>
  <c r="S46" i="42"/>
  <c r="T46" i="42"/>
  <c r="U46" i="42"/>
  <c r="V46" i="42"/>
  <c r="W46" i="42"/>
  <c r="X46" i="42"/>
  <c r="Y46" i="42"/>
  <c r="Z46" i="42"/>
  <c r="AA46" i="42"/>
  <c r="AB46" i="42"/>
  <c r="AC46" i="42"/>
  <c r="AD46" i="42"/>
  <c r="AE46" i="42"/>
  <c r="AF46" i="42"/>
  <c r="AG46" i="42"/>
  <c r="AH46" i="42"/>
  <c r="AI46" i="42"/>
  <c r="AJ46" i="42"/>
  <c r="AK46" i="42"/>
  <c r="AL46" i="42"/>
  <c r="AM46" i="42"/>
  <c r="AN46" i="42"/>
  <c r="AO46" i="42"/>
  <c r="AP46" i="42"/>
  <c r="AQ46" i="42"/>
  <c r="AR46" i="42"/>
  <c r="AS46" i="42"/>
  <c r="AT46" i="42"/>
  <c r="AU46" i="42"/>
  <c r="AV46" i="42"/>
  <c r="AW46" i="42"/>
  <c r="AX46" i="42"/>
  <c r="AY46" i="42"/>
  <c r="AZ46" i="42"/>
  <c r="BA46" i="42"/>
  <c r="BB46" i="42"/>
  <c r="BC46" i="42"/>
  <c r="BD46" i="42"/>
  <c r="BE46" i="42"/>
  <c r="BF46" i="42"/>
  <c r="BG46" i="42"/>
  <c r="B47" i="42"/>
  <c r="C47" i="42"/>
  <c r="D47" i="42"/>
  <c r="E47" i="42"/>
  <c r="F47" i="42"/>
  <c r="G47" i="42"/>
  <c r="H47" i="42"/>
  <c r="I47" i="42"/>
  <c r="J47" i="42"/>
  <c r="K47" i="42"/>
  <c r="L47" i="42"/>
  <c r="M47" i="42"/>
  <c r="N47" i="42"/>
  <c r="O47" i="42"/>
  <c r="P47" i="42"/>
  <c r="Q47" i="42"/>
  <c r="R47" i="42"/>
  <c r="S47" i="42"/>
  <c r="T47" i="42"/>
  <c r="U47" i="42"/>
  <c r="V47" i="42"/>
  <c r="W47" i="42"/>
  <c r="X47" i="42"/>
  <c r="Y47" i="42"/>
  <c r="Z47" i="42"/>
  <c r="AA47" i="42"/>
  <c r="AB47" i="42"/>
  <c r="AC47" i="42"/>
  <c r="AD47" i="42"/>
  <c r="AE47" i="42"/>
  <c r="AF47" i="42"/>
  <c r="AG47" i="42"/>
  <c r="AH47" i="42"/>
  <c r="AI47" i="42"/>
  <c r="AJ47" i="42"/>
  <c r="AK47" i="42"/>
  <c r="AL47" i="42"/>
  <c r="AM47" i="42"/>
  <c r="AN47" i="42"/>
  <c r="AO47" i="42"/>
  <c r="AP47" i="42"/>
  <c r="AQ47" i="42"/>
  <c r="AR47" i="42"/>
  <c r="AS47" i="42"/>
  <c r="AT47" i="42"/>
  <c r="AU47" i="42"/>
  <c r="AV47" i="42"/>
  <c r="AW47" i="42"/>
  <c r="AX47" i="42"/>
  <c r="AY47" i="42"/>
  <c r="AZ47" i="42"/>
  <c r="BA47" i="42"/>
  <c r="BB47" i="42"/>
  <c r="BC47" i="42"/>
  <c r="BD47" i="42"/>
  <c r="BE47" i="42"/>
  <c r="BF47" i="42"/>
  <c r="BG47" i="42"/>
  <c r="B48" i="42"/>
  <c r="C48" i="42"/>
  <c r="D48" i="42"/>
  <c r="E48" i="42"/>
  <c r="F48" i="42"/>
  <c r="G48" i="42"/>
  <c r="H48" i="42"/>
  <c r="I48" i="42"/>
  <c r="J48" i="42"/>
  <c r="K48" i="42"/>
  <c r="L48" i="42"/>
  <c r="M48" i="42"/>
  <c r="N48" i="42"/>
  <c r="O48" i="42"/>
  <c r="P48" i="42"/>
  <c r="Q48" i="42"/>
  <c r="R48" i="42"/>
  <c r="S48" i="42"/>
  <c r="T48" i="42"/>
  <c r="U48" i="42"/>
  <c r="V48" i="42"/>
  <c r="W48" i="42"/>
  <c r="X48" i="42"/>
  <c r="Y48" i="42"/>
  <c r="Z48" i="42"/>
  <c r="AA48" i="42"/>
  <c r="AB48" i="42"/>
  <c r="AC48" i="42"/>
  <c r="AD48" i="42"/>
  <c r="AE48" i="42"/>
  <c r="AF48" i="42"/>
  <c r="AG48" i="42"/>
  <c r="AH48" i="42"/>
  <c r="AI48" i="42"/>
  <c r="AJ48" i="42"/>
  <c r="AK48" i="42"/>
  <c r="AL48" i="42"/>
  <c r="AM48" i="42"/>
  <c r="AN48" i="42"/>
  <c r="AO48" i="42"/>
  <c r="AP48" i="42"/>
  <c r="AQ48" i="42"/>
  <c r="AR48" i="42"/>
  <c r="AS48" i="42"/>
  <c r="AT48" i="42"/>
  <c r="AU48" i="42"/>
  <c r="AV48" i="42"/>
  <c r="AW48" i="42"/>
  <c r="AX48" i="42"/>
  <c r="AY48" i="42"/>
  <c r="AZ48" i="42"/>
  <c r="BA48" i="42"/>
  <c r="BB48" i="42"/>
  <c r="BC48" i="42"/>
  <c r="BD48" i="42"/>
  <c r="BE48" i="42"/>
  <c r="BF48" i="42"/>
  <c r="BG48" i="42"/>
  <c r="B49" i="42"/>
  <c r="C49" i="42"/>
  <c r="D49" i="42"/>
  <c r="E49" i="42"/>
  <c r="F49" i="42"/>
  <c r="G49" i="42"/>
  <c r="H49" i="42"/>
  <c r="I49" i="42"/>
  <c r="J49" i="42"/>
  <c r="K49" i="42"/>
  <c r="L49" i="42"/>
  <c r="M49" i="42"/>
  <c r="N49" i="42"/>
  <c r="O49" i="42"/>
  <c r="P49" i="42"/>
  <c r="Q49" i="42"/>
  <c r="R49" i="42"/>
  <c r="S49" i="42"/>
  <c r="T49" i="42"/>
  <c r="U49" i="42"/>
  <c r="V49" i="42"/>
  <c r="W49" i="42"/>
  <c r="X49" i="42"/>
  <c r="Y49" i="42"/>
  <c r="Z49" i="42"/>
  <c r="AA49" i="42"/>
  <c r="AB49" i="42"/>
  <c r="AC49" i="42"/>
  <c r="AD49" i="42"/>
  <c r="AE49" i="42"/>
  <c r="AF49" i="42"/>
  <c r="AG49" i="42"/>
  <c r="AH49" i="42"/>
  <c r="AI49" i="42"/>
  <c r="AJ49" i="42"/>
  <c r="AK49" i="42"/>
  <c r="AL49" i="42"/>
  <c r="AM49" i="42"/>
  <c r="AN49" i="42"/>
  <c r="AO49" i="42"/>
  <c r="AP49" i="42"/>
  <c r="AQ49" i="42"/>
  <c r="AR49" i="42"/>
  <c r="AS49" i="42"/>
  <c r="AT49" i="42"/>
  <c r="AU49" i="42"/>
  <c r="AV49" i="42"/>
  <c r="AW49" i="42"/>
  <c r="AX49" i="42"/>
  <c r="AY49" i="42"/>
  <c r="AZ49" i="42"/>
  <c r="BA49" i="42"/>
  <c r="BB49" i="42"/>
  <c r="BC49" i="42"/>
  <c r="BD49" i="42"/>
  <c r="BE49" i="42"/>
  <c r="BF49" i="42"/>
  <c r="BG49" i="42"/>
  <c r="B50" i="42"/>
  <c r="C50" i="42"/>
  <c r="D50" i="42"/>
  <c r="E50" i="42"/>
  <c r="F50" i="42"/>
  <c r="G50" i="42"/>
  <c r="H50" i="42"/>
  <c r="I50" i="42"/>
  <c r="J50" i="42"/>
  <c r="K50" i="42"/>
  <c r="L50" i="42"/>
  <c r="M50" i="42"/>
  <c r="N50" i="42"/>
  <c r="O50" i="42"/>
  <c r="P50" i="42"/>
  <c r="Q50" i="42"/>
  <c r="R50" i="42"/>
  <c r="S50" i="42"/>
  <c r="T50" i="42"/>
  <c r="U50" i="42"/>
  <c r="V50" i="42"/>
  <c r="W50" i="42"/>
  <c r="X50" i="42"/>
  <c r="Y50" i="42"/>
  <c r="Z50" i="42"/>
  <c r="AA50" i="42"/>
  <c r="AB50" i="42"/>
  <c r="AC50" i="42"/>
  <c r="AD50" i="42"/>
  <c r="AE50" i="42"/>
  <c r="AF50" i="42"/>
  <c r="AG50" i="42"/>
  <c r="AH50" i="42"/>
  <c r="AI50" i="42"/>
  <c r="AJ50" i="42"/>
  <c r="AK50" i="42"/>
  <c r="AL50" i="42"/>
  <c r="AM50" i="42"/>
  <c r="AN50" i="42"/>
  <c r="AO50" i="42"/>
  <c r="AP50" i="42"/>
  <c r="AQ50" i="42"/>
  <c r="AR50" i="42"/>
  <c r="AS50" i="42"/>
  <c r="AT50" i="42"/>
  <c r="AU50" i="42"/>
  <c r="AV50" i="42"/>
  <c r="AW50" i="42"/>
  <c r="AX50" i="42"/>
  <c r="AY50" i="42"/>
  <c r="AZ50" i="42"/>
  <c r="BA50" i="42"/>
  <c r="BB50" i="42"/>
  <c r="BC50" i="42"/>
  <c r="BD50" i="42"/>
  <c r="BE50" i="42"/>
  <c r="BF50" i="42"/>
  <c r="BG50" i="42"/>
  <c r="B51" i="42"/>
  <c r="C51" i="42"/>
  <c r="D51" i="42"/>
  <c r="E51" i="42"/>
  <c r="F51" i="42"/>
  <c r="G51" i="42"/>
  <c r="H51" i="42"/>
  <c r="I51" i="42"/>
  <c r="J51" i="42"/>
  <c r="K51" i="42"/>
  <c r="L51" i="42"/>
  <c r="M51" i="42"/>
  <c r="N51" i="42"/>
  <c r="O51" i="42"/>
  <c r="P51" i="42"/>
  <c r="Q51" i="42"/>
  <c r="R51" i="42"/>
  <c r="S51" i="42"/>
  <c r="T51" i="42"/>
  <c r="U51" i="42"/>
  <c r="V51" i="42"/>
  <c r="W51" i="42"/>
  <c r="X51" i="42"/>
  <c r="Y51" i="42"/>
  <c r="Z51" i="42"/>
  <c r="AA51" i="42"/>
  <c r="AB51" i="42"/>
  <c r="AC51" i="42"/>
  <c r="AD51" i="42"/>
  <c r="AE51" i="42"/>
  <c r="AF51" i="42"/>
  <c r="AG51" i="42"/>
  <c r="AH51" i="42"/>
  <c r="AI51" i="42"/>
  <c r="AJ51" i="42"/>
  <c r="AK51" i="42"/>
  <c r="AL51" i="42"/>
  <c r="AM51" i="42"/>
  <c r="AN51" i="42"/>
  <c r="AO51" i="42"/>
  <c r="AP51" i="42"/>
  <c r="AQ51" i="42"/>
  <c r="AR51" i="42"/>
  <c r="AS51" i="42"/>
  <c r="AT51" i="42"/>
  <c r="AU51" i="42"/>
  <c r="AV51" i="42"/>
  <c r="AW51" i="42"/>
  <c r="AX51" i="42"/>
  <c r="AY51" i="42"/>
  <c r="AZ51" i="42"/>
  <c r="BA51" i="42"/>
  <c r="BB51" i="42"/>
  <c r="BC51" i="42"/>
  <c r="BD51" i="42"/>
  <c r="BE51" i="42"/>
  <c r="BF51" i="42"/>
  <c r="BG51" i="42"/>
  <c r="B52" i="42"/>
  <c r="C52" i="42"/>
  <c r="D52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R52" i="42"/>
  <c r="S52" i="42"/>
  <c r="T52" i="42"/>
  <c r="U52" i="42"/>
  <c r="V52" i="42"/>
  <c r="W52" i="42"/>
  <c r="X52" i="42"/>
  <c r="Y52" i="42"/>
  <c r="Z52" i="42"/>
  <c r="AA52" i="42"/>
  <c r="AB52" i="42"/>
  <c r="AC52" i="42"/>
  <c r="AD52" i="42"/>
  <c r="AE52" i="42"/>
  <c r="AF52" i="42"/>
  <c r="AG52" i="42"/>
  <c r="AH52" i="42"/>
  <c r="AI52" i="42"/>
  <c r="AJ52" i="42"/>
  <c r="AK52" i="42"/>
  <c r="AL52" i="42"/>
  <c r="AM52" i="42"/>
  <c r="AN52" i="42"/>
  <c r="AO52" i="42"/>
  <c r="AP52" i="42"/>
  <c r="AQ52" i="42"/>
  <c r="AR52" i="42"/>
  <c r="AS52" i="42"/>
  <c r="AT52" i="42"/>
  <c r="AU52" i="42"/>
  <c r="AV52" i="42"/>
  <c r="AW52" i="42"/>
  <c r="AX52" i="42"/>
  <c r="AY52" i="42"/>
  <c r="AZ52" i="42"/>
  <c r="BA52" i="42"/>
  <c r="BB52" i="42"/>
  <c r="BC52" i="42"/>
  <c r="BD52" i="42"/>
  <c r="BE52" i="42"/>
  <c r="BF52" i="42"/>
  <c r="BG52" i="42"/>
  <c r="B53" i="42"/>
  <c r="C53" i="42"/>
  <c r="D53" i="42"/>
  <c r="E53" i="42"/>
  <c r="F53" i="42"/>
  <c r="G53" i="42"/>
  <c r="H53" i="42"/>
  <c r="I53" i="42"/>
  <c r="J53" i="42"/>
  <c r="K53" i="42"/>
  <c r="L53" i="42"/>
  <c r="M53" i="42"/>
  <c r="N53" i="42"/>
  <c r="O53" i="42"/>
  <c r="P53" i="42"/>
  <c r="Q53" i="42"/>
  <c r="R53" i="42"/>
  <c r="S53" i="42"/>
  <c r="T53" i="42"/>
  <c r="U53" i="42"/>
  <c r="V53" i="42"/>
  <c r="W53" i="42"/>
  <c r="X53" i="42"/>
  <c r="Y53" i="42"/>
  <c r="Z53" i="42"/>
  <c r="AA53" i="42"/>
  <c r="AB53" i="42"/>
  <c r="AC53" i="42"/>
  <c r="AD53" i="42"/>
  <c r="AE53" i="42"/>
  <c r="AF53" i="42"/>
  <c r="AG53" i="42"/>
  <c r="AH53" i="42"/>
  <c r="AI53" i="42"/>
  <c r="AJ53" i="42"/>
  <c r="AK53" i="42"/>
  <c r="AL53" i="42"/>
  <c r="AM53" i="42"/>
  <c r="AN53" i="42"/>
  <c r="AO53" i="42"/>
  <c r="AP53" i="42"/>
  <c r="AQ53" i="42"/>
  <c r="AR53" i="42"/>
  <c r="AS53" i="42"/>
  <c r="AT53" i="42"/>
  <c r="AU53" i="42"/>
  <c r="AV53" i="42"/>
  <c r="AW53" i="42"/>
  <c r="AX53" i="42"/>
  <c r="AY53" i="42"/>
  <c r="AZ53" i="42"/>
  <c r="BA53" i="42"/>
  <c r="BB53" i="42"/>
  <c r="BC53" i="42"/>
  <c r="BD53" i="42"/>
  <c r="BE53" i="42"/>
  <c r="BF53" i="42"/>
  <c r="BG53" i="42"/>
  <c r="B54" i="42"/>
  <c r="C54" i="42"/>
  <c r="D54" i="42"/>
  <c r="E54" i="42"/>
  <c r="F54" i="42"/>
  <c r="G54" i="42"/>
  <c r="H54" i="42"/>
  <c r="I54" i="42"/>
  <c r="J54" i="42"/>
  <c r="K54" i="42"/>
  <c r="L54" i="42"/>
  <c r="M54" i="42"/>
  <c r="N54" i="42"/>
  <c r="O54" i="42"/>
  <c r="P54" i="42"/>
  <c r="Q54" i="42"/>
  <c r="R54" i="42"/>
  <c r="S54" i="42"/>
  <c r="T54" i="42"/>
  <c r="U54" i="42"/>
  <c r="V54" i="42"/>
  <c r="W54" i="42"/>
  <c r="X54" i="42"/>
  <c r="Y54" i="42"/>
  <c r="Z54" i="42"/>
  <c r="AA54" i="42"/>
  <c r="AB54" i="42"/>
  <c r="AC54" i="42"/>
  <c r="AD54" i="42"/>
  <c r="AE54" i="42"/>
  <c r="AF54" i="42"/>
  <c r="AG54" i="42"/>
  <c r="AH54" i="42"/>
  <c r="AI54" i="42"/>
  <c r="AJ54" i="42"/>
  <c r="AK54" i="42"/>
  <c r="AL54" i="42"/>
  <c r="AM54" i="42"/>
  <c r="AN54" i="42"/>
  <c r="AO54" i="42"/>
  <c r="AP54" i="42"/>
  <c r="AQ54" i="42"/>
  <c r="AR54" i="42"/>
  <c r="AS54" i="42"/>
  <c r="AT54" i="42"/>
  <c r="AU54" i="42"/>
  <c r="AV54" i="42"/>
  <c r="AW54" i="42"/>
  <c r="AX54" i="42"/>
  <c r="AY54" i="42"/>
  <c r="AZ54" i="42"/>
  <c r="BA54" i="42"/>
  <c r="BB54" i="42"/>
  <c r="BC54" i="42"/>
  <c r="BD54" i="42"/>
  <c r="BE54" i="42"/>
  <c r="BF54" i="42"/>
  <c r="BG54" i="42"/>
  <c r="B55" i="42"/>
  <c r="C55" i="42"/>
  <c r="D55" i="42"/>
  <c r="E55" i="42"/>
  <c r="F55" i="42"/>
  <c r="G55" i="42"/>
  <c r="H55" i="42"/>
  <c r="I55" i="42"/>
  <c r="J55" i="42"/>
  <c r="K55" i="42"/>
  <c r="L55" i="42"/>
  <c r="M55" i="42"/>
  <c r="N55" i="42"/>
  <c r="O55" i="42"/>
  <c r="P55" i="42"/>
  <c r="Q55" i="42"/>
  <c r="R55" i="42"/>
  <c r="S55" i="42"/>
  <c r="T55" i="42"/>
  <c r="U55" i="42"/>
  <c r="V55" i="42"/>
  <c r="W55" i="42"/>
  <c r="X55" i="42"/>
  <c r="Y55" i="42"/>
  <c r="Z55" i="42"/>
  <c r="AA55" i="42"/>
  <c r="AB55" i="42"/>
  <c r="AC55" i="42"/>
  <c r="AD55" i="42"/>
  <c r="AE55" i="42"/>
  <c r="AF55" i="42"/>
  <c r="AG55" i="42"/>
  <c r="AH55" i="42"/>
  <c r="AI55" i="42"/>
  <c r="AJ55" i="42"/>
  <c r="AK55" i="42"/>
  <c r="AL55" i="42"/>
  <c r="AM55" i="42"/>
  <c r="AN55" i="42"/>
  <c r="AO55" i="42"/>
  <c r="AP55" i="42"/>
  <c r="AQ55" i="42"/>
  <c r="AR55" i="42"/>
  <c r="AS55" i="42"/>
  <c r="AT55" i="42"/>
  <c r="AU55" i="42"/>
  <c r="AV55" i="42"/>
  <c r="AW55" i="42"/>
  <c r="AX55" i="42"/>
  <c r="AY55" i="42"/>
  <c r="AZ55" i="42"/>
  <c r="BA55" i="42"/>
  <c r="BB55" i="42"/>
  <c r="BC55" i="42"/>
  <c r="BD55" i="42"/>
  <c r="BE55" i="42"/>
  <c r="BF55" i="42"/>
  <c r="BG55" i="42"/>
  <c r="B56" i="42"/>
  <c r="C56" i="42"/>
  <c r="D56" i="42"/>
  <c r="E56" i="42"/>
  <c r="F56" i="42"/>
  <c r="G56" i="42"/>
  <c r="H56" i="42"/>
  <c r="I56" i="42"/>
  <c r="J56" i="42"/>
  <c r="K56" i="42"/>
  <c r="L56" i="42"/>
  <c r="M56" i="42"/>
  <c r="N56" i="42"/>
  <c r="O56" i="42"/>
  <c r="P56" i="42"/>
  <c r="Q56" i="42"/>
  <c r="R56" i="42"/>
  <c r="S56" i="42"/>
  <c r="T56" i="42"/>
  <c r="U56" i="42"/>
  <c r="V56" i="42"/>
  <c r="W56" i="42"/>
  <c r="X56" i="42"/>
  <c r="Y56" i="42"/>
  <c r="Z56" i="42"/>
  <c r="AA56" i="42"/>
  <c r="AB56" i="42"/>
  <c r="AC56" i="42"/>
  <c r="AD56" i="42"/>
  <c r="AE56" i="42"/>
  <c r="AF56" i="42"/>
  <c r="AG56" i="42"/>
  <c r="AH56" i="42"/>
  <c r="AI56" i="42"/>
  <c r="AJ56" i="42"/>
  <c r="AK56" i="42"/>
  <c r="AL56" i="42"/>
  <c r="AM56" i="42"/>
  <c r="AN56" i="42"/>
  <c r="AO56" i="42"/>
  <c r="AP56" i="42"/>
  <c r="AQ56" i="42"/>
  <c r="AR56" i="42"/>
  <c r="AS56" i="42"/>
  <c r="AT56" i="42"/>
  <c r="AU56" i="42"/>
  <c r="AV56" i="42"/>
  <c r="AW56" i="42"/>
  <c r="AX56" i="42"/>
  <c r="AY56" i="42"/>
  <c r="AZ56" i="42"/>
  <c r="BA56" i="42"/>
  <c r="BB56" i="42"/>
  <c r="BC56" i="42"/>
  <c r="BD56" i="42"/>
  <c r="BE56" i="42"/>
  <c r="BF56" i="42"/>
  <c r="BG56" i="42"/>
  <c r="B57" i="42"/>
  <c r="C57" i="42"/>
  <c r="D57" i="42"/>
  <c r="E57" i="42"/>
  <c r="F57" i="42"/>
  <c r="G57" i="42"/>
  <c r="H57" i="42"/>
  <c r="I57" i="42"/>
  <c r="J57" i="42"/>
  <c r="K57" i="42"/>
  <c r="L57" i="42"/>
  <c r="M57" i="42"/>
  <c r="N57" i="42"/>
  <c r="O57" i="42"/>
  <c r="P57" i="42"/>
  <c r="Q57" i="42"/>
  <c r="R57" i="42"/>
  <c r="S57" i="42"/>
  <c r="T57" i="42"/>
  <c r="U57" i="42"/>
  <c r="V57" i="42"/>
  <c r="W57" i="42"/>
  <c r="X57" i="42"/>
  <c r="Y57" i="42"/>
  <c r="Z57" i="42"/>
  <c r="AA57" i="42"/>
  <c r="AB57" i="42"/>
  <c r="AC57" i="42"/>
  <c r="AD57" i="42"/>
  <c r="AE57" i="42"/>
  <c r="AF57" i="42"/>
  <c r="AG57" i="42"/>
  <c r="AH57" i="42"/>
  <c r="AI57" i="42"/>
  <c r="AJ57" i="42"/>
  <c r="AK57" i="42"/>
  <c r="AL57" i="42"/>
  <c r="AM57" i="42"/>
  <c r="AN57" i="42"/>
  <c r="AO57" i="42"/>
  <c r="AP57" i="42"/>
  <c r="AQ57" i="42"/>
  <c r="AR57" i="42"/>
  <c r="AS57" i="42"/>
  <c r="AT57" i="42"/>
  <c r="AU57" i="42"/>
  <c r="AV57" i="42"/>
  <c r="AW57" i="42"/>
  <c r="AX57" i="42"/>
  <c r="AY57" i="42"/>
  <c r="AZ57" i="42"/>
  <c r="BA57" i="42"/>
  <c r="BB57" i="42"/>
  <c r="BC57" i="42"/>
  <c r="BD57" i="42"/>
  <c r="BE57" i="42"/>
  <c r="BF57" i="42"/>
  <c r="BG57" i="42"/>
  <c r="B58" i="42"/>
  <c r="C58" i="42"/>
  <c r="D58" i="42"/>
  <c r="E58" i="42"/>
  <c r="F58" i="42"/>
  <c r="G58" i="42"/>
  <c r="H58" i="42"/>
  <c r="I58" i="42"/>
  <c r="J58" i="42"/>
  <c r="K58" i="42"/>
  <c r="L58" i="42"/>
  <c r="M58" i="42"/>
  <c r="N58" i="42"/>
  <c r="O58" i="42"/>
  <c r="P58" i="42"/>
  <c r="Q58" i="42"/>
  <c r="R58" i="42"/>
  <c r="S58" i="42"/>
  <c r="T58" i="42"/>
  <c r="U58" i="42"/>
  <c r="V58" i="42"/>
  <c r="W58" i="42"/>
  <c r="X58" i="42"/>
  <c r="Y58" i="42"/>
  <c r="Z58" i="42"/>
  <c r="AA58" i="42"/>
  <c r="AB58" i="42"/>
  <c r="AC58" i="42"/>
  <c r="AD58" i="42"/>
  <c r="AE58" i="42"/>
  <c r="AF58" i="42"/>
  <c r="AG58" i="42"/>
  <c r="AH58" i="42"/>
  <c r="AI58" i="42"/>
  <c r="AJ58" i="42"/>
  <c r="AK58" i="42"/>
  <c r="AL58" i="42"/>
  <c r="AM58" i="42"/>
  <c r="AN58" i="42"/>
  <c r="AO58" i="42"/>
  <c r="AP58" i="42"/>
  <c r="AQ58" i="42"/>
  <c r="AR58" i="42"/>
  <c r="AS58" i="42"/>
  <c r="AT58" i="42"/>
  <c r="AU58" i="42"/>
  <c r="AV58" i="42"/>
  <c r="AW58" i="42"/>
  <c r="AX58" i="42"/>
  <c r="AY58" i="42"/>
  <c r="AZ58" i="42"/>
  <c r="BA58" i="42"/>
  <c r="BB58" i="42"/>
  <c r="BC58" i="42"/>
  <c r="BD58" i="42"/>
  <c r="BE58" i="42"/>
  <c r="BF58" i="42"/>
  <c r="BG58" i="42"/>
  <c r="B59" i="42"/>
  <c r="C59" i="42"/>
  <c r="D59" i="42"/>
  <c r="E59" i="42"/>
  <c r="F59" i="42"/>
  <c r="G59" i="42"/>
  <c r="H59" i="42"/>
  <c r="I59" i="42"/>
  <c r="J59" i="42"/>
  <c r="K59" i="42"/>
  <c r="L59" i="42"/>
  <c r="M59" i="42"/>
  <c r="N59" i="42"/>
  <c r="O59" i="42"/>
  <c r="P59" i="42"/>
  <c r="Q59" i="42"/>
  <c r="R59" i="42"/>
  <c r="S59" i="42"/>
  <c r="T59" i="42"/>
  <c r="U59" i="42"/>
  <c r="V59" i="42"/>
  <c r="W59" i="42"/>
  <c r="X59" i="42"/>
  <c r="Y59" i="42"/>
  <c r="Z59" i="42"/>
  <c r="AA59" i="42"/>
  <c r="AB59" i="42"/>
  <c r="AC59" i="42"/>
  <c r="AD59" i="42"/>
  <c r="AE59" i="42"/>
  <c r="AF59" i="42"/>
  <c r="AG59" i="42"/>
  <c r="AH59" i="42"/>
  <c r="AI59" i="42"/>
  <c r="AJ59" i="42"/>
  <c r="AK59" i="42"/>
  <c r="AL59" i="42"/>
  <c r="AM59" i="42"/>
  <c r="AN59" i="42"/>
  <c r="AO59" i="42"/>
  <c r="AP59" i="42"/>
  <c r="AQ59" i="42"/>
  <c r="AR59" i="42"/>
  <c r="AS59" i="42"/>
  <c r="AT59" i="42"/>
  <c r="AU59" i="42"/>
  <c r="AV59" i="42"/>
  <c r="AW59" i="42"/>
  <c r="AX59" i="42"/>
  <c r="AY59" i="42"/>
  <c r="AZ59" i="42"/>
  <c r="BA59" i="42"/>
  <c r="BB59" i="42"/>
  <c r="BC59" i="42"/>
  <c r="BD59" i="42"/>
  <c r="BE59" i="42"/>
  <c r="BF59" i="42"/>
  <c r="BG59" i="42"/>
  <c r="B60" i="42"/>
  <c r="C60" i="42"/>
  <c r="D60" i="42"/>
  <c r="E60" i="42"/>
  <c r="F60" i="42"/>
  <c r="G60" i="42"/>
  <c r="H60" i="42"/>
  <c r="I60" i="42"/>
  <c r="J60" i="42"/>
  <c r="K60" i="42"/>
  <c r="L60" i="42"/>
  <c r="M60" i="42"/>
  <c r="N60" i="42"/>
  <c r="O60" i="42"/>
  <c r="P60" i="42"/>
  <c r="Q60" i="42"/>
  <c r="R60" i="42"/>
  <c r="S60" i="42"/>
  <c r="T60" i="42"/>
  <c r="U60" i="42"/>
  <c r="V60" i="42"/>
  <c r="W60" i="42"/>
  <c r="X60" i="42"/>
  <c r="Y60" i="42"/>
  <c r="Z60" i="42"/>
  <c r="AA60" i="42"/>
  <c r="AB60" i="42"/>
  <c r="AC60" i="42"/>
  <c r="AD60" i="42"/>
  <c r="AE60" i="42"/>
  <c r="AF60" i="42"/>
  <c r="AG60" i="42"/>
  <c r="AH60" i="42"/>
  <c r="AI60" i="42"/>
  <c r="AJ60" i="42"/>
  <c r="AK60" i="42"/>
  <c r="AL60" i="42"/>
  <c r="AM60" i="42"/>
  <c r="AN60" i="42"/>
  <c r="AO60" i="42"/>
  <c r="AP60" i="42"/>
  <c r="AQ60" i="42"/>
  <c r="AR60" i="42"/>
  <c r="AS60" i="42"/>
  <c r="AT60" i="42"/>
  <c r="AU60" i="42"/>
  <c r="AV60" i="42"/>
  <c r="AW60" i="42"/>
  <c r="AX60" i="42"/>
  <c r="AY60" i="42"/>
  <c r="AZ60" i="42"/>
  <c r="BA60" i="42"/>
  <c r="BB60" i="42"/>
  <c r="BC60" i="42"/>
  <c r="BD60" i="42"/>
  <c r="BE60" i="42"/>
  <c r="BF60" i="42"/>
  <c r="BG60" i="42"/>
  <c r="B61" i="42"/>
  <c r="C61" i="42"/>
  <c r="D61" i="42"/>
  <c r="E61" i="42"/>
  <c r="F61" i="42"/>
  <c r="G61" i="42"/>
  <c r="H61" i="42"/>
  <c r="I61" i="42"/>
  <c r="J61" i="42"/>
  <c r="K61" i="42"/>
  <c r="L61" i="42"/>
  <c r="M61" i="42"/>
  <c r="N61" i="42"/>
  <c r="O61" i="42"/>
  <c r="P61" i="42"/>
  <c r="Q61" i="42"/>
  <c r="R61" i="42"/>
  <c r="S61" i="42"/>
  <c r="T61" i="42"/>
  <c r="U61" i="42"/>
  <c r="V61" i="42"/>
  <c r="W61" i="42"/>
  <c r="X61" i="42"/>
  <c r="Y61" i="42"/>
  <c r="Z61" i="42"/>
  <c r="AA61" i="42"/>
  <c r="AB61" i="42"/>
  <c r="AC61" i="42"/>
  <c r="AD61" i="42"/>
  <c r="AE61" i="42"/>
  <c r="AF61" i="42"/>
  <c r="AG61" i="42"/>
  <c r="AH61" i="42"/>
  <c r="AI61" i="42"/>
  <c r="AJ61" i="42"/>
  <c r="AK61" i="42"/>
  <c r="AL61" i="42"/>
  <c r="AM61" i="42"/>
  <c r="AN61" i="42"/>
  <c r="AO61" i="42"/>
  <c r="AP61" i="42"/>
  <c r="AQ61" i="42"/>
  <c r="AR61" i="42"/>
  <c r="AS61" i="42"/>
  <c r="AT61" i="42"/>
  <c r="AU61" i="42"/>
  <c r="AV61" i="42"/>
  <c r="AW61" i="42"/>
  <c r="AX61" i="42"/>
  <c r="AY61" i="42"/>
  <c r="AZ61" i="42"/>
  <c r="BA61" i="42"/>
  <c r="BB61" i="42"/>
  <c r="BC61" i="42"/>
  <c r="BD61" i="42"/>
  <c r="BE61" i="42"/>
  <c r="BF61" i="42"/>
  <c r="BG61" i="42"/>
  <c r="B62" i="42"/>
  <c r="C62" i="42"/>
  <c r="D62" i="42"/>
  <c r="E62" i="42"/>
  <c r="F62" i="42"/>
  <c r="G62" i="42"/>
  <c r="H62" i="42"/>
  <c r="I62" i="42"/>
  <c r="J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Z62" i="42"/>
  <c r="AA62" i="42"/>
  <c r="AB62" i="42"/>
  <c r="AC62" i="42"/>
  <c r="AD62" i="42"/>
  <c r="AE62" i="42"/>
  <c r="AF62" i="42"/>
  <c r="AG62" i="42"/>
  <c r="AH62" i="42"/>
  <c r="AI62" i="42"/>
  <c r="AJ62" i="42"/>
  <c r="AK62" i="42"/>
  <c r="AL62" i="42"/>
  <c r="AM62" i="42"/>
  <c r="AN62" i="42"/>
  <c r="AO62" i="42"/>
  <c r="AP62" i="42"/>
  <c r="AQ62" i="42"/>
  <c r="AR62" i="42"/>
  <c r="AS62" i="42"/>
  <c r="AT62" i="42"/>
  <c r="AU62" i="42"/>
  <c r="AV62" i="42"/>
  <c r="AW62" i="42"/>
  <c r="AX62" i="42"/>
  <c r="AY62" i="42"/>
  <c r="AZ62" i="42"/>
  <c r="BA62" i="42"/>
  <c r="BB62" i="42"/>
  <c r="BC62" i="42"/>
  <c r="BD62" i="42"/>
  <c r="BE62" i="42"/>
  <c r="BF62" i="42"/>
  <c r="BG62" i="42"/>
  <c r="B63" i="42"/>
  <c r="C63" i="42"/>
  <c r="D63" i="42"/>
  <c r="E63" i="42"/>
  <c r="F63" i="42"/>
  <c r="G63" i="42"/>
  <c r="H63" i="42"/>
  <c r="I63" i="42"/>
  <c r="J63" i="42"/>
  <c r="K63" i="42"/>
  <c r="L63" i="42"/>
  <c r="M63" i="42"/>
  <c r="N63" i="42"/>
  <c r="O63" i="42"/>
  <c r="P63" i="42"/>
  <c r="Q63" i="42"/>
  <c r="R63" i="42"/>
  <c r="S63" i="42"/>
  <c r="T63" i="42"/>
  <c r="U63" i="42"/>
  <c r="V63" i="42"/>
  <c r="W63" i="42"/>
  <c r="X63" i="42"/>
  <c r="Y63" i="42"/>
  <c r="Z63" i="42"/>
  <c r="AA63" i="42"/>
  <c r="AB63" i="42"/>
  <c r="AC63" i="42"/>
  <c r="AD63" i="42"/>
  <c r="AE63" i="42"/>
  <c r="AF63" i="42"/>
  <c r="AG63" i="42"/>
  <c r="AH63" i="42"/>
  <c r="AI63" i="42"/>
  <c r="AJ63" i="42"/>
  <c r="AK63" i="42"/>
  <c r="AL63" i="42"/>
  <c r="AM63" i="42"/>
  <c r="AN63" i="42"/>
  <c r="AO63" i="42"/>
  <c r="AP63" i="42"/>
  <c r="AQ63" i="42"/>
  <c r="AR63" i="42"/>
  <c r="AS63" i="42"/>
  <c r="AT63" i="42"/>
  <c r="AU63" i="42"/>
  <c r="AV63" i="42"/>
  <c r="AW63" i="42"/>
  <c r="AX63" i="42"/>
  <c r="AY63" i="42"/>
  <c r="AZ63" i="42"/>
  <c r="BA63" i="42"/>
  <c r="BB63" i="42"/>
  <c r="BC63" i="42"/>
  <c r="BD63" i="42"/>
  <c r="BE63" i="42"/>
  <c r="BF63" i="42"/>
  <c r="BG63" i="42"/>
  <c r="B64" i="42"/>
  <c r="C64" i="42"/>
  <c r="D64" i="42"/>
  <c r="E64" i="42"/>
  <c r="F64" i="42"/>
  <c r="G64" i="42"/>
  <c r="H64" i="42"/>
  <c r="I64" i="42"/>
  <c r="J64" i="42"/>
  <c r="K64" i="42"/>
  <c r="L64" i="42"/>
  <c r="M64" i="42"/>
  <c r="N64" i="42"/>
  <c r="O64" i="42"/>
  <c r="P64" i="42"/>
  <c r="Q64" i="42"/>
  <c r="R64" i="42"/>
  <c r="S64" i="42"/>
  <c r="T64" i="42"/>
  <c r="U64" i="42"/>
  <c r="V64" i="42"/>
  <c r="W64" i="42"/>
  <c r="X64" i="42"/>
  <c r="Y64" i="42"/>
  <c r="Z64" i="42"/>
  <c r="AA64" i="42"/>
  <c r="AB64" i="42"/>
  <c r="AC64" i="42"/>
  <c r="AD64" i="42"/>
  <c r="AE64" i="42"/>
  <c r="AF64" i="42"/>
  <c r="AG64" i="42"/>
  <c r="AH64" i="42"/>
  <c r="AI64" i="42"/>
  <c r="AJ64" i="42"/>
  <c r="AK64" i="42"/>
  <c r="AL64" i="42"/>
  <c r="AM64" i="42"/>
  <c r="AN64" i="42"/>
  <c r="AO64" i="42"/>
  <c r="AP64" i="42"/>
  <c r="AQ64" i="42"/>
  <c r="AR64" i="42"/>
  <c r="AS64" i="42"/>
  <c r="AT64" i="42"/>
  <c r="AU64" i="42"/>
  <c r="AV64" i="42"/>
  <c r="AW64" i="42"/>
  <c r="AX64" i="42"/>
  <c r="AY64" i="42"/>
  <c r="AZ64" i="42"/>
  <c r="BA64" i="42"/>
  <c r="BB64" i="42"/>
  <c r="BC64" i="42"/>
  <c r="BD64" i="42"/>
  <c r="BE64" i="42"/>
  <c r="BF64" i="42"/>
  <c r="BG64" i="42"/>
  <c r="B65" i="42"/>
  <c r="C65" i="42"/>
  <c r="D65" i="42"/>
  <c r="E65" i="42"/>
  <c r="F65" i="42"/>
  <c r="G65" i="42"/>
  <c r="H65" i="42"/>
  <c r="I65" i="42"/>
  <c r="J65" i="42"/>
  <c r="K65" i="42"/>
  <c r="L65" i="42"/>
  <c r="M65" i="42"/>
  <c r="N65" i="42"/>
  <c r="O65" i="42"/>
  <c r="P65" i="42"/>
  <c r="Q65" i="42"/>
  <c r="R65" i="42"/>
  <c r="S65" i="42"/>
  <c r="T65" i="42"/>
  <c r="U65" i="42"/>
  <c r="V65" i="42"/>
  <c r="W65" i="42"/>
  <c r="X65" i="42"/>
  <c r="Y65" i="42"/>
  <c r="Z65" i="42"/>
  <c r="AA65" i="42"/>
  <c r="AB65" i="42"/>
  <c r="AC65" i="42"/>
  <c r="AD65" i="42"/>
  <c r="AE65" i="42"/>
  <c r="AF65" i="42"/>
  <c r="AG65" i="42"/>
  <c r="AH65" i="42"/>
  <c r="AI65" i="42"/>
  <c r="AJ65" i="42"/>
  <c r="AK65" i="42"/>
  <c r="AL65" i="42"/>
  <c r="AM65" i="42"/>
  <c r="AN65" i="42"/>
  <c r="AO65" i="42"/>
  <c r="AP65" i="42"/>
  <c r="AQ65" i="42"/>
  <c r="AR65" i="42"/>
  <c r="AS65" i="42"/>
  <c r="AT65" i="42"/>
  <c r="AU65" i="42"/>
  <c r="AV65" i="42"/>
  <c r="AW65" i="42"/>
  <c r="AX65" i="42"/>
  <c r="AY65" i="42"/>
  <c r="AZ65" i="42"/>
  <c r="BA65" i="42"/>
  <c r="BB65" i="42"/>
  <c r="BC65" i="42"/>
  <c r="BD65" i="42"/>
  <c r="BE65" i="42"/>
  <c r="BF65" i="42"/>
  <c r="BG65" i="42"/>
  <c r="B66" i="42"/>
  <c r="C66" i="42"/>
  <c r="D66" i="42"/>
  <c r="E66" i="42"/>
  <c r="F66" i="42"/>
  <c r="G66" i="42"/>
  <c r="H66" i="42"/>
  <c r="I66" i="42"/>
  <c r="J66" i="42"/>
  <c r="K66" i="42"/>
  <c r="L66" i="42"/>
  <c r="M66" i="42"/>
  <c r="N66" i="42"/>
  <c r="O66" i="42"/>
  <c r="P66" i="42"/>
  <c r="Q66" i="42"/>
  <c r="R66" i="42"/>
  <c r="S66" i="42"/>
  <c r="T66" i="42"/>
  <c r="U66" i="42"/>
  <c r="V66" i="42"/>
  <c r="W66" i="42"/>
  <c r="X66" i="42"/>
  <c r="Y66" i="42"/>
  <c r="Z66" i="42"/>
  <c r="AA66" i="42"/>
  <c r="AB66" i="42"/>
  <c r="AC66" i="42"/>
  <c r="AD66" i="42"/>
  <c r="AE66" i="42"/>
  <c r="AF66" i="42"/>
  <c r="AG66" i="42"/>
  <c r="AH66" i="42"/>
  <c r="AI66" i="42"/>
  <c r="AJ66" i="42"/>
  <c r="AK66" i="42"/>
  <c r="AL66" i="42"/>
  <c r="AM66" i="42"/>
  <c r="AN66" i="42"/>
  <c r="AO66" i="42"/>
  <c r="AP66" i="42"/>
  <c r="AQ66" i="42"/>
  <c r="AR66" i="42"/>
  <c r="AS66" i="42"/>
  <c r="AT66" i="42"/>
  <c r="AU66" i="42"/>
  <c r="AV66" i="42"/>
  <c r="AW66" i="42"/>
  <c r="AX66" i="42"/>
  <c r="AY66" i="42"/>
  <c r="AZ66" i="42"/>
  <c r="BA66" i="42"/>
  <c r="BB66" i="42"/>
  <c r="BC66" i="42"/>
  <c r="BD66" i="42"/>
  <c r="BE66" i="42"/>
  <c r="BF66" i="42"/>
  <c r="BG66" i="42"/>
  <c r="B67" i="42"/>
  <c r="C67" i="42"/>
  <c r="D67" i="42"/>
  <c r="E67" i="42"/>
  <c r="F67" i="42"/>
  <c r="G67" i="42"/>
  <c r="H67" i="42"/>
  <c r="I67" i="42"/>
  <c r="J67" i="42"/>
  <c r="K67" i="42"/>
  <c r="L67" i="42"/>
  <c r="M67" i="42"/>
  <c r="N67" i="42"/>
  <c r="O67" i="42"/>
  <c r="P67" i="42"/>
  <c r="Q67" i="42"/>
  <c r="R67" i="42"/>
  <c r="S67" i="42"/>
  <c r="T67" i="42"/>
  <c r="U67" i="42"/>
  <c r="V67" i="42"/>
  <c r="W67" i="42"/>
  <c r="X67" i="42"/>
  <c r="Y67" i="42"/>
  <c r="Z67" i="42"/>
  <c r="AA67" i="42"/>
  <c r="AB67" i="42"/>
  <c r="AC67" i="42"/>
  <c r="AD67" i="42"/>
  <c r="AE67" i="42"/>
  <c r="AF67" i="42"/>
  <c r="AG67" i="42"/>
  <c r="AH67" i="42"/>
  <c r="AI67" i="42"/>
  <c r="AJ67" i="42"/>
  <c r="AK67" i="42"/>
  <c r="AL67" i="42"/>
  <c r="AM67" i="42"/>
  <c r="AN67" i="42"/>
  <c r="AO67" i="42"/>
  <c r="AP67" i="42"/>
  <c r="AQ67" i="42"/>
  <c r="AR67" i="42"/>
  <c r="AS67" i="42"/>
  <c r="AT67" i="42"/>
  <c r="AU67" i="42"/>
  <c r="AV67" i="42"/>
  <c r="AW67" i="42"/>
  <c r="AX67" i="42"/>
  <c r="AY67" i="42"/>
  <c r="AZ67" i="42"/>
  <c r="BA67" i="42"/>
  <c r="BB67" i="42"/>
  <c r="BC67" i="42"/>
  <c r="BD67" i="42"/>
  <c r="BE67" i="42"/>
  <c r="BF67" i="42"/>
  <c r="BG67" i="42"/>
  <c r="B68" i="42"/>
  <c r="C68" i="42"/>
  <c r="D68" i="42"/>
  <c r="E68" i="42"/>
  <c r="F68" i="42"/>
  <c r="G68" i="42"/>
  <c r="H68" i="42"/>
  <c r="I68" i="42"/>
  <c r="J68" i="42"/>
  <c r="K68" i="42"/>
  <c r="L68" i="42"/>
  <c r="M68" i="42"/>
  <c r="N68" i="42"/>
  <c r="O68" i="42"/>
  <c r="P68" i="42"/>
  <c r="Q68" i="42"/>
  <c r="R68" i="42"/>
  <c r="S68" i="42"/>
  <c r="T68" i="42"/>
  <c r="U68" i="42"/>
  <c r="V68" i="42"/>
  <c r="W68" i="42"/>
  <c r="X68" i="42"/>
  <c r="Y68" i="42"/>
  <c r="Z68" i="42"/>
  <c r="AA68" i="42"/>
  <c r="AB68" i="42"/>
  <c r="AC68" i="42"/>
  <c r="AD68" i="42"/>
  <c r="AE68" i="42"/>
  <c r="AF68" i="42"/>
  <c r="AG68" i="42"/>
  <c r="AH68" i="42"/>
  <c r="AI68" i="42"/>
  <c r="AJ68" i="42"/>
  <c r="AK68" i="42"/>
  <c r="AL68" i="42"/>
  <c r="AM68" i="42"/>
  <c r="AN68" i="42"/>
  <c r="AO68" i="42"/>
  <c r="AP68" i="42"/>
  <c r="AQ68" i="42"/>
  <c r="AR68" i="42"/>
  <c r="AS68" i="42"/>
  <c r="AT68" i="42"/>
  <c r="AU68" i="42"/>
  <c r="AV68" i="42"/>
  <c r="AW68" i="42"/>
  <c r="AX68" i="42"/>
  <c r="AY68" i="42"/>
  <c r="AZ68" i="42"/>
  <c r="BA68" i="42"/>
  <c r="BB68" i="42"/>
  <c r="BC68" i="42"/>
  <c r="BD68" i="42"/>
  <c r="BE68" i="42"/>
  <c r="BF68" i="42"/>
  <c r="BG68" i="42"/>
  <c r="B69" i="42"/>
  <c r="C69" i="42"/>
  <c r="D69" i="42"/>
  <c r="E69" i="42"/>
  <c r="F69" i="42"/>
  <c r="G69" i="42"/>
  <c r="H69" i="42"/>
  <c r="I69" i="42"/>
  <c r="J69" i="42"/>
  <c r="K69" i="42"/>
  <c r="L69" i="42"/>
  <c r="M69" i="42"/>
  <c r="N69" i="42"/>
  <c r="O69" i="42"/>
  <c r="P69" i="42"/>
  <c r="Q69" i="42"/>
  <c r="R69" i="42"/>
  <c r="S69" i="42"/>
  <c r="T69" i="42"/>
  <c r="U69" i="42"/>
  <c r="V69" i="42"/>
  <c r="W69" i="42"/>
  <c r="X69" i="42"/>
  <c r="Y69" i="42"/>
  <c r="Z69" i="42"/>
  <c r="AA69" i="42"/>
  <c r="AB69" i="42"/>
  <c r="AC69" i="42"/>
  <c r="AD69" i="42"/>
  <c r="AE69" i="42"/>
  <c r="AF69" i="42"/>
  <c r="AG69" i="42"/>
  <c r="AH69" i="42"/>
  <c r="AI69" i="42"/>
  <c r="AJ69" i="42"/>
  <c r="AK69" i="42"/>
  <c r="AL69" i="42"/>
  <c r="AM69" i="42"/>
  <c r="AN69" i="42"/>
  <c r="AO69" i="42"/>
  <c r="AP69" i="42"/>
  <c r="AQ69" i="42"/>
  <c r="AR69" i="42"/>
  <c r="AS69" i="42"/>
  <c r="AT69" i="42"/>
  <c r="AU69" i="42"/>
  <c r="AV69" i="42"/>
  <c r="AW69" i="42"/>
  <c r="AX69" i="42"/>
  <c r="AY69" i="42"/>
  <c r="AZ69" i="42"/>
  <c r="BA69" i="42"/>
  <c r="BB69" i="42"/>
  <c r="BC69" i="42"/>
  <c r="BD69" i="42"/>
  <c r="BE69" i="42"/>
  <c r="BF69" i="42"/>
  <c r="BG69" i="42"/>
  <c r="B70" i="42"/>
  <c r="C70" i="42"/>
  <c r="D70" i="42"/>
  <c r="E70" i="42"/>
  <c r="F70" i="42"/>
  <c r="G70" i="42"/>
  <c r="H70" i="42"/>
  <c r="I70" i="42"/>
  <c r="J70" i="42"/>
  <c r="K70" i="42"/>
  <c r="L70" i="42"/>
  <c r="M70" i="42"/>
  <c r="N70" i="42"/>
  <c r="O70" i="42"/>
  <c r="P70" i="42"/>
  <c r="Q70" i="42"/>
  <c r="R70" i="42"/>
  <c r="S70" i="42"/>
  <c r="T70" i="42"/>
  <c r="U70" i="42"/>
  <c r="V70" i="42"/>
  <c r="W70" i="42"/>
  <c r="X70" i="42"/>
  <c r="Y70" i="42"/>
  <c r="Z70" i="42"/>
  <c r="AA70" i="42"/>
  <c r="AB70" i="42"/>
  <c r="AC70" i="42"/>
  <c r="AD70" i="42"/>
  <c r="AE70" i="42"/>
  <c r="AF70" i="42"/>
  <c r="AG70" i="42"/>
  <c r="AH70" i="42"/>
  <c r="AI70" i="42"/>
  <c r="AJ70" i="42"/>
  <c r="AK70" i="42"/>
  <c r="AL70" i="42"/>
  <c r="AM70" i="42"/>
  <c r="AN70" i="42"/>
  <c r="AO70" i="42"/>
  <c r="AP70" i="42"/>
  <c r="AQ70" i="42"/>
  <c r="AR70" i="42"/>
  <c r="AS70" i="42"/>
  <c r="AT70" i="42"/>
  <c r="AU70" i="42"/>
  <c r="AV70" i="42"/>
  <c r="AW70" i="42"/>
  <c r="AX70" i="42"/>
  <c r="AY70" i="42"/>
  <c r="AZ70" i="42"/>
  <c r="BA70" i="42"/>
  <c r="BB70" i="42"/>
  <c r="BC70" i="42"/>
  <c r="BD70" i="42"/>
  <c r="BE70" i="42"/>
  <c r="BF70" i="42"/>
  <c r="BG70" i="42"/>
  <c r="B71" i="42"/>
  <c r="C71" i="42"/>
  <c r="D71" i="42"/>
  <c r="E71" i="42"/>
  <c r="F71" i="42"/>
  <c r="G71" i="42"/>
  <c r="H71" i="42"/>
  <c r="I71" i="42"/>
  <c r="J71" i="42"/>
  <c r="K71" i="42"/>
  <c r="L71" i="42"/>
  <c r="M71" i="42"/>
  <c r="N71" i="42"/>
  <c r="O71" i="42"/>
  <c r="P71" i="42"/>
  <c r="Q71" i="42"/>
  <c r="R71" i="42"/>
  <c r="S71" i="42"/>
  <c r="T71" i="42"/>
  <c r="U71" i="42"/>
  <c r="V71" i="42"/>
  <c r="W71" i="42"/>
  <c r="X71" i="42"/>
  <c r="Y71" i="42"/>
  <c r="Z71" i="42"/>
  <c r="AA71" i="42"/>
  <c r="AB71" i="42"/>
  <c r="AC71" i="42"/>
  <c r="AD71" i="42"/>
  <c r="AE71" i="42"/>
  <c r="AF71" i="42"/>
  <c r="AG71" i="42"/>
  <c r="AH71" i="42"/>
  <c r="AI71" i="42"/>
  <c r="AJ71" i="42"/>
  <c r="AK71" i="42"/>
  <c r="AL71" i="42"/>
  <c r="AM71" i="42"/>
  <c r="AN71" i="42"/>
  <c r="AO71" i="42"/>
  <c r="AP71" i="42"/>
  <c r="AQ71" i="42"/>
  <c r="AR71" i="42"/>
  <c r="AS71" i="42"/>
  <c r="AT71" i="42"/>
  <c r="AU71" i="42"/>
  <c r="AV71" i="42"/>
  <c r="AW71" i="42"/>
  <c r="AX71" i="42"/>
  <c r="AY71" i="42"/>
  <c r="AZ71" i="42"/>
  <c r="BA71" i="42"/>
  <c r="BB71" i="42"/>
  <c r="BC71" i="42"/>
  <c r="BD71" i="42"/>
  <c r="BE71" i="42"/>
  <c r="BF71" i="42"/>
  <c r="BG71" i="42"/>
  <c r="B72" i="42"/>
  <c r="C72" i="42"/>
  <c r="D72" i="42"/>
  <c r="E72" i="42"/>
  <c r="F72" i="42"/>
  <c r="G72" i="42"/>
  <c r="H72" i="42"/>
  <c r="I72" i="42"/>
  <c r="J72" i="42"/>
  <c r="K72" i="42"/>
  <c r="L72" i="42"/>
  <c r="M72" i="42"/>
  <c r="N72" i="42"/>
  <c r="O72" i="42"/>
  <c r="P72" i="42"/>
  <c r="Q72" i="42"/>
  <c r="R72" i="42"/>
  <c r="S72" i="42"/>
  <c r="T72" i="42"/>
  <c r="U72" i="42"/>
  <c r="V72" i="42"/>
  <c r="W72" i="42"/>
  <c r="X72" i="42"/>
  <c r="Y72" i="42"/>
  <c r="Z72" i="42"/>
  <c r="AA72" i="42"/>
  <c r="AB72" i="42"/>
  <c r="AC72" i="42"/>
  <c r="AD72" i="42"/>
  <c r="AE72" i="42"/>
  <c r="AF72" i="42"/>
  <c r="AG72" i="42"/>
  <c r="AH72" i="42"/>
  <c r="AI72" i="42"/>
  <c r="AJ72" i="42"/>
  <c r="AK72" i="42"/>
  <c r="AL72" i="42"/>
  <c r="AM72" i="42"/>
  <c r="AN72" i="42"/>
  <c r="AO72" i="42"/>
  <c r="AP72" i="42"/>
  <c r="AQ72" i="42"/>
  <c r="AR72" i="42"/>
  <c r="AS72" i="42"/>
  <c r="AT72" i="42"/>
  <c r="AU72" i="42"/>
  <c r="AV72" i="42"/>
  <c r="AW72" i="42"/>
  <c r="AX72" i="42"/>
  <c r="AY72" i="42"/>
  <c r="AZ72" i="42"/>
  <c r="BA72" i="42"/>
  <c r="BB72" i="42"/>
  <c r="BC72" i="42"/>
  <c r="BD72" i="42"/>
  <c r="BE72" i="42"/>
  <c r="BF72" i="42"/>
  <c r="BG72" i="42"/>
  <c r="B73" i="42"/>
  <c r="C73" i="42"/>
  <c r="D73" i="42"/>
  <c r="E73" i="42"/>
  <c r="F73" i="42"/>
  <c r="G73" i="42"/>
  <c r="H73" i="42"/>
  <c r="I73" i="42"/>
  <c r="J73" i="42"/>
  <c r="K73" i="42"/>
  <c r="L73" i="42"/>
  <c r="M73" i="42"/>
  <c r="N73" i="42"/>
  <c r="O73" i="42"/>
  <c r="P73" i="42"/>
  <c r="Q73" i="42"/>
  <c r="R73" i="42"/>
  <c r="S73" i="42"/>
  <c r="T73" i="42"/>
  <c r="U73" i="42"/>
  <c r="V73" i="42"/>
  <c r="W73" i="42"/>
  <c r="X73" i="42"/>
  <c r="Y73" i="42"/>
  <c r="Z73" i="42"/>
  <c r="AA73" i="42"/>
  <c r="AB73" i="42"/>
  <c r="AC73" i="42"/>
  <c r="AD73" i="42"/>
  <c r="AE73" i="42"/>
  <c r="AF73" i="42"/>
  <c r="AG73" i="42"/>
  <c r="AH73" i="42"/>
  <c r="AI73" i="42"/>
  <c r="AJ73" i="42"/>
  <c r="AK73" i="42"/>
  <c r="AL73" i="42"/>
  <c r="AM73" i="42"/>
  <c r="AN73" i="42"/>
  <c r="AO73" i="42"/>
  <c r="AP73" i="42"/>
  <c r="AQ73" i="42"/>
  <c r="AR73" i="42"/>
  <c r="AS73" i="42"/>
  <c r="AT73" i="42"/>
  <c r="AU73" i="42"/>
  <c r="AV73" i="42"/>
  <c r="AW73" i="42"/>
  <c r="AX73" i="42"/>
  <c r="AY73" i="42"/>
  <c r="AZ73" i="42"/>
  <c r="BA73" i="42"/>
  <c r="BB73" i="42"/>
  <c r="BC73" i="42"/>
  <c r="BD73" i="42"/>
  <c r="BE73" i="42"/>
  <c r="BF73" i="42"/>
  <c r="BG73" i="42"/>
  <c r="B74" i="42"/>
  <c r="C74" i="42"/>
  <c r="D74" i="42"/>
  <c r="E74" i="42"/>
  <c r="F74" i="42"/>
  <c r="G74" i="42"/>
  <c r="H74" i="42"/>
  <c r="I74" i="42"/>
  <c r="J74" i="42"/>
  <c r="K74" i="42"/>
  <c r="L74" i="42"/>
  <c r="M74" i="42"/>
  <c r="N74" i="42"/>
  <c r="O74" i="42"/>
  <c r="P74" i="42"/>
  <c r="Q74" i="42"/>
  <c r="R74" i="42"/>
  <c r="S74" i="42"/>
  <c r="T74" i="42"/>
  <c r="U74" i="42"/>
  <c r="V74" i="42"/>
  <c r="W74" i="42"/>
  <c r="X74" i="42"/>
  <c r="Y74" i="42"/>
  <c r="Z74" i="42"/>
  <c r="AA74" i="42"/>
  <c r="AB74" i="42"/>
  <c r="AC74" i="42"/>
  <c r="AD74" i="42"/>
  <c r="AE74" i="42"/>
  <c r="AF74" i="42"/>
  <c r="AG74" i="42"/>
  <c r="AH74" i="42"/>
  <c r="AI74" i="42"/>
  <c r="AJ74" i="42"/>
  <c r="AK74" i="42"/>
  <c r="AL74" i="42"/>
  <c r="AM74" i="42"/>
  <c r="AN74" i="42"/>
  <c r="AO74" i="42"/>
  <c r="AP74" i="42"/>
  <c r="AQ74" i="42"/>
  <c r="AR74" i="42"/>
  <c r="AS74" i="42"/>
  <c r="AT74" i="42"/>
  <c r="AU74" i="42"/>
  <c r="AV74" i="42"/>
  <c r="AW74" i="42"/>
  <c r="AX74" i="42"/>
  <c r="AY74" i="42"/>
  <c r="AZ74" i="42"/>
  <c r="BA74" i="42"/>
  <c r="BB74" i="42"/>
  <c r="BC74" i="42"/>
  <c r="BD74" i="42"/>
  <c r="BE74" i="42"/>
  <c r="BF74" i="42"/>
  <c r="BG74" i="42"/>
  <c r="B75" i="42"/>
  <c r="C75" i="42"/>
  <c r="D75" i="42"/>
  <c r="E75" i="42"/>
  <c r="F75" i="42"/>
  <c r="G75" i="42"/>
  <c r="H75" i="42"/>
  <c r="I75" i="42"/>
  <c r="J75" i="42"/>
  <c r="K75" i="42"/>
  <c r="L75" i="42"/>
  <c r="M75" i="42"/>
  <c r="N75" i="42"/>
  <c r="O75" i="42"/>
  <c r="P75" i="42"/>
  <c r="Q75" i="42"/>
  <c r="R75" i="42"/>
  <c r="S75" i="42"/>
  <c r="T75" i="42"/>
  <c r="U75" i="42"/>
  <c r="V75" i="42"/>
  <c r="W75" i="42"/>
  <c r="X75" i="42"/>
  <c r="Y75" i="42"/>
  <c r="Z75" i="42"/>
  <c r="AA75" i="42"/>
  <c r="AB75" i="42"/>
  <c r="AC75" i="42"/>
  <c r="AD75" i="42"/>
  <c r="AE75" i="42"/>
  <c r="AF75" i="42"/>
  <c r="AG75" i="42"/>
  <c r="AH75" i="42"/>
  <c r="AI75" i="42"/>
  <c r="AJ75" i="42"/>
  <c r="AK75" i="42"/>
  <c r="AL75" i="42"/>
  <c r="AM75" i="42"/>
  <c r="AN75" i="42"/>
  <c r="AO75" i="42"/>
  <c r="AP75" i="42"/>
  <c r="AQ75" i="42"/>
  <c r="AR75" i="42"/>
  <c r="AS75" i="42"/>
  <c r="AT75" i="42"/>
  <c r="AU75" i="42"/>
  <c r="AV75" i="42"/>
  <c r="AW75" i="42"/>
  <c r="AX75" i="42"/>
  <c r="AY75" i="42"/>
  <c r="AZ75" i="42"/>
  <c r="BA75" i="42"/>
  <c r="BB75" i="42"/>
  <c r="BC75" i="42"/>
  <c r="BD75" i="42"/>
  <c r="BE75" i="42"/>
  <c r="BF75" i="42"/>
  <c r="BG75" i="42"/>
  <c r="B76" i="42"/>
  <c r="C76" i="42"/>
  <c r="D76" i="42"/>
  <c r="E76" i="42"/>
  <c r="F76" i="42"/>
  <c r="G76" i="42"/>
  <c r="H76" i="42"/>
  <c r="I76" i="42"/>
  <c r="J76" i="42"/>
  <c r="K76" i="42"/>
  <c r="L76" i="42"/>
  <c r="M76" i="42"/>
  <c r="N76" i="42"/>
  <c r="O76" i="42"/>
  <c r="P76" i="42"/>
  <c r="Q76" i="42"/>
  <c r="R76" i="42"/>
  <c r="S76" i="42"/>
  <c r="T76" i="42"/>
  <c r="U76" i="42"/>
  <c r="V76" i="42"/>
  <c r="W76" i="42"/>
  <c r="X76" i="42"/>
  <c r="Y76" i="42"/>
  <c r="Z76" i="42"/>
  <c r="AA76" i="42"/>
  <c r="AB76" i="42"/>
  <c r="AC76" i="42"/>
  <c r="AD76" i="42"/>
  <c r="AE76" i="42"/>
  <c r="AF76" i="42"/>
  <c r="AG76" i="42"/>
  <c r="AH76" i="42"/>
  <c r="AI76" i="42"/>
  <c r="AJ76" i="42"/>
  <c r="AK76" i="42"/>
  <c r="AL76" i="42"/>
  <c r="AM76" i="42"/>
  <c r="AN76" i="42"/>
  <c r="AO76" i="42"/>
  <c r="AP76" i="42"/>
  <c r="AQ76" i="42"/>
  <c r="AR76" i="42"/>
  <c r="AS76" i="42"/>
  <c r="AT76" i="42"/>
  <c r="AU76" i="42"/>
  <c r="AV76" i="42"/>
  <c r="AW76" i="42"/>
  <c r="AX76" i="42"/>
  <c r="AY76" i="42"/>
  <c r="AZ76" i="42"/>
  <c r="BA76" i="42"/>
  <c r="BB76" i="42"/>
  <c r="BC76" i="42"/>
  <c r="BD76" i="42"/>
  <c r="BE76" i="42"/>
  <c r="BF76" i="42"/>
  <c r="BG76" i="42"/>
  <c r="B77" i="42"/>
  <c r="C77" i="42"/>
  <c r="D77" i="42"/>
  <c r="E77" i="42"/>
  <c r="F77" i="42"/>
  <c r="G77" i="42"/>
  <c r="H77" i="42"/>
  <c r="I77" i="42"/>
  <c r="J77" i="42"/>
  <c r="K77" i="42"/>
  <c r="L77" i="42"/>
  <c r="M77" i="42"/>
  <c r="N77" i="42"/>
  <c r="O77" i="42"/>
  <c r="P77" i="42"/>
  <c r="Q77" i="42"/>
  <c r="R77" i="42"/>
  <c r="S77" i="42"/>
  <c r="T77" i="42"/>
  <c r="U77" i="42"/>
  <c r="V77" i="42"/>
  <c r="W77" i="42"/>
  <c r="X77" i="42"/>
  <c r="Y77" i="42"/>
  <c r="Z77" i="42"/>
  <c r="AA77" i="42"/>
  <c r="AB77" i="42"/>
  <c r="AC77" i="42"/>
  <c r="AD77" i="42"/>
  <c r="AE77" i="42"/>
  <c r="AF77" i="42"/>
  <c r="AG77" i="42"/>
  <c r="AH77" i="42"/>
  <c r="AI77" i="42"/>
  <c r="AJ77" i="42"/>
  <c r="AK77" i="42"/>
  <c r="AL77" i="42"/>
  <c r="AM77" i="42"/>
  <c r="AN77" i="42"/>
  <c r="AO77" i="42"/>
  <c r="AP77" i="42"/>
  <c r="AQ77" i="42"/>
  <c r="AR77" i="42"/>
  <c r="AS77" i="42"/>
  <c r="AT77" i="42"/>
  <c r="AU77" i="42"/>
  <c r="AV77" i="42"/>
  <c r="AW77" i="42"/>
  <c r="AX77" i="42"/>
  <c r="AY77" i="42"/>
  <c r="AZ77" i="42"/>
  <c r="BA77" i="42"/>
  <c r="BB77" i="42"/>
  <c r="BC77" i="42"/>
  <c r="BD77" i="42"/>
  <c r="BE77" i="42"/>
  <c r="BF77" i="42"/>
  <c r="BG77" i="42"/>
  <c r="B78" i="42"/>
  <c r="C78" i="42"/>
  <c r="D78" i="42"/>
  <c r="E78" i="42"/>
  <c r="F78" i="42"/>
  <c r="G78" i="42"/>
  <c r="H78" i="42"/>
  <c r="I78" i="42"/>
  <c r="J78" i="42"/>
  <c r="K78" i="42"/>
  <c r="L78" i="42"/>
  <c r="M78" i="42"/>
  <c r="N78" i="42"/>
  <c r="O78" i="42"/>
  <c r="P78" i="42"/>
  <c r="Q78" i="42"/>
  <c r="R78" i="42"/>
  <c r="S78" i="42"/>
  <c r="T78" i="42"/>
  <c r="U78" i="42"/>
  <c r="V78" i="42"/>
  <c r="W78" i="42"/>
  <c r="X78" i="42"/>
  <c r="Y78" i="42"/>
  <c r="Z78" i="42"/>
  <c r="AA78" i="42"/>
  <c r="AB78" i="42"/>
  <c r="AC78" i="42"/>
  <c r="AD78" i="42"/>
  <c r="AE78" i="42"/>
  <c r="AF78" i="42"/>
  <c r="AG78" i="42"/>
  <c r="AH78" i="42"/>
  <c r="AI78" i="42"/>
  <c r="AJ78" i="42"/>
  <c r="AK78" i="42"/>
  <c r="AL78" i="42"/>
  <c r="AM78" i="42"/>
  <c r="AN78" i="42"/>
  <c r="AO78" i="42"/>
  <c r="AP78" i="42"/>
  <c r="AQ78" i="42"/>
  <c r="AR78" i="42"/>
  <c r="AS78" i="42"/>
  <c r="AT78" i="42"/>
  <c r="AU78" i="42"/>
  <c r="AV78" i="42"/>
  <c r="AW78" i="42"/>
  <c r="AX78" i="42"/>
  <c r="AY78" i="42"/>
  <c r="AZ78" i="42"/>
  <c r="BA78" i="42"/>
  <c r="BB78" i="42"/>
  <c r="BC78" i="42"/>
  <c r="BD78" i="42"/>
  <c r="BE78" i="42"/>
  <c r="BF78" i="42"/>
  <c r="BG78" i="42"/>
  <c r="B79" i="42"/>
  <c r="C79" i="42"/>
  <c r="D79" i="42"/>
  <c r="E79" i="42"/>
  <c r="F79" i="42"/>
  <c r="G79" i="42"/>
  <c r="H79" i="42"/>
  <c r="I79" i="42"/>
  <c r="J79" i="42"/>
  <c r="K79" i="42"/>
  <c r="L79" i="42"/>
  <c r="M79" i="42"/>
  <c r="N79" i="42"/>
  <c r="O79" i="42"/>
  <c r="P79" i="42"/>
  <c r="Q79" i="42"/>
  <c r="R79" i="42"/>
  <c r="S79" i="42"/>
  <c r="T79" i="42"/>
  <c r="U79" i="42"/>
  <c r="V79" i="42"/>
  <c r="W79" i="42"/>
  <c r="X79" i="42"/>
  <c r="Y79" i="42"/>
  <c r="Z79" i="42"/>
  <c r="AA79" i="42"/>
  <c r="AB79" i="42"/>
  <c r="AC79" i="42"/>
  <c r="AD79" i="42"/>
  <c r="AE79" i="42"/>
  <c r="AF79" i="42"/>
  <c r="AG79" i="42"/>
  <c r="AH79" i="42"/>
  <c r="AI79" i="42"/>
  <c r="AJ79" i="42"/>
  <c r="AK79" i="42"/>
  <c r="AL79" i="42"/>
  <c r="AM79" i="42"/>
  <c r="AN79" i="42"/>
  <c r="AO79" i="42"/>
  <c r="AP79" i="42"/>
  <c r="AQ79" i="42"/>
  <c r="AR79" i="42"/>
  <c r="AS79" i="42"/>
  <c r="AT79" i="42"/>
  <c r="AU79" i="42"/>
  <c r="AV79" i="42"/>
  <c r="AW79" i="42"/>
  <c r="AX79" i="42"/>
  <c r="AY79" i="42"/>
  <c r="AZ79" i="42"/>
  <c r="BA79" i="42"/>
  <c r="BB79" i="42"/>
  <c r="BC79" i="42"/>
  <c r="BD79" i="42"/>
  <c r="BE79" i="42"/>
  <c r="BF79" i="42"/>
  <c r="BG79" i="42"/>
  <c r="B80" i="42"/>
  <c r="C80" i="42"/>
  <c r="D80" i="42"/>
  <c r="E80" i="42"/>
  <c r="F80" i="42"/>
  <c r="G80" i="42"/>
  <c r="H80" i="42"/>
  <c r="I80" i="42"/>
  <c r="J80" i="42"/>
  <c r="K80" i="42"/>
  <c r="L80" i="42"/>
  <c r="M80" i="42"/>
  <c r="N80" i="42"/>
  <c r="O80" i="42"/>
  <c r="P80" i="42"/>
  <c r="Q80" i="42"/>
  <c r="R80" i="42"/>
  <c r="S80" i="42"/>
  <c r="T80" i="42"/>
  <c r="U80" i="42"/>
  <c r="V80" i="42"/>
  <c r="W80" i="42"/>
  <c r="X80" i="42"/>
  <c r="Y80" i="42"/>
  <c r="Z80" i="42"/>
  <c r="AA80" i="42"/>
  <c r="AB80" i="42"/>
  <c r="AC80" i="42"/>
  <c r="AD80" i="42"/>
  <c r="AE80" i="42"/>
  <c r="AF80" i="42"/>
  <c r="AG80" i="42"/>
  <c r="AH80" i="42"/>
  <c r="AI80" i="42"/>
  <c r="AJ80" i="42"/>
  <c r="AK80" i="42"/>
  <c r="AL80" i="42"/>
  <c r="AM80" i="42"/>
  <c r="AN80" i="42"/>
  <c r="AO80" i="42"/>
  <c r="AP80" i="42"/>
  <c r="AQ80" i="42"/>
  <c r="AR80" i="42"/>
  <c r="AS80" i="42"/>
  <c r="AT80" i="42"/>
  <c r="AU80" i="42"/>
  <c r="AV80" i="42"/>
  <c r="AW80" i="42"/>
  <c r="AX80" i="42"/>
  <c r="AY80" i="42"/>
  <c r="AZ80" i="42"/>
  <c r="BA80" i="42"/>
  <c r="BB80" i="42"/>
  <c r="BC80" i="42"/>
  <c r="BD80" i="42"/>
  <c r="BE80" i="42"/>
  <c r="BF80" i="42"/>
  <c r="BG80" i="42"/>
  <c r="B81" i="42"/>
  <c r="C81" i="42"/>
  <c r="D81" i="42"/>
  <c r="E81" i="42"/>
  <c r="F81" i="42"/>
  <c r="G81" i="42"/>
  <c r="H81" i="42"/>
  <c r="I81" i="42"/>
  <c r="J81" i="42"/>
  <c r="K81" i="42"/>
  <c r="L81" i="42"/>
  <c r="M81" i="42"/>
  <c r="N81" i="42"/>
  <c r="O81" i="42"/>
  <c r="P81" i="42"/>
  <c r="Q81" i="42"/>
  <c r="R81" i="42"/>
  <c r="S81" i="42"/>
  <c r="T81" i="42"/>
  <c r="U81" i="42"/>
  <c r="V81" i="42"/>
  <c r="W81" i="42"/>
  <c r="X81" i="42"/>
  <c r="Y81" i="42"/>
  <c r="Z81" i="42"/>
  <c r="AA81" i="42"/>
  <c r="AB81" i="42"/>
  <c r="AC81" i="42"/>
  <c r="AD81" i="42"/>
  <c r="AE81" i="42"/>
  <c r="AF81" i="42"/>
  <c r="AG81" i="42"/>
  <c r="AH81" i="42"/>
  <c r="AI81" i="42"/>
  <c r="AJ81" i="42"/>
  <c r="AK81" i="42"/>
  <c r="AL81" i="42"/>
  <c r="AM81" i="42"/>
  <c r="AN81" i="42"/>
  <c r="AO81" i="42"/>
  <c r="AP81" i="42"/>
  <c r="AQ81" i="42"/>
  <c r="AR81" i="42"/>
  <c r="AS81" i="42"/>
  <c r="AT81" i="42"/>
  <c r="AU81" i="42"/>
  <c r="AV81" i="42"/>
  <c r="AW81" i="42"/>
  <c r="AX81" i="42"/>
  <c r="AY81" i="42"/>
  <c r="AZ81" i="42"/>
  <c r="BA81" i="42"/>
  <c r="BB81" i="42"/>
  <c r="BC81" i="42"/>
  <c r="BD81" i="42"/>
  <c r="BE81" i="42"/>
  <c r="BF81" i="42"/>
  <c r="BG81" i="42"/>
  <c r="B82" i="42"/>
  <c r="C82" i="42"/>
  <c r="D82" i="42"/>
  <c r="E82" i="42"/>
  <c r="F82" i="42"/>
  <c r="G82" i="42"/>
  <c r="H82" i="42"/>
  <c r="I82" i="42"/>
  <c r="J82" i="42"/>
  <c r="K82" i="42"/>
  <c r="L82" i="42"/>
  <c r="M82" i="42"/>
  <c r="N82" i="42"/>
  <c r="O82" i="42"/>
  <c r="P82" i="42"/>
  <c r="Q82" i="42"/>
  <c r="R82" i="42"/>
  <c r="S82" i="42"/>
  <c r="T82" i="42"/>
  <c r="U82" i="42"/>
  <c r="V82" i="42"/>
  <c r="W82" i="42"/>
  <c r="X82" i="42"/>
  <c r="Y82" i="42"/>
  <c r="Z82" i="42"/>
  <c r="AA82" i="42"/>
  <c r="AB82" i="42"/>
  <c r="AC82" i="42"/>
  <c r="AD82" i="42"/>
  <c r="AE82" i="42"/>
  <c r="AF82" i="42"/>
  <c r="AG82" i="42"/>
  <c r="AH82" i="42"/>
  <c r="AI82" i="42"/>
  <c r="AJ82" i="42"/>
  <c r="AK82" i="42"/>
  <c r="AL82" i="42"/>
  <c r="AM82" i="42"/>
  <c r="AN82" i="42"/>
  <c r="AO82" i="42"/>
  <c r="AP82" i="42"/>
  <c r="AQ82" i="42"/>
  <c r="AR82" i="42"/>
  <c r="AS82" i="42"/>
  <c r="AT82" i="42"/>
  <c r="AU82" i="42"/>
  <c r="AV82" i="42"/>
  <c r="AW82" i="42"/>
  <c r="AX82" i="42"/>
  <c r="AY82" i="42"/>
  <c r="AZ82" i="42"/>
  <c r="BA82" i="42"/>
  <c r="BB82" i="42"/>
  <c r="BC82" i="42"/>
  <c r="BD82" i="42"/>
  <c r="BE82" i="42"/>
  <c r="BF82" i="42"/>
  <c r="BG82" i="42"/>
  <c r="B83" i="42"/>
  <c r="C83" i="42"/>
  <c r="D83" i="42"/>
  <c r="E83" i="42"/>
  <c r="F83" i="42"/>
  <c r="G83" i="42"/>
  <c r="H83" i="42"/>
  <c r="I83" i="42"/>
  <c r="J83" i="42"/>
  <c r="K83" i="42"/>
  <c r="L83" i="42"/>
  <c r="M83" i="42"/>
  <c r="N83" i="42"/>
  <c r="O83" i="42"/>
  <c r="P83" i="42"/>
  <c r="Q83" i="42"/>
  <c r="R83" i="42"/>
  <c r="S83" i="42"/>
  <c r="T83" i="42"/>
  <c r="U83" i="42"/>
  <c r="V83" i="42"/>
  <c r="W83" i="42"/>
  <c r="X83" i="42"/>
  <c r="Y83" i="42"/>
  <c r="Z83" i="42"/>
  <c r="AA83" i="42"/>
  <c r="AB83" i="42"/>
  <c r="AC83" i="42"/>
  <c r="AD83" i="42"/>
  <c r="AE83" i="42"/>
  <c r="AF83" i="42"/>
  <c r="AG83" i="42"/>
  <c r="AH83" i="42"/>
  <c r="AI83" i="42"/>
  <c r="AJ83" i="42"/>
  <c r="AK83" i="42"/>
  <c r="AL83" i="42"/>
  <c r="AM83" i="42"/>
  <c r="AN83" i="42"/>
  <c r="AO83" i="42"/>
  <c r="AP83" i="42"/>
  <c r="AQ83" i="42"/>
  <c r="AR83" i="42"/>
  <c r="AS83" i="42"/>
  <c r="AT83" i="42"/>
  <c r="AU83" i="42"/>
  <c r="AV83" i="42"/>
  <c r="AW83" i="42"/>
  <c r="AX83" i="42"/>
  <c r="AY83" i="42"/>
  <c r="AZ83" i="42"/>
  <c r="BA83" i="42"/>
  <c r="BB83" i="42"/>
  <c r="BC83" i="42"/>
  <c r="BD83" i="42"/>
  <c r="BE83" i="42"/>
  <c r="BF83" i="42"/>
  <c r="BG83" i="42"/>
  <c r="B84" i="42"/>
  <c r="C84" i="42"/>
  <c r="D84" i="42"/>
  <c r="E84" i="42"/>
  <c r="F84" i="42"/>
  <c r="G84" i="42"/>
  <c r="H84" i="42"/>
  <c r="I84" i="42"/>
  <c r="J84" i="42"/>
  <c r="K84" i="42"/>
  <c r="L84" i="42"/>
  <c r="M84" i="42"/>
  <c r="N84" i="42"/>
  <c r="O84" i="42"/>
  <c r="P84" i="42"/>
  <c r="Q84" i="42"/>
  <c r="R84" i="42"/>
  <c r="S84" i="42"/>
  <c r="T84" i="42"/>
  <c r="U84" i="42"/>
  <c r="V84" i="42"/>
  <c r="W84" i="42"/>
  <c r="X84" i="42"/>
  <c r="Y84" i="42"/>
  <c r="Z84" i="42"/>
  <c r="AA84" i="42"/>
  <c r="AB84" i="42"/>
  <c r="AC84" i="42"/>
  <c r="AD84" i="42"/>
  <c r="AE84" i="42"/>
  <c r="AF84" i="42"/>
  <c r="AG84" i="42"/>
  <c r="AH84" i="42"/>
  <c r="AI84" i="42"/>
  <c r="AJ84" i="42"/>
  <c r="AK84" i="42"/>
  <c r="AL84" i="42"/>
  <c r="AM84" i="42"/>
  <c r="AN84" i="42"/>
  <c r="AO84" i="42"/>
  <c r="AP84" i="42"/>
  <c r="AQ84" i="42"/>
  <c r="AR84" i="42"/>
  <c r="AS84" i="42"/>
  <c r="AT84" i="42"/>
  <c r="AU84" i="42"/>
  <c r="AV84" i="42"/>
  <c r="AW84" i="42"/>
  <c r="AX84" i="42"/>
  <c r="AY84" i="42"/>
  <c r="AZ84" i="42"/>
  <c r="BA84" i="42"/>
  <c r="BB84" i="42"/>
  <c r="BC84" i="42"/>
  <c r="BD84" i="42"/>
  <c r="BE84" i="42"/>
  <c r="BF84" i="42"/>
  <c r="BG84" i="42"/>
  <c r="B85" i="42"/>
  <c r="C85" i="42"/>
  <c r="D85" i="42"/>
  <c r="E85" i="42"/>
  <c r="F85" i="42"/>
  <c r="G85" i="42"/>
  <c r="H85" i="42"/>
  <c r="I85" i="42"/>
  <c r="J85" i="42"/>
  <c r="K85" i="42"/>
  <c r="L85" i="42"/>
  <c r="M85" i="42"/>
  <c r="N85" i="42"/>
  <c r="O85" i="42"/>
  <c r="P85" i="42"/>
  <c r="Q85" i="42"/>
  <c r="R85" i="42"/>
  <c r="S85" i="42"/>
  <c r="T85" i="42"/>
  <c r="U85" i="42"/>
  <c r="V85" i="42"/>
  <c r="W85" i="42"/>
  <c r="X85" i="42"/>
  <c r="Y85" i="42"/>
  <c r="Z85" i="42"/>
  <c r="AA85" i="42"/>
  <c r="AB85" i="42"/>
  <c r="AC85" i="42"/>
  <c r="AD85" i="42"/>
  <c r="AE85" i="42"/>
  <c r="AF85" i="42"/>
  <c r="AG85" i="42"/>
  <c r="AH85" i="42"/>
  <c r="AI85" i="42"/>
  <c r="AJ85" i="42"/>
  <c r="AK85" i="42"/>
  <c r="AL85" i="42"/>
  <c r="AM85" i="42"/>
  <c r="AN85" i="42"/>
  <c r="AO85" i="42"/>
  <c r="AP85" i="42"/>
  <c r="AQ85" i="42"/>
  <c r="AR85" i="42"/>
  <c r="AS85" i="42"/>
  <c r="AT85" i="42"/>
  <c r="AU85" i="42"/>
  <c r="AV85" i="42"/>
  <c r="AW85" i="42"/>
  <c r="AX85" i="42"/>
  <c r="AY85" i="42"/>
  <c r="AZ85" i="42"/>
  <c r="BA85" i="42"/>
  <c r="BB85" i="42"/>
  <c r="BC85" i="42"/>
  <c r="BD85" i="42"/>
  <c r="BE85" i="42"/>
  <c r="BF85" i="42"/>
  <c r="BG85" i="42"/>
  <c r="B86" i="42"/>
  <c r="C86" i="42"/>
  <c r="D86" i="42"/>
  <c r="E86" i="42"/>
  <c r="F86" i="42"/>
  <c r="G86" i="42"/>
  <c r="H86" i="42"/>
  <c r="I86" i="42"/>
  <c r="J86" i="42"/>
  <c r="K86" i="42"/>
  <c r="L86" i="42"/>
  <c r="M86" i="42"/>
  <c r="N86" i="42"/>
  <c r="O86" i="42"/>
  <c r="P86" i="42"/>
  <c r="Q86" i="42"/>
  <c r="R86" i="42"/>
  <c r="S86" i="42"/>
  <c r="T86" i="42"/>
  <c r="U86" i="42"/>
  <c r="V86" i="42"/>
  <c r="W86" i="42"/>
  <c r="X86" i="42"/>
  <c r="Y86" i="42"/>
  <c r="Z86" i="42"/>
  <c r="AA86" i="42"/>
  <c r="AB86" i="42"/>
  <c r="AC86" i="42"/>
  <c r="AD86" i="42"/>
  <c r="AE86" i="42"/>
  <c r="AF86" i="42"/>
  <c r="AG86" i="42"/>
  <c r="AH86" i="42"/>
  <c r="AI86" i="42"/>
  <c r="AJ86" i="42"/>
  <c r="AK86" i="42"/>
  <c r="AL86" i="42"/>
  <c r="AM86" i="42"/>
  <c r="AN86" i="42"/>
  <c r="AO86" i="42"/>
  <c r="AP86" i="42"/>
  <c r="AQ86" i="42"/>
  <c r="AR86" i="42"/>
  <c r="AS86" i="42"/>
  <c r="AT86" i="42"/>
  <c r="AU86" i="42"/>
  <c r="AV86" i="42"/>
  <c r="AW86" i="42"/>
  <c r="AX86" i="42"/>
  <c r="AY86" i="42"/>
  <c r="AZ86" i="42"/>
  <c r="BA86" i="42"/>
  <c r="BB86" i="42"/>
  <c r="BC86" i="42"/>
  <c r="BD86" i="42"/>
  <c r="BE86" i="42"/>
  <c r="BF86" i="42"/>
  <c r="BG86" i="42"/>
  <c r="C6" i="42"/>
  <c r="D6" i="42"/>
  <c r="E6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AK6" i="42"/>
  <c r="AL6" i="42"/>
  <c r="AM6" i="42"/>
  <c r="AN6" i="42"/>
  <c r="AO6" i="42"/>
  <c r="AP6" i="42"/>
  <c r="AQ6" i="42"/>
  <c r="AR6" i="42"/>
  <c r="AS6" i="42"/>
  <c r="AT6" i="42"/>
  <c r="AU6" i="42"/>
  <c r="AV6" i="42"/>
  <c r="AW6" i="42"/>
  <c r="AX6" i="42"/>
  <c r="AY6" i="42"/>
  <c r="AZ6" i="42"/>
  <c r="BA6" i="42"/>
  <c r="BB6" i="42"/>
  <c r="BC6" i="42"/>
  <c r="BD6" i="42"/>
  <c r="BE6" i="42"/>
  <c r="BF6" i="42"/>
  <c r="BG6" i="42"/>
  <c r="B6" i="42"/>
  <c r="L901" i="65" l="1"/>
  <c r="L897" i="65"/>
  <c r="L893" i="65"/>
  <c r="L900" i="65"/>
  <c r="L896" i="65"/>
  <c r="L892" i="65"/>
  <c r="L895" i="65"/>
  <c r="M901" i="65"/>
  <c r="M897" i="65"/>
  <c r="M893" i="65"/>
  <c r="M900" i="65"/>
  <c r="M892" i="65"/>
  <c r="L894" i="65"/>
  <c r="M896" i="65"/>
  <c r="L898" i="65"/>
  <c r="M898" i="65"/>
  <c r="M890" i="65"/>
  <c r="M894" i="65"/>
  <c r="L899" i="65"/>
  <c r="M891" i="65"/>
  <c r="L891" i="65"/>
  <c r="M895" i="65"/>
  <c r="L890" i="65"/>
  <c r="M899" i="65"/>
  <c r="L877" i="65"/>
  <c r="L873" i="65"/>
  <c r="L869" i="65"/>
  <c r="L876" i="65"/>
  <c r="L872" i="65"/>
  <c r="L868" i="65"/>
  <c r="L871" i="65"/>
  <c r="M877" i="65"/>
  <c r="M873" i="65"/>
  <c r="M869" i="65"/>
  <c r="M876" i="65"/>
  <c r="M868" i="65"/>
  <c r="L870" i="65"/>
  <c r="M872" i="65"/>
  <c r="L866" i="65"/>
  <c r="M874" i="65"/>
  <c r="M866" i="65"/>
  <c r="L874" i="65"/>
  <c r="L867" i="65"/>
  <c r="M875" i="65"/>
  <c r="L875" i="65"/>
  <c r="M871" i="65"/>
  <c r="M870" i="65"/>
  <c r="M867" i="65"/>
  <c r="L853" i="65"/>
  <c r="L849" i="65"/>
  <c r="L845" i="65"/>
  <c r="L852" i="65"/>
  <c r="L848" i="65"/>
  <c r="L844" i="65"/>
  <c r="L847" i="65"/>
  <c r="M853" i="65"/>
  <c r="M849" i="65"/>
  <c r="M845" i="65"/>
  <c r="M852" i="65"/>
  <c r="M844" i="65"/>
  <c r="L846" i="65"/>
  <c r="M848" i="65"/>
  <c r="L850" i="65"/>
  <c r="M850" i="65"/>
  <c r="M842" i="65"/>
  <c r="L842" i="65"/>
  <c r="M846" i="65"/>
  <c r="M843" i="65"/>
  <c r="L843" i="65"/>
  <c r="M847" i="65"/>
  <c r="L851" i="65"/>
  <c r="M851" i="65"/>
  <c r="L805" i="65"/>
  <c r="L801" i="65"/>
  <c r="L797" i="65"/>
  <c r="L804" i="65"/>
  <c r="L800" i="65"/>
  <c r="L796" i="65"/>
  <c r="L799" i="65"/>
  <c r="M805" i="65"/>
  <c r="M801" i="65"/>
  <c r="M797" i="65"/>
  <c r="M800" i="65"/>
  <c r="L798" i="65"/>
  <c r="M804" i="65"/>
  <c r="M796" i="65"/>
  <c r="L802" i="65"/>
  <c r="M802" i="65"/>
  <c r="M794" i="65"/>
  <c r="M798" i="65"/>
  <c r="M803" i="65"/>
  <c r="L795" i="65"/>
  <c r="M799" i="65"/>
  <c r="L794" i="65"/>
  <c r="L803" i="65"/>
  <c r="M795" i="65"/>
  <c r="L781" i="65"/>
  <c r="L777" i="65"/>
  <c r="L773" i="65"/>
  <c r="L780" i="65"/>
  <c r="L776" i="65"/>
  <c r="L772" i="65"/>
  <c r="L775" i="65"/>
  <c r="M781" i="65"/>
  <c r="M777" i="65"/>
  <c r="M773" i="65"/>
  <c r="M776" i="65"/>
  <c r="M772" i="65"/>
  <c r="L774" i="65"/>
  <c r="M780" i="65"/>
  <c r="L770" i="65"/>
  <c r="M778" i="65"/>
  <c r="M770" i="65"/>
  <c r="L778" i="65"/>
  <c r="M774" i="65"/>
  <c r="M771" i="65"/>
  <c r="L779" i="65"/>
  <c r="M775" i="65"/>
  <c r="L771" i="65"/>
  <c r="M779" i="65"/>
  <c r="L757" i="65"/>
  <c r="L753" i="65"/>
  <c r="L749" i="65"/>
  <c r="L756" i="65"/>
  <c r="L752" i="65"/>
  <c r="L748" i="65"/>
  <c r="L751" i="65"/>
  <c r="M757" i="65"/>
  <c r="M753" i="65"/>
  <c r="M749" i="65"/>
  <c r="M756" i="65"/>
  <c r="M748" i="65"/>
  <c r="L750" i="65"/>
  <c r="M752" i="65"/>
  <c r="L754" i="65"/>
  <c r="M754" i="65"/>
  <c r="M746" i="65"/>
  <c r="L746" i="65"/>
  <c r="L755" i="65"/>
  <c r="M755" i="65"/>
  <c r="L747" i="65"/>
  <c r="M751" i="65"/>
  <c r="M750" i="65"/>
  <c r="M747" i="65"/>
  <c r="L709" i="65"/>
  <c r="L705" i="65"/>
  <c r="L701" i="65"/>
  <c r="L708" i="65"/>
  <c r="L704" i="65"/>
  <c r="L700" i="65"/>
  <c r="L703" i="65"/>
  <c r="M709" i="65"/>
  <c r="M705" i="65"/>
  <c r="M701" i="65"/>
  <c r="M708" i="65"/>
  <c r="M700" i="65"/>
  <c r="L702" i="65"/>
  <c r="M704" i="65"/>
  <c r="L706" i="65"/>
  <c r="M706" i="65"/>
  <c r="M698" i="65"/>
  <c r="M707" i="65"/>
  <c r="L699" i="65"/>
  <c r="M703" i="65"/>
  <c r="L698" i="65"/>
  <c r="M702" i="65"/>
  <c r="L707" i="65"/>
  <c r="M699" i="65"/>
  <c r="L661" i="65"/>
  <c r="L657" i="65"/>
  <c r="L653" i="65"/>
  <c r="M661" i="65"/>
  <c r="M657" i="65"/>
  <c r="M653" i="65"/>
  <c r="M656" i="65"/>
  <c r="L660" i="65"/>
  <c r="L656" i="65"/>
  <c r="L652" i="65"/>
  <c r="M660" i="65"/>
  <c r="M652" i="65"/>
  <c r="L654" i="65"/>
  <c r="M658" i="65"/>
  <c r="M650" i="65"/>
  <c r="L650" i="65"/>
  <c r="L655" i="65"/>
  <c r="M659" i="65"/>
  <c r="L659" i="65"/>
  <c r="L651" i="65"/>
  <c r="M655" i="65"/>
  <c r="L658" i="65"/>
  <c r="M654" i="65"/>
  <c r="M651" i="65"/>
  <c r="L637" i="65"/>
  <c r="L633" i="65"/>
  <c r="L629" i="65"/>
  <c r="M637" i="65"/>
  <c r="M633" i="65"/>
  <c r="M629" i="65"/>
  <c r="M632" i="65"/>
  <c r="L636" i="65"/>
  <c r="L632" i="65"/>
  <c r="L628" i="65"/>
  <c r="M636" i="65"/>
  <c r="M628" i="65"/>
  <c r="L630" i="65"/>
  <c r="M634" i="65"/>
  <c r="M626" i="65"/>
  <c r="L626" i="65"/>
  <c r="M630" i="65"/>
  <c r="L631" i="65"/>
  <c r="M627" i="65"/>
  <c r="L635" i="65"/>
  <c r="L627" i="65"/>
  <c r="M631" i="65"/>
  <c r="L634" i="65"/>
  <c r="M635" i="65"/>
  <c r="L613" i="65"/>
  <c r="L609" i="65"/>
  <c r="L605" i="65"/>
  <c r="M613" i="65"/>
  <c r="M609" i="65"/>
  <c r="M605" i="65"/>
  <c r="M608" i="65"/>
  <c r="L612" i="65"/>
  <c r="L608" i="65"/>
  <c r="L604" i="65"/>
  <c r="M612" i="65"/>
  <c r="M604" i="65"/>
  <c r="L606" i="65"/>
  <c r="M610" i="65"/>
  <c r="M602" i="65"/>
  <c r="L610" i="65"/>
  <c r="M611" i="65"/>
  <c r="L611" i="65"/>
  <c r="L603" i="65"/>
  <c r="M607" i="65"/>
  <c r="L602" i="65"/>
  <c r="M606" i="65"/>
  <c r="L607" i="65"/>
  <c r="M603" i="65"/>
  <c r="L565" i="65"/>
  <c r="L561" i="65"/>
  <c r="L557" i="65"/>
  <c r="M565" i="65"/>
  <c r="M561" i="65"/>
  <c r="M557" i="65"/>
  <c r="M560" i="65"/>
  <c r="L564" i="65"/>
  <c r="L560" i="65"/>
  <c r="L556" i="65"/>
  <c r="M564" i="65"/>
  <c r="M556" i="65"/>
  <c r="L558" i="65"/>
  <c r="M562" i="65"/>
  <c r="M554" i="65"/>
  <c r="L554" i="65"/>
  <c r="M563" i="65"/>
  <c r="L563" i="65"/>
  <c r="L555" i="65"/>
  <c r="M559" i="65"/>
  <c r="L562" i="65"/>
  <c r="M558" i="65"/>
  <c r="L559" i="65"/>
  <c r="M555" i="65"/>
  <c r="L541" i="65"/>
  <c r="L537" i="65"/>
  <c r="L533" i="65"/>
  <c r="M541" i="65"/>
  <c r="M537" i="65"/>
  <c r="M533" i="65"/>
  <c r="M536" i="65"/>
  <c r="L540" i="65"/>
  <c r="L536" i="65"/>
  <c r="L532" i="65"/>
  <c r="M540" i="65"/>
  <c r="M532" i="65"/>
  <c r="L534" i="65"/>
  <c r="M538" i="65"/>
  <c r="M530" i="65"/>
  <c r="L530" i="65"/>
  <c r="L535" i="65"/>
  <c r="M539" i="65"/>
  <c r="L539" i="65"/>
  <c r="L531" i="65"/>
  <c r="M535" i="65"/>
  <c r="L538" i="65"/>
  <c r="M534" i="65"/>
  <c r="M531" i="65"/>
  <c r="L469" i="65"/>
  <c r="L465" i="65"/>
  <c r="L461" i="65"/>
  <c r="M469" i="65"/>
  <c r="M465" i="65"/>
  <c r="M461" i="65"/>
  <c r="M468" i="65"/>
  <c r="M460" i="65"/>
  <c r="L468" i="65"/>
  <c r="L464" i="65"/>
  <c r="L460" i="65"/>
  <c r="M464" i="65"/>
  <c r="L462" i="65"/>
  <c r="M466" i="65"/>
  <c r="M458" i="65"/>
  <c r="L458" i="65"/>
  <c r="M462" i="65"/>
  <c r="M459" i="65"/>
  <c r="L467" i="65"/>
  <c r="L459" i="65"/>
  <c r="M463" i="65"/>
  <c r="L466" i="65"/>
  <c r="L463" i="65"/>
  <c r="M467" i="65"/>
  <c r="L445" i="65"/>
  <c r="L441" i="65"/>
  <c r="L437" i="65"/>
  <c r="M445" i="65"/>
  <c r="M441" i="65"/>
  <c r="M437" i="65"/>
  <c r="M444" i="65"/>
  <c r="M436" i="65"/>
  <c r="L444" i="65"/>
  <c r="L440" i="65"/>
  <c r="L436" i="65"/>
  <c r="M440" i="65"/>
  <c r="L438" i="65"/>
  <c r="M442" i="65"/>
  <c r="M434" i="65"/>
  <c r="L442" i="65"/>
  <c r="M443" i="65"/>
  <c r="L443" i="65"/>
  <c r="L435" i="65"/>
  <c r="M439" i="65"/>
  <c r="L434" i="65"/>
  <c r="M438" i="65"/>
  <c r="L439" i="65"/>
  <c r="M435" i="65"/>
  <c r="L421" i="65"/>
  <c r="L417" i="65"/>
  <c r="L413" i="65"/>
  <c r="M421" i="65"/>
  <c r="M417" i="65"/>
  <c r="M413" i="65"/>
  <c r="M420" i="65"/>
  <c r="M412" i="65"/>
  <c r="L420" i="65"/>
  <c r="L416" i="65"/>
  <c r="L412" i="65"/>
  <c r="M416" i="65"/>
  <c r="L414" i="65"/>
  <c r="M418" i="65"/>
  <c r="M410" i="65"/>
  <c r="L410" i="65"/>
  <c r="M414" i="65"/>
  <c r="L415" i="65"/>
  <c r="M411" i="65"/>
  <c r="L419" i="65"/>
  <c r="L411" i="65"/>
  <c r="M415" i="65"/>
  <c r="L418" i="65"/>
  <c r="M419" i="65"/>
  <c r="L373" i="65"/>
  <c r="L369" i="65"/>
  <c r="L365" i="65"/>
  <c r="M373" i="65"/>
  <c r="M369" i="65"/>
  <c r="M365" i="65"/>
  <c r="L372" i="65"/>
  <c r="L364" i="65"/>
  <c r="M372" i="65"/>
  <c r="M364" i="65"/>
  <c r="L368" i="65"/>
  <c r="M368" i="65"/>
  <c r="L366" i="65"/>
  <c r="M370" i="65"/>
  <c r="M362" i="65"/>
  <c r="L362" i="65"/>
  <c r="M366" i="65"/>
  <c r="L367" i="65"/>
  <c r="M363" i="65"/>
  <c r="L371" i="65"/>
  <c r="L363" i="65"/>
  <c r="M367" i="65"/>
  <c r="L370" i="65"/>
  <c r="M371" i="65"/>
  <c r="L349" i="65"/>
  <c r="L345" i="65"/>
  <c r="L341" i="65"/>
  <c r="M349" i="65"/>
  <c r="M345" i="65"/>
  <c r="M341" i="65"/>
  <c r="L348" i="65"/>
  <c r="L340" i="65"/>
  <c r="M348" i="65"/>
  <c r="M340" i="65"/>
  <c r="L344" i="65"/>
  <c r="M344" i="65"/>
  <c r="L342" i="65"/>
  <c r="M346" i="65"/>
  <c r="M338" i="65"/>
  <c r="L338" i="65"/>
  <c r="M347" i="65"/>
  <c r="L347" i="65"/>
  <c r="L339" i="65"/>
  <c r="M343" i="65"/>
  <c r="L346" i="65"/>
  <c r="M342" i="65"/>
  <c r="L343" i="65"/>
  <c r="M339" i="65"/>
  <c r="L325" i="65"/>
  <c r="L321" i="65"/>
  <c r="L317" i="65"/>
  <c r="M325" i="65"/>
  <c r="M321" i="65"/>
  <c r="M317" i="65"/>
  <c r="L324" i="65"/>
  <c r="L316" i="65"/>
  <c r="M324" i="65"/>
  <c r="M316" i="65"/>
  <c r="L320" i="65"/>
  <c r="M320" i="65"/>
  <c r="L318" i="65"/>
  <c r="M322" i="65"/>
  <c r="M314" i="65"/>
  <c r="L322" i="65"/>
  <c r="M318" i="65"/>
  <c r="L319" i="65"/>
  <c r="M323" i="65"/>
  <c r="L323" i="65"/>
  <c r="L315" i="65"/>
  <c r="M319" i="65"/>
  <c r="L314" i="65"/>
  <c r="M315" i="65"/>
  <c r="L301" i="65"/>
  <c r="L297" i="65"/>
  <c r="L293" i="65"/>
  <c r="M301" i="65"/>
  <c r="M297" i="65"/>
  <c r="M293" i="65"/>
  <c r="L300" i="65"/>
  <c r="L296" i="65"/>
  <c r="M300" i="65"/>
  <c r="M296" i="65"/>
  <c r="L292" i="65"/>
  <c r="M292" i="65"/>
  <c r="L294" i="65"/>
  <c r="M298" i="65"/>
  <c r="M290" i="65"/>
  <c r="L290" i="65"/>
  <c r="M291" i="65"/>
  <c r="L299" i="65"/>
  <c r="L291" i="65"/>
  <c r="M295" i="65"/>
  <c r="L298" i="65"/>
  <c r="M294" i="65"/>
  <c r="L295" i="65"/>
  <c r="M299" i="65"/>
  <c r="L277" i="65"/>
  <c r="L273" i="65"/>
  <c r="L269" i="65"/>
  <c r="M277" i="65"/>
  <c r="M273" i="65"/>
  <c r="M269" i="65"/>
  <c r="L272" i="65"/>
  <c r="M276" i="65"/>
  <c r="M272" i="65"/>
  <c r="L276" i="65"/>
  <c r="L268" i="65"/>
  <c r="M268" i="65"/>
  <c r="L270" i="65"/>
  <c r="M274" i="65"/>
  <c r="M266" i="65"/>
  <c r="L266" i="65"/>
  <c r="M270" i="65"/>
  <c r="L271" i="65"/>
  <c r="M275" i="65"/>
  <c r="L275" i="65"/>
  <c r="L267" i="65"/>
  <c r="M271" i="65"/>
  <c r="L274" i="65"/>
  <c r="M267" i="65"/>
  <c r="L229" i="65"/>
  <c r="L225" i="65"/>
  <c r="L221" i="65"/>
  <c r="M229" i="65"/>
  <c r="M225" i="65"/>
  <c r="M221" i="65"/>
  <c r="L228" i="65"/>
  <c r="L220" i="65"/>
  <c r="M228" i="65"/>
  <c r="M220" i="65"/>
  <c r="L224" i="65"/>
  <c r="M224" i="65"/>
  <c r="L222" i="65"/>
  <c r="M226" i="65"/>
  <c r="M218" i="65"/>
  <c r="L218" i="65"/>
  <c r="M222" i="65"/>
  <c r="L223" i="65"/>
  <c r="M227" i="65"/>
  <c r="L227" i="65"/>
  <c r="L219" i="65"/>
  <c r="M223" i="65"/>
  <c r="L226" i="65"/>
  <c r="M219" i="65"/>
  <c r="L205" i="65"/>
  <c r="L201" i="65"/>
  <c r="L197" i="65"/>
  <c r="M205" i="65"/>
  <c r="M201" i="65"/>
  <c r="M197" i="65"/>
  <c r="L200" i="65"/>
  <c r="M204" i="65"/>
  <c r="M196" i="65"/>
  <c r="L204" i="65"/>
  <c r="L196" i="65"/>
  <c r="M200" i="65"/>
  <c r="L198" i="65"/>
  <c r="M202" i="65"/>
  <c r="M194" i="65"/>
  <c r="L202" i="65"/>
  <c r="M195" i="65"/>
  <c r="L203" i="65"/>
  <c r="L195" i="65"/>
  <c r="M199" i="65"/>
  <c r="L194" i="65"/>
  <c r="M198" i="65"/>
  <c r="L199" i="65"/>
  <c r="M203" i="65"/>
  <c r="L133" i="65"/>
  <c r="L129" i="65"/>
  <c r="L125" i="65"/>
  <c r="M133" i="65"/>
  <c r="M129" i="65"/>
  <c r="M125" i="65"/>
  <c r="L132" i="65"/>
  <c r="L124" i="65"/>
  <c r="M128" i="65"/>
  <c r="L128" i="65"/>
  <c r="M132" i="65"/>
  <c r="M124" i="65"/>
  <c r="L126" i="65"/>
  <c r="M130" i="65"/>
  <c r="M122" i="65"/>
  <c r="L122" i="65"/>
  <c r="M126" i="65"/>
  <c r="L131" i="65"/>
  <c r="L123" i="65"/>
  <c r="M127" i="65"/>
  <c r="L130" i="65"/>
  <c r="L127" i="65"/>
  <c r="M131" i="65"/>
  <c r="M123" i="65"/>
  <c r="L85" i="65"/>
  <c r="L81" i="65"/>
  <c r="L77" i="65"/>
  <c r="M85" i="65"/>
  <c r="M81" i="65"/>
  <c r="M77" i="65"/>
  <c r="L84" i="65"/>
  <c r="L76" i="65"/>
  <c r="M84" i="65"/>
  <c r="M76" i="65"/>
  <c r="L80" i="65"/>
  <c r="M80" i="65"/>
  <c r="L78" i="65"/>
  <c r="M82" i="65"/>
  <c r="M74" i="65"/>
  <c r="L74" i="65"/>
  <c r="M78" i="65"/>
  <c r="M83" i="65"/>
  <c r="L83" i="65"/>
  <c r="L75" i="65"/>
  <c r="M79" i="65"/>
  <c r="L82" i="65"/>
  <c r="L79" i="65"/>
  <c r="M75" i="65"/>
  <c r="M841" i="66"/>
  <c r="M839" i="66"/>
  <c r="M837" i="66"/>
  <c r="M835" i="66"/>
  <c r="M833" i="66"/>
  <c r="M831" i="66"/>
  <c r="M840" i="66"/>
  <c r="M838" i="66"/>
  <c r="M836" i="66"/>
  <c r="M834" i="66"/>
  <c r="M832" i="66"/>
  <c r="M830" i="66"/>
  <c r="L841" i="66"/>
  <c r="L837" i="66"/>
  <c r="L833" i="66"/>
  <c r="L838" i="66"/>
  <c r="L834" i="66"/>
  <c r="L830" i="66"/>
  <c r="L836" i="66"/>
  <c r="L839" i="66"/>
  <c r="L831" i="66"/>
  <c r="L835" i="66"/>
  <c r="L832" i="66"/>
  <c r="L840" i="66"/>
  <c r="M817" i="66"/>
  <c r="M815" i="66"/>
  <c r="M813" i="66"/>
  <c r="M811" i="66"/>
  <c r="M809" i="66"/>
  <c r="M807" i="66"/>
  <c r="M816" i="66"/>
  <c r="M814" i="66"/>
  <c r="M812" i="66"/>
  <c r="M810" i="66"/>
  <c r="M808" i="66"/>
  <c r="M806" i="66"/>
  <c r="L817" i="66"/>
  <c r="L813" i="66"/>
  <c r="L809" i="66"/>
  <c r="L814" i="66"/>
  <c r="L810" i="66"/>
  <c r="L806" i="66"/>
  <c r="L812" i="66"/>
  <c r="L815" i="66"/>
  <c r="L807" i="66"/>
  <c r="L816" i="66"/>
  <c r="L808" i="66"/>
  <c r="L811" i="66"/>
  <c r="M793" i="66"/>
  <c r="M791" i="66"/>
  <c r="M789" i="66"/>
  <c r="M787" i="66"/>
  <c r="M785" i="66"/>
  <c r="M783" i="66"/>
  <c r="M792" i="66"/>
  <c r="M790" i="66"/>
  <c r="M788" i="66"/>
  <c r="M786" i="66"/>
  <c r="M784" i="66"/>
  <c r="M782" i="66"/>
  <c r="L793" i="66"/>
  <c r="L789" i="66"/>
  <c r="L785" i="66"/>
  <c r="L790" i="66"/>
  <c r="L786" i="66"/>
  <c r="L782" i="66"/>
  <c r="L788" i="66"/>
  <c r="L791" i="66"/>
  <c r="L783" i="66"/>
  <c r="L787" i="66"/>
  <c r="L784" i="66"/>
  <c r="L792" i="66"/>
  <c r="M769" i="66"/>
  <c r="M767" i="66"/>
  <c r="M765" i="66"/>
  <c r="M763" i="66"/>
  <c r="M761" i="66"/>
  <c r="M759" i="66"/>
  <c r="M768" i="66"/>
  <c r="M766" i="66"/>
  <c r="M764" i="66"/>
  <c r="M762" i="66"/>
  <c r="M760" i="66"/>
  <c r="M758" i="66"/>
  <c r="L769" i="66"/>
  <c r="L765" i="66"/>
  <c r="L761" i="66"/>
  <c r="L766" i="66"/>
  <c r="L762" i="66"/>
  <c r="L758" i="66"/>
  <c r="L764" i="66"/>
  <c r="L767" i="66"/>
  <c r="L759" i="66"/>
  <c r="L768" i="66"/>
  <c r="L763" i="66"/>
  <c r="L760" i="66"/>
  <c r="M745" i="66"/>
  <c r="M743" i="66"/>
  <c r="M741" i="66"/>
  <c r="M739" i="66"/>
  <c r="M737" i="66"/>
  <c r="M735" i="66"/>
  <c r="M744" i="66"/>
  <c r="M742" i="66"/>
  <c r="M740" i="66"/>
  <c r="M738" i="66"/>
  <c r="M736" i="66"/>
  <c r="M734" i="66"/>
  <c r="L745" i="66"/>
  <c r="L741" i="66"/>
  <c r="L737" i="66"/>
  <c r="L742" i="66"/>
  <c r="L738" i="66"/>
  <c r="L734" i="66"/>
  <c r="L740" i="66"/>
  <c r="L743" i="66"/>
  <c r="L735" i="66"/>
  <c r="L739" i="66"/>
  <c r="L736" i="66"/>
  <c r="L744" i="66"/>
  <c r="M672" i="66"/>
  <c r="M670" i="66"/>
  <c r="M668" i="66"/>
  <c r="M666" i="66"/>
  <c r="M664" i="66"/>
  <c r="M662" i="66"/>
  <c r="L673" i="66"/>
  <c r="L671" i="66"/>
  <c r="L669" i="66"/>
  <c r="L667" i="66"/>
  <c r="L665" i="66"/>
  <c r="L663" i="66"/>
  <c r="L672" i="66"/>
  <c r="L668" i="66"/>
  <c r="L664" i="66"/>
  <c r="M673" i="66"/>
  <c r="M669" i="66"/>
  <c r="M665" i="66"/>
  <c r="M671" i="66"/>
  <c r="M663" i="66"/>
  <c r="L670" i="66"/>
  <c r="L662" i="66"/>
  <c r="M667" i="66"/>
  <c r="L666" i="66"/>
  <c r="M648" i="66"/>
  <c r="M646" i="66"/>
  <c r="L649" i="66"/>
  <c r="L647" i="66"/>
  <c r="L648" i="66"/>
  <c r="L645" i="66"/>
  <c r="L643" i="66"/>
  <c r="L641" i="66"/>
  <c r="L639" i="66"/>
  <c r="M649" i="66"/>
  <c r="M645" i="66"/>
  <c r="M643" i="66"/>
  <c r="M641" i="66"/>
  <c r="M639" i="66"/>
  <c r="M647" i="66"/>
  <c r="M642" i="66"/>
  <c r="M638" i="66"/>
  <c r="L646" i="66"/>
  <c r="L642" i="66"/>
  <c r="L638" i="66"/>
  <c r="M640" i="66"/>
  <c r="L644" i="66"/>
  <c r="M644" i="66"/>
  <c r="L640" i="66"/>
  <c r="L625" i="66"/>
  <c r="L623" i="66"/>
  <c r="L621" i="66"/>
  <c r="L619" i="66"/>
  <c r="L617" i="66"/>
  <c r="L615" i="66"/>
  <c r="M625" i="66"/>
  <c r="M623" i="66"/>
  <c r="M621" i="66"/>
  <c r="M619" i="66"/>
  <c r="M617" i="66"/>
  <c r="M615" i="66"/>
  <c r="M622" i="66"/>
  <c r="M618" i="66"/>
  <c r="M614" i="66"/>
  <c r="L622" i="66"/>
  <c r="L618" i="66"/>
  <c r="L614" i="66"/>
  <c r="M624" i="66"/>
  <c r="M616" i="66"/>
  <c r="L620" i="66"/>
  <c r="L616" i="66"/>
  <c r="M620" i="66"/>
  <c r="L624" i="66"/>
  <c r="L601" i="66"/>
  <c r="L599" i="66"/>
  <c r="L597" i="66"/>
  <c r="L595" i="66"/>
  <c r="L593" i="66"/>
  <c r="L591" i="66"/>
  <c r="M601" i="66"/>
  <c r="M599" i="66"/>
  <c r="M597" i="66"/>
  <c r="M595" i="66"/>
  <c r="M593" i="66"/>
  <c r="M591" i="66"/>
  <c r="M598" i="66"/>
  <c r="M594" i="66"/>
  <c r="M590" i="66"/>
  <c r="L598" i="66"/>
  <c r="L594" i="66"/>
  <c r="L590" i="66"/>
  <c r="M600" i="66"/>
  <c r="M592" i="66"/>
  <c r="L596" i="66"/>
  <c r="L600" i="66"/>
  <c r="M596" i="66"/>
  <c r="L592" i="66"/>
  <c r="L577" i="66"/>
  <c r="L575" i="66"/>
  <c r="L573" i="66"/>
  <c r="L571" i="66"/>
  <c r="L569" i="66"/>
  <c r="L567" i="66"/>
  <c r="M577" i="66"/>
  <c r="M575" i="66"/>
  <c r="M573" i="66"/>
  <c r="M571" i="66"/>
  <c r="M569" i="66"/>
  <c r="M567" i="66"/>
  <c r="M574" i="66"/>
  <c r="M570" i="66"/>
  <c r="M566" i="66"/>
  <c r="L574" i="66"/>
  <c r="L570" i="66"/>
  <c r="L566" i="66"/>
  <c r="M576" i="66"/>
  <c r="M568" i="66"/>
  <c r="L572" i="66"/>
  <c r="L568" i="66"/>
  <c r="M572" i="66"/>
  <c r="L576" i="66"/>
  <c r="L553" i="66"/>
  <c r="L551" i="66"/>
  <c r="L549" i="66"/>
  <c r="L547" i="66"/>
  <c r="L545" i="66"/>
  <c r="L543" i="66"/>
  <c r="M553" i="66"/>
  <c r="M551" i="66"/>
  <c r="M549" i="66"/>
  <c r="M547" i="66"/>
  <c r="M545" i="66"/>
  <c r="M543" i="66"/>
  <c r="M550" i="66"/>
  <c r="M546" i="66"/>
  <c r="M542" i="66"/>
  <c r="L550" i="66"/>
  <c r="L546" i="66"/>
  <c r="L542" i="66"/>
  <c r="M552" i="66"/>
  <c r="M544" i="66"/>
  <c r="L548" i="66"/>
  <c r="L552" i="66"/>
  <c r="M548" i="66"/>
  <c r="L544" i="66"/>
  <c r="L433" i="66"/>
  <c r="L431" i="66"/>
  <c r="L429" i="66"/>
  <c r="L427" i="66"/>
  <c r="L425" i="66"/>
  <c r="L423" i="66"/>
  <c r="M433" i="66"/>
  <c r="M431" i="66"/>
  <c r="M429" i="66"/>
  <c r="M427" i="66"/>
  <c r="M425" i="66"/>
  <c r="M423" i="66"/>
  <c r="M430" i="66"/>
  <c r="M426" i="66"/>
  <c r="M422" i="66"/>
  <c r="L430" i="66"/>
  <c r="L426" i="66"/>
  <c r="L422" i="66"/>
  <c r="M432" i="66"/>
  <c r="M424" i="66"/>
  <c r="L428" i="66"/>
  <c r="L424" i="66"/>
  <c r="M428" i="66"/>
  <c r="L432" i="66"/>
  <c r="L409" i="66"/>
  <c r="L407" i="66"/>
  <c r="L405" i="66"/>
  <c r="L403" i="66"/>
  <c r="L401" i="66"/>
  <c r="L399" i="66"/>
  <c r="M409" i="66"/>
  <c r="M407" i="66"/>
  <c r="M405" i="66"/>
  <c r="M403" i="66"/>
  <c r="M401" i="66"/>
  <c r="M399" i="66"/>
  <c r="L406" i="66"/>
  <c r="L402" i="66"/>
  <c r="L398" i="66"/>
  <c r="M404" i="66"/>
  <c r="L400" i="66"/>
  <c r="M406" i="66"/>
  <c r="M400" i="66"/>
  <c r="M408" i="66"/>
  <c r="M398" i="66"/>
  <c r="M402" i="66"/>
  <c r="L408" i="66"/>
  <c r="L404" i="66"/>
  <c r="M384" i="66"/>
  <c r="M382" i="66"/>
  <c r="M380" i="66"/>
  <c r="M378" i="66"/>
  <c r="M376" i="66"/>
  <c r="M374" i="66"/>
  <c r="L385" i="66"/>
  <c r="L383" i="66"/>
  <c r="L381" i="66"/>
  <c r="L379" i="66"/>
  <c r="L377" i="66"/>
  <c r="L375" i="66"/>
  <c r="L382" i="66"/>
  <c r="L378" i="66"/>
  <c r="L374" i="66"/>
  <c r="M383" i="66"/>
  <c r="M379" i="66"/>
  <c r="M375" i="66"/>
  <c r="M381" i="66"/>
  <c r="L380" i="66"/>
  <c r="M377" i="66"/>
  <c r="L376" i="66"/>
  <c r="M385" i="66"/>
  <c r="L384" i="66"/>
  <c r="M360" i="66"/>
  <c r="M358" i="66"/>
  <c r="M356" i="66"/>
  <c r="M354" i="66"/>
  <c r="M352" i="66"/>
  <c r="M350" i="66"/>
  <c r="L361" i="66"/>
  <c r="L359" i="66"/>
  <c r="L357" i="66"/>
  <c r="L355" i="66"/>
  <c r="L353" i="66"/>
  <c r="L351" i="66"/>
  <c r="L358" i="66"/>
  <c r="L354" i="66"/>
  <c r="L350" i="66"/>
  <c r="M359" i="66"/>
  <c r="M355" i="66"/>
  <c r="M351" i="66"/>
  <c r="M357" i="66"/>
  <c r="L356" i="66"/>
  <c r="M361" i="66"/>
  <c r="L360" i="66"/>
  <c r="M353" i="66"/>
  <c r="L352" i="66"/>
  <c r="M336" i="66"/>
  <c r="M334" i="66"/>
  <c r="M332" i="66"/>
  <c r="M330" i="66"/>
  <c r="M328" i="66"/>
  <c r="M326" i="66"/>
  <c r="L337" i="66"/>
  <c r="L335" i="66"/>
  <c r="L333" i="66"/>
  <c r="L331" i="66"/>
  <c r="L329" i="66"/>
  <c r="L327" i="66"/>
  <c r="L334" i="66"/>
  <c r="L330" i="66"/>
  <c r="L326" i="66"/>
  <c r="M335" i="66"/>
  <c r="M331" i="66"/>
  <c r="M327" i="66"/>
  <c r="M333" i="66"/>
  <c r="L332" i="66"/>
  <c r="M329" i="66"/>
  <c r="L328" i="66"/>
  <c r="M337" i="66"/>
  <c r="L336" i="66"/>
  <c r="M288" i="66"/>
  <c r="M286" i="66"/>
  <c r="M284" i="66"/>
  <c r="M282" i="66"/>
  <c r="M280" i="66"/>
  <c r="M278" i="66"/>
  <c r="L289" i="66"/>
  <c r="L287" i="66"/>
  <c r="L285" i="66"/>
  <c r="L283" i="66"/>
  <c r="L281" i="66"/>
  <c r="L279" i="66"/>
  <c r="L286" i="66"/>
  <c r="L282" i="66"/>
  <c r="L278" i="66"/>
  <c r="M287" i="66"/>
  <c r="M283" i="66"/>
  <c r="M279" i="66"/>
  <c r="M285" i="66"/>
  <c r="L284" i="66"/>
  <c r="M281" i="66"/>
  <c r="L280" i="66"/>
  <c r="M289" i="66"/>
  <c r="L288" i="66"/>
  <c r="M264" i="66"/>
  <c r="M262" i="66"/>
  <c r="M260" i="66"/>
  <c r="M258" i="66"/>
  <c r="M256" i="66"/>
  <c r="M254" i="66"/>
  <c r="L265" i="66"/>
  <c r="L263" i="66"/>
  <c r="L261" i="66"/>
  <c r="L259" i="66"/>
  <c r="L257" i="66"/>
  <c r="L255" i="66"/>
  <c r="L262" i="66"/>
  <c r="L258" i="66"/>
  <c r="L254" i="66"/>
  <c r="M263" i="66"/>
  <c r="M259" i="66"/>
  <c r="M255" i="66"/>
  <c r="M261" i="66"/>
  <c r="L260" i="66"/>
  <c r="M265" i="66"/>
  <c r="L264" i="66"/>
  <c r="M257" i="66"/>
  <c r="L256" i="66"/>
  <c r="M240" i="66"/>
  <c r="M238" i="66"/>
  <c r="M236" i="66"/>
  <c r="M234" i="66"/>
  <c r="M232" i="66"/>
  <c r="M230" i="66"/>
  <c r="L241" i="66"/>
  <c r="L239" i="66"/>
  <c r="L237" i="66"/>
  <c r="L235" i="66"/>
  <c r="L233" i="66"/>
  <c r="L231" i="66"/>
  <c r="L238" i="66"/>
  <c r="L234" i="66"/>
  <c r="L230" i="66"/>
  <c r="M239" i="66"/>
  <c r="M235" i="66"/>
  <c r="M231" i="66"/>
  <c r="M237" i="66"/>
  <c r="L236" i="66"/>
  <c r="M233" i="66"/>
  <c r="L232" i="66"/>
  <c r="M241" i="66"/>
  <c r="L240" i="66"/>
  <c r="M216" i="66"/>
  <c r="M214" i="66"/>
  <c r="M212" i="66"/>
  <c r="M210" i="66"/>
  <c r="M208" i="66"/>
  <c r="M206" i="66"/>
  <c r="L217" i="66"/>
  <c r="L215" i="66"/>
  <c r="L213" i="66"/>
  <c r="L211" i="66"/>
  <c r="L209" i="66"/>
  <c r="L207" i="66"/>
  <c r="L214" i="66"/>
  <c r="L210" i="66"/>
  <c r="L206" i="66"/>
  <c r="M215" i="66"/>
  <c r="M211" i="66"/>
  <c r="M207" i="66"/>
  <c r="M213" i="66"/>
  <c r="L212" i="66"/>
  <c r="M217" i="66"/>
  <c r="L216" i="66"/>
  <c r="M209" i="66"/>
  <c r="L208" i="66"/>
  <c r="M192" i="66"/>
  <c r="M190" i="66"/>
  <c r="M188" i="66"/>
  <c r="M186" i="66"/>
  <c r="M184" i="66"/>
  <c r="M182" i="66"/>
  <c r="L193" i="66"/>
  <c r="L191" i="66"/>
  <c r="L189" i="66"/>
  <c r="L187" i="66"/>
  <c r="L185" i="66"/>
  <c r="L183" i="66"/>
  <c r="L190" i="66"/>
  <c r="L186" i="66"/>
  <c r="L182" i="66"/>
  <c r="M191" i="66"/>
  <c r="M187" i="66"/>
  <c r="M183" i="66"/>
  <c r="M189" i="66"/>
  <c r="L188" i="66"/>
  <c r="M185" i="66"/>
  <c r="L184" i="66"/>
  <c r="M193" i="66"/>
  <c r="L192" i="66"/>
  <c r="M168" i="66"/>
  <c r="M166" i="66"/>
  <c r="M164" i="66"/>
  <c r="M162" i="66"/>
  <c r="M160" i="66"/>
  <c r="M158" i="66"/>
  <c r="L169" i="66"/>
  <c r="L167" i="66"/>
  <c r="L165" i="66"/>
  <c r="L163" i="66"/>
  <c r="L161" i="66"/>
  <c r="L159" i="66"/>
  <c r="L166" i="66"/>
  <c r="L162" i="66"/>
  <c r="L158" i="66"/>
  <c r="M167" i="66"/>
  <c r="M163" i="66"/>
  <c r="M159" i="66"/>
  <c r="M165" i="66"/>
  <c r="L164" i="66"/>
  <c r="M169" i="66"/>
  <c r="L168" i="66"/>
  <c r="M161" i="66"/>
  <c r="L160" i="66"/>
  <c r="M144" i="66"/>
  <c r="M142" i="66"/>
  <c r="M140" i="66"/>
  <c r="M138" i="66"/>
  <c r="L145" i="66"/>
  <c r="L143" i="66"/>
  <c r="L141" i="66"/>
  <c r="L139" i="66"/>
  <c r="L142" i="66"/>
  <c r="L138" i="66"/>
  <c r="L136" i="66"/>
  <c r="L134" i="66"/>
  <c r="M143" i="66"/>
  <c r="M139" i="66"/>
  <c r="M136" i="66"/>
  <c r="M134" i="66"/>
  <c r="M141" i="66"/>
  <c r="M135" i="66"/>
  <c r="L140" i="66"/>
  <c r="L135" i="66"/>
  <c r="M137" i="66"/>
  <c r="L137" i="66"/>
  <c r="M145" i="66"/>
  <c r="L144" i="66"/>
  <c r="L72" i="66"/>
  <c r="L70" i="66"/>
  <c r="L68" i="66"/>
  <c r="L66" i="66"/>
  <c r="L64" i="66"/>
  <c r="L62" i="66"/>
  <c r="M72" i="66"/>
  <c r="M70" i="66"/>
  <c r="M68" i="66"/>
  <c r="M66" i="66"/>
  <c r="M64" i="66"/>
  <c r="M62" i="66"/>
  <c r="M71" i="66"/>
  <c r="M67" i="66"/>
  <c r="M63" i="66"/>
  <c r="L71" i="66"/>
  <c r="L67" i="66"/>
  <c r="L63" i="66"/>
  <c r="M73" i="66"/>
  <c r="M65" i="66"/>
  <c r="L73" i="66"/>
  <c r="L65" i="66"/>
  <c r="M69" i="66"/>
  <c r="L69" i="66"/>
  <c r="L48" i="66"/>
  <c r="L46" i="66"/>
  <c r="L44" i="66"/>
  <c r="L42" i="66"/>
  <c r="L40" i="66"/>
  <c r="L38" i="66"/>
  <c r="M48" i="66"/>
  <c r="M46" i="66"/>
  <c r="M44" i="66"/>
  <c r="M42" i="66"/>
  <c r="M40" i="66"/>
  <c r="M38" i="66"/>
  <c r="M47" i="66"/>
  <c r="M43" i="66"/>
  <c r="M39" i="66"/>
  <c r="L47" i="66"/>
  <c r="L43" i="66"/>
  <c r="L39" i="66"/>
  <c r="M49" i="66"/>
  <c r="M41" i="66"/>
  <c r="L49" i="66"/>
  <c r="L41" i="66"/>
  <c r="M45" i="66"/>
  <c r="L45" i="66"/>
  <c r="L852" i="64"/>
  <c r="L850" i="64"/>
  <c r="L848" i="64"/>
  <c r="L846" i="64"/>
  <c r="L844" i="64"/>
  <c r="L842" i="64"/>
  <c r="M852" i="64"/>
  <c r="M850" i="64"/>
  <c r="M848" i="64"/>
  <c r="M846" i="64"/>
  <c r="M844" i="64"/>
  <c r="M842" i="64"/>
  <c r="M851" i="64"/>
  <c r="M847" i="64"/>
  <c r="M843" i="64"/>
  <c r="L851" i="64"/>
  <c r="L847" i="64"/>
  <c r="L843" i="64"/>
  <c r="M853" i="64"/>
  <c r="M845" i="64"/>
  <c r="L853" i="64"/>
  <c r="L845" i="64"/>
  <c r="M849" i="64"/>
  <c r="L849" i="64"/>
  <c r="L828" i="64"/>
  <c r="L826" i="64"/>
  <c r="L824" i="64"/>
  <c r="L822" i="64"/>
  <c r="L820" i="64"/>
  <c r="L818" i="64"/>
  <c r="M828" i="64"/>
  <c r="M826" i="64"/>
  <c r="M824" i="64"/>
  <c r="M822" i="64"/>
  <c r="M820" i="64"/>
  <c r="M818" i="64"/>
  <c r="M827" i="64"/>
  <c r="M823" i="64"/>
  <c r="M819" i="64"/>
  <c r="L827" i="64"/>
  <c r="L823" i="64"/>
  <c r="L819" i="64"/>
  <c r="M829" i="64"/>
  <c r="M821" i="64"/>
  <c r="L829" i="64"/>
  <c r="L821" i="64"/>
  <c r="M825" i="64"/>
  <c r="L825" i="64"/>
  <c r="L804" i="64"/>
  <c r="L802" i="64"/>
  <c r="L800" i="64"/>
  <c r="L798" i="64"/>
  <c r="L796" i="64"/>
  <c r="L794" i="64"/>
  <c r="M804" i="64"/>
  <c r="M802" i="64"/>
  <c r="M800" i="64"/>
  <c r="M798" i="64"/>
  <c r="M796" i="64"/>
  <c r="M794" i="64"/>
  <c r="M803" i="64"/>
  <c r="M799" i="64"/>
  <c r="M795" i="64"/>
  <c r="L803" i="64"/>
  <c r="L799" i="64"/>
  <c r="L795" i="64"/>
  <c r="M805" i="64"/>
  <c r="M797" i="64"/>
  <c r="L805" i="64"/>
  <c r="L797" i="64"/>
  <c r="M801" i="64"/>
  <c r="L801" i="64"/>
  <c r="L756" i="64"/>
  <c r="L754" i="64"/>
  <c r="L752" i="64"/>
  <c r="L750" i="64"/>
  <c r="L748" i="64"/>
  <c r="L746" i="64"/>
  <c r="M756" i="64"/>
  <c r="M754" i="64"/>
  <c r="M752" i="64"/>
  <c r="M750" i="64"/>
  <c r="M748" i="64"/>
  <c r="M746" i="64"/>
  <c r="M755" i="64"/>
  <c r="M751" i="64"/>
  <c r="M747" i="64"/>
  <c r="L755" i="64"/>
  <c r="L751" i="64"/>
  <c r="L747" i="64"/>
  <c r="M757" i="64"/>
  <c r="M749" i="64"/>
  <c r="L757" i="64"/>
  <c r="L749" i="64"/>
  <c r="M753" i="64"/>
  <c r="L753" i="64"/>
  <c r="L708" i="64"/>
  <c r="L706" i="64"/>
  <c r="L704" i="64"/>
  <c r="L702" i="64"/>
  <c r="L700" i="64"/>
  <c r="L698" i="64"/>
  <c r="M708" i="64"/>
  <c r="M706" i="64"/>
  <c r="M704" i="64"/>
  <c r="M702" i="64"/>
  <c r="M700" i="64"/>
  <c r="M698" i="64"/>
  <c r="M707" i="64"/>
  <c r="M703" i="64"/>
  <c r="M699" i="64"/>
  <c r="L707" i="64"/>
  <c r="L703" i="64"/>
  <c r="L699" i="64"/>
  <c r="M709" i="64"/>
  <c r="M701" i="64"/>
  <c r="L709" i="64"/>
  <c r="L701" i="64"/>
  <c r="M705" i="64"/>
  <c r="L705" i="64"/>
  <c r="L684" i="64"/>
  <c r="L682" i="64"/>
  <c r="L680" i="64"/>
  <c r="L678" i="64"/>
  <c r="L676" i="64"/>
  <c r="L674" i="64"/>
  <c r="M684" i="64"/>
  <c r="M682" i="64"/>
  <c r="M680" i="64"/>
  <c r="M678" i="64"/>
  <c r="M676" i="64"/>
  <c r="M674" i="64"/>
  <c r="M683" i="64"/>
  <c r="M679" i="64"/>
  <c r="M675" i="64"/>
  <c r="L683" i="64"/>
  <c r="L679" i="64"/>
  <c r="L675" i="64"/>
  <c r="M685" i="64"/>
  <c r="M677" i="64"/>
  <c r="L685" i="64"/>
  <c r="L677" i="64"/>
  <c r="M681" i="64"/>
  <c r="L681" i="64"/>
  <c r="L636" i="64"/>
  <c r="L634" i="64"/>
  <c r="L632" i="64"/>
  <c r="L630" i="64"/>
  <c r="L628" i="64"/>
  <c r="L626" i="64"/>
  <c r="M636" i="64"/>
  <c r="M634" i="64"/>
  <c r="M632" i="64"/>
  <c r="M630" i="64"/>
  <c r="M628" i="64"/>
  <c r="M626" i="64"/>
  <c r="M635" i="64"/>
  <c r="M631" i="64"/>
  <c r="M627" i="64"/>
  <c r="L635" i="64"/>
  <c r="L631" i="64"/>
  <c r="L627" i="64"/>
  <c r="M637" i="64"/>
  <c r="M629" i="64"/>
  <c r="L637" i="64"/>
  <c r="L629" i="64"/>
  <c r="M633" i="64"/>
  <c r="L633" i="64"/>
  <c r="L564" i="64"/>
  <c r="L562" i="64"/>
  <c r="L560" i="64"/>
  <c r="L558" i="64"/>
  <c r="L556" i="64"/>
  <c r="L554" i="64"/>
  <c r="M564" i="64"/>
  <c r="M562" i="64"/>
  <c r="M560" i="64"/>
  <c r="M558" i="64"/>
  <c r="M556" i="64"/>
  <c r="M554" i="64"/>
  <c r="M563" i="64"/>
  <c r="M559" i="64"/>
  <c r="M555" i="64"/>
  <c r="L563" i="64"/>
  <c r="L559" i="64"/>
  <c r="L555" i="64"/>
  <c r="M565" i="64"/>
  <c r="M557" i="64"/>
  <c r="L565" i="64"/>
  <c r="L557" i="64"/>
  <c r="M561" i="64"/>
  <c r="L561" i="64"/>
  <c r="L540" i="64"/>
  <c r="L538" i="64"/>
  <c r="L536" i="64"/>
  <c r="L534" i="64"/>
  <c r="L532" i="64"/>
  <c r="L530" i="64"/>
  <c r="M540" i="64"/>
  <c r="M538" i="64"/>
  <c r="M536" i="64"/>
  <c r="M534" i="64"/>
  <c r="M532" i="64"/>
  <c r="M530" i="64"/>
  <c r="M539" i="64"/>
  <c r="M535" i="64"/>
  <c r="M531" i="64"/>
  <c r="L539" i="64"/>
  <c r="L535" i="64"/>
  <c r="L531" i="64"/>
  <c r="M541" i="64"/>
  <c r="M533" i="64"/>
  <c r="L541" i="64"/>
  <c r="L533" i="64"/>
  <c r="M537" i="64"/>
  <c r="L537" i="64"/>
  <c r="L517" i="64"/>
  <c r="L515" i="64"/>
  <c r="L513" i="64"/>
  <c r="L511" i="64"/>
  <c r="L509" i="64"/>
  <c r="L507" i="64"/>
  <c r="M516" i="64"/>
  <c r="M514" i="64"/>
  <c r="M512" i="64"/>
  <c r="M510" i="64"/>
  <c r="M508" i="64"/>
  <c r="M506" i="64"/>
  <c r="L516" i="64"/>
  <c r="L512" i="64"/>
  <c r="L508" i="64"/>
  <c r="M515" i="64"/>
  <c r="M511" i="64"/>
  <c r="M507" i="64"/>
  <c r="L510" i="64"/>
  <c r="L506" i="64"/>
  <c r="M517" i="64"/>
  <c r="M509" i="64"/>
  <c r="L514" i="64"/>
  <c r="M513" i="64"/>
  <c r="L493" i="64"/>
  <c r="L491" i="64"/>
  <c r="L489" i="64"/>
  <c r="L487" i="64"/>
  <c r="L485" i="64"/>
  <c r="L483" i="64"/>
  <c r="M492" i="64"/>
  <c r="M490" i="64"/>
  <c r="M488" i="64"/>
  <c r="M486" i="64"/>
  <c r="M484" i="64"/>
  <c r="M482" i="64"/>
  <c r="L492" i="64"/>
  <c r="L488" i="64"/>
  <c r="L484" i="64"/>
  <c r="M491" i="64"/>
  <c r="M487" i="64"/>
  <c r="M483" i="64"/>
  <c r="L486" i="64"/>
  <c r="L490" i="64"/>
  <c r="M493" i="64"/>
  <c r="M485" i="64"/>
  <c r="L482" i="64"/>
  <c r="M489" i="64"/>
  <c r="L469" i="64"/>
  <c r="L467" i="64"/>
  <c r="L465" i="64"/>
  <c r="L463" i="64"/>
  <c r="L461" i="64"/>
  <c r="L459" i="64"/>
  <c r="M468" i="64"/>
  <c r="M466" i="64"/>
  <c r="M464" i="64"/>
  <c r="M462" i="64"/>
  <c r="M460" i="64"/>
  <c r="M458" i="64"/>
  <c r="L468" i="64"/>
  <c r="L464" i="64"/>
  <c r="L460" i="64"/>
  <c r="M467" i="64"/>
  <c r="M463" i="64"/>
  <c r="M459" i="64"/>
  <c r="L462" i="64"/>
  <c r="L458" i="64"/>
  <c r="M469" i="64"/>
  <c r="M461" i="64"/>
  <c r="L466" i="64"/>
  <c r="M465" i="64"/>
  <c r="L421" i="64"/>
  <c r="L419" i="64"/>
  <c r="L417" i="64"/>
  <c r="L415" i="64"/>
  <c r="L413" i="64"/>
  <c r="L411" i="64"/>
  <c r="M420" i="64"/>
  <c r="M418" i="64"/>
  <c r="M416" i="64"/>
  <c r="M414" i="64"/>
  <c r="M412" i="64"/>
  <c r="M410" i="64"/>
  <c r="L420" i="64"/>
  <c r="L416" i="64"/>
  <c r="L412" i="64"/>
  <c r="M419" i="64"/>
  <c r="M415" i="64"/>
  <c r="M411" i="64"/>
  <c r="L414" i="64"/>
  <c r="L410" i="64"/>
  <c r="M421" i="64"/>
  <c r="M413" i="64"/>
  <c r="L418" i="64"/>
  <c r="M417" i="64"/>
  <c r="L397" i="64"/>
  <c r="L395" i="64"/>
  <c r="L393" i="64"/>
  <c r="L391" i="64"/>
  <c r="L389" i="64"/>
  <c r="L387" i="64"/>
  <c r="M396" i="64"/>
  <c r="M394" i="64"/>
  <c r="M392" i="64"/>
  <c r="M390" i="64"/>
  <c r="M388" i="64"/>
  <c r="M386" i="64"/>
  <c r="L396" i="64"/>
  <c r="L392" i="64"/>
  <c r="L388" i="64"/>
  <c r="M395" i="64"/>
  <c r="M391" i="64"/>
  <c r="M387" i="64"/>
  <c r="L390" i="64"/>
  <c r="L394" i="64"/>
  <c r="M397" i="64"/>
  <c r="M389" i="64"/>
  <c r="L386" i="64"/>
  <c r="M393" i="64"/>
  <c r="L325" i="64"/>
  <c r="L323" i="64"/>
  <c r="L321" i="64"/>
  <c r="L319" i="64"/>
  <c r="L317" i="64"/>
  <c r="L315" i="64"/>
  <c r="M324" i="64"/>
  <c r="M322" i="64"/>
  <c r="M320" i="64"/>
  <c r="M318" i="64"/>
  <c r="M316" i="64"/>
  <c r="M314" i="64"/>
  <c r="L324" i="64"/>
  <c r="L320" i="64"/>
  <c r="L316" i="64"/>
  <c r="M323" i="64"/>
  <c r="M319" i="64"/>
  <c r="M315" i="64"/>
  <c r="L318" i="64"/>
  <c r="L314" i="64"/>
  <c r="M325" i="64"/>
  <c r="M317" i="64"/>
  <c r="L322" i="64"/>
  <c r="M321" i="64"/>
  <c r="L229" i="64"/>
  <c r="L227" i="64"/>
  <c r="L225" i="64"/>
  <c r="L223" i="64"/>
  <c r="L221" i="64"/>
  <c r="L219" i="64"/>
  <c r="M228" i="64"/>
  <c r="M226" i="64"/>
  <c r="M224" i="64"/>
  <c r="M222" i="64"/>
  <c r="M220" i="64"/>
  <c r="M218" i="64"/>
  <c r="L228" i="64"/>
  <c r="L224" i="64"/>
  <c r="L220" i="64"/>
  <c r="M227" i="64"/>
  <c r="M223" i="64"/>
  <c r="M219" i="64"/>
  <c r="L222" i="64"/>
  <c r="L226" i="64"/>
  <c r="M229" i="64"/>
  <c r="M221" i="64"/>
  <c r="L218" i="64"/>
  <c r="M225" i="64"/>
  <c r="L205" i="64"/>
  <c r="L203" i="64"/>
  <c r="L201" i="64"/>
  <c r="L199" i="64"/>
  <c r="L197" i="64"/>
  <c r="L195" i="64"/>
  <c r="M204" i="64"/>
  <c r="M202" i="64"/>
  <c r="M200" i="64"/>
  <c r="M198" i="64"/>
  <c r="M196" i="64"/>
  <c r="M194" i="64"/>
  <c r="L204" i="64"/>
  <c r="L200" i="64"/>
  <c r="L196" i="64"/>
  <c r="M203" i="64"/>
  <c r="M199" i="64"/>
  <c r="M195" i="64"/>
  <c r="L198" i="64"/>
  <c r="L194" i="64"/>
  <c r="M205" i="64"/>
  <c r="M197" i="64"/>
  <c r="L202" i="64"/>
  <c r="M201" i="64"/>
  <c r="L133" i="64"/>
  <c r="L131" i="64"/>
  <c r="L129" i="64"/>
  <c r="L127" i="64"/>
  <c r="L125" i="64"/>
  <c r="L123" i="64"/>
  <c r="M132" i="64"/>
  <c r="M130" i="64"/>
  <c r="M128" i="64"/>
  <c r="M126" i="64"/>
  <c r="M124" i="64"/>
  <c r="M122" i="64"/>
  <c r="L132" i="64"/>
  <c r="L128" i="64"/>
  <c r="L124" i="64"/>
  <c r="M131" i="64"/>
  <c r="M127" i="64"/>
  <c r="M123" i="64"/>
  <c r="L126" i="64"/>
  <c r="L130" i="64"/>
  <c r="M133" i="64"/>
  <c r="M125" i="64"/>
  <c r="L122" i="64"/>
  <c r="M129" i="64"/>
  <c r="L61" i="64"/>
  <c r="L59" i="64"/>
  <c r="L57" i="64"/>
  <c r="L55" i="64"/>
  <c r="L53" i="64"/>
  <c r="L51" i="64"/>
  <c r="M60" i="64"/>
  <c r="M58" i="64"/>
  <c r="M56" i="64"/>
  <c r="M54" i="64"/>
  <c r="M52" i="64"/>
  <c r="M50" i="64"/>
  <c r="L60" i="64"/>
  <c r="L56" i="64"/>
  <c r="L52" i="64"/>
  <c r="M59" i="64"/>
  <c r="M55" i="64"/>
  <c r="M51" i="64"/>
  <c r="L54" i="64"/>
  <c r="L50" i="64"/>
  <c r="M61" i="64"/>
  <c r="M53" i="64"/>
  <c r="L58" i="64"/>
  <c r="M57" i="64"/>
  <c r="M13" i="64"/>
  <c r="M11" i="64"/>
  <c r="M9" i="64"/>
  <c r="M7" i="64"/>
  <c r="M5" i="64"/>
  <c r="M3" i="64"/>
  <c r="L13" i="64"/>
  <c r="L11" i="64"/>
  <c r="L9" i="64"/>
  <c r="L7" i="64"/>
  <c r="L5" i="64"/>
  <c r="L3" i="64"/>
  <c r="M10" i="64"/>
  <c r="M6" i="64"/>
  <c r="M2" i="64"/>
  <c r="M8" i="64"/>
  <c r="L10" i="64"/>
  <c r="L6" i="64"/>
  <c r="L2" i="64"/>
  <c r="M12" i="64"/>
  <c r="M4" i="64"/>
  <c r="L12" i="64"/>
  <c r="L8" i="64"/>
  <c r="L4" i="64"/>
  <c r="M865" i="67"/>
  <c r="M863" i="67"/>
  <c r="M861" i="67"/>
  <c r="M859" i="67"/>
  <c r="M857" i="67"/>
  <c r="M855" i="67"/>
  <c r="L865" i="67"/>
  <c r="L863" i="67"/>
  <c r="L861" i="67"/>
  <c r="L859" i="67"/>
  <c r="L857" i="67"/>
  <c r="L855" i="67"/>
  <c r="M862" i="67"/>
  <c r="M858" i="67"/>
  <c r="M854" i="67"/>
  <c r="M864" i="67"/>
  <c r="M856" i="67"/>
  <c r="L862" i="67"/>
  <c r="L858" i="67"/>
  <c r="L854" i="67"/>
  <c r="M860" i="67"/>
  <c r="L860" i="67"/>
  <c r="L856" i="67"/>
  <c r="L864" i="67"/>
  <c r="M817" i="67"/>
  <c r="M815" i="67"/>
  <c r="M813" i="67"/>
  <c r="M811" i="67"/>
  <c r="M809" i="67"/>
  <c r="M807" i="67"/>
  <c r="L817" i="67"/>
  <c r="L815" i="67"/>
  <c r="L813" i="67"/>
  <c r="L811" i="67"/>
  <c r="L809" i="67"/>
  <c r="L807" i="67"/>
  <c r="M814" i="67"/>
  <c r="M810" i="67"/>
  <c r="M806" i="67"/>
  <c r="M816" i="67"/>
  <c r="M808" i="67"/>
  <c r="L814" i="67"/>
  <c r="L810" i="67"/>
  <c r="L806" i="67"/>
  <c r="M812" i="67"/>
  <c r="L816" i="67"/>
  <c r="L812" i="67"/>
  <c r="L808" i="67"/>
  <c r="M361" i="67"/>
  <c r="M359" i="67"/>
  <c r="M357" i="67"/>
  <c r="M355" i="67"/>
  <c r="M353" i="67"/>
  <c r="M351" i="67"/>
  <c r="L361" i="67"/>
  <c r="L359" i="67"/>
  <c r="L357" i="67"/>
  <c r="L355" i="67"/>
  <c r="L353" i="67"/>
  <c r="L351" i="67"/>
  <c r="M358" i="67"/>
  <c r="M354" i="67"/>
  <c r="M350" i="67"/>
  <c r="L358" i="67"/>
  <c r="L354" i="67"/>
  <c r="L350" i="67"/>
  <c r="L360" i="67"/>
  <c r="L352" i="67"/>
  <c r="M360" i="67"/>
  <c r="M356" i="67"/>
  <c r="L356" i="67"/>
  <c r="M352" i="67"/>
  <c r="M337" i="67"/>
  <c r="M335" i="67"/>
  <c r="M333" i="67"/>
  <c r="M331" i="67"/>
  <c r="M329" i="67"/>
  <c r="M327" i="67"/>
  <c r="L337" i="67"/>
  <c r="L335" i="67"/>
  <c r="L333" i="67"/>
  <c r="L331" i="67"/>
  <c r="L329" i="67"/>
  <c r="L327" i="67"/>
  <c r="M334" i="67"/>
  <c r="M330" i="67"/>
  <c r="M326" i="67"/>
  <c r="L334" i="67"/>
  <c r="L330" i="67"/>
  <c r="L326" i="67"/>
  <c r="L336" i="67"/>
  <c r="L328" i="67"/>
  <c r="L332" i="67"/>
  <c r="M328" i="67"/>
  <c r="M332" i="67"/>
  <c r="M336" i="67"/>
  <c r="M313" i="67"/>
  <c r="M311" i="67"/>
  <c r="M309" i="67"/>
  <c r="M307" i="67"/>
  <c r="M305" i="67"/>
  <c r="M303" i="67"/>
  <c r="L313" i="67"/>
  <c r="L311" i="67"/>
  <c r="L309" i="67"/>
  <c r="L307" i="67"/>
  <c r="L305" i="67"/>
  <c r="L303" i="67"/>
  <c r="M310" i="67"/>
  <c r="M306" i="67"/>
  <c r="M302" i="67"/>
  <c r="L310" i="67"/>
  <c r="L306" i="67"/>
  <c r="L302" i="67"/>
  <c r="L312" i="67"/>
  <c r="L304" i="67"/>
  <c r="M312" i="67"/>
  <c r="M308" i="67"/>
  <c r="L308" i="67"/>
  <c r="M304" i="67"/>
  <c r="M289" i="67"/>
  <c r="M287" i="67"/>
  <c r="M285" i="67"/>
  <c r="M283" i="67"/>
  <c r="M281" i="67"/>
  <c r="M279" i="67"/>
  <c r="L289" i="67"/>
  <c r="L287" i="67"/>
  <c r="L285" i="67"/>
  <c r="L283" i="67"/>
  <c r="L281" i="67"/>
  <c r="L279" i="67"/>
  <c r="M286" i="67"/>
  <c r="M282" i="67"/>
  <c r="M278" i="67"/>
  <c r="L286" i="67"/>
  <c r="L282" i="67"/>
  <c r="L278" i="67"/>
  <c r="L288" i="67"/>
  <c r="L280" i="67"/>
  <c r="L284" i="67"/>
  <c r="M280" i="67"/>
  <c r="M284" i="67"/>
  <c r="M288" i="67"/>
  <c r="M265" i="67"/>
  <c r="M263" i="67"/>
  <c r="M261" i="67"/>
  <c r="M259" i="67"/>
  <c r="M257" i="67"/>
  <c r="M255" i="67"/>
  <c r="L265" i="67"/>
  <c r="L263" i="67"/>
  <c r="L261" i="67"/>
  <c r="L259" i="67"/>
  <c r="L257" i="67"/>
  <c r="L255" i="67"/>
  <c r="M262" i="67"/>
  <c r="M258" i="67"/>
  <c r="M254" i="67"/>
  <c r="L262" i="67"/>
  <c r="L258" i="67"/>
  <c r="L254" i="67"/>
  <c r="L264" i="67"/>
  <c r="L256" i="67"/>
  <c r="L260" i="67"/>
  <c r="M264" i="67"/>
  <c r="M260" i="67"/>
  <c r="M256" i="67"/>
  <c r="M241" i="67"/>
  <c r="M239" i="67"/>
  <c r="M237" i="67"/>
  <c r="M235" i="67"/>
  <c r="M233" i="67"/>
  <c r="M231" i="67"/>
  <c r="L241" i="67"/>
  <c r="L239" i="67"/>
  <c r="L237" i="67"/>
  <c r="L235" i="67"/>
  <c r="L233" i="67"/>
  <c r="L231" i="67"/>
  <c r="M238" i="67"/>
  <c r="M234" i="67"/>
  <c r="M230" i="67"/>
  <c r="L238" i="67"/>
  <c r="L234" i="67"/>
  <c r="L230" i="67"/>
  <c r="L240" i="67"/>
  <c r="L232" i="67"/>
  <c r="M232" i="67"/>
  <c r="M236" i="67"/>
  <c r="L236" i="67"/>
  <c r="M240" i="67"/>
  <c r="M217" i="67"/>
  <c r="M215" i="67"/>
  <c r="M213" i="67"/>
  <c r="M211" i="67"/>
  <c r="M209" i="67"/>
  <c r="M207" i="67"/>
  <c r="L217" i="67"/>
  <c r="L215" i="67"/>
  <c r="L213" i="67"/>
  <c r="L211" i="67"/>
  <c r="L209" i="67"/>
  <c r="L207" i="67"/>
  <c r="M214" i="67"/>
  <c r="M210" i="67"/>
  <c r="M206" i="67"/>
  <c r="L214" i="67"/>
  <c r="L210" i="67"/>
  <c r="L206" i="67"/>
  <c r="L216" i="67"/>
  <c r="L208" i="67"/>
  <c r="L212" i="67"/>
  <c r="M216" i="67"/>
  <c r="M212" i="67"/>
  <c r="M208" i="67"/>
  <c r="M193" i="67"/>
  <c r="M191" i="67"/>
  <c r="M189" i="67"/>
  <c r="M187" i="67"/>
  <c r="M185" i="67"/>
  <c r="M183" i="67"/>
  <c r="L193" i="67"/>
  <c r="L191" i="67"/>
  <c r="L189" i="67"/>
  <c r="L187" i="67"/>
  <c r="L185" i="67"/>
  <c r="L183" i="67"/>
  <c r="M190" i="67"/>
  <c r="M186" i="67"/>
  <c r="M182" i="67"/>
  <c r="L190" i="67"/>
  <c r="L186" i="67"/>
  <c r="L182" i="67"/>
  <c r="L192" i="67"/>
  <c r="L184" i="67"/>
  <c r="M184" i="67"/>
  <c r="M188" i="67"/>
  <c r="L188" i="67"/>
  <c r="M192" i="67"/>
  <c r="M169" i="67"/>
  <c r="M167" i="67"/>
  <c r="M165" i="67"/>
  <c r="M163" i="67"/>
  <c r="M161" i="67"/>
  <c r="M159" i="67"/>
  <c r="L169" i="67"/>
  <c r="L167" i="67"/>
  <c r="L165" i="67"/>
  <c r="L163" i="67"/>
  <c r="L161" i="67"/>
  <c r="L159" i="67"/>
  <c r="M166" i="67"/>
  <c r="M162" i="67"/>
  <c r="M158" i="67"/>
  <c r="L166" i="67"/>
  <c r="L162" i="67"/>
  <c r="L158" i="67"/>
  <c r="L168" i="67"/>
  <c r="L160" i="67"/>
  <c r="L164" i="67"/>
  <c r="M168" i="67"/>
  <c r="M164" i="67"/>
  <c r="M160" i="67"/>
  <c r="M145" i="67"/>
  <c r="M143" i="67"/>
  <c r="M141" i="67"/>
  <c r="M139" i="67"/>
  <c r="M137" i="67"/>
  <c r="M135" i="67"/>
  <c r="L145" i="67"/>
  <c r="L143" i="67"/>
  <c r="L141" i="67"/>
  <c r="L139" i="67"/>
  <c r="L137" i="67"/>
  <c r="L135" i="67"/>
  <c r="M142" i="67"/>
  <c r="M138" i="67"/>
  <c r="M134" i="67"/>
  <c r="L142" i="67"/>
  <c r="L138" i="67"/>
  <c r="L134" i="67"/>
  <c r="L144" i="67"/>
  <c r="L136" i="67"/>
  <c r="M136" i="67"/>
  <c r="M140" i="67"/>
  <c r="L140" i="67"/>
  <c r="M144" i="67"/>
  <c r="M121" i="67"/>
  <c r="M119" i="67"/>
  <c r="M117" i="67"/>
  <c r="M115" i="67"/>
  <c r="M113" i="67"/>
  <c r="M111" i="67"/>
  <c r="L121" i="67"/>
  <c r="L119" i="67"/>
  <c r="L117" i="67"/>
  <c r="L115" i="67"/>
  <c r="L113" i="67"/>
  <c r="L111" i="67"/>
  <c r="M118" i="67"/>
  <c r="M114" i="67"/>
  <c r="M110" i="67"/>
  <c r="L118" i="67"/>
  <c r="L114" i="67"/>
  <c r="L110" i="67"/>
  <c r="L120" i="67"/>
  <c r="L112" i="67"/>
  <c r="L116" i="67"/>
  <c r="M112" i="67"/>
  <c r="M116" i="67"/>
  <c r="M120" i="67"/>
  <c r="M97" i="67"/>
  <c r="M95" i="67"/>
  <c r="M93" i="67"/>
  <c r="M91" i="67"/>
  <c r="M89" i="67"/>
  <c r="M87" i="67"/>
  <c r="L97" i="67"/>
  <c r="L95" i="67"/>
  <c r="L93" i="67"/>
  <c r="L91" i="67"/>
  <c r="L89" i="67"/>
  <c r="L87" i="67"/>
  <c r="M94" i="67"/>
  <c r="M90" i="67"/>
  <c r="M86" i="67"/>
  <c r="L94" i="67"/>
  <c r="L90" i="67"/>
  <c r="L86" i="67"/>
  <c r="L96" i="67"/>
  <c r="L88" i="67"/>
  <c r="M96" i="67"/>
  <c r="M92" i="67"/>
  <c r="L92" i="67"/>
  <c r="M88" i="67"/>
  <c r="M73" i="67"/>
  <c r="M71" i="67"/>
  <c r="M69" i="67"/>
  <c r="M67" i="67"/>
  <c r="M65" i="67"/>
  <c r="M63" i="67"/>
  <c r="L73" i="67"/>
  <c r="L71" i="67"/>
  <c r="L69" i="67"/>
  <c r="L67" i="67"/>
  <c r="L65" i="67"/>
  <c r="L63" i="67"/>
  <c r="M70" i="67"/>
  <c r="M66" i="67"/>
  <c r="M62" i="67"/>
  <c r="L70" i="67"/>
  <c r="L66" i="67"/>
  <c r="L62" i="67"/>
  <c r="L72" i="67"/>
  <c r="L64" i="67"/>
  <c r="L68" i="67"/>
  <c r="M64" i="67"/>
  <c r="M68" i="67"/>
  <c r="M72" i="67"/>
  <c r="M49" i="67"/>
  <c r="M47" i="67"/>
  <c r="M45" i="67"/>
  <c r="M43" i="67"/>
  <c r="M41" i="67"/>
  <c r="M39" i="67"/>
  <c r="L49" i="67"/>
  <c r="L47" i="67"/>
  <c r="L45" i="67"/>
  <c r="L43" i="67"/>
  <c r="L41" i="67"/>
  <c r="L39" i="67"/>
  <c r="M46" i="67"/>
  <c r="M42" i="67"/>
  <c r="M38" i="67"/>
  <c r="L46" i="67"/>
  <c r="L42" i="67"/>
  <c r="L38" i="67"/>
  <c r="L48" i="67"/>
  <c r="L40" i="67"/>
  <c r="M48" i="67"/>
  <c r="M44" i="67"/>
  <c r="L44" i="67"/>
  <c r="M40" i="67"/>
  <c r="M25" i="67"/>
  <c r="M23" i="67"/>
  <c r="M21" i="67"/>
  <c r="M19" i="67"/>
  <c r="M17" i="67"/>
  <c r="M15" i="67"/>
  <c r="L25" i="67"/>
  <c r="L23" i="67"/>
  <c r="L21" i="67"/>
  <c r="L19" i="67"/>
  <c r="L17" i="67"/>
  <c r="L15" i="67"/>
  <c r="M22" i="67"/>
  <c r="M18" i="67"/>
  <c r="M14" i="67"/>
  <c r="L22" i="67"/>
  <c r="L18" i="67"/>
  <c r="L14" i="67"/>
  <c r="L24" i="67"/>
  <c r="L16" i="67"/>
  <c r="L20" i="67"/>
  <c r="M16" i="67"/>
  <c r="M20" i="67"/>
  <c r="M24" i="67"/>
  <c r="M769" i="67"/>
  <c r="M767" i="67"/>
  <c r="M765" i="67"/>
  <c r="M763" i="67"/>
  <c r="M761" i="67"/>
  <c r="M759" i="67"/>
  <c r="L769" i="67"/>
  <c r="L767" i="67"/>
  <c r="L765" i="67"/>
  <c r="L763" i="67"/>
  <c r="L761" i="67"/>
  <c r="L759" i="67"/>
  <c r="M766" i="67"/>
  <c r="M762" i="67"/>
  <c r="M758" i="67"/>
  <c r="M764" i="67"/>
  <c r="L766" i="67"/>
  <c r="L762" i="67"/>
  <c r="L758" i="67"/>
  <c r="M768" i="67"/>
  <c r="M760" i="67"/>
  <c r="L764" i="67"/>
  <c r="L760" i="67"/>
  <c r="L768" i="67"/>
  <c r="M625" i="67"/>
  <c r="M623" i="67"/>
  <c r="M621" i="67"/>
  <c r="M619" i="67"/>
  <c r="M617" i="67"/>
  <c r="M615" i="67"/>
  <c r="L625" i="67"/>
  <c r="L623" i="67"/>
  <c r="L621" i="67"/>
  <c r="L619" i="67"/>
  <c r="L617" i="67"/>
  <c r="L615" i="67"/>
  <c r="M622" i="67"/>
  <c r="M618" i="67"/>
  <c r="M614" i="67"/>
  <c r="M620" i="67"/>
  <c r="L622" i="67"/>
  <c r="L618" i="67"/>
  <c r="L614" i="67"/>
  <c r="M624" i="67"/>
  <c r="M616" i="67"/>
  <c r="L624" i="67"/>
  <c r="L620" i="67"/>
  <c r="L616" i="67"/>
  <c r="M553" i="67"/>
  <c r="M551" i="67"/>
  <c r="M549" i="67"/>
  <c r="M547" i="67"/>
  <c r="M545" i="67"/>
  <c r="M543" i="67"/>
  <c r="L553" i="67"/>
  <c r="L551" i="67"/>
  <c r="L549" i="67"/>
  <c r="L547" i="67"/>
  <c r="L545" i="67"/>
  <c r="L543" i="67"/>
  <c r="M550" i="67"/>
  <c r="M546" i="67"/>
  <c r="M542" i="67"/>
  <c r="M548" i="67"/>
  <c r="L550" i="67"/>
  <c r="L546" i="67"/>
  <c r="L542" i="67"/>
  <c r="M552" i="67"/>
  <c r="M544" i="67"/>
  <c r="L548" i="67"/>
  <c r="L544" i="67"/>
  <c r="L552" i="67"/>
  <c r="M529" i="67"/>
  <c r="M527" i="67"/>
  <c r="M525" i="67"/>
  <c r="M523" i="67"/>
  <c r="M521" i="67"/>
  <c r="M519" i="67"/>
  <c r="L529" i="67"/>
  <c r="L527" i="67"/>
  <c r="L525" i="67"/>
  <c r="L523" i="67"/>
  <c r="L521" i="67"/>
  <c r="L519" i="67"/>
  <c r="M526" i="67"/>
  <c r="M522" i="67"/>
  <c r="M518" i="67"/>
  <c r="M524" i="67"/>
  <c r="L526" i="67"/>
  <c r="L522" i="67"/>
  <c r="L518" i="67"/>
  <c r="M528" i="67"/>
  <c r="M520" i="67"/>
  <c r="L528" i="67"/>
  <c r="L524" i="67"/>
  <c r="L520" i="67"/>
  <c r="M481" i="67"/>
  <c r="M479" i="67"/>
  <c r="M477" i="67"/>
  <c r="M475" i="67"/>
  <c r="M473" i="67"/>
  <c r="M471" i="67"/>
  <c r="L481" i="67"/>
  <c r="L479" i="67"/>
  <c r="L477" i="67"/>
  <c r="L475" i="67"/>
  <c r="L473" i="67"/>
  <c r="L471" i="67"/>
  <c r="M478" i="67"/>
  <c r="M474" i="67"/>
  <c r="M470" i="67"/>
  <c r="M480" i="67"/>
  <c r="M472" i="67"/>
  <c r="L478" i="67"/>
  <c r="L474" i="67"/>
  <c r="L470" i="67"/>
  <c r="M476" i="67"/>
  <c r="L476" i="67"/>
  <c r="L472" i="67"/>
  <c r="L480" i="67"/>
  <c r="M457" i="67"/>
  <c r="M455" i="67"/>
  <c r="M453" i="67"/>
  <c r="M451" i="67"/>
  <c r="M449" i="67"/>
  <c r="M447" i="67"/>
  <c r="L457" i="67"/>
  <c r="L455" i="67"/>
  <c r="L453" i="67"/>
  <c r="L451" i="67"/>
  <c r="L449" i="67"/>
  <c r="L447" i="67"/>
  <c r="M454" i="67"/>
  <c r="M450" i="67"/>
  <c r="M446" i="67"/>
  <c r="M456" i="67"/>
  <c r="M448" i="67"/>
  <c r="L454" i="67"/>
  <c r="L450" i="67"/>
  <c r="L446" i="67"/>
  <c r="M452" i="67"/>
  <c r="L452" i="67"/>
  <c r="L448" i="67"/>
  <c r="L456" i="67"/>
  <c r="M433" i="67"/>
  <c r="M431" i="67"/>
  <c r="M429" i="67"/>
  <c r="M427" i="67"/>
  <c r="M425" i="67"/>
  <c r="M423" i="67"/>
  <c r="L433" i="67"/>
  <c r="L431" i="67"/>
  <c r="L429" i="67"/>
  <c r="L427" i="67"/>
  <c r="L425" i="67"/>
  <c r="L423" i="67"/>
  <c r="M430" i="67"/>
  <c r="M426" i="67"/>
  <c r="M422" i="67"/>
  <c r="M432" i="67"/>
  <c r="M424" i="67"/>
  <c r="L430" i="67"/>
  <c r="L426" i="67"/>
  <c r="L422" i="67"/>
  <c r="M428" i="67"/>
  <c r="L432" i="67"/>
  <c r="L428" i="67"/>
  <c r="L424" i="67"/>
  <c r="L889" i="65"/>
  <c r="L885" i="65"/>
  <c r="L881" i="65"/>
  <c r="L888" i="65"/>
  <c r="L884" i="65"/>
  <c r="L880" i="65"/>
  <c r="L887" i="65"/>
  <c r="L879" i="65"/>
  <c r="M889" i="65"/>
  <c r="M885" i="65"/>
  <c r="M881" i="65"/>
  <c r="M884" i="65"/>
  <c r="L886" i="65"/>
  <c r="L878" i="65"/>
  <c r="M888" i="65"/>
  <c r="M880" i="65"/>
  <c r="L882" i="65"/>
  <c r="M882" i="65"/>
  <c r="M878" i="65"/>
  <c r="M887" i="65"/>
  <c r="M879" i="65"/>
  <c r="M886" i="65"/>
  <c r="L883" i="65"/>
  <c r="M883" i="65"/>
  <c r="L817" i="65"/>
  <c r="L813" i="65"/>
  <c r="L809" i="65"/>
  <c r="L816" i="65"/>
  <c r="L812" i="65"/>
  <c r="L808" i="65"/>
  <c r="L815" i="65"/>
  <c r="L807" i="65"/>
  <c r="M817" i="65"/>
  <c r="M813" i="65"/>
  <c r="M809" i="65"/>
  <c r="M816" i="65"/>
  <c r="M808" i="65"/>
  <c r="L814" i="65"/>
  <c r="L806" i="65"/>
  <c r="M812" i="65"/>
  <c r="M810" i="65"/>
  <c r="L810" i="65"/>
  <c r="M814" i="65"/>
  <c r="L811" i="65"/>
  <c r="M815" i="65"/>
  <c r="M807" i="65"/>
  <c r="M806" i="65"/>
  <c r="M811" i="65"/>
  <c r="L793" i="65"/>
  <c r="L789" i="65"/>
  <c r="L785" i="65"/>
  <c r="L792" i="65"/>
  <c r="L788" i="65"/>
  <c r="L784" i="65"/>
  <c r="L791" i="65"/>
  <c r="L783" i="65"/>
  <c r="M793" i="65"/>
  <c r="M789" i="65"/>
  <c r="M785" i="65"/>
  <c r="M792" i="65"/>
  <c r="M784" i="65"/>
  <c r="L790" i="65"/>
  <c r="L782" i="65"/>
  <c r="M788" i="65"/>
  <c r="L786" i="65"/>
  <c r="M786" i="65"/>
  <c r="M782" i="65"/>
  <c r="L787" i="65"/>
  <c r="M787" i="65"/>
  <c r="M791" i="65"/>
  <c r="M783" i="65"/>
  <c r="M790" i="65"/>
  <c r="L769" i="65"/>
  <c r="L765" i="65"/>
  <c r="L761" i="65"/>
  <c r="L768" i="65"/>
  <c r="L764" i="65"/>
  <c r="L760" i="65"/>
  <c r="L767" i="65"/>
  <c r="L759" i="65"/>
  <c r="M769" i="65"/>
  <c r="M765" i="65"/>
  <c r="M761" i="65"/>
  <c r="M764" i="65"/>
  <c r="L766" i="65"/>
  <c r="L758" i="65"/>
  <c r="M768" i="65"/>
  <c r="M760" i="65"/>
  <c r="M762" i="65"/>
  <c r="M758" i="65"/>
  <c r="L763" i="65"/>
  <c r="M767" i="65"/>
  <c r="M759" i="65"/>
  <c r="L762" i="65"/>
  <c r="M766" i="65"/>
  <c r="M763" i="65"/>
  <c r="L745" i="65"/>
  <c r="L741" i="65"/>
  <c r="L737" i="65"/>
  <c r="L744" i="65"/>
  <c r="L740" i="65"/>
  <c r="L736" i="65"/>
  <c r="L743" i="65"/>
  <c r="L735" i="65"/>
  <c r="M745" i="65"/>
  <c r="M741" i="65"/>
  <c r="M737" i="65"/>
  <c r="M740" i="65"/>
  <c r="L742" i="65"/>
  <c r="L734" i="65"/>
  <c r="M744" i="65"/>
  <c r="M736" i="65"/>
  <c r="L738" i="65"/>
  <c r="M738" i="65"/>
  <c r="M742" i="65"/>
  <c r="M739" i="65"/>
  <c r="M743" i="65"/>
  <c r="M735" i="65"/>
  <c r="M734" i="65"/>
  <c r="L739" i="65"/>
  <c r="L721" i="65"/>
  <c r="L717" i="65"/>
  <c r="L713" i="65"/>
  <c r="L720" i="65"/>
  <c r="L716" i="65"/>
  <c r="L712" i="65"/>
  <c r="L719" i="65"/>
  <c r="L711" i="65"/>
  <c r="M721" i="65"/>
  <c r="M717" i="65"/>
  <c r="M713" i="65"/>
  <c r="M716" i="65"/>
  <c r="L718" i="65"/>
  <c r="L710" i="65"/>
  <c r="M720" i="65"/>
  <c r="M712" i="65"/>
  <c r="M714" i="65"/>
  <c r="L714" i="65"/>
  <c r="M710" i="65"/>
  <c r="L715" i="65"/>
  <c r="M719" i="65"/>
  <c r="M711" i="65"/>
  <c r="M718" i="65"/>
  <c r="M715" i="65"/>
  <c r="L697" i="65"/>
  <c r="L693" i="65"/>
  <c r="L689" i="65"/>
  <c r="L696" i="65"/>
  <c r="L692" i="65"/>
  <c r="L688" i="65"/>
  <c r="L695" i="65"/>
  <c r="L687" i="65"/>
  <c r="M697" i="65"/>
  <c r="M693" i="65"/>
  <c r="M689" i="65"/>
  <c r="M692" i="65"/>
  <c r="L694" i="65"/>
  <c r="L686" i="65"/>
  <c r="M696" i="65"/>
  <c r="M688" i="65"/>
  <c r="L690" i="65"/>
  <c r="M690" i="65"/>
  <c r="M694" i="65"/>
  <c r="L691" i="65"/>
  <c r="M691" i="65"/>
  <c r="M695" i="65"/>
  <c r="M687" i="65"/>
  <c r="M686" i="65"/>
  <c r="L673" i="65"/>
  <c r="L669" i="65"/>
  <c r="L665" i="65"/>
  <c r="M673" i="65"/>
  <c r="M669" i="65"/>
  <c r="M665" i="65"/>
  <c r="M668" i="65"/>
  <c r="M664" i="65"/>
  <c r="L672" i="65"/>
  <c r="L668" i="65"/>
  <c r="L664" i="65"/>
  <c r="M672" i="65"/>
  <c r="L670" i="65"/>
  <c r="L662" i="65"/>
  <c r="M666" i="65"/>
  <c r="L666" i="65"/>
  <c r="M662" i="65"/>
  <c r="L671" i="65"/>
  <c r="L667" i="65"/>
  <c r="M671" i="65"/>
  <c r="M663" i="65"/>
  <c r="M670" i="65"/>
  <c r="L663" i="65"/>
  <c r="M667" i="65"/>
  <c r="L649" i="65"/>
  <c r="L645" i="65"/>
  <c r="L641" i="65"/>
  <c r="M649" i="65"/>
  <c r="M645" i="65"/>
  <c r="M641" i="65"/>
  <c r="M648" i="65"/>
  <c r="M640" i="65"/>
  <c r="L648" i="65"/>
  <c r="L644" i="65"/>
  <c r="L640" i="65"/>
  <c r="M644" i="65"/>
  <c r="L646" i="65"/>
  <c r="L638" i="65"/>
  <c r="M642" i="65"/>
  <c r="L642" i="65"/>
  <c r="M646" i="65"/>
  <c r="M643" i="65"/>
  <c r="L643" i="65"/>
  <c r="M647" i="65"/>
  <c r="M639" i="65"/>
  <c r="M638" i="65"/>
  <c r="L647" i="65"/>
  <c r="L639" i="65"/>
  <c r="L625" i="65"/>
  <c r="L621" i="65"/>
  <c r="L617" i="65"/>
  <c r="M625" i="65"/>
  <c r="M621" i="65"/>
  <c r="M617" i="65"/>
  <c r="M624" i="65"/>
  <c r="M616" i="65"/>
  <c r="L624" i="65"/>
  <c r="L620" i="65"/>
  <c r="L616" i="65"/>
  <c r="M620" i="65"/>
  <c r="L622" i="65"/>
  <c r="L614" i="65"/>
  <c r="M618" i="65"/>
  <c r="M614" i="65"/>
  <c r="L615" i="65"/>
  <c r="L619" i="65"/>
  <c r="M623" i="65"/>
  <c r="M615" i="65"/>
  <c r="L618" i="65"/>
  <c r="M622" i="65"/>
  <c r="L623" i="65"/>
  <c r="M619" i="65"/>
  <c r="L601" i="65"/>
  <c r="L597" i="65"/>
  <c r="L593" i="65"/>
  <c r="M601" i="65"/>
  <c r="M597" i="65"/>
  <c r="M593" i="65"/>
  <c r="M600" i="65"/>
  <c r="M592" i="65"/>
  <c r="L600" i="65"/>
  <c r="L596" i="65"/>
  <c r="L592" i="65"/>
  <c r="M596" i="65"/>
  <c r="L598" i="65"/>
  <c r="L590" i="65"/>
  <c r="M594" i="65"/>
  <c r="L594" i="65"/>
  <c r="M598" i="65"/>
  <c r="L599" i="65"/>
  <c r="M595" i="65"/>
  <c r="L595" i="65"/>
  <c r="M599" i="65"/>
  <c r="M591" i="65"/>
  <c r="M590" i="65"/>
  <c r="L591" i="65"/>
  <c r="L577" i="65"/>
  <c r="L573" i="65"/>
  <c r="L569" i="65"/>
  <c r="M577" i="65"/>
  <c r="M573" i="65"/>
  <c r="M569" i="65"/>
  <c r="L572" i="65"/>
  <c r="M576" i="65"/>
  <c r="M568" i="65"/>
  <c r="L576" i="65"/>
  <c r="L568" i="65"/>
  <c r="M572" i="65"/>
  <c r="L574" i="65"/>
  <c r="L566" i="65"/>
  <c r="M570" i="65"/>
  <c r="M566" i="65"/>
  <c r="L567" i="65"/>
  <c r="L571" i="65"/>
  <c r="M575" i="65"/>
  <c r="M567" i="65"/>
  <c r="L570" i="65"/>
  <c r="M574" i="65"/>
  <c r="L575" i="65"/>
  <c r="M571" i="65"/>
  <c r="L553" i="65"/>
  <c r="L549" i="65"/>
  <c r="L545" i="65"/>
  <c r="M553" i="65"/>
  <c r="M549" i="65"/>
  <c r="M545" i="65"/>
  <c r="M552" i="65"/>
  <c r="M544" i="65"/>
  <c r="L552" i="65"/>
  <c r="L548" i="65"/>
  <c r="L544" i="65"/>
  <c r="M548" i="65"/>
  <c r="L550" i="65"/>
  <c r="L542" i="65"/>
  <c r="M546" i="65"/>
  <c r="M550" i="65"/>
  <c r="M542" i="65"/>
  <c r="L551" i="65"/>
  <c r="L547" i="65"/>
  <c r="M551" i="65"/>
  <c r="M543" i="65"/>
  <c r="L546" i="65"/>
  <c r="L543" i="65"/>
  <c r="M547" i="65"/>
  <c r="L529" i="65"/>
  <c r="L525" i="65"/>
  <c r="L521" i="65"/>
  <c r="M529" i="65"/>
  <c r="M525" i="65"/>
  <c r="M521" i="65"/>
  <c r="M528" i="65"/>
  <c r="M524" i="65"/>
  <c r="L528" i="65"/>
  <c r="L524" i="65"/>
  <c r="L520" i="65"/>
  <c r="M520" i="65"/>
  <c r="L526" i="65"/>
  <c r="L518" i="65"/>
  <c r="M522" i="65"/>
  <c r="M526" i="65"/>
  <c r="L519" i="65"/>
  <c r="M523" i="65"/>
  <c r="L523" i="65"/>
  <c r="M527" i="65"/>
  <c r="M519" i="65"/>
  <c r="L522" i="65"/>
  <c r="M518" i="65"/>
  <c r="L527" i="65"/>
  <c r="L505" i="65"/>
  <c r="L501" i="65"/>
  <c r="L497" i="65"/>
  <c r="M505" i="65"/>
  <c r="M501" i="65"/>
  <c r="M497" i="65"/>
  <c r="M500" i="65"/>
  <c r="L504" i="65"/>
  <c r="L500" i="65"/>
  <c r="L496" i="65"/>
  <c r="M504" i="65"/>
  <c r="M496" i="65"/>
  <c r="L502" i="65"/>
  <c r="L494" i="65"/>
  <c r="M498" i="65"/>
  <c r="L498" i="65"/>
  <c r="M494" i="65"/>
  <c r="L503" i="65"/>
  <c r="L499" i="65"/>
  <c r="M503" i="65"/>
  <c r="M495" i="65"/>
  <c r="M502" i="65"/>
  <c r="L495" i="65"/>
  <c r="M499" i="65"/>
  <c r="L481" i="65"/>
  <c r="L477" i="65"/>
  <c r="L473" i="65"/>
  <c r="M481" i="65"/>
  <c r="M477" i="65"/>
  <c r="M473" i="65"/>
  <c r="M480" i="65"/>
  <c r="M476" i="65"/>
  <c r="L480" i="65"/>
  <c r="L476" i="65"/>
  <c r="L472" i="65"/>
  <c r="M472" i="65"/>
  <c r="L478" i="65"/>
  <c r="L470" i="65"/>
  <c r="M474" i="65"/>
  <c r="L474" i="65"/>
  <c r="M478" i="65"/>
  <c r="L471" i="65"/>
  <c r="M475" i="65"/>
  <c r="L475" i="65"/>
  <c r="M479" i="65"/>
  <c r="M471" i="65"/>
  <c r="M470" i="65"/>
  <c r="L479" i="65"/>
  <c r="L457" i="65"/>
  <c r="L453" i="65"/>
  <c r="L449" i="65"/>
  <c r="M457" i="65"/>
  <c r="M453" i="65"/>
  <c r="M449" i="65"/>
  <c r="M452" i="65"/>
  <c r="L456" i="65"/>
  <c r="L452" i="65"/>
  <c r="L448" i="65"/>
  <c r="M456" i="65"/>
  <c r="M448" i="65"/>
  <c r="L454" i="65"/>
  <c r="L446" i="65"/>
  <c r="M450" i="65"/>
  <c r="M446" i="65"/>
  <c r="L455" i="65"/>
  <c r="L451" i="65"/>
  <c r="M455" i="65"/>
  <c r="M447" i="65"/>
  <c r="L450" i="65"/>
  <c r="M454" i="65"/>
  <c r="L447" i="65"/>
  <c r="M451" i="65"/>
  <c r="L433" i="65"/>
  <c r="L429" i="65"/>
  <c r="L425" i="65"/>
  <c r="M433" i="65"/>
  <c r="M429" i="65"/>
  <c r="M425" i="65"/>
  <c r="M428" i="65"/>
  <c r="L432" i="65"/>
  <c r="L428" i="65"/>
  <c r="L424" i="65"/>
  <c r="M432" i="65"/>
  <c r="M424" i="65"/>
  <c r="L430" i="65"/>
  <c r="L422" i="65"/>
  <c r="M426" i="65"/>
  <c r="L426" i="65"/>
  <c r="M430" i="65"/>
  <c r="L431" i="65"/>
  <c r="M427" i="65"/>
  <c r="L427" i="65"/>
  <c r="M431" i="65"/>
  <c r="M423" i="65"/>
  <c r="M422" i="65"/>
  <c r="L423" i="65"/>
  <c r="L409" i="65"/>
  <c r="L405" i="65"/>
  <c r="L401" i="65"/>
  <c r="M409" i="65"/>
  <c r="M405" i="65"/>
  <c r="M401" i="65"/>
  <c r="M404" i="65"/>
  <c r="L408" i="65"/>
  <c r="L404" i="65"/>
  <c r="L400" i="65"/>
  <c r="M408" i="65"/>
  <c r="M400" i="65"/>
  <c r="L406" i="65"/>
  <c r="L398" i="65"/>
  <c r="M402" i="65"/>
  <c r="M398" i="65"/>
  <c r="L399" i="65"/>
  <c r="L403" i="65"/>
  <c r="M407" i="65"/>
  <c r="M399" i="65"/>
  <c r="L402" i="65"/>
  <c r="M406" i="65"/>
  <c r="L407" i="65"/>
  <c r="M403" i="65"/>
  <c r="L385" i="65"/>
  <c r="L381" i="65"/>
  <c r="L377" i="65"/>
  <c r="M385" i="65"/>
  <c r="M381" i="65"/>
  <c r="M377" i="65"/>
  <c r="L376" i="65"/>
  <c r="M380" i="65"/>
  <c r="L384" i="65"/>
  <c r="L380" i="65"/>
  <c r="M384" i="65"/>
  <c r="M376" i="65"/>
  <c r="L382" i="65"/>
  <c r="L374" i="65"/>
  <c r="M378" i="65"/>
  <c r="L378" i="65"/>
  <c r="M382" i="65"/>
  <c r="L383" i="65"/>
  <c r="M379" i="65"/>
  <c r="L379" i="65"/>
  <c r="M383" i="65"/>
  <c r="M375" i="65"/>
  <c r="M374" i="65"/>
  <c r="L375" i="65"/>
  <c r="L361" i="65"/>
  <c r="L357" i="65"/>
  <c r="L353" i="65"/>
  <c r="M361" i="65"/>
  <c r="M357" i="65"/>
  <c r="M353" i="65"/>
  <c r="L356" i="65"/>
  <c r="M356" i="65"/>
  <c r="L360" i="65"/>
  <c r="L352" i="65"/>
  <c r="M360" i="65"/>
  <c r="M352" i="65"/>
  <c r="L358" i="65"/>
  <c r="L350" i="65"/>
  <c r="M354" i="65"/>
  <c r="L354" i="65"/>
  <c r="M350" i="65"/>
  <c r="L351" i="65"/>
  <c r="L355" i="65"/>
  <c r="M359" i="65"/>
  <c r="M351" i="65"/>
  <c r="M358" i="65"/>
  <c r="L359" i="65"/>
  <c r="M355" i="65"/>
  <c r="L337" i="65"/>
  <c r="L333" i="65"/>
  <c r="L329" i="65"/>
  <c r="M337" i="65"/>
  <c r="M333" i="65"/>
  <c r="M329" i="65"/>
  <c r="L332" i="65"/>
  <c r="M336" i="65"/>
  <c r="L336" i="65"/>
  <c r="L328" i="65"/>
  <c r="M332" i="65"/>
  <c r="M328" i="65"/>
  <c r="L334" i="65"/>
  <c r="L326" i="65"/>
  <c r="M330" i="65"/>
  <c r="M334" i="65"/>
  <c r="L335" i="65"/>
  <c r="M331" i="65"/>
  <c r="L331" i="65"/>
  <c r="M335" i="65"/>
  <c r="M327" i="65"/>
  <c r="L330" i="65"/>
  <c r="M326" i="65"/>
  <c r="L327" i="65"/>
  <c r="L313" i="65"/>
  <c r="L309" i="65"/>
  <c r="L305" i="65"/>
  <c r="M313" i="65"/>
  <c r="M309" i="65"/>
  <c r="M305" i="65"/>
  <c r="L308" i="65"/>
  <c r="M308" i="65"/>
  <c r="L312" i="65"/>
  <c r="L304" i="65"/>
  <c r="M312" i="65"/>
  <c r="M304" i="65"/>
  <c r="L310" i="65"/>
  <c r="L302" i="65"/>
  <c r="M306" i="65"/>
  <c r="L306" i="65"/>
  <c r="M302" i="65"/>
  <c r="L303" i="65"/>
  <c r="M307" i="65"/>
  <c r="L307" i="65"/>
  <c r="M311" i="65"/>
  <c r="M303" i="65"/>
  <c r="M310" i="65"/>
  <c r="L311" i="65"/>
  <c r="L289" i="65"/>
  <c r="L285" i="65"/>
  <c r="L281" i="65"/>
  <c r="M289" i="65"/>
  <c r="M285" i="65"/>
  <c r="M281" i="65"/>
  <c r="L288" i="65"/>
  <c r="L280" i="65"/>
  <c r="M288" i="65"/>
  <c r="L284" i="65"/>
  <c r="M284" i="65"/>
  <c r="M280" i="65"/>
  <c r="L286" i="65"/>
  <c r="L278" i="65"/>
  <c r="M282" i="65"/>
  <c r="M286" i="65"/>
  <c r="L287" i="65"/>
  <c r="L283" i="65"/>
  <c r="M287" i="65"/>
  <c r="M279" i="65"/>
  <c r="L282" i="65"/>
  <c r="M278" i="65"/>
  <c r="L279" i="65"/>
  <c r="M283" i="65"/>
  <c r="L265" i="65"/>
  <c r="L261" i="65"/>
  <c r="L257" i="65"/>
  <c r="M265" i="65"/>
  <c r="M261" i="65"/>
  <c r="M257" i="65"/>
  <c r="L264" i="65"/>
  <c r="L256" i="65"/>
  <c r="M264" i="65"/>
  <c r="M256" i="65"/>
  <c r="L260" i="65"/>
  <c r="M260" i="65"/>
  <c r="L262" i="65"/>
  <c r="L254" i="65"/>
  <c r="M258" i="65"/>
  <c r="M254" i="65"/>
  <c r="L255" i="65"/>
  <c r="M259" i="65"/>
  <c r="L259" i="65"/>
  <c r="M263" i="65"/>
  <c r="M255" i="65"/>
  <c r="L258" i="65"/>
  <c r="M262" i="65"/>
  <c r="L263" i="65"/>
  <c r="L241" i="65"/>
  <c r="L237" i="65"/>
  <c r="L233" i="65"/>
  <c r="M241" i="65"/>
  <c r="M237" i="65"/>
  <c r="M233" i="65"/>
  <c r="L240" i="65"/>
  <c r="L236" i="65"/>
  <c r="M240" i="65"/>
  <c r="M236" i="65"/>
  <c r="L232" i="65"/>
  <c r="M232" i="65"/>
  <c r="L238" i="65"/>
  <c r="L230" i="65"/>
  <c r="M234" i="65"/>
  <c r="L234" i="65"/>
  <c r="M238" i="65"/>
  <c r="L239" i="65"/>
  <c r="L235" i="65"/>
  <c r="M239" i="65"/>
  <c r="M231" i="65"/>
  <c r="M230" i="65"/>
  <c r="L231" i="65"/>
  <c r="M235" i="65"/>
  <c r="L217" i="65"/>
  <c r="L213" i="65"/>
  <c r="L209" i="65"/>
  <c r="M217" i="65"/>
  <c r="M213" i="65"/>
  <c r="M209" i="65"/>
  <c r="L208" i="65"/>
  <c r="M212" i="65"/>
  <c r="L216" i="65"/>
  <c r="L212" i="65"/>
  <c r="M216" i="65"/>
  <c r="M208" i="65"/>
  <c r="L214" i="65"/>
  <c r="L206" i="65"/>
  <c r="M210" i="65"/>
  <c r="M206" i="65"/>
  <c r="L207" i="65"/>
  <c r="L211" i="65"/>
  <c r="M215" i="65"/>
  <c r="M207" i="65"/>
  <c r="L210" i="65"/>
  <c r="M214" i="65"/>
  <c r="L215" i="65"/>
  <c r="M211" i="65"/>
  <c r="L193" i="65"/>
  <c r="L189" i="65"/>
  <c r="L185" i="65"/>
  <c r="M193" i="65"/>
  <c r="M189" i="65"/>
  <c r="M185" i="65"/>
  <c r="L192" i="65"/>
  <c r="L184" i="65"/>
  <c r="M188" i="65"/>
  <c r="M184" i="65"/>
  <c r="L188" i="65"/>
  <c r="M192" i="65"/>
  <c r="L190" i="65"/>
  <c r="L182" i="65"/>
  <c r="M186" i="65"/>
  <c r="L186" i="65"/>
  <c r="M190" i="65"/>
  <c r="L191" i="65"/>
  <c r="L183" i="65"/>
  <c r="L187" i="65"/>
  <c r="M191" i="65"/>
  <c r="M183" i="65"/>
  <c r="M182" i="65"/>
  <c r="M187" i="65"/>
  <c r="L169" i="65"/>
  <c r="L165" i="65"/>
  <c r="L161" i="65"/>
  <c r="M169" i="65"/>
  <c r="M165" i="65"/>
  <c r="M161" i="65"/>
  <c r="L168" i="65"/>
  <c r="L160" i="65"/>
  <c r="M168" i="65"/>
  <c r="M160" i="65"/>
  <c r="L164" i="65"/>
  <c r="M164" i="65"/>
  <c r="L166" i="65"/>
  <c r="L158" i="65"/>
  <c r="M162" i="65"/>
  <c r="M158" i="65"/>
  <c r="L167" i="65"/>
  <c r="M163" i="65"/>
  <c r="L163" i="65"/>
  <c r="M167" i="65"/>
  <c r="M159" i="65"/>
  <c r="L162" i="65"/>
  <c r="M166" i="65"/>
  <c r="L159" i="65"/>
  <c r="L145" i="65"/>
  <c r="L141" i="65"/>
  <c r="L137" i="65"/>
  <c r="M145" i="65"/>
  <c r="M141" i="65"/>
  <c r="M137" i="65"/>
  <c r="L144" i="65"/>
  <c r="L140" i="65"/>
  <c r="M144" i="65"/>
  <c r="M136" i="65"/>
  <c r="L136" i="65"/>
  <c r="M140" i="65"/>
  <c r="L142" i="65"/>
  <c r="L134" i="65"/>
  <c r="M138" i="65"/>
  <c r="L138" i="65"/>
  <c r="M142" i="65"/>
  <c r="L135" i="65"/>
  <c r="M139" i="65"/>
  <c r="L139" i="65"/>
  <c r="M143" i="65"/>
  <c r="M135" i="65"/>
  <c r="M134" i="65"/>
  <c r="L143" i="65"/>
  <c r="L121" i="65"/>
  <c r="L117" i="65"/>
  <c r="L113" i="65"/>
  <c r="M121" i="65"/>
  <c r="M117" i="65"/>
  <c r="M113" i="65"/>
  <c r="L116" i="65"/>
  <c r="M120" i="65"/>
  <c r="M112" i="65"/>
  <c r="L120" i="65"/>
  <c r="L112" i="65"/>
  <c r="M116" i="65"/>
  <c r="L118" i="65"/>
  <c r="L110" i="65"/>
  <c r="M114" i="65"/>
  <c r="M110" i="65"/>
  <c r="L119" i="65"/>
  <c r="M115" i="65"/>
  <c r="L115" i="65"/>
  <c r="M119" i="65"/>
  <c r="M111" i="65"/>
  <c r="L114" i="65"/>
  <c r="M118" i="65"/>
  <c r="L111" i="65"/>
  <c r="L97" i="65"/>
  <c r="L93" i="65"/>
  <c r="L89" i="65"/>
  <c r="M97" i="65"/>
  <c r="M93" i="65"/>
  <c r="M89" i="65"/>
  <c r="L92" i="65"/>
  <c r="M96" i="65"/>
  <c r="M92" i="65"/>
  <c r="L96" i="65"/>
  <c r="L88" i="65"/>
  <c r="M88" i="65"/>
  <c r="L94" i="65"/>
  <c r="L86" i="65"/>
  <c r="M90" i="65"/>
  <c r="L90" i="65"/>
  <c r="M94" i="65"/>
  <c r="L87" i="65"/>
  <c r="L91" i="65"/>
  <c r="M95" i="65"/>
  <c r="M87" i="65"/>
  <c r="M86" i="65"/>
  <c r="L95" i="65"/>
  <c r="M91" i="65"/>
  <c r="L73" i="65"/>
  <c r="L69" i="65"/>
  <c r="L65" i="65"/>
  <c r="M73" i="65"/>
  <c r="M69" i="65"/>
  <c r="M65" i="65"/>
  <c r="L68" i="65"/>
  <c r="M68" i="65"/>
  <c r="L72" i="65"/>
  <c r="L64" i="65"/>
  <c r="M72" i="65"/>
  <c r="M64" i="65"/>
  <c r="L70" i="65"/>
  <c r="L62" i="65"/>
  <c r="M66" i="65"/>
  <c r="M62" i="65"/>
  <c r="L71" i="65"/>
  <c r="M67" i="65"/>
  <c r="L67" i="65"/>
  <c r="M71" i="65"/>
  <c r="M63" i="65"/>
  <c r="L66" i="65"/>
  <c r="M70" i="65"/>
  <c r="L63" i="65"/>
  <c r="L49" i="65"/>
  <c r="L45" i="65"/>
  <c r="L41" i="65"/>
  <c r="M49" i="65"/>
  <c r="M45" i="65"/>
  <c r="M41" i="65"/>
  <c r="L44" i="65"/>
  <c r="M44" i="65"/>
  <c r="L48" i="65"/>
  <c r="L40" i="65"/>
  <c r="M48" i="65"/>
  <c r="M40" i="65"/>
  <c r="L46" i="65"/>
  <c r="L38" i="65"/>
  <c r="M42" i="65"/>
  <c r="L42" i="65"/>
  <c r="M46" i="65"/>
  <c r="M38" i="65"/>
  <c r="L39" i="65"/>
  <c r="L43" i="65"/>
  <c r="M47" i="65"/>
  <c r="M39" i="65"/>
  <c r="L47" i="65"/>
  <c r="M43" i="65"/>
  <c r="L25" i="65"/>
  <c r="L21" i="65"/>
  <c r="L17" i="65"/>
  <c r="M25" i="65"/>
  <c r="M21" i="65"/>
  <c r="M17" i="65"/>
  <c r="L24" i="65"/>
  <c r="L16" i="65"/>
  <c r="M20" i="65"/>
  <c r="L20" i="65"/>
  <c r="M24" i="65"/>
  <c r="M16" i="65"/>
  <c r="L22" i="65"/>
  <c r="L14" i="65"/>
  <c r="M18" i="65"/>
  <c r="M22" i="65"/>
  <c r="L23" i="65"/>
  <c r="M19" i="65"/>
  <c r="L19" i="65"/>
  <c r="M23" i="65"/>
  <c r="M15" i="65"/>
  <c r="L18" i="65"/>
  <c r="M14" i="65"/>
  <c r="L15" i="65"/>
  <c r="M901" i="66"/>
  <c r="M899" i="66"/>
  <c r="M897" i="66"/>
  <c r="M895" i="66"/>
  <c r="M893" i="66"/>
  <c r="M891" i="66"/>
  <c r="M900" i="66"/>
  <c r="M898" i="66"/>
  <c r="M896" i="66"/>
  <c r="M894" i="66"/>
  <c r="M892" i="66"/>
  <c r="M890" i="66"/>
  <c r="L901" i="66"/>
  <c r="L897" i="66"/>
  <c r="L893" i="66"/>
  <c r="L898" i="66"/>
  <c r="L894" i="66"/>
  <c r="L890" i="66"/>
  <c r="L900" i="66"/>
  <c r="L892" i="66"/>
  <c r="L895" i="66"/>
  <c r="L899" i="66"/>
  <c r="L896" i="66"/>
  <c r="L891" i="66"/>
  <c r="M877" i="66"/>
  <c r="M875" i="66"/>
  <c r="M873" i="66"/>
  <c r="M871" i="66"/>
  <c r="M869" i="66"/>
  <c r="M867" i="66"/>
  <c r="M876" i="66"/>
  <c r="M874" i="66"/>
  <c r="M872" i="66"/>
  <c r="M870" i="66"/>
  <c r="M868" i="66"/>
  <c r="M866" i="66"/>
  <c r="L877" i="66"/>
  <c r="L873" i="66"/>
  <c r="L869" i="66"/>
  <c r="L874" i="66"/>
  <c r="L870" i="66"/>
  <c r="L866" i="66"/>
  <c r="L876" i="66"/>
  <c r="L868" i="66"/>
  <c r="L871" i="66"/>
  <c r="L867" i="66"/>
  <c r="L872" i="66"/>
  <c r="L875" i="66"/>
  <c r="M853" i="66"/>
  <c r="M851" i="66"/>
  <c r="M849" i="66"/>
  <c r="M847" i="66"/>
  <c r="M845" i="66"/>
  <c r="M843" i="66"/>
  <c r="M852" i="66"/>
  <c r="M850" i="66"/>
  <c r="M848" i="66"/>
  <c r="M846" i="66"/>
  <c r="M844" i="66"/>
  <c r="M842" i="66"/>
  <c r="L853" i="66"/>
  <c r="L849" i="66"/>
  <c r="L845" i="66"/>
  <c r="L850" i="66"/>
  <c r="L846" i="66"/>
  <c r="L842" i="66"/>
  <c r="L852" i="66"/>
  <c r="L844" i="66"/>
  <c r="L847" i="66"/>
  <c r="L851" i="66"/>
  <c r="L848" i="66"/>
  <c r="L843" i="66"/>
  <c r="M829" i="66"/>
  <c r="M827" i="66"/>
  <c r="M825" i="66"/>
  <c r="M823" i="66"/>
  <c r="M821" i="66"/>
  <c r="M819" i="66"/>
  <c r="M828" i="66"/>
  <c r="M826" i="66"/>
  <c r="M824" i="66"/>
  <c r="M822" i="66"/>
  <c r="M820" i="66"/>
  <c r="M818" i="66"/>
  <c r="L829" i="66"/>
  <c r="L825" i="66"/>
  <c r="L821" i="66"/>
  <c r="L826" i="66"/>
  <c r="L822" i="66"/>
  <c r="L818" i="66"/>
  <c r="L828" i="66"/>
  <c r="L820" i="66"/>
  <c r="L823" i="66"/>
  <c r="L819" i="66"/>
  <c r="L827" i="66"/>
  <c r="L824" i="66"/>
  <c r="M805" i="66"/>
  <c r="M803" i="66"/>
  <c r="M801" i="66"/>
  <c r="M799" i="66"/>
  <c r="M797" i="66"/>
  <c r="M795" i="66"/>
  <c r="M804" i="66"/>
  <c r="M802" i="66"/>
  <c r="M800" i="66"/>
  <c r="M798" i="66"/>
  <c r="M796" i="66"/>
  <c r="M794" i="66"/>
  <c r="L805" i="66"/>
  <c r="L801" i="66"/>
  <c r="L797" i="66"/>
  <c r="L802" i="66"/>
  <c r="L798" i="66"/>
  <c r="L794" i="66"/>
  <c r="L804" i="66"/>
  <c r="L796" i="66"/>
  <c r="L799" i="66"/>
  <c r="L803" i="66"/>
  <c r="L800" i="66"/>
  <c r="L795" i="66"/>
  <c r="M781" i="66"/>
  <c r="M779" i="66"/>
  <c r="M777" i="66"/>
  <c r="M775" i="66"/>
  <c r="M773" i="66"/>
  <c r="M771" i="66"/>
  <c r="M780" i="66"/>
  <c r="M778" i="66"/>
  <c r="M776" i="66"/>
  <c r="M774" i="66"/>
  <c r="M772" i="66"/>
  <c r="M770" i="66"/>
  <c r="L781" i="66"/>
  <c r="L777" i="66"/>
  <c r="L773" i="66"/>
  <c r="L778" i="66"/>
  <c r="L774" i="66"/>
  <c r="L770" i="66"/>
  <c r="L780" i="66"/>
  <c r="L772" i="66"/>
  <c r="L775" i="66"/>
  <c r="L771" i="66"/>
  <c r="L776" i="66"/>
  <c r="L779" i="66"/>
  <c r="M757" i="66"/>
  <c r="M755" i="66"/>
  <c r="M753" i="66"/>
  <c r="M751" i="66"/>
  <c r="M749" i="66"/>
  <c r="M747" i="66"/>
  <c r="M756" i="66"/>
  <c r="M754" i="66"/>
  <c r="M752" i="66"/>
  <c r="M750" i="66"/>
  <c r="M748" i="66"/>
  <c r="M746" i="66"/>
  <c r="L757" i="66"/>
  <c r="L753" i="66"/>
  <c r="L749" i="66"/>
  <c r="L754" i="66"/>
  <c r="L750" i="66"/>
  <c r="L746" i="66"/>
  <c r="L756" i="66"/>
  <c r="L748" i="66"/>
  <c r="L751" i="66"/>
  <c r="L755" i="66"/>
  <c r="L752" i="66"/>
  <c r="L747" i="66"/>
  <c r="M733" i="66"/>
  <c r="M732" i="66"/>
  <c r="L733" i="66"/>
  <c r="M730" i="66"/>
  <c r="M728" i="66"/>
  <c r="M726" i="66"/>
  <c r="M724" i="66"/>
  <c r="M722" i="66"/>
  <c r="L731" i="66"/>
  <c r="L729" i="66"/>
  <c r="L727" i="66"/>
  <c r="L725" i="66"/>
  <c r="L723" i="66"/>
  <c r="L732" i="66"/>
  <c r="L728" i="66"/>
  <c r="L724" i="66"/>
  <c r="M729" i="66"/>
  <c r="M725" i="66"/>
  <c r="M727" i="66"/>
  <c r="L726" i="66"/>
  <c r="M731" i="66"/>
  <c r="L722" i="66"/>
  <c r="M723" i="66"/>
  <c r="L730" i="66"/>
  <c r="M708" i="66"/>
  <c r="M706" i="66"/>
  <c r="M704" i="66"/>
  <c r="M702" i="66"/>
  <c r="M700" i="66"/>
  <c r="M698" i="66"/>
  <c r="L709" i="66"/>
  <c r="L707" i="66"/>
  <c r="L705" i="66"/>
  <c r="L703" i="66"/>
  <c r="L701" i="66"/>
  <c r="L699" i="66"/>
  <c r="L708" i="66"/>
  <c r="L704" i="66"/>
  <c r="L700" i="66"/>
  <c r="M709" i="66"/>
  <c r="M705" i="66"/>
  <c r="M701" i="66"/>
  <c r="M703" i="66"/>
  <c r="L702" i="66"/>
  <c r="M699" i="66"/>
  <c r="L706" i="66"/>
  <c r="M707" i="66"/>
  <c r="L698" i="66"/>
  <c r="M684" i="66"/>
  <c r="M682" i="66"/>
  <c r="M680" i="66"/>
  <c r="M678" i="66"/>
  <c r="M676" i="66"/>
  <c r="M674" i="66"/>
  <c r="L685" i="66"/>
  <c r="L683" i="66"/>
  <c r="L681" i="66"/>
  <c r="L679" i="66"/>
  <c r="L677" i="66"/>
  <c r="L675" i="66"/>
  <c r="L684" i="66"/>
  <c r="L680" i="66"/>
  <c r="L676" i="66"/>
  <c r="M685" i="66"/>
  <c r="M681" i="66"/>
  <c r="M677" i="66"/>
  <c r="M679" i="66"/>
  <c r="L678" i="66"/>
  <c r="M683" i="66"/>
  <c r="L674" i="66"/>
  <c r="L682" i="66"/>
  <c r="M675" i="66"/>
  <c r="M660" i="66"/>
  <c r="M658" i="66"/>
  <c r="M656" i="66"/>
  <c r="M654" i="66"/>
  <c r="M652" i="66"/>
  <c r="M650" i="66"/>
  <c r="L661" i="66"/>
  <c r="L659" i="66"/>
  <c r="L657" i="66"/>
  <c r="L655" i="66"/>
  <c r="L653" i="66"/>
  <c r="L651" i="66"/>
  <c r="L660" i="66"/>
  <c r="L656" i="66"/>
  <c r="L652" i="66"/>
  <c r="M661" i="66"/>
  <c r="M657" i="66"/>
  <c r="M653" i="66"/>
  <c r="M655" i="66"/>
  <c r="L654" i="66"/>
  <c r="M651" i="66"/>
  <c r="L658" i="66"/>
  <c r="L650" i="66"/>
  <c r="M659" i="66"/>
  <c r="L637" i="66"/>
  <c r="L635" i="66"/>
  <c r="L633" i="66"/>
  <c r="L631" i="66"/>
  <c r="L629" i="66"/>
  <c r="L627" i="66"/>
  <c r="M637" i="66"/>
  <c r="M635" i="66"/>
  <c r="M633" i="66"/>
  <c r="M631" i="66"/>
  <c r="M629" i="66"/>
  <c r="M627" i="66"/>
  <c r="M634" i="66"/>
  <c r="M630" i="66"/>
  <c r="M626" i="66"/>
  <c r="L634" i="66"/>
  <c r="L630" i="66"/>
  <c r="L626" i="66"/>
  <c r="M632" i="66"/>
  <c r="L636" i="66"/>
  <c r="L628" i="66"/>
  <c r="L632" i="66"/>
  <c r="M636" i="66"/>
  <c r="M628" i="66"/>
  <c r="L613" i="66"/>
  <c r="L611" i="66"/>
  <c r="L609" i="66"/>
  <c r="L607" i="66"/>
  <c r="L605" i="66"/>
  <c r="L603" i="66"/>
  <c r="M613" i="66"/>
  <c r="M611" i="66"/>
  <c r="M609" i="66"/>
  <c r="M607" i="66"/>
  <c r="M605" i="66"/>
  <c r="M603" i="66"/>
  <c r="M610" i="66"/>
  <c r="M606" i="66"/>
  <c r="M602" i="66"/>
  <c r="L610" i="66"/>
  <c r="L606" i="66"/>
  <c r="L602" i="66"/>
  <c r="M608" i="66"/>
  <c r="L612" i="66"/>
  <c r="L604" i="66"/>
  <c r="M604" i="66"/>
  <c r="M612" i="66"/>
  <c r="L608" i="66"/>
  <c r="L589" i="66"/>
  <c r="L587" i="66"/>
  <c r="L585" i="66"/>
  <c r="L583" i="66"/>
  <c r="L581" i="66"/>
  <c r="L579" i="66"/>
  <c r="M589" i="66"/>
  <c r="M587" i="66"/>
  <c r="M585" i="66"/>
  <c r="M583" i="66"/>
  <c r="M581" i="66"/>
  <c r="M579" i="66"/>
  <c r="M586" i="66"/>
  <c r="M582" i="66"/>
  <c r="M578" i="66"/>
  <c r="L586" i="66"/>
  <c r="L582" i="66"/>
  <c r="L578" i="66"/>
  <c r="M584" i="66"/>
  <c r="L588" i="66"/>
  <c r="L580" i="66"/>
  <c r="L584" i="66"/>
  <c r="M588" i="66"/>
  <c r="M580" i="66"/>
  <c r="L565" i="66"/>
  <c r="L563" i="66"/>
  <c r="L561" i="66"/>
  <c r="L559" i="66"/>
  <c r="L557" i="66"/>
  <c r="L555" i="66"/>
  <c r="M565" i="66"/>
  <c r="M563" i="66"/>
  <c r="M561" i="66"/>
  <c r="M559" i="66"/>
  <c r="M557" i="66"/>
  <c r="M555" i="66"/>
  <c r="M562" i="66"/>
  <c r="M558" i="66"/>
  <c r="M554" i="66"/>
  <c r="L562" i="66"/>
  <c r="L558" i="66"/>
  <c r="L554" i="66"/>
  <c r="M560" i="66"/>
  <c r="L564" i="66"/>
  <c r="L556" i="66"/>
  <c r="M556" i="66"/>
  <c r="M564" i="66"/>
  <c r="L560" i="66"/>
  <c r="L541" i="66"/>
  <c r="L539" i="66"/>
  <c r="L537" i="66"/>
  <c r="L535" i="66"/>
  <c r="L533" i="66"/>
  <c r="L531" i="66"/>
  <c r="M541" i="66"/>
  <c r="M539" i="66"/>
  <c r="M537" i="66"/>
  <c r="M535" i="66"/>
  <c r="M533" i="66"/>
  <c r="M531" i="66"/>
  <c r="M538" i="66"/>
  <c r="M534" i="66"/>
  <c r="M530" i="66"/>
  <c r="L538" i="66"/>
  <c r="L534" i="66"/>
  <c r="L530" i="66"/>
  <c r="M536" i="66"/>
  <c r="L540" i="66"/>
  <c r="L532" i="66"/>
  <c r="L536" i="66"/>
  <c r="M540" i="66"/>
  <c r="M532" i="66"/>
  <c r="L517" i="66"/>
  <c r="L515" i="66"/>
  <c r="L513" i="66"/>
  <c r="L511" i="66"/>
  <c r="L509" i="66"/>
  <c r="L507" i="66"/>
  <c r="M517" i="66"/>
  <c r="M515" i="66"/>
  <c r="M513" i="66"/>
  <c r="M511" i="66"/>
  <c r="M509" i="66"/>
  <c r="M507" i="66"/>
  <c r="M514" i="66"/>
  <c r="M510" i="66"/>
  <c r="M506" i="66"/>
  <c r="L514" i="66"/>
  <c r="L510" i="66"/>
  <c r="L506" i="66"/>
  <c r="M512" i="66"/>
  <c r="L516" i="66"/>
  <c r="L508" i="66"/>
  <c r="M508" i="66"/>
  <c r="M516" i="66"/>
  <c r="L512" i="66"/>
  <c r="L493" i="66"/>
  <c r="L491" i="66"/>
  <c r="L489" i="66"/>
  <c r="L487" i="66"/>
  <c r="L485" i="66"/>
  <c r="L483" i="66"/>
  <c r="M493" i="66"/>
  <c r="M491" i="66"/>
  <c r="M489" i="66"/>
  <c r="M487" i="66"/>
  <c r="M485" i="66"/>
  <c r="M483" i="66"/>
  <c r="M490" i="66"/>
  <c r="M486" i="66"/>
  <c r="M482" i="66"/>
  <c r="L490" i="66"/>
  <c r="L486" i="66"/>
  <c r="L482" i="66"/>
  <c r="M488" i="66"/>
  <c r="L492" i="66"/>
  <c r="L484" i="66"/>
  <c r="L488" i="66"/>
  <c r="M492" i="66"/>
  <c r="M484" i="66"/>
  <c r="L469" i="66"/>
  <c r="L467" i="66"/>
  <c r="L465" i="66"/>
  <c r="L463" i="66"/>
  <c r="L461" i="66"/>
  <c r="L459" i="66"/>
  <c r="M469" i="66"/>
  <c r="M467" i="66"/>
  <c r="M465" i="66"/>
  <c r="M463" i="66"/>
  <c r="M461" i="66"/>
  <c r="M459" i="66"/>
  <c r="M466" i="66"/>
  <c r="M462" i="66"/>
  <c r="M458" i="66"/>
  <c r="L466" i="66"/>
  <c r="L462" i="66"/>
  <c r="L458" i="66"/>
  <c r="M464" i="66"/>
  <c r="L468" i="66"/>
  <c r="L460" i="66"/>
  <c r="M460" i="66"/>
  <c r="M468" i="66"/>
  <c r="L464" i="66"/>
  <c r="L445" i="66"/>
  <c r="L443" i="66"/>
  <c r="L441" i="66"/>
  <c r="L439" i="66"/>
  <c r="L437" i="66"/>
  <c r="L435" i="66"/>
  <c r="M445" i="66"/>
  <c r="M443" i="66"/>
  <c r="M441" i="66"/>
  <c r="M439" i="66"/>
  <c r="M437" i="66"/>
  <c r="M435" i="66"/>
  <c r="M442" i="66"/>
  <c r="M438" i="66"/>
  <c r="M434" i="66"/>
  <c r="L442" i="66"/>
  <c r="L438" i="66"/>
  <c r="L434" i="66"/>
  <c r="M440" i="66"/>
  <c r="L444" i="66"/>
  <c r="L436" i="66"/>
  <c r="L440" i="66"/>
  <c r="M444" i="66"/>
  <c r="M436" i="66"/>
  <c r="L421" i="66"/>
  <c r="L419" i="66"/>
  <c r="L417" i="66"/>
  <c r="L415" i="66"/>
  <c r="L413" i="66"/>
  <c r="L411" i="66"/>
  <c r="M421" i="66"/>
  <c r="M419" i="66"/>
  <c r="M417" i="66"/>
  <c r="M415" i="66"/>
  <c r="M413" i="66"/>
  <c r="M411" i="66"/>
  <c r="M418" i="66"/>
  <c r="M414" i="66"/>
  <c r="L418" i="66"/>
  <c r="L414" i="66"/>
  <c r="L410" i="66"/>
  <c r="M416" i="66"/>
  <c r="M410" i="66"/>
  <c r="L420" i="66"/>
  <c r="L412" i="66"/>
  <c r="M412" i="66"/>
  <c r="M420" i="66"/>
  <c r="L416" i="66"/>
  <c r="L397" i="66"/>
  <c r="L395" i="66"/>
  <c r="L393" i="66"/>
  <c r="M397" i="66"/>
  <c r="M395" i="66"/>
  <c r="M393" i="66"/>
  <c r="M391" i="66"/>
  <c r="L394" i="66"/>
  <c r="M394" i="66"/>
  <c r="M390" i="66"/>
  <c r="M388" i="66"/>
  <c r="M386" i="66"/>
  <c r="L396" i="66"/>
  <c r="L391" i="66"/>
  <c r="L389" i="66"/>
  <c r="L387" i="66"/>
  <c r="L390" i="66"/>
  <c r="L386" i="66"/>
  <c r="L392" i="66"/>
  <c r="M387" i="66"/>
  <c r="M389" i="66"/>
  <c r="L388" i="66"/>
  <c r="M396" i="66"/>
  <c r="M392" i="66"/>
  <c r="M372" i="66"/>
  <c r="M370" i="66"/>
  <c r="M368" i="66"/>
  <c r="M366" i="66"/>
  <c r="M364" i="66"/>
  <c r="M362" i="66"/>
  <c r="L373" i="66"/>
  <c r="L371" i="66"/>
  <c r="L369" i="66"/>
  <c r="L367" i="66"/>
  <c r="L365" i="66"/>
  <c r="L363" i="66"/>
  <c r="L370" i="66"/>
  <c r="L366" i="66"/>
  <c r="L362" i="66"/>
  <c r="M371" i="66"/>
  <c r="M367" i="66"/>
  <c r="M363" i="66"/>
  <c r="M373" i="66"/>
  <c r="M365" i="66"/>
  <c r="L372" i="66"/>
  <c r="L364" i="66"/>
  <c r="M369" i="66"/>
  <c r="L368" i="66"/>
  <c r="M348" i="66"/>
  <c r="M346" i="66"/>
  <c r="M344" i="66"/>
  <c r="M342" i="66"/>
  <c r="M340" i="66"/>
  <c r="M338" i="66"/>
  <c r="L349" i="66"/>
  <c r="L347" i="66"/>
  <c r="L345" i="66"/>
  <c r="L343" i="66"/>
  <c r="L341" i="66"/>
  <c r="L339" i="66"/>
  <c r="L346" i="66"/>
  <c r="L342" i="66"/>
  <c r="L338" i="66"/>
  <c r="M347" i="66"/>
  <c r="M343" i="66"/>
  <c r="M339" i="66"/>
  <c r="M349" i="66"/>
  <c r="M341" i="66"/>
  <c r="L348" i="66"/>
  <c r="L340" i="66"/>
  <c r="M345" i="66"/>
  <c r="L344" i="66"/>
  <c r="M324" i="66"/>
  <c r="M322" i="66"/>
  <c r="M320" i="66"/>
  <c r="M318" i="66"/>
  <c r="M316" i="66"/>
  <c r="M314" i="66"/>
  <c r="L325" i="66"/>
  <c r="L323" i="66"/>
  <c r="L321" i="66"/>
  <c r="L319" i="66"/>
  <c r="L317" i="66"/>
  <c r="L315" i="66"/>
  <c r="L322" i="66"/>
  <c r="L318" i="66"/>
  <c r="L314" i="66"/>
  <c r="M323" i="66"/>
  <c r="M319" i="66"/>
  <c r="M315" i="66"/>
  <c r="M325" i="66"/>
  <c r="M317" i="66"/>
  <c r="L324" i="66"/>
  <c r="L316" i="66"/>
  <c r="M321" i="66"/>
  <c r="L320" i="66"/>
  <c r="M300" i="66"/>
  <c r="M298" i="66"/>
  <c r="M296" i="66"/>
  <c r="M294" i="66"/>
  <c r="M292" i="66"/>
  <c r="M290" i="66"/>
  <c r="L301" i="66"/>
  <c r="L299" i="66"/>
  <c r="L297" i="66"/>
  <c r="L295" i="66"/>
  <c r="L293" i="66"/>
  <c r="L291" i="66"/>
  <c r="L298" i="66"/>
  <c r="L294" i="66"/>
  <c r="L290" i="66"/>
  <c r="M299" i="66"/>
  <c r="M295" i="66"/>
  <c r="M291" i="66"/>
  <c r="M301" i="66"/>
  <c r="M293" i="66"/>
  <c r="L300" i="66"/>
  <c r="L292" i="66"/>
  <c r="M297" i="66"/>
  <c r="L296" i="66"/>
  <c r="M276" i="66"/>
  <c r="M274" i="66"/>
  <c r="M272" i="66"/>
  <c r="M270" i="66"/>
  <c r="M268" i="66"/>
  <c r="M266" i="66"/>
  <c r="L277" i="66"/>
  <c r="L275" i="66"/>
  <c r="L273" i="66"/>
  <c r="L271" i="66"/>
  <c r="L269" i="66"/>
  <c r="L267" i="66"/>
  <c r="L274" i="66"/>
  <c r="L270" i="66"/>
  <c r="L266" i="66"/>
  <c r="M275" i="66"/>
  <c r="M271" i="66"/>
  <c r="M267" i="66"/>
  <c r="M277" i="66"/>
  <c r="M269" i="66"/>
  <c r="L276" i="66"/>
  <c r="L268" i="66"/>
  <c r="M273" i="66"/>
  <c r="L272" i="66"/>
  <c r="M252" i="66"/>
  <c r="M250" i="66"/>
  <c r="M248" i="66"/>
  <c r="M246" i="66"/>
  <c r="M244" i="66"/>
  <c r="M242" i="66"/>
  <c r="L253" i="66"/>
  <c r="L251" i="66"/>
  <c r="L249" i="66"/>
  <c r="L247" i="66"/>
  <c r="L245" i="66"/>
  <c r="L243" i="66"/>
  <c r="L250" i="66"/>
  <c r="L246" i="66"/>
  <c r="L242" i="66"/>
  <c r="M251" i="66"/>
  <c r="M247" i="66"/>
  <c r="M243" i="66"/>
  <c r="M253" i="66"/>
  <c r="M245" i="66"/>
  <c r="L252" i="66"/>
  <c r="L244" i="66"/>
  <c r="M249" i="66"/>
  <c r="L248" i="66"/>
  <c r="M228" i="66"/>
  <c r="M226" i="66"/>
  <c r="M224" i="66"/>
  <c r="M222" i="66"/>
  <c r="M220" i="66"/>
  <c r="M218" i="66"/>
  <c r="L229" i="66"/>
  <c r="L227" i="66"/>
  <c r="L225" i="66"/>
  <c r="L223" i="66"/>
  <c r="L221" i="66"/>
  <c r="L219" i="66"/>
  <c r="L226" i="66"/>
  <c r="L222" i="66"/>
  <c r="L218" i="66"/>
  <c r="M227" i="66"/>
  <c r="M223" i="66"/>
  <c r="M219" i="66"/>
  <c r="M229" i="66"/>
  <c r="M221" i="66"/>
  <c r="L228" i="66"/>
  <c r="L220" i="66"/>
  <c r="M225" i="66"/>
  <c r="L224" i="66"/>
  <c r="M204" i="66"/>
  <c r="M202" i="66"/>
  <c r="M200" i="66"/>
  <c r="M198" i="66"/>
  <c r="M196" i="66"/>
  <c r="M194" i="66"/>
  <c r="L205" i="66"/>
  <c r="L203" i="66"/>
  <c r="L201" i="66"/>
  <c r="L199" i="66"/>
  <c r="L197" i="66"/>
  <c r="L195" i="66"/>
  <c r="L202" i="66"/>
  <c r="L198" i="66"/>
  <c r="L194" i="66"/>
  <c r="M203" i="66"/>
  <c r="M199" i="66"/>
  <c r="M195" i="66"/>
  <c r="M205" i="66"/>
  <c r="M197" i="66"/>
  <c r="L204" i="66"/>
  <c r="L196" i="66"/>
  <c r="M201" i="66"/>
  <c r="L200" i="66"/>
  <c r="M180" i="66"/>
  <c r="M178" i="66"/>
  <c r="M176" i="66"/>
  <c r="M174" i="66"/>
  <c r="M172" i="66"/>
  <c r="M170" i="66"/>
  <c r="L181" i="66"/>
  <c r="L179" i="66"/>
  <c r="L177" i="66"/>
  <c r="L175" i="66"/>
  <c r="L173" i="66"/>
  <c r="L171" i="66"/>
  <c r="L178" i="66"/>
  <c r="L174" i="66"/>
  <c r="L170" i="66"/>
  <c r="M179" i="66"/>
  <c r="M175" i="66"/>
  <c r="M171" i="66"/>
  <c r="M181" i="66"/>
  <c r="M173" i="66"/>
  <c r="L180" i="66"/>
  <c r="L172" i="66"/>
  <c r="M177" i="66"/>
  <c r="L176" i="66"/>
  <c r="M156" i="66"/>
  <c r="M154" i="66"/>
  <c r="M152" i="66"/>
  <c r="M150" i="66"/>
  <c r="M148" i="66"/>
  <c r="M146" i="66"/>
  <c r="L157" i="66"/>
  <c r="L155" i="66"/>
  <c r="L153" i="66"/>
  <c r="L151" i="66"/>
  <c r="L149" i="66"/>
  <c r="L147" i="66"/>
  <c r="L154" i="66"/>
  <c r="L150" i="66"/>
  <c r="L146" i="66"/>
  <c r="M155" i="66"/>
  <c r="M151" i="66"/>
  <c r="M147" i="66"/>
  <c r="M157" i="66"/>
  <c r="M149" i="66"/>
  <c r="L156" i="66"/>
  <c r="L148" i="66"/>
  <c r="M153" i="66"/>
  <c r="L152" i="66"/>
  <c r="L132" i="66"/>
  <c r="L130" i="66"/>
  <c r="L128" i="66"/>
  <c r="L126" i="66"/>
  <c r="L124" i="66"/>
  <c r="L122" i="66"/>
  <c r="M132" i="66"/>
  <c r="M130" i="66"/>
  <c r="M128" i="66"/>
  <c r="M126" i="66"/>
  <c r="M124" i="66"/>
  <c r="M122" i="66"/>
  <c r="M131" i="66"/>
  <c r="M127" i="66"/>
  <c r="M123" i="66"/>
  <c r="L131" i="66"/>
  <c r="L127" i="66"/>
  <c r="L123" i="66"/>
  <c r="M129" i="66"/>
  <c r="L129" i="66"/>
  <c r="M125" i="66"/>
  <c r="L125" i="66"/>
  <c r="M133" i="66"/>
  <c r="L133" i="66"/>
  <c r="L108" i="66"/>
  <c r="L106" i="66"/>
  <c r="L104" i="66"/>
  <c r="L102" i="66"/>
  <c r="L100" i="66"/>
  <c r="L98" i="66"/>
  <c r="M108" i="66"/>
  <c r="M106" i="66"/>
  <c r="M104" i="66"/>
  <c r="M102" i="66"/>
  <c r="M100" i="66"/>
  <c r="M98" i="66"/>
  <c r="M107" i="66"/>
  <c r="M103" i="66"/>
  <c r="M99" i="66"/>
  <c r="L107" i="66"/>
  <c r="L103" i="66"/>
  <c r="L99" i="66"/>
  <c r="M105" i="66"/>
  <c r="L105" i="66"/>
  <c r="M109" i="66"/>
  <c r="L109" i="66"/>
  <c r="M101" i="66"/>
  <c r="L101" i="66"/>
  <c r="L84" i="66"/>
  <c r="L82" i="66"/>
  <c r="L80" i="66"/>
  <c r="L78" i="66"/>
  <c r="L76" i="66"/>
  <c r="L74" i="66"/>
  <c r="M84" i="66"/>
  <c r="M82" i="66"/>
  <c r="M80" i="66"/>
  <c r="M78" i="66"/>
  <c r="M76" i="66"/>
  <c r="M74" i="66"/>
  <c r="M83" i="66"/>
  <c r="M79" i="66"/>
  <c r="M75" i="66"/>
  <c r="L83" i="66"/>
  <c r="L79" i="66"/>
  <c r="L75" i="66"/>
  <c r="M81" i="66"/>
  <c r="L81" i="66"/>
  <c r="M77" i="66"/>
  <c r="L77" i="66"/>
  <c r="M85" i="66"/>
  <c r="L85" i="66"/>
  <c r="L60" i="66"/>
  <c r="L58" i="66"/>
  <c r="L56" i="66"/>
  <c r="L54" i="66"/>
  <c r="L52" i="66"/>
  <c r="L50" i="66"/>
  <c r="M60" i="66"/>
  <c r="M58" i="66"/>
  <c r="M56" i="66"/>
  <c r="M54" i="66"/>
  <c r="M52" i="66"/>
  <c r="M50" i="66"/>
  <c r="M59" i="66"/>
  <c r="M55" i="66"/>
  <c r="M51" i="66"/>
  <c r="L59" i="66"/>
  <c r="L55" i="66"/>
  <c r="L51" i="66"/>
  <c r="M57" i="66"/>
  <c r="L57" i="66"/>
  <c r="M61" i="66"/>
  <c r="L61" i="66"/>
  <c r="M53" i="66"/>
  <c r="L53" i="66"/>
  <c r="L36" i="66"/>
  <c r="L34" i="66"/>
  <c r="L32" i="66"/>
  <c r="L30" i="66"/>
  <c r="L28" i="66"/>
  <c r="L26" i="66"/>
  <c r="M36" i="66"/>
  <c r="M34" i="66"/>
  <c r="M32" i="66"/>
  <c r="M30" i="66"/>
  <c r="M28" i="66"/>
  <c r="M26" i="66"/>
  <c r="M35" i="66"/>
  <c r="M31" i="66"/>
  <c r="M27" i="66"/>
  <c r="L35" i="66"/>
  <c r="L31" i="66"/>
  <c r="L27" i="66"/>
  <c r="M33" i="66"/>
  <c r="L33" i="66"/>
  <c r="M29" i="66"/>
  <c r="L29" i="66"/>
  <c r="M37" i="66"/>
  <c r="L37" i="66"/>
  <c r="L12" i="66"/>
  <c r="L10" i="66"/>
  <c r="L8" i="66"/>
  <c r="L6" i="66"/>
  <c r="L4" i="66"/>
  <c r="L2" i="66"/>
  <c r="M12" i="66"/>
  <c r="M10" i="66"/>
  <c r="M8" i="66"/>
  <c r="M6" i="66"/>
  <c r="M4" i="66"/>
  <c r="M2" i="66"/>
  <c r="M11" i="66"/>
  <c r="M7" i="66"/>
  <c r="M3" i="66"/>
  <c r="L11" i="66"/>
  <c r="L7" i="66"/>
  <c r="L3" i="66"/>
  <c r="M9" i="66"/>
  <c r="L9" i="66"/>
  <c r="M13" i="66"/>
  <c r="L13" i="66"/>
  <c r="M5" i="66"/>
  <c r="L5" i="66"/>
  <c r="L888" i="64"/>
  <c r="L886" i="64"/>
  <c r="L884" i="64"/>
  <c r="L882" i="64"/>
  <c r="L880" i="64"/>
  <c r="L878" i="64"/>
  <c r="M888" i="64"/>
  <c r="M886" i="64"/>
  <c r="M884" i="64"/>
  <c r="M882" i="64"/>
  <c r="M880" i="64"/>
  <c r="M878" i="64"/>
  <c r="M887" i="64"/>
  <c r="M883" i="64"/>
  <c r="M879" i="64"/>
  <c r="L887" i="64"/>
  <c r="L883" i="64"/>
  <c r="L879" i="64"/>
  <c r="M885" i="64"/>
  <c r="L885" i="64"/>
  <c r="M881" i="64"/>
  <c r="L881" i="64"/>
  <c r="M889" i="64"/>
  <c r="L889" i="64"/>
  <c r="L864" i="64"/>
  <c r="L862" i="64"/>
  <c r="L860" i="64"/>
  <c r="L858" i="64"/>
  <c r="L856" i="64"/>
  <c r="L854" i="64"/>
  <c r="M864" i="64"/>
  <c r="M862" i="64"/>
  <c r="M860" i="64"/>
  <c r="M858" i="64"/>
  <c r="M856" i="64"/>
  <c r="M854" i="64"/>
  <c r="M863" i="64"/>
  <c r="M859" i="64"/>
  <c r="M855" i="64"/>
  <c r="L863" i="64"/>
  <c r="L859" i="64"/>
  <c r="L855" i="64"/>
  <c r="M861" i="64"/>
  <c r="L861" i="64"/>
  <c r="M865" i="64"/>
  <c r="L865" i="64"/>
  <c r="M857" i="64"/>
  <c r="L857" i="64"/>
  <c r="L840" i="64"/>
  <c r="L838" i="64"/>
  <c r="L836" i="64"/>
  <c r="L834" i="64"/>
  <c r="L832" i="64"/>
  <c r="L830" i="64"/>
  <c r="M840" i="64"/>
  <c r="M838" i="64"/>
  <c r="M836" i="64"/>
  <c r="M834" i="64"/>
  <c r="M832" i="64"/>
  <c r="M830" i="64"/>
  <c r="M839" i="64"/>
  <c r="M835" i="64"/>
  <c r="M831" i="64"/>
  <c r="L839" i="64"/>
  <c r="L835" i="64"/>
  <c r="L831" i="64"/>
  <c r="M837" i="64"/>
  <c r="L837" i="64"/>
  <c r="M833" i="64"/>
  <c r="L833" i="64"/>
  <c r="M841" i="64"/>
  <c r="L841" i="64"/>
  <c r="L816" i="64"/>
  <c r="L814" i="64"/>
  <c r="L812" i="64"/>
  <c r="L810" i="64"/>
  <c r="L808" i="64"/>
  <c r="L806" i="64"/>
  <c r="M816" i="64"/>
  <c r="M814" i="64"/>
  <c r="M812" i="64"/>
  <c r="M810" i="64"/>
  <c r="M808" i="64"/>
  <c r="M806" i="64"/>
  <c r="M815" i="64"/>
  <c r="M811" i="64"/>
  <c r="M807" i="64"/>
  <c r="L815" i="64"/>
  <c r="L811" i="64"/>
  <c r="L807" i="64"/>
  <c r="M813" i="64"/>
  <c r="L813" i="64"/>
  <c r="M817" i="64"/>
  <c r="L817" i="64"/>
  <c r="M809" i="64"/>
  <c r="L809" i="64"/>
  <c r="L792" i="64"/>
  <c r="L790" i="64"/>
  <c r="L788" i="64"/>
  <c r="L786" i="64"/>
  <c r="L784" i="64"/>
  <c r="L782" i="64"/>
  <c r="M792" i="64"/>
  <c r="M790" i="64"/>
  <c r="M788" i="64"/>
  <c r="M786" i="64"/>
  <c r="M784" i="64"/>
  <c r="M782" i="64"/>
  <c r="M791" i="64"/>
  <c r="M787" i="64"/>
  <c r="M783" i="64"/>
  <c r="L791" i="64"/>
  <c r="L787" i="64"/>
  <c r="L783" i="64"/>
  <c r="M789" i="64"/>
  <c r="L789" i="64"/>
  <c r="M785" i="64"/>
  <c r="L785" i="64"/>
  <c r="M793" i="64"/>
  <c r="L793" i="64"/>
  <c r="L768" i="64"/>
  <c r="L766" i="64"/>
  <c r="L764" i="64"/>
  <c r="L762" i="64"/>
  <c r="L760" i="64"/>
  <c r="L758" i="64"/>
  <c r="M768" i="64"/>
  <c r="M766" i="64"/>
  <c r="M764" i="64"/>
  <c r="M762" i="64"/>
  <c r="M760" i="64"/>
  <c r="M758" i="64"/>
  <c r="M767" i="64"/>
  <c r="M763" i="64"/>
  <c r="M759" i="64"/>
  <c r="L767" i="64"/>
  <c r="L763" i="64"/>
  <c r="L759" i="64"/>
  <c r="M765" i="64"/>
  <c r="L765" i="64"/>
  <c r="M769" i="64"/>
  <c r="L769" i="64"/>
  <c r="M761" i="64"/>
  <c r="L761" i="64"/>
  <c r="L744" i="64"/>
  <c r="L742" i="64"/>
  <c r="L740" i="64"/>
  <c r="L738" i="64"/>
  <c r="L736" i="64"/>
  <c r="L734" i="64"/>
  <c r="M744" i="64"/>
  <c r="M742" i="64"/>
  <c r="M740" i="64"/>
  <c r="M738" i="64"/>
  <c r="M736" i="64"/>
  <c r="M734" i="64"/>
  <c r="M743" i="64"/>
  <c r="M739" i="64"/>
  <c r="M735" i="64"/>
  <c r="L743" i="64"/>
  <c r="L739" i="64"/>
  <c r="L735" i="64"/>
  <c r="M741" i="64"/>
  <c r="L741" i="64"/>
  <c r="M737" i="64"/>
  <c r="L737" i="64"/>
  <c r="M745" i="64"/>
  <c r="L745" i="64"/>
  <c r="L720" i="64"/>
  <c r="L718" i="64"/>
  <c r="L716" i="64"/>
  <c r="L714" i="64"/>
  <c r="L712" i="64"/>
  <c r="L710" i="64"/>
  <c r="M720" i="64"/>
  <c r="M718" i="64"/>
  <c r="M716" i="64"/>
  <c r="M714" i="64"/>
  <c r="M712" i="64"/>
  <c r="M710" i="64"/>
  <c r="M719" i="64"/>
  <c r="M715" i="64"/>
  <c r="M711" i="64"/>
  <c r="L719" i="64"/>
  <c r="L715" i="64"/>
  <c r="L711" i="64"/>
  <c r="M717" i="64"/>
  <c r="L717" i="64"/>
  <c r="M721" i="64"/>
  <c r="L721" i="64"/>
  <c r="M713" i="64"/>
  <c r="L713" i="64"/>
  <c r="L696" i="64"/>
  <c r="L694" i="64"/>
  <c r="L692" i="64"/>
  <c r="L690" i="64"/>
  <c r="L688" i="64"/>
  <c r="L686" i="64"/>
  <c r="M696" i="64"/>
  <c r="M694" i="64"/>
  <c r="M692" i="64"/>
  <c r="M690" i="64"/>
  <c r="M688" i="64"/>
  <c r="M686" i="64"/>
  <c r="M695" i="64"/>
  <c r="M691" i="64"/>
  <c r="M687" i="64"/>
  <c r="L695" i="64"/>
  <c r="L691" i="64"/>
  <c r="L687" i="64"/>
  <c r="M693" i="64"/>
  <c r="L693" i="64"/>
  <c r="M689" i="64"/>
  <c r="L689" i="64"/>
  <c r="M697" i="64"/>
  <c r="L697" i="64"/>
  <c r="L672" i="64"/>
  <c r="L670" i="64"/>
  <c r="L668" i="64"/>
  <c r="L666" i="64"/>
  <c r="L664" i="64"/>
  <c r="L662" i="64"/>
  <c r="M672" i="64"/>
  <c r="M670" i="64"/>
  <c r="M668" i="64"/>
  <c r="M666" i="64"/>
  <c r="M664" i="64"/>
  <c r="M662" i="64"/>
  <c r="M671" i="64"/>
  <c r="M667" i="64"/>
  <c r="M663" i="64"/>
  <c r="L671" i="64"/>
  <c r="L667" i="64"/>
  <c r="L663" i="64"/>
  <c r="M669" i="64"/>
  <c r="L669" i="64"/>
  <c r="M673" i="64"/>
  <c r="L673" i="64"/>
  <c r="M665" i="64"/>
  <c r="L665" i="64"/>
  <c r="L648" i="64"/>
  <c r="L646" i="64"/>
  <c r="L644" i="64"/>
  <c r="L642" i="64"/>
  <c r="L640" i="64"/>
  <c r="L638" i="64"/>
  <c r="M648" i="64"/>
  <c r="M646" i="64"/>
  <c r="M644" i="64"/>
  <c r="M642" i="64"/>
  <c r="M640" i="64"/>
  <c r="M638" i="64"/>
  <c r="M647" i="64"/>
  <c r="M643" i="64"/>
  <c r="M639" i="64"/>
  <c r="L647" i="64"/>
  <c r="L643" i="64"/>
  <c r="L639" i="64"/>
  <c r="M645" i="64"/>
  <c r="L645" i="64"/>
  <c r="M641" i="64"/>
  <c r="L641" i="64"/>
  <c r="M649" i="64"/>
  <c r="L649" i="64"/>
  <c r="L624" i="64"/>
  <c r="L622" i="64"/>
  <c r="L620" i="64"/>
  <c r="L618" i="64"/>
  <c r="L616" i="64"/>
  <c r="L614" i="64"/>
  <c r="M624" i="64"/>
  <c r="M622" i="64"/>
  <c r="M620" i="64"/>
  <c r="M618" i="64"/>
  <c r="M616" i="64"/>
  <c r="M614" i="64"/>
  <c r="M623" i="64"/>
  <c r="M619" i="64"/>
  <c r="M615" i="64"/>
  <c r="L623" i="64"/>
  <c r="L619" i="64"/>
  <c r="L615" i="64"/>
  <c r="M621" i="64"/>
  <c r="L621" i="64"/>
  <c r="M625" i="64"/>
  <c r="L625" i="64"/>
  <c r="M617" i="64"/>
  <c r="L617" i="64"/>
  <c r="L600" i="64"/>
  <c r="L598" i="64"/>
  <c r="L596" i="64"/>
  <c r="L594" i="64"/>
  <c r="L592" i="64"/>
  <c r="L590" i="64"/>
  <c r="M600" i="64"/>
  <c r="M598" i="64"/>
  <c r="M596" i="64"/>
  <c r="M594" i="64"/>
  <c r="M592" i="64"/>
  <c r="M590" i="64"/>
  <c r="M599" i="64"/>
  <c r="M595" i="64"/>
  <c r="M591" i="64"/>
  <c r="L599" i="64"/>
  <c r="L595" i="64"/>
  <c r="L591" i="64"/>
  <c r="M597" i="64"/>
  <c r="L597" i="64"/>
  <c r="M593" i="64"/>
  <c r="L593" i="64"/>
  <c r="M601" i="64"/>
  <c r="L601" i="64"/>
  <c r="L576" i="64"/>
  <c r="L574" i="64"/>
  <c r="L572" i="64"/>
  <c r="L570" i="64"/>
  <c r="L568" i="64"/>
  <c r="L566" i="64"/>
  <c r="M576" i="64"/>
  <c r="M574" i="64"/>
  <c r="M572" i="64"/>
  <c r="M570" i="64"/>
  <c r="M568" i="64"/>
  <c r="M566" i="64"/>
  <c r="M575" i="64"/>
  <c r="M571" i="64"/>
  <c r="M567" i="64"/>
  <c r="L575" i="64"/>
  <c r="L571" i="64"/>
  <c r="L567" i="64"/>
  <c r="M573" i="64"/>
  <c r="L573" i="64"/>
  <c r="M577" i="64"/>
  <c r="L577" i="64"/>
  <c r="M569" i="64"/>
  <c r="L569" i="64"/>
  <c r="L552" i="64"/>
  <c r="L550" i="64"/>
  <c r="L548" i="64"/>
  <c r="L546" i="64"/>
  <c r="L544" i="64"/>
  <c r="L542" i="64"/>
  <c r="M552" i="64"/>
  <c r="M550" i="64"/>
  <c r="M548" i="64"/>
  <c r="M546" i="64"/>
  <c r="M544" i="64"/>
  <c r="M542" i="64"/>
  <c r="M551" i="64"/>
  <c r="M547" i="64"/>
  <c r="M543" i="64"/>
  <c r="L551" i="64"/>
  <c r="L547" i="64"/>
  <c r="L543" i="64"/>
  <c r="M549" i="64"/>
  <c r="L549" i="64"/>
  <c r="M545" i="64"/>
  <c r="L545" i="64"/>
  <c r="M553" i="64"/>
  <c r="L553" i="64"/>
  <c r="L528" i="64"/>
  <c r="M528" i="64"/>
  <c r="M526" i="64"/>
  <c r="M527" i="64"/>
  <c r="L525" i="64"/>
  <c r="L523" i="64"/>
  <c r="L521" i="64"/>
  <c r="L519" i="64"/>
  <c r="L527" i="64"/>
  <c r="M524" i="64"/>
  <c r="M522" i="64"/>
  <c r="M520" i="64"/>
  <c r="M518" i="64"/>
  <c r="M529" i="64"/>
  <c r="L524" i="64"/>
  <c r="L520" i="64"/>
  <c r="L529" i="64"/>
  <c r="M523" i="64"/>
  <c r="M519" i="64"/>
  <c r="L526" i="64"/>
  <c r="L518" i="64"/>
  <c r="L522" i="64"/>
  <c r="M525" i="64"/>
  <c r="M521" i="64"/>
  <c r="L505" i="64"/>
  <c r="L503" i="64"/>
  <c r="L501" i="64"/>
  <c r="L499" i="64"/>
  <c r="L497" i="64"/>
  <c r="L495" i="64"/>
  <c r="M504" i="64"/>
  <c r="M502" i="64"/>
  <c r="M500" i="64"/>
  <c r="M498" i="64"/>
  <c r="M496" i="64"/>
  <c r="M494" i="64"/>
  <c r="L504" i="64"/>
  <c r="L500" i="64"/>
  <c r="L496" i="64"/>
  <c r="M503" i="64"/>
  <c r="M499" i="64"/>
  <c r="M495" i="64"/>
  <c r="L502" i="64"/>
  <c r="L494" i="64"/>
  <c r="M501" i="64"/>
  <c r="L498" i="64"/>
  <c r="M497" i="64"/>
  <c r="M505" i="64"/>
  <c r="L481" i="64"/>
  <c r="L479" i="64"/>
  <c r="L477" i="64"/>
  <c r="L475" i="64"/>
  <c r="L473" i="64"/>
  <c r="L471" i="64"/>
  <c r="M480" i="64"/>
  <c r="M478" i="64"/>
  <c r="M476" i="64"/>
  <c r="M474" i="64"/>
  <c r="M472" i="64"/>
  <c r="M470" i="64"/>
  <c r="L480" i="64"/>
  <c r="L476" i="64"/>
  <c r="L472" i="64"/>
  <c r="M479" i="64"/>
  <c r="M475" i="64"/>
  <c r="M471" i="64"/>
  <c r="L478" i="64"/>
  <c r="L470" i="64"/>
  <c r="L474" i="64"/>
  <c r="M477" i="64"/>
  <c r="M481" i="64"/>
  <c r="M473" i="64"/>
  <c r="L457" i="64"/>
  <c r="L455" i="64"/>
  <c r="L453" i="64"/>
  <c r="L451" i="64"/>
  <c r="L449" i="64"/>
  <c r="L447" i="64"/>
  <c r="M456" i="64"/>
  <c r="M454" i="64"/>
  <c r="M452" i="64"/>
  <c r="M450" i="64"/>
  <c r="M448" i="64"/>
  <c r="M446" i="64"/>
  <c r="L456" i="64"/>
  <c r="L452" i="64"/>
  <c r="L448" i="64"/>
  <c r="M455" i="64"/>
  <c r="M451" i="64"/>
  <c r="M447" i="64"/>
  <c r="L454" i="64"/>
  <c r="L446" i="64"/>
  <c r="M453" i="64"/>
  <c r="L450" i="64"/>
  <c r="M457" i="64"/>
  <c r="M449" i="64"/>
  <c r="L433" i="64"/>
  <c r="L431" i="64"/>
  <c r="L429" i="64"/>
  <c r="L427" i="64"/>
  <c r="L425" i="64"/>
  <c r="L423" i="64"/>
  <c r="M432" i="64"/>
  <c r="M430" i="64"/>
  <c r="M428" i="64"/>
  <c r="M426" i="64"/>
  <c r="M424" i="64"/>
  <c r="M422" i="64"/>
  <c r="L432" i="64"/>
  <c r="L428" i="64"/>
  <c r="L424" i="64"/>
  <c r="M431" i="64"/>
  <c r="M427" i="64"/>
  <c r="M423" i="64"/>
  <c r="L430" i="64"/>
  <c r="L422" i="64"/>
  <c r="L426" i="64"/>
  <c r="M429" i="64"/>
  <c r="M433" i="64"/>
  <c r="M425" i="64"/>
  <c r="L409" i="64"/>
  <c r="L407" i="64"/>
  <c r="L405" i="64"/>
  <c r="L403" i="64"/>
  <c r="L401" i="64"/>
  <c r="L399" i="64"/>
  <c r="M408" i="64"/>
  <c r="M406" i="64"/>
  <c r="M404" i="64"/>
  <c r="M402" i="64"/>
  <c r="M400" i="64"/>
  <c r="M398" i="64"/>
  <c r="L408" i="64"/>
  <c r="L404" i="64"/>
  <c r="L400" i="64"/>
  <c r="M407" i="64"/>
  <c r="M403" i="64"/>
  <c r="M399" i="64"/>
  <c r="L406" i="64"/>
  <c r="L398" i="64"/>
  <c r="M405" i="64"/>
  <c r="L402" i="64"/>
  <c r="M401" i="64"/>
  <c r="M409" i="64"/>
  <c r="L385" i="64"/>
  <c r="L383" i="64"/>
  <c r="L381" i="64"/>
  <c r="L379" i="64"/>
  <c r="L377" i="64"/>
  <c r="L375" i="64"/>
  <c r="M384" i="64"/>
  <c r="M382" i="64"/>
  <c r="M380" i="64"/>
  <c r="M378" i="64"/>
  <c r="M376" i="64"/>
  <c r="M374" i="64"/>
  <c r="L384" i="64"/>
  <c r="L380" i="64"/>
  <c r="L376" i="64"/>
  <c r="M383" i="64"/>
  <c r="M379" i="64"/>
  <c r="M375" i="64"/>
  <c r="L382" i="64"/>
  <c r="L374" i="64"/>
  <c r="L378" i="64"/>
  <c r="M381" i="64"/>
  <c r="M385" i="64"/>
  <c r="M377" i="64"/>
  <c r="L361" i="64"/>
  <c r="L359" i="64"/>
  <c r="L357" i="64"/>
  <c r="L355" i="64"/>
  <c r="L353" i="64"/>
  <c r="L351" i="64"/>
  <c r="M360" i="64"/>
  <c r="M358" i="64"/>
  <c r="M356" i="64"/>
  <c r="M354" i="64"/>
  <c r="M352" i="64"/>
  <c r="M350" i="64"/>
  <c r="L360" i="64"/>
  <c r="L356" i="64"/>
  <c r="L352" i="64"/>
  <c r="M359" i="64"/>
  <c r="M355" i="64"/>
  <c r="M351" i="64"/>
  <c r="L358" i="64"/>
  <c r="L350" i="64"/>
  <c r="M357" i="64"/>
  <c r="L354" i="64"/>
  <c r="M353" i="64"/>
  <c r="M361" i="64"/>
  <c r="L337" i="64"/>
  <c r="L335" i="64"/>
  <c r="L333" i="64"/>
  <c r="L331" i="64"/>
  <c r="L329" i="64"/>
  <c r="L327" i="64"/>
  <c r="M336" i="64"/>
  <c r="M334" i="64"/>
  <c r="M332" i="64"/>
  <c r="M330" i="64"/>
  <c r="M328" i="64"/>
  <c r="M326" i="64"/>
  <c r="L336" i="64"/>
  <c r="L332" i="64"/>
  <c r="L328" i="64"/>
  <c r="M335" i="64"/>
  <c r="M331" i="64"/>
  <c r="M327" i="64"/>
  <c r="L334" i="64"/>
  <c r="L326" i="64"/>
  <c r="L330" i="64"/>
  <c r="M333" i="64"/>
  <c r="M337" i="64"/>
  <c r="M329" i="64"/>
  <c r="L313" i="64"/>
  <c r="L311" i="64"/>
  <c r="L309" i="64"/>
  <c r="L307" i="64"/>
  <c r="L305" i="64"/>
  <c r="L303" i="64"/>
  <c r="M312" i="64"/>
  <c r="M310" i="64"/>
  <c r="M308" i="64"/>
  <c r="M306" i="64"/>
  <c r="M304" i="64"/>
  <c r="M302" i="64"/>
  <c r="L312" i="64"/>
  <c r="L308" i="64"/>
  <c r="L304" i="64"/>
  <c r="M311" i="64"/>
  <c r="M307" i="64"/>
  <c r="M303" i="64"/>
  <c r="L310" i="64"/>
  <c r="L302" i="64"/>
  <c r="M309" i="64"/>
  <c r="L306" i="64"/>
  <c r="M305" i="64"/>
  <c r="M313" i="64"/>
  <c r="L289" i="64"/>
  <c r="L287" i="64"/>
  <c r="L285" i="64"/>
  <c r="L283" i="64"/>
  <c r="L281" i="64"/>
  <c r="L279" i="64"/>
  <c r="M288" i="64"/>
  <c r="M286" i="64"/>
  <c r="M284" i="64"/>
  <c r="M282" i="64"/>
  <c r="M280" i="64"/>
  <c r="M278" i="64"/>
  <c r="L288" i="64"/>
  <c r="L284" i="64"/>
  <c r="L280" i="64"/>
  <c r="M287" i="64"/>
  <c r="M283" i="64"/>
  <c r="M279" i="64"/>
  <c r="L286" i="64"/>
  <c r="L278" i="64"/>
  <c r="L282" i="64"/>
  <c r="M285" i="64"/>
  <c r="M289" i="64"/>
  <c r="M281" i="64"/>
  <c r="L265" i="64"/>
  <c r="L263" i="64"/>
  <c r="L261" i="64"/>
  <c r="L259" i="64"/>
  <c r="L257" i="64"/>
  <c r="L255" i="64"/>
  <c r="M264" i="64"/>
  <c r="M262" i="64"/>
  <c r="M260" i="64"/>
  <c r="M258" i="64"/>
  <c r="M256" i="64"/>
  <c r="M254" i="64"/>
  <c r="L264" i="64"/>
  <c r="L260" i="64"/>
  <c r="L256" i="64"/>
  <c r="M263" i="64"/>
  <c r="M259" i="64"/>
  <c r="M255" i="64"/>
  <c r="L262" i="64"/>
  <c r="L254" i="64"/>
  <c r="L258" i="64"/>
  <c r="M261" i="64"/>
  <c r="M265" i="64"/>
  <c r="M257" i="64"/>
  <c r="L241" i="64"/>
  <c r="L239" i="64"/>
  <c r="L237" i="64"/>
  <c r="L235" i="64"/>
  <c r="L233" i="64"/>
  <c r="L231" i="64"/>
  <c r="M240" i="64"/>
  <c r="M238" i="64"/>
  <c r="M236" i="64"/>
  <c r="M234" i="64"/>
  <c r="M232" i="64"/>
  <c r="M230" i="64"/>
  <c r="L240" i="64"/>
  <c r="L236" i="64"/>
  <c r="L232" i="64"/>
  <c r="M239" i="64"/>
  <c r="M235" i="64"/>
  <c r="M231" i="64"/>
  <c r="L238" i="64"/>
  <c r="L230" i="64"/>
  <c r="M237" i="64"/>
  <c r="L234" i="64"/>
  <c r="M241" i="64"/>
  <c r="M233" i="64"/>
  <c r="L217" i="64"/>
  <c r="L215" i="64"/>
  <c r="L213" i="64"/>
  <c r="L211" i="64"/>
  <c r="L209" i="64"/>
  <c r="L207" i="64"/>
  <c r="M216" i="64"/>
  <c r="M214" i="64"/>
  <c r="M212" i="64"/>
  <c r="M210" i="64"/>
  <c r="M208" i="64"/>
  <c r="M206" i="64"/>
  <c r="L216" i="64"/>
  <c r="L212" i="64"/>
  <c r="L208" i="64"/>
  <c r="M215" i="64"/>
  <c r="M211" i="64"/>
  <c r="M207" i="64"/>
  <c r="L214" i="64"/>
  <c r="L206" i="64"/>
  <c r="L210" i="64"/>
  <c r="M213" i="64"/>
  <c r="M209" i="64"/>
  <c r="M217" i="64"/>
  <c r="L193" i="64"/>
  <c r="L191" i="64"/>
  <c r="L189" i="64"/>
  <c r="L187" i="64"/>
  <c r="L185" i="64"/>
  <c r="L183" i="64"/>
  <c r="M192" i="64"/>
  <c r="M190" i="64"/>
  <c r="M188" i="64"/>
  <c r="M186" i="64"/>
  <c r="M184" i="64"/>
  <c r="M182" i="64"/>
  <c r="L192" i="64"/>
  <c r="L188" i="64"/>
  <c r="L184" i="64"/>
  <c r="M191" i="64"/>
  <c r="M187" i="64"/>
  <c r="M183" i="64"/>
  <c r="L190" i="64"/>
  <c r="L182" i="64"/>
  <c r="M189" i="64"/>
  <c r="L186" i="64"/>
  <c r="M193" i="64"/>
  <c r="M185" i="64"/>
  <c r="L169" i="64"/>
  <c r="L167" i="64"/>
  <c r="L165" i="64"/>
  <c r="L163" i="64"/>
  <c r="L161" i="64"/>
  <c r="L159" i="64"/>
  <c r="M168" i="64"/>
  <c r="M166" i="64"/>
  <c r="M164" i="64"/>
  <c r="M162" i="64"/>
  <c r="M160" i="64"/>
  <c r="M158" i="64"/>
  <c r="L168" i="64"/>
  <c r="L164" i="64"/>
  <c r="L160" i="64"/>
  <c r="M167" i="64"/>
  <c r="M163" i="64"/>
  <c r="M159" i="64"/>
  <c r="L166" i="64"/>
  <c r="L158" i="64"/>
  <c r="L162" i="64"/>
  <c r="M165" i="64"/>
  <c r="M161" i="64"/>
  <c r="M169" i="64"/>
  <c r="L145" i="64"/>
  <c r="L143" i="64"/>
  <c r="L141" i="64"/>
  <c r="L139" i="64"/>
  <c r="L137" i="64"/>
  <c r="L135" i="64"/>
  <c r="M144" i="64"/>
  <c r="M142" i="64"/>
  <c r="M140" i="64"/>
  <c r="M138" i="64"/>
  <c r="M136" i="64"/>
  <c r="M134" i="64"/>
  <c r="L144" i="64"/>
  <c r="L140" i="64"/>
  <c r="L136" i="64"/>
  <c r="M143" i="64"/>
  <c r="M139" i="64"/>
  <c r="M135" i="64"/>
  <c r="L142" i="64"/>
  <c r="L134" i="64"/>
  <c r="M141" i="64"/>
  <c r="L138" i="64"/>
  <c r="M145" i="64"/>
  <c r="M137" i="64"/>
  <c r="L121" i="64"/>
  <c r="L119" i="64"/>
  <c r="L117" i="64"/>
  <c r="L115" i="64"/>
  <c r="L113" i="64"/>
  <c r="L111" i="64"/>
  <c r="M120" i="64"/>
  <c r="M118" i="64"/>
  <c r="M116" i="64"/>
  <c r="M114" i="64"/>
  <c r="M112" i="64"/>
  <c r="M110" i="64"/>
  <c r="L120" i="64"/>
  <c r="L116" i="64"/>
  <c r="L112" i="64"/>
  <c r="M119" i="64"/>
  <c r="M115" i="64"/>
  <c r="M111" i="64"/>
  <c r="L118" i="64"/>
  <c r="L110" i="64"/>
  <c r="L114" i="64"/>
  <c r="M117" i="64"/>
  <c r="M113" i="64"/>
  <c r="M121" i="64"/>
  <c r="L97" i="64"/>
  <c r="L95" i="64"/>
  <c r="L93" i="64"/>
  <c r="L91" i="64"/>
  <c r="L89" i="64"/>
  <c r="L87" i="64"/>
  <c r="M96" i="64"/>
  <c r="M94" i="64"/>
  <c r="M92" i="64"/>
  <c r="M90" i="64"/>
  <c r="M88" i="64"/>
  <c r="M86" i="64"/>
  <c r="L96" i="64"/>
  <c r="L92" i="64"/>
  <c r="L88" i="64"/>
  <c r="M95" i="64"/>
  <c r="M91" i="64"/>
  <c r="M87" i="64"/>
  <c r="L94" i="64"/>
  <c r="L86" i="64"/>
  <c r="M93" i="64"/>
  <c r="L90" i="64"/>
  <c r="M97" i="64"/>
  <c r="M89" i="64"/>
  <c r="L73" i="64"/>
  <c r="L71" i="64"/>
  <c r="L69" i="64"/>
  <c r="L67" i="64"/>
  <c r="L65" i="64"/>
  <c r="L63" i="64"/>
  <c r="M72" i="64"/>
  <c r="M70" i="64"/>
  <c r="M68" i="64"/>
  <c r="M66" i="64"/>
  <c r="M64" i="64"/>
  <c r="M62" i="64"/>
  <c r="L72" i="64"/>
  <c r="L68" i="64"/>
  <c r="L64" i="64"/>
  <c r="M71" i="64"/>
  <c r="M67" i="64"/>
  <c r="M63" i="64"/>
  <c r="L70" i="64"/>
  <c r="L62" i="64"/>
  <c r="L66" i="64"/>
  <c r="M69" i="64"/>
  <c r="M73" i="64"/>
  <c r="M65" i="64"/>
  <c r="L49" i="64"/>
  <c r="L47" i="64"/>
  <c r="L45" i="64"/>
  <c r="L43" i="64"/>
  <c r="L41" i="64"/>
  <c r="L39" i="64"/>
  <c r="M48" i="64"/>
  <c r="M46" i="64"/>
  <c r="M44" i="64"/>
  <c r="M42" i="64"/>
  <c r="M40" i="64"/>
  <c r="M38" i="64"/>
  <c r="L48" i="64"/>
  <c r="L44" i="64"/>
  <c r="L40" i="64"/>
  <c r="M47" i="64"/>
  <c r="M43" i="64"/>
  <c r="M39" i="64"/>
  <c r="L46" i="64"/>
  <c r="L38" i="64"/>
  <c r="M45" i="64"/>
  <c r="L42" i="64"/>
  <c r="M49" i="64"/>
  <c r="M41" i="64"/>
  <c r="L25" i="64"/>
  <c r="L23" i="64"/>
  <c r="L21" i="64"/>
  <c r="L19" i="64"/>
  <c r="L17" i="64"/>
  <c r="L15" i="64"/>
  <c r="M24" i="64"/>
  <c r="M22" i="64"/>
  <c r="M20" i="64"/>
  <c r="M18" i="64"/>
  <c r="M16" i="64"/>
  <c r="L24" i="64"/>
  <c r="L20" i="64"/>
  <c r="L16" i="64"/>
  <c r="M23" i="64"/>
  <c r="M19" i="64"/>
  <c r="M15" i="64"/>
  <c r="L22" i="64"/>
  <c r="M14" i="64"/>
  <c r="L18" i="64"/>
  <c r="M21" i="64"/>
  <c r="L14" i="64"/>
  <c r="M17" i="64"/>
  <c r="M25" i="64"/>
  <c r="M901" i="67"/>
  <c r="M899" i="67"/>
  <c r="M897" i="67"/>
  <c r="M895" i="67"/>
  <c r="M893" i="67"/>
  <c r="M891" i="67"/>
  <c r="L901" i="67"/>
  <c r="L899" i="67"/>
  <c r="L897" i="67"/>
  <c r="L895" i="67"/>
  <c r="L893" i="67"/>
  <c r="L891" i="67"/>
  <c r="M898" i="67"/>
  <c r="M894" i="67"/>
  <c r="M890" i="67"/>
  <c r="M900" i="67"/>
  <c r="M892" i="67"/>
  <c r="L898" i="67"/>
  <c r="L894" i="67"/>
  <c r="L890" i="67"/>
  <c r="M896" i="67"/>
  <c r="L900" i="67"/>
  <c r="L892" i="67"/>
  <c r="L896" i="67"/>
  <c r="M877" i="67"/>
  <c r="M875" i="67"/>
  <c r="M873" i="67"/>
  <c r="M871" i="67"/>
  <c r="M869" i="67"/>
  <c r="M867" i="67"/>
  <c r="L877" i="67"/>
  <c r="L875" i="67"/>
  <c r="L873" i="67"/>
  <c r="L871" i="67"/>
  <c r="L869" i="67"/>
  <c r="L867" i="67"/>
  <c r="M874" i="67"/>
  <c r="M870" i="67"/>
  <c r="M866" i="67"/>
  <c r="M872" i="67"/>
  <c r="L874" i="67"/>
  <c r="L870" i="67"/>
  <c r="L866" i="67"/>
  <c r="M876" i="67"/>
  <c r="M868" i="67"/>
  <c r="L868" i="67"/>
  <c r="L876" i="67"/>
  <c r="L872" i="67"/>
  <c r="M853" i="67"/>
  <c r="M851" i="67"/>
  <c r="M849" i="67"/>
  <c r="M847" i="67"/>
  <c r="M845" i="67"/>
  <c r="M843" i="67"/>
  <c r="L853" i="67"/>
  <c r="L851" i="67"/>
  <c r="L849" i="67"/>
  <c r="L847" i="67"/>
  <c r="L845" i="67"/>
  <c r="L843" i="67"/>
  <c r="M850" i="67"/>
  <c r="M846" i="67"/>
  <c r="M842" i="67"/>
  <c r="M848" i="67"/>
  <c r="L850" i="67"/>
  <c r="L846" i="67"/>
  <c r="L842" i="67"/>
  <c r="M852" i="67"/>
  <c r="M844" i="67"/>
  <c r="L852" i="67"/>
  <c r="L848" i="67"/>
  <c r="L844" i="67"/>
  <c r="M829" i="67"/>
  <c r="M827" i="67"/>
  <c r="M825" i="67"/>
  <c r="M823" i="67"/>
  <c r="M821" i="67"/>
  <c r="M819" i="67"/>
  <c r="L829" i="67"/>
  <c r="L827" i="67"/>
  <c r="L825" i="67"/>
  <c r="L823" i="67"/>
  <c r="L821" i="67"/>
  <c r="L819" i="67"/>
  <c r="M826" i="67"/>
  <c r="M822" i="67"/>
  <c r="M818" i="67"/>
  <c r="M824" i="67"/>
  <c r="L826" i="67"/>
  <c r="L822" i="67"/>
  <c r="L818" i="67"/>
  <c r="M828" i="67"/>
  <c r="M820" i="67"/>
  <c r="L820" i="67"/>
  <c r="L828" i="67"/>
  <c r="L824" i="67"/>
  <c r="M805" i="67"/>
  <c r="M803" i="67"/>
  <c r="M801" i="67"/>
  <c r="M799" i="67"/>
  <c r="M797" i="67"/>
  <c r="M795" i="67"/>
  <c r="L805" i="67"/>
  <c r="L803" i="67"/>
  <c r="L801" i="67"/>
  <c r="L799" i="67"/>
  <c r="L797" i="67"/>
  <c r="L795" i="67"/>
  <c r="M802" i="67"/>
  <c r="M798" i="67"/>
  <c r="M794" i="67"/>
  <c r="M796" i="67"/>
  <c r="L802" i="67"/>
  <c r="L798" i="67"/>
  <c r="L794" i="67"/>
  <c r="M804" i="67"/>
  <c r="M800" i="67"/>
  <c r="L804" i="67"/>
  <c r="L796" i="67"/>
  <c r="L800" i="67"/>
  <c r="M781" i="67"/>
  <c r="M779" i="67"/>
  <c r="M777" i="67"/>
  <c r="M775" i="67"/>
  <c r="M773" i="67"/>
  <c r="M771" i="67"/>
  <c r="L781" i="67"/>
  <c r="L779" i="67"/>
  <c r="L777" i="67"/>
  <c r="L775" i="67"/>
  <c r="L773" i="67"/>
  <c r="L771" i="67"/>
  <c r="M778" i="67"/>
  <c r="M774" i="67"/>
  <c r="M770" i="67"/>
  <c r="M780" i="67"/>
  <c r="M772" i="67"/>
  <c r="L778" i="67"/>
  <c r="L774" i="67"/>
  <c r="L770" i="67"/>
  <c r="M776" i="67"/>
  <c r="L772" i="67"/>
  <c r="L780" i="67"/>
  <c r="L776" i="67"/>
  <c r="M757" i="67"/>
  <c r="M755" i="67"/>
  <c r="M753" i="67"/>
  <c r="M751" i="67"/>
  <c r="M749" i="67"/>
  <c r="M747" i="67"/>
  <c r="L757" i="67"/>
  <c r="L755" i="67"/>
  <c r="L753" i="67"/>
  <c r="L751" i="67"/>
  <c r="L749" i="67"/>
  <c r="L747" i="67"/>
  <c r="M754" i="67"/>
  <c r="M750" i="67"/>
  <c r="M746" i="67"/>
  <c r="M756" i="67"/>
  <c r="M748" i="67"/>
  <c r="L754" i="67"/>
  <c r="L750" i="67"/>
  <c r="L746" i="67"/>
  <c r="M752" i="67"/>
  <c r="L756" i="67"/>
  <c r="L752" i="67"/>
  <c r="L748" i="67"/>
  <c r="M733" i="67"/>
  <c r="M731" i="67"/>
  <c r="M729" i="67"/>
  <c r="M727" i="67"/>
  <c r="M725" i="67"/>
  <c r="M723" i="67"/>
  <c r="L733" i="67"/>
  <c r="L731" i="67"/>
  <c r="L729" i="67"/>
  <c r="L727" i="67"/>
  <c r="L725" i="67"/>
  <c r="L723" i="67"/>
  <c r="M730" i="67"/>
  <c r="M726" i="67"/>
  <c r="M722" i="67"/>
  <c r="M732" i="67"/>
  <c r="M724" i="67"/>
  <c r="L730" i="67"/>
  <c r="L726" i="67"/>
  <c r="L722" i="67"/>
  <c r="M728" i="67"/>
  <c r="L724" i="67"/>
  <c r="L732" i="67"/>
  <c r="L728" i="67"/>
  <c r="M709" i="67"/>
  <c r="M707" i="67"/>
  <c r="M705" i="67"/>
  <c r="M703" i="67"/>
  <c r="M701" i="67"/>
  <c r="M699" i="67"/>
  <c r="L709" i="67"/>
  <c r="L707" i="67"/>
  <c r="L705" i="67"/>
  <c r="L703" i="67"/>
  <c r="L701" i="67"/>
  <c r="L699" i="67"/>
  <c r="M706" i="67"/>
  <c r="M702" i="67"/>
  <c r="M698" i="67"/>
  <c r="M708" i="67"/>
  <c r="M700" i="67"/>
  <c r="L706" i="67"/>
  <c r="L702" i="67"/>
  <c r="L698" i="67"/>
  <c r="M704" i="67"/>
  <c r="L708" i="67"/>
  <c r="L700" i="67"/>
  <c r="L704" i="67"/>
  <c r="M685" i="67"/>
  <c r="M683" i="67"/>
  <c r="M681" i="67"/>
  <c r="M679" i="67"/>
  <c r="M677" i="67"/>
  <c r="M675" i="67"/>
  <c r="L685" i="67"/>
  <c r="L683" i="67"/>
  <c r="L681" i="67"/>
  <c r="L679" i="67"/>
  <c r="L677" i="67"/>
  <c r="L675" i="67"/>
  <c r="M682" i="67"/>
  <c r="M678" i="67"/>
  <c r="M674" i="67"/>
  <c r="M684" i="67"/>
  <c r="M676" i="67"/>
  <c r="L682" i="67"/>
  <c r="L678" i="67"/>
  <c r="L674" i="67"/>
  <c r="M680" i="67"/>
  <c r="L676" i="67"/>
  <c r="L684" i="67"/>
  <c r="L680" i="67"/>
  <c r="M661" i="67"/>
  <c r="M659" i="67"/>
  <c r="M657" i="67"/>
  <c r="M655" i="67"/>
  <c r="M653" i="67"/>
  <c r="M651" i="67"/>
  <c r="L661" i="67"/>
  <c r="L659" i="67"/>
  <c r="L657" i="67"/>
  <c r="L655" i="67"/>
  <c r="L653" i="67"/>
  <c r="L651" i="67"/>
  <c r="M658" i="67"/>
  <c r="M654" i="67"/>
  <c r="M650" i="67"/>
  <c r="M660" i="67"/>
  <c r="M652" i="67"/>
  <c r="L658" i="67"/>
  <c r="L654" i="67"/>
  <c r="L650" i="67"/>
  <c r="M656" i="67"/>
  <c r="L660" i="67"/>
  <c r="L656" i="67"/>
  <c r="L652" i="67"/>
  <c r="M637" i="67"/>
  <c r="M635" i="67"/>
  <c r="M633" i="67"/>
  <c r="M631" i="67"/>
  <c r="M629" i="67"/>
  <c r="M627" i="67"/>
  <c r="L637" i="67"/>
  <c r="L635" i="67"/>
  <c r="L633" i="67"/>
  <c r="L631" i="67"/>
  <c r="L629" i="67"/>
  <c r="L627" i="67"/>
  <c r="M634" i="67"/>
  <c r="M630" i="67"/>
  <c r="M626" i="67"/>
  <c r="M636" i="67"/>
  <c r="M628" i="67"/>
  <c r="L634" i="67"/>
  <c r="L630" i="67"/>
  <c r="L626" i="67"/>
  <c r="M632" i="67"/>
  <c r="L628" i="67"/>
  <c r="L636" i="67"/>
  <c r="L632" i="67"/>
  <c r="M613" i="67"/>
  <c r="M611" i="67"/>
  <c r="M609" i="67"/>
  <c r="M607" i="67"/>
  <c r="M605" i="67"/>
  <c r="M603" i="67"/>
  <c r="L613" i="67"/>
  <c r="L611" i="67"/>
  <c r="L609" i="67"/>
  <c r="L607" i="67"/>
  <c r="L605" i="67"/>
  <c r="L603" i="67"/>
  <c r="M610" i="67"/>
  <c r="M606" i="67"/>
  <c r="M602" i="67"/>
  <c r="M612" i="67"/>
  <c r="M604" i="67"/>
  <c r="L610" i="67"/>
  <c r="L606" i="67"/>
  <c r="L602" i="67"/>
  <c r="M608" i="67"/>
  <c r="L612" i="67"/>
  <c r="L604" i="67"/>
  <c r="L608" i="67"/>
  <c r="M589" i="67"/>
  <c r="M587" i="67"/>
  <c r="M585" i="67"/>
  <c r="M583" i="67"/>
  <c r="M581" i="67"/>
  <c r="M579" i="67"/>
  <c r="L589" i="67"/>
  <c r="L587" i="67"/>
  <c r="L585" i="67"/>
  <c r="L583" i="67"/>
  <c r="L581" i="67"/>
  <c r="L579" i="67"/>
  <c r="M586" i="67"/>
  <c r="M582" i="67"/>
  <c r="M578" i="67"/>
  <c r="M588" i="67"/>
  <c r="M580" i="67"/>
  <c r="L586" i="67"/>
  <c r="L582" i="67"/>
  <c r="L578" i="67"/>
  <c r="M584" i="67"/>
  <c r="L580" i="67"/>
  <c r="L588" i="67"/>
  <c r="L584" i="67"/>
  <c r="M565" i="67"/>
  <c r="M563" i="67"/>
  <c r="M561" i="67"/>
  <c r="M559" i="67"/>
  <c r="M557" i="67"/>
  <c r="M555" i="67"/>
  <c r="L565" i="67"/>
  <c r="L563" i="67"/>
  <c r="L561" i="67"/>
  <c r="L559" i="67"/>
  <c r="L557" i="67"/>
  <c r="L555" i="67"/>
  <c r="M562" i="67"/>
  <c r="M558" i="67"/>
  <c r="M554" i="67"/>
  <c r="M564" i="67"/>
  <c r="M556" i="67"/>
  <c r="L562" i="67"/>
  <c r="L558" i="67"/>
  <c r="L554" i="67"/>
  <c r="M560" i="67"/>
  <c r="L564" i="67"/>
  <c r="L560" i="67"/>
  <c r="L556" i="67"/>
  <c r="M541" i="67"/>
  <c r="M539" i="67"/>
  <c r="M537" i="67"/>
  <c r="M535" i="67"/>
  <c r="M533" i="67"/>
  <c r="M531" i="67"/>
  <c r="L541" i="67"/>
  <c r="L539" i="67"/>
  <c r="L537" i="67"/>
  <c r="L535" i="67"/>
  <c r="L533" i="67"/>
  <c r="L531" i="67"/>
  <c r="M538" i="67"/>
  <c r="M534" i="67"/>
  <c r="M530" i="67"/>
  <c r="M540" i="67"/>
  <c r="M532" i="67"/>
  <c r="L538" i="67"/>
  <c r="L534" i="67"/>
  <c r="L530" i="67"/>
  <c r="M536" i="67"/>
  <c r="L532" i="67"/>
  <c r="L540" i="67"/>
  <c r="L536" i="67"/>
  <c r="M517" i="67"/>
  <c r="M515" i="67"/>
  <c r="M513" i="67"/>
  <c r="M511" i="67"/>
  <c r="M509" i="67"/>
  <c r="M507" i="67"/>
  <c r="L517" i="67"/>
  <c r="L515" i="67"/>
  <c r="L513" i="67"/>
  <c r="L511" i="67"/>
  <c r="L509" i="67"/>
  <c r="L507" i="67"/>
  <c r="M514" i="67"/>
  <c r="M510" i="67"/>
  <c r="M506" i="67"/>
  <c r="M512" i="67"/>
  <c r="L514" i="67"/>
  <c r="L510" i="67"/>
  <c r="L506" i="67"/>
  <c r="M516" i="67"/>
  <c r="M508" i="67"/>
  <c r="L516" i="67"/>
  <c r="L508" i="67"/>
  <c r="L512" i="67"/>
  <c r="M493" i="67"/>
  <c r="M491" i="67"/>
  <c r="M489" i="67"/>
  <c r="M487" i="67"/>
  <c r="M485" i="67"/>
  <c r="M483" i="67"/>
  <c r="L493" i="67"/>
  <c r="L491" i="67"/>
  <c r="L489" i="67"/>
  <c r="L487" i="67"/>
  <c r="L485" i="67"/>
  <c r="L483" i="67"/>
  <c r="M490" i="67"/>
  <c r="M486" i="67"/>
  <c r="M482" i="67"/>
  <c r="M488" i="67"/>
  <c r="L490" i="67"/>
  <c r="L486" i="67"/>
  <c r="L482" i="67"/>
  <c r="M492" i="67"/>
  <c r="M484" i="67"/>
  <c r="L484" i="67"/>
  <c r="L492" i="67"/>
  <c r="L488" i="67"/>
  <c r="M469" i="67"/>
  <c r="M467" i="67"/>
  <c r="M465" i="67"/>
  <c r="M463" i="67"/>
  <c r="M461" i="67"/>
  <c r="M459" i="67"/>
  <c r="L469" i="67"/>
  <c r="L467" i="67"/>
  <c r="L465" i="67"/>
  <c r="L463" i="67"/>
  <c r="L461" i="67"/>
  <c r="L459" i="67"/>
  <c r="M466" i="67"/>
  <c r="M462" i="67"/>
  <c r="M458" i="67"/>
  <c r="M464" i="67"/>
  <c r="L466" i="67"/>
  <c r="L462" i="67"/>
  <c r="L458" i="67"/>
  <c r="M468" i="67"/>
  <c r="M460" i="67"/>
  <c r="L468" i="67"/>
  <c r="L464" i="67"/>
  <c r="L460" i="67"/>
  <c r="M445" i="67"/>
  <c r="M443" i="67"/>
  <c r="M441" i="67"/>
  <c r="M439" i="67"/>
  <c r="M437" i="67"/>
  <c r="M435" i="67"/>
  <c r="L445" i="67"/>
  <c r="L443" i="67"/>
  <c r="L441" i="67"/>
  <c r="L439" i="67"/>
  <c r="L437" i="67"/>
  <c r="L435" i="67"/>
  <c r="M442" i="67"/>
  <c r="M438" i="67"/>
  <c r="M434" i="67"/>
  <c r="M440" i="67"/>
  <c r="L442" i="67"/>
  <c r="L438" i="67"/>
  <c r="L434" i="67"/>
  <c r="M444" i="67"/>
  <c r="M436" i="67"/>
  <c r="L436" i="67"/>
  <c r="L444" i="67"/>
  <c r="L440" i="67"/>
  <c r="M421" i="67"/>
  <c r="M419" i="67"/>
  <c r="M417" i="67"/>
  <c r="M415" i="67"/>
  <c r="M413" i="67"/>
  <c r="M411" i="67"/>
  <c r="L421" i="67"/>
  <c r="L419" i="67"/>
  <c r="L417" i="67"/>
  <c r="L415" i="67"/>
  <c r="L413" i="67"/>
  <c r="L411" i="67"/>
  <c r="M418" i="67"/>
  <c r="M414" i="67"/>
  <c r="M410" i="67"/>
  <c r="M416" i="67"/>
  <c r="L418" i="67"/>
  <c r="L414" i="67"/>
  <c r="L410" i="67"/>
  <c r="M420" i="67"/>
  <c r="M412" i="67"/>
  <c r="L420" i="67"/>
  <c r="L412" i="67"/>
  <c r="L416" i="67"/>
  <c r="M397" i="67"/>
  <c r="M395" i="67"/>
  <c r="M393" i="67"/>
  <c r="M391" i="67"/>
  <c r="M389" i="67"/>
  <c r="M387" i="67"/>
  <c r="L397" i="67"/>
  <c r="L395" i="67"/>
  <c r="L393" i="67"/>
  <c r="L391" i="67"/>
  <c r="L389" i="67"/>
  <c r="L387" i="67"/>
  <c r="M394" i="67"/>
  <c r="M390" i="67"/>
  <c r="M386" i="67"/>
  <c r="M396" i="67"/>
  <c r="M388" i="67"/>
  <c r="L394" i="67"/>
  <c r="L390" i="67"/>
  <c r="L386" i="67"/>
  <c r="M392" i="67"/>
  <c r="L388" i="67"/>
  <c r="L396" i="67"/>
  <c r="L392" i="67"/>
  <c r="M373" i="67"/>
  <c r="M371" i="67"/>
  <c r="M369" i="67"/>
  <c r="M367" i="67"/>
  <c r="M365" i="67"/>
  <c r="M363" i="67"/>
  <c r="L373" i="67"/>
  <c r="L371" i="67"/>
  <c r="L369" i="67"/>
  <c r="L367" i="67"/>
  <c r="L365" i="67"/>
  <c r="L363" i="67"/>
  <c r="M370" i="67"/>
  <c r="M366" i="67"/>
  <c r="M362" i="67"/>
  <c r="L370" i="67"/>
  <c r="L366" i="67"/>
  <c r="L362" i="67"/>
  <c r="L368" i="67"/>
  <c r="L364" i="67"/>
  <c r="M372" i="67"/>
  <c r="M364" i="67"/>
  <c r="L372" i="67"/>
  <c r="M368" i="67"/>
  <c r="M349" i="67"/>
  <c r="M347" i="67"/>
  <c r="M345" i="67"/>
  <c r="M343" i="67"/>
  <c r="M341" i="67"/>
  <c r="M339" i="67"/>
  <c r="L349" i="67"/>
  <c r="L347" i="67"/>
  <c r="L345" i="67"/>
  <c r="L343" i="67"/>
  <c r="L341" i="67"/>
  <c r="L339" i="67"/>
  <c r="M346" i="67"/>
  <c r="M342" i="67"/>
  <c r="M338" i="67"/>
  <c r="L346" i="67"/>
  <c r="L342" i="67"/>
  <c r="L338" i="67"/>
  <c r="L344" i="67"/>
  <c r="L348" i="67"/>
  <c r="M344" i="67"/>
  <c r="M348" i="67"/>
  <c r="M340" i="67"/>
  <c r="L340" i="67"/>
  <c r="M325" i="67"/>
  <c r="M323" i="67"/>
  <c r="M321" i="67"/>
  <c r="M319" i="67"/>
  <c r="M317" i="67"/>
  <c r="M315" i="67"/>
  <c r="L325" i="67"/>
  <c r="L323" i="67"/>
  <c r="L321" i="67"/>
  <c r="L319" i="67"/>
  <c r="L317" i="67"/>
  <c r="L315" i="67"/>
  <c r="M322" i="67"/>
  <c r="M318" i="67"/>
  <c r="M314" i="67"/>
  <c r="L322" i="67"/>
  <c r="L318" i="67"/>
  <c r="L314" i="67"/>
  <c r="L320" i="67"/>
  <c r="L316" i="67"/>
  <c r="M324" i="67"/>
  <c r="M316" i="67"/>
  <c r="L324" i="67"/>
  <c r="M320" i="67"/>
  <c r="M301" i="67"/>
  <c r="M299" i="67"/>
  <c r="M297" i="67"/>
  <c r="M295" i="67"/>
  <c r="M293" i="67"/>
  <c r="M291" i="67"/>
  <c r="L301" i="67"/>
  <c r="L299" i="67"/>
  <c r="L297" i="67"/>
  <c r="L295" i="67"/>
  <c r="L293" i="67"/>
  <c r="L291" i="67"/>
  <c r="M298" i="67"/>
  <c r="M294" i="67"/>
  <c r="M290" i="67"/>
  <c r="L298" i="67"/>
  <c r="L294" i="67"/>
  <c r="L290" i="67"/>
  <c r="L296" i="67"/>
  <c r="L300" i="67"/>
  <c r="M296" i="67"/>
  <c r="M300" i="67"/>
  <c r="M292" i="67"/>
  <c r="L292" i="67"/>
  <c r="M277" i="67"/>
  <c r="M275" i="67"/>
  <c r="M273" i="67"/>
  <c r="M271" i="67"/>
  <c r="M269" i="67"/>
  <c r="M267" i="67"/>
  <c r="L277" i="67"/>
  <c r="L275" i="67"/>
  <c r="L273" i="67"/>
  <c r="L271" i="67"/>
  <c r="L269" i="67"/>
  <c r="L267" i="67"/>
  <c r="M274" i="67"/>
  <c r="M270" i="67"/>
  <c r="M266" i="67"/>
  <c r="L274" i="67"/>
  <c r="L270" i="67"/>
  <c r="L266" i="67"/>
  <c r="L272" i="67"/>
  <c r="L268" i="67"/>
  <c r="M276" i="67"/>
  <c r="M268" i="67"/>
  <c r="L276" i="67"/>
  <c r="M272" i="67"/>
  <c r="M253" i="67"/>
  <c r="M251" i="67"/>
  <c r="M249" i="67"/>
  <c r="M247" i="67"/>
  <c r="M245" i="67"/>
  <c r="M243" i="67"/>
  <c r="L253" i="67"/>
  <c r="L251" i="67"/>
  <c r="L249" i="67"/>
  <c r="L247" i="67"/>
  <c r="L245" i="67"/>
  <c r="L243" i="67"/>
  <c r="M250" i="67"/>
  <c r="M246" i="67"/>
  <c r="M242" i="67"/>
  <c r="L250" i="67"/>
  <c r="L246" i="67"/>
  <c r="L242" i="67"/>
  <c r="L248" i="67"/>
  <c r="L244" i="67"/>
  <c r="M248" i="67"/>
  <c r="M252" i="67"/>
  <c r="M244" i="67"/>
  <c r="L252" i="67"/>
  <c r="M229" i="67"/>
  <c r="M227" i="67"/>
  <c r="M225" i="67"/>
  <c r="M223" i="67"/>
  <c r="M221" i="67"/>
  <c r="M219" i="67"/>
  <c r="L229" i="67"/>
  <c r="L227" i="67"/>
  <c r="L225" i="67"/>
  <c r="L223" i="67"/>
  <c r="L221" i="67"/>
  <c r="L219" i="67"/>
  <c r="M226" i="67"/>
  <c r="M222" i="67"/>
  <c r="M218" i="67"/>
  <c r="L226" i="67"/>
  <c r="L222" i="67"/>
  <c r="L218" i="67"/>
  <c r="L224" i="67"/>
  <c r="L228" i="67"/>
  <c r="M228" i="67"/>
  <c r="M220" i="67"/>
  <c r="L220" i="67"/>
  <c r="M224" i="67"/>
  <c r="M205" i="67"/>
  <c r="M203" i="67"/>
  <c r="M201" i="67"/>
  <c r="M199" i="67"/>
  <c r="M197" i="67"/>
  <c r="M195" i="67"/>
  <c r="L205" i="67"/>
  <c r="L203" i="67"/>
  <c r="L201" i="67"/>
  <c r="L199" i="67"/>
  <c r="L197" i="67"/>
  <c r="L195" i="67"/>
  <c r="M202" i="67"/>
  <c r="M198" i="67"/>
  <c r="M194" i="67"/>
  <c r="L202" i="67"/>
  <c r="L198" i="67"/>
  <c r="L194" i="67"/>
  <c r="L200" i="67"/>
  <c r="L196" i="67"/>
  <c r="M200" i="67"/>
  <c r="M204" i="67"/>
  <c r="M196" i="67"/>
  <c r="L204" i="67"/>
  <c r="M181" i="67"/>
  <c r="M179" i="67"/>
  <c r="M177" i="67"/>
  <c r="M175" i="67"/>
  <c r="M173" i="67"/>
  <c r="M171" i="67"/>
  <c r="L181" i="67"/>
  <c r="L179" i="67"/>
  <c r="L177" i="67"/>
  <c r="L175" i="67"/>
  <c r="L173" i="67"/>
  <c r="L171" i="67"/>
  <c r="M178" i="67"/>
  <c r="M174" i="67"/>
  <c r="M170" i="67"/>
  <c r="L178" i="67"/>
  <c r="L174" i="67"/>
  <c r="L170" i="67"/>
  <c r="L176" i="67"/>
  <c r="L180" i="67"/>
  <c r="M180" i="67"/>
  <c r="M172" i="67"/>
  <c r="L172" i="67"/>
  <c r="M176" i="67"/>
  <c r="M157" i="67"/>
  <c r="M155" i="67"/>
  <c r="M153" i="67"/>
  <c r="M151" i="67"/>
  <c r="M149" i="67"/>
  <c r="M147" i="67"/>
  <c r="L157" i="67"/>
  <c r="L155" i="67"/>
  <c r="L153" i="67"/>
  <c r="L151" i="67"/>
  <c r="L149" i="67"/>
  <c r="L147" i="67"/>
  <c r="M154" i="67"/>
  <c r="M150" i="67"/>
  <c r="M146" i="67"/>
  <c r="L154" i="67"/>
  <c r="L150" i="67"/>
  <c r="L146" i="67"/>
  <c r="L152" i="67"/>
  <c r="L148" i="67"/>
  <c r="M152" i="67"/>
  <c r="M156" i="67"/>
  <c r="M148" i="67"/>
  <c r="L156" i="67"/>
  <c r="M133" i="67"/>
  <c r="M131" i="67"/>
  <c r="M129" i="67"/>
  <c r="M127" i="67"/>
  <c r="M125" i="67"/>
  <c r="M123" i="67"/>
  <c r="L133" i="67"/>
  <c r="L131" i="67"/>
  <c r="L129" i="67"/>
  <c r="L127" i="67"/>
  <c r="L125" i="67"/>
  <c r="L123" i="67"/>
  <c r="M130" i="67"/>
  <c r="M126" i="67"/>
  <c r="M122" i="67"/>
  <c r="L130" i="67"/>
  <c r="L126" i="67"/>
  <c r="L122" i="67"/>
  <c r="L128" i="67"/>
  <c r="L132" i="67"/>
  <c r="M128" i="67"/>
  <c r="M132" i="67"/>
  <c r="M124" i="67"/>
  <c r="L124" i="67"/>
  <c r="M109" i="67"/>
  <c r="M107" i="67"/>
  <c r="M105" i="67"/>
  <c r="M103" i="67"/>
  <c r="M101" i="67"/>
  <c r="M99" i="67"/>
  <c r="L109" i="67"/>
  <c r="L107" i="67"/>
  <c r="L105" i="67"/>
  <c r="L103" i="67"/>
  <c r="L101" i="67"/>
  <c r="L99" i="67"/>
  <c r="M106" i="67"/>
  <c r="M102" i="67"/>
  <c r="M98" i="67"/>
  <c r="L106" i="67"/>
  <c r="L102" i="67"/>
  <c r="L98" i="67"/>
  <c r="L104" i="67"/>
  <c r="L100" i="67"/>
  <c r="M108" i="67"/>
  <c r="M100" i="67"/>
  <c r="L108" i="67"/>
  <c r="M104" i="67"/>
  <c r="M85" i="67"/>
  <c r="M83" i="67"/>
  <c r="M81" i="67"/>
  <c r="M79" i="67"/>
  <c r="M77" i="67"/>
  <c r="M75" i="67"/>
  <c r="L85" i="67"/>
  <c r="L83" i="67"/>
  <c r="L81" i="67"/>
  <c r="L79" i="67"/>
  <c r="L77" i="67"/>
  <c r="L75" i="67"/>
  <c r="M82" i="67"/>
  <c r="M78" i="67"/>
  <c r="M74" i="67"/>
  <c r="L82" i="67"/>
  <c r="L78" i="67"/>
  <c r="L74" i="67"/>
  <c r="L80" i="67"/>
  <c r="L84" i="67"/>
  <c r="M80" i="67"/>
  <c r="M84" i="67"/>
  <c r="M76" i="67"/>
  <c r="L76" i="67"/>
  <c r="M61" i="67"/>
  <c r="M59" i="67"/>
  <c r="M57" i="67"/>
  <c r="M55" i="67"/>
  <c r="M53" i="67"/>
  <c r="M51" i="67"/>
  <c r="L61" i="67"/>
  <c r="L59" i="67"/>
  <c r="L57" i="67"/>
  <c r="L55" i="67"/>
  <c r="L53" i="67"/>
  <c r="L51" i="67"/>
  <c r="M58" i="67"/>
  <c r="M54" i="67"/>
  <c r="M50" i="67"/>
  <c r="L58" i="67"/>
  <c r="L54" i="67"/>
  <c r="L50" i="67"/>
  <c r="L56" i="67"/>
  <c r="L52" i="67"/>
  <c r="M60" i="67"/>
  <c r="M52" i="67"/>
  <c r="L60" i="67"/>
  <c r="M56" i="67"/>
  <c r="M37" i="67"/>
  <c r="M35" i="67"/>
  <c r="M33" i="67"/>
  <c r="M31" i="67"/>
  <c r="M29" i="67"/>
  <c r="M27" i="67"/>
  <c r="L37" i="67"/>
  <c r="L35" i="67"/>
  <c r="L33" i="67"/>
  <c r="L31" i="67"/>
  <c r="L29" i="67"/>
  <c r="L27" i="67"/>
  <c r="M34" i="67"/>
  <c r="M30" i="67"/>
  <c r="M26" i="67"/>
  <c r="L34" i="67"/>
  <c r="L30" i="67"/>
  <c r="L26" i="67"/>
  <c r="L32" i="67"/>
  <c r="L36" i="67"/>
  <c r="M32" i="67"/>
  <c r="M36" i="67"/>
  <c r="M28" i="67"/>
  <c r="L28" i="67"/>
  <c r="M13" i="67"/>
  <c r="M11" i="67"/>
  <c r="M9" i="67"/>
  <c r="M7" i="67"/>
  <c r="M5" i="67"/>
  <c r="M3" i="67"/>
  <c r="L13" i="67"/>
  <c r="L11" i="67"/>
  <c r="L9" i="67"/>
  <c r="L7" i="67"/>
  <c r="L5" i="67"/>
  <c r="L3" i="67"/>
  <c r="M10" i="67"/>
  <c r="M6" i="67"/>
  <c r="M2" i="67"/>
  <c r="L10" i="67"/>
  <c r="L6" i="67"/>
  <c r="L2" i="67"/>
  <c r="L8" i="67"/>
  <c r="L4" i="67"/>
  <c r="M12" i="67"/>
  <c r="M4" i="67"/>
  <c r="L12" i="67"/>
  <c r="M8" i="67"/>
  <c r="L829" i="65"/>
  <c r="L825" i="65"/>
  <c r="L821" i="65"/>
  <c r="L828" i="65"/>
  <c r="L824" i="65"/>
  <c r="L820" i="65"/>
  <c r="L823" i="65"/>
  <c r="M829" i="65"/>
  <c r="M825" i="65"/>
  <c r="M821" i="65"/>
  <c r="M824" i="65"/>
  <c r="L822" i="65"/>
  <c r="M828" i="65"/>
  <c r="M820" i="65"/>
  <c r="L818" i="65"/>
  <c r="M826" i="65"/>
  <c r="M818" i="65"/>
  <c r="M827" i="65"/>
  <c r="M819" i="65"/>
  <c r="L827" i="65"/>
  <c r="M823" i="65"/>
  <c r="L826" i="65"/>
  <c r="M822" i="65"/>
  <c r="L819" i="65"/>
  <c r="L733" i="65"/>
  <c r="L729" i="65"/>
  <c r="L725" i="65"/>
  <c r="L732" i="65"/>
  <c r="L728" i="65"/>
  <c r="L724" i="65"/>
  <c r="L727" i="65"/>
  <c r="M733" i="65"/>
  <c r="M729" i="65"/>
  <c r="M725" i="65"/>
  <c r="M732" i="65"/>
  <c r="M724" i="65"/>
  <c r="L726" i="65"/>
  <c r="M728" i="65"/>
  <c r="L722" i="65"/>
  <c r="M730" i="65"/>
  <c r="M722" i="65"/>
  <c r="M726" i="65"/>
  <c r="L723" i="65"/>
  <c r="M723" i="65"/>
  <c r="L731" i="65"/>
  <c r="M727" i="65"/>
  <c r="L730" i="65"/>
  <c r="M731" i="65"/>
  <c r="L685" i="65"/>
  <c r="L684" i="65"/>
  <c r="L681" i="65"/>
  <c r="L677" i="65"/>
  <c r="M685" i="65"/>
  <c r="M681" i="65"/>
  <c r="M677" i="65"/>
  <c r="M684" i="65"/>
  <c r="M676" i="65"/>
  <c r="L680" i="65"/>
  <c r="L676" i="65"/>
  <c r="M680" i="65"/>
  <c r="L678" i="65"/>
  <c r="M682" i="65"/>
  <c r="M674" i="65"/>
  <c r="L682" i="65"/>
  <c r="M678" i="65"/>
  <c r="M675" i="65"/>
  <c r="L683" i="65"/>
  <c r="L675" i="65"/>
  <c r="M679" i="65"/>
  <c r="L674" i="65"/>
  <c r="L679" i="65"/>
  <c r="M683" i="65"/>
  <c r="L589" i="65"/>
  <c r="L585" i="65"/>
  <c r="L581" i="65"/>
  <c r="M589" i="65"/>
  <c r="M585" i="65"/>
  <c r="M581" i="65"/>
  <c r="M584" i="65"/>
  <c r="L588" i="65"/>
  <c r="L584" i="65"/>
  <c r="L580" i="65"/>
  <c r="M588" i="65"/>
  <c r="M580" i="65"/>
  <c r="L582" i="65"/>
  <c r="M586" i="65"/>
  <c r="M578" i="65"/>
  <c r="L578" i="65"/>
  <c r="M582" i="65"/>
  <c r="L583" i="65"/>
  <c r="M579" i="65"/>
  <c r="L587" i="65"/>
  <c r="L579" i="65"/>
  <c r="M583" i="65"/>
  <c r="L586" i="65"/>
  <c r="M587" i="65"/>
  <c r="L517" i="65"/>
  <c r="L513" i="65"/>
  <c r="L509" i="65"/>
  <c r="M517" i="65"/>
  <c r="M513" i="65"/>
  <c r="M509" i="65"/>
  <c r="M512" i="65"/>
  <c r="M508" i="65"/>
  <c r="L516" i="65"/>
  <c r="L512" i="65"/>
  <c r="L508" i="65"/>
  <c r="M516" i="65"/>
  <c r="L510" i="65"/>
  <c r="M514" i="65"/>
  <c r="M506" i="65"/>
  <c r="L514" i="65"/>
  <c r="M510" i="65"/>
  <c r="M507" i="65"/>
  <c r="L515" i="65"/>
  <c r="L507" i="65"/>
  <c r="M511" i="65"/>
  <c r="L506" i="65"/>
  <c r="L511" i="65"/>
  <c r="M515" i="65"/>
  <c r="L493" i="65"/>
  <c r="L489" i="65"/>
  <c r="L485" i="65"/>
  <c r="M493" i="65"/>
  <c r="M489" i="65"/>
  <c r="M485" i="65"/>
  <c r="M488" i="65"/>
  <c r="L492" i="65"/>
  <c r="L488" i="65"/>
  <c r="L484" i="65"/>
  <c r="M492" i="65"/>
  <c r="M484" i="65"/>
  <c r="L486" i="65"/>
  <c r="M490" i="65"/>
  <c r="M482" i="65"/>
  <c r="L490" i="65"/>
  <c r="L487" i="65"/>
  <c r="M491" i="65"/>
  <c r="L491" i="65"/>
  <c r="L483" i="65"/>
  <c r="M487" i="65"/>
  <c r="L482" i="65"/>
  <c r="M486" i="65"/>
  <c r="M483" i="65"/>
  <c r="L397" i="65"/>
  <c r="L393" i="65"/>
  <c r="L389" i="65"/>
  <c r="M397" i="65"/>
  <c r="M393" i="65"/>
  <c r="M389" i="65"/>
  <c r="L392" i="65"/>
  <c r="M396" i="65"/>
  <c r="M388" i="65"/>
  <c r="L396" i="65"/>
  <c r="L388" i="65"/>
  <c r="M392" i="65"/>
  <c r="L390" i="65"/>
  <c r="M394" i="65"/>
  <c r="M386" i="65"/>
  <c r="L394" i="65"/>
  <c r="M395" i="65"/>
  <c r="L395" i="65"/>
  <c r="L387" i="65"/>
  <c r="M391" i="65"/>
  <c r="L386" i="65"/>
  <c r="M390" i="65"/>
  <c r="L391" i="65"/>
  <c r="M387" i="65"/>
  <c r="L253" i="65"/>
  <c r="L249" i="65"/>
  <c r="L245" i="65"/>
  <c r="M253" i="65"/>
  <c r="M249" i="65"/>
  <c r="M245" i="65"/>
  <c r="M252" i="65"/>
  <c r="L252" i="65"/>
  <c r="L248" i="65"/>
  <c r="L244" i="65"/>
  <c r="M248" i="65"/>
  <c r="M244" i="65"/>
  <c r="L246" i="65"/>
  <c r="M250" i="65"/>
  <c r="M242" i="65"/>
  <c r="L250" i="65"/>
  <c r="M243" i="65"/>
  <c r="L251" i="65"/>
  <c r="L243" i="65"/>
  <c r="M247" i="65"/>
  <c r="L242" i="65"/>
  <c r="M246" i="65"/>
  <c r="L247" i="65"/>
  <c r="M251" i="65"/>
  <c r="L181" i="65"/>
  <c r="L177" i="65"/>
  <c r="L173" i="65"/>
  <c r="M181" i="65"/>
  <c r="M177" i="65"/>
  <c r="M173" i="65"/>
  <c r="L176" i="65"/>
  <c r="M176" i="65"/>
  <c r="L180" i="65"/>
  <c r="L172" i="65"/>
  <c r="M180" i="65"/>
  <c r="M172" i="65"/>
  <c r="L174" i="65"/>
  <c r="M178" i="65"/>
  <c r="M170" i="65"/>
  <c r="L170" i="65"/>
  <c r="M174" i="65"/>
  <c r="M179" i="65"/>
  <c r="L179" i="65"/>
  <c r="L171" i="65"/>
  <c r="M175" i="65"/>
  <c r="L178" i="65"/>
  <c r="L175" i="65"/>
  <c r="M171" i="65"/>
  <c r="L157" i="65"/>
  <c r="L153" i="65"/>
  <c r="L149" i="65"/>
  <c r="M157" i="65"/>
  <c r="M153" i="65"/>
  <c r="M149" i="65"/>
  <c r="L152" i="65"/>
  <c r="M152" i="65"/>
  <c r="L156" i="65"/>
  <c r="L148" i="65"/>
  <c r="M156" i="65"/>
  <c r="M148" i="65"/>
  <c r="L150" i="65"/>
  <c r="M154" i="65"/>
  <c r="M146" i="65"/>
  <c r="L154" i="65"/>
  <c r="L151" i="65"/>
  <c r="M147" i="65"/>
  <c r="L155" i="65"/>
  <c r="L147" i="65"/>
  <c r="M151" i="65"/>
  <c r="L146" i="65"/>
  <c r="M150" i="65"/>
  <c r="M155" i="65"/>
  <c r="L109" i="65"/>
  <c r="L105" i="65"/>
  <c r="L101" i="65"/>
  <c r="M109" i="65"/>
  <c r="M105" i="65"/>
  <c r="M101" i="65"/>
  <c r="L108" i="65"/>
  <c r="L100" i="65"/>
  <c r="M104" i="65"/>
  <c r="L104" i="65"/>
  <c r="M108" i="65"/>
  <c r="M100" i="65"/>
  <c r="L102" i="65"/>
  <c r="M106" i="65"/>
  <c r="M98" i="65"/>
  <c r="L106" i="65"/>
  <c r="L103" i="65"/>
  <c r="M99" i="65"/>
  <c r="L107" i="65"/>
  <c r="L99" i="65"/>
  <c r="M103" i="65"/>
  <c r="L98" i="65"/>
  <c r="M102" i="65"/>
  <c r="M107" i="65"/>
  <c r="L61" i="65"/>
  <c r="L57" i="65"/>
  <c r="L53" i="65"/>
  <c r="M61" i="65"/>
  <c r="M57" i="65"/>
  <c r="M53" i="65"/>
  <c r="L60" i="65"/>
  <c r="L52" i="65"/>
  <c r="M60" i="65"/>
  <c r="M52" i="65"/>
  <c r="L56" i="65"/>
  <c r="M56" i="65"/>
  <c r="L54" i="65"/>
  <c r="M58" i="65"/>
  <c r="M50" i="65"/>
  <c r="L58" i="65"/>
  <c r="L55" i="65"/>
  <c r="M51" i="65"/>
  <c r="L59" i="65"/>
  <c r="L51" i="65"/>
  <c r="M55" i="65"/>
  <c r="L50" i="65"/>
  <c r="M54" i="65"/>
  <c r="M59" i="65"/>
  <c r="L37" i="65"/>
  <c r="L33" i="65"/>
  <c r="L29" i="65"/>
  <c r="M37" i="65"/>
  <c r="M33" i="65"/>
  <c r="M29" i="65"/>
  <c r="L36" i="65"/>
  <c r="L28" i="65"/>
  <c r="M36" i="65"/>
  <c r="M28" i="65"/>
  <c r="L32" i="65"/>
  <c r="M32" i="65"/>
  <c r="L30" i="65"/>
  <c r="M34" i="65"/>
  <c r="M26" i="65"/>
  <c r="L26" i="65"/>
  <c r="M35" i="65"/>
  <c r="L35" i="65"/>
  <c r="L27" i="65"/>
  <c r="M31" i="65"/>
  <c r="L34" i="65"/>
  <c r="M30" i="65"/>
  <c r="L31" i="65"/>
  <c r="M27" i="65"/>
  <c r="L13" i="65"/>
  <c r="L9" i="65"/>
  <c r="L5" i="65"/>
  <c r="M13" i="65"/>
  <c r="M9" i="65"/>
  <c r="M5" i="65"/>
  <c r="L8" i="65"/>
  <c r="M8" i="65"/>
  <c r="L12" i="65"/>
  <c r="L4" i="65"/>
  <c r="M12" i="65"/>
  <c r="M4" i="65"/>
  <c r="L6" i="65"/>
  <c r="M10" i="65"/>
  <c r="M2" i="65"/>
  <c r="L10" i="65"/>
  <c r="M6" i="65"/>
  <c r="L7" i="65"/>
  <c r="M3" i="65"/>
  <c r="L11" i="65"/>
  <c r="L3" i="65"/>
  <c r="M7" i="65"/>
  <c r="L2" i="65"/>
  <c r="M11" i="65"/>
  <c r="M889" i="66"/>
  <c r="M887" i="66"/>
  <c r="M885" i="66"/>
  <c r="M883" i="66"/>
  <c r="M881" i="66"/>
  <c r="M879" i="66"/>
  <c r="M888" i="66"/>
  <c r="M886" i="66"/>
  <c r="M884" i="66"/>
  <c r="M882" i="66"/>
  <c r="M880" i="66"/>
  <c r="M878" i="66"/>
  <c r="L889" i="66"/>
  <c r="L885" i="66"/>
  <c r="L881" i="66"/>
  <c r="L886" i="66"/>
  <c r="L882" i="66"/>
  <c r="L878" i="66"/>
  <c r="L884" i="66"/>
  <c r="L887" i="66"/>
  <c r="L879" i="66"/>
  <c r="L883" i="66"/>
  <c r="L880" i="66"/>
  <c r="L888" i="66"/>
  <c r="M865" i="66"/>
  <c r="M863" i="66"/>
  <c r="M861" i="66"/>
  <c r="M859" i="66"/>
  <c r="M857" i="66"/>
  <c r="M855" i="66"/>
  <c r="M864" i="66"/>
  <c r="M862" i="66"/>
  <c r="M860" i="66"/>
  <c r="M858" i="66"/>
  <c r="M856" i="66"/>
  <c r="M854" i="66"/>
  <c r="L865" i="66"/>
  <c r="L861" i="66"/>
  <c r="L857" i="66"/>
  <c r="L862" i="66"/>
  <c r="L858" i="66"/>
  <c r="L854" i="66"/>
  <c r="L860" i="66"/>
  <c r="L863" i="66"/>
  <c r="L855" i="66"/>
  <c r="L864" i="66"/>
  <c r="L859" i="66"/>
  <c r="L856" i="66"/>
  <c r="M720" i="66"/>
  <c r="M718" i="66"/>
  <c r="M716" i="66"/>
  <c r="M714" i="66"/>
  <c r="M712" i="66"/>
  <c r="M710" i="66"/>
  <c r="L721" i="66"/>
  <c r="L719" i="66"/>
  <c r="L717" i="66"/>
  <c r="L715" i="66"/>
  <c r="L713" i="66"/>
  <c r="L711" i="66"/>
  <c r="L720" i="66"/>
  <c r="L716" i="66"/>
  <c r="L712" i="66"/>
  <c r="M721" i="66"/>
  <c r="M717" i="66"/>
  <c r="M713" i="66"/>
  <c r="M719" i="66"/>
  <c r="M711" i="66"/>
  <c r="L718" i="66"/>
  <c r="L710" i="66"/>
  <c r="M715" i="66"/>
  <c r="L714" i="66"/>
  <c r="M696" i="66"/>
  <c r="M694" i="66"/>
  <c r="M692" i="66"/>
  <c r="M690" i="66"/>
  <c r="M688" i="66"/>
  <c r="M686" i="66"/>
  <c r="L697" i="66"/>
  <c r="L695" i="66"/>
  <c r="L693" i="66"/>
  <c r="L691" i="66"/>
  <c r="L689" i="66"/>
  <c r="L687" i="66"/>
  <c r="L696" i="66"/>
  <c r="L692" i="66"/>
  <c r="L688" i="66"/>
  <c r="M697" i="66"/>
  <c r="M693" i="66"/>
  <c r="M689" i="66"/>
  <c r="M695" i="66"/>
  <c r="M687" i="66"/>
  <c r="L694" i="66"/>
  <c r="L686" i="66"/>
  <c r="L690" i="66"/>
  <c r="M691" i="66"/>
  <c r="L529" i="66"/>
  <c r="L527" i="66"/>
  <c r="L525" i="66"/>
  <c r="L523" i="66"/>
  <c r="L521" i="66"/>
  <c r="L519" i="66"/>
  <c r="M529" i="66"/>
  <c r="M527" i="66"/>
  <c r="M525" i="66"/>
  <c r="M523" i="66"/>
  <c r="M521" i="66"/>
  <c r="M519" i="66"/>
  <c r="M526" i="66"/>
  <c r="M522" i="66"/>
  <c r="M518" i="66"/>
  <c r="L526" i="66"/>
  <c r="L522" i="66"/>
  <c r="L518" i="66"/>
  <c r="M528" i="66"/>
  <c r="M520" i="66"/>
  <c r="L524" i="66"/>
  <c r="L520" i="66"/>
  <c r="M524" i="66"/>
  <c r="L528" i="66"/>
  <c r="L505" i="66"/>
  <c r="L503" i="66"/>
  <c r="L501" i="66"/>
  <c r="L499" i="66"/>
  <c r="L497" i="66"/>
  <c r="L495" i="66"/>
  <c r="M505" i="66"/>
  <c r="M503" i="66"/>
  <c r="M501" i="66"/>
  <c r="M499" i="66"/>
  <c r="M497" i="66"/>
  <c r="M495" i="66"/>
  <c r="M502" i="66"/>
  <c r="M498" i="66"/>
  <c r="M494" i="66"/>
  <c r="L502" i="66"/>
  <c r="L498" i="66"/>
  <c r="L494" i="66"/>
  <c r="M504" i="66"/>
  <c r="M496" i="66"/>
  <c r="L500" i="66"/>
  <c r="L504" i="66"/>
  <c r="M500" i="66"/>
  <c r="L496" i="66"/>
  <c r="L481" i="66"/>
  <c r="L479" i="66"/>
  <c r="L477" i="66"/>
  <c r="L475" i="66"/>
  <c r="L473" i="66"/>
  <c r="L471" i="66"/>
  <c r="M481" i="66"/>
  <c r="M479" i="66"/>
  <c r="M477" i="66"/>
  <c r="M475" i="66"/>
  <c r="M473" i="66"/>
  <c r="M471" i="66"/>
  <c r="M478" i="66"/>
  <c r="M474" i="66"/>
  <c r="M470" i="66"/>
  <c r="L478" i="66"/>
  <c r="L474" i="66"/>
  <c r="L470" i="66"/>
  <c r="M480" i="66"/>
  <c r="M472" i="66"/>
  <c r="L476" i="66"/>
  <c r="L472" i="66"/>
  <c r="M476" i="66"/>
  <c r="L480" i="66"/>
  <c r="L457" i="66"/>
  <c r="L455" i="66"/>
  <c r="L453" i="66"/>
  <c r="L451" i="66"/>
  <c r="L449" i="66"/>
  <c r="L447" i="66"/>
  <c r="M457" i="66"/>
  <c r="M455" i="66"/>
  <c r="M453" i="66"/>
  <c r="M451" i="66"/>
  <c r="M449" i="66"/>
  <c r="M447" i="66"/>
  <c r="M454" i="66"/>
  <c r="M450" i="66"/>
  <c r="M446" i="66"/>
  <c r="L454" i="66"/>
  <c r="L450" i="66"/>
  <c r="L446" i="66"/>
  <c r="M456" i="66"/>
  <c r="M448" i="66"/>
  <c r="L452" i="66"/>
  <c r="L456" i="66"/>
  <c r="M452" i="66"/>
  <c r="L448" i="66"/>
  <c r="M312" i="66"/>
  <c r="M310" i="66"/>
  <c r="M308" i="66"/>
  <c r="M306" i="66"/>
  <c r="M304" i="66"/>
  <c r="M302" i="66"/>
  <c r="L313" i="66"/>
  <c r="L311" i="66"/>
  <c r="L309" i="66"/>
  <c r="L307" i="66"/>
  <c r="L305" i="66"/>
  <c r="L303" i="66"/>
  <c r="L310" i="66"/>
  <c r="L306" i="66"/>
  <c r="L302" i="66"/>
  <c r="M311" i="66"/>
  <c r="M307" i="66"/>
  <c r="M303" i="66"/>
  <c r="M309" i="66"/>
  <c r="L308" i="66"/>
  <c r="M313" i="66"/>
  <c r="L312" i="66"/>
  <c r="M305" i="66"/>
  <c r="L304" i="66"/>
  <c r="L120" i="66"/>
  <c r="L118" i="66"/>
  <c r="L116" i="66"/>
  <c r="L114" i="66"/>
  <c r="L112" i="66"/>
  <c r="L110" i="66"/>
  <c r="M120" i="66"/>
  <c r="M118" i="66"/>
  <c r="M116" i="66"/>
  <c r="M114" i="66"/>
  <c r="M112" i="66"/>
  <c r="M110" i="66"/>
  <c r="M119" i="66"/>
  <c r="M115" i="66"/>
  <c r="M111" i="66"/>
  <c r="L119" i="66"/>
  <c r="L115" i="66"/>
  <c r="L111" i="66"/>
  <c r="M121" i="66"/>
  <c r="M113" i="66"/>
  <c r="L121" i="66"/>
  <c r="L113" i="66"/>
  <c r="M117" i="66"/>
  <c r="L117" i="66"/>
  <c r="L96" i="66"/>
  <c r="L94" i="66"/>
  <c r="L92" i="66"/>
  <c r="L90" i="66"/>
  <c r="L88" i="66"/>
  <c r="L86" i="66"/>
  <c r="M96" i="66"/>
  <c r="M94" i="66"/>
  <c r="M92" i="66"/>
  <c r="M90" i="66"/>
  <c r="M88" i="66"/>
  <c r="M86" i="66"/>
  <c r="M95" i="66"/>
  <c r="M91" i="66"/>
  <c r="M87" i="66"/>
  <c r="L95" i="66"/>
  <c r="L91" i="66"/>
  <c r="L87" i="66"/>
  <c r="M97" i="66"/>
  <c r="M89" i="66"/>
  <c r="L97" i="66"/>
  <c r="L89" i="66"/>
  <c r="M93" i="66"/>
  <c r="L93" i="66"/>
  <c r="L24" i="66"/>
  <c r="L22" i="66"/>
  <c r="L20" i="66"/>
  <c r="L18" i="66"/>
  <c r="L16" i="66"/>
  <c r="L14" i="66"/>
  <c r="M24" i="66"/>
  <c r="M22" i="66"/>
  <c r="M20" i="66"/>
  <c r="M18" i="66"/>
  <c r="M16" i="66"/>
  <c r="M14" i="66"/>
  <c r="M23" i="66"/>
  <c r="M19" i="66"/>
  <c r="M15" i="66"/>
  <c r="L23" i="66"/>
  <c r="L19" i="66"/>
  <c r="L15" i="66"/>
  <c r="M25" i="66"/>
  <c r="M17" i="66"/>
  <c r="L25" i="66"/>
  <c r="L17" i="66"/>
  <c r="M21" i="66"/>
  <c r="L21" i="66"/>
  <c r="L900" i="64"/>
  <c r="L898" i="64"/>
  <c r="L896" i="64"/>
  <c r="L894" i="64"/>
  <c r="L892" i="64"/>
  <c r="L890" i="64"/>
  <c r="M900" i="64"/>
  <c r="M898" i="64"/>
  <c r="M896" i="64"/>
  <c r="M894" i="64"/>
  <c r="M892" i="64"/>
  <c r="M890" i="64"/>
  <c r="M899" i="64"/>
  <c r="M895" i="64"/>
  <c r="M891" i="64"/>
  <c r="L899" i="64"/>
  <c r="L895" i="64"/>
  <c r="L891" i="64"/>
  <c r="M901" i="64"/>
  <c r="M893" i="64"/>
  <c r="L901" i="64"/>
  <c r="L893" i="64"/>
  <c r="M897" i="64"/>
  <c r="L897" i="64"/>
  <c r="L876" i="64"/>
  <c r="L874" i="64"/>
  <c r="L872" i="64"/>
  <c r="L870" i="64"/>
  <c r="L868" i="64"/>
  <c r="L866" i="64"/>
  <c r="M876" i="64"/>
  <c r="M874" i="64"/>
  <c r="M872" i="64"/>
  <c r="M870" i="64"/>
  <c r="M868" i="64"/>
  <c r="M866" i="64"/>
  <c r="M875" i="64"/>
  <c r="M871" i="64"/>
  <c r="M867" i="64"/>
  <c r="L875" i="64"/>
  <c r="L871" i="64"/>
  <c r="L867" i="64"/>
  <c r="M877" i="64"/>
  <c r="M869" i="64"/>
  <c r="L877" i="64"/>
  <c r="L869" i="64"/>
  <c r="M873" i="64"/>
  <c r="L873" i="64"/>
  <c r="L780" i="64"/>
  <c r="L778" i="64"/>
  <c r="L776" i="64"/>
  <c r="L774" i="64"/>
  <c r="L772" i="64"/>
  <c r="L770" i="64"/>
  <c r="M780" i="64"/>
  <c r="M778" i="64"/>
  <c r="M776" i="64"/>
  <c r="M774" i="64"/>
  <c r="M772" i="64"/>
  <c r="M770" i="64"/>
  <c r="M779" i="64"/>
  <c r="M775" i="64"/>
  <c r="M771" i="64"/>
  <c r="L779" i="64"/>
  <c r="L775" i="64"/>
  <c r="L771" i="64"/>
  <c r="M781" i="64"/>
  <c r="M773" i="64"/>
  <c r="L781" i="64"/>
  <c r="L773" i="64"/>
  <c r="M777" i="64"/>
  <c r="L777" i="64"/>
  <c r="L732" i="64"/>
  <c r="L730" i="64"/>
  <c r="L728" i="64"/>
  <c r="L726" i="64"/>
  <c r="L724" i="64"/>
  <c r="L722" i="64"/>
  <c r="M732" i="64"/>
  <c r="M730" i="64"/>
  <c r="M728" i="64"/>
  <c r="M726" i="64"/>
  <c r="M724" i="64"/>
  <c r="M722" i="64"/>
  <c r="M731" i="64"/>
  <c r="M727" i="64"/>
  <c r="M723" i="64"/>
  <c r="L731" i="64"/>
  <c r="L727" i="64"/>
  <c r="L723" i="64"/>
  <c r="M733" i="64"/>
  <c r="M725" i="64"/>
  <c r="L733" i="64"/>
  <c r="L725" i="64"/>
  <c r="M729" i="64"/>
  <c r="L729" i="64"/>
  <c r="L660" i="64"/>
  <c r="L658" i="64"/>
  <c r="L656" i="64"/>
  <c r="L654" i="64"/>
  <c r="L652" i="64"/>
  <c r="L650" i="64"/>
  <c r="M660" i="64"/>
  <c r="M658" i="64"/>
  <c r="M656" i="64"/>
  <c r="M654" i="64"/>
  <c r="M652" i="64"/>
  <c r="M650" i="64"/>
  <c r="M659" i="64"/>
  <c r="M655" i="64"/>
  <c r="M651" i="64"/>
  <c r="L659" i="64"/>
  <c r="L655" i="64"/>
  <c r="L651" i="64"/>
  <c r="M661" i="64"/>
  <c r="M653" i="64"/>
  <c r="L661" i="64"/>
  <c r="L653" i="64"/>
  <c r="M657" i="64"/>
  <c r="L657" i="64"/>
  <c r="L612" i="64"/>
  <c r="L610" i="64"/>
  <c r="L608" i="64"/>
  <c r="L606" i="64"/>
  <c r="L604" i="64"/>
  <c r="L602" i="64"/>
  <c r="M612" i="64"/>
  <c r="M610" i="64"/>
  <c r="M608" i="64"/>
  <c r="M606" i="64"/>
  <c r="M604" i="64"/>
  <c r="M602" i="64"/>
  <c r="M611" i="64"/>
  <c r="M607" i="64"/>
  <c r="M603" i="64"/>
  <c r="L611" i="64"/>
  <c r="L607" i="64"/>
  <c r="L603" i="64"/>
  <c r="M613" i="64"/>
  <c r="M605" i="64"/>
  <c r="L613" i="64"/>
  <c r="L605" i="64"/>
  <c r="M609" i="64"/>
  <c r="L609" i="64"/>
  <c r="L588" i="64"/>
  <c r="L586" i="64"/>
  <c r="L584" i="64"/>
  <c r="L582" i="64"/>
  <c r="L580" i="64"/>
  <c r="L578" i="64"/>
  <c r="M588" i="64"/>
  <c r="M586" i="64"/>
  <c r="M584" i="64"/>
  <c r="M582" i="64"/>
  <c r="M580" i="64"/>
  <c r="M578" i="64"/>
  <c r="M587" i="64"/>
  <c r="M583" i="64"/>
  <c r="M579" i="64"/>
  <c r="L587" i="64"/>
  <c r="L583" i="64"/>
  <c r="L579" i="64"/>
  <c r="M589" i="64"/>
  <c r="M581" i="64"/>
  <c r="L589" i="64"/>
  <c r="L581" i="64"/>
  <c r="M585" i="64"/>
  <c r="L585" i="64"/>
  <c r="L445" i="64"/>
  <c r="L443" i="64"/>
  <c r="L441" i="64"/>
  <c r="L439" i="64"/>
  <c r="L437" i="64"/>
  <c r="L435" i="64"/>
  <c r="M444" i="64"/>
  <c r="M442" i="64"/>
  <c r="M440" i="64"/>
  <c r="M438" i="64"/>
  <c r="M436" i="64"/>
  <c r="M434" i="64"/>
  <c r="L444" i="64"/>
  <c r="L440" i="64"/>
  <c r="L436" i="64"/>
  <c r="M443" i="64"/>
  <c r="M439" i="64"/>
  <c r="M435" i="64"/>
  <c r="L438" i="64"/>
  <c r="L442" i="64"/>
  <c r="M445" i="64"/>
  <c r="M437" i="64"/>
  <c r="L434" i="64"/>
  <c r="M441" i="64"/>
  <c r="L373" i="64"/>
  <c r="L371" i="64"/>
  <c r="L369" i="64"/>
  <c r="L367" i="64"/>
  <c r="L365" i="64"/>
  <c r="L363" i="64"/>
  <c r="M372" i="64"/>
  <c r="M370" i="64"/>
  <c r="M368" i="64"/>
  <c r="M366" i="64"/>
  <c r="M364" i="64"/>
  <c r="M362" i="64"/>
  <c r="L372" i="64"/>
  <c r="L368" i="64"/>
  <c r="L364" i="64"/>
  <c r="M371" i="64"/>
  <c r="M367" i="64"/>
  <c r="M363" i="64"/>
  <c r="L366" i="64"/>
  <c r="L362" i="64"/>
  <c r="M373" i="64"/>
  <c r="M365" i="64"/>
  <c r="L370" i="64"/>
  <c r="M369" i="64"/>
  <c r="L349" i="64"/>
  <c r="L347" i="64"/>
  <c r="L345" i="64"/>
  <c r="L343" i="64"/>
  <c r="L341" i="64"/>
  <c r="L339" i="64"/>
  <c r="M348" i="64"/>
  <c r="M346" i="64"/>
  <c r="M344" i="64"/>
  <c r="M342" i="64"/>
  <c r="M340" i="64"/>
  <c r="M338" i="64"/>
  <c r="L348" i="64"/>
  <c r="L344" i="64"/>
  <c r="L340" i="64"/>
  <c r="M347" i="64"/>
  <c r="M343" i="64"/>
  <c r="M339" i="64"/>
  <c r="L342" i="64"/>
  <c r="L346" i="64"/>
  <c r="M349" i="64"/>
  <c r="M341" i="64"/>
  <c r="L338" i="64"/>
  <c r="M345" i="64"/>
  <c r="L301" i="64"/>
  <c r="L299" i="64"/>
  <c r="L297" i="64"/>
  <c r="L295" i="64"/>
  <c r="L293" i="64"/>
  <c r="L291" i="64"/>
  <c r="M300" i="64"/>
  <c r="M298" i="64"/>
  <c r="M296" i="64"/>
  <c r="M294" i="64"/>
  <c r="M292" i="64"/>
  <c r="M290" i="64"/>
  <c r="L300" i="64"/>
  <c r="L296" i="64"/>
  <c r="L292" i="64"/>
  <c r="M299" i="64"/>
  <c r="M295" i="64"/>
  <c r="M291" i="64"/>
  <c r="L294" i="64"/>
  <c r="L298" i="64"/>
  <c r="M301" i="64"/>
  <c r="M293" i="64"/>
  <c r="L290" i="64"/>
  <c r="M297" i="64"/>
  <c r="L277" i="64"/>
  <c r="L275" i="64"/>
  <c r="L273" i="64"/>
  <c r="L271" i="64"/>
  <c r="L269" i="64"/>
  <c r="L267" i="64"/>
  <c r="M276" i="64"/>
  <c r="M274" i="64"/>
  <c r="M272" i="64"/>
  <c r="M270" i="64"/>
  <c r="M268" i="64"/>
  <c r="M266" i="64"/>
  <c r="L276" i="64"/>
  <c r="L272" i="64"/>
  <c r="L268" i="64"/>
  <c r="M275" i="64"/>
  <c r="M271" i="64"/>
  <c r="M267" i="64"/>
  <c r="L270" i="64"/>
  <c r="M277" i="64"/>
  <c r="M269" i="64"/>
  <c r="L274" i="64"/>
  <c r="L266" i="64"/>
  <c r="M273" i="64"/>
  <c r="L253" i="64"/>
  <c r="L251" i="64"/>
  <c r="L249" i="64"/>
  <c r="L247" i="64"/>
  <c r="L245" i="64"/>
  <c r="L243" i="64"/>
  <c r="M252" i="64"/>
  <c r="M250" i="64"/>
  <c r="M248" i="64"/>
  <c r="M246" i="64"/>
  <c r="M244" i="64"/>
  <c r="M242" i="64"/>
  <c r="L252" i="64"/>
  <c r="L248" i="64"/>
  <c r="L244" i="64"/>
  <c r="M251" i="64"/>
  <c r="M247" i="64"/>
  <c r="M243" i="64"/>
  <c r="L246" i="64"/>
  <c r="L242" i="64"/>
  <c r="M253" i="64"/>
  <c r="M245" i="64"/>
  <c r="L250" i="64"/>
  <c r="M249" i="64"/>
  <c r="L181" i="64"/>
  <c r="L179" i="64"/>
  <c r="L177" i="64"/>
  <c r="L175" i="64"/>
  <c r="L173" i="64"/>
  <c r="L171" i="64"/>
  <c r="M180" i="64"/>
  <c r="M178" i="64"/>
  <c r="M176" i="64"/>
  <c r="M174" i="64"/>
  <c r="M172" i="64"/>
  <c r="M170" i="64"/>
  <c r="L180" i="64"/>
  <c r="L176" i="64"/>
  <c r="L172" i="64"/>
  <c r="M179" i="64"/>
  <c r="M175" i="64"/>
  <c r="M171" i="64"/>
  <c r="L174" i="64"/>
  <c r="L178" i="64"/>
  <c r="M181" i="64"/>
  <c r="M173" i="64"/>
  <c r="L170" i="64"/>
  <c r="M177" i="64"/>
  <c r="L157" i="64"/>
  <c r="L155" i="64"/>
  <c r="L153" i="64"/>
  <c r="L151" i="64"/>
  <c r="L149" i="64"/>
  <c r="L147" i="64"/>
  <c r="M156" i="64"/>
  <c r="M154" i="64"/>
  <c r="M152" i="64"/>
  <c r="M150" i="64"/>
  <c r="M148" i="64"/>
  <c r="M146" i="64"/>
  <c r="L156" i="64"/>
  <c r="L152" i="64"/>
  <c r="L148" i="64"/>
  <c r="M155" i="64"/>
  <c r="M151" i="64"/>
  <c r="M147" i="64"/>
  <c r="L150" i="64"/>
  <c r="L146" i="64"/>
  <c r="M157" i="64"/>
  <c r="M149" i="64"/>
  <c r="L154" i="64"/>
  <c r="M153" i="64"/>
  <c r="L109" i="64"/>
  <c r="L107" i="64"/>
  <c r="L105" i="64"/>
  <c r="L103" i="64"/>
  <c r="L101" i="64"/>
  <c r="L99" i="64"/>
  <c r="M108" i="64"/>
  <c r="M106" i="64"/>
  <c r="M104" i="64"/>
  <c r="M102" i="64"/>
  <c r="M100" i="64"/>
  <c r="M98" i="64"/>
  <c r="L108" i="64"/>
  <c r="L104" i="64"/>
  <c r="L100" i="64"/>
  <c r="M107" i="64"/>
  <c r="M103" i="64"/>
  <c r="M99" i="64"/>
  <c r="L102" i="64"/>
  <c r="L98" i="64"/>
  <c r="M109" i="64"/>
  <c r="M101" i="64"/>
  <c r="L106" i="64"/>
  <c r="M105" i="64"/>
  <c r="L85" i="64"/>
  <c r="L83" i="64"/>
  <c r="L81" i="64"/>
  <c r="L79" i="64"/>
  <c r="L77" i="64"/>
  <c r="L75" i="64"/>
  <c r="M84" i="64"/>
  <c r="M82" i="64"/>
  <c r="M80" i="64"/>
  <c r="M78" i="64"/>
  <c r="M76" i="64"/>
  <c r="M74" i="64"/>
  <c r="L84" i="64"/>
  <c r="L80" i="64"/>
  <c r="L76" i="64"/>
  <c r="M83" i="64"/>
  <c r="M79" i="64"/>
  <c r="M75" i="64"/>
  <c r="L78" i="64"/>
  <c r="L82" i="64"/>
  <c r="M85" i="64"/>
  <c r="M77" i="64"/>
  <c r="L74" i="64"/>
  <c r="M81" i="64"/>
  <c r="L37" i="64"/>
  <c r="L35" i="64"/>
  <c r="L33" i="64"/>
  <c r="L31" i="64"/>
  <c r="L29" i="64"/>
  <c r="L27" i="64"/>
  <c r="M36" i="64"/>
  <c r="M34" i="64"/>
  <c r="M32" i="64"/>
  <c r="M30" i="64"/>
  <c r="M28" i="64"/>
  <c r="M26" i="64"/>
  <c r="L36" i="64"/>
  <c r="L32" i="64"/>
  <c r="L28" i="64"/>
  <c r="M35" i="64"/>
  <c r="M31" i="64"/>
  <c r="M27" i="64"/>
  <c r="L30" i="64"/>
  <c r="L34" i="64"/>
  <c r="M37" i="64"/>
  <c r="M29" i="64"/>
  <c r="L26" i="64"/>
  <c r="M33" i="64"/>
  <c r="M889" i="67"/>
  <c r="M887" i="67"/>
  <c r="M885" i="67"/>
  <c r="M883" i="67"/>
  <c r="M881" i="67"/>
  <c r="M879" i="67"/>
  <c r="L889" i="67"/>
  <c r="L887" i="67"/>
  <c r="L885" i="67"/>
  <c r="L883" i="67"/>
  <c r="L881" i="67"/>
  <c r="L879" i="67"/>
  <c r="M886" i="67"/>
  <c r="M882" i="67"/>
  <c r="M878" i="67"/>
  <c r="M880" i="67"/>
  <c r="L886" i="67"/>
  <c r="L882" i="67"/>
  <c r="L878" i="67"/>
  <c r="M888" i="67"/>
  <c r="M884" i="67"/>
  <c r="L884" i="67"/>
  <c r="L888" i="67"/>
  <c r="L880" i="67"/>
  <c r="M841" i="67"/>
  <c r="M839" i="67"/>
  <c r="M837" i="67"/>
  <c r="M835" i="67"/>
  <c r="M833" i="67"/>
  <c r="M831" i="67"/>
  <c r="L841" i="67"/>
  <c r="L839" i="67"/>
  <c r="L837" i="67"/>
  <c r="L835" i="67"/>
  <c r="L833" i="67"/>
  <c r="L831" i="67"/>
  <c r="M838" i="67"/>
  <c r="M834" i="67"/>
  <c r="M830" i="67"/>
  <c r="M840" i="67"/>
  <c r="M832" i="67"/>
  <c r="L838" i="67"/>
  <c r="L834" i="67"/>
  <c r="L830" i="67"/>
  <c r="M836" i="67"/>
  <c r="L836" i="67"/>
  <c r="L832" i="67"/>
  <c r="L840" i="67"/>
  <c r="M793" i="67"/>
  <c r="M791" i="67"/>
  <c r="M789" i="67"/>
  <c r="M787" i="67"/>
  <c r="M785" i="67"/>
  <c r="M783" i="67"/>
  <c r="L793" i="67"/>
  <c r="L791" i="67"/>
  <c r="L789" i="67"/>
  <c r="L787" i="67"/>
  <c r="L785" i="67"/>
  <c r="L783" i="67"/>
  <c r="M790" i="67"/>
  <c r="M786" i="67"/>
  <c r="M782" i="67"/>
  <c r="M788" i="67"/>
  <c r="L790" i="67"/>
  <c r="L786" i="67"/>
  <c r="L782" i="67"/>
  <c r="M792" i="67"/>
  <c r="M784" i="67"/>
  <c r="L788" i="67"/>
  <c r="L792" i="67"/>
  <c r="L784" i="67"/>
  <c r="M745" i="67"/>
  <c r="M743" i="67"/>
  <c r="M741" i="67"/>
  <c r="M739" i="67"/>
  <c r="M737" i="67"/>
  <c r="M735" i="67"/>
  <c r="L745" i="67"/>
  <c r="L743" i="67"/>
  <c r="L741" i="67"/>
  <c r="L739" i="67"/>
  <c r="L737" i="67"/>
  <c r="L735" i="67"/>
  <c r="M742" i="67"/>
  <c r="M738" i="67"/>
  <c r="M734" i="67"/>
  <c r="M740" i="67"/>
  <c r="L742" i="67"/>
  <c r="L738" i="67"/>
  <c r="L734" i="67"/>
  <c r="M744" i="67"/>
  <c r="M736" i="67"/>
  <c r="L740" i="67"/>
  <c r="L736" i="67"/>
  <c r="L744" i="67"/>
  <c r="M721" i="67"/>
  <c r="M719" i="67"/>
  <c r="M717" i="67"/>
  <c r="M715" i="67"/>
  <c r="M713" i="67"/>
  <c r="M711" i="67"/>
  <c r="L721" i="67"/>
  <c r="L719" i="67"/>
  <c r="L717" i="67"/>
  <c r="L715" i="67"/>
  <c r="L713" i="67"/>
  <c r="L711" i="67"/>
  <c r="M718" i="67"/>
  <c r="M714" i="67"/>
  <c r="M710" i="67"/>
  <c r="M716" i="67"/>
  <c r="L718" i="67"/>
  <c r="L714" i="67"/>
  <c r="L710" i="67"/>
  <c r="M720" i="67"/>
  <c r="M712" i="67"/>
  <c r="L720" i="67"/>
  <c r="L716" i="67"/>
  <c r="L712" i="67"/>
  <c r="M697" i="67"/>
  <c r="M695" i="67"/>
  <c r="M693" i="67"/>
  <c r="M691" i="67"/>
  <c r="M689" i="67"/>
  <c r="M687" i="67"/>
  <c r="L697" i="67"/>
  <c r="L695" i="67"/>
  <c r="L693" i="67"/>
  <c r="L691" i="67"/>
  <c r="L689" i="67"/>
  <c r="L687" i="67"/>
  <c r="M694" i="67"/>
  <c r="M690" i="67"/>
  <c r="M686" i="67"/>
  <c r="M692" i="67"/>
  <c r="L694" i="67"/>
  <c r="L690" i="67"/>
  <c r="L686" i="67"/>
  <c r="M696" i="67"/>
  <c r="M688" i="67"/>
  <c r="L692" i="67"/>
  <c r="L696" i="67"/>
  <c r="L688" i="67"/>
  <c r="M673" i="67"/>
  <c r="M671" i="67"/>
  <c r="M669" i="67"/>
  <c r="M667" i="67"/>
  <c r="M665" i="67"/>
  <c r="M663" i="67"/>
  <c r="L673" i="67"/>
  <c r="L671" i="67"/>
  <c r="L669" i="67"/>
  <c r="L667" i="67"/>
  <c r="L665" i="67"/>
  <c r="L663" i="67"/>
  <c r="M670" i="67"/>
  <c r="M666" i="67"/>
  <c r="M662" i="67"/>
  <c r="M668" i="67"/>
  <c r="L670" i="67"/>
  <c r="L666" i="67"/>
  <c r="L662" i="67"/>
  <c r="M672" i="67"/>
  <c r="M664" i="67"/>
  <c r="L668" i="67"/>
  <c r="L664" i="67"/>
  <c r="L672" i="67"/>
  <c r="M649" i="67"/>
  <c r="M647" i="67"/>
  <c r="M645" i="67"/>
  <c r="M643" i="67"/>
  <c r="M641" i="67"/>
  <c r="M639" i="67"/>
  <c r="L649" i="67"/>
  <c r="L647" i="67"/>
  <c r="L645" i="67"/>
  <c r="L643" i="67"/>
  <c r="L641" i="67"/>
  <c r="L639" i="67"/>
  <c r="M646" i="67"/>
  <c r="M642" i="67"/>
  <c r="M638" i="67"/>
  <c r="M644" i="67"/>
  <c r="L646" i="67"/>
  <c r="L642" i="67"/>
  <c r="L638" i="67"/>
  <c r="M648" i="67"/>
  <c r="M640" i="67"/>
  <c r="L644" i="67"/>
  <c r="L640" i="67"/>
  <c r="L648" i="67"/>
  <c r="M601" i="67"/>
  <c r="M599" i="67"/>
  <c r="M597" i="67"/>
  <c r="M595" i="67"/>
  <c r="M593" i="67"/>
  <c r="M591" i="67"/>
  <c r="L601" i="67"/>
  <c r="L599" i="67"/>
  <c r="L597" i="67"/>
  <c r="L595" i="67"/>
  <c r="L593" i="67"/>
  <c r="L591" i="67"/>
  <c r="M598" i="67"/>
  <c r="M594" i="67"/>
  <c r="M590" i="67"/>
  <c r="M596" i="67"/>
  <c r="L598" i="67"/>
  <c r="L594" i="67"/>
  <c r="L590" i="67"/>
  <c r="M600" i="67"/>
  <c r="M592" i="67"/>
  <c r="L596" i="67"/>
  <c r="L600" i="67"/>
  <c r="L592" i="67"/>
  <c r="M577" i="67"/>
  <c r="M575" i="67"/>
  <c r="M573" i="67"/>
  <c r="M571" i="67"/>
  <c r="M569" i="67"/>
  <c r="M567" i="67"/>
  <c r="L577" i="67"/>
  <c r="L575" i="67"/>
  <c r="L573" i="67"/>
  <c r="L571" i="67"/>
  <c r="L569" i="67"/>
  <c r="L567" i="67"/>
  <c r="M574" i="67"/>
  <c r="M570" i="67"/>
  <c r="M566" i="67"/>
  <c r="M572" i="67"/>
  <c r="L574" i="67"/>
  <c r="L570" i="67"/>
  <c r="L566" i="67"/>
  <c r="M576" i="67"/>
  <c r="M568" i="67"/>
  <c r="L572" i="67"/>
  <c r="L568" i="67"/>
  <c r="L576" i="67"/>
  <c r="M505" i="67"/>
  <c r="M503" i="67"/>
  <c r="M501" i="67"/>
  <c r="M499" i="67"/>
  <c r="M497" i="67"/>
  <c r="M495" i="67"/>
  <c r="L505" i="67"/>
  <c r="L503" i="67"/>
  <c r="L501" i="67"/>
  <c r="L499" i="67"/>
  <c r="L497" i="67"/>
  <c r="L495" i="67"/>
  <c r="M502" i="67"/>
  <c r="M498" i="67"/>
  <c r="M494" i="67"/>
  <c r="M504" i="67"/>
  <c r="M496" i="67"/>
  <c r="L502" i="67"/>
  <c r="L498" i="67"/>
  <c r="L494" i="67"/>
  <c r="M500" i="67"/>
  <c r="L500" i="67"/>
  <c r="L504" i="67"/>
  <c r="L496" i="67"/>
  <c r="M409" i="67"/>
  <c r="M407" i="67"/>
  <c r="M405" i="67"/>
  <c r="M403" i="67"/>
  <c r="M401" i="67"/>
  <c r="M399" i="67"/>
  <c r="L409" i="67"/>
  <c r="L407" i="67"/>
  <c r="L405" i="67"/>
  <c r="L403" i="67"/>
  <c r="L401" i="67"/>
  <c r="L399" i="67"/>
  <c r="M406" i="67"/>
  <c r="M402" i="67"/>
  <c r="M398" i="67"/>
  <c r="M408" i="67"/>
  <c r="M400" i="67"/>
  <c r="L406" i="67"/>
  <c r="L402" i="67"/>
  <c r="L398" i="67"/>
  <c r="M404" i="67"/>
  <c r="L404" i="67"/>
  <c r="L408" i="67"/>
  <c r="L400" i="67"/>
  <c r="M385" i="67"/>
  <c r="M383" i="67"/>
  <c r="M381" i="67"/>
  <c r="M379" i="67"/>
  <c r="M377" i="67"/>
  <c r="M375" i="67"/>
  <c r="L385" i="67"/>
  <c r="L383" i="67"/>
  <c r="L381" i="67"/>
  <c r="L379" i="67"/>
  <c r="L377" i="67"/>
  <c r="L375" i="67"/>
  <c r="M382" i="67"/>
  <c r="M378" i="67"/>
  <c r="M374" i="67"/>
  <c r="M380" i="67"/>
  <c r="L382" i="67"/>
  <c r="L378" i="67"/>
  <c r="L374" i="67"/>
  <c r="M384" i="67"/>
  <c r="L376" i="67"/>
  <c r="L380" i="67"/>
  <c r="M376" i="67"/>
  <c r="L384" i="67"/>
  <c r="L865" i="65"/>
  <c r="L861" i="65"/>
  <c r="L857" i="65"/>
  <c r="L864" i="65"/>
  <c r="L860" i="65"/>
  <c r="L856" i="65"/>
  <c r="L863" i="65"/>
  <c r="L855" i="65"/>
  <c r="M865" i="65"/>
  <c r="M861" i="65"/>
  <c r="M857" i="65"/>
  <c r="M860" i="65"/>
  <c r="L862" i="65"/>
  <c r="L854" i="65"/>
  <c r="M864" i="65"/>
  <c r="M856" i="65"/>
  <c r="M858" i="65"/>
  <c r="M862" i="65"/>
  <c r="M859" i="65"/>
  <c r="L859" i="65"/>
  <c r="M863" i="65"/>
  <c r="M855" i="65"/>
  <c r="L858" i="65"/>
  <c r="M854" i="65"/>
  <c r="L841" i="65"/>
  <c r="L837" i="65"/>
  <c r="L833" i="65"/>
  <c r="L840" i="65"/>
  <c r="L836" i="65"/>
  <c r="L832" i="65"/>
  <c r="L839" i="65"/>
  <c r="L831" i="65"/>
  <c r="M841" i="65"/>
  <c r="M837" i="65"/>
  <c r="M833" i="65"/>
  <c r="M836" i="65"/>
  <c r="L838" i="65"/>
  <c r="L830" i="65"/>
  <c r="M840" i="65"/>
  <c r="M832" i="65"/>
  <c r="L834" i="65"/>
  <c r="M834" i="65"/>
  <c r="M830" i="65"/>
  <c r="L835" i="65"/>
  <c r="M839" i="65"/>
  <c r="M831" i="65"/>
  <c r="M838" i="65"/>
  <c r="M835" i="65"/>
  <c r="U474" i="65"/>
  <c r="X473" i="65"/>
  <c r="D473" i="65"/>
  <c r="J471" i="65"/>
  <c r="Q470" i="65"/>
  <c r="T469" i="65"/>
  <c r="C468" i="65"/>
  <c r="F467" i="65"/>
  <c r="I466" i="65"/>
  <c r="O465" i="65"/>
  <c r="S464" i="65"/>
  <c r="V463" i="65"/>
  <c r="B463" i="65"/>
  <c r="H461" i="65"/>
  <c r="R459" i="65"/>
  <c r="U458" i="65"/>
  <c r="X457" i="65"/>
  <c r="D457" i="65"/>
  <c r="J455" i="65"/>
  <c r="Q454" i="65"/>
  <c r="T453" i="65"/>
  <c r="W452" i="65"/>
  <c r="C452" i="65"/>
  <c r="I450" i="65"/>
  <c r="V447" i="65"/>
  <c r="B447" i="65"/>
  <c r="E446" i="65"/>
  <c r="H445" i="65"/>
  <c r="R443" i="65"/>
  <c r="U442" i="65"/>
  <c r="X441" i="65"/>
  <c r="G440" i="65"/>
  <c r="J439" i="65"/>
  <c r="Q438" i="65"/>
  <c r="T437" i="65"/>
  <c r="C436" i="65"/>
  <c r="F435" i="65"/>
  <c r="I434" i="65"/>
  <c r="V431" i="65"/>
  <c r="B431" i="65"/>
  <c r="E430" i="65"/>
  <c r="H429" i="65"/>
  <c r="U426" i="65"/>
  <c r="X425" i="65"/>
  <c r="D425" i="65"/>
  <c r="J423" i="65"/>
  <c r="Q422" i="65"/>
  <c r="T421" i="65"/>
  <c r="C420" i="65"/>
  <c r="F419" i="65"/>
  <c r="I418" i="65"/>
  <c r="O417" i="65"/>
  <c r="S416" i="65"/>
  <c r="V415" i="65"/>
  <c r="B415" i="65"/>
  <c r="H413" i="65"/>
  <c r="R411" i="65"/>
  <c r="U410" i="65"/>
  <c r="X409" i="65"/>
  <c r="D409" i="65"/>
  <c r="J407" i="65"/>
  <c r="Q406" i="65"/>
  <c r="T405" i="65"/>
  <c r="W404" i="65"/>
  <c r="C404" i="65"/>
  <c r="I402" i="65"/>
  <c r="V399" i="65"/>
  <c r="B399" i="65"/>
  <c r="E398" i="65"/>
  <c r="H397" i="65"/>
  <c r="R395" i="65"/>
  <c r="U394" i="65"/>
  <c r="X393" i="65"/>
  <c r="G392" i="65"/>
  <c r="J391" i="65"/>
  <c r="Q390" i="65"/>
  <c r="T389" i="65"/>
  <c r="C388" i="65"/>
  <c r="F387" i="65"/>
  <c r="I386" i="65"/>
  <c r="V383" i="65"/>
  <c r="B383" i="65"/>
  <c r="E382" i="65"/>
  <c r="H381" i="65"/>
  <c r="U378" i="65"/>
  <c r="X377" i="65"/>
  <c r="D377" i="65"/>
  <c r="J375" i="65"/>
  <c r="Q374" i="65"/>
  <c r="T373" i="65"/>
  <c r="C372" i="65"/>
  <c r="F371" i="65"/>
  <c r="I370" i="65"/>
  <c r="O369" i="65"/>
  <c r="S368" i="65"/>
  <c r="V367" i="65"/>
  <c r="B367" i="65"/>
  <c r="H365" i="65"/>
  <c r="R363" i="65"/>
  <c r="U362" i="65"/>
  <c r="X361" i="65"/>
  <c r="D361" i="65"/>
  <c r="J359" i="65"/>
  <c r="Q358" i="65"/>
  <c r="T357" i="65"/>
  <c r="W356" i="65"/>
  <c r="C356" i="65"/>
  <c r="I354" i="65"/>
  <c r="V351" i="65"/>
  <c r="B351" i="65"/>
  <c r="E350" i="65"/>
  <c r="H349" i="65"/>
  <c r="R347" i="65"/>
  <c r="U346" i="65"/>
  <c r="X345" i="65"/>
  <c r="G344" i="65"/>
  <c r="J343" i="65"/>
  <c r="Q342" i="65"/>
  <c r="T341" i="65"/>
  <c r="C340" i="65"/>
  <c r="F339" i="65"/>
  <c r="I338" i="65"/>
  <c r="V335" i="65"/>
  <c r="B335" i="65"/>
  <c r="E334" i="65"/>
  <c r="H333" i="65"/>
  <c r="U330" i="65"/>
  <c r="X329" i="65"/>
  <c r="D329" i="65"/>
  <c r="J327" i="65"/>
  <c r="Q326" i="65"/>
  <c r="E326" i="65"/>
  <c r="T325" i="65"/>
  <c r="H325" i="65"/>
  <c r="R323" i="65"/>
  <c r="H323" i="65"/>
  <c r="C323" i="65"/>
  <c r="V322" i="65"/>
  <c r="R322" i="65"/>
  <c r="J322" i="65"/>
  <c r="F322" i="65"/>
  <c r="B322" i="65"/>
  <c r="U321" i="65"/>
  <c r="Q321" i="65"/>
  <c r="I321" i="65"/>
  <c r="X320" i="65"/>
  <c r="T320" i="65"/>
  <c r="O320" i="65"/>
  <c r="H320" i="65"/>
  <c r="S319" i="65"/>
  <c r="G319" i="65"/>
  <c r="C319" i="65"/>
  <c r="V318" i="65"/>
  <c r="R318" i="65"/>
  <c r="J318" i="65"/>
  <c r="F318" i="65"/>
  <c r="B318" i="65"/>
  <c r="U317" i="65"/>
  <c r="Q317" i="65"/>
  <c r="I317" i="65"/>
  <c r="X316" i="65"/>
  <c r="T316" i="65"/>
  <c r="O316" i="65"/>
  <c r="H316" i="65"/>
  <c r="S315" i="65"/>
  <c r="G315" i="65"/>
  <c r="C315" i="65"/>
  <c r="V314" i="65"/>
  <c r="R314" i="65"/>
  <c r="J314" i="65"/>
  <c r="F314" i="65"/>
  <c r="B314" i="65"/>
  <c r="U313" i="65"/>
  <c r="Q313" i="65"/>
  <c r="I313" i="65"/>
  <c r="E313" i="65"/>
  <c r="X312" i="65"/>
  <c r="T312" i="65"/>
  <c r="H312" i="65"/>
  <c r="D312" i="65"/>
  <c r="W311" i="65"/>
  <c r="C311" i="65"/>
  <c r="V310" i="65"/>
  <c r="J310" i="65"/>
  <c r="B310" i="65"/>
  <c r="U309" i="65"/>
  <c r="Q309" i="65"/>
  <c r="I309" i="65"/>
  <c r="E309" i="65"/>
  <c r="X308" i="65"/>
  <c r="T308" i="65"/>
  <c r="H308" i="65"/>
  <c r="D308" i="65"/>
  <c r="W307" i="65"/>
  <c r="C307" i="65"/>
  <c r="V306" i="65"/>
  <c r="J306" i="65"/>
  <c r="B306" i="65"/>
  <c r="U305" i="65"/>
  <c r="Q305" i="65"/>
  <c r="I305" i="65"/>
  <c r="E305" i="65"/>
  <c r="X304" i="65"/>
  <c r="T304" i="65"/>
  <c r="H304" i="65"/>
  <c r="D304" i="65"/>
  <c r="W303" i="65"/>
  <c r="C303" i="65"/>
  <c r="V302" i="65"/>
  <c r="J302" i="65"/>
  <c r="B302" i="65"/>
  <c r="U301" i="65"/>
  <c r="Q301" i="65"/>
  <c r="I301" i="65"/>
  <c r="X300" i="65"/>
  <c r="T300" i="65"/>
  <c r="O300" i="65"/>
  <c r="H300" i="65"/>
  <c r="S299" i="65"/>
  <c r="G299" i="65"/>
  <c r="C299" i="65"/>
  <c r="V298" i="65"/>
  <c r="R298" i="65"/>
  <c r="J298" i="65"/>
  <c r="F298" i="65"/>
  <c r="B298" i="65"/>
  <c r="U297" i="65"/>
  <c r="Q297" i="65"/>
  <c r="I297" i="65"/>
  <c r="X296" i="65"/>
  <c r="T296" i="65"/>
  <c r="O296" i="65"/>
  <c r="H296" i="65"/>
  <c r="S295" i="65"/>
  <c r="G295" i="65"/>
  <c r="C295" i="65"/>
  <c r="V294" i="65"/>
  <c r="R294" i="65"/>
  <c r="J294" i="65"/>
  <c r="F294" i="65"/>
  <c r="B294" i="65"/>
  <c r="U293" i="65"/>
  <c r="Q293" i="65"/>
  <c r="I293" i="65"/>
  <c r="X292" i="65"/>
  <c r="T292" i="65"/>
  <c r="O292" i="65"/>
  <c r="H292" i="65"/>
  <c r="S291" i="65"/>
  <c r="G291" i="65"/>
  <c r="C291" i="65"/>
  <c r="V290" i="65"/>
  <c r="R290" i="65"/>
  <c r="J290" i="65"/>
  <c r="F290" i="65"/>
  <c r="B290" i="65"/>
  <c r="U289" i="65"/>
  <c r="Q289" i="65"/>
  <c r="I289" i="65"/>
  <c r="E289" i="65"/>
  <c r="X288" i="65"/>
  <c r="T288" i="65"/>
  <c r="H288" i="65"/>
  <c r="D288" i="65"/>
  <c r="W287" i="65"/>
  <c r="C287" i="65"/>
  <c r="V286" i="65"/>
  <c r="J286" i="65"/>
  <c r="B286" i="65"/>
  <c r="U285" i="65"/>
  <c r="Q285" i="65"/>
  <c r="I285" i="65"/>
  <c r="E285" i="65"/>
  <c r="X284" i="65"/>
  <c r="T284" i="65"/>
  <c r="H284" i="65"/>
  <c r="D284" i="65"/>
  <c r="W283" i="65"/>
  <c r="C283" i="65"/>
  <c r="V282" i="65"/>
  <c r="J282" i="65"/>
  <c r="B282" i="65"/>
  <c r="U281" i="65"/>
  <c r="Q281" i="65"/>
  <c r="I281" i="65"/>
  <c r="E281" i="65"/>
  <c r="X280" i="65"/>
  <c r="T280" i="65"/>
  <c r="H280" i="65"/>
  <c r="D280" i="65"/>
  <c r="W279" i="65"/>
  <c r="C279" i="65"/>
  <c r="V278" i="65"/>
  <c r="J278" i="65"/>
  <c r="B278" i="65"/>
  <c r="U277" i="65"/>
  <c r="Q277" i="65"/>
  <c r="I277" i="65"/>
  <c r="X276" i="65"/>
  <c r="T276" i="65"/>
  <c r="O276" i="65"/>
  <c r="H276" i="65"/>
  <c r="S275" i="65"/>
  <c r="G275" i="65"/>
  <c r="C275" i="65"/>
  <c r="V274" i="65"/>
  <c r="R274" i="65"/>
  <c r="J274" i="65"/>
  <c r="F274" i="65"/>
  <c r="B274" i="65"/>
  <c r="U273" i="65"/>
  <c r="Q273" i="65"/>
  <c r="I273" i="65"/>
  <c r="X272" i="65"/>
  <c r="T272" i="65"/>
  <c r="O272" i="65"/>
  <c r="H272" i="65"/>
  <c r="S271" i="65"/>
  <c r="G271" i="65"/>
  <c r="C271" i="65"/>
  <c r="V270" i="65"/>
  <c r="R270" i="65"/>
  <c r="J270" i="65"/>
  <c r="F270" i="65"/>
  <c r="B270" i="65"/>
  <c r="U269" i="65"/>
  <c r="Q269" i="65"/>
  <c r="I269" i="65"/>
  <c r="X268" i="65"/>
  <c r="T268" i="65"/>
  <c r="O268" i="65"/>
  <c r="H268" i="65"/>
  <c r="S267" i="65"/>
  <c r="G267" i="65"/>
  <c r="C267" i="65"/>
  <c r="V266" i="65"/>
  <c r="R266" i="65"/>
  <c r="J266" i="65"/>
  <c r="F266" i="65"/>
  <c r="B266" i="65"/>
  <c r="U265" i="65"/>
  <c r="Q265" i="65"/>
  <c r="I265" i="65"/>
  <c r="E265" i="65"/>
  <c r="X264" i="65"/>
  <c r="T264" i="65"/>
  <c r="H264" i="65"/>
  <c r="D264" i="65"/>
  <c r="W263" i="65"/>
  <c r="C263" i="65"/>
  <c r="V262" i="65"/>
  <c r="J262" i="65"/>
  <c r="B262" i="65"/>
  <c r="U261" i="65"/>
  <c r="Q261" i="65"/>
  <c r="I261" i="65"/>
  <c r="E261" i="65"/>
  <c r="X260" i="65"/>
  <c r="T260" i="65"/>
  <c r="H260" i="65"/>
  <c r="D260" i="65"/>
  <c r="W259" i="65"/>
  <c r="C259" i="65"/>
  <c r="V258" i="65"/>
  <c r="J258" i="65"/>
  <c r="B258" i="65"/>
  <c r="U257" i="65"/>
  <c r="Q257" i="65"/>
  <c r="I257" i="65"/>
  <c r="E257" i="65"/>
  <c r="X256" i="65"/>
  <c r="T256" i="65"/>
  <c r="H256" i="65"/>
  <c r="D256" i="65"/>
  <c r="W255" i="65"/>
  <c r="C255" i="65"/>
  <c r="V254" i="65"/>
  <c r="J254" i="65"/>
  <c r="B254" i="65"/>
  <c r="U253" i="65"/>
  <c r="Q253" i="65"/>
  <c r="I253" i="65"/>
  <c r="X252" i="65"/>
  <c r="T252" i="65"/>
  <c r="O252" i="65"/>
  <c r="H252" i="65"/>
  <c r="S251" i="65"/>
  <c r="G251" i="65"/>
  <c r="C251" i="65"/>
  <c r="V250" i="65"/>
  <c r="R250" i="65"/>
  <c r="J250" i="65"/>
  <c r="F250" i="65"/>
  <c r="B250" i="65"/>
  <c r="U249" i="65"/>
  <c r="Q249" i="65"/>
  <c r="I249" i="65"/>
  <c r="X248" i="65"/>
  <c r="T248" i="65"/>
  <c r="O248" i="65"/>
  <c r="H248" i="65"/>
  <c r="S247" i="65"/>
  <c r="G247" i="65"/>
  <c r="C247" i="65"/>
  <c r="V246" i="65"/>
  <c r="R246" i="65"/>
  <c r="J246" i="65"/>
  <c r="F246" i="65"/>
  <c r="B246" i="65"/>
  <c r="U245" i="65"/>
  <c r="Q245" i="65"/>
  <c r="I245" i="65"/>
  <c r="X244" i="65"/>
  <c r="T244" i="65"/>
  <c r="O244" i="65"/>
  <c r="H244" i="65"/>
  <c r="S243" i="65"/>
  <c r="G243" i="65"/>
  <c r="C243" i="65"/>
  <c r="V242" i="65"/>
  <c r="R242" i="65"/>
  <c r="J242" i="65"/>
  <c r="F242" i="65"/>
  <c r="B242" i="65"/>
  <c r="U241" i="65"/>
  <c r="Q241" i="65"/>
  <c r="I241" i="65"/>
  <c r="E241" i="65"/>
  <c r="X240" i="65"/>
  <c r="T240" i="65"/>
  <c r="H240" i="65"/>
  <c r="D240" i="65"/>
  <c r="W239" i="65"/>
  <c r="C239" i="65"/>
  <c r="V238" i="65"/>
  <c r="J238" i="65"/>
  <c r="B238" i="65"/>
  <c r="U237" i="65"/>
  <c r="Q237" i="65"/>
  <c r="I237" i="65"/>
  <c r="E237" i="65"/>
  <c r="X236" i="65"/>
  <c r="T236" i="65"/>
  <c r="H236" i="65"/>
  <c r="D236" i="65"/>
  <c r="W235" i="65"/>
  <c r="C235" i="65"/>
  <c r="V234" i="65"/>
  <c r="J234" i="65"/>
  <c r="B234" i="65"/>
  <c r="U233" i="65"/>
  <c r="Q233" i="65"/>
  <c r="I233" i="65"/>
  <c r="E233" i="65"/>
  <c r="X232" i="65"/>
  <c r="T232" i="65"/>
  <c r="H232" i="65"/>
  <c r="D232" i="65"/>
  <c r="W231" i="65"/>
  <c r="C231" i="65"/>
  <c r="V230" i="65"/>
  <c r="J230" i="65"/>
  <c r="B230" i="65"/>
  <c r="U229" i="65"/>
  <c r="Q229" i="65"/>
  <c r="I229" i="65"/>
  <c r="X228" i="65"/>
  <c r="T228" i="65"/>
  <c r="O228" i="65"/>
  <c r="H228" i="65"/>
  <c r="S227" i="65"/>
  <c r="G227" i="65"/>
  <c r="C227" i="65"/>
  <c r="V226" i="65"/>
  <c r="R226" i="65"/>
  <c r="J226" i="65"/>
  <c r="F226" i="65"/>
  <c r="B226" i="65"/>
  <c r="U225" i="65"/>
  <c r="Q225" i="65"/>
  <c r="I225" i="65"/>
  <c r="X224" i="65"/>
  <c r="T224" i="65"/>
  <c r="O224" i="65"/>
  <c r="H224" i="65"/>
  <c r="S223" i="65"/>
  <c r="G223" i="65"/>
  <c r="C223" i="65"/>
  <c r="V222" i="65"/>
  <c r="R222" i="65"/>
  <c r="J222" i="65"/>
  <c r="F222" i="65"/>
  <c r="B222" i="65"/>
  <c r="U221" i="65"/>
  <c r="Q221" i="65"/>
  <c r="I221" i="65"/>
  <c r="X220" i="65"/>
  <c r="T220" i="65"/>
  <c r="O220" i="65"/>
  <c r="H220" i="65"/>
  <c r="S219" i="65"/>
  <c r="G219" i="65"/>
  <c r="C219" i="65"/>
  <c r="V218" i="65"/>
  <c r="R218" i="65"/>
  <c r="J218" i="65"/>
  <c r="F218" i="65"/>
  <c r="B218" i="65"/>
  <c r="U217" i="65"/>
  <c r="Q217" i="65"/>
  <c r="I217" i="65"/>
  <c r="E217" i="65"/>
  <c r="X216" i="65"/>
  <c r="T216" i="65"/>
  <c r="H216" i="65"/>
  <c r="D216" i="65"/>
  <c r="W215" i="65"/>
  <c r="C215" i="65"/>
  <c r="V214" i="65"/>
  <c r="J214" i="65"/>
  <c r="B214" i="65"/>
  <c r="U213" i="65"/>
  <c r="Q213" i="65"/>
  <c r="I213" i="65"/>
  <c r="E213" i="65"/>
  <c r="X212" i="65"/>
  <c r="T212" i="65"/>
  <c r="H212" i="65"/>
  <c r="D212" i="65"/>
  <c r="W211" i="65"/>
  <c r="C211" i="65"/>
  <c r="V210" i="65"/>
  <c r="J210" i="65"/>
  <c r="B210" i="65"/>
  <c r="U209" i="65"/>
  <c r="Q209" i="65"/>
  <c r="I209" i="65"/>
  <c r="E209" i="65"/>
  <c r="X208" i="65"/>
  <c r="T208" i="65"/>
  <c r="H208" i="65"/>
  <c r="D208" i="65"/>
  <c r="W207" i="65"/>
  <c r="C207" i="65"/>
  <c r="V206" i="65"/>
  <c r="J206" i="65"/>
  <c r="B206" i="65"/>
  <c r="U205" i="65"/>
  <c r="Q205" i="65"/>
  <c r="I205" i="65"/>
  <c r="X204" i="65"/>
  <c r="T204" i="65"/>
  <c r="O204" i="65"/>
  <c r="H204" i="65"/>
  <c r="S203" i="65"/>
  <c r="G203" i="65"/>
  <c r="C203" i="65"/>
  <c r="V202" i="65"/>
  <c r="R202" i="65"/>
  <c r="J202" i="65"/>
  <c r="F202" i="65"/>
  <c r="B202" i="65"/>
  <c r="U201" i="65"/>
  <c r="Q201" i="65"/>
  <c r="I201" i="65"/>
  <c r="X200" i="65"/>
  <c r="T200" i="65"/>
  <c r="O200" i="65"/>
  <c r="H200" i="65"/>
  <c r="S199" i="65"/>
  <c r="G199" i="65"/>
  <c r="C199" i="65"/>
  <c r="V198" i="65"/>
  <c r="R198" i="65"/>
  <c r="J198" i="65"/>
  <c r="F198" i="65"/>
  <c r="B198" i="65"/>
  <c r="U197" i="65"/>
  <c r="Q197" i="65"/>
  <c r="I197" i="65"/>
  <c r="X196" i="65"/>
  <c r="T196" i="65"/>
  <c r="O196" i="65"/>
  <c r="H196" i="65"/>
  <c r="S195" i="65"/>
  <c r="G195" i="65"/>
  <c r="C195" i="65"/>
  <c r="V194" i="65"/>
  <c r="R194" i="65"/>
  <c r="J194" i="65"/>
  <c r="F194" i="65"/>
  <c r="B194" i="65"/>
  <c r="U193" i="65"/>
  <c r="Q193" i="65"/>
  <c r="I193" i="65"/>
  <c r="E193" i="65"/>
  <c r="X192" i="65"/>
  <c r="T192" i="65"/>
  <c r="H192" i="65"/>
  <c r="D192" i="65"/>
  <c r="W191" i="65"/>
  <c r="C191" i="65"/>
  <c r="V190" i="65"/>
  <c r="J190" i="65"/>
  <c r="B190" i="65"/>
  <c r="U189" i="65"/>
  <c r="Q189" i="65"/>
  <c r="I189" i="65"/>
  <c r="E189" i="65"/>
  <c r="X188" i="65"/>
  <c r="T188" i="65"/>
  <c r="H188" i="65"/>
  <c r="D188" i="65"/>
  <c r="W187" i="65"/>
  <c r="C187" i="65"/>
  <c r="V186" i="65"/>
  <c r="J186" i="65"/>
  <c r="B186" i="65"/>
  <c r="U185" i="65"/>
  <c r="Q185" i="65"/>
  <c r="I185" i="65"/>
  <c r="E185" i="65"/>
  <c r="X184" i="65"/>
  <c r="T184" i="65"/>
  <c r="H184" i="65"/>
  <c r="D184" i="65"/>
  <c r="W183" i="65"/>
  <c r="C183" i="65"/>
  <c r="V182" i="65"/>
  <c r="J182" i="65"/>
  <c r="B182" i="65"/>
  <c r="U181" i="65"/>
  <c r="Q181" i="65"/>
  <c r="I181" i="65"/>
  <c r="X180" i="65"/>
  <c r="T180" i="65"/>
  <c r="O180" i="65"/>
  <c r="H180" i="65"/>
  <c r="S179" i="65"/>
  <c r="G179" i="65"/>
  <c r="C179" i="65"/>
  <c r="V178" i="65"/>
  <c r="R178" i="65"/>
  <c r="J178" i="65"/>
  <c r="F178" i="65"/>
  <c r="B178" i="65"/>
  <c r="U177" i="65"/>
  <c r="Q177" i="65"/>
  <c r="I177" i="65"/>
  <c r="X176" i="65"/>
  <c r="T176" i="65"/>
  <c r="O176" i="65"/>
  <c r="H176" i="65"/>
  <c r="S175" i="65"/>
  <c r="G175" i="65"/>
  <c r="C175" i="65"/>
  <c r="V174" i="65"/>
  <c r="R174" i="65"/>
  <c r="J174" i="65"/>
  <c r="F174" i="65"/>
  <c r="B174" i="65"/>
  <c r="U173" i="65"/>
  <c r="Q173" i="65"/>
  <c r="I173" i="65"/>
  <c r="X172" i="65"/>
  <c r="T172" i="65"/>
  <c r="O172" i="65"/>
  <c r="H172" i="65"/>
  <c r="S171" i="65"/>
  <c r="G171" i="65"/>
  <c r="C171" i="65"/>
  <c r="V170" i="65"/>
  <c r="R170" i="65"/>
  <c r="J170" i="65"/>
  <c r="F170" i="65"/>
  <c r="B170" i="65"/>
  <c r="U169" i="65"/>
  <c r="Q169" i="65"/>
  <c r="I169" i="65"/>
  <c r="E169" i="65"/>
  <c r="X168" i="65"/>
  <c r="T168" i="65"/>
  <c r="H168" i="65"/>
  <c r="D168" i="65"/>
  <c r="W167" i="65"/>
  <c r="C167" i="65"/>
  <c r="V166" i="65"/>
  <c r="J166" i="65"/>
  <c r="B166" i="65"/>
  <c r="U165" i="65"/>
  <c r="Q165" i="65"/>
  <c r="I165" i="65"/>
  <c r="E165" i="65"/>
  <c r="X164" i="65"/>
  <c r="T164" i="65"/>
  <c r="H164" i="65"/>
  <c r="D164" i="65"/>
  <c r="W163" i="65"/>
  <c r="C163" i="65"/>
  <c r="V162" i="65"/>
  <c r="J162" i="65"/>
  <c r="B162" i="65"/>
  <c r="U161" i="65"/>
  <c r="Q161" i="65"/>
  <c r="I161" i="65"/>
  <c r="E161" i="65"/>
  <c r="X160" i="65"/>
  <c r="T160" i="65"/>
  <c r="H160" i="65"/>
  <c r="D160" i="65"/>
  <c r="W159" i="65"/>
  <c r="C159" i="65"/>
  <c r="V158" i="65"/>
  <c r="J158" i="65"/>
  <c r="B158" i="65"/>
  <c r="U157" i="65"/>
  <c r="Q157" i="65"/>
  <c r="I157" i="65"/>
  <c r="X156" i="65"/>
  <c r="T156" i="65"/>
  <c r="O156" i="65"/>
  <c r="H156" i="65"/>
  <c r="S155" i="65"/>
  <c r="G155" i="65"/>
  <c r="C155" i="65"/>
  <c r="V154" i="65"/>
  <c r="R154" i="65"/>
  <c r="J154" i="65"/>
  <c r="F154" i="65"/>
  <c r="B154" i="65"/>
  <c r="U153" i="65"/>
  <c r="Q153" i="65"/>
  <c r="I153" i="65"/>
  <c r="X152" i="65"/>
  <c r="T152" i="65"/>
  <c r="O152" i="65"/>
  <c r="H152" i="65"/>
  <c r="S151" i="65"/>
  <c r="G151" i="65"/>
  <c r="C151" i="65"/>
  <c r="V150" i="65"/>
  <c r="R150" i="65"/>
  <c r="J150" i="65"/>
  <c r="F150" i="65"/>
  <c r="B150" i="65"/>
  <c r="U149" i="65"/>
  <c r="Q149" i="65"/>
  <c r="I149" i="65"/>
  <c r="X148" i="65"/>
  <c r="T148" i="65"/>
  <c r="O148" i="65"/>
  <c r="H148" i="65"/>
  <c r="S147" i="65"/>
  <c r="G147" i="65"/>
  <c r="C147" i="65"/>
  <c r="V146" i="65"/>
  <c r="R146" i="65"/>
  <c r="J146" i="65"/>
  <c r="F146" i="65"/>
  <c r="B146" i="65"/>
  <c r="U145" i="65"/>
  <c r="Q145" i="65"/>
  <c r="I145" i="65"/>
  <c r="E145" i="65"/>
  <c r="X144" i="65"/>
  <c r="T144" i="65"/>
  <c r="H144" i="65"/>
  <c r="D144" i="65"/>
  <c r="W143" i="65"/>
  <c r="C143" i="65"/>
  <c r="V142" i="65"/>
  <c r="J142" i="65"/>
  <c r="B142" i="65"/>
  <c r="U141" i="65"/>
  <c r="Q141" i="65"/>
  <c r="I141" i="65"/>
  <c r="E141" i="65"/>
  <c r="X140" i="65"/>
  <c r="T140" i="65"/>
  <c r="H140" i="65"/>
  <c r="D140" i="65"/>
  <c r="W139" i="65"/>
  <c r="C139" i="65"/>
  <c r="V138" i="65"/>
  <c r="J138" i="65"/>
  <c r="B138" i="65"/>
  <c r="U137" i="65"/>
  <c r="Q137" i="65"/>
  <c r="I137" i="65"/>
  <c r="E137" i="65"/>
  <c r="X136" i="65"/>
  <c r="T136" i="65"/>
  <c r="H136" i="65"/>
  <c r="D136" i="65"/>
  <c r="W135" i="65"/>
  <c r="C135" i="65"/>
  <c r="V134" i="65"/>
  <c r="J134" i="65"/>
  <c r="B134" i="65"/>
  <c r="U133" i="65"/>
  <c r="Q133" i="65"/>
  <c r="I133" i="65"/>
  <c r="X132" i="65"/>
  <c r="T132" i="65"/>
  <c r="O132" i="65"/>
  <c r="H132" i="65"/>
  <c r="S131" i="65"/>
  <c r="G131" i="65"/>
  <c r="C131" i="65"/>
  <c r="V130" i="65"/>
  <c r="R130" i="65"/>
  <c r="J130" i="65"/>
  <c r="F130" i="65"/>
  <c r="B130" i="65"/>
  <c r="U129" i="65"/>
  <c r="Q129" i="65"/>
  <c r="I129" i="65"/>
  <c r="X128" i="65"/>
  <c r="T128" i="65"/>
  <c r="O128" i="65"/>
  <c r="H128" i="65"/>
  <c r="S127" i="65"/>
  <c r="G127" i="65"/>
  <c r="C127" i="65"/>
  <c r="V126" i="65"/>
  <c r="R126" i="65"/>
  <c r="J126" i="65"/>
  <c r="F126" i="65"/>
  <c r="B126" i="65"/>
  <c r="U125" i="65"/>
  <c r="Q125" i="65"/>
  <c r="I125" i="65"/>
  <c r="X124" i="65"/>
  <c r="T124" i="65"/>
  <c r="O124" i="65"/>
  <c r="H124" i="65"/>
  <c r="S123" i="65"/>
  <c r="G123" i="65"/>
  <c r="C123" i="65"/>
  <c r="V122" i="65"/>
  <c r="R122" i="65"/>
  <c r="J122" i="65"/>
  <c r="F122" i="65"/>
  <c r="B122" i="65"/>
  <c r="U121" i="65"/>
  <c r="Q121" i="65"/>
  <c r="I121" i="65"/>
  <c r="E121" i="65"/>
  <c r="X120" i="65"/>
  <c r="T120" i="65"/>
  <c r="H120" i="65"/>
  <c r="D120" i="65"/>
  <c r="W119" i="65"/>
  <c r="C119" i="65"/>
  <c r="V118" i="65"/>
  <c r="J118" i="65"/>
  <c r="B118" i="65"/>
  <c r="U117" i="65"/>
  <c r="Q117" i="65"/>
  <c r="I117" i="65"/>
  <c r="E117" i="65"/>
  <c r="X116" i="65"/>
  <c r="T116" i="65"/>
  <c r="H116" i="65"/>
  <c r="D116" i="65"/>
  <c r="W115" i="65"/>
  <c r="C115" i="65"/>
  <c r="V114" i="65"/>
  <c r="J114" i="65"/>
  <c r="B114" i="65"/>
  <c r="U113" i="65"/>
  <c r="Q113" i="65"/>
  <c r="I113" i="65"/>
  <c r="E113" i="65"/>
  <c r="X112" i="65"/>
  <c r="T112" i="65"/>
  <c r="H112" i="65"/>
  <c r="D112" i="65"/>
  <c r="W111" i="65"/>
  <c r="C111" i="65"/>
  <c r="V110" i="65"/>
  <c r="J110" i="65"/>
  <c r="B110" i="65"/>
  <c r="U109" i="65"/>
  <c r="Q109" i="65"/>
  <c r="I109" i="65"/>
  <c r="X108" i="65"/>
  <c r="T108" i="65"/>
  <c r="O108" i="65"/>
  <c r="H108" i="65"/>
  <c r="S107" i="65"/>
  <c r="G107" i="65"/>
  <c r="C107" i="65"/>
  <c r="V106" i="65"/>
  <c r="R106" i="65"/>
  <c r="J106" i="65"/>
  <c r="F106" i="65"/>
  <c r="B106" i="65"/>
  <c r="U105" i="65"/>
  <c r="Q105" i="65"/>
  <c r="I105" i="65"/>
  <c r="X104" i="65"/>
  <c r="T104" i="65"/>
  <c r="O104" i="65"/>
  <c r="H104" i="65"/>
  <c r="S103" i="65"/>
  <c r="G103" i="65"/>
  <c r="C103" i="65"/>
  <c r="V102" i="65"/>
  <c r="R102" i="65"/>
  <c r="J102" i="65"/>
  <c r="F102" i="65"/>
  <c r="B102" i="65"/>
  <c r="U101" i="65"/>
  <c r="Q101" i="65"/>
  <c r="I101" i="65"/>
  <c r="X100" i="65"/>
  <c r="T100" i="65"/>
  <c r="O100" i="65"/>
  <c r="H100" i="65"/>
  <c r="S99" i="65"/>
  <c r="G99" i="65"/>
  <c r="C99" i="65"/>
  <c r="V98" i="65"/>
  <c r="R98" i="65"/>
  <c r="J98" i="65"/>
  <c r="F98" i="65"/>
  <c r="B98" i="65"/>
  <c r="U97" i="65"/>
  <c r="Q97" i="65"/>
  <c r="I97" i="65"/>
  <c r="E97" i="65"/>
  <c r="X96" i="65"/>
  <c r="T96" i="65"/>
  <c r="H96" i="65"/>
  <c r="D96" i="65"/>
  <c r="W95" i="65"/>
  <c r="C95" i="65"/>
  <c r="V94" i="65"/>
  <c r="J94" i="65"/>
  <c r="B94" i="65"/>
  <c r="U93" i="65"/>
  <c r="Q93" i="65"/>
  <c r="I93" i="65"/>
  <c r="E93" i="65"/>
  <c r="X92" i="65"/>
  <c r="T92" i="65"/>
  <c r="H92" i="65"/>
  <c r="D92" i="65"/>
  <c r="W91" i="65"/>
  <c r="C91" i="65"/>
  <c r="V90" i="65"/>
  <c r="J90" i="65"/>
  <c r="B90" i="65"/>
  <c r="U89" i="65"/>
  <c r="Q89" i="65"/>
  <c r="I89" i="65"/>
  <c r="E89" i="65"/>
  <c r="X88" i="65"/>
  <c r="T88" i="65"/>
  <c r="H88" i="65"/>
  <c r="D88" i="65"/>
  <c r="W87" i="65"/>
  <c r="C87" i="65"/>
  <c r="V86" i="65"/>
  <c r="J86" i="65"/>
  <c r="B86" i="65"/>
  <c r="U85" i="65"/>
  <c r="Q85" i="65"/>
  <c r="I85" i="65"/>
  <c r="X84" i="65"/>
  <c r="T84" i="65"/>
  <c r="O84" i="65"/>
  <c r="H84" i="65"/>
  <c r="S83" i="65"/>
  <c r="G83" i="65"/>
  <c r="C83" i="65"/>
  <c r="V82" i="65"/>
  <c r="R82" i="65"/>
  <c r="J82" i="65"/>
  <c r="F82" i="65"/>
  <c r="B82" i="65"/>
  <c r="U81" i="65"/>
  <c r="Q81" i="65"/>
  <c r="I81" i="65"/>
  <c r="X80" i="65"/>
  <c r="T80" i="65"/>
  <c r="O80" i="65"/>
  <c r="H80" i="65"/>
  <c r="S79" i="65"/>
  <c r="G79" i="65"/>
  <c r="C79" i="65"/>
  <c r="V78" i="65"/>
  <c r="R78" i="65"/>
  <c r="J78" i="65"/>
  <c r="F78" i="65"/>
  <c r="B78" i="65"/>
  <c r="U77" i="65"/>
  <c r="Q77" i="65"/>
  <c r="I77" i="65"/>
  <c r="X76" i="65"/>
  <c r="T76" i="65"/>
  <c r="O76" i="65"/>
  <c r="H76" i="65"/>
  <c r="S75" i="65"/>
  <c r="G75" i="65"/>
  <c r="C75" i="65"/>
  <c r="V74" i="65"/>
  <c r="R74" i="65"/>
  <c r="J74" i="65"/>
  <c r="F74" i="65"/>
  <c r="B74" i="65"/>
  <c r="U73" i="65"/>
  <c r="Q73" i="65"/>
  <c r="I73" i="65"/>
  <c r="E73" i="65"/>
  <c r="X72" i="65"/>
  <c r="T72" i="65"/>
  <c r="H72" i="65"/>
  <c r="D72" i="65"/>
  <c r="W71" i="65"/>
  <c r="C71" i="65"/>
  <c r="V70" i="65"/>
  <c r="J70" i="65"/>
  <c r="B70" i="65"/>
  <c r="U69" i="65"/>
  <c r="Q69" i="65"/>
  <c r="I69" i="65"/>
  <c r="E69" i="65"/>
  <c r="X68" i="65"/>
  <c r="T68" i="65"/>
  <c r="H68" i="65"/>
  <c r="D68" i="65"/>
  <c r="W67" i="65"/>
  <c r="C67" i="65"/>
  <c r="V66" i="65"/>
  <c r="J66" i="65"/>
  <c r="B66" i="65"/>
  <c r="U65" i="65"/>
  <c r="Q65" i="65"/>
  <c r="I65" i="65"/>
  <c r="E65" i="65"/>
  <c r="X64" i="65"/>
  <c r="T64" i="65"/>
  <c r="H64" i="65"/>
  <c r="D64" i="65"/>
  <c r="W63" i="65"/>
  <c r="C63" i="65"/>
  <c r="V62" i="65"/>
  <c r="J62" i="65"/>
  <c r="B62" i="65"/>
  <c r="U61" i="65"/>
  <c r="Q61" i="65"/>
  <c r="I61" i="65"/>
  <c r="X60" i="65"/>
  <c r="T60" i="65"/>
  <c r="O60" i="65"/>
  <c r="H60" i="65"/>
  <c r="S59" i="65"/>
  <c r="G59" i="65"/>
  <c r="C59" i="65"/>
  <c r="V58" i="65"/>
  <c r="R58" i="65"/>
  <c r="J58" i="65"/>
  <c r="F58" i="65"/>
  <c r="B58" i="65"/>
  <c r="U57" i="65"/>
  <c r="Q57" i="65"/>
  <c r="I57" i="65"/>
  <c r="X56" i="65"/>
  <c r="T56" i="65"/>
  <c r="O56" i="65"/>
  <c r="H56" i="65"/>
  <c r="S55" i="65"/>
  <c r="G55" i="65"/>
  <c r="C55" i="65"/>
  <c r="V54" i="65"/>
  <c r="R54" i="65"/>
  <c r="J54" i="65"/>
  <c r="F54" i="65"/>
  <c r="B54" i="65"/>
  <c r="U53" i="65"/>
  <c r="Q53" i="65"/>
  <c r="I53" i="65"/>
  <c r="X52" i="65"/>
  <c r="T52" i="65"/>
  <c r="O52" i="65"/>
  <c r="H52" i="65"/>
  <c r="S51" i="65"/>
  <c r="G51" i="65"/>
  <c r="C51" i="65"/>
  <c r="V50" i="65"/>
  <c r="R50" i="65"/>
  <c r="J50" i="65"/>
  <c r="F50" i="65"/>
  <c r="B50" i="65"/>
  <c r="U49" i="65"/>
  <c r="Q49" i="65"/>
  <c r="I49" i="65"/>
  <c r="E49" i="65"/>
  <c r="X48" i="65"/>
  <c r="T48" i="65"/>
  <c r="H48" i="65"/>
  <c r="D48" i="65"/>
  <c r="W47" i="65"/>
  <c r="C47" i="65"/>
  <c r="V46" i="65"/>
  <c r="J46" i="65"/>
  <c r="B46" i="65"/>
  <c r="U45" i="65"/>
  <c r="Q45" i="65"/>
  <c r="I45" i="65"/>
  <c r="E45" i="65"/>
  <c r="X44" i="65"/>
  <c r="T44" i="65"/>
  <c r="H44" i="65"/>
  <c r="D44" i="65"/>
  <c r="W43" i="65"/>
  <c r="C43" i="65"/>
  <c r="V42" i="65"/>
  <c r="J42" i="65"/>
  <c r="B42" i="65"/>
  <c r="U41" i="65"/>
  <c r="Q41" i="65"/>
  <c r="I41" i="65"/>
  <c r="E41" i="65"/>
  <c r="X40" i="65"/>
  <c r="T40" i="65"/>
  <c r="H40" i="65"/>
  <c r="D40" i="65"/>
  <c r="W39" i="65"/>
  <c r="C39" i="65"/>
  <c r="V38" i="65"/>
  <c r="J38" i="65"/>
  <c r="B38" i="65"/>
  <c r="U37" i="65"/>
  <c r="Q37" i="65"/>
  <c r="I37" i="65"/>
  <c r="X36" i="65"/>
  <c r="T36" i="65"/>
  <c r="O36" i="65"/>
  <c r="H36" i="65"/>
  <c r="S35" i="65"/>
  <c r="G35" i="65"/>
  <c r="C35" i="65"/>
  <c r="V34" i="65"/>
  <c r="R34" i="65"/>
  <c r="J34" i="65"/>
  <c r="F34" i="65"/>
  <c r="B34" i="65"/>
  <c r="U33" i="65"/>
  <c r="Q33" i="65"/>
  <c r="I33" i="65"/>
  <c r="X32" i="65"/>
  <c r="T32" i="65"/>
  <c r="O32" i="65"/>
  <c r="H32" i="65"/>
  <c r="S31" i="65"/>
  <c r="G31" i="65"/>
  <c r="C31" i="65"/>
  <c r="V30" i="65"/>
  <c r="R30" i="65"/>
  <c r="J30" i="65"/>
  <c r="F30" i="65"/>
  <c r="B30" i="65"/>
  <c r="U29" i="65"/>
  <c r="Q29" i="65"/>
  <c r="I29" i="65"/>
  <c r="X28" i="65"/>
  <c r="T28" i="65"/>
  <c r="O28" i="65"/>
  <c r="H28" i="65"/>
  <c r="S27" i="65"/>
  <c r="G27" i="65"/>
  <c r="C27" i="65"/>
  <c r="V26" i="65"/>
  <c r="R26" i="65"/>
  <c r="J26" i="65"/>
  <c r="F26" i="65"/>
  <c r="B26" i="65"/>
  <c r="U25" i="65"/>
  <c r="Q25" i="65"/>
  <c r="I25" i="65"/>
  <c r="E25" i="65"/>
  <c r="X24" i="65"/>
  <c r="T24" i="65"/>
  <c r="H24" i="65"/>
  <c r="D24" i="65"/>
  <c r="W23" i="65"/>
  <c r="C23" i="65"/>
  <c r="V22" i="65"/>
  <c r="J22" i="65"/>
  <c r="B22" i="65"/>
  <c r="U21" i="65"/>
  <c r="Q21" i="65"/>
  <c r="I21" i="65"/>
  <c r="E21" i="65"/>
  <c r="X20" i="65"/>
  <c r="T20" i="65"/>
  <c r="H20" i="65"/>
  <c r="D20" i="65"/>
  <c r="W19" i="65"/>
  <c r="C19" i="65"/>
  <c r="V18" i="65"/>
  <c r="J18" i="65"/>
  <c r="B18" i="65"/>
  <c r="U17" i="65"/>
  <c r="Q17" i="65"/>
  <c r="I17" i="65"/>
  <c r="E17" i="65"/>
  <c r="X16" i="65"/>
  <c r="T16" i="65"/>
  <c r="H16" i="65"/>
  <c r="D16" i="65"/>
  <c r="W15" i="65"/>
  <c r="C15" i="65"/>
  <c r="V14" i="65"/>
  <c r="J14" i="65"/>
  <c r="B14" i="65"/>
  <c r="U13" i="65"/>
  <c r="Q13" i="65"/>
  <c r="I13" i="65"/>
  <c r="X12" i="65"/>
  <c r="T12" i="65"/>
  <c r="O12" i="65"/>
  <c r="H12" i="65"/>
  <c r="S11" i="65"/>
  <c r="G11" i="65"/>
  <c r="C11" i="65"/>
  <c r="V10" i="65"/>
  <c r="R10" i="65"/>
  <c r="J10" i="65"/>
  <c r="F10" i="65"/>
  <c r="B10" i="65"/>
  <c r="U9" i="65"/>
  <c r="Q9" i="65"/>
  <c r="I9" i="65"/>
  <c r="X8" i="65"/>
  <c r="T8" i="65"/>
  <c r="O8" i="65"/>
  <c r="H8" i="65"/>
  <c r="S7" i="65"/>
  <c r="G7" i="65"/>
  <c r="C7" i="65"/>
  <c r="V6" i="65"/>
  <c r="R6" i="65"/>
  <c r="J6" i="65"/>
  <c r="F6" i="65"/>
  <c r="B6" i="65"/>
  <c r="U5" i="65"/>
  <c r="Q5" i="65"/>
  <c r="I5" i="65"/>
  <c r="X4" i="65"/>
  <c r="T4" i="65"/>
  <c r="O4" i="65"/>
  <c r="H4" i="65"/>
  <c r="S3" i="65"/>
  <c r="G3" i="65"/>
  <c r="C3" i="65"/>
  <c r="X2" i="65"/>
  <c r="T2" i="65"/>
  <c r="O2" i="65"/>
  <c r="H2" i="65"/>
  <c r="BM9" i="50"/>
  <c r="BM13" i="50"/>
  <c r="BM17" i="50"/>
  <c r="BM21" i="50"/>
  <c r="BM25" i="50"/>
  <c r="BM29" i="50"/>
  <c r="BM33" i="50"/>
  <c r="BM37" i="50"/>
  <c r="BM41" i="50"/>
  <c r="BM45" i="50"/>
  <c r="BM49" i="50"/>
  <c r="BM53" i="50"/>
  <c r="BM57" i="50"/>
  <c r="BM61" i="50"/>
  <c r="BM65" i="50"/>
  <c r="BM69" i="50"/>
  <c r="BM73" i="50"/>
  <c r="BM77" i="50"/>
  <c r="BM81" i="50"/>
  <c r="BM85" i="50"/>
  <c r="BL9" i="50"/>
  <c r="BL13" i="50"/>
  <c r="BL17" i="50"/>
  <c r="BL21" i="50"/>
  <c r="BL25" i="50"/>
  <c r="BL29" i="50"/>
  <c r="BL33" i="50"/>
  <c r="BL37" i="50"/>
  <c r="BL41" i="50"/>
  <c r="BL45" i="50"/>
  <c r="BL49" i="50"/>
  <c r="BL53" i="50"/>
  <c r="BL57" i="50"/>
  <c r="BL61" i="50"/>
  <c r="BL65" i="50"/>
  <c r="BL69" i="50"/>
  <c r="BL73" i="50"/>
  <c r="BL77" i="50"/>
  <c r="BL81" i="50"/>
  <c r="BL85" i="50"/>
  <c r="BJ7" i="50"/>
  <c r="BK7" i="50"/>
  <c r="BH7" i="50"/>
  <c r="BM7" i="50"/>
  <c r="BL7" i="50"/>
  <c r="BJ8" i="50"/>
  <c r="BK8" i="50"/>
  <c r="BH8" i="50"/>
  <c r="BM8" i="50"/>
  <c r="BL8" i="50"/>
  <c r="BJ9" i="50"/>
  <c r="BH9" i="50"/>
  <c r="BK9" i="50"/>
  <c r="BJ10" i="50"/>
  <c r="BK10" i="50"/>
  <c r="BH10" i="50"/>
  <c r="BM10" i="50"/>
  <c r="BL10" i="50"/>
  <c r="BJ11" i="50"/>
  <c r="BK11" i="50"/>
  <c r="BH11" i="50"/>
  <c r="BM11" i="50"/>
  <c r="BL11" i="50"/>
  <c r="BJ12" i="50"/>
  <c r="BK12" i="50"/>
  <c r="BM12" i="50"/>
  <c r="BJ13" i="50"/>
  <c r="BK13" i="50"/>
  <c r="BJ14" i="50"/>
  <c r="BK14" i="50"/>
  <c r="BH14" i="50"/>
  <c r="BM14" i="50"/>
  <c r="BJ15" i="50"/>
  <c r="BK15" i="50"/>
  <c r="BM15" i="50"/>
  <c r="BJ16" i="50"/>
  <c r="BK16" i="50"/>
  <c r="BM16" i="50"/>
  <c r="BJ17" i="50"/>
  <c r="BK17" i="50"/>
  <c r="BJ18" i="50"/>
  <c r="BK18" i="50"/>
  <c r="BH18" i="50"/>
  <c r="BM18" i="50"/>
  <c r="BJ19" i="50"/>
  <c r="BK19" i="50"/>
  <c r="BM19" i="50"/>
  <c r="BJ20" i="50"/>
  <c r="BK20" i="50"/>
  <c r="BH20" i="50"/>
  <c r="BM20" i="50"/>
  <c r="BJ21" i="50"/>
  <c r="BK21" i="50"/>
  <c r="BJ22" i="50"/>
  <c r="BK22" i="50"/>
  <c r="BM22" i="50"/>
  <c r="BJ23" i="50"/>
  <c r="BK23" i="50"/>
  <c r="BM23" i="50"/>
  <c r="BJ24" i="50"/>
  <c r="BK24" i="50"/>
  <c r="BM24" i="50"/>
  <c r="BJ25" i="50"/>
  <c r="BK25" i="50"/>
  <c r="BJ26" i="50"/>
  <c r="BK26" i="50"/>
  <c r="BH26" i="50"/>
  <c r="BM26" i="50"/>
  <c r="BJ27" i="50"/>
  <c r="BK27" i="50"/>
  <c r="BM27" i="50"/>
  <c r="BJ28" i="50"/>
  <c r="BK28" i="50"/>
  <c r="BM28" i="50"/>
  <c r="BJ29" i="50"/>
  <c r="BK29" i="50"/>
  <c r="BJ30" i="50"/>
  <c r="BK30" i="50"/>
  <c r="BH30" i="50"/>
  <c r="BM30" i="50"/>
  <c r="BJ31" i="50"/>
  <c r="BK31" i="50"/>
  <c r="BM31" i="50"/>
  <c r="BJ32" i="50"/>
  <c r="BK32" i="50"/>
  <c r="BH32" i="50"/>
  <c r="BM32" i="50"/>
  <c r="BJ33" i="50"/>
  <c r="BK33" i="50"/>
  <c r="BJ34" i="50"/>
  <c r="BK34" i="50"/>
  <c r="BH34" i="50"/>
  <c r="BM34" i="50"/>
  <c r="BJ35" i="50"/>
  <c r="BK35" i="50"/>
  <c r="BM35" i="50"/>
  <c r="BJ36" i="50"/>
  <c r="BK36" i="50"/>
  <c r="BM36" i="50"/>
  <c r="BJ37" i="50"/>
  <c r="BK37" i="50"/>
  <c r="BJ38" i="50"/>
  <c r="BK38" i="50"/>
  <c r="BM38" i="50"/>
  <c r="BJ39" i="50"/>
  <c r="BK39" i="50"/>
  <c r="BM39" i="50"/>
  <c r="BJ40" i="50"/>
  <c r="BK40" i="50"/>
  <c r="BH40" i="50"/>
  <c r="BM40" i="50"/>
  <c r="BJ41" i="50"/>
  <c r="BH41" i="50"/>
  <c r="BK41" i="50"/>
  <c r="BJ42" i="50"/>
  <c r="BK42" i="50"/>
  <c r="BH42" i="50"/>
  <c r="BM42" i="50"/>
  <c r="BJ43" i="50"/>
  <c r="BK43" i="50"/>
  <c r="BM43" i="50"/>
  <c r="BJ44" i="50"/>
  <c r="BK44" i="50"/>
  <c r="BH44" i="50"/>
  <c r="BM44" i="50"/>
  <c r="BJ45" i="50"/>
  <c r="BK45" i="50"/>
  <c r="BJ46" i="50"/>
  <c r="BK46" i="50"/>
  <c r="BH46" i="50"/>
  <c r="BM46" i="50"/>
  <c r="BJ47" i="50"/>
  <c r="BK47" i="50"/>
  <c r="BM47" i="50"/>
  <c r="BJ48" i="50"/>
  <c r="BK48" i="50"/>
  <c r="BM48" i="50"/>
  <c r="BJ49" i="50"/>
  <c r="BK49" i="50"/>
  <c r="BJ50" i="50"/>
  <c r="BK50" i="50"/>
  <c r="BM50" i="50"/>
  <c r="BJ51" i="50"/>
  <c r="BK51" i="50"/>
  <c r="BM51" i="50"/>
  <c r="BJ52" i="50"/>
  <c r="BK52" i="50"/>
  <c r="BH52" i="50"/>
  <c r="BM52" i="50"/>
  <c r="BJ53" i="50"/>
  <c r="BK53" i="50"/>
  <c r="BJ54" i="50"/>
  <c r="BK54" i="50"/>
  <c r="BM54" i="50"/>
  <c r="BJ55" i="50"/>
  <c r="BK55" i="50"/>
  <c r="BM55" i="50"/>
  <c r="BJ56" i="50"/>
  <c r="BK56" i="50"/>
  <c r="BH56" i="50"/>
  <c r="BM56" i="50"/>
  <c r="BJ57" i="50"/>
  <c r="BK57" i="50"/>
  <c r="BJ58" i="50"/>
  <c r="BK58" i="50"/>
  <c r="BM58" i="50"/>
  <c r="BJ59" i="50"/>
  <c r="BK59" i="50"/>
  <c r="BM59" i="50"/>
  <c r="BJ60" i="50"/>
  <c r="BK60" i="50"/>
  <c r="BM60" i="50"/>
  <c r="BJ61" i="50"/>
  <c r="BK61" i="50"/>
  <c r="BJ62" i="50"/>
  <c r="BK62" i="50"/>
  <c r="BM62" i="50"/>
  <c r="BJ63" i="50"/>
  <c r="BK63" i="50"/>
  <c r="BM63" i="50"/>
  <c r="BJ64" i="50"/>
  <c r="BK64" i="50"/>
  <c r="BM64" i="50"/>
  <c r="BJ65" i="50"/>
  <c r="BN65" i="50" s="1"/>
  <c r="BH65" i="50"/>
  <c r="BK65" i="50"/>
  <c r="BJ66" i="50"/>
  <c r="BK66" i="50"/>
  <c r="BM66" i="50"/>
  <c r="BJ67" i="50"/>
  <c r="BK67" i="50"/>
  <c r="BM67" i="50"/>
  <c r="BJ68" i="50"/>
  <c r="BK68" i="50"/>
  <c r="BM68" i="50"/>
  <c r="BJ69" i="50"/>
  <c r="BN69" i="50" s="1"/>
  <c r="BH69" i="50"/>
  <c r="BK69" i="50"/>
  <c r="BJ70" i="50"/>
  <c r="BK70" i="50"/>
  <c r="BH70" i="50"/>
  <c r="BM70" i="50"/>
  <c r="BJ71" i="50"/>
  <c r="BK71" i="50"/>
  <c r="BM71" i="50"/>
  <c r="BJ72" i="50"/>
  <c r="BK72" i="50"/>
  <c r="BH72" i="50"/>
  <c r="BM72" i="50"/>
  <c r="BJ73" i="50"/>
  <c r="BK73" i="50"/>
  <c r="BJ74" i="50"/>
  <c r="BK74" i="50"/>
  <c r="BH74" i="50"/>
  <c r="BM74" i="50"/>
  <c r="BJ75" i="50"/>
  <c r="BK75" i="50"/>
  <c r="BM75" i="50"/>
  <c r="BJ76" i="50"/>
  <c r="BK76" i="50"/>
  <c r="BM76" i="50"/>
  <c r="BJ77" i="50"/>
  <c r="BH77" i="50"/>
  <c r="BK77" i="50"/>
  <c r="BJ78" i="50"/>
  <c r="BK78" i="50"/>
  <c r="BM78" i="50"/>
  <c r="BJ79" i="50"/>
  <c r="BK79" i="50"/>
  <c r="BM79" i="50"/>
  <c r="BJ80" i="50"/>
  <c r="BK80" i="50"/>
  <c r="BM80" i="50"/>
  <c r="BJ81" i="50"/>
  <c r="BK81" i="50"/>
  <c r="BJ82" i="50"/>
  <c r="BK82" i="50"/>
  <c r="BH82" i="50"/>
  <c r="BM82" i="50"/>
  <c r="BJ83" i="50"/>
  <c r="BK83" i="50"/>
  <c r="BM83" i="50"/>
  <c r="BJ84" i="50"/>
  <c r="BK84" i="50"/>
  <c r="BM84" i="50"/>
  <c r="BJ85" i="50"/>
  <c r="BK85" i="50"/>
  <c r="BJ86" i="50"/>
  <c r="BK86" i="50"/>
  <c r="BH86" i="50"/>
  <c r="BM86" i="50"/>
  <c r="BH6" i="50"/>
  <c r="BL6" i="50"/>
  <c r="BL7" i="42"/>
  <c r="BL11" i="42"/>
  <c r="BL15" i="42"/>
  <c r="BL19" i="42"/>
  <c r="BL23" i="42"/>
  <c r="BL27" i="42"/>
  <c r="BL31" i="42"/>
  <c r="BL35" i="42"/>
  <c r="BL39" i="42"/>
  <c r="BL43" i="42"/>
  <c r="BL47" i="42"/>
  <c r="BL51" i="42"/>
  <c r="BL55" i="42"/>
  <c r="BL59" i="42"/>
  <c r="BL63" i="42"/>
  <c r="BL67" i="42"/>
  <c r="BL71" i="42"/>
  <c r="BL75" i="42"/>
  <c r="BL79" i="42"/>
  <c r="BL83" i="42"/>
  <c r="BJ7" i="42"/>
  <c r="BH7" i="42"/>
  <c r="BM7" i="42"/>
  <c r="BK7" i="42"/>
  <c r="BJ8" i="42"/>
  <c r="BK8" i="42"/>
  <c r="BH8" i="42"/>
  <c r="BM8" i="42"/>
  <c r="BL8" i="42"/>
  <c r="BJ9" i="42"/>
  <c r="BK9" i="42"/>
  <c r="BH9" i="42"/>
  <c r="BM9" i="42"/>
  <c r="BL9" i="42"/>
  <c r="BJ10" i="42"/>
  <c r="BN10" i="42" s="1"/>
  <c r="BK10" i="42"/>
  <c r="BH10" i="42"/>
  <c r="BM10" i="42"/>
  <c r="BL10" i="42"/>
  <c r="BJ11" i="42"/>
  <c r="BH11" i="42"/>
  <c r="BM11" i="42"/>
  <c r="BK11" i="42"/>
  <c r="BJ12" i="42"/>
  <c r="BK12" i="42"/>
  <c r="F12" i="65"/>
  <c r="B12" i="65"/>
  <c r="E11" i="65"/>
  <c r="BM12" i="42"/>
  <c r="D10" i="65"/>
  <c r="Q11" i="65"/>
  <c r="O10" i="65"/>
  <c r="J12" i="65"/>
  <c r="C13" i="65"/>
  <c r="T10" i="65"/>
  <c r="I11" i="65"/>
  <c r="U11" i="65"/>
  <c r="G13" i="65"/>
  <c r="R12" i="65"/>
  <c r="V12" i="65"/>
  <c r="W13" i="65"/>
  <c r="H10" i="65"/>
  <c r="X10" i="65"/>
  <c r="S13" i="65"/>
  <c r="BJ13" i="42"/>
  <c r="BK13" i="42"/>
  <c r="F24" i="65"/>
  <c r="B24" i="65"/>
  <c r="E23" i="65"/>
  <c r="BM13" i="42"/>
  <c r="D22" i="65"/>
  <c r="Q23" i="65"/>
  <c r="O22" i="65"/>
  <c r="J24" i="65"/>
  <c r="C25" i="65"/>
  <c r="T22" i="65"/>
  <c r="I23" i="65"/>
  <c r="U23" i="65"/>
  <c r="G25" i="65"/>
  <c r="R24" i="65"/>
  <c r="V24" i="65"/>
  <c r="W25" i="65"/>
  <c r="H22" i="65"/>
  <c r="X22" i="65"/>
  <c r="S25" i="65"/>
  <c r="BJ14" i="42"/>
  <c r="BK14" i="42"/>
  <c r="F36" i="65"/>
  <c r="B36" i="65"/>
  <c r="E35" i="65"/>
  <c r="BM14" i="42"/>
  <c r="D34" i="65"/>
  <c r="Q35" i="65"/>
  <c r="O34" i="65"/>
  <c r="J36" i="65"/>
  <c r="C37" i="65"/>
  <c r="T34" i="65"/>
  <c r="I35" i="65"/>
  <c r="U35" i="65"/>
  <c r="G37" i="65"/>
  <c r="R36" i="65"/>
  <c r="V36" i="65"/>
  <c r="W37" i="65"/>
  <c r="H34" i="65"/>
  <c r="X34" i="65"/>
  <c r="S37" i="65"/>
  <c r="BJ15" i="42"/>
  <c r="F48" i="65"/>
  <c r="B48" i="65"/>
  <c r="E47" i="65"/>
  <c r="D46" i="65"/>
  <c r="Q47" i="65"/>
  <c r="O46" i="65"/>
  <c r="BM15" i="42"/>
  <c r="J48" i="65"/>
  <c r="C49" i="65"/>
  <c r="T46" i="65"/>
  <c r="BK15" i="42"/>
  <c r="I47" i="65"/>
  <c r="U47" i="65"/>
  <c r="G49" i="65"/>
  <c r="R48" i="65"/>
  <c r="V48" i="65"/>
  <c r="W49" i="65"/>
  <c r="H46" i="65"/>
  <c r="X46" i="65"/>
  <c r="S49" i="65"/>
  <c r="BJ16" i="42"/>
  <c r="BK16" i="42"/>
  <c r="F60" i="65"/>
  <c r="B60" i="65"/>
  <c r="E59" i="65"/>
  <c r="BM16" i="42"/>
  <c r="D58" i="65"/>
  <c r="Q59" i="65"/>
  <c r="O58" i="65"/>
  <c r="J60" i="65"/>
  <c r="C61" i="65"/>
  <c r="T58" i="65"/>
  <c r="I59" i="65"/>
  <c r="U59" i="65"/>
  <c r="G61" i="65"/>
  <c r="R60" i="65"/>
  <c r="V60" i="65"/>
  <c r="W61" i="65"/>
  <c r="H58" i="65"/>
  <c r="X58" i="65"/>
  <c r="S61" i="65"/>
  <c r="BJ17" i="42"/>
  <c r="BK17" i="42"/>
  <c r="F72" i="65"/>
  <c r="B72" i="65"/>
  <c r="E71" i="65"/>
  <c r="BM17" i="42"/>
  <c r="D70" i="65"/>
  <c r="Q71" i="65"/>
  <c r="O70" i="65"/>
  <c r="J72" i="65"/>
  <c r="C73" i="65"/>
  <c r="T70" i="65"/>
  <c r="I71" i="65"/>
  <c r="U71" i="65"/>
  <c r="G73" i="65"/>
  <c r="R72" i="65"/>
  <c r="V72" i="65"/>
  <c r="W73" i="65"/>
  <c r="H70" i="65"/>
  <c r="X70" i="65"/>
  <c r="S73" i="65"/>
  <c r="BJ18" i="42"/>
  <c r="BK18" i="42"/>
  <c r="F84" i="65"/>
  <c r="B84" i="65"/>
  <c r="E83" i="65"/>
  <c r="BM18" i="42"/>
  <c r="D82" i="65"/>
  <c r="Q83" i="65"/>
  <c r="O82" i="65"/>
  <c r="J84" i="65"/>
  <c r="C85" i="65"/>
  <c r="T82" i="65"/>
  <c r="I83" i="65"/>
  <c r="U83" i="65"/>
  <c r="G85" i="65"/>
  <c r="R84" i="65"/>
  <c r="V84" i="65"/>
  <c r="W85" i="65"/>
  <c r="H82" i="65"/>
  <c r="X82" i="65"/>
  <c r="S85" i="65"/>
  <c r="BJ19" i="42"/>
  <c r="F96" i="65"/>
  <c r="B96" i="65"/>
  <c r="E95" i="65"/>
  <c r="D94" i="65"/>
  <c r="Q95" i="65"/>
  <c r="O94" i="65"/>
  <c r="BM19" i="42"/>
  <c r="J96" i="65"/>
  <c r="C97" i="65"/>
  <c r="T94" i="65"/>
  <c r="BK19" i="42"/>
  <c r="I95" i="65"/>
  <c r="U95" i="65"/>
  <c r="G97" i="65"/>
  <c r="R96" i="65"/>
  <c r="V96" i="65"/>
  <c r="W97" i="65"/>
  <c r="H94" i="65"/>
  <c r="X94" i="65"/>
  <c r="S97" i="65"/>
  <c r="BJ20" i="42"/>
  <c r="BK20" i="42"/>
  <c r="F108" i="65"/>
  <c r="B108" i="65"/>
  <c r="E107" i="65"/>
  <c r="BM20" i="42"/>
  <c r="D106" i="65"/>
  <c r="Q107" i="65"/>
  <c r="O106" i="65"/>
  <c r="J108" i="65"/>
  <c r="C109" i="65"/>
  <c r="T106" i="65"/>
  <c r="I107" i="65"/>
  <c r="U107" i="65"/>
  <c r="G109" i="65"/>
  <c r="R108" i="65"/>
  <c r="V108" i="65"/>
  <c r="W109" i="65"/>
  <c r="H106" i="65"/>
  <c r="X106" i="65"/>
  <c r="S109" i="65"/>
  <c r="BJ21" i="42"/>
  <c r="BK21" i="42"/>
  <c r="F120" i="65"/>
  <c r="B120" i="65"/>
  <c r="E119" i="65"/>
  <c r="BM21" i="42"/>
  <c r="D118" i="65"/>
  <c r="Q119" i="65"/>
  <c r="O118" i="65"/>
  <c r="J120" i="65"/>
  <c r="C121" i="65"/>
  <c r="T118" i="65"/>
  <c r="I119" i="65"/>
  <c r="U119" i="65"/>
  <c r="G121" i="65"/>
  <c r="R120" i="65"/>
  <c r="V120" i="65"/>
  <c r="W121" i="65"/>
  <c r="H118" i="65"/>
  <c r="X118" i="65"/>
  <c r="S121" i="65"/>
  <c r="BJ22" i="42"/>
  <c r="BK22" i="42"/>
  <c r="F132" i="65"/>
  <c r="B132" i="65"/>
  <c r="E131" i="65"/>
  <c r="BM22" i="42"/>
  <c r="D130" i="65"/>
  <c r="Q131" i="65"/>
  <c r="O130" i="65"/>
  <c r="J132" i="65"/>
  <c r="C133" i="65"/>
  <c r="T130" i="65"/>
  <c r="I131" i="65"/>
  <c r="U131" i="65"/>
  <c r="G133" i="65"/>
  <c r="R132" i="65"/>
  <c r="V132" i="65"/>
  <c r="W133" i="65"/>
  <c r="H130" i="65"/>
  <c r="X130" i="65"/>
  <c r="S133" i="65"/>
  <c r="BJ23" i="42"/>
  <c r="F144" i="65"/>
  <c r="B144" i="65"/>
  <c r="E143" i="65"/>
  <c r="D142" i="65"/>
  <c r="Q143" i="65"/>
  <c r="O142" i="65"/>
  <c r="BM23" i="42"/>
  <c r="J144" i="65"/>
  <c r="C145" i="65"/>
  <c r="T142" i="65"/>
  <c r="BK23" i="42"/>
  <c r="I143" i="65"/>
  <c r="U143" i="65"/>
  <c r="G145" i="65"/>
  <c r="R144" i="65"/>
  <c r="V144" i="65"/>
  <c r="W145" i="65"/>
  <c r="H142" i="65"/>
  <c r="X142" i="65"/>
  <c r="S145" i="65"/>
  <c r="BJ24" i="42"/>
  <c r="BK24" i="42"/>
  <c r="F156" i="65"/>
  <c r="B156" i="65"/>
  <c r="E155" i="65"/>
  <c r="BM24" i="42"/>
  <c r="D154" i="65"/>
  <c r="Q155" i="65"/>
  <c r="O154" i="65"/>
  <c r="J156" i="65"/>
  <c r="C157" i="65"/>
  <c r="T154" i="65"/>
  <c r="I155" i="65"/>
  <c r="U155" i="65"/>
  <c r="G157" i="65"/>
  <c r="R156" i="65"/>
  <c r="V156" i="65"/>
  <c r="W157" i="65"/>
  <c r="H154" i="65"/>
  <c r="X154" i="65"/>
  <c r="S157" i="65"/>
  <c r="BJ25" i="42"/>
  <c r="BK25" i="42"/>
  <c r="F168" i="65"/>
  <c r="B168" i="65"/>
  <c r="E167" i="65"/>
  <c r="BM25" i="42"/>
  <c r="D166" i="65"/>
  <c r="Q167" i="65"/>
  <c r="O166" i="65"/>
  <c r="J168" i="65"/>
  <c r="C169" i="65"/>
  <c r="T166" i="65"/>
  <c r="I167" i="65"/>
  <c r="U167" i="65"/>
  <c r="G169" i="65"/>
  <c r="R168" i="65"/>
  <c r="V168" i="65"/>
  <c r="W169" i="65"/>
  <c r="H166" i="65"/>
  <c r="X166" i="65"/>
  <c r="S169" i="65"/>
  <c r="BJ26" i="42"/>
  <c r="BK26" i="42"/>
  <c r="F180" i="65"/>
  <c r="B180" i="65"/>
  <c r="E179" i="65"/>
  <c r="BM26" i="42"/>
  <c r="D178" i="65"/>
  <c r="Q179" i="65"/>
  <c r="O178" i="65"/>
  <c r="J180" i="65"/>
  <c r="C181" i="65"/>
  <c r="T178" i="65"/>
  <c r="I179" i="65"/>
  <c r="U179" i="65"/>
  <c r="G181" i="65"/>
  <c r="R180" i="65"/>
  <c r="V180" i="65"/>
  <c r="W181" i="65"/>
  <c r="H178" i="65"/>
  <c r="X178" i="65"/>
  <c r="S181" i="65"/>
  <c r="BJ27" i="42"/>
  <c r="F192" i="65"/>
  <c r="B192" i="65"/>
  <c r="E191" i="65"/>
  <c r="D190" i="65"/>
  <c r="Q191" i="65"/>
  <c r="O190" i="65"/>
  <c r="BM27" i="42"/>
  <c r="J192" i="65"/>
  <c r="C193" i="65"/>
  <c r="T190" i="65"/>
  <c r="BK27" i="42"/>
  <c r="I191" i="65"/>
  <c r="U191" i="65"/>
  <c r="G193" i="65"/>
  <c r="R192" i="65"/>
  <c r="V192" i="65"/>
  <c r="W193" i="65"/>
  <c r="H190" i="65"/>
  <c r="X190" i="65"/>
  <c r="S193" i="65"/>
  <c r="BJ28" i="42"/>
  <c r="BK28" i="42"/>
  <c r="F204" i="65"/>
  <c r="B204" i="65"/>
  <c r="E203" i="65"/>
  <c r="BM28" i="42"/>
  <c r="D202" i="65"/>
  <c r="Q203" i="65"/>
  <c r="O202" i="65"/>
  <c r="J204" i="65"/>
  <c r="C205" i="65"/>
  <c r="T202" i="65"/>
  <c r="I203" i="65"/>
  <c r="U203" i="65"/>
  <c r="G205" i="65"/>
  <c r="R204" i="65"/>
  <c r="V204" i="65"/>
  <c r="W205" i="65"/>
  <c r="H202" i="65"/>
  <c r="X202" i="65"/>
  <c r="S205" i="65"/>
  <c r="BJ29" i="42"/>
  <c r="BK29" i="42"/>
  <c r="F216" i="65"/>
  <c r="B216" i="65"/>
  <c r="E215" i="65"/>
  <c r="BM29" i="42"/>
  <c r="D214" i="65"/>
  <c r="Q215" i="65"/>
  <c r="O214" i="65"/>
  <c r="J216" i="65"/>
  <c r="C217" i="65"/>
  <c r="T214" i="65"/>
  <c r="I215" i="65"/>
  <c r="U215" i="65"/>
  <c r="G217" i="65"/>
  <c r="R216" i="65"/>
  <c r="V216" i="65"/>
  <c r="W217" i="65"/>
  <c r="H214" i="65"/>
  <c r="X214" i="65"/>
  <c r="S217" i="65"/>
  <c r="BJ30" i="42"/>
  <c r="BK30" i="42"/>
  <c r="F228" i="65"/>
  <c r="B228" i="65"/>
  <c r="E227" i="65"/>
  <c r="BM30" i="42"/>
  <c r="D226" i="65"/>
  <c r="Q227" i="65"/>
  <c r="O226" i="65"/>
  <c r="J228" i="65"/>
  <c r="C229" i="65"/>
  <c r="T226" i="65"/>
  <c r="I227" i="65"/>
  <c r="U227" i="65"/>
  <c r="G229" i="65"/>
  <c r="R228" i="65"/>
  <c r="V228" i="65"/>
  <c r="W229" i="65"/>
  <c r="H226" i="65"/>
  <c r="X226" i="65"/>
  <c r="S229" i="65"/>
  <c r="BJ31" i="42"/>
  <c r="F240" i="65"/>
  <c r="B240" i="65"/>
  <c r="E239" i="65"/>
  <c r="D238" i="65"/>
  <c r="Q239" i="65"/>
  <c r="O238" i="65"/>
  <c r="BM31" i="42"/>
  <c r="J240" i="65"/>
  <c r="C241" i="65"/>
  <c r="T238" i="65"/>
  <c r="BK31" i="42"/>
  <c r="I239" i="65"/>
  <c r="U239" i="65"/>
  <c r="G241" i="65"/>
  <c r="R240" i="65"/>
  <c r="V240" i="65"/>
  <c r="W241" i="65"/>
  <c r="H238" i="65"/>
  <c r="X238" i="65"/>
  <c r="S241" i="65"/>
  <c r="BJ32" i="42"/>
  <c r="BK32" i="42"/>
  <c r="F252" i="65"/>
  <c r="B252" i="65"/>
  <c r="E251" i="65"/>
  <c r="BM32" i="42"/>
  <c r="D250" i="65"/>
  <c r="Q251" i="65"/>
  <c r="O250" i="65"/>
  <c r="J252" i="65"/>
  <c r="C253" i="65"/>
  <c r="T250" i="65"/>
  <c r="I251" i="65"/>
  <c r="U251" i="65"/>
  <c r="G253" i="65"/>
  <c r="R252" i="65"/>
  <c r="V252" i="65"/>
  <c r="W253" i="65"/>
  <c r="H250" i="65"/>
  <c r="X250" i="65"/>
  <c r="S253" i="65"/>
  <c r="BJ33" i="42"/>
  <c r="BK33" i="42"/>
  <c r="F264" i="65"/>
  <c r="B264" i="65"/>
  <c r="E263" i="65"/>
  <c r="BM33" i="42"/>
  <c r="D262" i="65"/>
  <c r="Q263" i="65"/>
  <c r="O262" i="65"/>
  <c r="J264" i="65"/>
  <c r="C265" i="65"/>
  <c r="T262" i="65"/>
  <c r="I263" i="65"/>
  <c r="U263" i="65"/>
  <c r="G265" i="65"/>
  <c r="R264" i="65"/>
  <c r="V264" i="65"/>
  <c r="W265" i="65"/>
  <c r="H262" i="65"/>
  <c r="X262" i="65"/>
  <c r="S265" i="65"/>
  <c r="BJ34" i="42"/>
  <c r="BK34" i="42"/>
  <c r="F276" i="65"/>
  <c r="B276" i="65"/>
  <c r="E275" i="65"/>
  <c r="BM34" i="42"/>
  <c r="D274" i="65"/>
  <c r="Q275" i="65"/>
  <c r="O274" i="65"/>
  <c r="J276" i="65"/>
  <c r="C277" i="65"/>
  <c r="T274" i="65"/>
  <c r="I275" i="65"/>
  <c r="U275" i="65"/>
  <c r="G277" i="65"/>
  <c r="R276" i="65"/>
  <c r="V276" i="65"/>
  <c r="W277" i="65"/>
  <c r="H274" i="65"/>
  <c r="X274" i="65"/>
  <c r="S277" i="65"/>
  <c r="BJ35" i="42"/>
  <c r="F288" i="65"/>
  <c r="B288" i="65"/>
  <c r="E287" i="65"/>
  <c r="D286" i="65"/>
  <c r="Q287" i="65"/>
  <c r="O286" i="65"/>
  <c r="BM35" i="42"/>
  <c r="J288" i="65"/>
  <c r="C289" i="65"/>
  <c r="T286" i="65"/>
  <c r="BK35" i="42"/>
  <c r="I287" i="65"/>
  <c r="U287" i="65"/>
  <c r="G289" i="65"/>
  <c r="R288" i="65"/>
  <c r="V288" i="65"/>
  <c r="W289" i="65"/>
  <c r="H286" i="65"/>
  <c r="X286" i="65"/>
  <c r="S289" i="65"/>
  <c r="BJ36" i="42"/>
  <c r="BK36" i="42"/>
  <c r="F300" i="65"/>
  <c r="B300" i="65"/>
  <c r="E299" i="65"/>
  <c r="BM36" i="42"/>
  <c r="D298" i="65"/>
  <c r="Q299" i="65"/>
  <c r="O298" i="65"/>
  <c r="J300" i="65"/>
  <c r="C301" i="65"/>
  <c r="T298" i="65"/>
  <c r="I299" i="65"/>
  <c r="U299" i="65"/>
  <c r="G301" i="65"/>
  <c r="R300" i="65"/>
  <c r="V300" i="65"/>
  <c r="W301" i="65"/>
  <c r="H298" i="65"/>
  <c r="X298" i="65"/>
  <c r="S301" i="65"/>
  <c r="BJ37" i="42"/>
  <c r="BK37" i="42"/>
  <c r="F312" i="65"/>
  <c r="B312" i="65"/>
  <c r="E311" i="65"/>
  <c r="BM37" i="42"/>
  <c r="D310" i="65"/>
  <c r="Q311" i="65"/>
  <c r="O310" i="65"/>
  <c r="J312" i="65"/>
  <c r="C313" i="65"/>
  <c r="T310" i="65"/>
  <c r="I311" i="65"/>
  <c r="U311" i="65"/>
  <c r="G313" i="65"/>
  <c r="R312" i="65"/>
  <c r="V312" i="65"/>
  <c r="W313" i="65"/>
  <c r="H310" i="65"/>
  <c r="X310" i="65"/>
  <c r="S313" i="65"/>
  <c r="BJ38" i="42"/>
  <c r="BK38" i="42"/>
  <c r="F321" i="65"/>
  <c r="B323" i="65"/>
  <c r="E323" i="65"/>
  <c r="BM38" i="42"/>
  <c r="D325" i="65"/>
  <c r="Q325" i="65"/>
  <c r="O325" i="65"/>
  <c r="J319" i="65"/>
  <c r="C325" i="65"/>
  <c r="T323" i="65"/>
  <c r="I323" i="65"/>
  <c r="G325" i="65"/>
  <c r="R321" i="65"/>
  <c r="W325" i="65"/>
  <c r="H324" i="65"/>
  <c r="X325" i="65"/>
  <c r="S325" i="65"/>
  <c r="BJ39" i="42"/>
  <c r="F327" i="65"/>
  <c r="E330" i="65"/>
  <c r="D333" i="65"/>
  <c r="BM39" i="42"/>
  <c r="BK39" i="42"/>
  <c r="U334" i="65"/>
  <c r="G332" i="65"/>
  <c r="W336" i="65"/>
  <c r="X333" i="65"/>
  <c r="S336" i="65"/>
  <c r="BJ40" i="42"/>
  <c r="BK40" i="42"/>
  <c r="F343" i="65"/>
  <c r="B339" i="65"/>
  <c r="BM40" i="42"/>
  <c r="D349" i="65"/>
  <c r="Q346" i="65"/>
  <c r="O349" i="65"/>
  <c r="J347" i="65"/>
  <c r="C344" i="65"/>
  <c r="T345" i="65"/>
  <c r="I342" i="65"/>
  <c r="G340" i="65"/>
  <c r="R343" i="65"/>
  <c r="BL40" i="42"/>
  <c r="S348" i="65"/>
  <c r="BJ41" i="42"/>
  <c r="BK41" i="42"/>
  <c r="F359" i="65"/>
  <c r="E354" i="65"/>
  <c r="BM41" i="42"/>
  <c r="D357" i="65"/>
  <c r="O357" i="65"/>
  <c r="U350" i="65"/>
  <c r="R359" i="65"/>
  <c r="V355" i="65"/>
  <c r="W352" i="65"/>
  <c r="S356" i="65"/>
  <c r="BJ42" i="42"/>
  <c r="BK42" i="42"/>
  <c r="F367" i="65"/>
  <c r="B371" i="65"/>
  <c r="BM42" i="42"/>
  <c r="D365" i="65"/>
  <c r="Q362" i="65"/>
  <c r="O365" i="65"/>
  <c r="J363" i="65"/>
  <c r="G372" i="65"/>
  <c r="R367" i="65"/>
  <c r="W372" i="65"/>
  <c r="H369" i="65"/>
  <c r="S364" i="65"/>
  <c r="BJ43" i="42"/>
  <c r="F375" i="65"/>
  <c r="E378" i="65"/>
  <c r="D381" i="65"/>
  <c r="O385" i="65"/>
  <c r="BM43" i="42"/>
  <c r="BK43" i="42"/>
  <c r="U382" i="65"/>
  <c r="G376" i="65"/>
  <c r="W384" i="65"/>
  <c r="X381" i="65"/>
  <c r="S380" i="65"/>
  <c r="BJ44" i="42"/>
  <c r="BK44" i="42"/>
  <c r="F391" i="65"/>
  <c r="B387" i="65"/>
  <c r="E386" i="65"/>
  <c r="BM44" i="42"/>
  <c r="D389" i="65"/>
  <c r="Q394" i="65"/>
  <c r="O397" i="65"/>
  <c r="J395" i="65"/>
  <c r="C392" i="65"/>
  <c r="T393" i="65"/>
  <c r="I390" i="65"/>
  <c r="G388" i="65"/>
  <c r="R391" i="65"/>
  <c r="W392" i="65"/>
  <c r="BL44" i="42"/>
  <c r="S396" i="65"/>
  <c r="BJ45" i="42"/>
  <c r="BK45" i="42"/>
  <c r="F399" i="65"/>
  <c r="E402" i="65"/>
  <c r="BM45" i="42"/>
  <c r="D405" i="65"/>
  <c r="O405" i="65"/>
  <c r="U398" i="65"/>
  <c r="R399" i="65"/>
  <c r="V403" i="65"/>
  <c r="W400" i="65"/>
  <c r="BJ46" i="42"/>
  <c r="BK46" i="42"/>
  <c r="F415" i="65"/>
  <c r="B419" i="65"/>
  <c r="E418" i="65"/>
  <c r="BM46" i="42"/>
  <c r="D421" i="65"/>
  <c r="Q410" i="65"/>
  <c r="O413" i="65"/>
  <c r="J411" i="65"/>
  <c r="G420" i="65"/>
  <c r="R415" i="65"/>
  <c r="H417" i="65"/>
  <c r="S412" i="65"/>
  <c r="BJ47" i="42"/>
  <c r="F423" i="65"/>
  <c r="E426" i="65"/>
  <c r="D429" i="65"/>
  <c r="O429" i="65"/>
  <c r="BM47" i="42"/>
  <c r="BK47" i="42"/>
  <c r="U430" i="65"/>
  <c r="G424" i="65"/>
  <c r="R431" i="65"/>
  <c r="W432" i="65"/>
  <c r="X429" i="65"/>
  <c r="BJ48" i="42"/>
  <c r="BK48" i="42"/>
  <c r="F439" i="65"/>
  <c r="B435" i="65"/>
  <c r="E442" i="65"/>
  <c r="BM48" i="42"/>
  <c r="D445" i="65"/>
  <c r="Q442" i="65"/>
  <c r="O445" i="65"/>
  <c r="J443" i="65"/>
  <c r="C440" i="65"/>
  <c r="T441" i="65"/>
  <c r="I438" i="65"/>
  <c r="G436" i="65"/>
  <c r="R439" i="65"/>
  <c r="BL48" i="42"/>
  <c r="S444" i="65"/>
  <c r="BJ49" i="42"/>
  <c r="BK49" i="42"/>
  <c r="E450" i="65"/>
  <c r="BM49" i="42"/>
  <c r="D453" i="65"/>
  <c r="U446" i="65"/>
  <c r="G456" i="65"/>
  <c r="R455" i="65"/>
  <c r="V451" i="65"/>
  <c r="W448" i="65"/>
  <c r="S452" i="65"/>
  <c r="BJ50" i="42"/>
  <c r="BK50" i="42"/>
  <c r="F463" i="65"/>
  <c r="B467" i="65"/>
  <c r="E458" i="65"/>
  <c r="BM50" i="42"/>
  <c r="D461" i="65"/>
  <c r="Q458" i="65"/>
  <c r="O461" i="65"/>
  <c r="J459" i="65"/>
  <c r="G468" i="65"/>
  <c r="R463" i="65"/>
  <c r="H465" i="65"/>
  <c r="S460" i="65"/>
  <c r="BJ51" i="42"/>
  <c r="E474" i="65"/>
  <c r="BM51" i="42"/>
  <c r="BK51" i="42"/>
  <c r="R471" i="65"/>
  <c r="W472" i="65"/>
  <c r="BJ52" i="42"/>
  <c r="BK52" i="42"/>
  <c r="BH52" i="42"/>
  <c r="BM52" i="42"/>
  <c r="BL52" i="42"/>
  <c r="BJ53" i="42"/>
  <c r="BK53" i="42"/>
  <c r="BM53" i="42"/>
  <c r="BJ54" i="42"/>
  <c r="BK54" i="42"/>
  <c r="BH54" i="42"/>
  <c r="BM54" i="42"/>
  <c r="BJ55" i="42"/>
  <c r="BM55" i="42"/>
  <c r="BK55" i="42"/>
  <c r="BJ56" i="42"/>
  <c r="BK56" i="42"/>
  <c r="BH56" i="42"/>
  <c r="BM56" i="42"/>
  <c r="BL56" i="42"/>
  <c r="BJ57" i="42"/>
  <c r="BK57" i="42"/>
  <c r="BM57" i="42"/>
  <c r="BJ58" i="42"/>
  <c r="BK58" i="42"/>
  <c r="BH58" i="42"/>
  <c r="BM58" i="42"/>
  <c r="BJ59" i="42"/>
  <c r="BM59" i="42"/>
  <c r="BK59" i="42"/>
  <c r="BJ60" i="42"/>
  <c r="BK60" i="42"/>
  <c r="BH60" i="42"/>
  <c r="BM60" i="42"/>
  <c r="BL60" i="42"/>
  <c r="BJ61" i="42"/>
  <c r="BK61" i="42"/>
  <c r="BM61" i="42"/>
  <c r="BJ62" i="42"/>
  <c r="BK62" i="42"/>
  <c r="BH62" i="42"/>
  <c r="BM62" i="42"/>
  <c r="BJ63" i="42"/>
  <c r="BH63" i="42"/>
  <c r="BM63" i="42"/>
  <c r="BK63" i="42"/>
  <c r="BJ64" i="42"/>
  <c r="BK64" i="42"/>
  <c r="BH64" i="42"/>
  <c r="BM64" i="42"/>
  <c r="BL64" i="42"/>
  <c r="BJ65" i="42"/>
  <c r="BK65" i="42"/>
  <c r="BM65" i="42"/>
  <c r="BJ66" i="42"/>
  <c r="BK66" i="42"/>
  <c r="BH66" i="42"/>
  <c r="BM66" i="42"/>
  <c r="BJ67" i="42"/>
  <c r="BN67" i="42" s="1"/>
  <c r="BM67" i="42"/>
  <c r="BK67" i="42"/>
  <c r="BJ68" i="42"/>
  <c r="BK68" i="42"/>
  <c r="BH68" i="42"/>
  <c r="BM68" i="42"/>
  <c r="BL68" i="42"/>
  <c r="BJ69" i="42"/>
  <c r="BK69" i="42"/>
  <c r="BM69" i="42"/>
  <c r="BJ70" i="42"/>
  <c r="BK70" i="42"/>
  <c r="BH70" i="42"/>
  <c r="BM70" i="42"/>
  <c r="BJ71" i="42"/>
  <c r="BM71" i="42"/>
  <c r="BK71" i="42"/>
  <c r="BJ72" i="42"/>
  <c r="BK72" i="42"/>
  <c r="BH72" i="42"/>
  <c r="BM72" i="42"/>
  <c r="BL72" i="42"/>
  <c r="BJ73" i="42"/>
  <c r="BK73" i="42"/>
  <c r="BM73" i="42"/>
  <c r="BJ74" i="42"/>
  <c r="BK74" i="42"/>
  <c r="BH74" i="42"/>
  <c r="BM74" i="42"/>
  <c r="BJ75" i="42"/>
  <c r="BH75" i="42"/>
  <c r="BM75" i="42"/>
  <c r="BK75" i="42"/>
  <c r="BJ76" i="42"/>
  <c r="BK76" i="42"/>
  <c r="BH76" i="42"/>
  <c r="BM76" i="42"/>
  <c r="BL76" i="42"/>
  <c r="BJ77" i="42"/>
  <c r="BK77" i="42"/>
  <c r="BM77" i="42"/>
  <c r="BJ78" i="42"/>
  <c r="BK78" i="42"/>
  <c r="BH78" i="42"/>
  <c r="BM78" i="42"/>
  <c r="BJ79" i="42"/>
  <c r="BM79" i="42"/>
  <c r="BK79" i="42"/>
  <c r="BJ80" i="42"/>
  <c r="BK80" i="42"/>
  <c r="BH80" i="42"/>
  <c r="BM80" i="42"/>
  <c r="BL80" i="42"/>
  <c r="BJ81" i="42"/>
  <c r="BK81" i="42"/>
  <c r="BM81" i="42"/>
  <c r="BJ82" i="42"/>
  <c r="BK82" i="42"/>
  <c r="BH82" i="42"/>
  <c r="BM82" i="42"/>
  <c r="BJ83" i="42"/>
  <c r="BH83" i="42"/>
  <c r="BM83" i="42"/>
  <c r="BK83" i="42"/>
  <c r="BJ84" i="42"/>
  <c r="BK84" i="42"/>
  <c r="BH84" i="42"/>
  <c r="BM84" i="42"/>
  <c r="BL84" i="42"/>
  <c r="BJ85" i="42"/>
  <c r="BK85" i="42"/>
  <c r="BM85" i="42"/>
  <c r="BJ86" i="42"/>
  <c r="BK86" i="42"/>
  <c r="BH86" i="42"/>
  <c r="BM86" i="42"/>
  <c r="BJ6" i="42"/>
  <c r="BH6" i="42"/>
  <c r="BL6" i="42"/>
  <c r="BN61" i="50" l="1"/>
  <c r="BN71" i="42"/>
  <c r="BN68" i="42"/>
  <c r="BN43" i="42"/>
  <c r="BN41" i="50"/>
  <c r="BN33" i="50"/>
  <c r="BN21" i="50"/>
  <c r="BN29" i="50"/>
  <c r="BN25" i="50"/>
  <c r="BN17" i="50"/>
  <c r="BN13" i="50"/>
  <c r="BN11" i="50"/>
  <c r="BN9" i="50"/>
  <c r="BN7" i="50"/>
  <c r="BN37" i="50"/>
  <c r="BN85" i="50"/>
  <c r="BN81" i="50"/>
  <c r="BN77" i="50"/>
  <c r="BN73" i="50"/>
  <c r="BN57" i="50"/>
  <c r="BN53" i="50"/>
  <c r="BN49" i="50"/>
  <c r="BN45" i="50"/>
  <c r="BN10" i="50"/>
  <c r="BN8" i="50"/>
  <c r="BN84" i="42"/>
  <c r="BN83" i="42"/>
  <c r="BN80" i="42"/>
  <c r="BN59" i="42"/>
  <c r="BN56" i="42"/>
  <c r="BN48" i="42"/>
  <c r="BN8" i="42"/>
  <c r="BN7" i="42"/>
  <c r="BN64" i="42"/>
  <c r="BN63" i="42"/>
  <c r="BN60" i="42"/>
  <c r="BN51" i="42"/>
  <c r="BN47" i="42"/>
  <c r="BN44" i="42"/>
  <c r="BN40" i="42"/>
  <c r="BN39" i="42"/>
  <c r="BN11" i="42"/>
  <c r="BN79" i="42"/>
  <c r="BN76" i="42"/>
  <c r="BN75" i="42"/>
  <c r="BN72" i="42"/>
  <c r="BN55" i="42"/>
  <c r="BN52" i="42"/>
  <c r="BN50" i="42"/>
  <c r="BN35" i="42"/>
  <c r="BN31" i="42"/>
  <c r="BN27" i="42"/>
  <c r="BN23" i="42"/>
  <c r="BN19" i="42"/>
  <c r="BN15" i="42"/>
  <c r="BN9" i="42"/>
  <c r="S887" i="67"/>
  <c r="S888" i="67"/>
  <c r="S889" i="67"/>
  <c r="S885" i="67"/>
  <c r="S881" i="67"/>
  <c r="S884" i="67"/>
  <c r="S880" i="67"/>
  <c r="S882" i="67"/>
  <c r="S879" i="67"/>
  <c r="S886" i="67"/>
  <c r="S878" i="67"/>
  <c r="S883" i="67"/>
  <c r="R887" i="67"/>
  <c r="R884" i="67"/>
  <c r="R880" i="67"/>
  <c r="R883" i="67"/>
  <c r="R879" i="67"/>
  <c r="R889" i="67"/>
  <c r="R885" i="67"/>
  <c r="R888" i="67"/>
  <c r="R882" i="67"/>
  <c r="R881" i="67"/>
  <c r="R878" i="67"/>
  <c r="R886" i="67"/>
  <c r="S863" i="67"/>
  <c r="S865" i="67"/>
  <c r="S860" i="67"/>
  <c r="S856" i="67"/>
  <c r="S861" i="67"/>
  <c r="S857" i="67"/>
  <c r="S862" i="67"/>
  <c r="S854" i="67"/>
  <c r="S858" i="67"/>
  <c r="S855" i="67"/>
  <c r="S864" i="67"/>
  <c r="S859" i="67"/>
  <c r="R864" i="67"/>
  <c r="R859" i="67"/>
  <c r="R855" i="67"/>
  <c r="R863" i="67"/>
  <c r="R860" i="67"/>
  <c r="R856" i="67"/>
  <c r="R865" i="67"/>
  <c r="R857" i="67"/>
  <c r="R861" i="67"/>
  <c r="R858" i="67"/>
  <c r="R862" i="67"/>
  <c r="R854" i="67"/>
  <c r="E826" i="67"/>
  <c r="E829" i="67"/>
  <c r="E828" i="67"/>
  <c r="E825" i="67"/>
  <c r="E822" i="67"/>
  <c r="E818" i="67"/>
  <c r="E824" i="67"/>
  <c r="E820" i="67"/>
  <c r="E821" i="67"/>
  <c r="E827" i="67"/>
  <c r="E823" i="67"/>
  <c r="E819" i="67"/>
  <c r="D805" i="67"/>
  <c r="D801" i="67"/>
  <c r="D797" i="67"/>
  <c r="D804" i="67"/>
  <c r="D800" i="67"/>
  <c r="D802" i="67"/>
  <c r="D794" i="67"/>
  <c r="D796" i="67"/>
  <c r="D803" i="67"/>
  <c r="D798" i="67"/>
  <c r="D799" i="67"/>
  <c r="D795" i="67"/>
  <c r="S769" i="67"/>
  <c r="S765" i="67"/>
  <c r="S768" i="67"/>
  <c r="S766" i="67"/>
  <c r="S761" i="67"/>
  <c r="S763" i="67"/>
  <c r="S759" i="67"/>
  <c r="S767" i="67"/>
  <c r="S760" i="67"/>
  <c r="S764" i="67"/>
  <c r="S758" i="67"/>
  <c r="S762" i="67"/>
  <c r="F768" i="67"/>
  <c r="F769" i="67"/>
  <c r="F764" i="67"/>
  <c r="F760" i="67"/>
  <c r="F762" i="67"/>
  <c r="F758" i="67"/>
  <c r="F766" i="67"/>
  <c r="F763" i="67"/>
  <c r="F759" i="67"/>
  <c r="F765" i="67"/>
  <c r="F767" i="67"/>
  <c r="F761" i="67"/>
  <c r="W757" i="67"/>
  <c r="W753" i="67"/>
  <c r="W749" i="67"/>
  <c r="W755" i="67"/>
  <c r="W751" i="67"/>
  <c r="W747" i="67"/>
  <c r="W756" i="67"/>
  <c r="W752" i="67"/>
  <c r="W748" i="67"/>
  <c r="W754" i="67"/>
  <c r="W746" i="67"/>
  <c r="W750" i="67"/>
  <c r="E755" i="67"/>
  <c r="E751" i="67"/>
  <c r="E747" i="67"/>
  <c r="E757" i="67"/>
  <c r="E753" i="67"/>
  <c r="E749" i="67"/>
  <c r="E754" i="67"/>
  <c r="E750" i="67"/>
  <c r="E746" i="67"/>
  <c r="E748" i="67"/>
  <c r="E752" i="67"/>
  <c r="E756" i="67"/>
  <c r="O742" i="67"/>
  <c r="O738" i="67"/>
  <c r="O734" i="67"/>
  <c r="O744" i="67"/>
  <c r="O740" i="67"/>
  <c r="O736" i="67"/>
  <c r="O745" i="67"/>
  <c r="O741" i="67"/>
  <c r="O737" i="67"/>
  <c r="O735" i="67"/>
  <c r="O739" i="67"/>
  <c r="O743" i="67"/>
  <c r="F744" i="67"/>
  <c r="F740" i="67"/>
  <c r="F736" i="67"/>
  <c r="F742" i="67"/>
  <c r="F738" i="67"/>
  <c r="F734" i="67"/>
  <c r="F743" i="67"/>
  <c r="F739" i="67"/>
  <c r="F735" i="67"/>
  <c r="F737" i="67"/>
  <c r="F741" i="67"/>
  <c r="F745" i="67"/>
  <c r="W733" i="67"/>
  <c r="W729" i="67"/>
  <c r="W725" i="67"/>
  <c r="W731" i="67"/>
  <c r="W727" i="67"/>
  <c r="W723" i="67"/>
  <c r="W732" i="67"/>
  <c r="W728" i="67"/>
  <c r="W724" i="67"/>
  <c r="W722" i="67"/>
  <c r="W726" i="67"/>
  <c r="W730" i="67"/>
  <c r="E731" i="67"/>
  <c r="E727" i="67"/>
  <c r="E723" i="67"/>
  <c r="E733" i="67"/>
  <c r="E729" i="67"/>
  <c r="E725" i="67"/>
  <c r="E730" i="67"/>
  <c r="E726" i="67"/>
  <c r="E722" i="67"/>
  <c r="E732" i="67"/>
  <c r="E724" i="67"/>
  <c r="E728" i="67"/>
  <c r="G697" i="67"/>
  <c r="G693" i="67"/>
  <c r="G694" i="67"/>
  <c r="G696" i="67"/>
  <c r="G692" i="67"/>
  <c r="G690" i="67"/>
  <c r="G686" i="67"/>
  <c r="G687" i="67"/>
  <c r="G695" i="67"/>
  <c r="G689" i="67"/>
  <c r="G691" i="67"/>
  <c r="G688" i="67"/>
  <c r="R673" i="67"/>
  <c r="R669" i="67"/>
  <c r="R665" i="67"/>
  <c r="R670" i="67"/>
  <c r="R666" i="67"/>
  <c r="R662" i="67"/>
  <c r="R672" i="67"/>
  <c r="R668" i="67"/>
  <c r="R664" i="67"/>
  <c r="R663" i="67"/>
  <c r="R667" i="67"/>
  <c r="R671" i="67"/>
  <c r="D659" i="67"/>
  <c r="D655" i="67"/>
  <c r="D651" i="67"/>
  <c r="D660" i="67"/>
  <c r="D656" i="67"/>
  <c r="D652" i="67"/>
  <c r="D658" i="67"/>
  <c r="D654" i="67"/>
  <c r="D650" i="67"/>
  <c r="D661" i="67"/>
  <c r="D657" i="67"/>
  <c r="D653" i="67"/>
  <c r="G646" i="67"/>
  <c r="G642" i="67"/>
  <c r="G638" i="67"/>
  <c r="G647" i="67"/>
  <c r="G643" i="67"/>
  <c r="G639" i="67"/>
  <c r="G649" i="67"/>
  <c r="G645" i="67"/>
  <c r="G641" i="67"/>
  <c r="G644" i="67"/>
  <c r="G648" i="67"/>
  <c r="G640" i="67"/>
  <c r="O647" i="67"/>
  <c r="O643" i="67"/>
  <c r="O639" i="67"/>
  <c r="O648" i="67"/>
  <c r="O644" i="67"/>
  <c r="O640" i="67"/>
  <c r="O646" i="67"/>
  <c r="O642" i="67"/>
  <c r="O638" i="67"/>
  <c r="O641" i="67"/>
  <c r="O649" i="67"/>
  <c r="O645" i="67"/>
  <c r="F649" i="67"/>
  <c r="F645" i="67"/>
  <c r="F641" i="67"/>
  <c r="F646" i="67"/>
  <c r="F642" i="67"/>
  <c r="F638" i="67"/>
  <c r="F648" i="67"/>
  <c r="F644" i="67"/>
  <c r="F640" i="67"/>
  <c r="F639" i="67"/>
  <c r="F643" i="67"/>
  <c r="F647" i="67"/>
  <c r="D610" i="67"/>
  <c r="D606" i="67"/>
  <c r="D602" i="67"/>
  <c r="D611" i="67"/>
  <c r="D607" i="67"/>
  <c r="D603" i="67"/>
  <c r="D613" i="67"/>
  <c r="D609" i="67"/>
  <c r="D605" i="67"/>
  <c r="D612" i="67"/>
  <c r="D604" i="67"/>
  <c r="D608" i="67"/>
  <c r="S601" i="67"/>
  <c r="S597" i="67"/>
  <c r="S593" i="67"/>
  <c r="S598" i="67"/>
  <c r="S594" i="67"/>
  <c r="S590" i="67"/>
  <c r="S600" i="67"/>
  <c r="S596" i="67"/>
  <c r="S592" i="67"/>
  <c r="S591" i="67"/>
  <c r="S595" i="67"/>
  <c r="S599" i="67"/>
  <c r="G601" i="67"/>
  <c r="G597" i="67"/>
  <c r="G593" i="67"/>
  <c r="G598" i="67"/>
  <c r="G594" i="67"/>
  <c r="G590" i="67"/>
  <c r="G600" i="67"/>
  <c r="G596" i="67"/>
  <c r="G592" i="67"/>
  <c r="G595" i="67"/>
  <c r="G599" i="67"/>
  <c r="G591" i="67"/>
  <c r="F600" i="67"/>
  <c r="F596" i="67"/>
  <c r="F592" i="67"/>
  <c r="F601" i="67"/>
  <c r="F597" i="67"/>
  <c r="F593" i="67"/>
  <c r="F599" i="67"/>
  <c r="F595" i="67"/>
  <c r="F591" i="67"/>
  <c r="F590" i="67"/>
  <c r="F594" i="67"/>
  <c r="F598" i="67"/>
  <c r="W589" i="67"/>
  <c r="W585" i="67"/>
  <c r="W581" i="67"/>
  <c r="W586" i="67"/>
  <c r="W582" i="67"/>
  <c r="W578" i="67"/>
  <c r="W588" i="67"/>
  <c r="W584" i="67"/>
  <c r="W580" i="67"/>
  <c r="W579" i="67"/>
  <c r="W583" i="67"/>
  <c r="W587" i="67"/>
  <c r="R576" i="67"/>
  <c r="R572" i="67"/>
  <c r="R577" i="67"/>
  <c r="R573" i="67"/>
  <c r="R569" i="67"/>
  <c r="R575" i="67"/>
  <c r="R571" i="67"/>
  <c r="R568" i="67"/>
  <c r="R574" i="67"/>
  <c r="R570" i="67"/>
  <c r="R566" i="67"/>
  <c r="R567" i="67"/>
  <c r="D562" i="67"/>
  <c r="D558" i="67"/>
  <c r="D554" i="67"/>
  <c r="D563" i="67"/>
  <c r="D559" i="67"/>
  <c r="D555" i="67"/>
  <c r="D564" i="67"/>
  <c r="D560" i="67"/>
  <c r="D556" i="67"/>
  <c r="D565" i="67"/>
  <c r="D561" i="67"/>
  <c r="D557" i="67"/>
  <c r="S553" i="67"/>
  <c r="S549" i="67"/>
  <c r="S545" i="67"/>
  <c r="S550" i="67"/>
  <c r="S546" i="67"/>
  <c r="S542" i="67"/>
  <c r="S551" i="67"/>
  <c r="S547" i="67"/>
  <c r="S543" i="67"/>
  <c r="S552" i="67"/>
  <c r="S548" i="67"/>
  <c r="S544" i="67"/>
  <c r="W541" i="67"/>
  <c r="W537" i="67"/>
  <c r="W533" i="67"/>
  <c r="W538" i="67"/>
  <c r="W534" i="67"/>
  <c r="W530" i="67"/>
  <c r="W539" i="67"/>
  <c r="W535" i="67"/>
  <c r="W531" i="67"/>
  <c r="W540" i="67"/>
  <c r="W536" i="67"/>
  <c r="W532" i="67"/>
  <c r="S529" i="67"/>
  <c r="S525" i="67"/>
  <c r="S521" i="67"/>
  <c r="S526" i="67"/>
  <c r="S522" i="67"/>
  <c r="S518" i="67"/>
  <c r="S527" i="67"/>
  <c r="S523" i="67"/>
  <c r="S519" i="67"/>
  <c r="S528" i="67"/>
  <c r="S524" i="67"/>
  <c r="S520" i="67"/>
  <c r="F528" i="67"/>
  <c r="F524" i="67"/>
  <c r="F520" i="67"/>
  <c r="F529" i="67"/>
  <c r="F525" i="67"/>
  <c r="F521" i="67"/>
  <c r="F526" i="67"/>
  <c r="F522" i="67"/>
  <c r="F518" i="67"/>
  <c r="F527" i="67"/>
  <c r="F523" i="67"/>
  <c r="F519" i="67"/>
  <c r="W517" i="67"/>
  <c r="W513" i="67"/>
  <c r="W509" i="67"/>
  <c r="W514" i="67"/>
  <c r="W510" i="67"/>
  <c r="W506" i="67"/>
  <c r="W515" i="67"/>
  <c r="W516" i="67"/>
  <c r="W512" i="67"/>
  <c r="W508" i="67"/>
  <c r="W507" i="67"/>
  <c r="W511" i="67"/>
  <c r="O502" i="67"/>
  <c r="O498" i="67"/>
  <c r="O503" i="67"/>
  <c r="O505" i="67"/>
  <c r="O501" i="67"/>
  <c r="O499" i="67"/>
  <c r="O496" i="67"/>
  <c r="O504" i="67"/>
  <c r="O497" i="67"/>
  <c r="O500" i="67"/>
  <c r="O494" i="67"/>
  <c r="O495" i="67"/>
  <c r="F504" i="67"/>
  <c r="F500" i="67"/>
  <c r="F505" i="67"/>
  <c r="F501" i="67"/>
  <c r="F503" i="67"/>
  <c r="F502" i="67"/>
  <c r="F498" i="67"/>
  <c r="F494" i="67"/>
  <c r="F499" i="67"/>
  <c r="F495" i="67"/>
  <c r="F496" i="67"/>
  <c r="F497" i="67"/>
  <c r="W491" i="67"/>
  <c r="W487" i="67"/>
  <c r="W483" i="67"/>
  <c r="W492" i="67"/>
  <c r="W488" i="67"/>
  <c r="W484" i="67"/>
  <c r="W493" i="67"/>
  <c r="W489" i="67"/>
  <c r="W485" i="67"/>
  <c r="W490" i="67"/>
  <c r="W486" i="67"/>
  <c r="W482" i="67"/>
  <c r="E493" i="67"/>
  <c r="E489" i="67"/>
  <c r="E485" i="67"/>
  <c r="E490" i="67"/>
  <c r="E486" i="67"/>
  <c r="E482" i="67"/>
  <c r="E491" i="67"/>
  <c r="E487" i="67"/>
  <c r="E483" i="67"/>
  <c r="E492" i="67"/>
  <c r="E488" i="67"/>
  <c r="E484" i="67"/>
  <c r="F478" i="67"/>
  <c r="F474" i="67"/>
  <c r="F470" i="67"/>
  <c r="F479" i="67"/>
  <c r="F475" i="67"/>
  <c r="F471" i="67"/>
  <c r="F480" i="67"/>
  <c r="F476" i="67"/>
  <c r="F472" i="67"/>
  <c r="F481" i="67"/>
  <c r="F477" i="67"/>
  <c r="F473" i="67"/>
  <c r="W467" i="67"/>
  <c r="W463" i="67"/>
  <c r="W459" i="67"/>
  <c r="W468" i="67"/>
  <c r="W464" i="67"/>
  <c r="W460" i="67"/>
  <c r="W469" i="67"/>
  <c r="W465" i="67"/>
  <c r="W461" i="67"/>
  <c r="W466" i="67"/>
  <c r="W462" i="67"/>
  <c r="W458" i="67"/>
  <c r="R454" i="67"/>
  <c r="R450" i="67"/>
  <c r="R446" i="67"/>
  <c r="R455" i="67"/>
  <c r="R451" i="67"/>
  <c r="R447" i="67"/>
  <c r="R456" i="67"/>
  <c r="R452" i="67"/>
  <c r="R448" i="67"/>
  <c r="R457" i="67"/>
  <c r="R453" i="67"/>
  <c r="R449" i="67"/>
  <c r="W443" i="67"/>
  <c r="W439" i="67"/>
  <c r="W435" i="67"/>
  <c r="W444" i="67"/>
  <c r="W440" i="67"/>
  <c r="W436" i="67"/>
  <c r="W445" i="67"/>
  <c r="W441" i="67"/>
  <c r="W437" i="67"/>
  <c r="W442" i="67"/>
  <c r="W438" i="67"/>
  <c r="W434" i="67"/>
  <c r="D444" i="67"/>
  <c r="D440" i="67"/>
  <c r="D436" i="67"/>
  <c r="D445" i="67"/>
  <c r="D441" i="67"/>
  <c r="D437" i="67"/>
  <c r="D442" i="67"/>
  <c r="D438" i="67"/>
  <c r="D434" i="67"/>
  <c r="D443" i="67"/>
  <c r="D439" i="67"/>
  <c r="D435" i="67"/>
  <c r="F430" i="67"/>
  <c r="F426" i="67"/>
  <c r="F422" i="67"/>
  <c r="F431" i="67"/>
  <c r="F427" i="67"/>
  <c r="F423" i="67"/>
  <c r="F432" i="67"/>
  <c r="F428" i="67"/>
  <c r="F424" i="67"/>
  <c r="F433" i="67"/>
  <c r="F429" i="67"/>
  <c r="F425" i="67"/>
  <c r="F406" i="67"/>
  <c r="F402" i="67"/>
  <c r="F398" i="67"/>
  <c r="F407" i="67"/>
  <c r="F403" i="67"/>
  <c r="F399" i="67"/>
  <c r="F408" i="67"/>
  <c r="F404" i="67"/>
  <c r="F400" i="67"/>
  <c r="F409" i="67"/>
  <c r="F405" i="67"/>
  <c r="F401" i="67"/>
  <c r="W395" i="67"/>
  <c r="W391" i="67"/>
  <c r="W387" i="67"/>
  <c r="W396" i="67"/>
  <c r="W392" i="67"/>
  <c r="W388" i="67"/>
  <c r="W397" i="67"/>
  <c r="W393" i="67"/>
  <c r="W389" i="67"/>
  <c r="W394" i="67"/>
  <c r="W390" i="67"/>
  <c r="W386" i="67"/>
  <c r="E397" i="67"/>
  <c r="E393" i="67"/>
  <c r="E389" i="67"/>
  <c r="E394" i="67"/>
  <c r="E390" i="67"/>
  <c r="E386" i="67"/>
  <c r="E395" i="67"/>
  <c r="E391" i="67"/>
  <c r="E387" i="67"/>
  <c r="E396" i="67"/>
  <c r="E392" i="67"/>
  <c r="E388" i="67"/>
  <c r="O384" i="67"/>
  <c r="O380" i="67"/>
  <c r="O376" i="67"/>
  <c r="O385" i="67"/>
  <c r="O381" i="67"/>
  <c r="O377" i="67"/>
  <c r="O383" i="67"/>
  <c r="O379" i="67"/>
  <c r="O375" i="67"/>
  <c r="O374" i="67"/>
  <c r="O382" i="67"/>
  <c r="O378" i="67"/>
  <c r="R358" i="67"/>
  <c r="R354" i="67"/>
  <c r="R350" i="67"/>
  <c r="R356" i="67"/>
  <c r="R352" i="67"/>
  <c r="R361" i="67"/>
  <c r="R357" i="67"/>
  <c r="R353" i="67"/>
  <c r="R360" i="67"/>
  <c r="R359" i="67"/>
  <c r="R351" i="67"/>
  <c r="R355" i="67"/>
  <c r="O288" i="67"/>
  <c r="O284" i="67"/>
  <c r="O280" i="67"/>
  <c r="O286" i="67"/>
  <c r="O282" i="67"/>
  <c r="O278" i="67"/>
  <c r="O287" i="67"/>
  <c r="O283" i="67"/>
  <c r="O279" i="67"/>
  <c r="O285" i="67"/>
  <c r="O281" i="67"/>
  <c r="O289" i="67"/>
  <c r="F286" i="67"/>
  <c r="F282" i="67"/>
  <c r="F278" i="67"/>
  <c r="F288" i="67"/>
  <c r="F284" i="67"/>
  <c r="F280" i="67"/>
  <c r="F289" i="67"/>
  <c r="F285" i="67"/>
  <c r="F281" i="67"/>
  <c r="F287" i="67"/>
  <c r="F279" i="67"/>
  <c r="F283" i="67"/>
  <c r="W275" i="67"/>
  <c r="W271" i="67"/>
  <c r="W267" i="67"/>
  <c r="W277" i="67"/>
  <c r="W273" i="67"/>
  <c r="W269" i="67"/>
  <c r="W274" i="67"/>
  <c r="W270" i="67"/>
  <c r="W266" i="67"/>
  <c r="W272" i="67"/>
  <c r="W268" i="67"/>
  <c r="W276" i="67"/>
  <c r="S239" i="67"/>
  <c r="S235" i="67"/>
  <c r="S231" i="67"/>
  <c r="S241" i="67"/>
  <c r="S237" i="67"/>
  <c r="S233" i="67"/>
  <c r="S238" i="67"/>
  <c r="S234" i="67"/>
  <c r="S230" i="67"/>
  <c r="S236" i="67"/>
  <c r="S232" i="67"/>
  <c r="S240" i="67"/>
  <c r="R238" i="67"/>
  <c r="R234" i="67"/>
  <c r="R230" i="67"/>
  <c r="R240" i="67"/>
  <c r="R236" i="67"/>
  <c r="R232" i="67"/>
  <c r="R241" i="67"/>
  <c r="R237" i="67"/>
  <c r="R233" i="67"/>
  <c r="R231" i="67"/>
  <c r="R239" i="67"/>
  <c r="R235" i="67"/>
  <c r="W227" i="67"/>
  <c r="W223" i="67"/>
  <c r="W219" i="67"/>
  <c r="W229" i="67"/>
  <c r="W226" i="67"/>
  <c r="W224" i="67"/>
  <c r="W218" i="67"/>
  <c r="W221" i="67"/>
  <c r="W228" i="67"/>
  <c r="W220" i="67"/>
  <c r="W225" i="67"/>
  <c r="W222" i="67"/>
  <c r="D228" i="67"/>
  <c r="D224" i="67"/>
  <c r="D220" i="67"/>
  <c r="D227" i="67"/>
  <c r="D229" i="67"/>
  <c r="D225" i="67"/>
  <c r="D222" i="67"/>
  <c r="D223" i="67"/>
  <c r="D221" i="67"/>
  <c r="D226" i="67"/>
  <c r="D219" i="67"/>
  <c r="D218" i="67"/>
  <c r="S215" i="67"/>
  <c r="S211" i="67"/>
  <c r="S213" i="67"/>
  <c r="S208" i="67"/>
  <c r="S214" i="67"/>
  <c r="S212" i="67"/>
  <c r="S206" i="67"/>
  <c r="S217" i="67"/>
  <c r="S210" i="67"/>
  <c r="S207" i="67"/>
  <c r="S209" i="67"/>
  <c r="S216" i="67"/>
  <c r="R214" i="67"/>
  <c r="R210" i="67"/>
  <c r="R217" i="67"/>
  <c r="R215" i="67"/>
  <c r="R207" i="67"/>
  <c r="R216" i="67"/>
  <c r="R209" i="67"/>
  <c r="R212" i="67"/>
  <c r="R206" i="67"/>
  <c r="R213" i="67"/>
  <c r="R208" i="67"/>
  <c r="R211" i="67"/>
  <c r="D205" i="67"/>
  <c r="D201" i="67"/>
  <c r="D197" i="67"/>
  <c r="D203" i="67"/>
  <c r="D199" i="67"/>
  <c r="D195" i="67"/>
  <c r="D204" i="67"/>
  <c r="D200" i="67"/>
  <c r="D196" i="67"/>
  <c r="D198" i="67"/>
  <c r="D194" i="67"/>
  <c r="D202" i="67"/>
  <c r="F167" i="67"/>
  <c r="F163" i="67"/>
  <c r="F159" i="67"/>
  <c r="F169" i="67"/>
  <c r="F165" i="67"/>
  <c r="F161" i="67"/>
  <c r="F166" i="67"/>
  <c r="F162" i="67"/>
  <c r="F158" i="67"/>
  <c r="F160" i="67"/>
  <c r="F168" i="67"/>
  <c r="F164" i="67"/>
  <c r="W156" i="67"/>
  <c r="W152" i="67"/>
  <c r="W148" i="67"/>
  <c r="W154" i="67"/>
  <c r="W150" i="67"/>
  <c r="W146" i="67"/>
  <c r="W155" i="67"/>
  <c r="W151" i="67"/>
  <c r="W147" i="67"/>
  <c r="W153" i="67"/>
  <c r="W157" i="67"/>
  <c r="W149" i="67"/>
  <c r="R143" i="67"/>
  <c r="R139" i="67"/>
  <c r="R135" i="67"/>
  <c r="R145" i="67"/>
  <c r="R141" i="67"/>
  <c r="R137" i="67"/>
  <c r="R142" i="67"/>
  <c r="R138" i="67"/>
  <c r="R134" i="67"/>
  <c r="R136" i="67"/>
  <c r="R144" i="67"/>
  <c r="R140" i="67"/>
  <c r="F119" i="67"/>
  <c r="F115" i="67"/>
  <c r="F111" i="67"/>
  <c r="F121" i="67"/>
  <c r="F117" i="67"/>
  <c r="F118" i="67"/>
  <c r="F114" i="67"/>
  <c r="F110" i="67"/>
  <c r="F120" i="67"/>
  <c r="F112" i="67"/>
  <c r="F116" i="67"/>
  <c r="F113" i="67"/>
  <c r="W108" i="67"/>
  <c r="W104" i="67"/>
  <c r="W100" i="67"/>
  <c r="W107" i="67"/>
  <c r="W109" i="67"/>
  <c r="W103" i="67"/>
  <c r="W101" i="67"/>
  <c r="W105" i="67"/>
  <c r="W102" i="67"/>
  <c r="W98" i="67"/>
  <c r="W99" i="67"/>
  <c r="W106" i="67"/>
  <c r="E106" i="67"/>
  <c r="E102" i="67"/>
  <c r="E98" i="67"/>
  <c r="E109" i="67"/>
  <c r="E105" i="67"/>
  <c r="E104" i="67"/>
  <c r="E107" i="67"/>
  <c r="E103" i="67"/>
  <c r="E101" i="67"/>
  <c r="E99" i="67"/>
  <c r="E108" i="67"/>
  <c r="E100" i="67"/>
  <c r="F71" i="67"/>
  <c r="F67" i="67"/>
  <c r="F63" i="67"/>
  <c r="F73" i="67"/>
  <c r="F69" i="67"/>
  <c r="F65" i="67"/>
  <c r="F70" i="67"/>
  <c r="F66" i="67"/>
  <c r="F62" i="67"/>
  <c r="F64" i="67"/>
  <c r="F68" i="67"/>
  <c r="F72" i="67"/>
  <c r="W60" i="67"/>
  <c r="W56" i="67"/>
  <c r="W52" i="67"/>
  <c r="W58" i="67"/>
  <c r="W54" i="67"/>
  <c r="W50" i="67"/>
  <c r="W59" i="67"/>
  <c r="W55" i="67"/>
  <c r="W51" i="67"/>
  <c r="W53" i="67"/>
  <c r="W57" i="67"/>
  <c r="W61" i="67"/>
  <c r="W36" i="67"/>
  <c r="W32" i="67"/>
  <c r="W28" i="67"/>
  <c r="W34" i="67"/>
  <c r="W30" i="67"/>
  <c r="W26" i="67"/>
  <c r="W35" i="67"/>
  <c r="W31" i="67"/>
  <c r="W27" i="67"/>
  <c r="W33" i="67"/>
  <c r="W37" i="67"/>
  <c r="W29" i="67"/>
  <c r="O25" i="67"/>
  <c r="O21" i="67"/>
  <c r="O17" i="67"/>
  <c r="O23" i="67"/>
  <c r="O19" i="67"/>
  <c r="O15" i="67"/>
  <c r="O24" i="67"/>
  <c r="O20" i="67"/>
  <c r="O16" i="67"/>
  <c r="O14" i="67"/>
  <c r="O18" i="67"/>
  <c r="O22" i="67"/>
  <c r="D900" i="65"/>
  <c r="D896" i="65"/>
  <c r="D892" i="65"/>
  <c r="D901" i="65"/>
  <c r="D897" i="65"/>
  <c r="D893" i="65"/>
  <c r="D899" i="65"/>
  <c r="D895" i="65"/>
  <c r="D894" i="65"/>
  <c r="D898" i="65"/>
  <c r="D891" i="65"/>
  <c r="D890" i="65"/>
  <c r="G886" i="65"/>
  <c r="G882" i="65"/>
  <c r="G878" i="65"/>
  <c r="G887" i="65"/>
  <c r="G883" i="65"/>
  <c r="G879" i="65"/>
  <c r="G888" i="65"/>
  <c r="G884" i="65"/>
  <c r="G880" i="65"/>
  <c r="G889" i="65"/>
  <c r="G885" i="65"/>
  <c r="G881" i="65"/>
  <c r="D875" i="65"/>
  <c r="D871" i="65"/>
  <c r="D867" i="65"/>
  <c r="D876" i="65"/>
  <c r="D872" i="65"/>
  <c r="D868" i="65"/>
  <c r="D877" i="65"/>
  <c r="D873" i="65"/>
  <c r="D869" i="65"/>
  <c r="D874" i="65"/>
  <c r="D870" i="65"/>
  <c r="D866" i="65"/>
  <c r="G862" i="65"/>
  <c r="G858" i="65"/>
  <c r="G854" i="65"/>
  <c r="G863" i="65"/>
  <c r="G859" i="65"/>
  <c r="G855" i="65"/>
  <c r="G864" i="65"/>
  <c r="G860" i="65"/>
  <c r="G856" i="65"/>
  <c r="G865" i="65"/>
  <c r="G861" i="65"/>
  <c r="G857" i="65"/>
  <c r="D851" i="65"/>
  <c r="D847" i="65"/>
  <c r="D843" i="65"/>
  <c r="D852" i="65"/>
  <c r="D848" i="65"/>
  <c r="D844" i="65"/>
  <c r="D853" i="65"/>
  <c r="D849" i="65"/>
  <c r="D845" i="65"/>
  <c r="D850" i="65"/>
  <c r="D846" i="65"/>
  <c r="D842" i="65"/>
  <c r="S838" i="65"/>
  <c r="S834" i="65"/>
  <c r="S830" i="65"/>
  <c r="S839" i="65"/>
  <c r="S835" i="65"/>
  <c r="S831" i="65"/>
  <c r="S840" i="65"/>
  <c r="S836" i="65"/>
  <c r="S832" i="65"/>
  <c r="S841" i="65"/>
  <c r="S837" i="65"/>
  <c r="S833" i="65"/>
  <c r="R841" i="65"/>
  <c r="R837" i="65"/>
  <c r="R833" i="65"/>
  <c r="R838" i="65"/>
  <c r="R834" i="65"/>
  <c r="R830" i="65"/>
  <c r="R839" i="65"/>
  <c r="R835" i="65"/>
  <c r="R831" i="65"/>
  <c r="R840" i="65"/>
  <c r="R836" i="65"/>
  <c r="R832" i="65"/>
  <c r="R817" i="65"/>
  <c r="R813" i="65"/>
  <c r="R809" i="65"/>
  <c r="R814" i="65"/>
  <c r="R810" i="65"/>
  <c r="R806" i="65"/>
  <c r="R815" i="65"/>
  <c r="R811" i="65"/>
  <c r="R807" i="65"/>
  <c r="R816" i="65"/>
  <c r="R812" i="65"/>
  <c r="R808" i="65"/>
  <c r="W802" i="65"/>
  <c r="W798" i="65"/>
  <c r="W794" i="65"/>
  <c r="W803" i="65"/>
  <c r="W799" i="65"/>
  <c r="W795" i="65"/>
  <c r="W804" i="65"/>
  <c r="W800" i="65"/>
  <c r="W796" i="65"/>
  <c r="W805" i="65"/>
  <c r="W801" i="65"/>
  <c r="W797" i="65"/>
  <c r="E804" i="65"/>
  <c r="E800" i="65"/>
  <c r="E796" i="65"/>
  <c r="E805" i="65"/>
  <c r="E801" i="65"/>
  <c r="E797" i="65"/>
  <c r="E802" i="65"/>
  <c r="E798" i="65"/>
  <c r="E794" i="65"/>
  <c r="E803" i="65"/>
  <c r="E799" i="65"/>
  <c r="E795" i="65"/>
  <c r="W778" i="65"/>
  <c r="W774" i="65"/>
  <c r="W770" i="65"/>
  <c r="W779" i="65"/>
  <c r="W775" i="65"/>
  <c r="W771" i="65"/>
  <c r="W780" i="65"/>
  <c r="W776" i="65"/>
  <c r="W772" i="65"/>
  <c r="W781" i="65"/>
  <c r="W777" i="65"/>
  <c r="W773" i="65"/>
  <c r="W754" i="65"/>
  <c r="W750" i="65"/>
  <c r="W746" i="65"/>
  <c r="W755" i="65"/>
  <c r="W751" i="65"/>
  <c r="W747" i="65"/>
  <c r="W756" i="65"/>
  <c r="W752" i="65"/>
  <c r="W748" i="65"/>
  <c r="W757" i="65"/>
  <c r="W753" i="65"/>
  <c r="W749" i="65"/>
  <c r="G742" i="65"/>
  <c r="G738" i="65"/>
  <c r="G734" i="65"/>
  <c r="G743" i="65"/>
  <c r="G739" i="65"/>
  <c r="G735" i="65"/>
  <c r="G744" i="65"/>
  <c r="G740" i="65"/>
  <c r="G736" i="65"/>
  <c r="G745" i="65"/>
  <c r="G741" i="65"/>
  <c r="G737" i="65"/>
  <c r="D731" i="65"/>
  <c r="D727" i="65"/>
  <c r="D723" i="65"/>
  <c r="D732" i="65"/>
  <c r="D728" i="65"/>
  <c r="D724" i="65"/>
  <c r="D733" i="65"/>
  <c r="D729" i="65"/>
  <c r="D725" i="65"/>
  <c r="D730" i="65"/>
  <c r="D726" i="65"/>
  <c r="D722" i="65"/>
  <c r="S718" i="65"/>
  <c r="S714" i="65"/>
  <c r="S710" i="65"/>
  <c r="S719" i="65"/>
  <c r="S715" i="65"/>
  <c r="S711" i="65"/>
  <c r="S720" i="65"/>
  <c r="S716" i="65"/>
  <c r="S712" i="65"/>
  <c r="S721" i="65"/>
  <c r="S717" i="65"/>
  <c r="S713" i="65"/>
  <c r="R721" i="65"/>
  <c r="R717" i="65"/>
  <c r="R713" i="65"/>
  <c r="R718" i="65"/>
  <c r="R714" i="65"/>
  <c r="R710" i="65"/>
  <c r="R719" i="65"/>
  <c r="R715" i="65"/>
  <c r="R711" i="65"/>
  <c r="R720" i="65"/>
  <c r="R716" i="65"/>
  <c r="R712" i="65"/>
  <c r="O719" i="65"/>
  <c r="O715" i="65"/>
  <c r="O711" i="65"/>
  <c r="O720" i="65"/>
  <c r="O716" i="65"/>
  <c r="O712" i="65"/>
  <c r="O721" i="65"/>
  <c r="O717" i="65"/>
  <c r="O713" i="65"/>
  <c r="O718" i="65"/>
  <c r="O714" i="65"/>
  <c r="O710" i="65"/>
  <c r="F721" i="65"/>
  <c r="F717" i="65"/>
  <c r="F713" i="65"/>
  <c r="F718" i="65"/>
  <c r="F714" i="65"/>
  <c r="F710" i="65"/>
  <c r="F719" i="65"/>
  <c r="F715" i="65"/>
  <c r="F711" i="65"/>
  <c r="F720" i="65"/>
  <c r="F716" i="65"/>
  <c r="F712" i="65"/>
  <c r="W706" i="65"/>
  <c r="W702" i="65"/>
  <c r="W698" i="65"/>
  <c r="W707" i="65"/>
  <c r="W703" i="65"/>
  <c r="W699" i="65"/>
  <c r="W708" i="65"/>
  <c r="W704" i="65"/>
  <c r="W700" i="65"/>
  <c r="W709" i="65"/>
  <c r="W705" i="65"/>
  <c r="W701" i="65"/>
  <c r="E684" i="65"/>
  <c r="E680" i="65"/>
  <c r="E676" i="65"/>
  <c r="E685" i="65"/>
  <c r="E681" i="65"/>
  <c r="E677" i="65"/>
  <c r="E682" i="65"/>
  <c r="E678" i="65"/>
  <c r="E674" i="65"/>
  <c r="E683" i="65"/>
  <c r="E679" i="65"/>
  <c r="E675" i="65"/>
  <c r="R649" i="65"/>
  <c r="R645" i="65"/>
  <c r="R641" i="65"/>
  <c r="R646" i="65"/>
  <c r="R642" i="65"/>
  <c r="R638" i="65"/>
  <c r="R647" i="65"/>
  <c r="R643" i="65"/>
  <c r="R639" i="65"/>
  <c r="R648" i="65"/>
  <c r="R644" i="65"/>
  <c r="R640" i="65"/>
  <c r="W634" i="65"/>
  <c r="W630" i="65"/>
  <c r="W626" i="65"/>
  <c r="W635" i="65"/>
  <c r="W631" i="65"/>
  <c r="W627" i="65"/>
  <c r="W636" i="65"/>
  <c r="W632" i="65"/>
  <c r="W628" i="65"/>
  <c r="W637" i="65"/>
  <c r="W633" i="65"/>
  <c r="W629" i="65"/>
  <c r="W610" i="65"/>
  <c r="W606" i="65"/>
  <c r="W602" i="65"/>
  <c r="W611" i="65"/>
  <c r="W607" i="65"/>
  <c r="W603" i="65"/>
  <c r="W612" i="65"/>
  <c r="W608" i="65"/>
  <c r="W604" i="65"/>
  <c r="W613" i="65"/>
  <c r="W609" i="65"/>
  <c r="W605" i="65"/>
  <c r="W562" i="65"/>
  <c r="W558" i="65"/>
  <c r="W554" i="65"/>
  <c r="W563" i="65"/>
  <c r="W559" i="65"/>
  <c r="W555" i="65"/>
  <c r="W564" i="65"/>
  <c r="W560" i="65"/>
  <c r="W556" i="65"/>
  <c r="W565" i="65"/>
  <c r="W561" i="65"/>
  <c r="W557" i="65"/>
  <c r="E564" i="65"/>
  <c r="E560" i="65"/>
  <c r="E556" i="65"/>
  <c r="E565" i="65"/>
  <c r="E561" i="65"/>
  <c r="E557" i="65"/>
  <c r="E562" i="65"/>
  <c r="E558" i="65"/>
  <c r="E554" i="65"/>
  <c r="E563" i="65"/>
  <c r="E559" i="65"/>
  <c r="E555" i="65"/>
  <c r="D539" i="65"/>
  <c r="D535" i="65"/>
  <c r="D531" i="65"/>
  <c r="D540" i="65"/>
  <c r="D536" i="65"/>
  <c r="D532" i="65"/>
  <c r="D541" i="65"/>
  <c r="D537" i="65"/>
  <c r="D533" i="65"/>
  <c r="D538" i="65"/>
  <c r="D534" i="65"/>
  <c r="D530" i="65"/>
  <c r="S526" i="65"/>
  <c r="S522" i="65"/>
  <c r="S518" i="65"/>
  <c r="S527" i="65"/>
  <c r="S523" i="65"/>
  <c r="S519" i="65"/>
  <c r="S528" i="65"/>
  <c r="S524" i="65"/>
  <c r="S520" i="65"/>
  <c r="S529" i="65"/>
  <c r="S525" i="65"/>
  <c r="S521" i="65"/>
  <c r="R529" i="65"/>
  <c r="R525" i="65"/>
  <c r="R521" i="65"/>
  <c r="R526" i="65"/>
  <c r="R522" i="65"/>
  <c r="R518" i="65"/>
  <c r="R527" i="65"/>
  <c r="R523" i="65"/>
  <c r="R519" i="65"/>
  <c r="R528" i="65"/>
  <c r="R524" i="65"/>
  <c r="R520" i="65"/>
  <c r="O527" i="65"/>
  <c r="O523" i="65"/>
  <c r="O519" i="65"/>
  <c r="O528" i="65"/>
  <c r="O524" i="65"/>
  <c r="O520" i="65"/>
  <c r="O529" i="65"/>
  <c r="O525" i="65"/>
  <c r="O521" i="65"/>
  <c r="O526" i="65"/>
  <c r="O522" i="65"/>
  <c r="O518" i="65"/>
  <c r="D515" i="65"/>
  <c r="D511" i="65"/>
  <c r="D507" i="65"/>
  <c r="D516" i="65"/>
  <c r="D512" i="65"/>
  <c r="D508" i="65"/>
  <c r="D517" i="65"/>
  <c r="D513" i="65"/>
  <c r="D509" i="65"/>
  <c r="D514" i="65"/>
  <c r="D510" i="65"/>
  <c r="D506" i="65"/>
  <c r="G502" i="65"/>
  <c r="G498" i="65"/>
  <c r="G494" i="65"/>
  <c r="G503" i="65"/>
  <c r="G499" i="65"/>
  <c r="G495" i="65"/>
  <c r="G504" i="65"/>
  <c r="G500" i="65"/>
  <c r="G496" i="65"/>
  <c r="G505" i="65"/>
  <c r="G501" i="65"/>
  <c r="G497" i="65"/>
  <c r="G478" i="65"/>
  <c r="G474" i="65"/>
  <c r="G470" i="65"/>
  <c r="G479" i="65"/>
  <c r="G475" i="65"/>
  <c r="G471" i="65"/>
  <c r="G480" i="65"/>
  <c r="G476" i="65"/>
  <c r="G481" i="65"/>
  <c r="G477" i="65"/>
  <c r="G473" i="65"/>
  <c r="O479" i="65"/>
  <c r="O475" i="65"/>
  <c r="O471" i="65"/>
  <c r="O480" i="65"/>
  <c r="O476" i="65"/>
  <c r="O472" i="65"/>
  <c r="O481" i="65"/>
  <c r="O477" i="65"/>
  <c r="O478" i="65"/>
  <c r="O474" i="65"/>
  <c r="O470" i="65"/>
  <c r="F481" i="65"/>
  <c r="F477" i="65"/>
  <c r="F473" i="65"/>
  <c r="F478" i="65"/>
  <c r="F474" i="65"/>
  <c r="F470" i="65"/>
  <c r="F479" i="65"/>
  <c r="F480" i="65"/>
  <c r="F476" i="65"/>
  <c r="F472" i="65"/>
  <c r="O455" i="65"/>
  <c r="O451" i="65"/>
  <c r="O447" i="65"/>
  <c r="O456" i="65"/>
  <c r="O452" i="65"/>
  <c r="O448" i="65"/>
  <c r="O454" i="65"/>
  <c r="O450" i="65"/>
  <c r="O446" i="65"/>
  <c r="F457" i="65"/>
  <c r="F453" i="65"/>
  <c r="F449" i="65"/>
  <c r="F454" i="65"/>
  <c r="F450" i="65"/>
  <c r="F446" i="65"/>
  <c r="F456" i="65"/>
  <c r="F452" i="65"/>
  <c r="F448" i="65"/>
  <c r="W442" i="65"/>
  <c r="W438" i="65"/>
  <c r="W434" i="65"/>
  <c r="W443" i="65"/>
  <c r="W439" i="65"/>
  <c r="W435" i="65"/>
  <c r="W445" i="65"/>
  <c r="W441" i="65"/>
  <c r="W437" i="65"/>
  <c r="S406" i="65"/>
  <c r="S402" i="65"/>
  <c r="S398" i="65"/>
  <c r="S407" i="65"/>
  <c r="S403" i="65"/>
  <c r="S399" i="65"/>
  <c r="S409" i="65"/>
  <c r="S405" i="65"/>
  <c r="S401" i="65"/>
  <c r="G406" i="65"/>
  <c r="G402" i="65"/>
  <c r="G398" i="65"/>
  <c r="G407" i="65"/>
  <c r="G403" i="65"/>
  <c r="G399" i="65"/>
  <c r="G409" i="65"/>
  <c r="G405" i="65"/>
  <c r="G401" i="65"/>
  <c r="R385" i="65"/>
  <c r="R381" i="65"/>
  <c r="R377" i="65"/>
  <c r="R382" i="65"/>
  <c r="R378" i="65"/>
  <c r="R374" i="65"/>
  <c r="R384" i="65"/>
  <c r="R380" i="65"/>
  <c r="R376" i="65"/>
  <c r="E372" i="65"/>
  <c r="E368" i="65"/>
  <c r="E364" i="65"/>
  <c r="E373" i="65"/>
  <c r="E369" i="65"/>
  <c r="E365" i="65"/>
  <c r="E371" i="65"/>
  <c r="E367" i="65"/>
  <c r="E363" i="65"/>
  <c r="W346" i="65"/>
  <c r="W342" i="65"/>
  <c r="W338" i="65"/>
  <c r="W347" i="65"/>
  <c r="W343" i="65"/>
  <c r="W339" i="65"/>
  <c r="W349" i="65"/>
  <c r="W345" i="65"/>
  <c r="W341" i="65"/>
  <c r="E348" i="65"/>
  <c r="E344" i="65"/>
  <c r="E340" i="65"/>
  <c r="E349" i="65"/>
  <c r="E345" i="65"/>
  <c r="E341" i="65"/>
  <c r="E347" i="65"/>
  <c r="E343" i="65"/>
  <c r="E339" i="65"/>
  <c r="R337" i="65"/>
  <c r="R333" i="65"/>
  <c r="R329" i="65"/>
  <c r="R334" i="65"/>
  <c r="R330" i="65"/>
  <c r="R326" i="65"/>
  <c r="R336" i="65"/>
  <c r="R332" i="65"/>
  <c r="R328" i="65"/>
  <c r="BH51" i="42"/>
  <c r="BH39" i="42"/>
  <c r="BH23" i="42"/>
  <c r="R899" i="66"/>
  <c r="R895" i="66"/>
  <c r="R891" i="66"/>
  <c r="R901" i="66"/>
  <c r="R897" i="66"/>
  <c r="R893" i="66"/>
  <c r="R898" i="66"/>
  <c r="R894" i="66"/>
  <c r="R890" i="66"/>
  <c r="R892" i="66"/>
  <c r="R896" i="66"/>
  <c r="R900" i="66"/>
  <c r="S876" i="66"/>
  <c r="S872" i="66"/>
  <c r="S868" i="66"/>
  <c r="S874" i="66"/>
  <c r="S870" i="66"/>
  <c r="S866" i="66"/>
  <c r="S875" i="66"/>
  <c r="S871" i="66"/>
  <c r="S867" i="66"/>
  <c r="S869" i="66"/>
  <c r="S873" i="66"/>
  <c r="S877" i="66"/>
  <c r="D865" i="66"/>
  <c r="D861" i="66"/>
  <c r="D857" i="66"/>
  <c r="D863" i="66"/>
  <c r="D859" i="66"/>
  <c r="D855" i="66"/>
  <c r="D864" i="66"/>
  <c r="D860" i="66"/>
  <c r="D856" i="66"/>
  <c r="D858" i="66"/>
  <c r="D862" i="66"/>
  <c r="D854" i="66"/>
  <c r="S852" i="66"/>
  <c r="S848" i="66"/>
  <c r="S844" i="66"/>
  <c r="S850" i="66"/>
  <c r="S846" i="66"/>
  <c r="S842" i="66"/>
  <c r="S851" i="66"/>
  <c r="S847" i="66"/>
  <c r="S843" i="66"/>
  <c r="S849" i="66"/>
  <c r="S853" i="66"/>
  <c r="S845" i="66"/>
  <c r="G852" i="66"/>
  <c r="G848" i="66"/>
  <c r="G844" i="66"/>
  <c r="G850" i="66"/>
  <c r="G846" i="66"/>
  <c r="G842" i="66"/>
  <c r="G851" i="66"/>
  <c r="G847" i="66"/>
  <c r="G843" i="66"/>
  <c r="G845" i="66"/>
  <c r="G849" i="66"/>
  <c r="G853" i="66"/>
  <c r="E838" i="66"/>
  <c r="E834" i="66"/>
  <c r="E830" i="66"/>
  <c r="E840" i="66"/>
  <c r="E836" i="66"/>
  <c r="E832" i="66"/>
  <c r="E841" i="66"/>
  <c r="E837" i="66"/>
  <c r="E833" i="66"/>
  <c r="E831" i="66"/>
  <c r="E835" i="66"/>
  <c r="E839" i="66"/>
  <c r="F803" i="66"/>
  <c r="F799" i="66"/>
  <c r="F795" i="66"/>
  <c r="F802" i="66"/>
  <c r="F798" i="66"/>
  <c r="F794" i="66"/>
  <c r="F804" i="66"/>
  <c r="F796" i="66"/>
  <c r="F801" i="66"/>
  <c r="F800" i="66"/>
  <c r="F805" i="66"/>
  <c r="F797" i="66"/>
  <c r="W792" i="66"/>
  <c r="W788" i="66"/>
  <c r="W784" i="66"/>
  <c r="W791" i="66"/>
  <c r="W787" i="66"/>
  <c r="W783" i="66"/>
  <c r="W789" i="66"/>
  <c r="W786" i="66"/>
  <c r="W793" i="66"/>
  <c r="W785" i="66"/>
  <c r="W790" i="66"/>
  <c r="W782" i="66"/>
  <c r="E766" i="66"/>
  <c r="E762" i="66"/>
  <c r="E758" i="66"/>
  <c r="E769" i="66"/>
  <c r="E765" i="66"/>
  <c r="E767" i="66"/>
  <c r="E760" i="66"/>
  <c r="E764" i="66"/>
  <c r="E763" i="66"/>
  <c r="E761" i="66"/>
  <c r="E759" i="66"/>
  <c r="E768" i="66"/>
  <c r="R755" i="66"/>
  <c r="R751" i="66"/>
  <c r="R757" i="66"/>
  <c r="R748" i="66"/>
  <c r="R753" i="66"/>
  <c r="R749" i="66"/>
  <c r="R756" i="66"/>
  <c r="R750" i="66"/>
  <c r="R746" i="66"/>
  <c r="R754" i="66"/>
  <c r="R752" i="66"/>
  <c r="R747" i="66"/>
  <c r="O757" i="66"/>
  <c r="O753" i="66"/>
  <c r="O756" i="66"/>
  <c r="O754" i="66"/>
  <c r="O750" i="66"/>
  <c r="O746" i="66"/>
  <c r="O752" i="66"/>
  <c r="O747" i="66"/>
  <c r="O755" i="66"/>
  <c r="O748" i="66"/>
  <c r="O751" i="66"/>
  <c r="O749" i="66"/>
  <c r="D742" i="66"/>
  <c r="D738" i="66"/>
  <c r="D734" i="66"/>
  <c r="D743" i="66"/>
  <c r="D739" i="66"/>
  <c r="D735" i="66"/>
  <c r="D744" i="66"/>
  <c r="D740" i="66"/>
  <c r="D736" i="66"/>
  <c r="D745" i="66"/>
  <c r="D741" i="66"/>
  <c r="D737" i="66"/>
  <c r="S733" i="66"/>
  <c r="S729" i="66"/>
  <c r="S725" i="66"/>
  <c r="S730" i="66"/>
  <c r="S726" i="66"/>
  <c r="S722" i="66"/>
  <c r="S731" i="66"/>
  <c r="S727" i="66"/>
  <c r="S723" i="66"/>
  <c r="S732" i="66"/>
  <c r="S728" i="66"/>
  <c r="S724" i="66"/>
  <c r="D697" i="66"/>
  <c r="D696" i="66"/>
  <c r="D691" i="66"/>
  <c r="D687" i="66"/>
  <c r="D692" i="66"/>
  <c r="D688" i="66"/>
  <c r="D695" i="66"/>
  <c r="D693" i="66"/>
  <c r="D689" i="66"/>
  <c r="D686" i="66"/>
  <c r="D690" i="66"/>
  <c r="D694" i="66"/>
  <c r="F685" i="66"/>
  <c r="F681" i="66"/>
  <c r="F677" i="66"/>
  <c r="F682" i="66"/>
  <c r="F678" i="66"/>
  <c r="F674" i="66"/>
  <c r="F683" i="66"/>
  <c r="F679" i="66"/>
  <c r="F675" i="66"/>
  <c r="F680" i="66"/>
  <c r="F684" i="66"/>
  <c r="F676" i="66"/>
  <c r="W670" i="66"/>
  <c r="W666" i="66"/>
  <c r="W662" i="66"/>
  <c r="W671" i="66"/>
  <c r="W667" i="66"/>
  <c r="W663" i="66"/>
  <c r="W672" i="66"/>
  <c r="W668" i="66"/>
  <c r="W664" i="66"/>
  <c r="W665" i="66"/>
  <c r="W669" i="66"/>
  <c r="W673" i="66"/>
  <c r="D671" i="66"/>
  <c r="D667" i="66"/>
  <c r="D663" i="66"/>
  <c r="D672" i="66"/>
  <c r="D668" i="66"/>
  <c r="D664" i="66"/>
  <c r="D673" i="66"/>
  <c r="D669" i="66"/>
  <c r="D665" i="66"/>
  <c r="D670" i="66"/>
  <c r="D666" i="66"/>
  <c r="D662" i="66"/>
  <c r="F661" i="66"/>
  <c r="F657" i="66"/>
  <c r="F653" i="66"/>
  <c r="F658" i="66"/>
  <c r="F654" i="66"/>
  <c r="F650" i="66"/>
  <c r="F659" i="66"/>
  <c r="F655" i="66"/>
  <c r="F651" i="66"/>
  <c r="F652" i="66"/>
  <c r="F660" i="66"/>
  <c r="F656" i="66"/>
  <c r="F637" i="66"/>
  <c r="F633" i="66"/>
  <c r="F629" i="66"/>
  <c r="F634" i="66"/>
  <c r="F630" i="66"/>
  <c r="F626" i="66"/>
  <c r="F635" i="66"/>
  <c r="F631" i="66"/>
  <c r="F627" i="66"/>
  <c r="F632" i="66"/>
  <c r="F636" i="66"/>
  <c r="F628" i="66"/>
  <c r="W622" i="66"/>
  <c r="W618" i="66"/>
  <c r="W614" i="66"/>
  <c r="W623" i="66"/>
  <c r="W619" i="66"/>
  <c r="W615" i="66"/>
  <c r="W624" i="66"/>
  <c r="W620" i="66"/>
  <c r="W616" i="66"/>
  <c r="W617" i="66"/>
  <c r="W621" i="66"/>
  <c r="W625" i="66"/>
  <c r="E624" i="66"/>
  <c r="E620" i="66"/>
  <c r="E616" i="66"/>
  <c r="E625" i="66"/>
  <c r="E621" i="66"/>
  <c r="E617" i="66"/>
  <c r="E622" i="66"/>
  <c r="E618" i="66"/>
  <c r="E614" i="66"/>
  <c r="E615" i="66"/>
  <c r="E623" i="66"/>
  <c r="E619" i="66"/>
  <c r="F613" i="66"/>
  <c r="F609" i="66"/>
  <c r="F605" i="66"/>
  <c r="F610" i="66"/>
  <c r="F606" i="66"/>
  <c r="F602" i="66"/>
  <c r="F611" i="66"/>
  <c r="F607" i="66"/>
  <c r="F603" i="66"/>
  <c r="F604" i="66"/>
  <c r="F612" i="66"/>
  <c r="F608" i="66"/>
  <c r="W598" i="66"/>
  <c r="W594" i="66"/>
  <c r="W590" i="66"/>
  <c r="W599" i="66"/>
  <c r="W595" i="66"/>
  <c r="W591" i="66"/>
  <c r="W600" i="66"/>
  <c r="W596" i="66"/>
  <c r="W592" i="66"/>
  <c r="W601" i="66"/>
  <c r="W597" i="66"/>
  <c r="W593" i="66"/>
  <c r="E600" i="66"/>
  <c r="E596" i="66"/>
  <c r="E592" i="66"/>
  <c r="E601" i="66"/>
  <c r="E597" i="66"/>
  <c r="E593" i="66"/>
  <c r="E598" i="66"/>
  <c r="E594" i="66"/>
  <c r="E590" i="66"/>
  <c r="E595" i="66"/>
  <c r="E599" i="66"/>
  <c r="E591" i="66"/>
  <c r="G586" i="66"/>
  <c r="G582" i="66"/>
  <c r="G578" i="66"/>
  <c r="G587" i="66"/>
  <c r="G583" i="66"/>
  <c r="G579" i="66"/>
  <c r="G588" i="66"/>
  <c r="G584" i="66"/>
  <c r="G580" i="66"/>
  <c r="G589" i="66"/>
  <c r="G585" i="66"/>
  <c r="G581" i="66"/>
  <c r="F565" i="66"/>
  <c r="F561" i="66"/>
  <c r="F557" i="66"/>
  <c r="F562" i="66"/>
  <c r="F558" i="66"/>
  <c r="F554" i="66"/>
  <c r="F563" i="66"/>
  <c r="F559" i="66"/>
  <c r="F555" i="66"/>
  <c r="F556" i="66"/>
  <c r="F564" i="66"/>
  <c r="F560" i="66"/>
  <c r="E552" i="66"/>
  <c r="E548" i="66"/>
  <c r="E544" i="66"/>
  <c r="E553" i="66"/>
  <c r="E549" i="66"/>
  <c r="E545" i="66"/>
  <c r="E550" i="66"/>
  <c r="E546" i="66"/>
  <c r="E542" i="66"/>
  <c r="E547" i="66"/>
  <c r="E551" i="66"/>
  <c r="E543" i="66"/>
  <c r="R541" i="66"/>
  <c r="R537" i="66"/>
  <c r="R533" i="66"/>
  <c r="R538" i="66"/>
  <c r="R534" i="66"/>
  <c r="R530" i="66"/>
  <c r="R539" i="66"/>
  <c r="R535" i="66"/>
  <c r="R531" i="66"/>
  <c r="R532" i="66"/>
  <c r="R540" i="66"/>
  <c r="R536" i="66"/>
  <c r="O539" i="66"/>
  <c r="O535" i="66"/>
  <c r="O531" i="66"/>
  <c r="O540" i="66"/>
  <c r="O536" i="66"/>
  <c r="O532" i="66"/>
  <c r="O541" i="66"/>
  <c r="O537" i="66"/>
  <c r="O533" i="66"/>
  <c r="O534" i="66"/>
  <c r="O538" i="66"/>
  <c r="O530" i="66"/>
  <c r="F517" i="66"/>
  <c r="F513" i="66"/>
  <c r="F509" i="66"/>
  <c r="F514" i="66"/>
  <c r="F510" i="66"/>
  <c r="F506" i="66"/>
  <c r="F515" i="66"/>
  <c r="F511" i="66"/>
  <c r="F507" i="66"/>
  <c r="F508" i="66"/>
  <c r="F516" i="66"/>
  <c r="F512" i="66"/>
  <c r="W502" i="66"/>
  <c r="W498" i="66"/>
  <c r="W494" i="66"/>
  <c r="W503" i="66"/>
  <c r="W499" i="66"/>
  <c r="W495" i="66"/>
  <c r="W504" i="66"/>
  <c r="W500" i="66"/>
  <c r="W496" i="66"/>
  <c r="W505" i="66"/>
  <c r="W501" i="66"/>
  <c r="W497" i="66"/>
  <c r="E504" i="66"/>
  <c r="E500" i="66"/>
  <c r="E496" i="66"/>
  <c r="E505" i="66"/>
  <c r="E501" i="66"/>
  <c r="E497" i="66"/>
  <c r="E502" i="66"/>
  <c r="E498" i="66"/>
  <c r="E494" i="66"/>
  <c r="E499" i="66"/>
  <c r="E503" i="66"/>
  <c r="E495" i="66"/>
  <c r="S466" i="66"/>
  <c r="S462" i="66"/>
  <c r="S458" i="66"/>
  <c r="S467" i="66"/>
  <c r="S463" i="66"/>
  <c r="S459" i="66"/>
  <c r="S468" i="66"/>
  <c r="S464" i="66"/>
  <c r="S460" i="66"/>
  <c r="S469" i="66"/>
  <c r="S465" i="66"/>
  <c r="S461" i="66"/>
  <c r="F469" i="66"/>
  <c r="F465" i="66"/>
  <c r="F461" i="66"/>
  <c r="F466" i="66"/>
  <c r="F462" i="66"/>
  <c r="F458" i="66"/>
  <c r="F467" i="66"/>
  <c r="F463" i="66"/>
  <c r="F459" i="66"/>
  <c r="F460" i="66"/>
  <c r="F468" i="66"/>
  <c r="F464" i="66"/>
  <c r="W454" i="66"/>
  <c r="W450" i="66"/>
  <c r="W446" i="66"/>
  <c r="W455" i="66"/>
  <c r="W451" i="66"/>
  <c r="W447" i="66"/>
  <c r="W456" i="66"/>
  <c r="W452" i="66"/>
  <c r="W448" i="66"/>
  <c r="W457" i="66"/>
  <c r="W453" i="66"/>
  <c r="W449" i="66"/>
  <c r="E456" i="66"/>
  <c r="E452" i="66"/>
  <c r="E448" i="66"/>
  <c r="E457" i="66"/>
  <c r="E453" i="66"/>
  <c r="E449" i="66"/>
  <c r="E454" i="66"/>
  <c r="E450" i="66"/>
  <c r="E446" i="66"/>
  <c r="E451" i="66"/>
  <c r="E455" i="66"/>
  <c r="E447" i="66"/>
  <c r="S418" i="66"/>
  <c r="S414" i="66"/>
  <c r="S419" i="66"/>
  <c r="S415" i="66"/>
  <c r="S416" i="66"/>
  <c r="S413" i="66"/>
  <c r="S421" i="66"/>
  <c r="S410" i="66"/>
  <c r="S417" i="66"/>
  <c r="S412" i="66"/>
  <c r="S420" i="66"/>
  <c r="S411" i="66"/>
  <c r="G418" i="66"/>
  <c r="G414" i="66"/>
  <c r="G419" i="66"/>
  <c r="G415" i="66"/>
  <c r="G416" i="66"/>
  <c r="G413" i="66"/>
  <c r="G421" i="66"/>
  <c r="G410" i="66"/>
  <c r="G417" i="66"/>
  <c r="G412" i="66"/>
  <c r="G420" i="66"/>
  <c r="G411" i="66"/>
  <c r="D358" i="66"/>
  <c r="D354" i="66"/>
  <c r="D350" i="66"/>
  <c r="D359" i="66"/>
  <c r="D355" i="66"/>
  <c r="D351" i="66"/>
  <c r="D361" i="66"/>
  <c r="D357" i="66"/>
  <c r="D353" i="66"/>
  <c r="D360" i="66"/>
  <c r="D352" i="66"/>
  <c r="D356" i="66"/>
  <c r="W337" i="66"/>
  <c r="W333" i="66"/>
  <c r="W329" i="66"/>
  <c r="W334" i="66"/>
  <c r="W330" i="66"/>
  <c r="W326" i="66"/>
  <c r="W336" i="66"/>
  <c r="W332" i="66"/>
  <c r="W328" i="66"/>
  <c r="W327" i="66"/>
  <c r="W331" i="66"/>
  <c r="W335" i="66"/>
  <c r="D334" i="66"/>
  <c r="D330" i="66"/>
  <c r="D326" i="66"/>
  <c r="D335" i="66"/>
  <c r="D331" i="66"/>
  <c r="D327" i="66"/>
  <c r="D337" i="66"/>
  <c r="D333" i="66"/>
  <c r="D329" i="66"/>
  <c r="D328" i="66"/>
  <c r="D332" i="66"/>
  <c r="D336" i="66"/>
  <c r="S325" i="66"/>
  <c r="S321" i="66"/>
  <c r="S317" i="66"/>
  <c r="S322" i="66"/>
  <c r="S318" i="66"/>
  <c r="S314" i="66"/>
  <c r="S324" i="66"/>
  <c r="S320" i="66"/>
  <c r="S316" i="66"/>
  <c r="S319" i="66"/>
  <c r="S323" i="66"/>
  <c r="S315" i="66"/>
  <c r="R324" i="66"/>
  <c r="R320" i="66"/>
  <c r="R316" i="66"/>
  <c r="R325" i="66"/>
  <c r="R321" i="66"/>
  <c r="R317" i="66"/>
  <c r="R323" i="66"/>
  <c r="R319" i="66"/>
  <c r="R315" i="66"/>
  <c r="R314" i="66"/>
  <c r="R318" i="66"/>
  <c r="R322" i="66"/>
  <c r="F324" i="66"/>
  <c r="F320" i="66"/>
  <c r="F316" i="66"/>
  <c r="F325" i="66"/>
  <c r="F321" i="66"/>
  <c r="F317" i="66"/>
  <c r="F323" i="66"/>
  <c r="F319" i="66"/>
  <c r="F315" i="66"/>
  <c r="F322" i="66"/>
  <c r="F314" i="66"/>
  <c r="F318" i="66"/>
  <c r="O298" i="66"/>
  <c r="O294" i="66"/>
  <c r="O290" i="66"/>
  <c r="O299" i="66"/>
  <c r="O295" i="66"/>
  <c r="O291" i="66"/>
  <c r="O301" i="66"/>
  <c r="O297" i="66"/>
  <c r="O293" i="66"/>
  <c r="O292" i="66"/>
  <c r="O296" i="66"/>
  <c r="O300" i="66"/>
  <c r="F300" i="66"/>
  <c r="F296" i="66"/>
  <c r="F292" i="66"/>
  <c r="F301" i="66"/>
  <c r="F297" i="66"/>
  <c r="F293" i="66"/>
  <c r="F299" i="66"/>
  <c r="F295" i="66"/>
  <c r="F291" i="66"/>
  <c r="F290" i="66"/>
  <c r="F294" i="66"/>
  <c r="F298" i="66"/>
  <c r="W289" i="66"/>
  <c r="W285" i="66"/>
  <c r="W281" i="66"/>
  <c r="W286" i="66"/>
  <c r="W282" i="66"/>
  <c r="W278" i="66"/>
  <c r="W288" i="66"/>
  <c r="W284" i="66"/>
  <c r="W280" i="66"/>
  <c r="W279" i="66"/>
  <c r="W283" i="66"/>
  <c r="W287" i="66"/>
  <c r="E287" i="66"/>
  <c r="E283" i="66"/>
  <c r="E279" i="66"/>
  <c r="E288" i="66"/>
  <c r="E284" i="66"/>
  <c r="E280" i="66"/>
  <c r="E286" i="66"/>
  <c r="E282" i="66"/>
  <c r="E278" i="66"/>
  <c r="E285" i="66"/>
  <c r="E289" i="66"/>
  <c r="E281" i="66"/>
  <c r="R276" i="66"/>
  <c r="R272" i="66"/>
  <c r="R268" i="66"/>
  <c r="R277" i="66"/>
  <c r="R273" i="66"/>
  <c r="R269" i="66"/>
  <c r="R275" i="66"/>
  <c r="R271" i="66"/>
  <c r="R267" i="66"/>
  <c r="R266" i="66"/>
  <c r="R270" i="66"/>
  <c r="R274" i="66"/>
  <c r="E263" i="66"/>
  <c r="E259" i="66"/>
  <c r="E255" i="66"/>
  <c r="E264" i="66"/>
  <c r="E260" i="66"/>
  <c r="E256" i="66"/>
  <c r="E262" i="66"/>
  <c r="E258" i="66"/>
  <c r="E254" i="66"/>
  <c r="E257" i="66"/>
  <c r="E261" i="66"/>
  <c r="E265" i="66"/>
  <c r="G253" i="66"/>
  <c r="G249" i="66"/>
  <c r="G245" i="66"/>
  <c r="G250" i="66"/>
  <c r="G246" i="66"/>
  <c r="G242" i="66"/>
  <c r="G252" i="66"/>
  <c r="G248" i="66"/>
  <c r="G244" i="66"/>
  <c r="G247" i="66"/>
  <c r="G251" i="66"/>
  <c r="G243" i="66"/>
  <c r="S229" i="66"/>
  <c r="S225" i="66"/>
  <c r="S221" i="66"/>
  <c r="S226" i="66"/>
  <c r="S222" i="66"/>
  <c r="S218" i="66"/>
  <c r="S228" i="66"/>
  <c r="S224" i="66"/>
  <c r="S220" i="66"/>
  <c r="S223" i="66"/>
  <c r="S227" i="66"/>
  <c r="S219" i="66"/>
  <c r="W217" i="66"/>
  <c r="W213" i="66"/>
  <c r="W209" i="66"/>
  <c r="W214" i="66"/>
  <c r="W210" i="66"/>
  <c r="W206" i="66"/>
  <c r="W216" i="66"/>
  <c r="W212" i="66"/>
  <c r="W208" i="66"/>
  <c r="W211" i="66"/>
  <c r="W215" i="66"/>
  <c r="W207" i="66"/>
  <c r="E215" i="66"/>
  <c r="E211" i="66"/>
  <c r="E207" i="66"/>
  <c r="E216" i="66"/>
  <c r="E212" i="66"/>
  <c r="E208" i="66"/>
  <c r="E214" i="66"/>
  <c r="E210" i="66"/>
  <c r="E206" i="66"/>
  <c r="E209" i="66"/>
  <c r="E213" i="66"/>
  <c r="E217" i="66"/>
  <c r="R204" i="66"/>
  <c r="R200" i="66"/>
  <c r="R196" i="66"/>
  <c r="R201" i="66"/>
  <c r="R197" i="66"/>
  <c r="R202" i="66"/>
  <c r="R198" i="66"/>
  <c r="R194" i="66"/>
  <c r="R205" i="66"/>
  <c r="R203" i="66"/>
  <c r="R199" i="66"/>
  <c r="R195" i="66"/>
  <c r="E191" i="66"/>
  <c r="E187" i="66"/>
  <c r="E183" i="66"/>
  <c r="E192" i="66"/>
  <c r="E188" i="66"/>
  <c r="E184" i="66"/>
  <c r="E193" i="66"/>
  <c r="E189" i="66"/>
  <c r="E185" i="66"/>
  <c r="E190" i="66"/>
  <c r="E186" i="66"/>
  <c r="E182" i="66"/>
  <c r="R180" i="66"/>
  <c r="R176" i="66"/>
  <c r="R172" i="66"/>
  <c r="R181" i="66"/>
  <c r="R177" i="66"/>
  <c r="R173" i="66"/>
  <c r="R178" i="66"/>
  <c r="R174" i="66"/>
  <c r="R170" i="66"/>
  <c r="R179" i="66"/>
  <c r="R175" i="66"/>
  <c r="R171" i="66"/>
  <c r="D166" i="66"/>
  <c r="D162" i="66"/>
  <c r="D158" i="66"/>
  <c r="D167" i="66"/>
  <c r="D163" i="66"/>
  <c r="D159" i="66"/>
  <c r="D168" i="66"/>
  <c r="D164" i="66"/>
  <c r="D160" i="66"/>
  <c r="D169" i="66"/>
  <c r="D165" i="66"/>
  <c r="D161" i="66"/>
  <c r="S157" i="66"/>
  <c r="S153" i="66"/>
  <c r="S149" i="66"/>
  <c r="S154" i="66"/>
  <c r="S150" i="66"/>
  <c r="S146" i="66"/>
  <c r="S155" i="66"/>
  <c r="S151" i="66"/>
  <c r="S147" i="66"/>
  <c r="S156" i="66"/>
  <c r="S152" i="66"/>
  <c r="S148" i="66"/>
  <c r="G157" i="66"/>
  <c r="G153" i="66"/>
  <c r="G149" i="66"/>
  <c r="G154" i="66"/>
  <c r="G150" i="66"/>
  <c r="G146" i="66"/>
  <c r="G155" i="66"/>
  <c r="G151" i="66"/>
  <c r="G147" i="66"/>
  <c r="G156" i="66"/>
  <c r="G152" i="66"/>
  <c r="G148" i="66"/>
  <c r="D142" i="66"/>
  <c r="D138" i="66"/>
  <c r="D134" i="66"/>
  <c r="D143" i="66"/>
  <c r="D139" i="66"/>
  <c r="D135" i="66"/>
  <c r="D144" i="66"/>
  <c r="D140" i="66"/>
  <c r="D136" i="66"/>
  <c r="D145" i="66"/>
  <c r="D141" i="66"/>
  <c r="D137" i="66"/>
  <c r="F132" i="66"/>
  <c r="F128" i="66"/>
  <c r="F124" i="66"/>
  <c r="F133" i="66"/>
  <c r="F129" i="66"/>
  <c r="F125" i="66"/>
  <c r="F130" i="66"/>
  <c r="F126" i="66"/>
  <c r="F122" i="66"/>
  <c r="F131" i="66"/>
  <c r="F127" i="66"/>
  <c r="F123" i="66"/>
  <c r="W121" i="66"/>
  <c r="W117" i="66"/>
  <c r="W113" i="66"/>
  <c r="W118" i="66"/>
  <c r="W114" i="66"/>
  <c r="W110" i="66"/>
  <c r="W119" i="66"/>
  <c r="W115" i="66"/>
  <c r="W111" i="66"/>
  <c r="W120" i="66"/>
  <c r="W116" i="66"/>
  <c r="W112" i="66"/>
  <c r="S85" i="66"/>
  <c r="S81" i="66"/>
  <c r="S77" i="66"/>
  <c r="S82" i="66"/>
  <c r="S78" i="66"/>
  <c r="S74" i="66"/>
  <c r="S83" i="66"/>
  <c r="S79" i="66"/>
  <c r="S75" i="66"/>
  <c r="S84" i="66"/>
  <c r="S80" i="66"/>
  <c r="S76" i="66"/>
  <c r="G85" i="66"/>
  <c r="G81" i="66"/>
  <c r="G77" i="66"/>
  <c r="G82" i="66"/>
  <c r="G78" i="66"/>
  <c r="G74" i="66"/>
  <c r="G83" i="66"/>
  <c r="G79" i="66"/>
  <c r="G75" i="66"/>
  <c r="G84" i="66"/>
  <c r="G80" i="66"/>
  <c r="G76" i="66"/>
  <c r="E71" i="66"/>
  <c r="E67" i="66"/>
  <c r="E63" i="66"/>
  <c r="E72" i="66"/>
  <c r="E68" i="66"/>
  <c r="E64" i="66"/>
  <c r="E73" i="66"/>
  <c r="E69" i="66"/>
  <c r="E65" i="66"/>
  <c r="E70" i="66"/>
  <c r="E66" i="66"/>
  <c r="E62" i="66"/>
  <c r="R60" i="66"/>
  <c r="R56" i="66"/>
  <c r="R52" i="66"/>
  <c r="R61" i="66"/>
  <c r="R57" i="66"/>
  <c r="R53" i="66"/>
  <c r="R58" i="66"/>
  <c r="R54" i="66"/>
  <c r="R50" i="66"/>
  <c r="R59" i="66"/>
  <c r="R55" i="66"/>
  <c r="R51" i="66"/>
  <c r="E47" i="66"/>
  <c r="E43" i="66"/>
  <c r="E39" i="66"/>
  <c r="E48" i="66"/>
  <c r="E44" i="66"/>
  <c r="E40" i="66"/>
  <c r="E49" i="66"/>
  <c r="E45" i="66"/>
  <c r="E41" i="66"/>
  <c r="E46" i="66"/>
  <c r="E42" i="66"/>
  <c r="E38" i="66"/>
  <c r="G37" i="66"/>
  <c r="G33" i="66"/>
  <c r="G29" i="66"/>
  <c r="G34" i="66"/>
  <c r="G30" i="66"/>
  <c r="G26" i="66"/>
  <c r="G35" i="66"/>
  <c r="G31" i="66"/>
  <c r="G27" i="66"/>
  <c r="G36" i="66"/>
  <c r="G32" i="66"/>
  <c r="G28" i="66"/>
  <c r="W25" i="66"/>
  <c r="W21" i="66"/>
  <c r="W17" i="66"/>
  <c r="W22" i="66"/>
  <c r="W18" i="66"/>
  <c r="W14" i="66"/>
  <c r="W23" i="66"/>
  <c r="W19" i="66"/>
  <c r="W15" i="66"/>
  <c r="W24" i="66"/>
  <c r="W20" i="66"/>
  <c r="W16" i="66"/>
  <c r="R12" i="66"/>
  <c r="R8" i="66"/>
  <c r="R4" i="66"/>
  <c r="R13" i="66"/>
  <c r="R9" i="66"/>
  <c r="R5" i="66"/>
  <c r="R10" i="66"/>
  <c r="R6" i="66"/>
  <c r="R2" i="66"/>
  <c r="R11" i="66"/>
  <c r="R7" i="66"/>
  <c r="R3" i="66"/>
  <c r="F12" i="66"/>
  <c r="F8" i="66"/>
  <c r="F4" i="66"/>
  <c r="F13" i="66"/>
  <c r="F9" i="66"/>
  <c r="F5" i="66"/>
  <c r="F10" i="66"/>
  <c r="F6" i="66"/>
  <c r="F2" i="66"/>
  <c r="F11" i="66"/>
  <c r="F7" i="66"/>
  <c r="F3" i="66"/>
  <c r="BH53" i="50"/>
  <c r="BH29" i="50"/>
  <c r="BH17" i="50"/>
  <c r="W7" i="65"/>
  <c r="D12" i="65"/>
  <c r="E13" i="65"/>
  <c r="F14" i="65"/>
  <c r="R14" i="65"/>
  <c r="G15" i="65"/>
  <c r="D28" i="65"/>
  <c r="W31" i="65"/>
  <c r="W35" i="65"/>
  <c r="S39" i="65"/>
  <c r="R42" i="65"/>
  <c r="G43" i="65"/>
  <c r="R46" i="65"/>
  <c r="S47" i="65"/>
  <c r="D52" i="65"/>
  <c r="W55" i="65"/>
  <c r="D60" i="65"/>
  <c r="R62" i="65"/>
  <c r="O64" i="65"/>
  <c r="E81" i="65"/>
  <c r="O88" i="65"/>
  <c r="R90" i="65"/>
  <c r="S91" i="65"/>
  <c r="D100" i="65"/>
  <c r="E101" i="65"/>
  <c r="R110" i="65"/>
  <c r="S111" i="65"/>
  <c r="R114" i="65"/>
  <c r="G115" i="65"/>
  <c r="R118" i="65"/>
  <c r="G119" i="65"/>
  <c r="D124" i="65"/>
  <c r="E125" i="65"/>
  <c r="F134" i="65"/>
  <c r="G135" i="65"/>
  <c r="F138" i="65"/>
  <c r="S139" i="65"/>
  <c r="R142" i="65"/>
  <c r="D148" i="65"/>
  <c r="E149" i="65"/>
  <c r="D152" i="65"/>
  <c r="W155" i="65"/>
  <c r="E157" i="65"/>
  <c r="R158" i="65"/>
  <c r="O164" i="65"/>
  <c r="R166" i="65"/>
  <c r="O168" i="65"/>
  <c r="D176" i="65"/>
  <c r="E177" i="65"/>
  <c r="W179" i="65"/>
  <c r="R182" i="65"/>
  <c r="S183" i="65"/>
  <c r="F186" i="65"/>
  <c r="R186" i="65"/>
  <c r="G187" i="65"/>
  <c r="R190" i="65"/>
  <c r="G191" i="65"/>
  <c r="D196" i="65"/>
  <c r="E197" i="65"/>
  <c r="D200" i="65"/>
  <c r="E201" i="65"/>
  <c r="R210" i="65"/>
  <c r="S211" i="65"/>
  <c r="F214" i="65"/>
  <c r="R214" i="65"/>
  <c r="G215" i="65"/>
  <c r="D220" i="65"/>
  <c r="W227" i="65"/>
  <c r="S231" i="65"/>
  <c r="R234" i="65"/>
  <c r="G235" i="65"/>
  <c r="S239" i="65"/>
  <c r="D244" i="65"/>
  <c r="D248" i="65"/>
  <c r="E253" i="65"/>
  <c r="F254" i="65"/>
  <c r="O256" i="65"/>
  <c r="S263" i="65"/>
  <c r="W267" i="65"/>
  <c r="E277" i="65"/>
  <c r="R278" i="65"/>
  <c r="S279" i="65"/>
  <c r="G283" i="65"/>
  <c r="D292" i="65"/>
  <c r="W295" i="65"/>
  <c r="S307" i="65"/>
  <c r="O308" i="65"/>
  <c r="F310" i="65"/>
  <c r="D316" i="65"/>
  <c r="W323" i="65"/>
  <c r="W324" i="65"/>
  <c r="R331" i="65"/>
  <c r="S352" i="65"/>
  <c r="F355" i="65"/>
  <c r="W388" i="65"/>
  <c r="D393" i="65"/>
  <c r="O401" i="65"/>
  <c r="O449" i="65"/>
  <c r="G472" i="65"/>
  <c r="X900" i="67"/>
  <c r="X896" i="67"/>
  <c r="X892" i="67"/>
  <c r="X901" i="67"/>
  <c r="X897" i="67"/>
  <c r="X893" i="67"/>
  <c r="X898" i="67"/>
  <c r="X890" i="67"/>
  <c r="X895" i="67"/>
  <c r="X899" i="67"/>
  <c r="X891" i="67"/>
  <c r="X894" i="67"/>
  <c r="V898" i="67"/>
  <c r="V894" i="67"/>
  <c r="V890" i="67"/>
  <c r="V899" i="67"/>
  <c r="V895" i="67"/>
  <c r="V891" i="67"/>
  <c r="V896" i="67"/>
  <c r="V901" i="67"/>
  <c r="V893" i="67"/>
  <c r="V897" i="67"/>
  <c r="V900" i="67"/>
  <c r="V892" i="67"/>
  <c r="U901" i="67"/>
  <c r="U897" i="67"/>
  <c r="U893" i="67"/>
  <c r="U898" i="67"/>
  <c r="U894" i="67"/>
  <c r="U890" i="67"/>
  <c r="U899" i="67"/>
  <c r="U891" i="67"/>
  <c r="U896" i="67"/>
  <c r="U900" i="67"/>
  <c r="U892" i="67"/>
  <c r="U895" i="67"/>
  <c r="H888" i="67"/>
  <c r="H889" i="67"/>
  <c r="H886" i="67"/>
  <c r="H882" i="67"/>
  <c r="H878" i="67"/>
  <c r="H887" i="67"/>
  <c r="H885" i="67"/>
  <c r="H881" i="67"/>
  <c r="H879" i="67"/>
  <c r="H884" i="67"/>
  <c r="H883" i="67"/>
  <c r="H880" i="67"/>
  <c r="I889" i="67"/>
  <c r="I883" i="67"/>
  <c r="I879" i="67"/>
  <c r="I886" i="67"/>
  <c r="I882" i="67"/>
  <c r="I878" i="67"/>
  <c r="I884" i="67"/>
  <c r="I881" i="67"/>
  <c r="I888" i="67"/>
  <c r="I880" i="67"/>
  <c r="I887" i="67"/>
  <c r="I885" i="67"/>
  <c r="T888" i="67"/>
  <c r="T889" i="67"/>
  <c r="T886" i="67"/>
  <c r="T882" i="67"/>
  <c r="T878" i="67"/>
  <c r="T887" i="67"/>
  <c r="T885" i="67"/>
  <c r="T881" i="67"/>
  <c r="T879" i="67"/>
  <c r="T884" i="67"/>
  <c r="T883" i="67"/>
  <c r="T880" i="67"/>
  <c r="C887" i="67"/>
  <c r="C888" i="67"/>
  <c r="C885" i="67"/>
  <c r="C881" i="67"/>
  <c r="C884" i="67"/>
  <c r="C880" i="67"/>
  <c r="C886" i="67"/>
  <c r="C878" i="67"/>
  <c r="C883" i="67"/>
  <c r="C882" i="67"/>
  <c r="C889" i="67"/>
  <c r="C879" i="67"/>
  <c r="J887" i="67"/>
  <c r="J888" i="67"/>
  <c r="J884" i="67"/>
  <c r="J880" i="67"/>
  <c r="J889" i="67"/>
  <c r="J883" i="67"/>
  <c r="J879" i="67"/>
  <c r="J881" i="67"/>
  <c r="J886" i="67"/>
  <c r="J878" i="67"/>
  <c r="J885" i="67"/>
  <c r="J882" i="67"/>
  <c r="Q889" i="67"/>
  <c r="Q887" i="67"/>
  <c r="Q883" i="67"/>
  <c r="Q879" i="67"/>
  <c r="Q888" i="67"/>
  <c r="Q886" i="67"/>
  <c r="Q882" i="67"/>
  <c r="Q878" i="67"/>
  <c r="Q880" i="67"/>
  <c r="Q885" i="67"/>
  <c r="Q884" i="67"/>
  <c r="Q881" i="67"/>
  <c r="B887" i="67"/>
  <c r="B888" i="67"/>
  <c r="B884" i="67"/>
  <c r="B880" i="67"/>
  <c r="B889" i="67"/>
  <c r="B883" i="67"/>
  <c r="B879" i="67"/>
  <c r="B881" i="67"/>
  <c r="B886" i="67"/>
  <c r="B878" i="67"/>
  <c r="B885" i="67"/>
  <c r="B882" i="67"/>
  <c r="X874" i="67"/>
  <c r="X870" i="67"/>
  <c r="X877" i="67"/>
  <c r="X875" i="67"/>
  <c r="X868" i="67"/>
  <c r="X873" i="67"/>
  <c r="X871" i="67"/>
  <c r="X876" i="67"/>
  <c r="X869" i="67"/>
  <c r="X867" i="67"/>
  <c r="X866" i="67"/>
  <c r="X872" i="67"/>
  <c r="V876" i="67"/>
  <c r="V872" i="67"/>
  <c r="V868" i="67"/>
  <c r="V874" i="67"/>
  <c r="V867" i="67"/>
  <c r="V866" i="67"/>
  <c r="V870" i="67"/>
  <c r="V877" i="67"/>
  <c r="V875" i="67"/>
  <c r="V873" i="67"/>
  <c r="V869" i="67"/>
  <c r="V871" i="67"/>
  <c r="U875" i="67"/>
  <c r="U871" i="67"/>
  <c r="U867" i="67"/>
  <c r="U876" i="67"/>
  <c r="U869" i="67"/>
  <c r="U874" i="67"/>
  <c r="U872" i="67"/>
  <c r="U870" i="67"/>
  <c r="U868" i="67"/>
  <c r="U873" i="67"/>
  <c r="U877" i="67"/>
  <c r="U866" i="67"/>
  <c r="H864" i="67"/>
  <c r="H861" i="67"/>
  <c r="H857" i="67"/>
  <c r="H865" i="67"/>
  <c r="H862" i="67"/>
  <c r="H858" i="67"/>
  <c r="H854" i="67"/>
  <c r="H859" i="67"/>
  <c r="H863" i="67"/>
  <c r="H855" i="67"/>
  <c r="H860" i="67"/>
  <c r="H856" i="67"/>
  <c r="I865" i="67"/>
  <c r="I862" i="67"/>
  <c r="I858" i="67"/>
  <c r="I854" i="67"/>
  <c r="I863" i="67"/>
  <c r="I859" i="67"/>
  <c r="I855" i="67"/>
  <c r="I856" i="67"/>
  <c r="I860" i="67"/>
  <c r="I864" i="67"/>
  <c r="I857" i="67"/>
  <c r="I861" i="67"/>
  <c r="T864" i="67"/>
  <c r="T863" i="67"/>
  <c r="T861" i="67"/>
  <c r="T857" i="67"/>
  <c r="T865" i="67"/>
  <c r="T862" i="67"/>
  <c r="T858" i="67"/>
  <c r="T854" i="67"/>
  <c r="T859" i="67"/>
  <c r="T855" i="67"/>
  <c r="T860" i="67"/>
  <c r="T856" i="67"/>
  <c r="C865" i="67"/>
  <c r="C860" i="67"/>
  <c r="C856" i="67"/>
  <c r="C861" i="67"/>
  <c r="C857" i="67"/>
  <c r="C858" i="67"/>
  <c r="C862" i="67"/>
  <c r="C854" i="67"/>
  <c r="C859" i="67"/>
  <c r="C855" i="67"/>
  <c r="C863" i="67"/>
  <c r="C864" i="67"/>
  <c r="J865" i="67"/>
  <c r="J863" i="67"/>
  <c r="J859" i="67"/>
  <c r="J855" i="67"/>
  <c r="J860" i="67"/>
  <c r="J856" i="67"/>
  <c r="J861" i="67"/>
  <c r="J864" i="67"/>
  <c r="J857" i="67"/>
  <c r="J862" i="67"/>
  <c r="J854" i="67"/>
  <c r="J858" i="67"/>
  <c r="Q865" i="67"/>
  <c r="Q864" i="67"/>
  <c r="Q862" i="67"/>
  <c r="Q858" i="67"/>
  <c r="Q854" i="67"/>
  <c r="Q859" i="67"/>
  <c r="Q855" i="67"/>
  <c r="Q863" i="67"/>
  <c r="Q860" i="67"/>
  <c r="Q856" i="67"/>
  <c r="Q861" i="67"/>
  <c r="Q857" i="67"/>
  <c r="B865" i="67"/>
  <c r="B864" i="67"/>
  <c r="B863" i="67"/>
  <c r="B859" i="67"/>
  <c r="B855" i="67"/>
  <c r="B860" i="67"/>
  <c r="B856" i="67"/>
  <c r="B861" i="67"/>
  <c r="B857" i="67"/>
  <c r="B862" i="67"/>
  <c r="B854" i="67"/>
  <c r="B858" i="67"/>
  <c r="X853" i="67"/>
  <c r="X849" i="67"/>
  <c r="X845" i="67"/>
  <c r="X847" i="67"/>
  <c r="X843" i="67"/>
  <c r="X851" i="67"/>
  <c r="X848" i="67"/>
  <c r="X844" i="67"/>
  <c r="X842" i="67"/>
  <c r="X850" i="67"/>
  <c r="X852" i="67"/>
  <c r="X846" i="67"/>
  <c r="V852" i="67"/>
  <c r="V853" i="67"/>
  <c r="V847" i="67"/>
  <c r="V843" i="67"/>
  <c r="V849" i="67"/>
  <c r="V845" i="67"/>
  <c r="V850" i="67"/>
  <c r="V846" i="67"/>
  <c r="V842" i="67"/>
  <c r="V848" i="67"/>
  <c r="V851" i="67"/>
  <c r="V844" i="67"/>
  <c r="U851" i="67"/>
  <c r="U850" i="67"/>
  <c r="U846" i="67"/>
  <c r="U842" i="67"/>
  <c r="U852" i="67"/>
  <c r="U848" i="67"/>
  <c r="U844" i="67"/>
  <c r="U849" i="67"/>
  <c r="U845" i="67"/>
  <c r="U843" i="67"/>
  <c r="U847" i="67"/>
  <c r="U853" i="67"/>
  <c r="H841" i="67"/>
  <c r="H837" i="67"/>
  <c r="H833" i="67"/>
  <c r="H839" i="67"/>
  <c r="H835" i="67"/>
  <c r="H831" i="67"/>
  <c r="H840" i="67"/>
  <c r="H836" i="67"/>
  <c r="H832" i="67"/>
  <c r="H838" i="67"/>
  <c r="H830" i="67"/>
  <c r="H834" i="67"/>
  <c r="I838" i="67"/>
  <c r="I834" i="67"/>
  <c r="I830" i="67"/>
  <c r="I840" i="67"/>
  <c r="I836" i="67"/>
  <c r="I832" i="67"/>
  <c r="I841" i="67"/>
  <c r="I837" i="67"/>
  <c r="I833" i="67"/>
  <c r="I835" i="67"/>
  <c r="I831" i="67"/>
  <c r="I839" i="67"/>
  <c r="T841" i="67"/>
  <c r="T837" i="67"/>
  <c r="T833" i="67"/>
  <c r="T839" i="67"/>
  <c r="T835" i="67"/>
  <c r="T831" i="67"/>
  <c r="T840" i="67"/>
  <c r="T836" i="67"/>
  <c r="T832" i="67"/>
  <c r="T838" i="67"/>
  <c r="T834" i="67"/>
  <c r="T830" i="67"/>
  <c r="C840" i="67"/>
  <c r="C836" i="67"/>
  <c r="C832" i="67"/>
  <c r="C838" i="67"/>
  <c r="C834" i="67"/>
  <c r="C839" i="67"/>
  <c r="C835" i="67"/>
  <c r="C831" i="67"/>
  <c r="C837" i="67"/>
  <c r="C830" i="67"/>
  <c r="C833" i="67"/>
  <c r="C841" i="67"/>
  <c r="J839" i="67"/>
  <c r="J835" i="67"/>
  <c r="J831" i="67"/>
  <c r="J841" i="67"/>
  <c r="J837" i="67"/>
  <c r="J833" i="67"/>
  <c r="J838" i="67"/>
  <c r="J834" i="67"/>
  <c r="J830" i="67"/>
  <c r="J840" i="67"/>
  <c r="J832" i="67"/>
  <c r="J836" i="67"/>
  <c r="Q838" i="67"/>
  <c r="Q834" i="67"/>
  <c r="Q830" i="67"/>
  <c r="Q840" i="67"/>
  <c r="Q836" i="67"/>
  <c r="Q832" i="67"/>
  <c r="Q841" i="67"/>
  <c r="Q837" i="67"/>
  <c r="Q833" i="67"/>
  <c r="Q839" i="67"/>
  <c r="Q831" i="67"/>
  <c r="Q835" i="67"/>
  <c r="B839" i="67"/>
  <c r="B835" i="67"/>
  <c r="B831" i="67"/>
  <c r="B841" i="67"/>
  <c r="B837" i="67"/>
  <c r="B833" i="67"/>
  <c r="B838" i="67"/>
  <c r="B834" i="67"/>
  <c r="B830" i="67"/>
  <c r="B832" i="67"/>
  <c r="B840" i="67"/>
  <c r="B836" i="67"/>
  <c r="X829" i="67"/>
  <c r="X825" i="67"/>
  <c r="X828" i="67"/>
  <c r="X821" i="67"/>
  <c r="X827" i="67"/>
  <c r="X823" i="67"/>
  <c r="X819" i="67"/>
  <c r="X826" i="67"/>
  <c r="X824" i="67"/>
  <c r="X820" i="67"/>
  <c r="X818" i="67"/>
  <c r="X822" i="67"/>
  <c r="V827" i="67"/>
  <c r="V826" i="67"/>
  <c r="V829" i="67"/>
  <c r="V823" i="67"/>
  <c r="V819" i="67"/>
  <c r="V825" i="67"/>
  <c r="V821" i="67"/>
  <c r="V822" i="67"/>
  <c r="V818" i="67"/>
  <c r="V828" i="67"/>
  <c r="V824" i="67"/>
  <c r="V820" i="67"/>
  <c r="U826" i="67"/>
  <c r="U829" i="67"/>
  <c r="U822" i="67"/>
  <c r="U818" i="67"/>
  <c r="U828" i="67"/>
  <c r="U824" i="67"/>
  <c r="U820" i="67"/>
  <c r="U827" i="67"/>
  <c r="U825" i="67"/>
  <c r="U821" i="67"/>
  <c r="U819" i="67"/>
  <c r="U823" i="67"/>
  <c r="H817" i="67"/>
  <c r="H813" i="67"/>
  <c r="H809" i="67"/>
  <c r="H815" i="67"/>
  <c r="H811" i="67"/>
  <c r="H807" i="67"/>
  <c r="H816" i="67"/>
  <c r="H812" i="67"/>
  <c r="H808" i="67"/>
  <c r="H806" i="67"/>
  <c r="H814" i="67"/>
  <c r="H810" i="67"/>
  <c r="I814" i="67"/>
  <c r="I810" i="67"/>
  <c r="I806" i="67"/>
  <c r="I816" i="67"/>
  <c r="I812" i="67"/>
  <c r="I808" i="67"/>
  <c r="I817" i="67"/>
  <c r="I813" i="67"/>
  <c r="I809" i="67"/>
  <c r="I811" i="67"/>
  <c r="I807" i="67"/>
  <c r="I815" i="67"/>
  <c r="T817" i="67"/>
  <c r="T813" i="67"/>
  <c r="T809" i="67"/>
  <c r="T815" i="67"/>
  <c r="T811" i="67"/>
  <c r="T807" i="67"/>
  <c r="T816" i="67"/>
  <c r="T812" i="67"/>
  <c r="T808" i="67"/>
  <c r="T814" i="67"/>
  <c r="T806" i="67"/>
  <c r="T810" i="67"/>
  <c r="C816" i="67"/>
  <c r="C812" i="67"/>
  <c r="C808" i="67"/>
  <c r="C814" i="67"/>
  <c r="C810" i="67"/>
  <c r="C806" i="67"/>
  <c r="C815" i="67"/>
  <c r="C811" i="67"/>
  <c r="C807" i="67"/>
  <c r="C813" i="67"/>
  <c r="C809" i="67"/>
  <c r="C817" i="67"/>
  <c r="J815" i="67"/>
  <c r="J811" i="67"/>
  <c r="J807" i="67"/>
  <c r="J817" i="67"/>
  <c r="J813" i="67"/>
  <c r="J809" i="67"/>
  <c r="J814" i="67"/>
  <c r="J810" i="67"/>
  <c r="J806" i="67"/>
  <c r="J816" i="67"/>
  <c r="J808" i="67"/>
  <c r="J812" i="67"/>
  <c r="Q814" i="67"/>
  <c r="Q810" i="67"/>
  <c r="Q806" i="67"/>
  <c r="Q816" i="67"/>
  <c r="Q812" i="67"/>
  <c r="Q808" i="67"/>
  <c r="Q817" i="67"/>
  <c r="Q813" i="67"/>
  <c r="Q809" i="67"/>
  <c r="Q815" i="67"/>
  <c r="Q807" i="67"/>
  <c r="Q811" i="67"/>
  <c r="B815" i="67"/>
  <c r="B811" i="67"/>
  <c r="B807" i="67"/>
  <c r="B817" i="67"/>
  <c r="B813" i="67"/>
  <c r="B809" i="67"/>
  <c r="B814" i="67"/>
  <c r="B810" i="67"/>
  <c r="B806" i="67"/>
  <c r="B808" i="67"/>
  <c r="B816" i="67"/>
  <c r="B812" i="67"/>
  <c r="X805" i="67"/>
  <c r="X801" i="67"/>
  <c r="X797" i="67"/>
  <c r="X803" i="67"/>
  <c r="X804" i="67"/>
  <c r="X800" i="67"/>
  <c r="X802" i="67"/>
  <c r="X796" i="67"/>
  <c r="X794" i="67"/>
  <c r="X798" i="67"/>
  <c r="X795" i="67"/>
  <c r="X799" i="67"/>
  <c r="V803" i="67"/>
  <c r="V799" i="67"/>
  <c r="V805" i="67"/>
  <c r="V802" i="67"/>
  <c r="V800" i="67"/>
  <c r="V794" i="67"/>
  <c r="V804" i="67"/>
  <c r="V801" i="67"/>
  <c r="V797" i="67"/>
  <c r="V795" i="67"/>
  <c r="V796" i="67"/>
  <c r="V798" i="67"/>
  <c r="U802" i="67"/>
  <c r="U798" i="67"/>
  <c r="U804" i="67"/>
  <c r="U805" i="67"/>
  <c r="U801" i="67"/>
  <c r="U803" i="67"/>
  <c r="U797" i="67"/>
  <c r="U795" i="67"/>
  <c r="U796" i="67"/>
  <c r="U799" i="67"/>
  <c r="U794" i="67"/>
  <c r="U800" i="67"/>
  <c r="H790" i="67"/>
  <c r="H786" i="67"/>
  <c r="H782" i="67"/>
  <c r="H792" i="67"/>
  <c r="H788" i="67"/>
  <c r="H784" i="67"/>
  <c r="H793" i="67"/>
  <c r="H789" i="67"/>
  <c r="H785" i="67"/>
  <c r="H791" i="67"/>
  <c r="H783" i="67"/>
  <c r="H787" i="67"/>
  <c r="I791" i="67"/>
  <c r="I787" i="67"/>
  <c r="I783" i="67"/>
  <c r="I793" i="67"/>
  <c r="I789" i="67"/>
  <c r="I785" i="67"/>
  <c r="I790" i="67"/>
  <c r="I786" i="67"/>
  <c r="I782" i="67"/>
  <c r="I788" i="67"/>
  <c r="I792" i="67"/>
  <c r="I784" i="67"/>
  <c r="T790" i="67"/>
  <c r="T786" i="67"/>
  <c r="T782" i="67"/>
  <c r="T792" i="67"/>
  <c r="T788" i="67"/>
  <c r="T784" i="67"/>
  <c r="T793" i="67"/>
  <c r="T789" i="67"/>
  <c r="T785" i="67"/>
  <c r="T783" i="67"/>
  <c r="T791" i="67"/>
  <c r="T787" i="67"/>
  <c r="C793" i="67"/>
  <c r="C789" i="67"/>
  <c r="C785" i="67"/>
  <c r="C791" i="67"/>
  <c r="C787" i="67"/>
  <c r="C783" i="67"/>
  <c r="C792" i="67"/>
  <c r="C788" i="67"/>
  <c r="C784" i="67"/>
  <c r="C782" i="67"/>
  <c r="C790" i="67"/>
  <c r="C786" i="67"/>
  <c r="J792" i="67"/>
  <c r="J788" i="67"/>
  <c r="J784" i="67"/>
  <c r="J790" i="67"/>
  <c r="J786" i="67"/>
  <c r="J782" i="67"/>
  <c r="J791" i="67"/>
  <c r="J787" i="67"/>
  <c r="J783" i="67"/>
  <c r="J785" i="67"/>
  <c r="J793" i="67"/>
  <c r="J789" i="67"/>
  <c r="Q791" i="67"/>
  <c r="Q787" i="67"/>
  <c r="Q783" i="67"/>
  <c r="Q793" i="67"/>
  <c r="Q789" i="67"/>
  <c r="Q785" i="67"/>
  <c r="Q790" i="67"/>
  <c r="Q786" i="67"/>
  <c r="Q782" i="67"/>
  <c r="Q784" i="67"/>
  <c r="Q792" i="67"/>
  <c r="Q788" i="67"/>
  <c r="B792" i="67"/>
  <c r="B788" i="67"/>
  <c r="B784" i="67"/>
  <c r="B790" i="67"/>
  <c r="B786" i="67"/>
  <c r="B782" i="67"/>
  <c r="B791" i="67"/>
  <c r="B787" i="67"/>
  <c r="B783" i="67"/>
  <c r="B793" i="67"/>
  <c r="B785" i="67"/>
  <c r="B789" i="67"/>
  <c r="X778" i="67"/>
  <c r="X774" i="67"/>
  <c r="X770" i="67"/>
  <c r="X780" i="67"/>
  <c r="X776" i="67"/>
  <c r="X781" i="67"/>
  <c r="X777" i="67"/>
  <c r="X773" i="67"/>
  <c r="X779" i="67"/>
  <c r="X771" i="67"/>
  <c r="X775" i="67"/>
  <c r="X772" i="67"/>
  <c r="V780" i="67"/>
  <c r="V776" i="67"/>
  <c r="V772" i="67"/>
  <c r="V778" i="67"/>
  <c r="V774" i="67"/>
  <c r="V779" i="67"/>
  <c r="V775" i="67"/>
  <c r="V771" i="67"/>
  <c r="V777" i="67"/>
  <c r="V773" i="67"/>
  <c r="V781" i="67"/>
  <c r="V770" i="67"/>
  <c r="U779" i="67"/>
  <c r="U775" i="67"/>
  <c r="U771" i="67"/>
  <c r="U781" i="67"/>
  <c r="U777" i="67"/>
  <c r="U773" i="67"/>
  <c r="U778" i="67"/>
  <c r="U774" i="67"/>
  <c r="U770" i="67"/>
  <c r="U780" i="67"/>
  <c r="U772" i="67"/>
  <c r="U776" i="67"/>
  <c r="H766" i="67"/>
  <c r="H769" i="67"/>
  <c r="H765" i="67"/>
  <c r="H762" i="67"/>
  <c r="H758" i="67"/>
  <c r="H764" i="67"/>
  <c r="H760" i="67"/>
  <c r="H767" i="67"/>
  <c r="H761" i="67"/>
  <c r="H763" i="67"/>
  <c r="H768" i="67"/>
  <c r="H759" i="67"/>
  <c r="I767" i="67"/>
  <c r="I768" i="67"/>
  <c r="I763" i="67"/>
  <c r="I759" i="67"/>
  <c r="I761" i="67"/>
  <c r="I769" i="67"/>
  <c r="I765" i="67"/>
  <c r="I762" i="67"/>
  <c r="I758" i="67"/>
  <c r="I766" i="67"/>
  <c r="I760" i="67"/>
  <c r="I764" i="67"/>
  <c r="T766" i="67"/>
  <c r="T769" i="67"/>
  <c r="T764" i="67"/>
  <c r="T762" i="67"/>
  <c r="T758" i="67"/>
  <c r="T767" i="67"/>
  <c r="T765" i="67"/>
  <c r="T760" i="67"/>
  <c r="T761" i="67"/>
  <c r="T768" i="67"/>
  <c r="T759" i="67"/>
  <c r="T763" i="67"/>
  <c r="C769" i="67"/>
  <c r="C765" i="67"/>
  <c r="C768" i="67"/>
  <c r="C761" i="67"/>
  <c r="C763" i="67"/>
  <c r="C759" i="67"/>
  <c r="C767" i="67"/>
  <c r="C764" i="67"/>
  <c r="C760" i="67"/>
  <c r="C766" i="67"/>
  <c r="C758" i="67"/>
  <c r="C762" i="67"/>
  <c r="J768" i="67"/>
  <c r="J764" i="67"/>
  <c r="J766" i="67"/>
  <c r="J760" i="67"/>
  <c r="J769" i="67"/>
  <c r="J767" i="67"/>
  <c r="J765" i="67"/>
  <c r="J762" i="67"/>
  <c r="J758" i="67"/>
  <c r="J763" i="67"/>
  <c r="J759" i="67"/>
  <c r="J761" i="67"/>
  <c r="Q767" i="67"/>
  <c r="Q765" i="67"/>
  <c r="Q763" i="67"/>
  <c r="Q759" i="67"/>
  <c r="Q768" i="67"/>
  <c r="Q766" i="67"/>
  <c r="Q764" i="67"/>
  <c r="Q761" i="67"/>
  <c r="Q762" i="67"/>
  <c r="Q758" i="67"/>
  <c r="Q760" i="67"/>
  <c r="Q769" i="67"/>
  <c r="B768" i="67"/>
  <c r="B767" i="67"/>
  <c r="B765" i="67"/>
  <c r="B764" i="67"/>
  <c r="B760" i="67"/>
  <c r="B769" i="67"/>
  <c r="B766" i="67"/>
  <c r="B762" i="67"/>
  <c r="B758" i="67"/>
  <c r="B763" i="67"/>
  <c r="B759" i="67"/>
  <c r="B761" i="67"/>
  <c r="X754" i="67"/>
  <c r="X750" i="67"/>
  <c r="X746" i="67"/>
  <c r="X756" i="67"/>
  <c r="X752" i="67"/>
  <c r="X748" i="67"/>
  <c r="X757" i="67"/>
  <c r="X753" i="67"/>
  <c r="X749" i="67"/>
  <c r="X747" i="67"/>
  <c r="X751" i="67"/>
  <c r="X755" i="67"/>
  <c r="V756" i="67"/>
  <c r="V752" i="67"/>
  <c r="V748" i="67"/>
  <c r="V754" i="67"/>
  <c r="V750" i="67"/>
  <c r="V746" i="67"/>
  <c r="V755" i="67"/>
  <c r="V751" i="67"/>
  <c r="V747" i="67"/>
  <c r="V749" i="67"/>
  <c r="V753" i="67"/>
  <c r="V757" i="67"/>
  <c r="U755" i="67"/>
  <c r="U751" i="67"/>
  <c r="U747" i="67"/>
  <c r="U757" i="67"/>
  <c r="U753" i="67"/>
  <c r="U749" i="67"/>
  <c r="U754" i="67"/>
  <c r="U750" i="67"/>
  <c r="U746" i="67"/>
  <c r="U748" i="67"/>
  <c r="U752" i="67"/>
  <c r="U756" i="67"/>
  <c r="H742" i="67"/>
  <c r="H738" i="67"/>
  <c r="H734" i="67"/>
  <c r="H744" i="67"/>
  <c r="H740" i="67"/>
  <c r="H736" i="67"/>
  <c r="H745" i="67"/>
  <c r="H741" i="67"/>
  <c r="H737" i="67"/>
  <c r="H735" i="67"/>
  <c r="H739" i="67"/>
  <c r="H743" i="67"/>
  <c r="I743" i="67"/>
  <c r="I739" i="67"/>
  <c r="I735" i="67"/>
  <c r="I745" i="67"/>
  <c r="I741" i="67"/>
  <c r="I737" i="67"/>
  <c r="I742" i="67"/>
  <c r="I738" i="67"/>
  <c r="I734" i="67"/>
  <c r="I736" i="67"/>
  <c r="I740" i="67"/>
  <c r="I744" i="67"/>
  <c r="T742" i="67"/>
  <c r="T738" i="67"/>
  <c r="T734" i="67"/>
  <c r="T744" i="67"/>
  <c r="T740" i="67"/>
  <c r="T736" i="67"/>
  <c r="T745" i="67"/>
  <c r="T741" i="67"/>
  <c r="T737" i="67"/>
  <c r="T739" i="67"/>
  <c r="T743" i="67"/>
  <c r="T735" i="67"/>
  <c r="C745" i="67"/>
  <c r="C741" i="67"/>
  <c r="C737" i="67"/>
  <c r="C743" i="67"/>
  <c r="C739" i="67"/>
  <c r="C735" i="67"/>
  <c r="C744" i="67"/>
  <c r="C740" i="67"/>
  <c r="C736" i="67"/>
  <c r="C738" i="67"/>
  <c r="C742" i="67"/>
  <c r="C734" i="67"/>
  <c r="J744" i="67"/>
  <c r="J740" i="67"/>
  <c r="J736" i="67"/>
  <c r="J742" i="67"/>
  <c r="J738" i="67"/>
  <c r="J734" i="67"/>
  <c r="J743" i="67"/>
  <c r="J739" i="67"/>
  <c r="J735" i="67"/>
  <c r="J741" i="67"/>
  <c r="J745" i="67"/>
  <c r="J737" i="67"/>
  <c r="Q743" i="67"/>
  <c r="Q739" i="67"/>
  <c r="Q735" i="67"/>
  <c r="Q745" i="67"/>
  <c r="Q741" i="67"/>
  <c r="Q737" i="67"/>
  <c r="Q742" i="67"/>
  <c r="Q738" i="67"/>
  <c r="Q734" i="67"/>
  <c r="Q740" i="67"/>
  <c r="Q744" i="67"/>
  <c r="Q736" i="67"/>
  <c r="B744" i="67"/>
  <c r="B740" i="67"/>
  <c r="B736" i="67"/>
  <c r="B742" i="67"/>
  <c r="B738" i="67"/>
  <c r="B734" i="67"/>
  <c r="B743" i="67"/>
  <c r="B739" i="67"/>
  <c r="B735" i="67"/>
  <c r="B737" i="67"/>
  <c r="B741" i="67"/>
  <c r="B745" i="67"/>
  <c r="X730" i="67"/>
  <c r="X726" i="67"/>
  <c r="X722" i="67"/>
  <c r="X732" i="67"/>
  <c r="X728" i="67"/>
  <c r="X724" i="67"/>
  <c r="X733" i="67"/>
  <c r="X729" i="67"/>
  <c r="X725" i="67"/>
  <c r="X727" i="67"/>
  <c r="X731" i="67"/>
  <c r="X723" i="67"/>
  <c r="V732" i="67"/>
  <c r="V728" i="67"/>
  <c r="V724" i="67"/>
  <c r="V730" i="67"/>
  <c r="V726" i="67"/>
  <c r="V722" i="67"/>
  <c r="V731" i="67"/>
  <c r="V727" i="67"/>
  <c r="V723" i="67"/>
  <c r="V733" i="67"/>
  <c r="V725" i="67"/>
  <c r="V729" i="67"/>
  <c r="U731" i="67"/>
  <c r="U727" i="67"/>
  <c r="U723" i="67"/>
  <c r="U733" i="67"/>
  <c r="U729" i="67"/>
  <c r="U725" i="67"/>
  <c r="U730" i="67"/>
  <c r="U726" i="67"/>
  <c r="U722" i="67"/>
  <c r="U728" i="67"/>
  <c r="U732" i="67"/>
  <c r="U724" i="67"/>
  <c r="H718" i="67"/>
  <c r="H714" i="67"/>
  <c r="H710" i="67"/>
  <c r="H720" i="67"/>
  <c r="H716" i="67"/>
  <c r="H721" i="67"/>
  <c r="H717" i="67"/>
  <c r="H713" i="67"/>
  <c r="H719" i="67"/>
  <c r="H715" i="67"/>
  <c r="H712" i="67"/>
  <c r="H711" i="67"/>
  <c r="I719" i="67"/>
  <c r="I715" i="67"/>
  <c r="I711" i="67"/>
  <c r="I721" i="67"/>
  <c r="I717" i="67"/>
  <c r="I718" i="67"/>
  <c r="I714" i="67"/>
  <c r="I710" i="67"/>
  <c r="I720" i="67"/>
  <c r="I713" i="67"/>
  <c r="I712" i="67"/>
  <c r="I716" i="67"/>
  <c r="T718" i="67"/>
  <c r="T714" i="67"/>
  <c r="T710" i="67"/>
  <c r="T720" i="67"/>
  <c r="T716" i="67"/>
  <c r="T721" i="67"/>
  <c r="T717" i="67"/>
  <c r="T713" i="67"/>
  <c r="T715" i="67"/>
  <c r="T712" i="67"/>
  <c r="T719" i="67"/>
  <c r="T711" i="67"/>
  <c r="C721" i="67"/>
  <c r="C717" i="67"/>
  <c r="C713" i="67"/>
  <c r="C719" i="67"/>
  <c r="C720" i="67"/>
  <c r="C716" i="67"/>
  <c r="C712" i="67"/>
  <c r="C715" i="67"/>
  <c r="C710" i="67"/>
  <c r="C714" i="67"/>
  <c r="C711" i="67"/>
  <c r="C718" i="67"/>
  <c r="J720" i="67"/>
  <c r="J716" i="67"/>
  <c r="J712" i="67"/>
  <c r="J718" i="67"/>
  <c r="J719" i="67"/>
  <c r="J715" i="67"/>
  <c r="J711" i="67"/>
  <c r="J710" i="67"/>
  <c r="J717" i="67"/>
  <c r="J714" i="67"/>
  <c r="J721" i="67"/>
  <c r="J713" i="67"/>
  <c r="Q719" i="67"/>
  <c r="Q715" i="67"/>
  <c r="Q711" i="67"/>
  <c r="Q721" i="67"/>
  <c r="Q717" i="67"/>
  <c r="Q718" i="67"/>
  <c r="Q714" i="67"/>
  <c r="Q710" i="67"/>
  <c r="Q716" i="67"/>
  <c r="Q713" i="67"/>
  <c r="Q720" i="67"/>
  <c r="Q712" i="67"/>
  <c r="B720" i="67"/>
  <c r="B716" i="67"/>
  <c r="B712" i="67"/>
  <c r="B718" i="67"/>
  <c r="B719" i="67"/>
  <c r="B715" i="67"/>
  <c r="B711" i="67"/>
  <c r="B717" i="67"/>
  <c r="B721" i="67"/>
  <c r="B710" i="67"/>
  <c r="B714" i="67"/>
  <c r="B713" i="67"/>
  <c r="X706" i="67"/>
  <c r="X708" i="67"/>
  <c r="X702" i="67"/>
  <c r="X698" i="67"/>
  <c r="X703" i="67"/>
  <c r="X699" i="67"/>
  <c r="X709" i="67"/>
  <c r="X707" i="67"/>
  <c r="X704" i="67"/>
  <c r="X700" i="67"/>
  <c r="X705" i="67"/>
  <c r="X701" i="67"/>
  <c r="V708" i="67"/>
  <c r="V707" i="67"/>
  <c r="V704" i="67"/>
  <c r="V700" i="67"/>
  <c r="V705" i="67"/>
  <c r="V701" i="67"/>
  <c r="V706" i="67"/>
  <c r="V702" i="67"/>
  <c r="V698" i="67"/>
  <c r="V709" i="67"/>
  <c r="V703" i="67"/>
  <c r="V699" i="67"/>
  <c r="U707" i="67"/>
  <c r="U709" i="67"/>
  <c r="U703" i="67"/>
  <c r="U699" i="67"/>
  <c r="U704" i="67"/>
  <c r="U700" i="67"/>
  <c r="U708" i="67"/>
  <c r="U705" i="67"/>
  <c r="U701" i="67"/>
  <c r="U706" i="67"/>
  <c r="U702" i="67"/>
  <c r="U698" i="67"/>
  <c r="H694" i="67"/>
  <c r="H695" i="67"/>
  <c r="H697" i="67"/>
  <c r="H693" i="67"/>
  <c r="H687" i="67"/>
  <c r="H692" i="67"/>
  <c r="H691" i="67"/>
  <c r="H688" i="67"/>
  <c r="H690" i="67"/>
  <c r="H686" i="67"/>
  <c r="H696" i="67"/>
  <c r="H689" i="67"/>
  <c r="I695" i="67"/>
  <c r="I691" i="67"/>
  <c r="I696" i="67"/>
  <c r="I692" i="67"/>
  <c r="I694" i="67"/>
  <c r="I693" i="67"/>
  <c r="I688" i="67"/>
  <c r="I697" i="67"/>
  <c r="I689" i="67"/>
  <c r="I687" i="67"/>
  <c r="I686" i="67"/>
  <c r="I690" i="67"/>
  <c r="T694" i="67"/>
  <c r="T695" i="67"/>
  <c r="T697" i="67"/>
  <c r="T693" i="67"/>
  <c r="T696" i="67"/>
  <c r="T687" i="67"/>
  <c r="T691" i="67"/>
  <c r="T688" i="67"/>
  <c r="T692" i="67"/>
  <c r="T690" i="67"/>
  <c r="T686" i="67"/>
  <c r="T689" i="67"/>
  <c r="C697" i="67"/>
  <c r="C693" i="67"/>
  <c r="C694" i="67"/>
  <c r="C696" i="67"/>
  <c r="C692" i="67"/>
  <c r="C695" i="67"/>
  <c r="C690" i="67"/>
  <c r="C686" i="67"/>
  <c r="C691" i="67"/>
  <c r="C687" i="67"/>
  <c r="C689" i="67"/>
  <c r="C688" i="67"/>
  <c r="J696" i="67"/>
  <c r="J692" i="67"/>
  <c r="J697" i="67"/>
  <c r="J693" i="67"/>
  <c r="J695" i="67"/>
  <c r="J691" i="67"/>
  <c r="J689" i="67"/>
  <c r="J690" i="67"/>
  <c r="J686" i="67"/>
  <c r="J694" i="67"/>
  <c r="J688" i="67"/>
  <c r="J687" i="67"/>
  <c r="Q695" i="67"/>
  <c r="Q691" i="67"/>
  <c r="Q696" i="67"/>
  <c r="Q692" i="67"/>
  <c r="Q694" i="67"/>
  <c r="Q697" i="67"/>
  <c r="Q688" i="67"/>
  <c r="Q689" i="67"/>
  <c r="Q693" i="67"/>
  <c r="Q687" i="67"/>
  <c r="Q690" i="67"/>
  <c r="Q686" i="67"/>
  <c r="B696" i="67"/>
  <c r="B692" i="67"/>
  <c r="B697" i="67"/>
  <c r="B693" i="67"/>
  <c r="B695" i="67"/>
  <c r="B689" i="67"/>
  <c r="B694" i="67"/>
  <c r="B690" i="67"/>
  <c r="B686" i="67"/>
  <c r="B688" i="67"/>
  <c r="B687" i="67"/>
  <c r="B691" i="67"/>
  <c r="X683" i="67"/>
  <c r="X679" i="67"/>
  <c r="X675" i="67"/>
  <c r="X684" i="67"/>
  <c r="X680" i="67"/>
  <c r="X676" i="67"/>
  <c r="X682" i="67"/>
  <c r="X678" i="67"/>
  <c r="X674" i="67"/>
  <c r="X677" i="67"/>
  <c r="X681" i="67"/>
  <c r="X685" i="67"/>
  <c r="V685" i="67"/>
  <c r="V681" i="67"/>
  <c r="V677" i="67"/>
  <c r="V682" i="67"/>
  <c r="V678" i="67"/>
  <c r="V674" i="67"/>
  <c r="V684" i="67"/>
  <c r="V680" i="67"/>
  <c r="V676" i="67"/>
  <c r="V683" i="67"/>
  <c r="V679" i="67"/>
  <c r="V675" i="67"/>
  <c r="U684" i="67"/>
  <c r="U680" i="67"/>
  <c r="U676" i="67"/>
  <c r="U685" i="67"/>
  <c r="U681" i="67"/>
  <c r="U677" i="67"/>
  <c r="U683" i="67"/>
  <c r="U679" i="67"/>
  <c r="U675" i="67"/>
  <c r="U678" i="67"/>
  <c r="U682" i="67"/>
  <c r="U674" i="67"/>
  <c r="H671" i="67"/>
  <c r="H667" i="67"/>
  <c r="H663" i="67"/>
  <c r="H672" i="67"/>
  <c r="H668" i="67"/>
  <c r="H664" i="67"/>
  <c r="H670" i="67"/>
  <c r="H666" i="67"/>
  <c r="H662" i="67"/>
  <c r="H665" i="67"/>
  <c r="H669" i="67"/>
  <c r="H673" i="67"/>
  <c r="I672" i="67"/>
  <c r="I668" i="67"/>
  <c r="I664" i="67"/>
  <c r="I673" i="67"/>
  <c r="I669" i="67"/>
  <c r="I665" i="67"/>
  <c r="I671" i="67"/>
  <c r="I667" i="67"/>
  <c r="I663" i="67"/>
  <c r="I670" i="67"/>
  <c r="I666" i="67"/>
  <c r="I662" i="67"/>
  <c r="T671" i="67"/>
  <c r="T667" i="67"/>
  <c r="T663" i="67"/>
  <c r="T672" i="67"/>
  <c r="T668" i="67"/>
  <c r="T664" i="67"/>
  <c r="T670" i="67"/>
  <c r="T666" i="67"/>
  <c r="T662" i="67"/>
  <c r="T673" i="67"/>
  <c r="T669" i="67"/>
  <c r="T665" i="67"/>
  <c r="C670" i="67"/>
  <c r="C666" i="67"/>
  <c r="C662" i="67"/>
  <c r="C671" i="67"/>
  <c r="C667" i="67"/>
  <c r="C663" i="67"/>
  <c r="C673" i="67"/>
  <c r="C669" i="67"/>
  <c r="C665" i="67"/>
  <c r="C672" i="67"/>
  <c r="C668" i="67"/>
  <c r="C664" i="67"/>
  <c r="J673" i="67"/>
  <c r="J669" i="67"/>
  <c r="J665" i="67"/>
  <c r="J670" i="67"/>
  <c r="J666" i="67"/>
  <c r="J662" i="67"/>
  <c r="J672" i="67"/>
  <c r="J668" i="67"/>
  <c r="J664" i="67"/>
  <c r="J663" i="67"/>
  <c r="J671" i="67"/>
  <c r="J667" i="67"/>
  <c r="Q672" i="67"/>
  <c r="Q668" i="67"/>
  <c r="Q664" i="67"/>
  <c r="Q673" i="67"/>
  <c r="Q669" i="67"/>
  <c r="Q665" i="67"/>
  <c r="Q671" i="67"/>
  <c r="Q667" i="67"/>
  <c r="Q663" i="67"/>
  <c r="Q662" i="67"/>
  <c r="Q670" i="67"/>
  <c r="Q666" i="67"/>
  <c r="B673" i="67"/>
  <c r="B669" i="67"/>
  <c r="B665" i="67"/>
  <c r="Z665" i="67" s="1"/>
  <c r="B670" i="67"/>
  <c r="B666" i="67"/>
  <c r="B662" i="67"/>
  <c r="B672" i="67"/>
  <c r="B668" i="67"/>
  <c r="B664" i="67"/>
  <c r="B667" i="67"/>
  <c r="B671" i="67"/>
  <c r="B663" i="67"/>
  <c r="X659" i="67"/>
  <c r="X655" i="67"/>
  <c r="X651" i="67"/>
  <c r="X660" i="67"/>
  <c r="X656" i="67"/>
  <c r="X652" i="67"/>
  <c r="X658" i="67"/>
  <c r="X654" i="67"/>
  <c r="X650" i="67"/>
  <c r="X661" i="67"/>
  <c r="X657" i="67"/>
  <c r="X653" i="67"/>
  <c r="V661" i="67"/>
  <c r="V657" i="67"/>
  <c r="V653" i="67"/>
  <c r="V658" i="67"/>
  <c r="V654" i="67"/>
  <c r="V650" i="67"/>
  <c r="V660" i="67"/>
  <c r="V656" i="67"/>
  <c r="V652" i="67"/>
  <c r="V651" i="67"/>
  <c r="V655" i="67"/>
  <c r="V659" i="67"/>
  <c r="U660" i="67"/>
  <c r="U656" i="67"/>
  <c r="U652" i="67"/>
  <c r="U661" i="67"/>
  <c r="U657" i="67"/>
  <c r="U653" i="67"/>
  <c r="U659" i="67"/>
  <c r="U655" i="67"/>
  <c r="U651" i="67"/>
  <c r="U650" i="67"/>
  <c r="U658" i="67"/>
  <c r="U654" i="67"/>
  <c r="H647" i="67"/>
  <c r="H643" i="67"/>
  <c r="H639" i="67"/>
  <c r="H648" i="67"/>
  <c r="H644" i="67"/>
  <c r="H640" i="67"/>
  <c r="H646" i="67"/>
  <c r="H642" i="67"/>
  <c r="H638" i="67"/>
  <c r="H649" i="67"/>
  <c r="H645" i="67"/>
  <c r="H641" i="67"/>
  <c r="I648" i="67"/>
  <c r="I644" i="67"/>
  <c r="I640" i="67"/>
  <c r="I649" i="67"/>
  <c r="I645" i="67"/>
  <c r="I641" i="67"/>
  <c r="I647" i="67"/>
  <c r="I643" i="67"/>
  <c r="I639" i="67"/>
  <c r="I638" i="67"/>
  <c r="I642" i="67"/>
  <c r="I646" i="67"/>
  <c r="T647" i="67"/>
  <c r="T643" i="67"/>
  <c r="T639" i="67"/>
  <c r="T648" i="67"/>
  <c r="T644" i="67"/>
  <c r="T640" i="67"/>
  <c r="T646" i="67"/>
  <c r="T642" i="67"/>
  <c r="T638" i="67"/>
  <c r="T641" i="67"/>
  <c r="T645" i="67"/>
  <c r="T649" i="67"/>
  <c r="C646" i="67"/>
  <c r="C642" i="67"/>
  <c r="C638" i="67"/>
  <c r="C647" i="67"/>
  <c r="C643" i="67"/>
  <c r="C639" i="67"/>
  <c r="C649" i="67"/>
  <c r="C645" i="67"/>
  <c r="C641" i="67"/>
  <c r="C640" i="67"/>
  <c r="C644" i="67"/>
  <c r="C648" i="67"/>
  <c r="J649" i="67"/>
  <c r="J645" i="67"/>
  <c r="J641" i="67"/>
  <c r="J646" i="67"/>
  <c r="J642" i="67"/>
  <c r="J638" i="67"/>
  <c r="J648" i="67"/>
  <c r="J644" i="67"/>
  <c r="J640" i="67"/>
  <c r="J643" i="67"/>
  <c r="J647" i="67"/>
  <c r="J639" i="67"/>
  <c r="Q648" i="67"/>
  <c r="Q644" i="67"/>
  <c r="Q640" i="67"/>
  <c r="Q649" i="67"/>
  <c r="Q645" i="67"/>
  <c r="Q641" i="67"/>
  <c r="Q647" i="67"/>
  <c r="Q643" i="67"/>
  <c r="Q639" i="67"/>
  <c r="Q642" i="67"/>
  <c r="Q646" i="67"/>
  <c r="Q638" i="67"/>
  <c r="B649" i="67"/>
  <c r="B645" i="67"/>
  <c r="B641" i="67"/>
  <c r="B646" i="67"/>
  <c r="B642" i="67"/>
  <c r="B638" i="67"/>
  <c r="B648" i="67"/>
  <c r="B644" i="67"/>
  <c r="B640" i="67"/>
  <c r="B639" i="67"/>
  <c r="B647" i="67"/>
  <c r="B643" i="67"/>
  <c r="X635" i="67"/>
  <c r="X631" i="67"/>
  <c r="X627" i="67"/>
  <c r="X636" i="67"/>
  <c r="X632" i="67"/>
  <c r="X628" i="67"/>
  <c r="X634" i="67"/>
  <c r="X630" i="67"/>
  <c r="X626" i="67"/>
  <c r="X629" i="67"/>
  <c r="X633" i="67"/>
  <c r="X637" i="67"/>
  <c r="V637" i="67"/>
  <c r="V633" i="67"/>
  <c r="V629" i="67"/>
  <c r="V634" i="67"/>
  <c r="V630" i="67"/>
  <c r="V626" i="67"/>
  <c r="V636" i="67"/>
  <c r="V632" i="67"/>
  <c r="V628" i="67"/>
  <c r="V635" i="67"/>
  <c r="V631" i="67"/>
  <c r="V627" i="67"/>
  <c r="U636" i="67"/>
  <c r="U632" i="67"/>
  <c r="U628" i="67"/>
  <c r="U637" i="67"/>
  <c r="U633" i="67"/>
  <c r="U629" i="67"/>
  <c r="U635" i="67"/>
  <c r="U631" i="67"/>
  <c r="U627" i="67"/>
  <c r="U630" i="67"/>
  <c r="U634" i="67"/>
  <c r="U626" i="67"/>
  <c r="H624" i="67"/>
  <c r="H622" i="67"/>
  <c r="H618" i="67"/>
  <c r="H614" i="67"/>
  <c r="H619" i="67"/>
  <c r="H615" i="67"/>
  <c r="H621" i="67"/>
  <c r="H617" i="67"/>
  <c r="H625" i="67"/>
  <c r="H616" i="67"/>
  <c r="H620" i="67"/>
  <c r="H623" i="67"/>
  <c r="I624" i="67"/>
  <c r="I625" i="67"/>
  <c r="I623" i="67"/>
  <c r="I619" i="67"/>
  <c r="I615" i="67"/>
  <c r="I620" i="67"/>
  <c r="I616" i="67"/>
  <c r="I622" i="67"/>
  <c r="I618" i="67"/>
  <c r="I614" i="67"/>
  <c r="I621" i="67"/>
  <c r="I617" i="67"/>
  <c r="T624" i="67"/>
  <c r="T622" i="67"/>
  <c r="T625" i="67"/>
  <c r="T618" i="67"/>
  <c r="T614" i="67"/>
  <c r="T621" i="67"/>
  <c r="T619" i="67"/>
  <c r="T615" i="67"/>
  <c r="T617" i="67"/>
  <c r="T623" i="67"/>
  <c r="T616" i="67"/>
  <c r="T620" i="67"/>
  <c r="C623" i="67"/>
  <c r="C625" i="67"/>
  <c r="C624" i="67"/>
  <c r="C621" i="67"/>
  <c r="C617" i="67"/>
  <c r="C618" i="67"/>
  <c r="C614" i="67"/>
  <c r="C620" i="67"/>
  <c r="C616" i="67"/>
  <c r="C622" i="67"/>
  <c r="C615" i="67"/>
  <c r="C619" i="67"/>
  <c r="J625" i="67"/>
  <c r="J622" i="67"/>
  <c r="J624" i="67"/>
  <c r="J620" i="67"/>
  <c r="J616" i="67"/>
  <c r="J623" i="67"/>
  <c r="J621" i="67"/>
  <c r="J617" i="67"/>
  <c r="J619" i="67"/>
  <c r="J615" i="67"/>
  <c r="J614" i="67"/>
  <c r="J618" i="67"/>
  <c r="Q624" i="67"/>
  <c r="Q625" i="67"/>
  <c r="Q621" i="67"/>
  <c r="Q623" i="67"/>
  <c r="Q619" i="67"/>
  <c r="Q615" i="67"/>
  <c r="Q622" i="67"/>
  <c r="Q620" i="67"/>
  <c r="Q616" i="67"/>
  <c r="Q618" i="67"/>
  <c r="Q614" i="67"/>
  <c r="Q617" i="67"/>
  <c r="B625" i="67"/>
  <c r="B622" i="67"/>
  <c r="B624" i="67"/>
  <c r="B620" i="67"/>
  <c r="B616" i="67"/>
  <c r="B623" i="67"/>
  <c r="B621" i="67"/>
  <c r="B617" i="67"/>
  <c r="B619" i="67"/>
  <c r="B615" i="67"/>
  <c r="B618" i="67"/>
  <c r="B614" i="67"/>
  <c r="X610" i="67"/>
  <c r="X606" i="67"/>
  <c r="X602" i="67"/>
  <c r="X611" i="67"/>
  <c r="X607" i="67"/>
  <c r="X603" i="67"/>
  <c r="X613" i="67"/>
  <c r="X609" i="67"/>
  <c r="X605" i="67"/>
  <c r="X612" i="67"/>
  <c r="X604" i="67"/>
  <c r="X608" i="67"/>
  <c r="V612" i="67"/>
  <c r="V608" i="67"/>
  <c r="V604" i="67"/>
  <c r="V613" i="67"/>
  <c r="V609" i="67"/>
  <c r="V605" i="67"/>
  <c r="V611" i="67"/>
  <c r="V607" i="67"/>
  <c r="V603" i="67"/>
  <c r="V602" i="67"/>
  <c r="V606" i="67"/>
  <c r="V610" i="67"/>
  <c r="U611" i="67"/>
  <c r="U607" i="67"/>
  <c r="U603" i="67"/>
  <c r="U612" i="67"/>
  <c r="U608" i="67"/>
  <c r="U604" i="67"/>
  <c r="U610" i="67"/>
  <c r="U606" i="67"/>
  <c r="U602" i="67"/>
  <c r="U613" i="67"/>
  <c r="U605" i="67"/>
  <c r="U609" i="67"/>
  <c r="H598" i="67"/>
  <c r="H594" i="67"/>
  <c r="H590" i="67"/>
  <c r="H599" i="67"/>
  <c r="H595" i="67"/>
  <c r="H591" i="67"/>
  <c r="H601" i="67"/>
  <c r="H597" i="67"/>
  <c r="H593" i="67"/>
  <c r="H600" i="67"/>
  <c r="H592" i="67"/>
  <c r="H596" i="67"/>
  <c r="I599" i="67"/>
  <c r="I595" i="67"/>
  <c r="I591" i="67"/>
  <c r="I600" i="67"/>
  <c r="I596" i="67"/>
  <c r="I592" i="67"/>
  <c r="I598" i="67"/>
  <c r="I594" i="67"/>
  <c r="I590" i="67"/>
  <c r="I593" i="67"/>
  <c r="I597" i="67"/>
  <c r="I601" i="67"/>
  <c r="T598" i="67"/>
  <c r="T594" i="67"/>
  <c r="T590" i="67"/>
  <c r="T599" i="67"/>
  <c r="T595" i="67"/>
  <c r="T591" i="67"/>
  <c r="T601" i="67"/>
  <c r="T597" i="67"/>
  <c r="T593" i="67"/>
  <c r="T592" i="67"/>
  <c r="T596" i="67"/>
  <c r="T600" i="67"/>
  <c r="C601" i="67"/>
  <c r="C597" i="67"/>
  <c r="C593" i="67"/>
  <c r="C598" i="67"/>
  <c r="C594" i="67"/>
  <c r="C590" i="67"/>
  <c r="C600" i="67"/>
  <c r="C596" i="67"/>
  <c r="C592" i="67"/>
  <c r="C591" i="67"/>
  <c r="C595" i="67"/>
  <c r="C599" i="67"/>
  <c r="J600" i="67"/>
  <c r="J596" i="67"/>
  <c r="J592" i="67"/>
  <c r="J601" i="67"/>
  <c r="J597" i="67"/>
  <c r="J593" i="67"/>
  <c r="J599" i="67"/>
  <c r="J595" i="67"/>
  <c r="J591" i="67"/>
  <c r="J594" i="67"/>
  <c r="J598" i="67"/>
  <c r="J590" i="67"/>
  <c r="Q599" i="67"/>
  <c r="Q595" i="67"/>
  <c r="Q591" i="67"/>
  <c r="Q600" i="67"/>
  <c r="Q596" i="67"/>
  <c r="Q592" i="67"/>
  <c r="Q598" i="67"/>
  <c r="Q594" i="67"/>
  <c r="Q590" i="67"/>
  <c r="Q593" i="67"/>
  <c r="Q597" i="67"/>
  <c r="Q601" i="67"/>
  <c r="B600" i="67"/>
  <c r="B596" i="67"/>
  <c r="B592" i="67"/>
  <c r="B601" i="67"/>
  <c r="B597" i="67"/>
  <c r="B593" i="67"/>
  <c r="B599" i="67"/>
  <c r="B595" i="67"/>
  <c r="B591" i="67"/>
  <c r="B590" i="67"/>
  <c r="B594" i="67"/>
  <c r="B598" i="67"/>
  <c r="X586" i="67"/>
  <c r="X582" i="67"/>
  <c r="X578" i="67"/>
  <c r="X587" i="67"/>
  <c r="X583" i="67"/>
  <c r="X579" i="67"/>
  <c r="X589" i="67"/>
  <c r="X585" i="67"/>
  <c r="X581" i="67"/>
  <c r="X580" i="67"/>
  <c r="X584" i="67"/>
  <c r="X588" i="67"/>
  <c r="V588" i="67"/>
  <c r="V584" i="67"/>
  <c r="V580" i="67"/>
  <c r="V589" i="67"/>
  <c r="V585" i="67"/>
  <c r="V581" i="67"/>
  <c r="V587" i="67"/>
  <c r="V583" i="67"/>
  <c r="V579" i="67"/>
  <c r="V586" i="67"/>
  <c r="V578" i="67"/>
  <c r="V582" i="67"/>
  <c r="U587" i="67"/>
  <c r="U583" i="67"/>
  <c r="U579" i="67"/>
  <c r="U588" i="67"/>
  <c r="U584" i="67"/>
  <c r="U580" i="67"/>
  <c r="U586" i="67"/>
  <c r="U582" i="67"/>
  <c r="U578" i="67"/>
  <c r="U581" i="67"/>
  <c r="U585" i="67"/>
  <c r="U589" i="67"/>
  <c r="H574" i="67"/>
  <c r="H575" i="67"/>
  <c r="H571" i="67"/>
  <c r="H577" i="67"/>
  <c r="H573" i="67"/>
  <c r="H569" i="67"/>
  <c r="H568" i="67"/>
  <c r="H566" i="67"/>
  <c r="H572" i="67"/>
  <c r="H570" i="67"/>
  <c r="H567" i="67"/>
  <c r="H576" i="67"/>
  <c r="I575" i="67"/>
  <c r="I571" i="67"/>
  <c r="I576" i="67"/>
  <c r="I572" i="67"/>
  <c r="I568" i="67"/>
  <c r="I574" i="67"/>
  <c r="I570" i="67"/>
  <c r="I573" i="67"/>
  <c r="I567" i="67"/>
  <c r="I577" i="67"/>
  <c r="I569" i="67"/>
  <c r="I566" i="67"/>
  <c r="T574" i="67"/>
  <c r="T575" i="67"/>
  <c r="T571" i="67"/>
  <c r="T577" i="67"/>
  <c r="T573" i="67"/>
  <c r="T569" i="67"/>
  <c r="T576" i="67"/>
  <c r="T568" i="67"/>
  <c r="T566" i="67"/>
  <c r="T570" i="67"/>
  <c r="T567" i="67"/>
  <c r="T572" i="67"/>
  <c r="C577" i="67"/>
  <c r="C573" i="67"/>
  <c r="C574" i="67"/>
  <c r="C570" i="67"/>
  <c r="C576" i="67"/>
  <c r="C572" i="67"/>
  <c r="C575" i="67"/>
  <c r="C569" i="67"/>
  <c r="C566" i="67"/>
  <c r="C567" i="67"/>
  <c r="C571" i="67"/>
  <c r="C568" i="67"/>
  <c r="J576" i="67"/>
  <c r="J572" i="67"/>
  <c r="J577" i="67"/>
  <c r="J573" i="67"/>
  <c r="J569" i="67"/>
  <c r="J575" i="67"/>
  <c r="J571" i="67"/>
  <c r="J570" i="67"/>
  <c r="J566" i="67"/>
  <c r="J574" i="67"/>
  <c r="J568" i="67"/>
  <c r="J567" i="67"/>
  <c r="Q575" i="67"/>
  <c r="Q571" i="67"/>
  <c r="Q576" i="67"/>
  <c r="Q572" i="67"/>
  <c r="Q568" i="67"/>
  <c r="Q574" i="67"/>
  <c r="Q570" i="67"/>
  <c r="Q577" i="67"/>
  <c r="Q569" i="67"/>
  <c r="Q567" i="67"/>
  <c r="Q573" i="67"/>
  <c r="Q566" i="67"/>
  <c r="B576" i="67"/>
  <c r="B572" i="67"/>
  <c r="B577" i="67"/>
  <c r="B573" i="67"/>
  <c r="B569" i="67"/>
  <c r="B575" i="67"/>
  <c r="B571" i="67"/>
  <c r="B570" i="67"/>
  <c r="B568" i="67"/>
  <c r="B574" i="67"/>
  <c r="B566" i="67"/>
  <c r="B567" i="67"/>
  <c r="X562" i="67"/>
  <c r="X558" i="67"/>
  <c r="X554" i="67"/>
  <c r="X563" i="67"/>
  <c r="X559" i="67"/>
  <c r="X555" i="67"/>
  <c r="X564" i="67"/>
  <c r="X560" i="67"/>
  <c r="X556" i="67"/>
  <c r="X565" i="67"/>
  <c r="X561" i="67"/>
  <c r="X557" i="67"/>
  <c r="V564" i="67"/>
  <c r="V560" i="67"/>
  <c r="V556" i="67"/>
  <c r="V565" i="67"/>
  <c r="V561" i="67"/>
  <c r="V557" i="67"/>
  <c r="V562" i="67"/>
  <c r="V558" i="67"/>
  <c r="V554" i="67"/>
  <c r="V563" i="67"/>
  <c r="V559" i="67"/>
  <c r="V555" i="67"/>
  <c r="U563" i="67"/>
  <c r="U559" i="67"/>
  <c r="U555" i="67"/>
  <c r="U564" i="67"/>
  <c r="U560" i="67"/>
  <c r="U556" i="67"/>
  <c r="U565" i="67"/>
  <c r="U561" i="67"/>
  <c r="U557" i="67"/>
  <c r="U562" i="67"/>
  <c r="U558" i="67"/>
  <c r="U554" i="67"/>
  <c r="H550" i="67"/>
  <c r="H546" i="67"/>
  <c r="H542" i="67"/>
  <c r="H551" i="67"/>
  <c r="H547" i="67"/>
  <c r="H543" i="67"/>
  <c r="H552" i="67"/>
  <c r="H548" i="67"/>
  <c r="H544" i="67"/>
  <c r="H553" i="67"/>
  <c r="H549" i="67"/>
  <c r="H545" i="67"/>
  <c r="I551" i="67"/>
  <c r="I547" i="67"/>
  <c r="I543" i="67"/>
  <c r="I552" i="67"/>
  <c r="I548" i="67"/>
  <c r="I544" i="67"/>
  <c r="I553" i="67"/>
  <c r="I549" i="67"/>
  <c r="I545" i="67"/>
  <c r="I550" i="67"/>
  <c r="I546" i="67"/>
  <c r="I542" i="67"/>
  <c r="T550" i="67"/>
  <c r="T546" i="67"/>
  <c r="T542" i="67"/>
  <c r="T551" i="67"/>
  <c r="T547" i="67"/>
  <c r="T543" i="67"/>
  <c r="T552" i="67"/>
  <c r="T548" i="67"/>
  <c r="T544" i="67"/>
  <c r="T553" i="67"/>
  <c r="T549" i="67"/>
  <c r="T545" i="67"/>
  <c r="C553" i="67"/>
  <c r="C549" i="67"/>
  <c r="C545" i="67"/>
  <c r="C550" i="67"/>
  <c r="C546" i="67"/>
  <c r="C542" i="67"/>
  <c r="C551" i="67"/>
  <c r="C547" i="67"/>
  <c r="C543" i="67"/>
  <c r="C552" i="67"/>
  <c r="C548" i="67"/>
  <c r="C544" i="67"/>
  <c r="J552" i="67"/>
  <c r="J548" i="67"/>
  <c r="J544" i="67"/>
  <c r="J553" i="67"/>
  <c r="J549" i="67"/>
  <c r="J545" i="67"/>
  <c r="J550" i="67"/>
  <c r="J546" i="67"/>
  <c r="J542" i="67"/>
  <c r="J551" i="67"/>
  <c r="J547" i="67"/>
  <c r="J543" i="67"/>
  <c r="Q551" i="67"/>
  <c r="Q547" i="67"/>
  <c r="Q543" i="67"/>
  <c r="Q552" i="67"/>
  <c r="Q548" i="67"/>
  <c r="Q544" i="67"/>
  <c r="Q553" i="67"/>
  <c r="Q549" i="67"/>
  <c r="Q545" i="67"/>
  <c r="Q550" i="67"/>
  <c r="Q546" i="67"/>
  <c r="Q542" i="67"/>
  <c r="B552" i="67"/>
  <c r="B548" i="67"/>
  <c r="B544" i="67"/>
  <c r="B553" i="67"/>
  <c r="B549" i="67"/>
  <c r="B545" i="67"/>
  <c r="B550" i="67"/>
  <c r="B546" i="67"/>
  <c r="B542" i="67"/>
  <c r="B551" i="67"/>
  <c r="B547" i="67"/>
  <c r="B543" i="67"/>
  <c r="X538" i="67"/>
  <c r="X534" i="67"/>
  <c r="X530" i="67"/>
  <c r="X539" i="67"/>
  <c r="X535" i="67"/>
  <c r="X531" i="67"/>
  <c r="X540" i="67"/>
  <c r="X536" i="67"/>
  <c r="X532" i="67"/>
  <c r="X541" i="67"/>
  <c r="X537" i="67"/>
  <c r="X533" i="67"/>
  <c r="V540" i="67"/>
  <c r="V536" i="67"/>
  <c r="V532" i="67"/>
  <c r="V541" i="67"/>
  <c r="V537" i="67"/>
  <c r="V533" i="67"/>
  <c r="V538" i="67"/>
  <c r="V534" i="67"/>
  <c r="V530" i="67"/>
  <c r="V539" i="67"/>
  <c r="V535" i="67"/>
  <c r="V531" i="67"/>
  <c r="U539" i="67"/>
  <c r="U535" i="67"/>
  <c r="U531" i="67"/>
  <c r="U540" i="67"/>
  <c r="U536" i="67"/>
  <c r="U532" i="67"/>
  <c r="U541" i="67"/>
  <c r="U537" i="67"/>
  <c r="U533" i="67"/>
  <c r="U538" i="67"/>
  <c r="U534" i="67"/>
  <c r="U530" i="67"/>
  <c r="H526" i="67"/>
  <c r="H522" i="67"/>
  <c r="H518" i="67"/>
  <c r="H527" i="67"/>
  <c r="H523" i="67"/>
  <c r="H519" i="67"/>
  <c r="H528" i="67"/>
  <c r="H524" i="67"/>
  <c r="H520" i="67"/>
  <c r="H529" i="67"/>
  <c r="H525" i="67"/>
  <c r="H521" i="67"/>
  <c r="I527" i="67"/>
  <c r="I523" i="67"/>
  <c r="I519" i="67"/>
  <c r="I528" i="67"/>
  <c r="I524" i="67"/>
  <c r="I520" i="67"/>
  <c r="I529" i="67"/>
  <c r="I525" i="67"/>
  <c r="I521" i="67"/>
  <c r="I526" i="67"/>
  <c r="I522" i="67"/>
  <c r="I518" i="67"/>
  <c r="T526" i="67"/>
  <c r="T522" i="67"/>
  <c r="T518" i="67"/>
  <c r="T527" i="67"/>
  <c r="T523" i="67"/>
  <c r="T519" i="67"/>
  <c r="T528" i="67"/>
  <c r="T524" i="67"/>
  <c r="T520" i="67"/>
  <c r="T529" i="67"/>
  <c r="T525" i="67"/>
  <c r="T521" i="67"/>
  <c r="C529" i="67"/>
  <c r="C525" i="67"/>
  <c r="C521" i="67"/>
  <c r="C526" i="67"/>
  <c r="C522" i="67"/>
  <c r="C518" i="67"/>
  <c r="C527" i="67"/>
  <c r="C523" i="67"/>
  <c r="C519" i="67"/>
  <c r="C528" i="67"/>
  <c r="C524" i="67"/>
  <c r="C520" i="67"/>
  <c r="J528" i="67"/>
  <c r="J524" i="67"/>
  <c r="J520" i="67"/>
  <c r="J529" i="67"/>
  <c r="J525" i="67"/>
  <c r="J521" i="67"/>
  <c r="J526" i="67"/>
  <c r="J522" i="67"/>
  <c r="J518" i="67"/>
  <c r="J527" i="67"/>
  <c r="J523" i="67"/>
  <c r="J519" i="67"/>
  <c r="Q527" i="67"/>
  <c r="Q523" i="67"/>
  <c r="Q519" i="67"/>
  <c r="Q528" i="67"/>
  <c r="Q524" i="67"/>
  <c r="Q520" i="67"/>
  <c r="Q529" i="67"/>
  <c r="Q525" i="67"/>
  <c r="Q521" i="67"/>
  <c r="Q526" i="67"/>
  <c r="Q522" i="67"/>
  <c r="Q518" i="67"/>
  <c r="B528" i="67"/>
  <c r="B524" i="67"/>
  <c r="B520" i="67"/>
  <c r="B529" i="67"/>
  <c r="B525" i="67"/>
  <c r="B521" i="67"/>
  <c r="B526" i="67"/>
  <c r="B522" i="67"/>
  <c r="B518" i="67"/>
  <c r="B527" i="67"/>
  <c r="B523" i="67"/>
  <c r="B519" i="67"/>
  <c r="X514" i="67"/>
  <c r="X510" i="67"/>
  <c r="X506" i="67"/>
  <c r="X515" i="67"/>
  <c r="X511" i="67"/>
  <c r="X507" i="67"/>
  <c r="X516" i="67"/>
  <c r="X517" i="67"/>
  <c r="X513" i="67"/>
  <c r="X509" i="67"/>
  <c r="X508" i="67"/>
  <c r="X512" i="67"/>
  <c r="V516" i="67"/>
  <c r="V512" i="67"/>
  <c r="V508" i="67"/>
  <c r="V517" i="67"/>
  <c r="V513" i="67"/>
  <c r="V509" i="67"/>
  <c r="V515" i="67"/>
  <c r="V511" i="67"/>
  <c r="V507" i="67"/>
  <c r="V514" i="67"/>
  <c r="V506" i="67"/>
  <c r="V510" i="67"/>
  <c r="U515" i="67"/>
  <c r="U511" i="67"/>
  <c r="U507" i="67"/>
  <c r="U516" i="67"/>
  <c r="U512" i="67"/>
  <c r="U508" i="67"/>
  <c r="U517" i="67"/>
  <c r="U514" i="67"/>
  <c r="U510" i="67"/>
  <c r="U506" i="67"/>
  <c r="U509" i="67"/>
  <c r="U513" i="67"/>
  <c r="H502" i="67"/>
  <c r="H503" i="67"/>
  <c r="H505" i="67"/>
  <c r="H501" i="67"/>
  <c r="H500" i="67"/>
  <c r="H496" i="67"/>
  <c r="H497" i="67"/>
  <c r="H504" i="67"/>
  <c r="H498" i="67"/>
  <c r="H494" i="67"/>
  <c r="H499" i="67"/>
  <c r="H495" i="67"/>
  <c r="I503" i="67"/>
  <c r="I499" i="67"/>
  <c r="I504" i="67"/>
  <c r="I500" i="67"/>
  <c r="I502" i="67"/>
  <c r="I501" i="67"/>
  <c r="I497" i="67"/>
  <c r="I505" i="67"/>
  <c r="I498" i="67"/>
  <c r="I494" i="67"/>
  <c r="I495" i="67"/>
  <c r="I496" i="67"/>
  <c r="T502" i="67"/>
  <c r="T498" i="67"/>
  <c r="T503" i="67"/>
  <c r="T499" i="67"/>
  <c r="T505" i="67"/>
  <c r="T501" i="67"/>
  <c r="T504" i="67"/>
  <c r="T500" i="67"/>
  <c r="T496" i="67"/>
  <c r="T497" i="67"/>
  <c r="T494" i="67"/>
  <c r="T495" i="67"/>
  <c r="C505" i="67"/>
  <c r="C501" i="67"/>
  <c r="C502" i="67"/>
  <c r="C504" i="67"/>
  <c r="C503" i="67"/>
  <c r="C495" i="67"/>
  <c r="C496" i="67"/>
  <c r="C497" i="67"/>
  <c r="C500" i="67"/>
  <c r="C499" i="67"/>
  <c r="C498" i="67"/>
  <c r="C494" i="67"/>
  <c r="J504" i="67"/>
  <c r="J500" i="67"/>
  <c r="J505" i="67"/>
  <c r="J501" i="67"/>
  <c r="J503" i="67"/>
  <c r="J498" i="67"/>
  <c r="J494" i="67"/>
  <c r="J495" i="67"/>
  <c r="J499" i="67"/>
  <c r="J496" i="67"/>
  <c r="J502" i="67"/>
  <c r="J497" i="67"/>
  <c r="Q503" i="67"/>
  <c r="Q499" i="67"/>
  <c r="Q504" i="67"/>
  <c r="Q500" i="67"/>
  <c r="Q502" i="67"/>
  <c r="Q505" i="67"/>
  <c r="Q497" i="67"/>
  <c r="Q494" i="67"/>
  <c r="Q498" i="67"/>
  <c r="Q495" i="67"/>
  <c r="Q501" i="67"/>
  <c r="Q496" i="67"/>
  <c r="B504" i="67"/>
  <c r="B500" i="67"/>
  <c r="B505" i="67"/>
  <c r="B501" i="67"/>
  <c r="B503" i="67"/>
  <c r="B499" i="67"/>
  <c r="B498" i="67"/>
  <c r="B494" i="67"/>
  <c r="B502" i="67"/>
  <c r="B495" i="67"/>
  <c r="B496" i="67"/>
  <c r="B497" i="67"/>
  <c r="X492" i="67"/>
  <c r="X488" i="67"/>
  <c r="X484" i="67"/>
  <c r="X493" i="67"/>
  <c r="X489" i="67"/>
  <c r="X485" i="67"/>
  <c r="X490" i="67"/>
  <c r="X486" i="67"/>
  <c r="X482" i="67"/>
  <c r="X491" i="67"/>
  <c r="X487" i="67"/>
  <c r="X483" i="67"/>
  <c r="V490" i="67"/>
  <c r="V486" i="67"/>
  <c r="V482" i="67"/>
  <c r="V491" i="67"/>
  <c r="V487" i="67"/>
  <c r="V483" i="67"/>
  <c r="V492" i="67"/>
  <c r="V488" i="67"/>
  <c r="V484" i="67"/>
  <c r="V493" i="67"/>
  <c r="V489" i="67"/>
  <c r="V485" i="67"/>
  <c r="U493" i="67"/>
  <c r="U489" i="67"/>
  <c r="U485" i="67"/>
  <c r="U490" i="67"/>
  <c r="U486" i="67"/>
  <c r="U482" i="67"/>
  <c r="U491" i="67"/>
  <c r="U487" i="67"/>
  <c r="U483" i="67"/>
  <c r="U492" i="67"/>
  <c r="U488" i="67"/>
  <c r="U484" i="67"/>
  <c r="H480" i="67"/>
  <c r="H476" i="67"/>
  <c r="H472" i="67"/>
  <c r="H481" i="67"/>
  <c r="H477" i="67"/>
  <c r="H473" i="67"/>
  <c r="H478" i="67"/>
  <c r="H474" i="67"/>
  <c r="H470" i="67"/>
  <c r="H479" i="67"/>
  <c r="H475" i="67"/>
  <c r="H471" i="67"/>
  <c r="I481" i="67"/>
  <c r="I477" i="67"/>
  <c r="I473" i="67"/>
  <c r="I478" i="67"/>
  <c r="I474" i="67"/>
  <c r="I470" i="67"/>
  <c r="I479" i="67"/>
  <c r="I475" i="67"/>
  <c r="I471" i="67"/>
  <c r="I480" i="67"/>
  <c r="I476" i="67"/>
  <c r="I472" i="67"/>
  <c r="T480" i="67"/>
  <c r="T476" i="67"/>
  <c r="T472" i="67"/>
  <c r="T481" i="67"/>
  <c r="T477" i="67"/>
  <c r="T473" i="67"/>
  <c r="T478" i="67"/>
  <c r="T474" i="67"/>
  <c r="T470" i="67"/>
  <c r="T479" i="67"/>
  <c r="T475" i="67"/>
  <c r="T471" i="67"/>
  <c r="C479" i="67"/>
  <c r="C475" i="67"/>
  <c r="C471" i="67"/>
  <c r="C480" i="67"/>
  <c r="C476" i="67"/>
  <c r="C472" i="67"/>
  <c r="C481" i="67"/>
  <c r="C477" i="67"/>
  <c r="C473" i="67"/>
  <c r="C478" i="67"/>
  <c r="C474" i="67"/>
  <c r="C470" i="67"/>
  <c r="J478" i="67"/>
  <c r="J474" i="67"/>
  <c r="J470" i="67"/>
  <c r="J479" i="67"/>
  <c r="J475" i="67"/>
  <c r="J471" i="67"/>
  <c r="J480" i="67"/>
  <c r="J476" i="67"/>
  <c r="J472" i="67"/>
  <c r="J481" i="67"/>
  <c r="J477" i="67"/>
  <c r="J473" i="67"/>
  <c r="Q481" i="67"/>
  <c r="Q477" i="67"/>
  <c r="Q473" i="67"/>
  <c r="Q478" i="67"/>
  <c r="Q474" i="67"/>
  <c r="Q470" i="67"/>
  <c r="Q479" i="67"/>
  <c r="Q475" i="67"/>
  <c r="Q471" i="67"/>
  <c r="Q480" i="67"/>
  <c r="Q476" i="67"/>
  <c r="Q472" i="67"/>
  <c r="B478" i="67"/>
  <c r="B474" i="67"/>
  <c r="B470" i="67"/>
  <c r="B479" i="67"/>
  <c r="B475" i="67"/>
  <c r="B471" i="67"/>
  <c r="B480" i="67"/>
  <c r="B476" i="67"/>
  <c r="B472" i="67"/>
  <c r="B481" i="67"/>
  <c r="B477" i="67"/>
  <c r="B473" i="67"/>
  <c r="X468" i="67"/>
  <c r="X464" i="67"/>
  <c r="X460" i="67"/>
  <c r="X469" i="67"/>
  <c r="X465" i="67"/>
  <c r="X461" i="67"/>
  <c r="X466" i="67"/>
  <c r="X462" i="67"/>
  <c r="X458" i="67"/>
  <c r="X467" i="67"/>
  <c r="X463" i="67"/>
  <c r="X459" i="67"/>
  <c r="V466" i="67"/>
  <c r="V462" i="67"/>
  <c r="V458" i="67"/>
  <c r="V467" i="67"/>
  <c r="V463" i="67"/>
  <c r="V459" i="67"/>
  <c r="V468" i="67"/>
  <c r="V464" i="67"/>
  <c r="V460" i="67"/>
  <c r="V469" i="67"/>
  <c r="V465" i="67"/>
  <c r="V461" i="67"/>
  <c r="U469" i="67"/>
  <c r="U465" i="67"/>
  <c r="U461" i="67"/>
  <c r="U466" i="67"/>
  <c r="U462" i="67"/>
  <c r="U458" i="67"/>
  <c r="U467" i="67"/>
  <c r="U463" i="67"/>
  <c r="U459" i="67"/>
  <c r="U468" i="67"/>
  <c r="U464" i="67"/>
  <c r="U460" i="67"/>
  <c r="H456" i="67"/>
  <c r="H452" i="67"/>
  <c r="H448" i="67"/>
  <c r="H457" i="67"/>
  <c r="H453" i="67"/>
  <c r="H449" i="67"/>
  <c r="H454" i="67"/>
  <c r="H450" i="67"/>
  <c r="H446" i="67"/>
  <c r="H455" i="67"/>
  <c r="H451" i="67"/>
  <c r="H447" i="67"/>
  <c r="I457" i="67"/>
  <c r="I453" i="67"/>
  <c r="I449" i="67"/>
  <c r="I454" i="67"/>
  <c r="I450" i="67"/>
  <c r="I446" i="67"/>
  <c r="I455" i="67"/>
  <c r="I451" i="67"/>
  <c r="I447" i="67"/>
  <c r="I456" i="67"/>
  <c r="I452" i="67"/>
  <c r="I448" i="67"/>
  <c r="T456" i="67"/>
  <c r="T452" i="67"/>
  <c r="T448" i="67"/>
  <c r="T457" i="67"/>
  <c r="T453" i="67"/>
  <c r="T449" i="67"/>
  <c r="T454" i="67"/>
  <c r="T450" i="67"/>
  <c r="T446" i="67"/>
  <c r="T455" i="67"/>
  <c r="T451" i="67"/>
  <c r="T447" i="67"/>
  <c r="C455" i="67"/>
  <c r="C451" i="67"/>
  <c r="C447" i="67"/>
  <c r="C456" i="67"/>
  <c r="C452" i="67"/>
  <c r="C448" i="67"/>
  <c r="C457" i="67"/>
  <c r="C453" i="67"/>
  <c r="C449" i="67"/>
  <c r="C454" i="67"/>
  <c r="C450" i="67"/>
  <c r="C446" i="67"/>
  <c r="J454" i="67"/>
  <c r="J450" i="67"/>
  <c r="J446" i="67"/>
  <c r="J455" i="67"/>
  <c r="J451" i="67"/>
  <c r="J447" i="67"/>
  <c r="J456" i="67"/>
  <c r="J452" i="67"/>
  <c r="J448" i="67"/>
  <c r="J457" i="67"/>
  <c r="J453" i="67"/>
  <c r="J449" i="67"/>
  <c r="Q457" i="67"/>
  <c r="Q453" i="67"/>
  <c r="Q449" i="67"/>
  <c r="Q454" i="67"/>
  <c r="Q450" i="67"/>
  <c r="Q446" i="67"/>
  <c r="Q455" i="67"/>
  <c r="Q451" i="67"/>
  <c r="Q447" i="67"/>
  <c r="Q456" i="67"/>
  <c r="Q452" i="67"/>
  <c r="Q448" i="67"/>
  <c r="B454" i="67"/>
  <c r="B450" i="67"/>
  <c r="B446" i="67"/>
  <c r="B455" i="67"/>
  <c r="B451" i="67"/>
  <c r="B447" i="67"/>
  <c r="B456" i="67"/>
  <c r="B452" i="67"/>
  <c r="B448" i="67"/>
  <c r="B457" i="67"/>
  <c r="B453" i="67"/>
  <c r="B449" i="67"/>
  <c r="X444" i="67"/>
  <c r="X440" i="67"/>
  <c r="X436" i="67"/>
  <c r="X445" i="67"/>
  <c r="X441" i="67"/>
  <c r="X437" i="67"/>
  <c r="X442" i="67"/>
  <c r="X438" i="67"/>
  <c r="X434" i="67"/>
  <c r="X443" i="67"/>
  <c r="X439" i="67"/>
  <c r="X435" i="67"/>
  <c r="V442" i="67"/>
  <c r="V438" i="67"/>
  <c r="V434" i="67"/>
  <c r="V443" i="67"/>
  <c r="V439" i="67"/>
  <c r="V435" i="67"/>
  <c r="V444" i="67"/>
  <c r="V440" i="67"/>
  <c r="V436" i="67"/>
  <c r="V445" i="67"/>
  <c r="V441" i="67"/>
  <c r="V437" i="67"/>
  <c r="U445" i="67"/>
  <c r="U441" i="67"/>
  <c r="U437" i="67"/>
  <c r="U442" i="67"/>
  <c r="U438" i="67"/>
  <c r="U434" i="67"/>
  <c r="U443" i="67"/>
  <c r="U439" i="67"/>
  <c r="U435" i="67"/>
  <c r="U444" i="67"/>
  <c r="U440" i="67"/>
  <c r="U436" i="67"/>
  <c r="H432" i="67"/>
  <c r="H428" i="67"/>
  <c r="H424" i="67"/>
  <c r="H433" i="67"/>
  <c r="H429" i="67"/>
  <c r="H425" i="67"/>
  <c r="H430" i="67"/>
  <c r="H426" i="67"/>
  <c r="H422" i="67"/>
  <c r="H431" i="67"/>
  <c r="H427" i="67"/>
  <c r="H423" i="67"/>
  <c r="I433" i="67"/>
  <c r="I429" i="67"/>
  <c r="I425" i="67"/>
  <c r="I430" i="67"/>
  <c r="I426" i="67"/>
  <c r="I422" i="67"/>
  <c r="I431" i="67"/>
  <c r="I427" i="67"/>
  <c r="I423" i="67"/>
  <c r="I432" i="67"/>
  <c r="I428" i="67"/>
  <c r="I424" i="67"/>
  <c r="T432" i="67"/>
  <c r="T428" i="67"/>
  <c r="T424" i="67"/>
  <c r="T433" i="67"/>
  <c r="T429" i="67"/>
  <c r="T425" i="67"/>
  <c r="T430" i="67"/>
  <c r="T426" i="67"/>
  <c r="T422" i="67"/>
  <c r="T431" i="67"/>
  <c r="T427" i="67"/>
  <c r="T423" i="67"/>
  <c r="C431" i="67"/>
  <c r="C427" i="67"/>
  <c r="C423" i="67"/>
  <c r="C432" i="67"/>
  <c r="C428" i="67"/>
  <c r="C424" i="67"/>
  <c r="C433" i="67"/>
  <c r="C429" i="67"/>
  <c r="C425" i="67"/>
  <c r="C430" i="67"/>
  <c r="C426" i="67"/>
  <c r="C422" i="67"/>
  <c r="J430" i="67"/>
  <c r="J426" i="67"/>
  <c r="J422" i="67"/>
  <c r="J431" i="67"/>
  <c r="J427" i="67"/>
  <c r="J423" i="67"/>
  <c r="J432" i="67"/>
  <c r="J428" i="67"/>
  <c r="J424" i="67"/>
  <c r="J433" i="67"/>
  <c r="J429" i="67"/>
  <c r="J425" i="67"/>
  <c r="Q433" i="67"/>
  <c r="Q429" i="67"/>
  <c r="Q425" i="67"/>
  <c r="Q430" i="67"/>
  <c r="Q426" i="67"/>
  <c r="Q422" i="67"/>
  <c r="Q431" i="67"/>
  <c r="Q427" i="67"/>
  <c r="Q423" i="67"/>
  <c r="Q432" i="67"/>
  <c r="Q428" i="67"/>
  <c r="Q424" i="67"/>
  <c r="B430" i="67"/>
  <c r="B426" i="67"/>
  <c r="B422" i="67"/>
  <c r="B431" i="67"/>
  <c r="B427" i="67"/>
  <c r="B423" i="67"/>
  <c r="B432" i="67"/>
  <c r="B428" i="67"/>
  <c r="B424" i="67"/>
  <c r="B433" i="67"/>
  <c r="B429" i="67"/>
  <c r="B425" i="67"/>
  <c r="X420" i="67"/>
  <c r="X416" i="67"/>
  <c r="X412" i="67"/>
  <c r="X421" i="67"/>
  <c r="X417" i="67"/>
  <c r="X413" i="67"/>
  <c r="X418" i="67"/>
  <c r="X414" i="67"/>
  <c r="X410" i="67"/>
  <c r="X419" i="67"/>
  <c r="X415" i="67"/>
  <c r="X411" i="67"/>
  <c r="V418" i="67"/>
  <c r="V414" i="67"/>
  <c r="V410" i="67"/>
  <c r="V419" i="67"/>
  <c r="V415" i="67"/>
  <c r="V411" i="67"/>
  <c r="V420" i="67"/>
  <c r="V416" i="67"/>
  <c r="V412" i="67"/>
  <c r="V421" i="67"/>
  <c r="V417" i="67"/>
  <c r="V413" i="67"/>
  <c r="U421" i="67"/>
  <c r="U417" i="67"/>
  <c r="U413" i="67"/>
  <c r="U418" i="67"/>
  <c r="U414" i="67"/>
  <c r="U410" i="67"/>
  <c r="U419" i="67"/>
  <c r="U415" i="67"/>
  <c r="U411" i="67"/>
  <c r="U420" i="67"/>
  <c r="U416" i="67"/>
  <c r="U412" i="67"/>
  <c r="H408" i="67"/>
  <c r="H404" i="67"/>
  <c r="H400" i="67"/>
  <c r="H409" i="67"/>
  <c r="H405" i="67"/>
  <c r="H401" i="67"/>
  <c r="H406" i="67"/>
  <c r="H402" i="67"/>
  <c r="H398" i="67"/>
  <c r="H407" i="67"/>
  <c r="H403" i="67"/>
  <c r="H399" i="67"/>
  <c r="I409" i="67"/>
  <c r="I405" i="67"/>
  <c r="I401" i="67"/>
  <c r="I406" i="67"/>
  <c r="I402" i="67"/>
  <c r="I398" i="67"/>
  <c r="I407" i="67"/>
  <c r="I403" i="67"/>
  <c r="I399" i="67"/>
  <c r="I408" i="67"/>
  <c r="I404" i="67"/>
  <c r="I400" i="67"/>
  <c r="T408" i="67"/>
  <c r="T404" i="67"/>
  <c r="T400" i="67"/>
  <c r="T409" i="67"/>
  <c r="T405" i="67"/>
  <c r="T401" i="67"/>
  <c r="T406" i="67"/>
  <c r="T402" i="67"/>
  <c r="T398" i="67"/>
  <c r="T407" i="67"/>
  <c r="T403" i="67"/>
  <c r="T399" i="67"/>
  <c r="C407" i="67"/>
  <c r="C403" i="67"/>
  <c r="C399" i="67"/>
  <c r="C408" i="67"/>
  <c r="C404" i="67"/>
  <c r="C400" i="67"/>
  <c r="C409" i="67"/>
  <c r="C405" i="67"/>
  <c r="C401" i="67"/>
  <c r="C406" i="67"/>
  <c r="C402" i="67"/>
  <c r="C398" i="67"/>
  <c r="J406" i="67"/>
  <c r="J402" i="67"/>
  <c r="J398" i="67"/>
  <c r="J407" i="67"/>
  <c r="J403" i="67"/>
  <c r="J399" i="67"/>
  <c r="J408" i="67"/>
  <c r="J404" i="67"/>
  <c r="J400" i="67"/>
  <c r="J409" i="67"/>
  <c r="J405" i="67"/>
  <c r="J401" i="67"/>
  <c r="Q409" i="67"/>
  <c r="Q405" i="67"/>
  <c r="Q401" i="67"/>
  <c r="Q406" i="67"/>
  <c r="Q402" i="67"/>
  <c r="Q398" i="67"/>
  <c r="Q407" i="67"/>
  <c r="Q403" i="67"/>
  <c r="Q399" i="67"/>
  <c r="Q408" i="67"/>
  <c r="Q404" i="67"/>
  <c r="Q400" i="67"/>
  <c r="B406" i="67"/>
  <c r="B402" i="67"/>
  <c r="B398" i="67"/>
  <c r="B407" i="67"/>
  <c r="B403" i="67"/>
  <c r="B399" i="67"/>
  <c r="B408" i="67"/>
  <c r="B404" i="67"/>
  <c r="B400" i="67"/>
  <c r="B409" i="67"/>
  <c r="B405" i="67"/>
  <c r="B401" i="67"/>
  <c r="X396" i="67"/>
  <c r="X392" i="67"/>
  <c r="X388" i="67"/>
  <c r="X397" i="67"/>
  <c r="X393" i="67"/>
  <c r="X389" i="67"/>
  <c r="X394" i="67"/>
  <c r="X390" i="67"/>
  <c r="X386" i="67"/>
  <c r="X395" i="67"/>
  <c r="X391" i="67"/>
  <c r="X387" i="67"/>
  <c r="V394" i="67"/>
  <c r="V390" i="67"/>
  <c r="V386" i="67"/>
  <c r="V395" i="67"/>
  <c r="V391" i="67"/>
  <c r="V387" i="67"/>
  <c r="V396" i="67"/>
  <c r="V392" i="67"/>
  <c r="V388" i="67"/>
  <c r="V397" i="67"/>
  <c r="V393" i="67"/>
  <c r="V389" i="67"/>
  <c r="U397" i="67"/>
  <c r="U393" i="67"/>
  <c r="U389" i="67"/>
  <c r="U394" i="67"/>
  <c r="U390" i="67"/>
  <c r="U386" i="67"/>
  <c r="U395" i="67"/>
  <c r="U391" i="67"/>
  <c r="U387" i="67"/>
  <c r="U396" i="67"/>
  <c r="U392" i="67"/>
  <c r="U388" i="67"/>
  <c r="H384" i="67"/>
  <c r="H380" i="67"/>
  <c r="H376" i="67"/>
  <c r="H385" i="67"/>
  <c r="H381" i="67"/>
  <c r="H377" i="67"/>
  <c r="H383" i="67"/>
  <c r="H379" i="67"/>
  <c r="H375" i="67"/>
  <c r="H378" i="67"/>
  <c r="H382" i="67"/>
  <c r="H374" i="67"/>
  <c r="I385" i="67"/>
  <c r="I381" i="67"/>
  <c r="I377" i="67"/>
  <c r="I382" i="67"/>
  <c r="I378" i="67"/>
  <c r="I374" i="67"/>
  <c r="I384" i="67"/>
  <c r="I380" i="67"/>
  <c r="I376" i="67"/>
  <c r="I375" i="67"/>
  <c r="I383" i="67"/>
  <c r="I379" i="67"/>
  <c r="T384" i="67"/>
  <c r="T380" i="67"/>
  <c r="T376" i="67"/>
  <c r="T385" i="67"/>
  <c r="T381" i="67"/>
  <c r="T377" i="67"/>
  <c r="T383" i="67"/>
  <c r="T379" i="67"/>
  <c r="T375" i="67"/>
  <c r="T378" i="67"/>
  <c r="T374" i="67"/>
  <c r="T382" i="67"/>
  <c r="C383" i="67"/>
  <c r="C379" i="67"/>
  <c r="C375" i="67"/>
  <c r="C384" i="67"/>
  <c r="C380" i="67"/>
  <c r="C376" i="67"/>
  <c r="C385" i="67"/>
  <c r="C382" i="67"/>
  <c r="C378" i="67"/>
  <c r="C374" i="67"/>
  <c r="C377" i="67"/>
  <c r="C381" i="67"/>
  <c r="J382" i="67"/>
  <c r="J378" i="67"/>
  <c r="J374" i="67"/>
  <c r="J383" i="67"/>
  <c r="J379" i="67"/>
  <c r="J375" i="67"/>
  <c r="J384" i="67"/>
  <c r="J385" i="67"/>
  <c r="J381" i="67"/>
  <c r="J377" i="67"/>
  <c r="J380" i="67"/>
  <c r="J376" i="67"/>
  <c r="Q385" i="67"/>
  <c r="Q381" i="67"/>
  <c r="Q377" i="67"/>
  <c r="Q382" i="67"/>
  <c r="Q378" i="67"/>
  <c r="Q374" i="67"/>
  <c r="Q384" i="67"/>
  <c r="Q380" i="67"/>
  <c r="Q376" i="67"/>
  <c r="Q379" i="67"/>
  <c r="Q375" i="67"/>
  <c r="Q383" i="67"/>
  <c r="B382" i="67"/>
  <c r="B378" i="67"/>
  <c r="B374" i="67"/>
  <c r="B383" i="67"/>
  <c r="B379" i="67"/>
  <c r="B375" i="67"/>
  <c r="B384" i="67"/>
  <c r="B385" i="67"/>
  <c r="B381" i="67"/>
  <c r="B377" i="67"/>
  <c r="B380" i="67"/>
  <c r="B376" i="67"/>
  <c r="X372" i="67"/>
  <c r="X368" i="67"/>
  <c r="X364" i="67"/>
  <c r="X373" i="67"/>
  <c r="X369" i="67"/>
  <c r="X365" i="67"/>
  <c r="X371" i="67"/>
  <c r="X367" i="67"/>
  <c r="X363" i="67"/>
  <c r="X366" i="67"/>
  <c r="X362" i="67"/>
  <c r="X370" i="67"/>
  <c r="V370" i="67"/>
  <c r="V366" i="67"/>
  <c r="V362" i="67"/>
  <c r="V371" i="67"/>
  <c r="V367" i="67"/>
  <c r="V363" i="67"/>
  <c r="V373" i="67"/>
  <c r="V369" i="67"/>
  <c r="V365" i="67"/>
  <c r="V372" i="67"/>
  <c r="V364" i="67"/>
  <c r="V368" i="67"/>
  <c r="U373" i="67"/>
  <c r="U369" i="67"/>
  <c r="U365" i="67"/>
  <c r="U370" i="67"/>
  <c r="U366" i="67"/>
  <c r="U362" i="67"/>
  <c r="U372" i="67"/>
  <c r="U368" i="67"/>
  <c r="U364" i="67"/>
  <c r="U367" i="67"/>
  <c r="U363" i="67"/>
  <c r="U371" i="67"/>
  <c r="H360" i="67"/>
  <c r="H356" i="67"/>
  <c r="H352" i="67"/>
  <c r="H358" i="67"/>
  <c r="H354" i="67"/>
  <c r="H350" i="67"/>
  <c r="H361" i="67"/>
  <c r="H359" i="67"/>
  <c r="H355" i="67"/>
  <c r="H351" i="67"/>
  <c r="H353" i="67"/>
  <c r="H357" i="67"/>
  <c r="I361" i="67"/>
  <c r="I357" i="67"/>
  <c r="I353" i="67"/>
  <c r="I359" i="67"/>
  <c r="I355" i="67"/>
  <c r="I351" i="67"/>
  <c r="I356" i="67"/>
  <c r="I352" i="67"/>
  <c r="I350" i="67"/>
  <c r="I358" i="67"/>
  <c r="I360" i="67"/>
  <c r="I354" i="67"/>
  <c r="T360" i="67"/>
  <c r="T361" i="67"/>
  <c r="T356" i="67"/>
  <c r="T352" i="67"/>
  <c r="T358" i="67"/>
  <c r="T354" i="67"/>
  <c r="T350" i="67"/>
  <c r="T359" i="67"/>
  <c r="T355" i="67"/>
  <c r="T351" i="67"/>
  <c r="T353" i="67"/>
  <c r="T357" i="67"/>
  <c r="C359" i="67"/>
  <c r="C355" i="67"/>
  <c r="C351" i="67"/>
  <c r="C357" i="67"/>
  <c r="C353" i="67"/>
  <c r="C361" i="67"/>
  <c r="C358" i="67"/>
  <c r="C354" i="67"/>
  <c r="C350" i="67"/>
  <c r="C352" i="67"/>
  <c r="C360" i="67"/>
  <c r="C356" i="67"/>
  <c r="J360" i="67"/>
  <c r="J358" i="67"/>
  <c r="J354" i="67"/>
  <c r="J350" i="67"/>
  <c r="J361" i="67"/>
  <c r="J356" i="67"/>
  <c r="J352" i="67"/>
  <c r="J357" i="67"/>
  <c r="J353" i="67"/>
  <c r="J355" i="67"/>
  <c r="J351" i="67"/>
  <c r="J359" i="67"/>
  <c r="Q361" i="67"/>
  <c r="Q357" i="67"/>
  <c r="Q353" i="67"/>
  <c r="Q360" i="67"/>
  <c r="Q359" i="67"/>
  <c r="Q355" i="67"/>
  <c r="Q351" i="67"/>
  <c r="Q356" i="67"/>
  <c r="Q352" i="67"/>
  <c r="Q354" i="67"/>
  <c r="Q350" i="67"/>
  <c r="Q358" i="67"/>
  <c r="B361" i="67"/>
  <c r="B358" i="67"/>
  <c r="B354" i="67"/>
  <c r="B350" i="67"/>
  <c r="B360" i="67"/>
  <c r="B356" i="67"/>
  <c r="B352" i="67"/>
  <c r="B357" i="67"/>
  <c r="B353" i="67"/>
  <c r="B355" i="67"/>
  <c r="B359" i="67"/>
  <c r="B351" i="67"/>
  <c r="X348" i="67"/>
  <c r="X344" i="67"/>
  <c r="X340" i="67"/>
  <c r="X346" i="67"/>
  <c r="X342" i="67"/>
  <c r="X338" i="67"/>
  <c r="X347" i="67"/>
  <c r="X343" i="67"/>
  <c r="X339" i="67"/>
  <c r="X341" i="67"/>
  <c r="X349" i="67"/>
  <c r="X345" i="67"/>
  <c r="V346" i="67"/>
  <c r="V342" i="67"/>
  <c r="V338" i="67"/>
  <c r="V348" i="67"/>
  <c r="V344" i="67"/>
  <c r="V340" i="67"/>
  <c r="V349" i="67"/>
  <c r="V345" i="67"/>
  <c r="V341" i="67"/>
  <c r="V347" i="67"/>
  <c r="V339" i="67"/>
  <c r="V343" i="67"/>
  <c r="U349" i="67"/>
  <c r="U345" i="67"/>
  <c r="U341" i="67"/>
  <c r="U347" i="67"/>
  <c r="U343" i="67"/>
  <c r="U339" i="67"/>
  <c r="U348" i="67"/>
  <c r="U344" i="67"/>
  <c r="U340" i="67"/>
  <c r="U342" i="67"/>
  <c r="U338" i="67"/>
  <c r="U346" i="67"/>
  <c r="H336" i="67"/>
  <c r="H332" i="67"/>
  <c r="H328" i="67"/>
  <c r="H334" i="67"/>
  <c r="H330" i="67"/>
  <c r="H326" i="67"/>
  <c r="H335" i="67"/>
  <c r="H331" i="67"/>
  <c r="H327" i="67"/>
  <c r="H329" i="67"/>
  <c r="H337" i="67"/>
  <c r="H333" i="67"/>
  <c r="I337" i="67"/>
  <c r="I333" i="67"/>
  <c r="I329" i="67"/>
  <c r="I335" i="67"/>
  <c r="I331" i="67"/>
  <c r="I327" i="67"/>
  <c r="I336" i="67"/>
  <c r="I332" i="67"/>
  <c r="I328" i="67"/>
  <c r="I334" i="67"/>
  <c r="I326" i="67"/>
  <c r="I330" i="67"/>
  <c r="T336" i="67"/>
  <c r="T332" i="67"/>
  <c r="T328" i="67"/>
  <c r="T334" i="67"/>
  <c r="T330" i="67"/>
  <c r="T326" i="67"/>
  <c r="T335" i="67"/>
  <c r="T331" i="67"/>
  <c r="T327" i="67"/>
  <c r="T337" i="67"/>
  <c r="T329" i="67"/>
  <c r="T333" i="67"/>
  <c r="C335" i="67"/>
  <c r="C331" i="67"/>
  <c r="C327" i="67"/>
  <c r="C337" i="67"/>
  <c r="C333" i="67"/>
  <c r="C329" i="67"/>
  <c r="C334" i="67"/>
  <c r="C330" i="67"/>
  <c r="C326" i="67"/>
  <c r="C336" i="67"/>
  <c r="C328" i="67"/>
  <c r="C332" i="67"/>
  <c r="J334" i="67"/>
  <c r="J330" i="67"/>
  <c r="J326" i="67"/>
  <c r="J336" i="67"/>
  <c r="J332" i="67"/>
  <c r="J328" i="67"/>
  <c r="J337" i="67"/>
  <c r="J333" i="67"/>
  <c r="J329" i="67"/>
  <c r="J331" i="67"/>
  <c r="J335" i="67"/>
  <c r="J327" i="67"/>
  <c r="Q337" i="67"/>
  <c r="Q333" i="67"/>
  <c r="Q329" i="67"/>
  <c r="Q335" i="67"/>
  <c r="Q331" i="67"/>
  <c r="Q327" i="67"/>
  <c r="Q336" i="67"/>
  <c r="Q332" i="67"/>
  <c r="Q328" i="67"/>
  <c r="Q330" i="67"/>
  <c r="Q334" i="67"/>
  <c r="Q326" i="67"/>
  <c r="B334" i="67"/>
  <c r="B330" i="67"/>
  <c r="B326" i="67"/>
  <c r="B336" i="67"/>
  <c r="B332" i="67"/>
  <c r="B328" i="67"/>
  <c r="B337" i="67"/>
  <c r="B333" i="67"/>
  <c r="B329" i="67"/>
  <c r="B331" i="67"/>
  <c r="B327" i="67"/>
  <c r="B335" i="67"/>
  <c r="X324" i="67"/>
  <c r="X320" i="67"/>
  <c r="X316" i="67"/>
  <c r="X322" i="67"/>
  <c r="X318" i="67"/>
  <c r="X314" i="67"/>
  <c r="X323" i="67"/>
  <c r="X319" i="67"/>
  <c r="X315" i="67"/>
  <c r="X325" i="67"/>
  <c r="X317" i="67"/>
  <c r="X321" i="67"/>
  <c r="V322" i="67"/>
  <c r="V318" i="67"/>
  <c r="V314" i="67"/>
  <c r="V324" i="67"/>
  <c r="V320" i="67"/>
  <c r="V316" i="67"/>
  <c r="V325" i="67"/>
  <c r="V321" i="67"/>
  <c r="V317" i="67"/>
  <c r="V315" i="67"/>
  <c r="V323" i="67"/>
  <c r="V319" i="67"/>
  <c r="U325" i="67"/>
  <c r="U321" i="67"/>
  <c r="U317" i="67"/>
  <c r="U323" i="67"/>
  <c r="U319" i="67"/>
  <c r="U315" i="67"/>
  <c r="U324" i="67"/>
  <c r="U320" i="67"/>
  <c r="U316" i="67"/>
  <c r="U318" i="67"/>
  <c r="U322" i="67"/>
  <c r="U314" i="67"/>
  <c r="H312" i="67"/>
  <c r="H308" i="67"/>
  <c r="H304" i="67"/>
  <c r="H310" i="67"/>
  <c r="H306" i="67"/>
  <c r="H302" i="67"/>
  <c r="H311" i="67"/>
  <c r="H307" i="67"/>
  <c r="H303" i="67"/>
  <c r="H313" i="67"/>
  <c r="H305" i="67"/>
  <c r="H309" i="67"/>
  <c r="I313" i="67"/>
  <c r="I309" i="67"/>
  <c r="I305" i="67"/>
  <c r="I311" i="67"/>
  <c r="I307" i="67"/>
  <c r="I303" i="67"/>
  <c r="I312" i="67"/>
  <c r="I308" i="67"/>
  <c r="I304" i="67"/>
  <c r="I302" i="67"/>
  <c r="I310" i="67"/>
  <c r="I306" i="67"/>
  <c r="T312" i="67"/>
  <c r="T308" i="67"/>
  <c r="T304" i="67"/>
  <c r="T310" i="67"/>
  <c r="T306" i="67"/>
  <c r="T302" i="67"/>
  <c r="T311" i="67"/>
  <c r="T307" i="67"/>
  <c r="T303" i="67"/>
  <c r="T305" i="67"/>
  <c r="T313" i="67"/>
  <c r="T309" i="67"/>
  <c r="C311" i="67"/>
  <c r="C307" i="67"/>
  <c r="C303" i="67"/>
  <c r="C313" i="67"/>
  <c r="C309" i="67"/>
  <c r="C305" i="67"/>
  <c r="C310" i="67"/>
  <c r="C306" i="67"/>
  <c r="C302" i="67"/>
  <c r="C304" i="67"/>
  <c r="C312" i="67"/>
  <c r="C308" i="67"/>
  <c r="J310" i="67"/>
  <c r="J306" i="67"/>
  <c r="J302" i="67"/>
  <c r="J312" i="67"/>
  <c r="J308" i="67"/>
  <c r="J304" i="67"/>
  <c r="J313" i="67"/>
  <c r="J309" i="67"/>
  <c r="J305" i="67"/>
  <c r="J307" i="67"/>
  <c r="J303" i="67"/>
  <c r="J311" i="67"/>
  <c r="Q313" i="67"/>
  <c r="Q309" i="67"/>
  <c r="Q305" i="67"/>
  <c r="Q311" i="67"/>
  <c r="Q307" i="67"/>
  <c r="Q303" i="67"/>
  <c r="Q312" i="67"/>
  <c r="Q308" i="67"/>
  <c r="Q304" i="67"/>
  <c r="Q306" i="67"/>
  <c r="Q302" i="67"/>
  <c r="Q310" i="67"/>
  <c r="B310" i="67"/>
  <c r="B306" i="67"/>
  <c r="B302" i="67"/>
  <c r="B312" i="67"/>
  <c r="B308" i="67"/>
  <c r="B304" i="67"/>
  <c r="B313" i="67"/>
  <c r="B309" i="67"/>
  <c r="B305" i="67"/>
  <c r="B307" i="67"/>
  <c r="B311" i="67"/>
  <c r="B303" i="67"/>
  <c r="X300" i="67"/>
  <c r="X296" i="67"/>
  <c r="X292" i="67"/>
  <c r="X298" i="67"/>
  <c r="X294" i="67"/>
  <c r="X290" i="67"/>
  <c r="X299" i="67"/>
  <c r="X295" i="67"/>
  <c r="X291" i="67"/>
  <c r="X293" i="67"/>
  <c r="X301" i="67"/>
  <c r="X297" i="67"/>
  <c r="V298" i="67"/>
  <c r="V294" i="67"/>
  <c r="V290" i="67"/>
  <c r="V300" i="67"/>
  <c r="V296" i="67"/>
  <c r="V292" i="67"/>
  <c r="V301" i="67"/>
  <c r="V297" i="67"/>
  <c r="V293" i="67"/>
  <c r="V299" i="67"/>
  <c r="V291" i="67"/>
  <c r="V295" i="67"/>
  <c r="U301" i="67"/>
  <c r="U297" i="67"/>
  <c r="U293" i="67"/>
  <c r="U299" i="67"/>
  <c r="U295" i="67"/>
  <c r="U291" i="67"/>
  <c r="U300" i="67"/>
  <c r="U296" i="67"/>
  <c r="U292" i="67"/>
  <c r="U294" i="67"/>
  <c r="U290" i="67"/>
  <c r="U298" i="67"/>
  <c r="H288" i="67"/>
  <c r="H284" i="67"/>
  <c r="H280" i="67"/>
  <c r="H286" i="67"/>
  <c r="H282" i="67"/>
  <c r="H278" i="67"/>
  <c r="H287" i="67"/>
  <c r="H283" i="67"/>
  <c r="H279" i="67"/>
  <c r="H281" i="67"/>
  <c r="H289" i="67"/>
  <c r="H285" i="67"/>
  <c r="I289" i="67"/>
  <c r="I285" i="67"/>
  <c r="I281" i="67"/>
  <c r="I287" i="67"/>
  <c r="I283" i="67"/>
  <c r="I279" i="67"/>
  <c r="I288" i="67"/>
  <c r="I284" i="67"/>
  <c r="I280" i="67"/>
  <c r="I286" i="67"/>
  <c r="I278" i="67"/>
  <c r="I282" i="67"/>
  <c r="T288" i="67"/>
  <c r="T284" i="67"/>
  <c r="T280" i="67"/>
  <c r="T286" i="67"/>
  <c r="T282" i="67"/>
  <c r="T278" i="67"/>
  <c r="T287" i="67"/>
  <c r="T283" i="67"/>
  <c r="T279" i="67"/>
  <c r="T289" i="67"/>
  <c r="T281" i="67"/>
  <c r="T285" i="67"/>
  <c r="C287" i="67"/>
  <c r="C283" i="67"/>
  <c r="C279" i="67"/>
  <c r="C289" i="67"/>
  <c r="C285" i="67"/>
  <c r="C281" i="67"/>
  <c r="C286" i="67"/>
  <c r="C282" i="67"/>
  <c r="C278" i="67"/>
  <c r="C288" i="67"/>
  <c r="C280" i="67"/>
  <c r="C284" i="67"/>
  <c r="J286" i="67"/>
  <c r="J282" i="67"/>
  <c r="J278" i="67"/>
  <c r="J288" i="67"/>
  <c r="J284" i="67"/>
  <c r="J280" i="67"/>
  <c r="J289" i="67"/>
  <c r="J285" i="67"/>
  <c r="J281" i="67"/>
  <c r="J283" i="67"/>
  <c r="J287" i="67"/>
  <c r="J279" i="67"/>
  <c r="Q289" i="67"/>
  <c r="Q285" i="67"/>
  <c r="Q281" i="67"/>
  <c r="Q287" i="67"/>
  <c r="Q283" i="67"/>
  <c r="Q279" i="67"/>
  <c r="Q288" i="67"/>
  <c r="Q284" i="67"/>
  <c r="Q280" i="67"/>
  <c r="Q282" i="67"/>
  <c r="Q286" i="67"/>
  <c r="Q278" i="67"/>
  <c r="B286" i="67"/>
  <c r="B282" i="67"/>
  <c r="B278" i="67"/>
  <c r="B288" i="67"/>
  <c r="B284" i="67"/>
  <c r="B280" i="67"/>
  <c r="B289" i="67"/>
  <c r="B285" i="67"/>
  <c r="B281" i="67"/>
  <c r="B283" i="67"/>
  <c r="B279" i="67"/>
  <c r="B287" i="67"/>
  <c r="X276" i="67"/>
  <c r="X272" i="67"/>
  <c r="X268" i="67"/>
  <c r="X274" i="67"/>
  <c r="X270" i="67"/>
  <c r="X266" i="67"/>
  <c r="X275" i="67"/>
  <c r="X271" i="67"/>
  <c r="X267" i="67"/>
  <c r="X277" i="67"/>
  <c r="X269" i="67"/>
  <c r="X273" i="67"/>
  <c r="V274" i="67"/>
  <c r="V270" i="67"/>
  <c r="V266" i="67"/>
  <c r="V276" i="67"/>
  <c r="V272" i="67"/>
  <c r="V268" i="67"/>
  <c r="V277" i="67"/>
  <c r="V273" i="67"/>
  <c r="V269" i="67"/>
  <c r="V267" i="67"/>
  <c r="V275" i="67"/>
  <c r="V271" i="67"/>
  <c r="U277" i="67"/>
  <c r="U273" i="67"/>
  <c r="U269" i="67"/>
  <c r="U275" i="67"/>
  <c r="U271" i="67"/>
  <c r="U267" i="67"/>
  <c r="U276" i="67"/>
  <c r="U272" i="67"/>
  <c r="U268" i="67"/>
  <c r="U270" i="67"/>
  <c r="U274" i="67"/>
  <c r="U266" i="67"/>
  <c r="H264" i="67"/>
  <c r="H260" i="67"/>
  <c r="H256" i="67"/>
  <c r="H262" i="67"/>
  <c r="H258" i="67"/>
  <c r="H254" i="67"/>
  <c r="H263" i="67"/>
  <c r="H259" i="67"/>
  <c r="H255" i="67"/>
  <c r="H265" i="67"/>
  <c r="H257" i="67"/>
  <c r="H261" i="67"/>
  <c r="I265" i="67"/>
  <c r="I261" i="67"/>
  <c r="I257" i="67"/>
  <c r="I263" i="67"/>
  <c r="I259" i="67"/>
  <c r="I255" i="67"/>
  <c r="I264" i="67"/>
  <c r="I260" i="67"/>
  <c r="I256" i="67"/>
  <c r="I254" i="67"/>
  <c r="I262" i="67"/>
  <c r="I258" i="67"/>
  <c r="T264" i="67"/>
  <c r="T260" i="67"/>
  <c r="T256" i="67"/>
  <c r="T262" i="67"/>
  <c r="T258" i="67"/>
  <c r="T254" i="67"/>
  <c r="T263" i="67"/>
  <c r="T259" i="67"/>
  <c r="T255" i="67"/>
  <c r="T257" i="67"/>
  <c r="T265" i="67"/>
  <c r="T261" i="67"/>
  <c r="C263" i="67"/>
  <c r="C259" i="67"/>
  <c r="C255" i="67"/>
  <c r="C265" i="67"/>
  <c r="C261" i="67"/>
  <c r="C257" i="67"/>
  <c r="C262" i="67"/>
  <c r="C258" i="67"/>
  <c r="C254" i="67"/>
  <c r="C256" i="67"/>
  <c r="C264" i="67"/>
  <c r="C260" i="67"/>
  <c r="J262" i="67"/>
  <c r="J258" i="67"/>
  <c r="J254" i="67"/>
  <c r="J264" i="67"/>
  <c r="J260" i="67"/>
  <c r="J256" i="67"/>
  <c r="J265" i="67"/>
  <c r="J261" i="67"/>
  <c r="J257" i="67"/>
  <c r="J259" i="67"/>
  <c r="J255" i="67"/>
  <c r="J263" i="67"/>
  <c r="Q265" i="67"/>
  <c r="Q261" i="67"/>
  <c r="Q257" i="67"/>
  <c r="Q263" i="67"/>
  <c r="Q259" i="67"/>
  <c r="Q255" i="67"/>
  <c r="Q264" i="67"/>
  <c r="Q260" i="67"/>
  <c r="Q256" i="67"/>
  <c r="Q258" i="67"/>
  <c r="Q254" i="67"/>
  <c r="Q262" i="67"/>
  <c r="B262" i="67"/>
  <c r="B258" i="67"/>
  <c r="B254" i="67"/>
  <c r="B264" i="67"/>
  <c r="B260" i="67"/>
  <c r="B256" i="67"/>
  <c r="B265" i="67"/>
  <c r="B261" i="67"/>
  <c r="B257" i="67"/>
  <c r="B259" i="67"/>
  <c r="B263" i="67"/>
  <c r="B255" i="67"/>
  <c r="X252" i="67"/>
  <c r="X248" i="67"/>
  <c r="X244" i="67"/>
  <c r="X250" i="67"/>
  <c r="X246" i="67"/>
  <c r="X242" i="67"/>
  <c r="X251" i="67"/>
  <c r="X247" i="67"/>
  <c r="X243" i="67"/>
  <c r="X245" i="67"/>
  <c r="X253" i="67"/>
  <c r="X249" i="67"/>
  <c r="V250" i="67"/>
  <c r="V246" i="67"/>
  <c r="V242" i="67"/>
  <c r="V252" i="67"/>
  <c r="V248" i="67"/>
  <c r="V244" i="67"/>
  <c r="V253" i="67"/>
  <c r="V249" i="67"/>
  <c r="V245" i="67"/>
  <c r="V251" i="67"/>
  <c r="V243" i="67"/>
  <c r="V247" i="67"/>
  <c r="U253" i="67"/>
  <c r="U249" i="67"/>
  <c r="U245" i="67"/>
  <c r="U251" i="67"/>
  <c r="U247" i="67"/>
  <c r="U243" i="67"/>
  <c r="U252" i="67"/>
  <c r="U248" i="67"/>
  <c r="U244" i="67"/>
  <c r="U246" i="67"/>
  <c r="U242" i="67"/>
  <c r="U250" i="67"/>
  <c r="H240" i="67"/>
  <c r="H236" i="67"/>
  <c r="H232" i="67"/>
  <c r="H238" i="67"/>
  <c r="H234" i="67"/>
  <c r="H230" i="67"/>
  <c r="H239" i="67"/>
  <c r="H235" i="67"/>
  <c r="H231" i="67"/>
  <c r="H233" i="67"/>
  <c r="H241" i="67"/>
  <c r="H237" i="67"/>
  <c r="I241" i="67"/>
  <c r="I237" i="67"/>
  <c r="I233" i="67"/>
  <c r="I239" i="67"/>
  <c r="I235" i="67"/>
  <c r="I231" i="67"/>
  <c r="I240" i="67"/>
  <c r="I236" i="67"/>
  <c r="I232" i="67"/>
  <c r="I238" i="67"/>
  <c r="I230" i="67"/>
  <c r="I234" i="67"/>
  <c r="T240" i="67"/>
  <c r="T236" i="67"/>
  <c r="T232" i="67"/>
  <c r="T238" i="67"/>
  <c r="T234" i="67"/>
  <c r="T230" i="67"/>
  <c r="T239" i="67"/>
  <c r="T235" i="67"/>
  <c r="T231" i="67"/>
  <c r="T241" i="67"/>
  <c r="T233" i="67"/>
  <c r="T237" i="67"/>
  <c r="C239" i="67"/>
  <c r="C235" i="67"/>
  <c r="C231" i="67"/>
  <c r="C241" i="67"/>
  <c r="C237" i="67"/>
  <c r="C233" i="67"/>
  <c r="C238" i="67"/>
  <c r="C234" i="67"/>
  <c r="C230" i="67"/>
  <c r="C240" i="67"/>
  <c r="C232" i="67"/>
  <c r="C236" i="67"/>
  <c r="J238" i="67"/>
  <c r="J234" i="67"/>
  <c r="J230" i="67"/>
  <c r="J240" i="67"/>
  <c r="J236" i="67"/>
  <c r="J232" i="67"/>
  <c r="J241" i="67"/>
  <c r="J237" i="67"/>
  <c r="J233" i="67"/>
  <c r="J235" i="67"/>
  <c r="J239" i="67"/>
  <c r="J231" i="67"/>
  <c r="Q241" i="67"/>
  <c r="Q237" i="67"/>
  <c r="Q233" i="67"/>
  <c r="Q239" i="67"/>
  <c r="Q235" i="67"/>
  <c r="Q231" i="67"/>
  <c r="Q240" i="67"/>
  <c r="Q236" i="67"/>
  <c r="Q232" i="67"/>
  <c r="Q234" i="67"/>
  <c r="Q238" i="67"/>
  <c r="Q230" i="67"/>
  <c r="B238" i="67"/>
  <c r="B234" i="67"/>
  <c r="B230" i="67"/>
  <c r="B240" i="67"/>
  <c r="B236" i="67"/>
  <c r="B232" i="67"/>
  <c r="B241" i="67"/>
  <c r="B237" i="67"/>
  <c r="B233" i="67"/>
  <c r="B235" i="67"/>
  <c r="B231" i="67"/>
  <c r="B239" i="67"/>
  <c r="X228" i="67"/>
  <c r="X224" i="67"/>
  <c r="X220" i="67"/>
  <c r="X227" i="67"/>
  <c r="X223" i="67"/>
  <c r="X229" i="67"/>
  <c r="X225" i="67"/>
  <c r="X222" i="67"/>
  <c r="X221" i="67"/>
  <c r="X226" i="67"/>
  <c r="X219" i="67"/>
  <c r="X218" i="67"/>
  <c r="V226" i="67"/>
  <c r="V222" i="67"/>
  <c r="V218" i="67"/>
  <c r="V228" i="67"/>
  <c r="V229" i="67"/>
  <c r="V225" i="67"/>
  <c r="V223" i="67"/>
  <c r="V221" i="67"/>
  <c r="V219" i="67"/>
  <c r="V227" i="67"/>
  <c r="V220" i="67"/>
  <c r="V224" i="67"/>
  <c r="U229" i="67"/>
  <c r="U225" i="67"/>
  <c r="U221" i="67"/>
  <c r="U228" i="67"/>
  <c r="U224" i="67"/>
  <c r="U226" i="67"/>
  <c r="U222" i="67"/>
  <c r="U227" i="67"/>
  <c r="U220" i="67"/>
  <c r="U218" i="67"/>
  <c r="U223" i="67"/>
  <c r="U219" i="67"/>
  <c r="H216" i="67"/>
  <c r="H212" i="67"/>
  <c r="H217" i="67"/>
  <c r="H210" i="67"/>
  <c r="H211" i="67"/>
  <c r="H209" i="67"/>
  <c r="H207" i="67"/>
  <c r="H214" i="67"/>
  <c r="H208" i="67"/>
  <c r="H215" i="67"/>
  <c r="H206" i="67"/>
  <c r="H213" i="67"/>
  <c r="I217" i="67"/>
  <c r="I213" i="67"/>
  <c r="I209" i="67"/>
  <c r="I215" i="67"/>
  <c r="I206" i="67"/>
  <c r="I216" i="67"/>
  <c r="I214" i="67"/>
  <c r="I208" i="67"/>
  <c r="I212" i="67"/>
  <c r="I210" i="67"/>
  <c r="I211" i="67"/>
  <c r="I207" i="67"/>
  <c r="T216" i="67"/>
  <c r="T212" i="67"/>
  <c r="T211" i="67"/>
  <c r="T209" i="67"/>
  <c r="T217" i="67"/>
  <c r="T210" i="67"/>
  <c r="T207" i="67"/>
  <c r="T215" i="67"/>
  <c r="T213" i="67"/>
  <c r="T208" i="67"/>
  <c r="T214" i="67"/>
  <c r="T206" i="67"/>
  <c r="C215" i="67"/>
  <c r="C211" i="67"/>
  <c r="C217" i="67"/>
  <c r="C210" i="67"/>
  <c r="C208" i="67"/>
  <c r="C216" i="67"/>
  <c r="C209" i="67"/>
  <c r="C206" i="67"/>
  <c r="C214" i="67"/>
  <c r="C212" i="67"/>
  <c r="C207" i="67"/>
  <c r="C213" i="67"/>
  <c r="J214" i="67"/>
  <c r="J210" i="67"/>
  <c r="J213" i="67"/>
  <c r="J211" i="67"/>
  <c r="J207" i="67"/>
  <c r="J212" i="67"/>
  <c r="J217" i="67"/>
  <c r="J215" i="67"/>
  <c r="J206" i="67"/>
  <c r="J216" i="67"/>
  <c r="J209" i="67"/>
  <c r="J208" i="67"/>
  <c r="Q217" i="67"/>
  <c r="Q213" i="67"/>
  <c r="Q209" i="67"/>
  <c r="Q212" i="67"/>
  <c r="Q210" i="67"/>
  <c r="Q206" i="67"/>
  <c r="Q211" i="67"/>
  <c r="Q208" i="67"/>
  <c r="Q216" i="67"/>
  <c r="Q214" i="67"/>
  <c r="Q207" i="67"/>
  <c r="Q215" i="67"/>
  <c r="B214" i="67"/>
  <c r="B210" i="67"/>
  <c r="B212" i="67"/>
  <c r="B207" i="67"/>
  <c r="B213" i="67"/>
  <c r="B211" i="67"/>
  <c r="B216" i="67"/>
  <c r="B209" i="67"/>
  <c r="B206" i="67"/>
  <c r="B217" i="67"/>
  <c r="B215" i="67"/>
  <c r="B208" i="67"/>
  <c r="X205" i="67"/>
  <c r="X201" i="67"/>
  <c r="X197" i="67"/>
  <c r="X203" i="67"/>
  <c r="X199" i="67"/>
  <c r="X195" i="67"/>
  <c r="X204" i="67"/>
  <c r="X200" i="67"/>
  <c r="X196" i="67"/>
  <c r="X198" i="67"/>
  <c r="X194" i="67"/>
  <c r="X202" i="67"/>
  <c r="V203" i="67"/>
  <c r="V199" i="67"/>
  <c r="V195" i="67"/>
  <c r="V205" i="67"/>
  <c r="V201" i="67"/>
  <c r="V197" i="67"/>
  <c r="V202" i="67"/>
  <c r="V198" i="67"/>
  <c r="V194" i="67"/>
  <c r="V204" i="67"/>
  <c r="V196" i="67"/>
  <c r="V200" i="67"/>
  <c r="U202" i="67"/>
  <c r="U198" i="67"/>
  <c r="U194" i="67"/>
  <c r="U204" i="67"/>
  <c r="U200" i="67"/>
  <c r="U196" i="67"/>
  <c r="U205" i="67"/>
  <c r="U201" i="67"/>
  <c r="U197" i="67"/>
  <c r="U199" i="67"/>
  <c r="U195" i="67"/>
  <c r="U203" i="67"/>
  <c r="H193" i="67"/>
  <c r="H189" i="67"/>
  <c r="H185" i="67"/>
  <c r="H191" i="67"/>
  <c r="H187" i="67"/>
  <c r="H183" i="67"/>
  <c r="H192" i="67"/>
  <c r="H188" i="67"/>
  <c r="H184" i="67"/>
  <c r="H186" i="67"/>
  <c r="H182" i="67"/>
  <c r="H190" i="67"/>
  <c r="I190" i="67"/>
  <c r="I186" i="67"/>
  <c r="I182" i="67"/>
  <c r="I192" i="67"/>
  <c r="I188" i="67"/>
  <c r="I184" i="67"/>
  <c r="I193" i="67"/>
  <c r="I189" i="67"/>
  <c r="I185" i="67"/>
  <c r="I191" i="67"/>
  <c r="I183" i="67"/>
  <c r="I187" i="67"/>
  <c r="T193" i="67"/>
  <c r="T189" i="67"/>
  <c r="T185" i="67"/>
  <c r="T191" i="67"/>
  <c r="T187" i="67"/>
  <c r="T183" i="67"/>
  <c r="T192" i="67"/>
  <c r="T188" i="67"/>
  <c r="T184" i="67"/>
  <c r="T186" i="67"/>
  <c r="T190" i="67"/>
  <c r="T182" i="67"/>
  <c r="C192" i="67"/>
  <c r="C188" i="67"/>
  <c r="C184" i="67"/>
  <c r="C190" i="67"/>
  <c r="C186" i="67"/>
  <c r="C182" i="67"/>
  <c r="C191" i="67"/>
  <c r="C187" i="67"/>
  <c r="C183" i="67"/>
  <c r="C193" i="67"/>
  <c r="C185" i="67"/>
  <c r="C189" i="67"/>
  <c r="J191" i="67"/>
  <c r="J187" i="67"/>
  <c r="J183" i="67"/>
  <c r="J193" i="67"/>
  <c r="J189" i="67"/>
  <c r="J185" i="67"/>
  <c r="J190" i="67"/>
  <c r="J186" i="67"/>
  <c r="J182" i="67"/>
  <c r="J188" i="67"/>
  <c r="J192" i="67"/>
  <c r="J184" i="67"/>
  <c r="Q190" i="67"/>
  <c r="Q186" i="67"/>
  <c r="Q182" i="67"/>
  <c r="Q192" i="67"/>
  <c r="Q188" i="67"/>
  <c r="Q184" i="67"/>
  <c r="Q193" i="67"/>
  <c r="Q189" i="67"/>
  <c r="Q185" i="67"/>
  <c r="Q187" i="67"/>
  <c r="Q191" i="67"/>
  <c r="Q183" i="67"/>
  <c r="B191" i="67"/>
  <c r="B187" i="67"/>
  <c r="B183" i="67"/>
  <c r="B193" i="67"/>
  <c r="B189" i="67"/>
  <c r="B185" i="67"/>
  <c r="B190" i="67"/>
  <c r="B186" i="67"/>
  <c r="B182" i="67"/>
  <c r="B188" i="67"/>
  <c r="B184" i="67"/>
  <c r="B192" i="67"/>
  <c r="X181" i="67"/>
  <c r="X177" i="67"/>
  <c r="X173" i="67"/>
  <c r="X179" i="67"/>
  <c r="X175" i="67"/>
  <c r="X171" i="67"/>
  <c r="X180" i="67"/>
  <c r="X176" i="67"/>
  <c r="X172" i="67"/>
  <c r="X174" i="67"/>
  <c r="X178" i="67"/>
  <c r="X170" i="67"/>
  <c r="V179" i="67"/>
  <c r="V175" i="67"/>
  <c r="V171" i="67"/>
  <c r="V181" i="67"/>
  <c r="V177" i="67"/>
  <c r="V173" i="67"/>
  <c r="V178" i="67"/>
  <c r="V174" i="67"/>
  <c r="V170" i="67"/>
  <c r="V172" i="67"/>
  <c r="V180" i="67"/>
  <c r="V176" i="67"/>
  <c r="U178" i="67"/>
  <c r="U174" i="67"/>
  <c r="U170" i="67"/>
  <c r="U180" i="67"/>
  <c r="U176" i="67"/>
  <c r="U172" i="67"/>
  <c r="U181" i="67"/>
  <c r="U177" i="67"/>
  <c r="U173" i="67"/>
  <c r="U175" i="67"/>
  <c r="U179" i="67"/>
  <c r="U171" i="67"/>
  <c r="H169" i="67"/>
  <c r="H165" i="67"/>
  <c r="H161" i="67"/>
  <c r="H167" i="67"/>
  <c r="H163" i="67"/>
  <c r="H159" i="67"/>
  <c r="H168" i="67"/>
  <c r="H164" i="67"/>
  <c r="H160" i="67"/>
  <c r="H162" i="67"/>
  <c r="H166" i="67"/>
  <c r="H158" i="67"/>
  <c r="I166" i="67"/>
  <c r="I162" i="67"/>
  <c r="I158" i="67"/>
  <c r="I168" i="67"/>
  <c r="I164" i="67"/>
  <c r="I160" i="67"/>
  <c r="I169" i="67"/>
  <c r="I165" i="67"/>
  <c r="I161" i="67"/>
  <c r="I159" i="67"/>
  <c r="I167" i="67"/>
  <c r="I163" i="67"/>
  <c r="T169" i="67"/>
  <c r="T165" i="67"/>
  <c r="T161" i="67"/>
  <c r="T167" i="67"/>
  <c r="T163" i="67"/>
  <c r="T159" i="67"/>
  <c r="T168" i="67"/>
  <c r="T164" i="67"/>
  <c r="T160" i="67"/>
  <c r="T162" i="67"/>
  <c r="T158" i="67"/>
  <c r="T166" i="67"/>
  <c r="C168" i="67"/>
  <c r="C164" i="67"/>
  <c r="C160" i="67"/>
  <c r="C166" i="67"/>
  <c r="C162" i="67"/>
  <c r="C158" i="67"/>
  <c r="C167" i="67"/>
  <c r="C163" i="67"/>
  <c r="C159" i="67"/>
  <c r="C161" i="67"/>
  <c r="C169" i="67"/>
  <c r="C165" i="67"/>
  <c r="J167" i="67"/>
  <c r="J163" i="67"/>
  <c r="J159" i="67"/>
  <c r="J169" i="67"/>
  <c r="J165" i="67"/>
  <c r="J161" i="67"/>
  <c r="J166" i="67"/>
  <c r="J162" i="67"/>
  <c r="J158" i="67"/>
  <c r="J164" i="67"/>
  <c r="J160" i="67"/>
  <c r="J168" i="67"/>
  <c r="Q166" i="67"/>
  <c r="Q162" i="67"/>
  <c r="Q158" i="67"/>
  <c r="Q168" i="67"/>
  <c r="Q164" i="67"/>
  <c r="Q160" i="67"/>
  <c r="Q169" i="67"/>
  <c r="Q165" i="67"/>
  <c r="Q161" i="67"/>
  <c r="Q163" i="67"/>
  <c r="Q159" i="67"/>
  <c r="Q167" i="67"/>
  <c r="B167" i="67"/>
  <c r="B163" i="67"/>
  <c r="B159" i="67"/>
  <c r="B169" i="67"/>
  <c r="B165" i="67"/>
  <c r="B161" i="67"/>
  <c r="B166" i="67"/>
  <c r="B162" i="67"/>
  <c r="B158" i="67"/>
  <c r="B164" i="67"/>
  <c r="B168" i="67"/>
  <c r="B160" i="67"/>
  <c r="X157" i="67"/>
  <c r="X153" i="67"/>
  <c r="X149" i="67"/>
  <c r="X155" i="67"/>
  <c r="X151" i="67"/>
  <c r="X147" i="67"/>
  <c r="X156" i="67"/>
  <c r="X152" i="67"/>
  <c r="X148" i="67"/>
  <c r="X150" i="67"/>
  <c r="X146" i="67"/>
  <c r="X154" i="67"/>
  <c r="V155" i="67"/>
  <c r="V151" i="67"/>
  <c r="V147" i="67"/>
  <c r="V157" i="67"/>
  <c r="V153" i="67"/>
  <c r="V149" i="67"/>
  <c r="V154" i="67"/>
  <c r="V150" i="67"/>
  <c r="V146" i="67"/>
  <c r="V156" i="67"/>
  <c r="V148" i="67"/>
  <c r="V152" i="67"/>
  <c r="U154" i="67"/>
  <c r="U150" i="67"/>
  <c r="U146" i="67"/>
  <c r="U156" i="67"/>
  <c r="U152" i="67"/>
  <c r="U148" i="67"/>
  <c r="U157" i="67"/>
  <c r="U153" i="67"/>
  <c r="U149" i="67"/>
  <c r="U151" i="67"/>
  <c r="U147" i="67"/>
  <c r="U155" i="67"/>
  <c r="H145" i="67"/>
  <c r="H141" i="67"/>
  <c r="H137" i="67"/>
  <c r="H143" i="67"/>
  <c r="H139" i="67"/>
  <c r="H135" i="67"/>
  <c r="H144" i="67"/>
  <c r="H140" i="67"/>
  <c r="H136" i="67"/>
  <c r="H138" i="67"/>
  <c r="H134" i="67"/>
  <c r="H142" i="67"/>
  <c r="I142" i="67"/>
  <c r="I138" i="67"/>
  <c r="I134" i="67"/>
  <c r="I144" i="67"/>
  <c r="I140" i="67"/>
  <c r="I136" i="67"/>
  <c r="I145" i="67"/>
  <c r="I141" i="67"/>
  <c r="I137" i="67"/>
  <c r="I143" i="67"/>
  <c r="I135" i="67"/>
  <c r="I139" i="67"/>
  <c r="T145" i="67"/>
  <c r="T141" i="67"/>
  <c r="T137" i="67"/>
  <c r="T143" i="67"/>
  <c r="T139" i="67"/>
  <c r="T135" i="67"/>
  <c r="T144" i="67"/>
  <c r="T140" i="67"/>
  <c r="T136" i="67"/>
  <c r="T138" i="67"/>
  <c r="T142" i="67"/>
  <c r="T134" i="67"/>
  <c r="C144" i="67"/>
  <c r="C140" i="67"/>
  <c r="C136" i="67"/>
  <c r="C142" i="67"/>
  <c r="C138" i="67"/>
  <c r="C134" i="67"/>
  <c r="C143" i="67"/>
  <c r="C139" i="67"/>
  <c r="C135" i="67"/>
  <c r="C145" i="67"/>
  <c r="C137" i="67"/>
  <c r="C141" i="67"/>
  <c r="J143" i="67"/>
  <c r="J139" i="67"/>
  <c r="J135" i="67"/>
  <c r="J145" i="67"/>
  <c r="J141" i="67"/>
  <c r="J137" i="67"/>
  <c r="J142" i="67"/>
  <c r="J138" i="67"/>
  <c r="J134" i="67"/>
  <c r="J140" i="67"/>
  <c r="J144" i="67"/>
  <c r="J136" i="67"/>
  <c r="Q142" i="67"/>
  <c r="Q138" i="67"/>
  <c r="Q134" i="67"/>
  <c r="Q144" i="67"/>
  <c r="Q140" i="67"/>
  <c r="Q136" i="67"/>
  <c r="Q145" i="67"/>
  <c r="Q141" i="67"/>
  <c r="Q137" i="67"/>
  <c r="Q139" i="67"/>
  <c r="Q143" i="67"/>
  <c r="Q135" i="67"/>
  <c r="B143" i="67"/>
  <c r="B139" i="67"/>
  <c r="B135" i="67"/>
  <c r="B145" i="67"/>
  <c r="B141" i="67"/>
  <c r="B137" i="67"/>
  <c r="B142" i="67"/>
  <c r="B138" i="67"/>
  <c r="B134" i="67"/>
  <c r="B140" i="67"/>
  <c r="B136" i="67"/>
  <c r="B144" i="67"/>
  <c r="X133" i="67"/>
  <c r="X129" i="67"/>
  <c r="X125" i="67"/>
  <c r="X131" i="67"/>
  <c r="X127" i="67"/>
  <c r="X123" i="67"/>
  <c r="X132" i="67"/>
  <c r="X128" i="67"/>
  <c r="X124" i="67"/>
  <c r="X126" i="67"/>
  <c r="X130" i="67"/>
  <c r="X122" i="67"/>
  <c r="V131" i="67"/>
  <c r="V127" i="67"/>
  <c r="V123" i="67"/>
  <c r="V133" i="67"/>
  <c r="V129" i="67"/>
  <c r="V125" i="67"/>
  <c r="V130" i="67"/>
  <c r="V126" i="67"/>
  <c r="V122" i="67"/>
  <c r="V124" i="67"/>
  <c r="V132" i="67"/>
  <c r="V128" i="67"/>
  <c r="U130" i="67"/>
  <c r="U126" i="67"/>
  <c r="U122" i="67"/>
  <c r="U132" i="67"/>
  <c r="U128" i="67"/>
  <c r="U124" i="67"/>
  <c r="U133" i="67"/>
  <c r="U129" i="67"/>
  <c r="U125" i="67"/>
  <c r="U127" i="67"/>
  <c r="U131" i="67"/>
  <c r="U123" i="67"/>
  <c r="H121" i="67"/>
  <c r="H117" i="67"/>
  <c r="H113" i="67"/>
  <c r="H119" i="67"/>
  <c r="H115" i="67"/>
  <c r="H120" i="67"/>
  <c r="H116" i="67"/>
  <c r="H112" i="67"/>
  <c r="H110" i="67"/>
  <c r="H114" i="67"/>
  <c r="H118" i="67"/>
  <c r="H111" i="67"/>
  <c r="I118" i="67"/>
  <c r="I114" i="67"/>
  <c r="I110" i="67"/>
  <c r="I120" i="67"/>
  <c r="I116" i="67"/>
  <c r="I121" i="67"/>
  <c r="I117" i="67"/>
  <c r="I113" i="67"/>
  <c r="I119" i="67"/>
  <c r="I111" i="67"/>
  <c r="I115" i="67"/>
  <c r="I112" i="67"/>
  <c r="T121" i="67"/>
  <c r="T117" i="67"/>
  <c r="T113" i="67"/>
  <c r="T119" i="67"/>
  <c r="T115" i="67"/>
  <c r="T120" i="67"/>
  <c r="T116" i="67"/>
  <c r="T112" i="67"/>
  <c r="T114" i="67"/>
  <c r="T110" i="67"/>
  <c r="T111" i="67"/>
  <c r="T118" i="67"/>
  <c r="C120" i="67"/>
  <c r="C116" i="67"/>
  <c r="C112" i="67"/>
  <c r="C118" i="67"/>
  <c r="C114" i="67"/>
  <c r="C119" i="67"/>
  <c r="C115" i="67"/>
  <c r="C111" i="67"/>
  <c r="C121" i="67"/>
  <c r="C113" i="67"/>
  <c r="C110" i="67"/>
  <c r="C117" i="67"/>
  <c r="J119" i="67"/>
  <c r="J115" i="67"/>
  <c r="J111" i="67"/>
  <c r="J121" i="67"/>
  <c r="J117" i="67"/>
  <c r="J118" i="67"/>
  <c r="J114" i="67"/>
  <c r="J110" i="67"/>
  <c r="J116" i="67"/>
  <c r="J112" i="67"/>
  <c r="J113" i="67"/>
  <c r="J120" i="67"/>
  <c r="Q118" i="67"/>
  <c r="Q114" i="67"/>
  <c r="Q110" i="67"/>
  <c r="Q120" i="67"/>
  <c r="Q116" i="67"/>
  <c r="Q121" i="67"/>
  <c r="Q117" i="67"/>
  <c r="Q113" i="67"/>
  <c r="Q115" i="67"/>
  <c r="Q111" i="67"/>
  <c r="Q112" i="67"/>
  <c r="Q119" i="67"/>
  <c r="B119" i="67"/>
  <c r="B115" i="67"/>
  <c r="B111" i="67"/>
  <c r="B121" i="67"/>
  <c r="B117" i="67"/>
  <c r="B118" i="67"/>
  <c r="B114" i="67"/>
  <c r="B110" i="67"/>
  <c r="B112" i="67"/>
  <c r="B116" i="67"/>
  <c r="B120" i="67"/>
  <c r="B113" i="67"/>
  <c r="X109" i="67"/>
  <c r="X105" i="67"/>
  <c r="X101" i="67"/>
  <c r="X108" i="67"/>
  <c r="X104" i="67"/>
  <c r="X106" i="67"/>
  <c r="X99" i="67"/>
  <c r="X100" i="67"/>
  <c r="X98" i="67"/>
  <c r="X107" i="67"/>
  <c r="X103" i="67"/>
  <c r="X102" i="67"/>
  <c r="V107" i="67"/>
  <c r="V103" i="67"/>
  <c r="V99" i="67"/>
  <c r="V106" i="67"/>
  <c r="V104" i="67"/>
  <c r="V98" i="67"/>
  <c r="V108" i="67"/>
  <c r="V105" i="67"/>
  <c r="V102" i="67"/>
  <c r="V100" i="67"/>
  <c r="V101" i="67"/>
  <c r="V109" i="67"/>
  <c r="U106" i="67"/>
  <c r="U102" i="67"/>
  <c r="U98" i="67"/>
  <c r="U109" i="67"/>
  <c r="U105" i="67"/>
  <c r="U107" i="67"/>
  <c r="U100" i="67"/>
  <c r="U101" i="67"/>
  <c r="U99" i="67"/>
  <c r="U108" i="67"/>
  <c r="U103" i="67"/>
  <c r="U104" i="67"/>
  <c r="H97" i="67"/>
  <c r="H93" i="67"/>
  <c r="H89" i="67"/>
  <c r="H96" i="67"/>
  <c r="H94" i="67"/>
  <c r="H87" i="67"/>
  <c r="H95" i="67"/>
  <c r="H88" i="67"/>
  <c r="H86" i="67"/>
  <c r="H91" i="67"/>
  <c r="H90" i="67"/>
  <c r="H92" i="67"/>
  <c r="I94" i="67"/>
  <c r="I90" i="67"/>
  <c r="I86" i="67"/>
  <c r="I92" i="67"/>
  <c r="I93" i="67"/>
  <c r="I91" i="67"/>
  <c r="I96" i="67"/>
  <c r="I89" i="67"/>
  <c r="I87" i="67"/>
  <c r="I95" i="67"/>
  <c r="I97" i="67"/>
  <c r="I88" i="67"/>
  <c r="T97" i="67"/>
  <c r="T93" i="67"/>
  <c r="T89" i="67"/>
  <c r="T95" i="67"/>
  <c r="T88" i="67"/>
  <c r="T86" i="67"/>
  <c r="T96" i="67"/>
  <c r="T94" i="67"/>
  <c r="T87" i="67"/>
  <c r="T92" i="67"/>
  <c r="T90" i="67"/>
  <c r="T91" i="67"/>
  <c r="C96" i="67"/>
  <c r="C92" i="67"/>
  <c r="C88" i="67"/>
  <c r="C94" i="67"/>
  <c r="C87" i="67"/>
  <c r="C95" i="67"/>
  <c r="C93" i="67"/>
  <c r="C86" i="67"/>
  <c r="C91" i="67"/>
  <c r="C89" i="67"/>
  <c r="C97" i="67"/>
  <c r="C90" i="67"/>
  <c r="J95" i="67"/>
  <c r="J91" i="67"/>
  <c r="J87" i="67"/>
  <c r="J97" i="67"/>
  <c r="J90" i="67"/>
  <c r="J88" i="67"/>
  <c r="J96" i="67"/>
  <c r="J89" i="67"/>
  <c r="J94" i="67"/>
  <c r="J92" i="67"/>
  <c r="J86" i="67"/>
  <c r="J93" i="67"/>
  <c r="Q94" i="67"/>
  <c r="Q90" i="67"/>
  <c r="Q86" i="67"/>
  <c r="Q96" i="67"/>
  <c r="Q89" i="67"/>
  <c r="Q87" i="67"/>
  <c r="Q97" i="67"/>
  <c r="Q95" i="67"/>
  <c r="Q88" i="67"/>
  <c r="Q93" i="67"/>
  <c r="Q91" i="67"/>
  <c r="Q92" i="67"/>
  <c r="B95" i="67"/>
  <c r="B91" i="67"/>
  <c r="B87" i="67"/>
  <c r="B96" i="67"/>
  <c r="B89" i="67"/>
  <c r="B97" i="67"/>
  <c r="B90" i="67"/>
  <c r="B88" i="67"/>
  <c r="B93" i="67"/>
  <c r="B86" i="67"/>
  <c r="B92" i="67"/>
  <c r="B94" i="67"/>
  <c r="X85" i="67"/>
  <c r="X81" i="67"/>
  <c r="X83" i="67"/>
  <c r="X77" i="67"/>
  <c r="X84" i="67"/>
  <c r="X82" i="67"/>
  <c r="X75" i="67"/>
  <c r="X80" i="67"/>
  <c r="X78" i="67"/>
  <c r="X76" i="67"/>
  <c r="X74" i="67"/>
  <c r="X79" i="67"/>
  <c r="V83" i="67"/>
  <c r="V79" i="67"/>
  <c r="V82" i="67"/>
  <c r="V80" i="67"/>
  <c r="V75" i="67"/>
  <c r="V81" i="67"/>
  <c r="V77" i="67"/>
  <c r="V84" i="67"/>
  <c r="V74" i="67"/>
  <c r="V76" i="67"/>
  <c r="V85" i="67"/>
  <c r="V78" i="67"/>
  <c r="U82" i="67"/>
  <c r="U78" i="67"/>
  <c r="U84" i="67"/>
  <c r="U74" i="67"/>
  <c r="U85" i="67"/>
  <c r="U83" i="67"/>
  <c r="U76" i="67"/>
  <c r="U81" i="67"/>
  <c r="U79" i="67"/>
  <c r="U77" i="67"/>
  <c r="U80" i="67"/>
  <c r="U75" i="67"/>
  <c r="H73" i="67"/>
  <c r="H69" i="67"/>
  <c r="H65" i="67"/>
  <c r="H71" i="67"/>
  <c r="H67" i="67"/>
  <c r="H63" i="67"/>
  <c r="H72" i="67"/>
  <c r="H68" i="67"/>
  <c r="H64" i="67"/>
  <c r="H62" i="67"/>
  <c r="H66" i="67"/>
  <c r="H70" i="67"/>
  <c r="I70" i="67"/>
  <c r="I66" i="67"/>
  <c r="I62" i="67"/>
  <c r="I72" i="67"/>
  <c r="I68" i="67"/>
  <c r="I64" i="67"/>
  <c r="I73" i="67"/>
  <c r="I69" i="67"/>
  <c r="I65" i="67"/>
  <c r="I63" i="67"/>
  <c r="I67" i="67"/>
  <c r="I71" i="67"/>
  <c r="T73" i="67"/>
  <c r="T69" i="67"/>
  <c r="T65" i="67"/>
  <c r="T71" i="67"/>
  <c r="T67" i="67"/>
  <c r="T63" i="67"/>
  <c r="T72" i="67"/>
  <c r="T68" i="67"/>
  <c r="T64" i="67"/>
  <c r="T66" i="67"/>
  <c r="T70" i="67"/>
  <c r="T62" i="67"/>
  <c r="C72" i="67"/>
  <c r="C68" i="67"/>
  <c r="C64" i="67"/>
  <c r="C70" i="67"/>
  <c r="C66" i="67"/>
  <c r="C62" i="67"/>
  <c r="C71" i="67"/>
  <c r="C67" i="67"/>
  <c r="C63" i="67"/>
  <c r="C65" i="67"/>
  <c r="C69" i="67"/>
  <c r="C73" i="67"/>
  <c r="J71" i="67"/>
  <c r="J67" i="67"/>
  <c r="J63" i="67"/>
  <c r="J73" i="67"/>
  <c r="J69" i="67"/>
  <c r="J65" i="67"/>
  <c r="J70" i="67"/>
  <c r="J66" i="67"/>
  <c r="J62" i="67"/>
  <c r="J68" i="67"/>
  <c r="J72" i="67"/>
  <c r="J64" i="67"/>
  <c r="Q70" i="67"/>
  <c r="Q66" i="67"/>
  <c r="Q62" i="67"/>
  <c r="Q72" i="67"/>
  <c r="Q68" i="67"/>
  <c r="Q64" i="67"/>
  <c r="Q73" i="67"/>
  <c r="Q69" i="67"/>
  <c r="Q65" i="67"/>
  <c r="Q67" i="67"/>
  <c r="Q71" i="67"/>
  <c r="Q63" i="67"/>
  <c r="B71" i="67"/>
  <c r="B67" i="67"/>
  <c r="B63" i="67"/>
  <c r="B73" i="67"/>
  <c r="B69" i="67"/>
  <c r="B65" i="67"/>
  <c r="B70" i="67"/>
  <c r="B66" i="67"/>
  <c r="B62" i="67"/>
  <c r="B64" i="67"/>
  <c r="B68" i="67"/>
  <c r="B72" i="67"/>
  <c r="X61" i="67"/>
  <c r="X57" i="67"/>
  <c r="X53" i="67"/>
  <c r="X59" i="67"/>
  <c r="X55" i="67"/>
  <c r="X51" i="67"/>
  <c r="X60" i="67"/>
  <c r="X56" i="67"/>
  <c r="X52" i="67"/>
  <c r="X54" i="67"/>
  <c r="X58" i="67"/>
  <c r="X50" i="67"/>
  <c r="V59" i="67"/>
  <c r="V55" i="67"/>
  <c r="V51" i="67"/>
  <c r="V61" i="67"/>
  <c r="V57" i="67"/>
  <c r="V53" i="67"/>
  <c r="V58" i="67"/>
  <c r="V54" i="67"/>
  <c r="V50" i="67"/>
  <c r="V60" i="67"/>
  <c r="V52" i="67"/>
  <c r="V56" i="67"/>
  <c r="U58" i="67"/>
  <c r="U54" i="67"/>
  <c r="U50" i="67"/>
  <c r="U60" i="67"/>
  <c r="U56" i="67"/>
  <c r="U52" i="67"/>
  <c r="U61" i="67"/>
  <c r="U57" i="67"/>
  <c r="U53" i="67"/>
  <c r="U55" i="67"/>
  <c r="U59" i="67"/>
  <c r="U51" i="67"/>
  <c r="H49" i="67"/>
  <c r="H45" i="67"/>
  <c r="H41" i="67"/>
  <c r="H47" i="67"/>
  <c r="H43" i="67"/>
  <c r="H39" i="67"/>
  <c r="H48" i="67"/>
  <c r="H44" i="67"/>
  <c r="H40" i="67"/>
  <c r="H42" i="67"/>
  <c r="H46" i="67"/>
  <c r="H38" i="67"/>
  <c r="I46" i="67"/>
  <c r="I42" i="67"/>
  <c r="I38" i="67"/>
  <c r="I48" i="67"/>
  <c r="I44" i="67"/>
  <c r="I40" i="67"/>
  <c r="I49" i="67"/>
  <c r="I45" i="67"/>
  <c r="I41" i="67"/>
  <c r="I47" i="67"/>
  <c r="I39" i="67"/>
  <c r="I43" i="67"/>
  <c r="T49" i="67"/>
  <c r="T45" i="67"/>
  <c r="T41" i="67"/>
  <c r="T47" i="67"/>
  <c r="T43" i="67"/>
  <c r="T39" i="67"/>
  <c r="T48" i="67"/>
  <c r="T44" i="67"/>
  <c r="T40" i="67"/>
  <c r="T38" i="67"/>
  <c r="T42" i="67"/>
  <c r="T46" i="67"/>
  <c r="C48" i="67"/>
  <c r="C44" i="67"/>
  <c r="C40" i="67"/>
  <c r="C46" i="67"/>
  <c r="C42" i="67"/>
  <c r="C38" i="67"/>
  <c r="C47" i="67"/>
  <c r="C43" i="67"/>
  <c r="C39" i="67"/>
  <c r="C49" i="67"/>
  <c r="C41" i="67"/>
  <c r="C45" i="67"/>
  <c r="J47" i="67"/>
  <c r="J43" i="67"/>
  <c r="J39" i="67"/>
  <c r="J49" i="67"/>
  <c r="J45" i="67"/>
  <c r="J41" i="67"/>
  <c r="J46" i="67"/>
  <c r="J42" i="67"/>
  <c r="J38" i="67"/>
  <c r="J40" i="67"/>
  <c r="J44" i="67"/>
  <c r="J48" i="67"/>
  <c r="Q46" i="67"/>
  <c r="Q42" i="67"/>
  <c r="Q38" i="67"/>
  <c r="Q48" i="67"/>
  <c r="Q44" i="67"/>
  <c r="Q40" i="67"/>
  <c r="Q49" i="67"/>
  <c r="Q45" i="67"/>
  <c r="Q41" i="67"/>
  <c r="Q39" i="67"/>
  <c r="Q43" i="67"/>
  <c r="Q47" i="67"/>
  <c r="B47" i="67"/>
  <c r="B43" i="67"/>
  <c r="B39" i="67"/>
  <c r="B49" i="67"/>
  <c r="B45" i="67"/>
  <c r="B41" i="67"/>
  <c r="B46" i="67"/>
  <c r="B42" i="67"/>
  <c r="B38" i="67"/>
  <c r="B44" i="67"/>
  <c r="B48" i="67"/>
  <c r="B40" i="67"/>
  <c r="X37" i="67"/>
  <c r="X33" i="67"/>
  <c r="X29" i="67"/>
  <c r="X35" i="67"/>
  <c r="X31" i="67"/>
  <c r="X27" i="67"/>
  <c r="X36" i="67"/>
  <c r="X32" i="67"/>
  <c r="X28" i="67"/>
  <c r="X26" i="67"/>
  <c r="X30" i="67"/>
  <c r="X34" i="67"/>
  <c r="V35" i="67"/>
  <c r="V31" i="67"/>
  <c r="V27" i="67"/>
  <c r="V37" i="67"/>
  <c r="V33" i="67"/>
  <c r="V29" i="67"/>
  <c r="V34" i="67"/>
  <c r="V30" i="67"/>
  <c r="V26" i="67"/>
  <c r="V28" i="67"/>
  <c r="V32" i="67"/>
  <c r="V36" i="67"/>
  <c r="U34" i="67"/>
  <c r="U30" i="67"/>
  <c r="U26" i="67"/>
  <c r="U36" i="67"/>
  <c r="U32" i="67"/>
  <c r="U28" i="67"/>
  <c r="U37" i="67"/>
  <c r="U33" i="67"/>
  <c r="U29" i="67"/>
  <c r="U27" i="67"/>
  <c r="U31" i="67"/>
  <c r="U35" i="67"/>
  <c r="H25" i="67"/>
  <c r="H21" i="67"/>
  <c r="H17" i="67"/>
  <c r="H23" i="67"/>
  <c r="H19" i="67"/>
  <c r="H15" i="67"/>
  <c r="H24" i="67"/>
  <c r="H20" i="67"/>
  <c r="H16" i="67"/>
  <c r="H14" i="67"/>
  <c r="H18" i="67"/>
  <c r="H22" i="67"/>
  <c r="I22" i="67"/>
  <c r="I18" i="67"/>
  <c r="I14" i="67"/>
  <c r="I24" i="67"/>
  <c r="I20" i="67"/>
  <c r="I16" i="67"/>
  <c r="I25" i="67"/>
  <c r="I21" i="67"/>
  <c r="I17" i="67"/>
  <c r="I15" i="67"/>
  <c r="I19" i="67"/>
  <c r="I23" i="67"/>
  <c r="T25" i="67"/>
  <c r="T21" i="67"/>
  <c r="T17" i="67"/>
  <c r="T23" i="67"/>
  <c r="T19" i="67"/>
  <c r="T15" i="67"/>
  <c r="T24" i="67"/>
  <c r="T20" i="67"/>
  <c r="T16" i="67"/>
  <c r="T18" i="67"/>
  <c r="T22" i="67"/>
  <c r="T14" i="67"/>
  <c r="C24" i="67"/>
  <c r="C20" i="67"/>
  <c r="C16" i="67"/>
  <c r="C22" i="67"/>
  <c r="C18" i="67"/>
  <c r="C14" i="67"/>
  <c r="C23" i="67"/>
  <c r="C19" i="67"/>
  <c r="C15" i="67"/>
  <c r="C17" i="67"/>
  <c r="C21" i="67"/>
  <c r="C25" i="67"/>
  <c r="J23" i="67"/>
  <c r="J19" i="67"/>
  <c r="J15" i="67"/>
  <c r="J25" i="67"/>
  <c r="J21" i="67"/>
  <c r="J17" i="67"/>
  <c r="J22" i="67"/>
  <c r="J18" i="67"/>
  <c r="J14" i="67"/>
  <c r="J20" i="67"/>
  <c r="J24" i="67"/>
  <c r="J16" i="67"/>
  <c r="Q22" i="67"/>
  <c r="Q18" i="67"/>
  <c r="Q14" i="67"/>
  <c r="Q24" i="67"/>
  <c r="Q20" i="67"/>
  <c r="Q16" i="67"/>
  <c r="Q25" i="67"/>
  <c r="Q21" i="67"/>
  <c r="Q17" i="67"/>
  <c r="Q19" i="67"/>
  <c r="Q23" i="67"/>
  <c r="Q15" i="67"/>
  <c r="B23" i="67"/>
  <c r="B19" i="67"/>
  <c r="B15" i="67"/>
  <c r="B25" i="67"/>
  <c r="B21" i="67"/>
  <c r="B17" i="67"/>
  <c r="B22" i="67"/>
  <c r="B18" i="67"/>
  <c r="B14" i="67"/>
  <c r="B16" i="67"/>
  <c r="B20" i="67"/>
  <c r="B24" i="67"/>
  <c r="X13" i="67"/>
  <c r="X9" i="67"/>
  <c r="X5" i="67"/>
  <c r="X11" i="67"/>
  <c r="X7" i="67"/>
  <c r="X3" i="67"/>
  <c r="X12" i="67"/>
  <c r="X8" i="67"/>
  <c r="X4" i="67"/>
  <c r="X6" i="67"/>
  <c r="X10" i="67"/>
  <c r="X2" i="67"/>
  <c r="V11" i="67"/>
  <c r="V7" i="67"/>
  <c r="V3" i="67"/>
  <c r="V13" i="67"/>
  <c r="V9" i="67"/>
  <c r="V5" i="67"/>
  <c r="V10" i="67"/>
  <c r="V6" i="67"/>
  <c r="V2" i="67"/>
  <c r="V12" i="67"/>
  <c r="V4" i="67"/>
  <c r="V8" i="67"/>
  <c r="U10" i="67"/>
  <c r="U6" i="67"/>
  <c r="U2" i="67"/>
  <c r="U12" i="67"/>
  <c r="U8" i="67"/>
  <c r="U4" i="67"/>
  <c r="U13" i="67"/>
  <c r="U9" i="67"/>
  <c r="U5" i="67"/>
  <c r="U7" i="67"/>
  <c r="U11" i="67"/>
  <c r="U3" i="67"/>
  <c r="X900" i="65"/>
  <c r="X896" i="65"/>
  <c r="X892" i="65"/>
  <c r="X901" i="65"/>
  <c r="X897" i="65"/>
  <c r="X893" i="65"/>
  <c r="X899" i="65"/>
  <c r="X895" i="65"/>
  <c r="X891" i="65"/>
  <c r="X894" i="65"/>
  <c r="X898" i="65"/>
  <c r="X890" i="65"/>
  <c r="V898" i="65"/>
  <c r="V894" i="65"/>
  <c r="V899" i="65"/>
  <c r="V895" i="65"/>
  <c r="V901" i="65"/>
  <c r="V897" i="65"/>
  <c r="V893" i="65"/>
  <c r="V900" i="65"/>
  <c r="V890" i="65"/>
  <c r="V892" i="65"/>
  <c r="V896" i="65"/>
  <c r="V891" i="65"/>
  <c r="U901" i="65"/>
  <c r="U897" i="65"/>
  <c r="U893" i="65"/>
  <c r="U898" i="65"/>
  <c r="U894" i="65"/>
  <c r="U900" i="65"/>
  <c r="U896" i="65"/>
  <c r="U892" i="65"/>
  <c r="U895" i="65"/>
  <c r="U891" i="65"/>
  <c r="U899" i="65"/>
  <c r="U890" i="65"/>
  <c r="H887" i="65"/>
  <c r="H883" i="65"/>
  <c r="H879" i="65"/>
  <c r="H888" i="65"/>
  <c r="H884" i="65"/>
  <c r="H880" i="65"/>
  <c r="H889" i="65"/>
  <c r="H885" i="65"/>
  <c r="H881" i="65"/>
  <c r="H886" i="65"/>
  <c r="H882" i="65"/>
  <c r="H878" i="65"/>
  <c r="I888" i="65"/>
  <c r="I884" i="65"/>
  <c r="I880" i="65"/>
  <c r="I889" i="65"/>
  <c r="I885" i="65"/>
  <c r="I881" i="65"/>
  <c r="I886" i="65"/>
  <c r="I882" i="65"/>
  <c r="I878" i="65"/>
  <c r="I887" i="65"/>
  <c r="I883" i="65"/>
  <c r="I879" i="65"/>
  <c r="T887" i="65"/>
  <c r="T883" i="65"/>
  <c r="T879" i="65"/>
  <c r="T888" i="65"/>
  <c r="T884" i="65"/>
  <c r="T880" i="65"/>
  <c r="T889" i="65"/>
  <c r="T885" i="65"/>
  <c r="T881" i="65"/>
  <c r="T886" i="65"/>
  <c r="T882" i="65"/>
  <c r="T878" i="65"/>
  <c r="C886" i="65"/>
  <c r="C882" i="65"/>
  <c r="C878" i="65"/>
  <c r="C887" i="65"/>
  <c r="C883" i="65"/>
  <c r="C879" i="65"/>
  <c r="C888" i="65"/>
  <c r="C884" i="65"/>
  <c r="C880" i="65"/>
  <c r="C889" i="65"/>
  <c r="C885" i="65"/>
  <c r="C881" i="65"/>
  <c r="J889" i="65"/>
  <c r="J885" i="65"/>
  <c r="J881" i="65"/>
  <c r="J886" i="65"/>
  <c r="J882" i="65"/>
  <c r="J878" i="65"/>
  <c r="J887" i="65"/>
  <c r="J883" i="65"/>
  <c r="J879" i="65"/>
  <c r="J888" i="65"/>
  <c r="J884" i="65"/>
  <c r="J880" i="65"/>
  <c r="Q888" i="65"/>
  <c r="Q884" i="65"/>
  <c r="Q880" i="65"/>
  <c r="Q889" i="65"/>
  <c r="Q885" i="65"/>
  <c r="Q881" i="65"/>
  <c r="Q886" i="65"/>
  <c r="Q882" i="65"/>
  <c r="Q878" i="65"/>
  <c r="Q887" i="65"/>
  <c r="Q883" i="65"/>
  <c r="Q879" i="65"/>
  <c r="B889" i="65"/>
  <c r="B885" i="65"/>
  <c r="B881" i="65"/>
  <c r="B886" i="65"/>
  <c r="B882" i="65"/>
  <c r="B878" i="65"/>
  <c r="B887" i="65"/>
  <c r="B883" i="65"/>
  <c r="B879" i="65"/>
  <c r="B888" i="65"/>
  <c r="B884" i="65"/>
  <c r="B880" i="65"/>
  <c r="X875" i="65"/>
  <c r="X871" i="65"/>
  <c r="X867" i="65"/>
  <c r="X876" i="65"/>
  <c r="X872" i="65"/>
  <c r="X868" i="65"/>
  <c r="X877" i="65"/>
  <c r="X873" i="65"/>
  <c r="X869" i="65"/>
  <c r="X874" i="65"/>
  <c r="X870" i="65"/>
  <c r="X866" i="65"/>
  <c r="V877" i="65"/>
  <c r="V873" i="65"/>
  <c r="V869" i="65"/>
  <c r="V874" i="65"/>
  <c r="V870" i="65"/>
  <c r="V866" i="65"/>
  <c r="V875" i="65"/>
  <c r="V871" i="65"/>
  <c r="V867" i="65"/>
  <c r="V876" i="65"/>
  <c r="V872" i="65"/>
  <c r="V868" i="65"/>
  <c r="U876" i="65"/>
  <c r="U872" i="65"/>
  <c r="U868" i="65"/>
  <c r="U877" i="65"/>
  <c r="U873" i="65"/>
  <c r="U869" i="65"/>
  <c r="U874" i="65"/>
  <c r="U870" i="65"/>
  <c r="U866" i="65"/>
  <c r="U875" i="65"/>
  <c r="U871" i="65"/>
  <c r="U867" i="65"/>
  <c r="H863" i="65"/>
  <c r="H859" i="65"/>
  <c r="H855" i="65"/>
  <c r="H864" i="65"/>
  <c r="H860" i="65"/>
  <c r="H856" i="65"/>
  <c r="H865" i="65"/>
  <c r="H861" i="65"/>
  <c r="H857" i="65"/>
  <c r="H862" i="65"/>
  <c r="H858" i="65"/>
  <c r="H854" i="65"/>
  <c r="I864" i="65"/>
  <c r="I860" i="65"/>
  <c r="I856" i="65"/>
  <c r="I865" i="65"/>
  <c r="I861" i="65"/>
  <c r="I857" i="65"/>
  <c r="I862" i="65"/>
  <c r="I858" i="65"/>
  <c r="I854" i="65"/>
  <c r="I863" i="65"/>
  <c r="I859" i="65"/>
  <c r="I855" i="65"/>
  <c r="T863" i="65"/>
  <c r="T859" i="65"/>
  <c r="T855" i="65"/>
  <c r="T864" i="65"/>
  <c r="T860" i="65"/>
  <c r="T856" i="65"/>
  <c r="T865" i="65"/>
  <c r="T861" i="65"/>
  <c r="T857" i="65"/>
  <c r="T862" i="65"/>
  <c r="T858" i="65"/>
  <c r="T854" i="65"/>
  <c r="C862" i="65"/>
  <c r="C858" i="65"/>
  <c r="C854" i="65"/>
  <c r="C863" i="65"/>
  <c r="C859" i="65"/>
  <c r="C855" i="65"/>
  <c r="C864" i="65"/>
  <c r="C860" i="65"/>
  <c r="C856" i="65"/>
  <c r="C865" i="65"/>
  <c r="C861" i="65"/>
  <c r="C857" i="65"/>
  <c r="J865" i="65"/>
  <c r="J861" i="65"/>
  <c r="J857" i="65"/>
  <c r="J862" i="65"/>
  <c r="J858" i="65"/>
  <c r="J854" i="65"/>
  <c r="J863" i="65"/>
  <c r="J859" i="65"/>
  <c r="J855" i="65"/>
  <c r="J864" i="65"/>
  <c r="J860" i="65"/>
  <c r="J856" i="65"/>
  <c r="Q864" i="65"/>
  <c r="Q860" i="65"/>
  <c r="Q856" i="65"/>
  <c r="Q865" i="65"/>
  <c r="Q861" i="65"/>
  <c r="Q857" i="65"/>
  <c r="Q862" i="65"/>
  <c r="Q858" i="65"/>
  <c r="Q854" i="65"/>
  <c r="Q863" i="65"/>
  <c r="Q859" i="65"/>
  <c r="Q855" i="65"/>
  <c r="B865" i="65"/>
  <c r="B861" i="65"/>
  <c r="B857" i="65"/>
  <c r="B862" i="65"/>
  <c r="B858" i="65"/>
  <c r="B854" i="65"/>
  <c r="B863" i="65"/>
  <c r="B859" i="65"/>
  <c r="B855" i="65"/>
  <c r="B864" i="65"/>
  <c r="B860" i="65"/>
  <c r="B856" i="65"/>
  <c r="X851" i="65"/>
  <c r="X847" i="65"/>
  <c r="X843" i="65"/>
  <c r="X852" i="65"/>
  <c r="X848" i="65"/>
  <c r="X844" i="65"/>
  <c r="X853" i="65"/>
  <c r="X849" i="65"/>
  <c r="X845" i="65"/>
  <c r="X850" i="65"/>
  <c r="X846" i="65"/>
  <c r="X842" i="65"/>
  <c r="V853" i="65"/>
  <c r="V849" i="65"/>
  <c r="V845" i="65"/>
  <c r="V850" i="65"/>
  <c r="V846" i="65"/>
  <c r="V842" i="65"/>
  <c r="V851" i="65"/>
  <c r="V847" i="65"/>
  <c r="V843" i="65"/>
  <c r="V852" i="65"/>
  <c r="V848" i="65"/>
  <c r="V844" i="65"/>
  <c r="U852" i="65"/>
  <c r="U848" i="65"/>
  <c r="U844" i="65"/>
  <c r="U853" i="65"/>
  <c r="U849" i="65"/>
  <c r="U845" i="65"/>
  <c r="U850" i="65"/>
  <c r="U846" i="65"/>
  <c r="U842" i="65"/>
  <c r="U851" i="65"/>
  <c r="U847" i="65"/>
  <c r="U843" i="65"/>
  <c r="H839" i="65"/>
  <c r="H835" i="65"/>
  <c r="H831" i="65"/>
  <c r="H840" i="65"/>
  <c r="H836" i="65"/>
  <c r="H832" i="65"/>
  <c r="H841" i="65"/>
  <c r="H837" i="65"/>
  <c r="H833" i="65"/>
  <c r="H838" i="65"/>
  <c r="H834" i="65"/>
  <c r="H830" i="65"/>
  <c r="I840" i="65"/>
  <c r="I836" i="65"/>
  <c r="I832" i="65"/>
  <c r="I841" i="65"/>
  <c r="I837" i="65"/>
  <c r="I833" i="65"/>
  <c r="I838" i="65"/>
  <c r="I834" i="65"/>
  <c r="I830" i="65"/>
  <c r="I839" i="65"/>
  <c r="I835" i="65"/>
  <c r="I831" i="65"/>
  <c r="T839" i="65"/>
  <c r="T835" i="65"/>
  <c r="T831" i="65"/>
  <c r="T840" i="65"/>
  <c r="T836" i="65"/>
  <c r="T832" i="65"/>
  <c r="T841" i="65"/>
  <c r="T837" i="65"/>
  <c r="T833" i="65"/>
  <c r="T838" i="65"/>
  <c r="T834" i="65"/>
  <c r="T830" i="65"/>
  <c r="C838" i="65"/>
  <c r="C834" i="65"/>
  <c r="C830" i="65"/>
  <c r="C839" i="65"/>
  <c r="C835" i="65"/>
  <c r="C831" i="65"/>
  <c r="C840" i="65"/>
  <c r="C836" i="65"/>
  <c r="C832" i="65"/>
  <c r="C841" i="65"/>
  <c r="C837" i="65"/>
  <c r="C833" i="65"/>
  <c r="J841" i="65"/>
  <c r="J837" i="65"/>
  <c r="J833" i="65"/>
  <c r="J838" i="65"/>
  <c r="J834" i="65"/>
  <c r="J830" i="65"/>
  <c r="J839" i="65"/>
  <c r="J835" i="65"/>
  <c r="J831" i="65"/>
  <c r="J840" i="65"/>
  <c r="J836" i="65"/>
  <c r="J832" i="65"/>
  <c r="Q840" i="65"/>
  <c r="Q836" i="65"/>
  <c r="Q832" i="65"/>
  <c r="Q841" i="65"/>
  <c r="Q837" i="65"/>
  <c r="Q833" i="65"/>
  <c r="Q838" i="65"/>
  <c r="Q834" i="65"/>
  <c r="Q830" i="65"/>
  <c r="Q839" i="65"/>
  <c r="Q835" i="65"/>
  <c r="Q831" i="65"/>
  <c r="B841" i="65"/>
  <c r="B837" i="65"/>
  <c r="B833" i="65"/>
  <c r="B838" i="65"/>
  <c r="B834" i="65"/>
  <c r="B830" i="65"/>
  <c r="B839" i="65"/>
  <c r="B835" i="65"/>
  <c r="B831" i="65"/>
  <c r="B840" i="65"/>
  <c r="B836" i="65"/>
  <c r="B832" i="65"/>
  <c r="X827" i="65"/>
  <c r="X823" i="65"/>
  <c r="X819" i="65"/>
  <c r="X828" i="65"/>
  <c r="X824" i="65"/>
  <c r="X820" i="65"/>
  <c r="X829" i="65"/>
  <c r="X825" i="65"/>
  <c r="X821" i="65"/>
  <c r="X826" i="65"/>
  <c r="X822" i="65"/>
  <c r="X818" i="65"/>
  <c r="V829" i="65"/>
  <c r="V825" i="65"/>
  <c r="V821" i="65"/>
  <c r="V826" i="65"/>
  <c r="V822" i="65"/>
  <c r="V818" i="65"/>
  <c r="V827" i="65"/>
  <c r="V823" i="65"/>
  <c r="V819" i="65"/>
  <c r="V828" i="65"/>
  <c r="V824" i="65"/>
  <c r="V820" i="65"/>
  <c r="U828" i="65"/>
  <c r="U824" i="65"/>
  <c r="U820" i="65"/>
  <c r="U829" i="65"/>
  <c r="U825" i="65"/>
  <c r="U821" i="65"/>
  <c r="U826" i="65"/>
  <c r="U822" i="65"/>
  <c r="U818" i="65"/>
  <c r="U827" i="65"/>
  <c r="U823" i="65"/>
  <c r="U819" i="65"/>
  <c r="H815" i="65"/>
  <c r="H811" i="65"/>
  <c r="H807" i="65"/>
  <c r="H816" i="65"/>
  <c r="H812" i="65"/>
  <c r="H808" i="65"/>
  <c r="H817" i="65"/>
  <c r="H813" i="65"/>
  <c r="H809" i="65"/>
  <c r="H814" i="65"/>
  <c r="H810" i="65"/>
  <c r="H806" i="65"/>
  <c r="I816" i="65"/>
  <c r="I812" i="65"/>
  <c r="I808" i="65"/>
  <c r="I817" i="65"/>
  <c r="I813" i="65"/>
  <c r="I809" i="65"/>
  <c r="I814" i="65"/>
  <c r="I810" i="65"/>
  <c r="I806" i="65"/>
  <c r="I815" i="65"/>
  <c r="I811" i="65"/>
  <c r="I807" i="65"/>
  <c r="T815" i="65"/>
  <c r="T811" i="65"/>
  <c r="T807" i="65"/>
  <c r="T816" i="65"/>
  <c r="T812" i="65"/>
  <c r="T808" i="65"/>
  <c r="T817" i="65"/>
  <c r="T813" i="65"/>
  <c r="T809" i="65"/>
  <c r="T814" i="65"/>
  <c r="T810" i="65"/>
  <c r="T806" i="65"/>
  <c r="C814" i="65"/>
  <c r="C810" i="65"/>
  <c r="C806" i="65"/>
  <c r="C815" i="65"/>
  <c r="C811" i="65"/>
  <c r="C807" i="65"/>
  <c r="C816" i="65"/>
  <c r="C812" i="65"/>
  <c r="C808" i="65"/>
  <c r="C817" i="65"/>
  <c r="C813" i="65"/>
  <c r="C809" i="65"/>
  <c r="J817" i="65"/>
  <c r="J813" i="65"/>
  <c r="J809" i="65"/>
  <c r="J814" i="65"/>
  <c r="J810" i="65"/>
  <c r="J806" i="65"/>
  <c r="J815" i="65"/>
  <c r="J811" i="65"/>
  <c r="J807" i="65"/>
  <c r="J816" i="65"/>
  <c r="J812" i="65"/>
  <c r="J808" i="65"/>
  <c r="Q816" i="65"/>
  <c r="Q812" i="65"/>
  <c r="Q808" i="65"/>
  <c r="Q817" i="65"/>
  <c r="Q813" i="65"/>
  <c r="Q809" i="65"/>
  <c r="Q814" i="65"/>
  <c r="Q810" i="65"/>
  <c r="Q806" i="65"/>
  <c r="Q815" i="65"/>
  <c r="Q811" i="65"/>
  <c r="Q807" i="65"/>
  <c r="B817" i="65"/>
  <c r="B813" i="65"/>
  <c r="B809" i="65"/>
  <c r="B814" i="65"/>
  <c r="B810" i="65"/>
  <c r="B806" i="65"/>
  <c r="B815" i="65"/>
  <c r="B811" i="65"/>
  <c r="B807" i="65"/>
  <c r="B816" i="65"/>
  <c r="B812" i="65"/>
  <c r="B808" i="65"/>
  <c r="X803" i="65"/>
  <c r="X799" i="65"/>
  <c r="X795" i="65"/>
  <c r="X804" i="65"/>
  <c r="X800" i="65"/>
  <c r="X796" i="65"/>
  <c r="X805" i="65"/>
  <c r="X801" i="65"/>
  <c r="X797" i="65"/>
  <c r="X802" i="65"/>
  <c r="X798" i="65"/>
  <c r="X794" i="65"/>
  <c r="V805" i="65"/>
  <c r="V801" i="65"/>
  <c r="V797" i="65"/>
  <c r="V802" i="65"/>
  <c r="V798" i="65"/>
  <c r="V794" i="65"/>
  <c r="V803" i="65"/>
  <c r="V799" i="65"/>
  <c r="V795" i="65"/>
  <c r="V804" i="65"/>
  <c r="V800" i="65"/>
  <c r="V796" i="65"/>
  <c r="U804" i="65"/>
  <c r="U800" i="65"/>
  <c r="U796" i="65"/>
  <c r="U805" i="65"/>
  <c r="U801" i="65"/>
  <c r="U797" i="65"/>
  <c r="U802" i="65"/>
  <c r="U798" i="65"/>
  <c r="U794" i="65"/>
  <c r="U803" i="65"/>
  <c r="U799" i="65"/>
  <c r="U795" i="65"/>
  <c r="H791" i="65"/>
  <c r="H787" i="65"/>
  <c r="H783" i="65"/>
  <c r="H792" i="65"/>
  <c r="H788" i="65"/>
  <c r="H784" i="65"/>
  <c r="H793" i="65"/>
  <c r="H789" i="65"/>
  <c r="H785" i="65"/>
  <c r="H790" i="65"/>
  <c r="H786" i="65"/>
  <c r="H782" i="65"/>
  <c r="I792" i="65"/>
  <c r="I788" i="65"/>
  <c r="I784" i="65"/>
  <c r="I793" i="65"/>
  <c r="I789" i="65"/>
  <c r="I785" i="65"/>
  <c r="I790" i="65"/>
  <c r="I786" i="65"/>
  <c r="I782" i="65"/>
  <c r="I791" i="65"/>
  <c r="I787" i="65"/>
  <c r="I783" i="65"/>
  <c r="T791" i="65"/>
  <c r="T787" i="65"/>
  <c r="T783" i="65"/>
  <c r="T792" i="65"/>
  <c r="T788" i="65"/>
  <c r="T784" i="65"/>
  <c r="T793" i="65"/>
  <c r="T789" i="65"/>
  <c r="T785" i="65"/>
  <c r="T790" i="65"/>
  <c r="T786" i="65"/>
  <c r="T782" i="65"/>
  <c r="C790" i="65"/>
  <c r="C786" i="65"/>
  <c r="C782" i="65"/>
  <c r="C791" i="65"/>
  <c r="C787" i="65"/>
  <c r="C783" i="65"/>
  <c r="C792" i="65"/>
  <c r="C788" i="65"/>
  <c r="C784" i="65"/>
  <c r="C793" i="65"/>
  <c r="C789" i="65"/>
  <c r="C785" i="65"/>
  <c r="J793" i="65"/>
  <c r="J789" i="65"/>
  <c r="J785" i="65"/>
  <c r="J790" i="65"/>
  <c r="J786" i="65"/>
  <c r="J782" i="65"/>
  <c r="J791" i="65"/>
  <c r="J787" i="65"/>
  <c r="J783" i="65"/>
  <c r="J792" i="65"/>
  <c r="J788" i="65"/>
  <c r="J784" i="65"/>
  <c r="Q792" i="65"/>
  <c r="Q788" i="65"/>
  <c r="Q784" i="65"/>
  <c r="Q793" i="65"/>
  <c r="Q789" i="65"/>
  <c r="Q785" i="65"/>
  <c r="Q790" i="65"/>
  <c r="Q786" i="65"/>
  <c r="Q782" i="65"/>
  <c r="Q791" i="65"/>
  <c r="Q787" i="65"/>
  <c r="Q783" i="65"/>
  <c r="B793" i="65"/>
  <c r="B789" i="65"/>
  <c r="B785" i="65"/>
  <c r="B790" i="65"/>
  <c r="B786" i="65"/>
  <c r="B782" i="65"/>
  <c r="B791" i="65"/>
  <c r="B787" i="65"/>
  <c r="B783" i="65"/>
  <c r="B792" i="65"/>
  <c r="B788" i="65"/>
  <c r="B784" i="65"/>
  <c r="X779" i="65"/>
  <c r="X775" i="65"/>
  <c r="X771" i="65"/>
  <c r="X780" i="65"/>
  <c r="X776" i="65"/>
  <c r="X772" i="65"/>
  <c r="X781" i="65"/>
  <c r="X777" i="65"/>
  <c r="X773" i="65"/>
  <c r="X778" i="65"/>
  <c r="X774" i="65"/>
  <c r="X770" i="65"/>
  <c r="V781" i="65"/>
  <c r="V777" i="65"/>
  <c r="V773" i="65"/>
  <c r="V778" i="65"/>
  <c r="V774" i="65"/>
  <c r="V770" i="65"/>
  <c r="V779" i="65"/>
  <c r="V775" i="65"/>
  <c r="V771" i="65"/>
  <c r="V780" i="65"/>
  <c r="V776" i="65"/>
  <c r="V772" i="65"/>
  <c r="U780" i="65"/>
  <c r="U776" i="65"/>
  <c r="U772" i="65"/>
  <c r="U781" i="65"/>
  <c r="U777" i="65"/>
  <c r="U773" i="65"/>
  <c r="U778" i="65"/>
  <c r="U774" i="65"/>
  <c r="U770" i="65"/>
  <c r="U779" i="65"/>
  <c r="U775" i="65"/>
  <c r="U771" i="65"/>
  <c r="H767" i="65"/>
  <c r="H763" i="65"/>
  <c r="H759" i="65"/>
  <c r="H768" i="65"/>
  <c r="H764" i="65"/>
  <c r="H760" i="65"/>
  <c r="H769" i="65"/>
  <c r="H765" i="65"/>
  <c r="H761" i="65"/>
  <c r="H766" i="65"/>
  <c r="H762" i="65"/>
  <c r="H758" i="65"/>
  <c r="I768" i="65"/>
  <c r="I764" i="65"/>
  <c r="I760" i="65"/>
  <c r="I769" i="65"/>
  <c r="I765" i="65"/>
  <c r="I761" i="65"/>
  <c r="I766" i="65"/>
  <c r="I762" i="65"/>
  <c r="I758" i="65"/>
  <c r="I767" i="65"/>
  <c r="I763" i="65"/>
  <c r="I759" i="65"/>
  <c r="T767" i="65"/>
  <c r="T763" i="65"/>
  <c r="T759" i="65"/>
  <c r="T768" i="65"/>
  <c r="T764" i="65"/>
  <c r="T760" i="65"/>
  <c r="T769" i="65"/>
  <c r="T765" i="65"/>
  <c r="T761" i="65"/>
  <c r="T766" i="65"/>
  <c r="T762" i="65"/>
  <c r="T758" i="65"/>
  <c r="C766" i="65"/>
  <c r="C762" i="65"/>
  <c r="C758" i="65"/>
  <c r="C767" i="65"/>
  <c r="C763" i="65"/>
  <c r="C759" i="65"/>
  <c r="C768" i="65"/>
  <c r="C764" i="65"/>
  <c r="C760" i="65"/>
  <c r="C769" i="65"/>
  <c r="C765" i="65"/>
  <c r="C761" i="65"/>
  <c r="J769" i="65"/>
  <c r="J765" i="65"/>
  <c r="J761" i="65"/>
  <c r="J766" i="65"/>
  <c r="J762" i="65"/>
  <c r="J758" i="65"/>
  <c r="J767" i="65"/>
  <c r="J763" i="65"/>
  <c r="J759" i="65"/>
  <c r="J768" i="65"/>
  <c r="J764" i="65"/>
  <c r="J760" i="65"/>
  <c r="Q768" i="65"/>
  <c r="Q764" i="65"/>
  <c r="Q760" i="65"/>
  <c r="Q769" i="65"/>
  <c r="Q765" i="65"/>
  <c r="Q761" i="65"/>
  <c r="Q766" i="65"/>
  <c r="Q762" i="65"/>
  <c r="Q758" i="65"/>
  <c r="Q767" i="65"/>
  <c r="Q763" i="65"/>
  <c r="Q759" i="65"/>
  <c r="B769" i="65"/>
  <c r="B765" i="65"/>
  <c r="B761" i="65"/>
  <c r="B766" i="65"/>
  <c r="B762" i="65"/>
  <c r="B758" i="65"/>
  <c r="B767" i="65"/>
  <c r="B763" i="65"/>
  <c r="B759" i="65"/>
  <c r="B768" i="65"/>
  <c r="B764" i="65"/>
  <c r="B760" i="65"/>
  <c r="X755" i="65"/>
  <c r="X751" i="65"/>
  <c r="X747" i="65"/>
  <c r="X756" i="65"/>
  <c r="X752" i="65"/>
  <c r="X748" i="65"/>
  <c r="X757" i="65"/>
  <c r="X753" i="65"/>
  <c r="X749" i="65"/>
  <c r="X754" i="65"/>
  <c r="X750" i="65"/>
  <c r="X746" i="65"/>
  <c r="V757" i="65"/>
  <c r="V753" i="65"/>
  <c r="V749" i="65"/>
  <c r="V754" i="65"/>
  <c r="V750" i="65"/>
  <c r="V746" i="65"/>
  <c r="V755" i="65"/>
  <c r="V751" i="65"/>
  <c r="V747" i="65"/>
  <c r="V756" i="65"/>
  <c r="V752" i="65"/>
  <c r="V748" i="65"/>
  <c r="U756" i="65"/>
  <c r="U752" i="65"/>
  <c r="U748" i="65"/>
  <c r="U757" i="65"/>
  <c r="U753" i="65"/>
  <c r="U749" i="65"/>
  <c r="U754" i="65"/>
  <c r="U750" i="65"/>
  <c r="U746" i="65"/>
  <c r="U755" i="65"/>
  <c r="U751" i="65"/>
  <c r="U747" i="65"/>
  <c r="H743" i="65"/>
  <c r="H739" i="65"/>
  <c r="H735" i="65"/>
  <c r="H744" i="65"/>
  <c r="H740" i="65"/>
  <c r="H736" i="65"/>
  <c r="H745" i="65"/>
  <c r="H741" i="65"/>
  <c r="H737" i="65"/>
  <c r="H742" i="65"/>
  <c r="H738" i="65"/>
  <c r="H734" i="65"/>
  <c r="I744" i="65"/>
  <c r="I740" i="65"/>
  <c r="I736" i="65"/>
  <c r="I745" i="65"/>
  <c r="I741" i="65"/>
  <c r="I737" i="65"/>
  <c r="I742" i="65"/>
  <c r="I738" i="65"/>
  <c r="I734" i="65"/>
  <c r="I743" i="65"/>
  <c r="I739" i="65"/>
  <c r="I735" i="65"/>
  <c r="T743" i="65"/>
  <c r="T739" i="65"/>
  <c r="T735" i="65"/>
  <c r="T744" i="65"/>
  <c r="T740" i="65"/>
  <c r="T736" i="65"/>
  <c r="T745" i="65"/>
  <c r="T741" i="65"/>
  <c r="T737" i="65"/>
  <c r="T742" i="65"/>
  <c r="T738" i="65"/>
  <c r="T734" i="65"/>
  <c r="C742" i="65"/>
  <c r="C738" i="65"/>
  <c r="C734" i="65"/>
  <c r="C743" i="65"/>
  <c r="C739" i="65"/>
  <c r="C735" i="65"/>
  <c r="C744" i="65"/>
  <c r="C740" i="65"/>
  <c r="C736" i="65"/>
  <c r="C745" i="65"/>
  <c r="C741" i="65"/>
  <c r="C737" i="65"/>
  <c r="J745" i="65"/>
  <c r="J741" i="65"/>
  <c r="J737" i="65"/>
  <c r="J742" i="65"/>
  <c r="J738" i="65"/>
  <c r="J734" i="65"/>
  <c r="J743" i="65"/>
  <c r="J739" i="65"/>
  <c r="J735" i="65"/>
  <c r="J744" i="65"/>
  <c r="J740" i="65"/>
  <c r="J736" i="65"/>
  <c r="Q744" i="65"/>
  <c r="Q740" i="65"/>
  <c r="Q736" i="65"/>
  <c r="Q745" i="65"/>
  <c r="Q741" i="65"/>
  <c r="Q737" i="65"/>
  <c r="Q742" i="65"/>
  <c r="Q738" i="65"/>
  <c r="Q734" i="65"/>
  <c r="Q743" i="65"/>
  <c r="Q739" i="65"/>
  <c r="Q735" i="65"/>
  <c r="B745" i="65"/>
  <c r="B741" i="65"/>
  <c r="B737" i="65"/>
  <c r="B742" i="65"/>
  <c r="B738" i="65"/>
  <c r="B734" i="65"/>
  <c r="B743" i="65"/>
  <c r="B739" i="65"/>
  <c r="B735" i="65"/>
  <c r="B744" i="65"/>
  <c r="B740" i="65"/>
  <c r="B736" i="65"/>
  <c r="X731" i="65"/>
  <c r="X727" i="65"/>
  <c r="X723" i="65"/>
  <c r="X732" i="65"/>
  <c r="X728" i="65"/>
  <c r="X724" i="65"/>
  <c r="X733" i="65"/>
  <c r="X729" i="65"/>
  <c r="X725" i="65"/>
  <c r="X730" i="65"/>
  <c r="X726" i="65"/>
  <c r="X722" i="65"/>
  <c r="V733" i="65"/>
  <c r="V729" i="65"/>
  <c r="V725" i="65"/>
  <c r="V730" i="65"/>
  <c r="V726" i="65"/>
  <c r="V722" i="65"/>
  <c r="V731" i="65"/>
  <c r="V727" i="65"/>
  <c r="V723" i="65"/>
  <c r="V732" i="65"/>
  <c r="V728" i="65"/>
  <c r="V724" i="65"/>
  <c r="U732" i="65"/>
  <c r="U728" i="65"/>
  <c r="U724" i="65"/>
  <c r="U733" i="65"/>
  <c r="U729" i="65"/>
  <c r="U725" i="65"/>
  <c r="U730" i="65"/>
  <c r="U726" i="65"/>
  <c r="U722" i="65"/>
  <c r="U731" i="65"/>
  <c r="U727" i="65"/>
  <c r="U723" i="65"/>
  <c r="H719" i="65"/>
  <c r="H715" i="65"/>
  <c r="H711" i="65"/>
  <c r="H720" i="65"/>
  <c r="H716" i="65"/>
  <c r="H712" i="65"/>
  <c r="H721" i="65"/>
  <c r="H717" i="65"/>
  <c r="H713" i="65"/>
  <c r="H718" i="65"/>
  <c r="H714" i="65"/>
  <c r="H710" i="65"/>
  <c r="I720" i="65"/>
  <c r="I716" i="65"/>
  <c r="I712" i="65"/>
  <c r="I721" i="65"/>
  <c r="I717" i="65"/>
  <c r="I713" i="65"/>
  <c r="I718" i="65"/>
  <c r="I714" i="65"/>
  <c r="I710" i="65"/>
  <c r="I719" i="65"/>
  <c r="I715" i="65"/>
  <c r="I711" i="65"/>
  <c r="T719" i="65"/>
  <c r="T715" i="65"/>
  <c r="T711" i="65"/>
  <c r="T720" i="65"/>
  <c r="T716" i="65"/>
  <c r="T712" i="65"/>
  <c r="T721" i="65"/>
  <c r="T717" i="65"/>
  <c r="T713" i="65"/>
  <c r="T718" i="65"/>
  <c r="T714" i="65"/>
  <c r="T710" i="65"/>
  <c r="C718" i="65"/>
  <c r="C714" i="65"/>
  <c r="C710" i="65"/>
  <c r="C719" i="65"/>
  <c r="C715" i="65"/>
  <c r="C711" i="65"/>
  <c r="C720" i="65"/>
  <c r="C716" i="65"/>
  <c r="C712" i="65"/>
  <c r="C721" i="65"/>
  <c r="C717" i="65"/>
  <c r="C713" i="65"/>
  <c r="J721" i="65"/>
  <c r="J717" i="65"/>
  <c r="J713" i="65"/>
  <c r="J718" i="65"/>
  <c r="J714" i="65"/>
  <c r="J710" i="65"/>
  <c r="J719" i="65"/>
  <c r="J715" i="65"/>
  <c r="J711" i="65"/>
  <c r="J720" i="65"/>
  <c r="J716" i="65"/>
  <c r="J712" i="65"/>
  <c r="Q720" i="65"/>
  <c r="Q716" i="65"/>
  <c r="Q712" i="65"/>
  <c r="Q721" i="65"/>
  <c r="Q717" i="65"/>
  <c r="Q713" i="65"/>
  <c r="Q718" i="65"/>
  <c r="Q714" i="65"/>
  <c r="Q710" i="65"/>
  <c r="Q719" i="65"/>
  <c r="Q715" i="65"/>
  <c r="Q711" i="65"/>
  <c r="B721" i="65"/>
  <c r="B717" i="65"/>
  <c r="B713" i="65"/>
  <c r="B718" i="65"/>
  <c r="B714" i="65"/>
  <c r="B710" i="65"/>
  <c r="B719" i="65"/>
  <c r="B715" i="65"/>
  <c r="B711" i="65"/>
  <c r="B720" i="65"/>
  <c r="B716" i="65"/>
  <c r="B712" i="65"/>
  <c r="X707" i="65"/>
  <c r="X703" i="65"/>
  <c r="X699" i="65"/>
  <c r="X708" i="65"/>
  <c r="X704" i="65"/>
  <c r="X700" i="65"/>
  <c r="X709" i="65"/>
  <c r="X705" i="65"/>
  <c r="X701" i="65"/>
  <c r="X706" i="65"/>
  <c r="X702" i="65"/>
  <c r="X698" i="65"/>
  <c r="V709" i="65"/>
  <c r="V705" i="65"/>
  <c r="V701" i="65"/>
  <c r="V706" i="65"/>
  <c r="V702" i="65"/>
  <c r="V698" i="65"/>
  <c r="V707" i="65"/>
  <c r="V703" i="65"/>
  <c r="V699" i="65"/>
  <c r="V708" i="65"/>
  <c r="V704" i="65"/>
  <c r="V700" i="65"/>
  <c r="U708" i="65"/>
  <c r="U704" i="65"/>
  <c r="U700" i="65"/>
  <c r="U709" i="65"/>
  <c r="U705" i="65"/>
  <c r="U701" i="65"/>
  <c r="U706" i="65"/>
  <c r="U702" i="65"/>
  <c r="U698" i="65"/>
  <c r="U707" i="65"/>
  <c r="U703" i="65"/>
  <c r="U699" i="65"/>
  <c r="H695" i="65"/>
  <c r="H691" i="65"/>
  <c r="H687" i="65"/>
  <c r="H696" i="65"/>
  <c r="H692" i="65"/>
  <c r="H688" i="65"/>
  <c r="H697" i="65"/>
  <c r="H693" i="65"/>
  <c r="H689" i="65"/>
  <c r="H694" i="65"/>
  <c r="H690" i="65"/>
  <c r="H686" i="65"/>
  <c r="I696" i="65"/>
  <c r="I692" i="65"/>
  <c r="I688" i="65"/>
  <c r="I697" i="65"/>
  <c r="I693" i="65"/>
  <c r="I689" i="65"/>
  <c r="I694" i="65"/>
  <c r="I690" i="65"/>
  <c r="I686" i="65"/>
  <c r="I695" i="65"/>
  <c r="I691" i="65"/>
  <c r="I687" i="65"/>
  <c r="T695" i="65"/>
  <c r="T691" i="65"/>
  <c r="T687" i="65"/>
  <c r="T696" i="65"/>
  <c r="T692" i="65"/>
  <c r="T688" i="65"/>
  <c r="T697" i="65"/>
  <c r="T693" i="65"/>
  <c r="T689" i="65"/>
  <c r="T694" i="65"/>
  <c r="T690" i="65"/>
  <c r="T686" i="65"/>
  <c r="C694" i="65"/>
  <c r="C690" i="65"/>
  <c r="C686" i="65"/>
  <c r="C695" i="65"/>
  <c r="C691" i="65"/>
  <c r="C687" i="65"/>
  <c r="C696" i="65"/>
  <c r="C692" i="65"/>
  <c r="C688" i="65"/>
  <c r="C697" i="65"/>
  <c r="C693" i="65"/>
  <c r="C689" i="65"/>
  <c r="J697" i="65"/>
  <c r="J693" i="65"/>
  <c r="J689" i="65"/>
  <c r="J694" i="65"/>
  <c r="J690" i="65"/>
  <c r="J686" i="65"/>
  <c r="J695" i="65"/>
  <c r="J691" i="65"/>
  <c r="J687" i="65"/>
  <c r="J696" i="65"/>
  <c r="J692" i="65"/>
  <c r="J688" i="65"/>
  <c r="Q696" i="65"/>
  <c r="Q692" i="65"/>
  <c r="Q688" i="65"/>
  <c r="Q697" i="65"/>
  <c r="Q693" i="65"/>
  <c r="Q689" i="65"/>
  <c r="Q694" i="65"/>
  <c r="Q690" i="65"/>
  <c r="Q686" i="65"/>
  <c r="Q695" i="65"/>
  <c r="Q691" i="65"/>
  <c r="Q687" i="65"/>
  <c r="B697" i="65"/>
  <c r="B693" i="65"/>
  <c r="B689" i="65"/>
  <c r="B694" i="65"/>
  <c r="B690" i="65"/>
  <c r="B686" i="65"/>
  <c r="B695" i="65"/>
  <c r="B691" i="65"/>
  <c r="B687" i="65"/>
  <c r="B696" i="65"/>
  <c r="B692" i="65"/>
  <c r="B688" i="65"/>
  <c r="X683" i="65"/>
  <c r="X679" i="65"/>
  <c r="X675" i="65"/>
  <c r="X684" i="65"/>
  <c r="X680" i="65"/>
  <c r="X676" i="65"/>
  <c r="X685" i="65"/>
  <c r="X681" i="65"/>
  <c r="X677" i="65"/>
  <c r="X682" i="65"/>
  <c r="X678" i="65"/>
  <c r="X674" i="65"/>
  <c r="V685" i="65"/>
  <c r="V681" i="65"/>
  <c r="V677" i="65"/>
  <c r="V682" i="65"/>
  <c r="V678" i="65"/>
  <c r="V674" i="65"/>
  <c r="V683" i="65"/>
  <c r="V679" i="65"/>
  <c r="V675" i="65"/>
  <c r="V684" i="65"/>
  <c r="V680" i="65"/>
  <c r="V676" i="65"/>
  <c r="U684" i="65"/>
  <c r="U680" i="65"/>
  <c r="U676" i="65"/>
  <c r="U685" i="65"/>
  <c r="U681" i="65"/>
  <c r="U677" i="65"/>
  <c r="U682" i="65"/>
  <c r="U678" i="65"/>
  <c r="U674" i="65"/>
  <c r="U683" i="65"/>
  <c r="U679" i="65"/>
  <c r="U675" i="65"/>
  <c r="H671" i="65"/>
  <c r="H667" i="65"/>
  <c r="H663" i="65"/>
  <c r="H672" i="65"/>
  <c r="H668" i="65"/>
  <c r="H664" i="65"/>
  <c r="H673" i="65"/>
  <c r="H669" i="65"/>
  <c r="H665" i="65"/>
  <c r="H670" i="65"/>
  <c r="H666" i="65"/>
  <c r="H662" i="65"/>
  <c r="I672" i="65"/>
  <c r="I668" i="65"/>
  <c r="I664" i="65"/>
  <c r="I673" i="65"/>
  <c r="I669" i="65"/>
  <c r="I665" i="65"/>
  <c r="I670" i="65"/>
  <c r="I666" i="65"/>
  <c r="I662" i="65"/>
  <c r="I671" i="65"/>
  <c r="I667" i="65"/>
  <c r="I663" i="65"/>
  <c r="T671" i="65"/>
  <c r="T667" i="65"/>
  <c r="T663" i="65"/>
  <c r="T672" i="65"/>
  <c r="T668" i="65"/>
  <c r="T664" i="65"/>
  <c r="T673" i="65"/>
  <c r="T669" i="65"/>
  <c r="T665" i="65"/>
  <c r="T670" i="65"/>
  <c r="T666" i="65"/>
  <c r="T662" i="65"/>
  <c r="C670" i="65"/>
  <c r="C666" i="65"/>
  <c r="C662" i="65"/>
  <c r="C671" i="65"/>
  <c r="C667" i="65"/>
  <c r="C663" i="65"/>
  <c r="C672" i="65"/>
  <c r="C668" i="65"/>
  <c r="C664" i="65"/>
  <c r="C673" i="65"/>
  <c r="C669" i="65"/>
  <c r="C665" i="65"/>
  <c r="J673" i="65"/>
  <c r="J669" i="65"/>
  <c r="J665" i="65"/>
  <c r="J670" i="65"/>
  <c r="J666" i="65"/>
  <c r="J662" i="65"/>
  <c r="J671" i="65"/>
  <c r="J667" i="65"/>
  <c r="J663" i="65"/>
  <c r="J672" i="65"/>
  <c r="J668" i="65"/>
  <c r="J664" i="65"/>
  <c r="Q672" i="65"/>
  <c r="Q668" i="65"/>
  <c r="Q664" i="65"/>
  <c r="Q673" i="65"/>
  <c r="Q669" i="65"/>
  <c r="Q665" i="65"/>
  <c r="Q670" i="65"/>
  <c r="Q666" i="65"/>
  <c r="Q662" i="65"/>
  <c r="Q671" i="65"/>
  <c r="Q667" i="65"/>
  <c r="Q663" i="65"/>
  <c r="B673" i="65"/>
  <c r="B669" i="65"/>
  <c r="B665" i="65"/>
  <c r="B670" i="65"/>
  <c r="B666" i="65"/>
  <c r="B662" i="65"/>
  <c r="B671" i="65"/>
  <c r="B667" i="65"/>
  <c r="B663" i="65"/>
  <c r="B672" i="65"/>
  <c r="B668" i="65"/>
  <c r="B664" i="65"/>
  <c r="X659" i="65"/>
  <c r="X655" i="65"/>
  <c r="X651" i="65"/>
  <c r="X660" i="65"/>
  <c r="X656" i="65"/>
  <c r="X652" i="65"/>
  <c r="X661" i="65"/>
  <c r="X657" i="65"/>
  <c r="X653" i="65"/>
  <c r="X658" i="65"/>
  <c r="X654" i="65"/>
  <c r="X650" i="65"/>
  <c r="V661" i="65"/>
  <c r="V657" i="65"/>
  <c r="V653" i="65"/>
  <c r="V658" i="65"/>
  <c r="V654" i="65"/>
  <c r="V650" i="65"/>
  <c r="V659" i="65"/>
  <c r="V655" i="65"/>
  <c r="V651" i="65"/>
  <c r="V660" i="65"/>
  <c r="V656" i="65"/>
  <c r="V652" i="65"/>
  <c r="U660" i="65"/>
  <c r="U656" i="65"/>
  <c r="U652" i="65"/>
  <c r="U661" i="65"/>
  <c r="U657" i="65"/>
  <c r="U653" i="65"/>
  <c r="U658" i="65"/>
  <c r="U654" i="65"/>
  <c r="U650" i="65"/>
  <c r="U659" i="65"/>
  <c r="U655" i="65"/>
  <c r="U651" i="65"/>
  <c r="H647" i="65"/>
  <c r="H643" i="65"/>
  <c r="H639" i="65"/>
  <c r="H648" i="65"/>
  <c r="H644" i="65"/>
  <c r="H640" i="65"/>
  <c r="H649" i="65"/>
  <c r="H645" i="65"/>
  <c r="H641" i="65"/>
  <c r="H646" i="65"/>
  <c r="H642" i="65"/>
  <c r="H638" i="65"/>
  <c r="I648" i="65"/>
  <c r="I644" i="65"/>
  <c r="I640" i="65"/>
  <c r="I649" i="65"/>
  <c r="I645" i="65"/>
  <c r="I641" i="65"/>
  <c r="I646" i="65"/>
  <c r="I642" i="65"/>
  <c r="I638" i="65"/>
  <c r="I647" i="65"/>
  <c r="I643" i="65"/>
  <c r="I639" i="65"/>
  <c r="T647" i="65"/>
  <c r="T643" i="65"/>
  <c r="T639" i="65"/>
  <c r="T648" i="65"/>
  <c r="T644" i="65"/>
  <c r="T640" i="65"/>
  <c r="T649" i="65"/>
  <c r="T645" i="65"/>
  <c r="T641" i="65"/>
  <c r="T646" i="65"/>
  <c r="T642" i="65"/>
  <c r="T638" i="65"/>
  <c r="C646" i="65"/>
  <c r="C642" i="65"/>
  <c r="C638" i="65"/>
  <c r="C647" i="65"/>
  <c r="C643" i="65"/>
  <c r="C639" i="65"/>
  <c r="C648" i="65"/>
  <c r="C644" i="65"/>
  <c r="C640" i="65"/>
  <c r="C649" i="65"/>
  <c r="C645" i="65"/>
  <c r="C641" i="65"/>
  <c r="J649" i="65"/>
  <c r="J645" i="65"/>
  <c r="J641" i="65"/>
  <c r="J646" i="65"/>
  <c r="J642" i="65"/>
  <c r="J638" i="65"/>
  <c r="J647" i="65"/>
  <c r="J643" i="65"/>
  <c r="J639" i="65"/>
  <c r="J648" i="65"/>
  <c r="J644" i="65"/>
  <c r="J640" i="65"/>
  <c r="Q648" i="65"/>
  <c r="Q644" i="65"/>
  <c r="Q640" i="65"/>
  <c r="Q649" i="65"/>
  <c r="Q645" i="65"/>
  <c r="Q641" i="65"/>
  <c r="Q646" i="65"/>
  <c r="Q642" i="65"/>
  <c r="Q638" i="65"/>
  <c r="Q647" i="65"/>
  <c r="Q643" i="65"/>
  <c r="Q639" i="65"/>
  <c r="B649" i="65"/>
  <c r="B645" i="65"/>
  <c r="B641" i="65"/>
  <c r="B646" i="65"/>
  <c r="B642" i="65"/>
  <c r="B638" i="65"/>
  <c r="B647" i="65"/>
  <c r="B643" i="65"/>
  <c r="B639" i="65"/>
  <c r="B648" i="65"/>
  <c r="B644" i="65"/>
  <c r="B640" i="65"/>
  <c r="X635" i="65"/>
  <c r="X631" i="65"/>
  <c r="X627" i="65"/>
  <c r="X636" i="65"/>
  <c r="X632" i="65"/>
  <c r="X628" i="65"/>
  <c r="X637" i="65"/>
  <c r="X633" i="65"/>
  <c r="X629" i="65"/>
  <c r="X634" i="65"/>
  <c r="X630" i="65"/>
  <c r="X626" i="65"/>
  <c r="V637" i="65"/>
  <c r="V633" i="65"/>
  <c r="V629" i="65"/>
  <c r="V634" i="65"/>
  <c r="V630" i="65"/>
  <c r="V626" i="65"/>
  <c r="V635" i="65"/>
  <c r="V631" i="65"/>
  <c r="V627" i="65"/>
  <c r="V636" i="65"/>
  <c r="V632" i="65"/>
  <c r="V628" i="65"/>
  <c r="U636" i="65"/>
  <c r="U632" i="65"/>
  <c r="U628" i="65"/>
  <c r="U637" i="65"/>
  <c r="U633" i="65"/>
  <c r="U629" i="65"/>
  <c r="U634" i="65"/>
  <c r="U630" i="65"/>
  <c r="U626" i="65"/>
  <c r="U635" i="65"/>
  <c r="U631" i="65"/>
  <c r="U627" i="65"/>
  <c r="H623" i="65"/>
  <c r="H619" i="65"/>
  <c r="H615" i="65"/>
  <c r="H624" i="65"/>
  <c r="H620" i="65"/>
  <c r="H616" i="65"/>
  <c r="H625" i="65"/>
  <c r="H621" i="65"/>
  <c r="H617" i="65"/>
  <c r="H622" i="65"/>
  <c r="H618" i="65"/>
  <c r="H614" i="65"/>
  <c r="I624" i="65"/>
  <c r="I620" i="65"/>
  <c r="I616" i="65"/>
  <c r="I625" i="65"/>
  <c r="I621" i="65"/>
  <c r="I617" i="65"/>
  <c r="I622" i="65"/>
  <c r="I618" i="65"/>
  <c r="I614" i="65"/>
  <c r="I623" i="65"/>
  <c r="I619" i="65"/>
  <c r="I615" i="65"/>
  <c r="T623" i="65"/>
  <c r="T619" i="65"/>
  <c r="T615" i="65"/>
  <c r="T624" i="65"/>
  <c r="T620" i="65"/>
  <c r="T616" i="65"/>
  <c r="T625" i="65"/>
  <c r="T621" i="65"/>
  <c r="T617" i="65"/>
  <c r="T622" i="65"/>
  <c r="T618" i="65"/>
  <c r="T614" i="65"/>
  <c r="C622" i="65"/>
  <c r="C618" i="65"/>
  <c r="C614" i="65"/>
  <c r="C623" i="65"/>
  <c r="C619" i="65"/>
  <c r="C615" i="65"/>
  <c r="C624" i="65"/>
  <c r="C620" i="65"/>
  <c r="C616" i="65"/>
  <c r="C625" i="65"/>
  <c r="C621" i="65"/>
  <c r="C617" i="65"/>
  <c r="J625" i="65"/>
  <c r="J621" i="65"/>
  <c r="J617" i="65"/>
  <c r="J622" i="65"/>
  <c r="J618" i="65"/>
  <c r="J614" i="65"/>
  <c r="J623" i="65"/>
  <c r="J619" i="65"/>
  <c r="J615" i="65"/>
  <c r="J624" i="65"/>
  <c r="J620" i="65"/>
  <c r="J616" i="65"/>
  <c r="Q624" i="65"/>
  <c r="Q620" i="65"/>
  <c r="Q616" i="65"/>
  <c r="Q625" i="65"/>
  <c r="Q621" i="65"/>
  <c r="Q617" i="65"/>
  <c r="Q622" i="65"/>
  <c r="Q618" i="65"/>
  <c r="Q614" i="65"/>
  <c r="Q623" i="65"/>
  <c r="Q619" i="65"/>
  <c r="Q615" i="65"/>
  <c r="B625" i="65"/>
  <c r="B621" i="65"/>
  <c r="B617" i="65"/>
  <c r="B622" i="65"/>
  <c r="B618" i="65"/>
  <c r="B614" i="65"/>
  <c r="B623" i="65"/>
  <c r="B619" i="65"/>
  <c r="B615" i="65"/>
  <c r="B624" i="65"/>
  <c r="B620" i="65"/>
  <c r="B616" i="65"/>
  <c r="X611" i="65"/>
  <c r="X607" i="65"/>
  <c r="X603" i="65"/>
  <c r="X612" i="65"/>
  <c r="X608" i="65"/>
  <c r="X604" i="65"/>
  <c r="X613" i="65"/>
  <c r="X609" i="65"/>
  <c r="X605" i="65"/>
  <c r="X610" i="65"/>
  <c r="X606" i="65"/>
  <c r="X602" i="65"/>
  <c r="V613" i="65"/>
  <c r="V609" i="65"/>
  <c r="V605" i="65"/>
  <c r="V610" i="65"/>
  <c r="V606" i="65"/>
  <c r="V602" i="65"/>
  <c r="V611" i="65"/>
  <c r="V607" i="65"/>
  <c r="V603" i="65"/>
  <c r="V612" i="65"/>
  <c r="V608" i="65"/>
  <c r="V604" i="65"/>
  <c r="U612" i="65"/>
  <c r="U608" i="65"/>
  <c r="U604" i="65"/>
  <c r="U613" i="65"/>
  <c r="U609" i="65"/>
  <c r="U605" i="65"/>
  <c r="U610" i="65"/>
  <c r="U606" i="65"/>
  <c r="U602" i="65"/>
  <c r="U611" i="65"/>
  <c r="U607" i="65"/>
  <c r="U603" i="65"/>
  <c r="H599" i="65"/>
  <c r="H595" i="65"/>
  <c r="H591" i="65"/>
  <c r="H600" i="65"/>
  <c r="H596" i="65"/>
  <c r="H592" i="65"/>
  <c r="H601" i="65"/>
  <c r="H597" i="65"/>
  <c r="H593" i="65"/>
  <c r="H598" i="65"/>
  <c r="H594" i="65"/>
  <c r="H590" i="65"/>
  <c r="I600" i="65"/>
  <c r="I596" i="65"/>
  <c r="I592" i="65"/>
  <c r="I601" i="65"/>
  <c r="I597" i="65"/>
  <c r="I593" i="65"/>
  <c r="I598" i="65"/>
  <c r="I594" i="65"/>
  <c r="I590" i="65"/>
  <c r="I599" i="65"/>
  <c r="I595" i="65"/>
  <c r="I591" i="65"/>
  <c r="T599" i="65"/>
  <c r="T595" i="65"/>
  <c r="T591" i="65"/>
  <c r="T600" i="65"/>
  <c r="T596" i="65"/>
  <c r="T592" i="65"/>
  <c r="T601" i="65"/>
  <c r="T597" i="65"/>
  <c r="T593" i="65"/>
  <c r="T598" i="65"/>
  <c r="T594" i="65"/>
  <c r="T590" i="65"/>
  <c r="C598" i="65"/>
  <c r="C594" i="65"/>
  <c r="C590" i="65"/>
  <c r="C599" i="65"/>
  <c r="C595" i="65"/>
  <c r="C591" i="65"/>
  <c r="C600" i="65"/>
  <c r="C596" i="65"/>
  <c r="C592" i="65"/>
  <c r="C601" i="65"/>
  <c r="C597" i="65"/>
  <c r="C593" i="65"/>
  <c r="J601" i="65"/>
  <c r="J597" i="65"/>
  <c r="J593" i="65"/>
  <c r="J598" i="65"/>
  <c r="J594" i="65"/>
  <c r="J590" i="65"/>
  <c r="J599" i="65"/>
  <c r="J595" i="65"/>
  <c r="J591" i="65"/>
  <c r="J600" i="65"/>
  <c r="J596" i="65"/>
  <c r="J592" i="65"/>
  <c r="Q600" i="65"/>
  <c r="Q596" i="65"/>
  <c r="Q592" i="65"/>
  <c r="Q601" i="65"/>
  <c r="Q597" i="65"/>
  <c r="Q593" i="65"/>
  <c r="Q598" i="65"/>
  <c r="Q594" i="65"/>
  <c r="Q590" i="65"/>
  <c r="Q599" i="65"/>
  <c r="Q595" i="65"/>
  <c r="Q591" i="65"/>
  <c r="B601" i="65"/>
  <c r="B597" i="65"/>
  <c r="B593" i="65"/>
  <c r="B598" i="65"/>
  <c r="B594" i="65"/>
  <c r="B590" i="65"/>
  <c r="B599" i="65"/>
  <c r="B595" i="65"/>
  <c r="B591" i="65"/>
  <c r="B600" i="65"/>
  <c r="B596" i="65"/>
  <c r="B592" i="65"/>
  <c r="X587" i="65"/>
  <c r="X583" i="65"/>
  <c r="X579" i="65"/>
  <c r="X588" i="65"/>
  <c r="X584" i="65"/>
  <c r="X580" i="65"/>
  <c r="X589" i="65"/>
  <c r="X585" i="65"/>
  <c r="X581" i="65"/>
  <c r="X586" i="65"/>
  <c r="X582" i="65"/>
  <c r="X578" i="65"/>
  <c r="V589" i="65"/>
  <c r="V585" i="65"/>
  <c r="V581" i="65"/>
  <c r="V586" i="65"/>
  <c r="V582" i="65"/>
  <c r="V578" i="65"/>
  <c r="V587" i="65"/>
  <c r="V583" i="65"/>
  <c r="V579" i="65"/>
  <c r="V588" i="65"/>
  <c r="V584" i="65"/>
  <c r="V580" i="65"/>
  <c r="U588" i="65"/>
  <c r="U584" i="65"/>
  <c r="U580" i="65"/>
  <c r="U589" i="65"/>
  <c r="U585" i="65"/>
  <c r="U581" i="65"/>
  <c r="U586" i="65"/>
  <c r="U582" i="65"/>
  <c r="U578" i="65"/>
  <c r="U587" i="65"/>
  <c r="U583" i="65"/>
  <c r="U579" i="65"/>
  <c r="H575" i="65"/>
  <c r="H571" i="65"/>
  <c r="H567" i="65"/>
  <c r="H576" i="65"/>
  <c r="H572" i="65"/>
  <c r="H568" i="65"/>
  <c r="H577" i="65"/>
  <c r="H573" i="65"/>
  <c r="H569" i="65"/>
  <c r="H574" i="65"/>
  <c r="H570" i="65"/>
  <c r="H566" i="65"/>
  <c r="I576" i="65"/>
  <c r="I572" i="65"/>
  <c r="I568" i="65"/>
  <c r="I577" i="65"/>
  <c r="I573" i="65"/>
  <c r="I569" i="65"/>
  <c r="I574" i="65"/>
  <c r="I570" i="65"/>
  <c r="I566" i="65"/>
  <c r="I575" i="65"/>
  <c r="I571" i="65"/>
  <c r="I567" i="65"/>
  <c r="T575" i="65"/>
  <c r="T571" i="65"/>
  <c r="T567" i="65"/>
  <c r="T576" i="65"/>
  <c r="T572" i="65"/>
  <c r="T568" i="65"/>
  <c r="T577" i="65"/>
  <c r="T573" i="65"/>
  <c r="T569" i="65"/>
  <c r="T574" i="65"/>
  <c r="T570" i="65"/>
  <c r="T566" i="65"/>
  <c r="C574" i="65"/>
  <c r="C570" i="65"/>
  <c r="C566" i="65"/>
  <c r="C575" i="65"/>
  <c r="C571" i="65"/>
  <c r="C567" i="65"/>
  <c r="C576" i="65"/>
  <c r="C572" i="65"/>
  <c r="C568" i="65"/>
  <c r="C577" i="65"/>
  <c r="C573" i="65"/>
  <c r="C569" i="65"/>
  <c r="J577" i="65"/>
  <c r="J573" i="65"/>
  <c r="J569" i="65"/>
  <c r="J574" i="65"/>
  <c r="J570" i="65"/>
  <c r="J566" i="65"/>
  <c r="J575" i="65"/>
  <c r="J571" i="65"/>
  <c r="J567" i="65"/>
  <c r="J576" i="65"/>
  <c r="J572" i="65"/>
  <c r="J568" i="65"/>
  <c r="Q576" i="65"/>
  <c r="Q572" i="65"/>
  <c r="Q568" i="65"/>
  <c r="Q577" i="65"/>
  <c r="Q573" i="65"/>
  <c r="Q569" i="65"/>
  <c r="Q574" i="65"/>
  <c r="Q570" i="65"/>
  <c r="Q566" i="65"/>
  <c r="Q575" i="65"/>
  <c r="Q571" i="65"/>
  <c r="Q567" i="65"/>
  <c r="B577" i="65"/>
  <c r="B573" i="65"/>
  <c r="B569" i="65"/>
  <c r="B574" i="65"/>
  <c r="B570" i="65"/>
  <c r="B566" i="65"/>
  <c r="B575" i="65"/>
  <c r="B571" i="65"/>
  <c r="B567" i="65"/>
  <c r="B576" i="65"/>
  <c r="B572" i="65"/>
  <c r="B568" i="65"/>
  <c r="X563" i="65"/>
  <c r="X559" i="65"/>
  <c r="X555" i="65"/>
  <c r="X564" i="65"/>
  <c r="X560" i="65"/>
  <c r="X556" i="65"/>
  <c r="X565" i="65"/>
  <c r="X561" i="65"/>
  <c r="X557" i="65"/>
  <c r="X562" i="65"/>
  <c r="X558" i="65"/>
  <c r="X554" i="65"/>
  <c r="V565" i="65"/>
  <c r="V561" i="65"/>
  <c r="V557" i="65"/>
  <c r="V562" i="65"/>
  <c r="V558" i="65"/>
  <c r="V554" i="65"/>
  <c r="V563" i="65"/>
  <c r="V559" i="65"/>
  <c r="V555" i="65"/>
  <c r="V564" i="65"/>
  <c r="V560" i="65"/>
  <c r="V556" i="65"/>
  <c r="U564" i="65"/>
  <c r="U560" i="65"/>
  <c r="U556" i="65"/>
  <c r="U565" i="65"/>
  <c r="U561" i="65"/>
  <c r="U557" i="65"/>
  <c r="U562" i="65"/>
  <c r="U558" i="65"/>
  <c r="U554" i="65"/>
  <c r="U563" i="65"/>
  <c r="U559" i="65"/>
  <c r="U555" i="65"/>
  <c r="H551" i="65"/>
  <c r="H547" i="65"/>
  <c r="H543" i="65"/>
  <c r="H552" i="65"/>
  <c r="H548" i="65"/>
  <c r="H544" i="65"/>
  <c r="H553" i="65"/>
  <c r="H549" i="65"/>
  <c r="H545" i="65"/>
  <c r="H550" i="65"/>
  <c r="H546" i="65"/>
  <c r="H542" i="65"/>
  <c r="I552" i="65"/>
  <c r="I548" i="65"/>
  <c r="I544" i="65"/>
  <c r="I553" i="65"/>
  <c r="I549" i="65"/>
  <c r="I545" i="65"/>
  <c r="I550" i="65"/>
  <c r="I546" i="65"/>
  <c r="I542" i="65"/>
  <c r="I551" i="65"/>
  <c r="I547" i="65"/>
  <c r="I543" i="65"/>
  <c r="T551" i="65"/>
  <c r="T547" i="65"/>
  <c r="T543" i="65"/>
  <c r="T552" i="65"/>
  <c r="T548" i="65"/>
  <c r="T544" i="65"/>
  <c r="T553" i="65"/>
  <c r="T549" i="65"/>
  <c r="T545" i="65"/>
  <c r="T550" i="65"/>
  <c r="T546" i="65"/>
  <c r="T542" i="65"/>
  <c r="C550" i="65"/>
  <c r="C546" i="65"/>
  <c r="C542" i="65"/>
  <c r="C551" i="65"/>
  <c r="C547" i="65"/>
  <c r="C543" i="65"/>
  <c r="C552" i="65"/>
  <c r="C548" i="65"/>
  <c r="C544" i="65"/>
  <c r="C553" i="65"/>
  <c r="C549" i="65"/>
  <c r="C545" i="65"/>
  <c r="J553" i="65"/>
  <c r="J549" i="65"/>
  <c r="J545" i="65"/>
  <c r="J550" i="65"/>
  <c r="J546" i="65"/>
  <c r="J542" i="65"/>
  <c r="J551" i="65"/>
  <c r="J547" i="65"/>
  <c r="J543" i="65"/>
  <c r="J552" i="65"/>
  <c r="J548" i="65"/>
  <c r="J544" i="65"/>
  <c r="Q552" i="65"/>
  <c r="Q548" i="65"/>
  <c r="Q544" i="65"/>
  <c r="Q553" i="65"/>
  <c r="Q549" i="65"/>
  <c r="Q545" i="65"/>
  <c r="Q550" i="65"/>
  <c r="Q546" i="65"/>
  <c r="Q542" i="65"/>
  <c r="Q551" i="65"/>
  <c r="Q547" i="65"/>
  <c r="Q543" i="65"/>
  <c r="B553" i="65"/>
  <c r="B549" i="65"/>
  <c r="B545" i="65"/>
  <c r="B550" i="65"/>
  <c r="B546" i="65"/>
  <c r="B542" i="65"/>
  <c r="B551" i="65"/>
  <c r="B547" i="65"/>
  <c r="B543" i="65"/>
  <c r="B552" i="65"/>
  <c r="B548" i="65"/>
  <c r="B544" i="65"/>
  <c r="X539" i="65"/>
  <c r="X535" i="65"/>
  <c r="X531" i="65"/>
  <c r="X540" i="65"/>
  <c r="X536" i="65"/>
  <c r="X532" i="65"/>
  <c r="X541" i="65"/>
  <c r="X537" i="65"/>
  <c r="X533" i="65"/>
  <c r="X538" i="65"/>
  <c r="X534" i="65"/>
  <c r="X530" i="65"/>
  <c r="V541" i="65"/>
  <c r="V537" i="65"/>
  <c r="V533" i="65"/>
  <c r="V538" i="65"/>
  <c r="V534" i="65"/>
  <c r="V530" i="65"/>
  <c r="V539" i="65"/>
  <c r="V535" i="65"/>
  <c r="V531" i="65"/>
  <c r="V540" i="65"/>
  <c r="V536" i="65"/>
  <c r="V532" i="65"/>
  <c r="U540" i="65"/>
  <c r="U536" i="65"/>
  <c r="U532" i="65"/>
  <c r="U541" i="65"/>
  <c r="U537" i="65"/>
  <c r="U533" i="65"/>
  <c r="U538" i="65"/>
  <c r="U534" i="65"/>
  <c r="U530" i="65"/>
  <c r="U539" i="65"/>
  <c r="U535" i="65"/>
  <c r="U531" i="65"/>
  <c r="H527" i="65"/>
  <c r="H523" i="65"/>
  <c r="H519" i="65"/>
  <c r="H528" i="65"/>
  <c r="H524" i="65"/>
  <c r="H520" i="65"/>
  <c r="H529" i="65"/>
  <c r="H525" i="65"/>
  <c r="H521" i="65"/>
  <c r="H526" i="65"/>
  <c r="H522" i="65"/>
  <c r="H518" i="65"/>
  <c r="I528" i="65"/>
  <c r="I524" i="65"/>
  <c r="I520" i="65"/>
  <c r="I529" i="65"/>
  <c r="I525" i="65"/>
  <c r="I521" i="65"/>
  <c r="I526" i="65"/>
  <c r="I522" i="65"/>
  <c r="I518" i="65"/>
  <c r="I527" i="65"/>
  <c r="I523" i="65"/>
  <c r="I519" i="65"/>
  <c r="T527" i="65"/>
  <c r="T523" i="65"/>
  <c r="T519" i="65"/>
  <c r="T528" i="65"/>
  <c r="T524" i="65"/>
  <c r="T520" i="65"/>
  <c r="T529" i="65"/>
  <c r="T525" i="65"/>
  <c r="T521" i="65"/>
  <c r="T526" i="65"/>
  <c r="T522" i="65"/>
  <c r="T518" i="65"/>
  <c r="C526" i="65"/>
  <c r="C522" i="65"/>
  <c r="C518" i="65"/>
  <c r="C527" i="65"/>
  <c r="C523" i="65"/>
  <c r="C519" i="65"/>
  <c r="C528" i="65"/>
  <c r="C524" i="65"/>
  <c r="C520" i="65"/>
  <c r="C529" i="65"/>
  <c r="C525" i="65"/>
  <c r="C521" i="65"/>
  <c r="J529" i="65"/>
  <c r="J525" i="65"/>
  <c r="J521" i="65"/>
  <c r="J526" i="65"/>
  <c r="J522" i="65"/>
  <c r="J518" i="65"/>
  <c r="J527" i="65"/>
  <c r="J523" i="65"/>
  <c r="J519" i="65"/>
  <c r="J528" i="65"/>
  <c r="J524" i="65"/>
  <c r="J520" i="65"/>
  <c r="Q528" i="65"/>
  <c r="Q524" i="65"/>
  <c r="Q520" i="65"/>
  <c r="Q529" i="65"/>
  <c r="Q525" i="65"/>
  <c r="Q521" i="65"/>
  <c r="Q526" i="65"/>
  <c r="Q522" i="65"/>
  <c r="Q518" i="65"/>
  <c r="Q527" i="65"/>
  <c r="Q523" i="65"/>
  <c r="Q519" i="65"/>
  <c r="B529" i="65"/>
  <c r="B525" i="65"/>
  <c r="B521" i="65"/>
  <c r="B526" i="65"/>
  <c r="B522" i="65"/>
  <c r="B518" i="65"/>
  <c r="B527" i="65"/>
  <c r="B523" i="65"/>
  <c r="B519" i="65"/>
  <c r="B528" i="65"/>
  <c r="B524" i="65"/>
  <c r="B520" i="65"/>
  <c r="X515" i="65"/>
  <c r="X511" i="65"/>
  <c r="X507" i="65"/>
  <c r="X516" i="65"/>
  <c r="X512" i="65"/>
  <c r="X508" i="65"/>
  <c r="X517" i="65"/>
  <c r="X513" i="65"/>
  <c r="X509" i="65"/>
  <c r="X514" i="65"/>
  <c r="X510" i="65"/>
  <c r="X506" i="65"/>
  <c r="V517" i="65"/>
  <c r="V513" i="65"/>
  <c r="V509" i="65"/>
  <c r="V514" i="65"/>
  <c r="V510" i="65"/>
  <c r="V506" i="65"/>
  <c r="V515" i="65"/>
  <c r="V511" i="65"/>
  <c r="V507" i="65"/>
  <c r="V516" i="65"/>
  <c r="V512" i="65"/>
  <c r="V508" i="65"/>
  <c r="U516" i="65"/>
  <c r="U512" i="65"/>
  <c r="U508" i="65"/>
  <c r="U517" i="65"/>
  <c r="U513" i="65"/>
  <c r="U509" i="65"/>
  <c r="U514" i="65"/>
  <c r="U510" i="65"/>
  <c r="U506" i="65"/>
  <c r="U515" i="65"/>
  <c r="U511" i="65"/>
  <c r="U507" i="65"/>
  <c r="H503" i="65"/>
  <c r="H499" i="65"/>
  <c r="H495" i="65"/>
  <c r="H504" i="65"/>
  <c r="H500" i="65"/>
  <c r="H496" i="65"/>
  <c r="H505" i="65"/>
  <c r="H501" i="65"/>
  <c r="H497" i="65"/>
  <c r="H502" i="65"/>
  <c r="H498" i="65"/>
  <c r="H494" i="65"/>
  <c r="I504" i="65"/>
  <c r="I500" i="65"/>
  <c r="I496" i="65"/>
  <c r="I505" i="65"/>
  <c r="I501" i="65"/>
  <c r="I497" i="65"/>
  <c r="I502" i="65"/>
  <c r="I498" i="65"/>
  <c r="I494" i="65"/>
  <c r="I503" i="65"/>
  <c r="I499" i="65"/>
  <c r="I495" i="65"/>
  <c r="T503" i="65"/>
  <c r="T499" i="65"/>
  <c r="T495" i="65"/>
  <c r="T504" i="65"/>
  <c r="T500" i="65"/>
  <c r="T496" i="65"/>
  <c r="T505" i="65"/>
  <c r="T501" i="65"/>
  <c r="T497" i="65"/>
  <c r="T502" i="65"/>
  <c r="T498" i="65"/>
  <c r="T494" i="65"/>
  <c r="C502" i="65"/>
  <c r="C498" i="65"/>
  <c r="C494" i="65"/>
  <c r="C503" i="65"/>
  <c r="C499" i="65"/>
  <c r="C495" i="65"/>
  <c r="C504" i="65"/>
  <c r="C500" i="65"/>
  <c r="C496" i="65"/>
  <c r="C505" i="65"/>
  <c r="C501" i="65"/>
  <c r="C497" i="65"/>
  <c r="J505" i="65"/>
  <c r="J501" i="65"/>
  <c r="J497" i="65"/>
  <c r="J502" i="65"/>
  <c r="J498" i="65"/>
  <c r="J494" i="65"/>
  <c r="J503" i="65"/>
  <c r="J499" i="65"/>
  <c r="J495" i="65"/>
  <c r="J504" i="65"/>
  <c r="J500" i="65"/>
  <c r="J496" i="65"/>
  <c r="Q504" i="65"/>
  <c r="Q500" i="65"/>
  <c r="Q496" i="65"/>
  <c r="Q505" i="65"/>
  <c r="Q501" i="65"/>
  <c r="Q497" i="65"/>
  <c r="Q502" i="65"/>
  <c r="Q498" i="65"/>
  <c r="Q494" i="65"/>
  <c r="Q503" i="65"/>
  <c r="Q499" i="65"/>
  <c r="Q495" i="65"/>
  <c r="B505" i="65"/>
  <c r="B501" i="65"/>
  <c r="B497" i="65"/>
  <c r="B502" i="65"/>
  <c r="B498" i="65"/>
  <c r="B494" i="65"/>
  <c r="B503" i="65"/>
  <c r="B499" i="65"/>
  <c r="B495" i="65"/>
  <c r="B504" i="65"/>
  <c r="B500" i="65"/>
  <c r="B496" i="65"/>
  <c r="X491" i="65"/>
  <c r="X487" i="65"/>
  <c r="X483" i="65"/>
  <c r="X492" i="65"/>
  <c r="X488" i="65"/>
  <c r="X484" i="65"/>
  <c r="X493" i="65"/>
  <c r="X489" i="65"/>
  <c r="X485" i="65"/>
  <c r="X490" i="65"/>
  <c r="X486" i="65"/>
  <c r="X482" i="65"/>
  <c r="V493" i="65"/>
  <c r="V489" i="65"/>
  <c r="V485" i="65"/>
  <c r="V490" i="65"/>
  <c r="V486" i="65"/>
  <c r="V482" i="65"/>
  <c r="V491" i="65"/>
  <c r="V487" i="65"/>
  <c r="V483" i="65"/>
  <c r="V492" i="65"/>
  <c r="V488" i="65"/>
  <c r="V484" i="65"/>
  <c r="U492" i="65"/>
  <c r="U488" i="65"/>
  <c r="U484" i="65"/>
  <c r="U493" i="65"/>
  <c r="U489" i="65"/>
  <c r="U485" i="65"/>
  <c r="U490" i="65"/>
  <c r="U486" i="65"/>
  <c r="U482" i="65"/>
  <c r="U491" i="65"/>
  <c r="U487" i="65"/>
  <c r="U483" i="65"/>
  <c r="H479" i="65"/>
  <c r="H475" i="65"/>
  <c r="H471" i="65"/>
  <c r="H480" i="65"/>
  <c r="H476" i="65"/>
  <c r="H472" i="65"/>
  <c r="H481" i="65"/>
  <c r="H477" i="65"/>
  <c r="H478" i="65"/>
  <c r="H474" i="65"/>
  <c r="H470" i="65"/>
  <c r="I480" i="65"/>
  <c r="I476" i="65"/>
  <c r="I472" i="65"/>
  <c r="I481" i="65"/>
  <c r="I477" i="65"/>
  <c r="I473" i="65"/>
  <c r="I478" i="65"/>
  <c r="I479" i="65"/>
  <c r="I475" i="65"/>
  <c r="I471" i="65"/>
  <c r="T479" i="65"/>
  <c r="T475" i="65"/>
  <c r="T471" i="65"/>
  <c r="T480" i="65"/>
  <c r="T476" i="65"/>
  <c r="T472" i="65"/>
  <c r="T481" i="65"/>
  <c r="T477" i="65"/>
  <c r="T478" i="65"/>
  <c r="T474" i="65"/>
  <c r="T470" i="65"/>
  <c r="C478" i="65"/>
  <c r="C474" i="65"/>
  <c r="C470" i="65"/>
  <c r="C479" i="65"/>
  <c r="C475" i="65"/>
  <c r="C471" i="65"/>
  <c r="C480" i="65"/>
  <c r="C481" i="65"/>
  <c r="C477" i="65"/>
  <c r="C473" i="65"/>
  <c r="J481" i="65"/>
  <c r="J477" i="65"/>
  <c r="J473" i="65"/>
  <c r="J478" i="65"/>
  <c r="J474" i="65"/>
  <c r="J470" i="65"/>
  <c r="J479" i="65"/>
  <c r="J480" i="65"/>
  <c r="J476" i="65"/>
  <c r="J472" i="65"/>
  <c r="Q480" i="65"/>
  <c r="Q476" i="65"/>
  <c r="Q472" i="65"/>
  <c r="Q481" i="65"/>
  <c r="Q477" i="65"/>
  <c r="Q473" i="65"/>
  <c r="Q478" i="65"/>
  <c r="Q479" i="65"/>
  <c r="Q475" i="65"/>
  <c r="Q471" i="65"/>
  <c r="B481" i="65"/>
  <c r="B477" i="65"/>
  <c r="B473" i="65"/>
  <c r="B478" i="65"/>
  <c r="B474" i="65"/>
  <c r="B470" i="65"/>
  <c r="B479" i="65"/>
  <c r="B480" i="65"/>
  <c r="B476" i="65"/>
  <c r="B472" i="65"/>
  <c r="X467" i="65"/>
  <c r="X463" i="65"/>
  <c r="X459" i="65"/>
  <c r="X468" i="65"/>
  <c r="X464" i="65"/>
  <c r="X460" i="65"/>
  <c r="X466" i="65"/>
  <c r="X462" i="65"/>
  <c r="X458" i="65"/>
  <c r="V469" i="65"/>
  <c r="V465" i="65"/>
  <c r="V461" i="65"/>
  <c r="V466" i="65"/>
  <c r="V462" i="65"/>
  <c r="V458" i="65"/>
  <c r="V468" i="65"/>
  <c r="V464" i="65"/>
  <c r="V460" i="65"/>
  <c r="U468" i="65"/>
  <c r="U464" i="65"/>
  <c r="U460" i="65"/>
  <c r="U469" i="65"/>
  <c r="U465" i="65"/>
  <c r="U461" i="65"/>
  <c r="U467" i="65"/>
  <c r="U463" i="65"/>
  <c r="U459" i="65"/>
  <c r="H455" i="65"/>
  <c r="H451" i="65"/>
  <c r="H447" i="65"/>
  <c r="H456" i="65"/>
  <c r="H452" i="65"/>
  <c r="H448" i="65"/>
  <c r="H454" i="65"/>
  <c r="H450" i="65"/>
  <c r="H446" i="65"/>
  <c r="I456" i="65"/>
  <c r="I452" i="65"/>
  <c r="I448" i="65"/>
  <c r="I457" i="65"/>
  <c r="I453" i="65"/>
  <c r="I449" i="65"/>
  <c r="I455" i="65"/>
  <c r="I451" i="65"/>
  <c r="I447" i="65"/>
  <c r="T455" i="65"/>
  <c r="T451" i="65"/>
  <c r="T447" i="65"/>
  <c r="T456" i="65"/>
  <c r="T452" i="65"/>
  <c r="T448" i="65"/>
  <c r="T454" i="65"/>
  <c r="T450" i="65"/>
  <c r="T446" i="65"/>
  <c r="C454" i="65"/>
  <c r="C450" i="65"/>
  <c r="C446" i="65"/>
  <c r="C455" i="65"/>
  <c r="C451" i="65"/>
  <c r="C447" i="65"/>
  <c r="C457" i="65"/>
  <c r="C453" i="65"/>
  <c r="C449" i="65"/>
  <c r="J457" i="65"/>
  <c r="J453" i="65"/>
  <c r="J449" i="65"/>
  <c r="J454" i="65"/>
  <c r="J450" i="65"/>
  <c r="J446" i="65"/>
  <c r="J456" i="65"/>
  <c r="J452" i="65"/>
  <c r="J448" i="65"/>
  <c r="Q456" i="65"/>
  <c r="Q452" i="65"/>
  <c r="Q448" i="65"/>
  <c r="Q457" i="65"/>
  <c r="Q453" i="65"/>
  <c r="Q449" i="65"/>
  <c r="Q455" i="65"/>
  <c r="Q451" i="65"/>
  <c r="Q447" i="65"/>
  <c r="B457" i="65"/>
  <c r="B453" i="65"/>
  <c r="B449" i="65"/>
  <c r="B454" i="65"/>
  <c r="B450" i="65"/>
  <c r="B446" i="65"/>
  <c r="B456" i="65"/>
  <c r="B452" i="65"/>
  <c r="B448" i="65"/>
  <c r="X443" i="65"/>
  <c r="X439" i="65"/>
  <c r="X435" i="65"/>
  <c r="X444" i="65"/>
  <c r="X440" i="65"/>
  <c r="X436" i="65"/>
  <c r="X442" i="65"/>
  <c r="X438" i="65"/>
  <c r="X434" i="65"/>
  <c r="V445" i="65"/>
  <c r="V441" i="65"/>
  <c r="V437" i="65"/>
  <c r="V442" i="65"/>
  <c r="V438" i="65"/>
  <c r="V434" i="65"/>
  <c r="V444" i="65"/>
  <c r="V440" i="65"/>
  <c r="V436" i="65"/>
  <c r="U444" i="65"/>
  <c r="U440" i="65"/>
  <c r="U436" i="65"/>
  <c r="U445" i="65"/>
  <c r="U441" i="65"/>
  <c r="U437" i="65"/>
  <c r="U443" i="65"/>
  <c r="U439" i="65"/>
  <c r="U435" i="65"/>
  <c r="H431" i="65"/>
  <c r="H427" i="65"/>
  <c r="H423" i="65"/>
  <c r="H432" i="65"/>
  <c r="H428" i="65"/>
  <c r="H424" i="65"/>
  <c r="H430" i="65"/>
  <c r="H426" i="65"/>
  <c r="H422" i="65"/>
  <c r="I432" i="65"/>
  <c r="I428" i="65"/>
  <c r="I424" i="65"/>
  <c r="I433" i="65"/>
  <c r="I429" i="65"/>
  <c r="I425" i="65"/>
  <c r="I431" i="65"/>
  <c r="I427" i="65"/>
  <c r="I423" i="65"/>
  <c r="T431" i="65"/>
  <c r="T427" i="65"/>
  <c r="T423" i="65"/>
  <c r="T432" i="65"/>
  <c r="T428" i="65"/>
  <c r="T424" i="65"/>
  <c r="T430" i="65"/>
  <c r="T426" i="65"/>
  <c r="T422" i="65"/>
  <c r="C430" i="65"/>
  <c r="C426" i="65"/>
  <c r="C422" i="65"/>
  <c r="C431" i="65"/>
  <c r="C427" i="65"/>
  <c r="C423" i="65"/>
  <c r="C433" i="65"/>
  <c r="C429" i="65"/>
  <c r="C425" i="65"/>
  <c r="J433" i="65"/>
  <c r="J429" i="65"/>
  <c r="J425" i="65"/>
  <c r="J430" i="65"/>
  <c r="J426" i="65"/>
  <c r="J422" i="65"/>
  <c r="J432" i="65"/>
  <c r="J428" i="65"/>
  <c r="J424" i="65"/>
  <c r="Q432" i="65"/>
  <c r="Q428" i="65"/>
  <c r="Q424" i="65"/>
  <c r="Q433" i="65"/>
  <c r="Q429" i="65"/>
  <c r="Q425" i="65"/>
  <c r="Q431" i="65"/>
  <c r="Q427" i="65"/>
  <c r="Q423" i="65"/>
  <c r="B433" i="65"/>
  <c r="B429" i="65"/>
  <c r="B425" i="65"/>
  <c r="B430" i="65"/>
  <c r="B426" i="65"/>
  <c r="B422" i="65"/>
  <c r="B432" i="65"/>
  <c r="B428" i="65"/>
  <c r="B424" i="65"/>
  <c r="X419" i="65"/>
  <c r="X415" i="65"/>
  <c r="X411" i="65"/>
  <c r="X420" i="65"/>
  <c r="X416" i="65"/>
  <c r="X412" i="65"/>
  <c r="X418" i="65"/>
  <c r="X414" i="65"/>
  <c r="X410" i="65"/>
  <c r="V421" i="65"/>
  <c r="V417" i="65"/>
  <c r="V413" i="65"/>
  <c r="V418" i="65"/>
  <c r="V414" i="65"/>
  <c r="V410" i="65"/>
  <c r="V420" i="65"/>
  <c r="V416" i="65"/>
  <c r="V412" i="65"/>
  <c r="U420" i="65"/>
  <c r="U416" i="65"/>
  <c r="U412" i="65"/>
  <c r="U421" i="65"/>
  <c r="U417" i="65"/>
  <c r="U413" i="65"/>
  <c r="U419" i="65"/>
  <c r="U415" i="65"/>
  <c r="U411" i="65"/>
  <c r="H407" i="65"/>
  <c r="H403" i="65"/>
  <c r="H399" i="65"/>
  <c r="H408" i="65"/>
  <c r="H404" i="65"/>
  <c r="H400" i="65"/>
  <c r="H406" i="65"/>
  <c r="H402" i="65"/>
  <c r="H398" i="65"/>
  <c r="I408" i="65"/>
  <c r="I404" i="65"/>
  <c r="I400" i="65"/>
  <c r="I409" i="65"/>
  <c r="I405" i="65"/>
  <c r="I401" i="65"/>
  <c r="I407" i="65"/>
  <c r="I403" i="65"/>
  <c r="I399" i="65"/>
  <c r="T407" i="65"/>
  <c r="T403" i="65"/>
  <c r="T399" i="65"/>
  <c r="T408" i="65"/>
  <c r="T404" i="65"/>
  <c r="T400" i="65"/>
  <c r="T406" i="65"/>
  <c r="T402" i="65"/>
  <c r="T398" i="65"/>
  <c r="C406" i="65"/>
  <c r="C402" i="65"/>
  <c r="C398" i="65"/>
  <c r="C407" i="65"/>
  <c r="C403" i="65"/>
  <c r="C399" i="65"/>
  <c r="C409" i="65"/>
  <c r="C405" i="65"/>
  <c r="C401" i="65"/>
  <c r="J409" i="65"/>
  <c r="J405" i="65"/>
  <c r="J401" i="65"/>
  <c r="J406" i="65"/>
  <c r="J402" i="65"/>
  <c r="J398" i="65"/>
  <c r="J408" i="65"/>
  <c r="J404" i="65"/>
  <c r="J400" i="65"/>
  <c r="Q408" i="65"/>
  <c r="Q404" i="65"/>
  <c r="Q400" i="65"/>
  <c r="Q409" i="65"/>
  <c r="Q405" i="65"/>
  <c r="Q401" i="65"/>
  <c r="Q407" i="65"/>
  <c r="Q403" i="65"/>
  <c r="Q399" i="65"/>
  <c r="B409" i="65"/>
  <c r="B405" i="65"/>
  <c r="B401" i="65"/>
  <c r="B406" i="65"/>
  <c r="B402" i="65"/>
  <c r="B398" i="65"/>
  <c r="B408" i="65"/>
  <c r="B404" i="65"/>
  <c r="B400" i="65"/>
  <c r="X395" i="65"/>
  <c r="X391" i="65"/>
  <c r="X387" i="65"/>
  <c r="X396" i="65"/>
  <c r="X392" i="65"/>
  <c r="X388" i="65"/>
  <c r="X394" i="65"/>
  <c r="X390" i="65"/>
  <c r="X386" i="65"/>
  <c r="V397" i="65"/>
  <c r="V393" i="65"/>
  <c r="V389" i="65"/>
  <c r="V394" i="65"/>
  <c r="V390" i="65"/>
  <c r="V386" i="65"/>
  <c r="V396" i="65"/>
  <c r="V392" i="65"/>
  <c r="V388" i="65"/>
  <c r="U396" i="65"/>
  <c r="U392" i="65"/>
  <c r="U388" i="65"/>
  <c r="U397" i="65"/>
  <c r="U393" i="65"/>
  <c r="U389" i="65"/>
  <c r="U395" i="65"/>
  <c r="U391" i="65"/>
  <c r="U387" i="65"/>
  <c r="H383" i="65"/>
  <c r="H379" i="65"/>
  <c r="H375" i="65"/>
  <c r="H384" i="65"/>
  <c r="H380" i="65"/>
  <c r="H376" i="65"/>
  <c r="H382" i="65"/>
  <c r="H378" i="65"/>
  <c r="H374" i="65"/>
  <c r="I384" i="65"/>
  <c r="I380" i="65"/>
  <c r="I376" i="65"/>
  <c r="I385" i="65"/>
  <c r="I381" i="65"/>
  <c r="I377" i="65"/>
  <c r="I383" i="65"/>
  <c r="I379" i="65"/>
  <c r="I375" i="65"/>
  <c r="T383" i="65"/>
  <c r="T379" i="65"/>
  <c r="T375" i="65"/>
  <c r="T384" i="65"/>
  <c r="T380" i="65"/>
  <c r="T376" i="65"/>
  <c r="T382" i="65"/>
  <c r="T378" i="65"/>
  <c r="T374" i="65"/>
  <c r="C382" i="65"/>
  <c r="C378" i="65"/>
  <c r="C374" i="65"/>
  <c r="C383" i="65"/>
  <c r="C379" i="65"/>
  <c r="C375" i="65"/>
  <c r="C385" i="65"/>
  <c r="C381" i="65"/>
  <c r="C377" i="65"/>
  <c r="J385" i="65"/>
  <c r="J381" i="65"/>
  <c r="J377" i="65"/>
  <c r="J382" i="65"/>
  <c r="J378" i="65"/>
  <c r="J374" i="65"/>
  <c r="J384" i="65"/>
  <c r="J380" i="65"/>
  <c r="J376" i="65"/>
  <c r="Q384" i="65"/>
  <c r="Q380" i="65"/>
  <c r="Q376" i="65"/>
  <c r="Q385" i="65"/>
  <c r="Q381" i="65"/>
  <c r="Q377" i="65"/>
  <c r="Q383" i="65"/>
  <c r="Q379" i="65"/>
  <c r="Q375" i="65"/>
  <c r="B385" i="65"/>
  <c r="B381" i="65"/>
  <c r="B377" i="65"/>
  <c r="B382" i="65"/>
  <c r="B378" i="65"/>
  <c r="B374" i="65"/>
  <c r="B384" i="65"/>
  <c r="B380" i="65"/>
  <c r="B376" i="65"/>
  <c r="X371" i="65"/>
  <c r="X367" i="65"/>
  <c r="X363" i="65"/>
  <c r="X372" i="65"/>
  <c r="X368" i="65"/>
  <c r="X364" i="65"/>
  <c r="X370" i="65"/>
  <c r="X366" i="65"/>
  <c r="X362" i="65"/>
  <c r="V373" i="65"/>
  <c r="V369" i="65"/>
  <c r="V365" i="65"/>
  <c r="V370" i="65"/>
  <c r="V366" i="65"/>
  <c r="V362" i="65"/>
  <c r="V372" i="65"/>
  <c r="V368" i="65"/>
  <c r="V364" i="65"/>
  <c r="U372" i="65"/>
  <c r="U368" i="65"/>
  <c r="U364" i="65"/>
  <c r="U373" i="65"/>
  <c r="U369" i="65"/>
  <c r="U365" i="65"/>
  <c r="U371" i="65"/>
  <c r="U367" i="65"/>
  <c r="U363" i="65"/>
  <c r="H359" i="65"/>
  <c r="H355" i="65"/>
  <c r="H351" i="65"/>
  <c r="H360" i="65"/>
  <c r="H356" i="65"/>
  <c r="H352" i="65"/>
  <c r="H358" i="65"/>
  <c r="H354" i="65"/>
  <c r="H350" i="65"/>
  <c r="I360" i="65"/>
  <c r="I356" i="65"/>
  <c r="I352" i="65"/>
  <c r="I361" i="65"/>
  <c r="I357" i="65"/>
  <c r="I353" i="65"/>
  <c r="I359" i="65"/>
  <c r="I355" i="65"/>
  <c r="I351" i="65"/>
  <c r="T359" i="65"/>
  <c r="T355" i="65"/>
  <c r="T351" i="65"/>
  <c r="T360" i="65"/>
  <c r="T356" i="65"/>
  <c r="T352" i="65"/>
  <c r="T358" i="65"/>
  <c r="T354" i="65"/>
  <c r="T350" i="65"/>
  <c r="C358" i="65"/>
  <c r="C354" i="65"/>
  <c r="C350" i="65"/>
  <c r="C359" i="65"/>
  <c r="C355" i="65"/>
  <c r="C351" i="65"/>
  <c r="C361" i="65"/>
  <c r="C357" i="65"/>
  <c r="C353" i="65"/>
  <c r="J361" i="65"/>
  <c r="J357" i="65"/>
  <c r="J353" i="65"/>
  <c r="J358" i="65"/>
  <c r="J354" i="65"/>
  <c r="J350" i="65"/>
  <c r="J360" i="65"/>
  <c r="J356" i="65"/>
  <c r="J352" i="65"/>
  <c r="Q360" i="65"/>
  <c r="Q356" i="65"/>
  <c r="Q352" i="65"/>
  <c r="Q361" i="65"/>
  <c r="Q357" i="65"/>
  <c r="Q353" i="65"/>
  <c r="Q359" i="65"/>
  <c r="Q355" i="65"/>
  <c r="Q351" i="65"/>
  <c r="B361" i="65"/>
  <c r="B357" i="65"/>
  <c r="B353" i="65"/>
  <c r="B358" i="65"/>
  <c r="B354" i="65"/>
  <c r="B350" i="65"/>
  <c r="B360" i="65"/>
  <c r="B356" i="65"/>
  <c r="B352" i="65"/>
  <c r="X347" i="65"/>
  <c r="X343" i="65"/>
  <c r="X339" i="65"/>
  <c r="X348" i="65"/>
  <c r="X344" i="65"/>
  <c r="X340" i="65"/>
  <c r="X346" i="65"/>
  <c r="X342" i="65"/>
  <c r="X338" i="65"/>
  <c r="V349" i="65"/>
  <c r="V345" i="65"/>
  <c r="V341" i="65"/>
  <c r="V346" i="65"/>
  <c r="V342" i="65"/>
  <c r="V338" i="65"/>
  <c r="V348" i="65"/>
  <c r="V344" i="65"/>
  <c r="V340" i="65"/>
  <c r="U348" i="65"/>
  <c r="U344" i="65"/>
  <c r="U340" i="65"/>
  <c r="U349" i="65"/>
  <c r="U345" i="65"/>
  <c r="U341" i="65"/>
  <c r="U347" i="65"/>
  <c r="U343" i="65"/>
  <c r="U339" i="65"/>
  <c r="H335" i="65"/>
  <c r="H331" i="65"/>
  <c r="H327" i="65"/>
  <c r="H336" i="65"/>
  <c r="H332" i="65"/>
  <c r="H328" i="65"/>
  <c r="H334" i="65"/>
  <c r="H330" i="65"/>
  <c r="H326" i="65"/>
  <c r="I336" i="65"/>
  <c r="I332" i="65"/>
  <c r="I328" i="65"/>
  <c r="I337" i="65"/>
  <c r="I333" i="65"/>
  <c r="I329" i="65"/>
  <c r="I335" i="65"/>
  <c r="I331" i="65"/>
  <c r="I327" i="65"/>
  <c r="T335" i="65"/>
  <c r="T331" i="65"/>
  <c r="T327" i="65"/>
  <c r="T336" i="65"/>
  <c r="T332" i="65"/>
  <c r="T328" i="65"/>
  <c r="T334" i="65"/>
  <c r="T330" i="65"/>
  <c r="T326" i="65"/>
  <c r="C334" i="65"/>
  <c r="C330" i="65"/>
  <c r="C326" i="65"/>
  <c r="C335" i="65"/>
  <c r="C331" i="65"/>
  <c r="C327" i="65"/>
  <c r="C337" i="65"/>
  <c r="C333" i="65"/>
  <c r="C329" i="65"/>
  <c r="J337" i="65"/>
  <c r="J333" i="65"/>
  <c r="J329" i="65"/>
  <c r="J334" i="65"/>
  <c r="J330" i="65"/>
  <c r="J336" i="65"/>
  <c r="J332" i="65"/>
  <c r="J328" i="65"/>
  <c r="Q336" i="65"/>
  <c r="Q332" i="65"/>
  <c r="Q328" i="65"/>
  <c r="Q337" i="65"/>
  <c r="Q333" i="65"/>
  <c r="Q329" i="65"/>
  <c r="Q335" i="65"/>
  <c r="Q331" i="65"/>
  <c r="Q327" i="65"/>
  <c r="B337" i="65"/>
  <c r="B333" i="65"/>
  <c r="B329" i="65"/>
  <c r="B334" i="65"/>
  <c r="B330" i="65"/>
  <c r="B336" i="65"/>
  <c r="B332" i="65"/>
  <c r="B328" i="65"/>
  <c r="V325" i="65"/>
  <c r="V324" i="65"/>
  <c r="U324" i="65"/>
  <c r="U323" i="65"/>
  <c r="BH48" i="42"/>
  <c r="BH44" i="42"/>
  <c r="BH40" i="42"/>
  <c r="BH36" i="42"/>
  <c r="BH32" i="42"/>
  <c r="BH28" i="42"/>
  <c r="BH24" i="42"/>
  <c r="BH20" i="42"/>
  <c r="BH16" i="42"/>
  <c r="BH12" i="42"/>
  <c r="BL36" i="42"/>
  <c r="BN36" i="42" s="1"/>
  <c r="BL32" i="42"/>
  <c r="BN32" i="42" s="1"/>
  <c r="BL28" i="42"/>
  <c r="BN28" i="42" s="1"/>
  <c r="BL24" i="42"/>
  <c r="BN24" i="42" s="1"/>
  <c r="BL20" i="42"/>
  <c r="BN20" i="42" s="1"/>
  <c r="BL16" i="42"/>
  <c r="BN16" i="42" s="1"/>
  <c r="BL12" i="42"/>
  <c r="BN12" i="42" s="1"/>
  <c r="H901" i="66"/>
  <c r="H897" i="66"/>
  <c r="H893" i="66"/>
  <c r="H899" i="66"/>
  <c r="H895" i="66"/>
  <c r="H891" i="66"/>
  <c r="H900" i="66"/>
  <c r="H896" i="66"/>
  <c r="H892" i="66"/>
  <c r="H894" i="66"/>
  <c r="H898" i="66"/>
  <c r="H890" i="66"/>
  <c r="I898" i="66"/>
  <c r="I894" i="66"/>
  <c r="I890" i="66"/>
  <c r="I900" i="66"/>
  <c r="I896" i="66"/>
  <c r="I892" i="66"/>
  <c r="I901" i="66"/>
  <c r="I897" i="66"/>
  <c r="I893" i="66"/>
  <c r="I899" i="66"/>
  <c r="I891" i="66"/>
  <c r="I895" i="66"/>
  <c r="T901" i="66"/>
  <c r="T897" i="66"/>
  <c r="T893" i="66"/>
  <c r="T899" i="66"/>
  <c r="T895" i="66"/>
  <c r="T891" i="66"/>
  <c r="T900" i="66"/>
  <c r="T896" i="66"/>
  <c r="T892" i="66"/>
  <c r="T890" i="66"/>
  <c r="T894" i="66"/>
  <c r="T898" i="66"/>
  <c r="C900" i="66"/>
  <c r="C896" i="66"/>
  <c r="C892" i="66"/>
  <c r="C898" i="66"/>
  <c r="C894" i="66"/>
  <c r="C890" i="66"/>
  <c r="C899" i="66"/>
  <c r="C895" i="66"/>
  <c r="C891" i="66"/>
  <c r="C901" i="66"/>
  <c r="C893" i="66"/>
  <c r="Z893" i="66" s="1"/>
  <c r="C897" i="66"/>
  <c r="Z897" i="66" s="1"/>
  <c r="J899" i="66"/>
  <c r="J895" i="66"/>
  <c r="J891" i="66"/>
  <c r="J901" i="66"/>
  <c r="J897" i="66"/>
  <c r="J893" i="66"/>
  <c r="J898" i="66"/>
  <c r="J894" i="66"/>
  <c r="J890" i="66"/>
  <c r="J892" i="66"/>
  <c r="J896" i="66"/>
  <c r="J900" i="66"/>
  <c r="Q898" i="66"/>
  <c r="Q894" i="66"/>
  <c r="Q890" i="66"/>
  <c r="Q900" i="66"/>
  <c r="Q896" i="66"/>
  <c r="Q892" i="66"/>
  <c r="Q901" i="66"/>
  <c r="Q897" i="66"/>
  <c r="Q893" i="66"/>
  <c r="Q891" i="66"/>
  <c r="Q895" i="66"/>
  <c r="Q899" i="66"/>
  <c r="B899" i="66"/>
  <c r="B895" i="66"/>
  <c r="B891" i="66"/>
  <c r="B901" i="66"/>
  <c r="B897" i="66"/>
  <c r="B893" i="66"/>
  <c r="B898" i="66"/>
  <c r="Z898" i="66" s="1"/>
  <c r="B894" i="66"/>
  <c r="B890" i="66"/>
  <c r="B896" i="66"/>
  <c r="B900" i="66"/>
  <c r="B892" i="66"/>
  <c r="X889" i="66"/>
  <c r="X885" i="66"/>
  <c r="X881" i="66"/>
  <c r="X887" i="66"/>
  <c r="X883" i="66"/>
  <c r="X879" i="66"/>
  <c r="X888" i="66"/>
  <c r="X884" i="66"/>
  <c r="X880" i="66"/>
  <c r="X878" i="66"/>
  <c r="X882" i="66"/>
  <c r="X886" i="66"/>
  <c r="V887" i="66"/>
  <c r="V883" i="66"/>
  <c r="V879" i="66"/>
  <c r="V889" i="66"/>
  <c r="V885" i="66"/>
  <c r="V881" i="66"/>
  <c r="V886" i="66"/>
  <c r="V882" i="66"/>
  <c r="V878" i="66"/>
  <c r="V880" i="66"/>
  <c r="V884" i="66"/>
  <c r="V888" i="66"/>
  <c r="U886" i="66"/>
  <c r="U882" i="66"/>
  <c r="U878" i="66"/>
  <c r="U888" i="66"/>
  <c r="U884" i="66"/>
  <c r="U880" i="66"/>
  <c r="U889" i="66"/>
  <c r="U885" i="66"/>
  <c r="U881" i="66"/>
  <c r="U879" i="66"/>
  <c r="U883" i="66"/>
  <c r="U887" i="66"/>
  <c r="H877" i="66"/>
  <c r="H873" i="66"/>
  <c r="H869" i="66"/>
  <c r="H875" i="66"/>
  <c r="H871" i="66"/>
  <c r="H867" i="66"/>
  <c r="H876" i="66"/>
  <c r="H872" i="66"/>
  <c r="H868" i="66"/>
  <c r="H866" i="66"/>
  <c r="H870" i="66"/>
  <c r="H874" i="66"/>
  <c r="I874" i="66"/>
  <c r="I870" i="66"/>
  <c r="I866" i="66"/>
  <c r="I876" i="66"/>
  <c r="I872" i="66"/>
  <c r="I868" i="66"/>
  <c r="I877" i="66"/>
  <c r="I873" i="66"/>
  <c r="I869" i="66"/>
  <c r="I867" i="66"/>
  <c r="I871" i="66"/>
  <c r="I875" i="66"/>
  <c r="T877" i="66"/>
  <c r="T873" i="66"/>
  <c r="T869" i="66"/>
  <c r="T875" i="66"/>
  <c r="T871" i="66"/>
  <c r="T867" i="66"/>
  <c r="T876" i="66"/>
  <c r="T872" i="66"/>
  <c r="T868" i="66"/>
  <c r="T870" i="66"/>
  <c r="T874" i="66"/>
  <c r="T866" i="66"/>
  <c r="C876" i="66"/>
  <c r="C872" i="66"/>
  <c r="C868" i="66"/>
  <c r="C874" i="66"/>
  <c r="C870" i="66"/>
  <c r="C866" i="66"/>
  <c r="C875" i="66"/>
  <c r="C871" i="66"/>
  <c r="C867" i="66"/>
  <c r="C869" i="66"/>
  <c r="C873" i="66"/>
  <c r="C877" i="66"/>
  <c r="J875" i="66"/>
  <c r="J871" i="66"/>
  <c r="J867" i="66"/>
  <c r="J877" i="66"/>
  <c r="J873" i="66"/>
  <c r="J869" i="66"/>
  <c r="J874" i="66"/>
  <c r="J870" i="66"/>
  <c r="J866" i="66"/>
  <c r="J872" i="66"/>
  <c r="J876" i="66"/>
  <c r="J868" i="66"/>
  <c r="Q874" i="66"/>
  <c r="Q870" i="66"/>
  <c r="Q866" i="66"/>
  <c r="Q876" i="66"/>
  <c r="Q872" i="66"/>
  <c r="Q868" i="66"/>
  <c r="Q877" i="66"/>
  <c r="Q873" i="66"/>
  <c r="Q869" i="66"/>
  <c r="Q871" i="66"/>
  <c r="Q875" i="66"/>
  <c r="Q867" i="66"/>
  <c r="B875" i="66"/>
  <c r="B871" i="66"/>
  <c r="B867" i="66"/>
  <c r="B877" i="66"/>
  <c r="B873" i="66"/>
  <c r="B869" i="66"/>
  <c r="B874" i="66"/>
  <c r="B870" i="66"/>
  <c r="B866" i="66"/>
  <c r="B868" i="66"/>
  <c r="B872" i="66"/>
  <c r="B876" i="66"/>
  <c r="X865" i="66"/>
  <c r="X861" i="66"/>
  <c r="X857" i="66"/>
  <c r="X863" i="66"/>
  <c r="X859" i="66"/>
  <c r="X855" i="66"/>
  <c r="X864" i="66"/>
  <c r="X860" i="66"/>
  <c r="X856" i="66"/>
  <c r="X858" i="66"/>
  <c r="X862" i="66"/>
  <c r="X854" i="66"/>
  <c r="V863" i="66"/>
  <c r="V859" i="66"/>
  <c r="V855" i="66"/>
  <c r="V865" i="66"/>
  <c r="V861" i="66"/>
  <c r="V857" i="66"/>
  <c r="V862" i="66"/>
  <c r="V858" i="66"/>
  <c r="V854" i="66"/>
  <c r="V864" i="66"/>
  <c r="V856" i="66"/>
  <c r="V860" i="66"/>
  <c r="U862" i="66"/>
  <c r="U858" i="66"/>
  <c r="U854" i="66"/>
  <c r="U864" i="66"/>
  <c r="U860" i="66"/>
  <c r="U856" i="66"/>
  <c r="U865" i="66"/>
  <c r="U861" i="66"/>
  <c r="U857" i="66"/>
  <c r="U859" i="66"/>
  <c r="U863" i="66"/>
  <c r="U855" i="66"/>
  <c r="H853" i="66"/>
  <c r="H849" i="66"/>
  <c r="H845" i="66"/>
  <c r="H851" i="66"/>
  <c r="H847" i="66"/>
  <c r="H843" i="66"/>
  <c r="H852" i="66"/>
  <c r="H848" i="66"/>
  <c r="H844" i="66"/>
  <c r="H846" i="66"/>
  <c r="H850" i="66"/>
  <c r="H842" i="66"/>
  <c r="I850" i="66"/>
  <c r="I846" i="66"/>
  <c r="I842" i="66"/>
  <c r="I852" i="66"/>
  <c r="I848" i="66"/>
  <c r="I844" i="66"/>
  <c r="I853" i="66"/>
  <c r="I849" i="66"/>
  <c r="I845" i="66"/>
  <c r="I851" i="66"/>
  <c r="I843" i="66"/>
  <c r="I847" i="66"/>
  <c r="T853" i="66"/>
  <c r="T849" i="66"/>
  <c r="T845" i="66"/>
  <c r="T851" i="66"/>
  <c r="T847" i="66"/>
  <c r="T843" i="66"/>
  <c r="T852" i="66"/>
  <c r="T848" i="66"/>
  <c r="T844" i="66"/>
  <c r="T842" i="66"/>
  <c r="T846" i="66"/>
  <c r="T850" i="66"/>
  <c r="C852" i="66"/>
  <c r="C848" i="66"/>
  <c r="C844" i="66"/>
  <c r="C850" i="66"/>
  <c r="C846" i="66"/>
  <c r="C842" i="66"/>
  <c r="C851" i="66"/>
  <c r="C847" i="66"/>
  <c r="C843" i="66"/>
  <c r="C853" i="66"/>
  <c r="C845" i="66"/>
  <c r="Z845" i="66" s="1"/>
  <c r="C849" i="66"/>
  <c r="J851" i="66"/>
  <c r="J847" i="66"/>
  <c r="J843" i="66"/>
  <c r="J853" i="66"/>
  <c r="J849" i="66"/>
  <c r="J845" i="66"/>
  <c r="J850" i="66"/>
  <c r="J846" i="66"/>
  <c r="J842" i="66"/>
  <c r="J844" i="66"/>
  <c r="J848" i="66"/>
  <c r="J852" i="66"/>
  <c r="Q850" i="66"/>
  <c r="Q846" i="66"/>
  <c r="Q842" i="66"/>
  <c r="Q852" i="66"/>
  <c r="Q848" i="66"/>
  <c r="Q844" i="66"/>
  <c r="Q853" i="66"/>
  <c r="Q849" i="66"/>
  <c r="Q845" i="66"/>
  <c r="Q843" i="66"/>
  <c r="Q847" i="66"/>
  <c r="Q851" i="66"/>
  <c r="B851" i="66"/>
  <c r="B847" i="66"/>
  <c r="B843" i="66"/>
  <c r="B853" i="66"/>
  <c r="Z853" i="66" s="1"/>
  <c r="B849" i="66"/>
  <c r="B845" i="66"/>
  <c r="B850" i="66"/>
  <c r="B846" i="66"/>
  <c r="B842" i="66"/>
  <c r="B848" i="66"/>
  <c r="B852" i="66"/>
  <c r="B844" i="66"/>
  <c r="X841" i="66"/>
  <c r="X837" i="66"/>
  <c r="X833" i="66"/>
  <c r="X839" i="66"/>
  <c r="X835" i="66"/>
  <c r="X831" i="66"/>
  <c r="X840" i="66"/>
  <c r="X836" i="66"/>
  <c r="X832" i="66"/>
  <c r="X830" i="66"/>
  <c r="X834" i="66"/>
  <c r="X838" i="66"/>
  <c r="V839" i="66"/>
  <c r="V835" i="66"/>
  <c r="V831" i="66"/>
  <c r="V841" i="66"/>
  <c r="V837" i="66"/>
  <c r="V833" i="66"/>
  <c r="V838" i="66"/>
  <c r="V834" i="66"/>
  <c r="V830" i="66"/>
  <c r="V832" i="66"/>
  <c r="V836" i="66"/>
  <c r="V840" i="66"/>
  <c r="U838" i="66"/>
  <c r="U834" i="66"/>
  <c r="U830" i="66"/>
  <c r="U840" i="66"/>
  <c r="U836" i="66"/>
  <c r="U832" i="66"/>
  <c r="U841" i="66"/>
  <c r="U837" i="66"/>
  <c r="U833" i="66"/>
  <c r="U831" i="66"/>
  <c r="U835" i="66"/>
  <c r="U839" i="66"/>
  <c r="H829" i="66"/>
  <c r="H825" i="66"/>
  <c r="H821" i="66"/>
  <c r="H827" i="66"/>
  <c r="H823" i="66"/>
  <c r="H819" i="66"/>
  <c r="H828" i="66"/>
  <c r="H824" i="66"/>
  <c r="H820" i="66"/>
  <c r="H818" i="66"/>
  <c r="H822" i="66"/>
  <c r="H826" i="66"/>
  <c r="I826" i="66"/>
  <c r="I822" i="66"/>
  <c r="I818" i="66"/>
  <c r="I828" i="66"/>
  <c r="I824" i="66"/>
  <c r="I820" i="66"/>
  <c r="I829" i="66"/>
  <c r="I825" i="66"/>
  <c r="I821" i="66"/>
  <c r="I819" i="66"/>
  <c r="I823" i="66"/>
  <c r="I827" i="66"/>
  <c r="T829" i="66"/>
  <c r="T825" i="66"/>
  <c r="T821" i="66"/>
  <c r="T827" i="66"/>
  <c r="T823" i="66"/>
  <c r="T819" i="66"/>
  <c r="T828" i="66"/>
  <c r="T824" i="66"/>
  <c r="T820" i="66"/>
  <c r="T822" i="66"/>
  <c r="T826" i="66"/>
  <c r="T818" i="66"/>
  <c r="C828" i="66"/>
  <c r="C824" i="66"/>
  <c r="C820" i="66"/>
  <c r="C826" i="66"/>
  <c r="C822" i="66"/>
  <c r="C818" i="66"/>
  <c r="C827" i="66"/>
  <c r="C823" i="66"/>
  <c r="C819" i="66"/>
  <c r="C821" i="66"/>
  <c r="C825" i="66"/>
  <c r="C829" i="66"/>
  <c r="J827" i="66"/>
  <c r="J823" i="66"/>
  <c r="J819" i="66"/>
  <c r="J829" i="66"/>
  <c r="J825" i="66"/>
  <c r="J821" i="66"/>
  <c r="J826" i="66"/>
  <c r="J822" i="66"/>
  <c r="J818" i="66"/>
  <c r="J824" i="66"/>
  <c r="J828" i="66"/>
  <c r="J820" i="66"/>
  <c r="Q826" i="66"/>
  <c r="Q822" i="66"/>
  <c r="Q818" i="66"/>
  <c r="Q828" i="66"/>
  <c r="Q824" i="66"/>
  <c r="Q820" i="66"/>
  <c r="Q829" i="66"/>
  <c r="Q825" i="66"/>
  <c r="Q821" i="66"/>
  <c r="Q823" i="66"/>
  <c r="Q827" i="66"/>
  <c r="Q819" i="66"/>
  <c r="B827" i="66"/>
  <c r="B823" i="66"/>
  <c r="B819" i="66"/>
  <c r="B829" i="66"/>
  <c r="B825" i="66"/>
  <c r="B821" i="66"/>
  <c r="B826" i="66"/>
  <c r="B822" i="66"/>
  <c r="B818" i="66"/>
  <c r="B820" i="66"/>
  <c r="B824" i="66"/>
  <c r="B828" i="66"/>
  <c r="X817" i="66"/>
  <c r="X813" i="66"/>
  <c r="X809" i="66"/>
  <c r="X815" i="66"/>
  <c r="X811" i="66"/>
  <c r="X807" i="66"/>
  <c r="X816" i="66"/>
  <c r="X812" i="66"/>
  <c r="X808" i="66"/>
  <c r="X810" i="66"/>
  <c r="X814" i="66"/>
  <c r="X806" i="66"/>
  <c r="V815" i="66"/>
  <c r="V811" i="66"/>
  <c r="V807" i="66"/>
  <c r="V817" i="66"/>
  <c r="V813" i="66"/>
  <c r="V809" i="66"/>
  <c r="V814" i="66"/>
  <c r="V810" i="66"/>
  <c r="V806" i="66"/>
  <c r="V816" i="66"/>
  <c r="V808" i="66"/>
  <c r="V812" i="66"/>
  <c r="U814" i="66"/>
  <c r="U810" i="66"/>
  <c r="U806" i="66"/>
  <c r="U816" i="66"/>
  <c r="U812" i="66"/>
  <c r="U808" i="66"/>
  <c r="U817" i="66"/>
  <c r="U813" i="66"/>
  <c r="U809" i="66"/>
  <c r="U811" i="66"/>
  <c r="U815" i="66"/>
  <c r="U807" i="66"/>
  <c r="H805" i="66"/>
  <c r="H801" i="66"/>
  <c r="H797" i="66"/>
  <c r="H804" i="66"/>
  <c r="Z804" i="66" s="1"/>
  <c r="H800" i="66"/>
  <c r="H796" i="66"/>
  <c r="H798" i="66"/>
  <c r="H803" i="66"/>
  <c r="H795" i="66"/>
  <c r="H802" i="66"/>
  <c r="H794" i="66"/>
  <c r="H799" i="66"/>
  <c r="I802" i="66"/>
  <c r="I798" i="66"/>
  <c r="I794" i="66"/>
  <c r="I805" i="66"/>
  <c r="I801" i="66"/>
  <c r="I797" i="66"/>
  <c r="I803" i="66"/>
  <c r="I795" i="66"/>
  <c r="I800" i="66"/>
  <c r="I799" i="66"/>
  <c r="I804" i="66"/>
  <c r="I796" i="66"/>
  <c r="T805" i="66"/>
  <c r="T801" i="66"/>
  <c r="T797" i="66"/>
  <c r="T804" i="66"/>
  <c r="T800" i="66"/>
  <c r="T796" i="66"/>
  <c r="T798" i="66"/>
  <c r="T803" i="66"/>
  <c r="T795" i="66"/>
  <c r="T802" i="66"/>
  <c r="T794" i="66"/>
  <c r="T799" i="66"/>
  <c r="C804" i="66"/>
  <c r="C800" i="66"/>
  <c r="C796" i="66"/>
  <c r="C803" i="66"/>
  <c r="C799" i="66"/>
  <c r="C795" i="66"/>
  <c r="C805" i="66"/>
  <c r="C797" i="66"/>
  <c r="C802" i="66"/>
  <c r="C794" i="66"/>
  <c r="C801" i="66"/>
  <c r="C798" i="66"/>
  <c r="J803" i="66"/>
  <c r="J799" i="66"/>
  <c r="J795" i="66"/>
  <c r="J802" i="66"/>
  <c r="J798" i="66"/>
  <c r="J794" i="66"/>
  <c r="J800" i="66"/>
  <c r="J805" i="66"/>
  <c r="J797" i="66"/>
  <c r="J804" i="66"/>
  <c r="J796" i="66"/>
  <c r="J801" i="66"/>
  <c r="Q802" i="66"/>
  <c r="Q798" i="66"/>
  <c r="Q794" i="66"/>
  <c r="Q805" i="66"/>
  <c r="Q801" i="66"/>
  <c r="Q797" i="66"/>
  <c r="Q799" i="66"/>
  <c r="Q804" i="66"/>
  <c r="Q796" i="66"/>
  <c r="Q803" i="66"/>
  <c r="Q795" i="66"/>
  <c r="Q800" i="66"/>
  <c r="B803" i="66"/>
  <c r="B799" i="66"/>
  <c r="B795" i="66"/>
  <c r="B802" i="66"/>
  <c r="B798" i="66"/>
  <c r="B794" i="66"/>
  <c r="B800" i="66"/>
  <c r="B805" i="66"/>
  <c r="B797" i="66"/>
  <c r="B804" i="66"/>
  <c r="B796" i="66"/>
  <c r="B801" i="66"/>
  <c r="Z801" i="66" s="1"/>
  <c r="X793" i="66"/>
  <c r="X789" i="66"/>
  <c r="X785" i="66"/>
  <c r="X792" i="66"/>
  <c r="X788" i="66"/>
  <c r="X784" i="66"/>
  <c r="X786" i="66"/>
  <c r="X791" i="66"/>
  <c r="X783" i="66"/>
  <c r="X790" i="66"/>
  <c r="X782" i="66"/>
  <c r="X787" i="66"/>
  <c r="V791" i="66"/>
  <c r="V787" i="66"/>
  <c r="V783" i="66"/>
  <c r="V790" i="66"/>
  <c r="V786" i="66"/>
  <c r="V782" i="66"/>
  <c r="V792" i="66"/>
  <c r="V784" i="66"/>
  <c r="V789" i="66"/>
  <c r="V788" i="66"/>
  <c r="V793" i="66"/>
  <c r="V785" i="66"/>
  <c r="U790" i="66"/>
  <c r="U786" i="66"/>
  <c r="U782" i="66"/>
  <c r="U793" i="66"/>
  <c r="U789" i="66"/>
  <c r="U785" i="66"/>
  <c r="U787" i="66"/>
  <c r="U792" i="66"/>
  <c r="U784" i="66"/>
  <c r="U791" i="66"/>
  <c r="U783" i="66"/>
  <c r="U788" i="66"/>
  <c r="H781" i="66"/>
  <c r="H777" i="66"/>
  <c r="H773" i="66"/>
  <c r="H780" i="66"/>
  <c r="H776" i="66"/>
  <c r="H772" i="66"/>
  <c r="H774" i="66"/>
  <c r="H779" i="66"/>
  <c r="H771" i="66"/>
  <c r="H778" i="66"/>
  <c r="H770" i="66"/>
  <c r="H775" i="66"/>
  <c r="I778" i="66"/>
  <c r="I774" i="66"/>
  <c r="I770" i="66"/>
  <c r="I781" i="66"/>
  <c r="I777" i="66"/>
  <c r="I773" i="66"/>
  <c r="I779" i="66"/>
  <c r="I771" i="66"/>
  <c r="I776" i="66"/>
  <c r="I775" i="66"/>
  <c r="I780" i="66"/>
  <c r="I772" i="66"/>
  <c r="T781" i="66"/>
  <c r="T777" i="66"/>
  <c r="T773" i="66"/>
  <c r="T780" i="66"/>
  <c r="T776" i="66"/>
  <c r="T772" i="66"/>
  <c r="T774" i="66"/>
  <c r="T779" i="66"/>
  <c r="T771" i="66"/>
  <c r="T778" i="66"/>
  <c r="T770" i="66"/>
  <c r="T775" i="66"/>
  <c r="C780" i="66"/>
  <c r="C776" i="66"/>
  <c r="C772" i="66"/>
  <c r="C779" i="66"/>
  <c r="C775" i="66"/>
  <c r="C771" i="66"/>
  <c r="C781" i="66"/>
  <c r="C773" i="66"/>
  <c r="C778" i="66"/>
  <c r="C770" i="66"/>
  <c r="C777" i="66"/>
  <c r="C774" i="66"/>
  <c r="J779" i="66"/>
  <c r="J775" i="66"/>
  <c r="J771" i="66"/>
  <c r="J778" i="66"/>
  <c r="J774" i="66"/>
  <c r="J770" i="66"/>
  <c r="J776" i="66"/>
  <c r="J781" i="66"/>
  <c r="J773" i="66"/>
  <c r="J780" i="66"/>
  <c r="J772" i="66"/>
  <c r="J777" i="66"/>
  <c r="Q778" i="66"/>
  <c r="Q774" i="66"/>
  <c r="Q770" i="66"/>
  <c r="Q781" i="66"/>
  <c r="Q777" i="66"/>
  <c r="Q773" i="66"/>
  <c r="Q775" i="66"/>
  <c r="Q780" i="66"/>
  <c r="Q772" i="66"/>
  <c r="Q779" i="66"/>
  <c r="Q771" i="66"/>
  <c r="Q776" i="66"/>
  <c r="B779" i="66"/>
  <c r="B775" i="66"/>
  <c r="B771" i="66"/>
  <c r="Z771" i="66" s="1"/>
  <c r="B778" i="66"/>
  <c r="B774" i="66"/>
  <c r="B770" i="66"/>
  <c r="B776" i="66"/>
  <c r="B781" i="66"/>
  <c r="B773" i="66"/>
  <c r="B780" i="66"/>
  <c r="B772" i="66"/>
  <c r="B777" i="66"/>
  <c r="X769" i="66"/>
  <c r="X765" i="66"/>
  <c r="X761" i="66"/>
  <c r="X768" i="66"/>
  <c r="X764" i="66"/>
  <c r="X762" i="66"/>
  <c r="X767" i="66"/>
  <c r="X760" i="66"/>
  <c r="X758" i="66"/>
  <c r="X766" i="66"/>
  <c r="X763" i="66"/>
  <c r="X759" i="66"/>
  <c r="V767" i="66"/>
  <c r="V763" i="66"/>
  <c r="V759" i="66"/>
  <c r="V766" i="66"/>
  <c r="V762" i="66"/>
  <c r="V768" i="66"/>
  <c r="V765" i="66"/>
  <c r="V764" i="66"/>
  <c r="V760" i="66"/>
  <c r="V769" i="66"/>
  <c r="V761" i="66"/>
  <c r="V758" i="66"/>
  <c r="U766" i="66"/>
  <c r="U762" i="66"/>
  <c r="U758" i="66"/>
  <c r="U769" i="66"/>
  <c r="U765" i="66"/>
  <c r="U761" i="66"/>
  <c r="U763" i="66"/>
  <c r="U768" i="66"/>
  <c r="U759" i="66"/>
  <c r="U767" i="66"/>
  <c r="U764" i="66"/>
  <c r="U760" i="66"/>
  <c r="H757" i="66"/>
  <c r="H753" i="66"/>
  <c r="H752" i="66"/>
  <c r="H750" i="66"/>
  <c r="H746" i="66"/>
  <c r="H755" i="66"/>
  <c r="H747" i="66"/>
  <c r="H751" i="66"/>
  <c r="H748" i="66"/>
  <c r="H756" i="66"/>
  <c r="H754" i="66"/>
  <c r="H749" i="66"/>
  <c r="I754" i="66"/>
  <c r="I757" i="66"/>
  <c r="I755" i="66"/>
  <c r="I747" i="66"/>
  <c r="I753" i="66"/>
  <c r="I751" i="66"/>
  <c r="I748" i="66"/>
  <c r="I756" i="66"/>
  <c r="I749" i="66"/>
  <c r="I752" i="66"/>
  <c r="I750" i="66"/>
  <c r="I746" i="66"/>
  <c r="T757" i="66"/>
  <c r="T753" i="66"/>
  <c r="T751" i="66"/>
  <c r="T750" i="66"/>
  <c r="T746" i="66"/>
  <c r="T756" i="66"/>
  <c r="T754" i="66"/>
  <c r="T747" i="66"/>
  <c r="T752" i="66"/>
  <c r="T748" i="66"/>
  <c r="T755" i="66"/>
  <c r="T749" i="66"/>
  <c r="C756" i="66"/>
  <c r="C752" i="66"/>
  <c r="C757" i="66"/>
  <c r="C749" i="66"/>
  <c r="Z749" i="66" s="1"/>
  <c r="C755" i="66"/>
  <c r="C753" i="66"/>
  <c r="C750" i="66"/>
  <c r="C746" i="66"/>
  <c r="C751" i="66"/>
  <c r="C747" i="66"/>
  <c r="C754" i="66"/>
  <c r="C748" i="66"/>
  <c r="J755" i="66"/>
  <c r="J751" i="66"/>
  <c r="J753" i="66"/>
  <c r="J748" i="66"/>
  <c r="J756" i="66"/>
  <c r="J749" i="66"/>
  <c r="J754" i="66"/>
  <c r="J752" i="66"/>
  <c r="J750" i="66"/>
  <c r="J746" i="66"/>
  <c r="J757" i="66"/>
  <c r="J747" i="66"/>
  <c r="Q754" i="66"/>
  <c r="Q752" i="66"/>
  <c r="Q747" i="66"/>
  <c r="Q757" i="66"/>
  <c r="Q755" i="66"/>
  <c r="Q748" i="66"/>
  <c r="Q753" i="66"/>
  <c r="Q751" i="66"/>
  <c r="Q749" i="66"/>
  <c r="Q756" i="66"/>
  <c r="Q750" i="66"/>
  <c r="Q746" i="66"/>
  <c r="B755" i="66"/>
  <c r="B754" i="66"/>
  <c r="B752" i="66"/>
  <c r="B748" i="66"/>
  <c r="B757" i="66"/>
  <c r="B749" i="66"/>
  <c r="B753" i="66"/>
  <c r="B750" i="66"/>
  <c r="B746" i="66"/>
  <c r="B756" i="66"/>
  <c r="B751" i="66"/>
  <c r="B747" i="66"/>
  <c r="X742" i="66"/>
  <c r="X738" i="66"/>
  <c r="X734" i="66"/>
  <c r="X743" i="66"/>
  <c r="X739" i="66"/>
  <c r="X735" i="66"/>
  <c r="X744" i="66"/>
  <c r="X740" i="66"/>
  <c r="X736" i="66"/>
  <c r="X745" i="66"/>
  <c r="X741" i="66"/>
  <c r="X737" i="66"/>
  <c r="V744" i="66"/>
  <c r="V740" i="66"/>
  <c r="V736" i="66"/>
  <c r="V745" i="66"/>
  <c r="V741" i="66"/>
  <c r="V737" i="66"/>
  <c r="V742" i="66"/>
  <c r="V738" i="66"/>
  <c r="V734" i="66"/>
  <c r="V743" i="66"/>
  <c r="V739" i="66"/>
  <c r="V735" i="66"/>
  <c r="U743" i="66"/>
  <c r="U739" i="66"/>
  <c r="U735" i="66"/>
  <c r="U744" i="66"/>
  <c r="U740" i="66"/>
  <c r="U736" i="66"/>
  <c r="U745" i="66"/>
  <c r="U741" i="66"/>
  <c r="U737" i="66"/>
  <c r="U742" i="66"/>
  <c r="U738" i="66"/>
  <c r="U734" i="66"/>
  <c r="H730" i="66"/>
  <c r="H726" i="66"/>
  <c r="H722" i="66"/>
  <c r="H731" i="66"/>
  <c r="H727" i="66"/>
  <c r="H723" i="66"/>
  <c r="H732" i="66"/>
  <c r="H728" i="66"/>
  <c r="H724" i="66"/>
  <c r="H733" i="66"/>
  <c r="H729" i="66"/>
  <c r="H725" i="66"/>
  <c r="I731" i="66"/>
  <c r="I727" i="66"/>
  <c r="I723" i="66"/>
  <c r="I732" i="66"/>
  <c r="I728" i="66"/>
  <c r="I724" i="66"/>
  <c r="I733" i="66"/>
  <c r="I729" i="66"/>
  <c r="I725" i="66"/>
  <c r="I730" i="66"/>
  <c r="I726" i="66"/>
  <c r="I722" i="66"/>
  <c r="T730" i="66"/>
  <c r="T726" i="66"/>
  <c r="T722" i="66"/>
  <c r="T731" i="66"/>
  <c r="T727" i="66"/>
  <c r="T723" i="66"/>
  <c r="T732" i="66"/>
  <c r="T728" i="66"/>
  <c r="T724" i="66"/>
  <c r="T733" i="66"/>
  <c r="T729" i="66"/>
  <c r="T725" i="66"/>
  <c r="C733" i="66"/>
  <c r="C729" i="66"/>
  <c r="C725" i="66"/>
  <c r="Z725" i="66" s="1"/>
  <c r="C730" i="66"/>
  <c r="C726" i="66"/>
  <c r="C722" i="66"/>
  <c r="C731" i="66"/>
  <c r="C727" i="66"/>
  <c r="C723" i="66"/>
  <c r="C732" i="66"/>
  <c r="C728" i="66"/>
  <c r="C724" i="66"/>
  <c r="J732" i="66"/>
  <c r="J728" i="66"/>
  <c r="J724" i="66"/>
  <c r="J733" i="66"/>
  <c r="J729" i="66"/>
  <c r="J725" i="66"/>
  <c r="J730" i="66"/>
  <c r="J726" i="66"/>
  <c r="J722" i="66"/>
  <c r="J731" i="66"/>
  <c r="J727" i="66"/>
  <c r="J723" i="66"/>
  <c r="Q731" i="66"/>
  <c r="Q727" i="66"/>
  <c r="Q723" i="66"/>
  <c r="Q732" i="66"/>
  <c r="Q728" i="66"/>
  <c r="Q724" i="66"/>
  <c r="Q733" i="66"/>
  <c r="Q729" i="66"/>
  <c r="Q725" i="66"/>
  <c r="Q730" i="66"/>
  <c r="Q726" i="66"/>
  <c r="Q722" i="66"/>
  <c r="B732" i="66"/>
  <c r="B728" i="66"/>
  <c r="B724" i="66"/>
  <c r="B733" i="66"/>
  <c r="B729" i="66"/>
  <c r="B725" i="66"/>
  <c r="B730" i="66"/>
  <c r="B726" i="66"/>
  <c r="B722" i="66"/>
  <c r="B731" i="66"/>
  <c r="B727" i="66"/>
  <c r="B723" i="66"/>
  <c r="X718" i="66"/>
  <c r="X714" i="66"/>
  <c r="X710" i="66"/>
  <c r="X719" i="66"/>
  <c r="X715" i="66"/>
  <c r="X711" i="66"/>
  <c r="X720" i="66"/>
  <c r="X721" i="66"/>
  <c r="X717" i="66"/>
  <c r="X713" i="66"/>
  <c r="X712" i="66"/>
  <c r="X716" i="66"/>
  <c r="V720" i="66"/>
  <c r="V716" i="66"/>
  <c r="V712" i="66"/>
  <c r="V721" i="66"/>
  <c r="V717" i="66"/>
  <c r="V713" i="66"/>
  <c r="V718" i="66"/>
  <c r="V719" i="66"/>
  <c r="V715" i="66"/>
  <c r="V711" i="66"/>
  <c r="V710" i="66"/>
  <c r="V714" i="66"/>
  <c r="U719" i="66"/>
  <c r="U715" i="66"/>
  <c r="U711" i="66"/>
  <c r="U720" i="66"/>
  <c r="U716" i="66"/>
  <c r="U712" i="66"/>
  <c r="U721" i="66"/>
  <c r="U718" i="66"/>
  <c r="U714" i="66"/>
  <c r="U710" i="66"/>
  <c r="U713" i="66"/>
  <c r="U717" i="66"/>
  <c r="H706" i="66"/>
  <c r="H702" i="66"/>
  <c r="H698" i="66"/>
  <c r="H707" i="66"/>
  <c r="H703" i="66"/>
  <c r="H699" i="66"/>
  <c r="H709" i="66"/>
  <c r="H705" i="66"/>
  <c r="H701" i="66"/>
  <c r="H708" i="66"/>
  <c r="H700" i="66"/>
  <c r="H704" i="66"/>
  <c r="I707" i="66"/>
  <c r="I703" i="66"/>
  <c r="I699" i="66"/>
  <c r="I708" i="66"/>
  <c r="I704" i="66"/>
  <c r="I700" i="66"/>
  <c r="I706" i="66"/>
  <c r="I702" i="66"/>
  <c r="I698" i="66"/>
  <c r="I701" i="66"/>
  <c r="I705" i="66"/>
  <c r="I709" i="66"/>
  <c r="T706" i="66"/>
  <c r="T702" i="66"/>
  <c r="T698" i="66"/>
  <c r="T707" i="66"/>
  <c r="T703" i="66"/>
  <c r="T699" i="66"/>
  <c r="T709" i="66"/>
  <c r="T705" i="66"/>
  <c r="T701" i="66"/>
  <c r="T700" i="66"/>
  <c r="T704" i="66"/>
  <c r="T708" i="66"/>
  <c r="C709" i="66"/>
  <c r="C705" i="66"/>
  <c r="C701" i="66"/>
  <c r="C706" i="66"/>
  <c r="C702" i="66"/>
  <c r="C698" i="66"/>
  <c r="C708" i="66"/>
  <c r="C704" i="66"/>
  <c r="C700" i="66"/>
  <c r="C699" i="66"/>
  <c r="C703" i="66"/>
  <c r="C707" i="66"/>
  <c r="J708" i="66"/>
  <c r="J704" i="66"/>
  <c r="J700" i="66"/>
  <c r="J709" i="66"/>
  <c r="J705" i="66"/>
  <c r="J701" i="66"/>
  <c r="J707" i="66"/>
  <c r="J703" i="66"/>
  <c r="J699" i="66"/>
  <c r="J702" i="66"/>
  <c r="J706" i="66"/>
  <c r="J698" i="66"/>
  <c r="Q707" i="66"/>
  <c r="Q703" i="66"/>
  <c r="Q699" i="66"/>
  <c r="Q708" i="66"/>
  <c r="Q704" i="66"/>
  <c r="Q700" i="66"/>
  <c r="Q706" i="66"/>
  <c r="Q702" i="66"/>
  <c r="Q698" i="66"/>
  <c r="Q701" i="66"/>
  <c r="Q705" i="66"/>
  <c r="Q709" i="66"/>
  <c r="B708" i="66"/>
  <c r="B704" i="66"/>
  <c r="B700" i="66"/>
  <c r="B709" i="66"/>
  <c r="B705" i="66"/>
  <c r="B701" i="66"/>
  <c r="B707" i="66"/>
  <c r="B703" i="66"/>
  <c r="B699" i="66"/>
  <c r="B698" i="66"/>
  <c r="B702" i="66"/>
  <c r="B706" i="66"/>
  <c r="X694" i="66"/>
  <c r="X697" i="66"/>
  <c r="X691" i="66"/>
  <c r="X687" i="66"/>
  <c r="X692" i="66"/>
  <c r="X688" i="66"/>
  <c r="X696" i="66"/>
  <c r="X695" i="66"/>
  <c r="X693" i="66"/>
  <c r="X689" i="66"/>
  <c r="X686" i="66"/>
  <c r="X690" i="66"/>
  <c r="V696" i="66"/>
  <c r="V697" i="66"/>
  <c r="V695" i="66"/>
  <c r="V693" i="66"/>
  <c r="V689" i="66"/>
  <c r="V690" i="66"/>
  <c r="V686" i="66"/>
  <c r="V694" i="66"/>
  <c r="V691" i="66"/>
  <c r="V687" i="66"/>
  <c r="V692" i="66"/>
  <c r="V688" i="66"/>
  <c r="U695" i="66"/>
  <c r="U696" i="66"/>
  <c r="U692" i="66"/>
  <c r="U688" i="66"/>
  <c r="U693" i="66"/>
  <c r="U689" i="66"/>
  <c r="U697" i="66"/>
  <c r="U690" i="66"/>
  <c r="U686" i="66"/>
  <c r="U687" i="66"/>
  <c r="U691" i="66"/>
  <c r="U694" i="66"/>
  <c r="H683" i="66"/>
  <c r="H679" i="66"/>
  <c r="H675" i="66"/>
  <c r="H684" i="66"/>
  <c r="H680" i="66"/>
  <c r="H676" i="66"/>
  <c r="H685" i="66"/>
  <c r="H681" i="66"/>
  <c r="H677" i="66"/>
  <c r="H674" i="66"/>
  <c r="H678" i="66"/>
  <c r="H682" i="66"/>
  <c r="I684" i="66"/>
  <c r="I680" i="66"/>
  <c r="I676" i="66"/>
  <c r="I685" i="66"/>
  <c r="I681" i="66"/>
  <c r="I677" i="66"/>
  <c r="I682" i="66"/>
  <c r="I678" i="66"/>
  <c r="I674" i="66"/>
  <c r="I679" i="66"/>
  <c r="I683" i="66"/>
  <c r="I675" i="66"/>
  <c r="T683" i="66"/>
  <c r="T679" i="66"/>
  <c r="T675" i="66"/>
  <c r="T684" i="66"/>
  <c r="T680" i="66"/>
  <c r="T676" i="66"/>
  <c r="T685" i="66"/>
  <c r="T681" i="66"/>
  <c r="T677" i="66"/>
  <c r="T682" i="66"/>
  <c r="T678" i="66"/>
  <c r="T674" i="66"/>
  <c r="C682" i="66"/>
  <c r="C678" i="66"/>
  <c r="C674" i="66"/>
  <c r="C683" i="66"/>
  <c r="C679" i="66"/>
  <c r="C675" i="66"/>
  <c r="C684" i="66"/>
  <c r="C680" i="66"/>
  <c r="C676" i="66"/>
  <c r="C681" i="66"/>
  <c r="C685" i="66"/>
  <c r="C677" i="66"/>
  <c r="J685" i="66"/>
  <c r="J681" i="66"/>
  <c r="J677" i="66"/>
  <c r="J682" i="66"/>
  <c r="J678" i="66"/>
  <c r="J674" i="66"/>
  <c r="J683" i="66"/>
  <c r="J679" i="66"/>
  <c r="J675" i="66"/>
  <c r="J684" i="66"/>
  <c r="J680" i="66"/>
  <c r="J676" i="66"/>
  <c r="Q684" i="66"/>
  <c r="Q680" i="66"/>
  <c r="Q676" i="66"/>
  <c r="Q685" i="66"/>
  <c r="Q681" i="66"/>
  <c r="Q677" i="66"/>
  <c r="Q682" i="66"/>
  <c r="Q678" i="66"/>
  <c r="Q674" i="66"/>
  <c r="Q683" i="66"/>
  <c r="Q679" i="66"/>
  <c r="Q675" i="66"/>
  <c r="B685" i="66"/>
  <c r="B681" i="66"/>
  <c r="B677" i="66"/>
  <c r="B682" i="66"/>
  <c r="B678" i="66"/>
  <c r="B674" i="66"/>
  <c r="B683" i="66"/>
  <c r="B679" i="66"/>
  <c r="B675" i="66"/>
  <c r="B676" i="66"/>
  <c r="B680" i="66"/>
  <c r="B684" i="66"/>
  <c r="X671" i="66"/>
  <c r="X667" i="66"/>
  <c r="X663" i="66"/>
  <c r="X672" i="66"/>
  <c r="X668" i="66"/>
  <c r="X664" i="66"/>
  <c r="X673" i="66"/>
  <c r="X669" i="66"/>
  <c r="X665" i="66"/>
  <c r="X670" i="66"/>
  <c r="X666" i="66"/>
  <c r="X662" i="66"/>
  <c r="V673" i="66"/>
  <c r="V669" i="66"/>
  <c r="V665" i="66"/>
  <c r="V670" i="66"/>
  <c r="V666" i="66"/>
  <c r="V662" i="66"/>
  <c r="V671" i="66"/>
  <c r="V667" i="66"/>
  <c r="V663" i="66"/>
  <c r="V664" i="66"/>
  <c r="V672" i="66"/>
  <c r="V668" i="66"/>
  <c r="U672" i="66"/>
  <c r="U668" i="66"/>
  <c r="U664" i="66"/>
  <c r="U673" i="66"/>
  <c r="U669" i="66"/>
  <c r="U665" i="66"/>
  <c r="U670" i="66"/>
  <c r="U666" i="66"/>
  <c r="U662" i="66"/>
  <c r="U671" i="66"/>
  <c r="U667" i="66"/>
  <c r="U663" i="66"/>
  <c r="H659" i="66"/>
  <c r="H655" i="66"/>
  <c r="H651" i="66"/>
  <c r="H660" i="66"/>
  <c r="H656" i="66"/>
  <c r="H652" i="66"/>
  <c r="H661" i="66"/>
  <c r="H657" i="66"/>
  <c r="H653" i="66"/>
  <c r="H658" i="66"/>
  <c r="H654" i="66"/>
  <c r="H650" i="66"/>
  <c r="I660" i="66"/>
  <c r="I656" i="66"/>
  <c r="I652" i="66"/>
  <c r="I661" i="66"/>
  <c r="I657" i="66"/>
  <c r="I653" i="66"/>
  <c r="I658" i="66"/>
  <c r="I654" i="66"/>
  <c r="I650" i="66"/>
  <c r="I651" i="66"/>
  <c r="I659" i="66"/>
  <c r="I655" i="66"/>
  <c r="T659" i="66"/>
  <c r="T655" i="66"/>
  <c r="T651" i="66"/>
  <c r="T660" i="66"/>
  <c r="T656" i="66"/>
  <c r="T652" i="66"/>
  <c r="T661" i="66"/>
  <c r="T657" i="66"/>
  <c r="T653" i="66"/>
  <c r="T650" i="66"/>
  <c r="T654" i="66"/>
  <c r="T658" i="66"/>
  <c r="C658" i="66"/>
  <c r="C654" i="66"/>
  <c r="C650" i="66"/>
  <c r="C659" i="66"/>
  <c r="C655" i="66"/>
  <c r="C651" i="66"/>
  <c r="C660" i="66"/>
  <c r="C656" i="66"/>
  <c r="C652" i="66"/>
  <c r="C653" i="66"/>
  <c r="C661" i="66"/>
  <c r="C657" i="66"/>
  <c r="J661" i="66"/>
  <c r="J657" i="66"/>
  <c r="J653" i="66"/>
  <c r="J658" i="66"/>
  <c r="J654" i="66"/>
  <c r="J650" i="66"/>
  <c r="J659" i="66"/>
  <c r="J655" i="66"/>
  <c r="J651" i="66"/>
  <c r="J652" i="66"/>
  <c r="J656" i="66"/>
  <c r="J660" i="66"/>
  <c r="Q660" i="66"/>
  <c r="Q656" i="66"/>
  <c r="Q652" i="66"/>
  <c r="Q661" i="66"/>
  <c r="Q657" i="66"/>
  <c r="Q653" i="66"/>
  <c r="Q658" i="66"/>
  <c r="Q654" i="66"/>
  <c r="Q650" i="66"/>
  <c r="Q651" i="66"/>
  <c r="Q655" i="66"/>
  <c r="Q659" i="66"/>
  <c r="B661" i="66"/>
  <c r="B657" i="66"/>
  <c r="B653" i="66"/>
  <c r="B658" i="66"/>
  <c r="B654" i="66"/>
  <c r="B650" i="66"/>
  <c r="B659" i="66"/>
  <c r="B655" i="66"/>
  <c r="B651" i="66"/>
  <c r="B660" i="66"/>
  <c r="B656" i="66"/>
  <c r="B652" i="66"/>
  <c r="X647" i="66"/>
  <c r="X643" i="66"/>
  <c r="X639" i="66"/>
  <c r="X648" i="66"/>
  <c r="X644" i="66"/>
  <c r="X640" i="66"/>
  <c r="X649" i="66"/>
  <c r="X645" i="66"/>
  <c r="X641" i="66"/>
  <c r="X638" i="66"/>
  <c r="X642" i="66"/>
  <c r="X646" i="66"/>
  <c r="V649" i="66"/>
  <c r="V645" i="66"/>
  <c r="V641" i="66"/>
  <c r="V646" i="66"/>
  <c r="V642" i="66"/>
  <c r="V638" i="66"/>
  <c r="V647" i="66"/>
  <c r="V643" i="66"/>
  <c r="V639" i="66"/>
  <c r="V644" i="66"/>
  <c r="V648" i="66"/>
  <c r="V640" i="66"/>
  <c r="U648" i="66"/>
  <c r="U644" i="66"/>
  <c r="U640" i="66"/>
  <c r="U649" i="66"/>
  <c r="U645" i="66"/>
  <c r="U641" i="66"/>
  <c r="U646" i="66"/>
  <c r="U642" i="66"/>
  <c r="U638" i="66"/>
  <c r="U639" i="66"/>
  <c r="U643" i="66"/>
  <c r="U647" i="66"/>
  <c r="H635" i="66"/>
  <c r="H631" i="66"/>
  <c r="H627" i="66"/>
  <c r="H636" i="66"/>
  <c r="H632" i="66"/>
  <c r="H628" i="66"/>
  <c r="H637" i="66"/>
  <c r="H633" i="66"/>
  <c r="H629" i="66"/>
  <c r="H626" i="66"/>
  <c r="H630" i="66"/>
  <c r="H634" i="66"/>
  <c r="I636" i="66"/>
  <c r="I632" i="66"/>
  <c r="I628" i="66"/>
  <c r="I637" i="66"/>
  <c r="I633" i="66"/>
  <c r="I629" i="66"/>
  <c r="I634" i="66"/>
  <c r="I630" i="66"/>
  <c r="I626" i="66"/>
  <c r="I631" i="66"/>
  <c r="I635" i="66"/>
  <c r="I627" i="66"/>
  <c r="T635" i="66"/>
  <c r="T631" i="66"/>
  <c r="T627" i="66"/>
  <c r="T636" i="66"/>
  <c r="T632" i="66"/>
  <c r="T628" i="66"/>
  <c r="T637" i="66"/>
  <c r="T633" i="66"/>
  <c r="T629" i="66"/>
  <c r="T634" i="66"/>
  <c r="T630" i="66"/>
  <c r="T626" i="66"/>
  <c r="C634" i="66"/>
  <c r="C630" i="66"/>
  <c r="C626" i="66"/>
  <c r="C635" i="66"/>
  <c r="C631" i="66"/>
  <c r="C627" i="66"/>
  <c r="C636" i="66"/>
  <c r="C632" i="66"/>
  <c r="C628" i="66"/>
  <c r="C633" i="66"/>
  <c r="C637" i="66"/>
  <c r="C629" i="66"/>
  <c r="J637" i="66"/>
  <c r="J633" i="66"/>
  <c r="J629" i="66"/>
  <c r="J634" i="66"/>
  <c r="J630" i="66"/>
  <c r="J626" i="66"/>
  <c r="J635" i="66"/>
  <c r="J631" i="66"/>
  <c r="J627" i="66"/>
  <c r="J636" i="66"/>
  <c r="J632" i="66"/>
  <c r="J628" i="66"/>
  <c r="Q636" i="66"/>
  <c r="Q632" i="66"/>
  <c r="Q628" i="66"/>
  <c r="Q637" i="66"/>
  <c r="Q633" i="66"/>
  <c r="Q629" i="66"/>
  <c r="Q634" i="66"/>
  <c r="Q630" i="66"/>
  <c r="Q626" i="66"/>
  <c r="Q635" i="66"/>
  <c r="Q631" i="66"/>
  <c r="Q627" i="66"/>
  <c r="B637" i="66"/>
  <c r="B633" i="66"/>
  <c r="B629" i="66"/>
  <c r="B634" i="66"/>
  <c r="B630" i="66"/>
  <c r="B626" i="66"/>
  <c r="B635" i="66"/>
  <c r="B631" i="66"/>
  <c r="B627" i="66"/>
  <c r="B628" i="66"/>
  <c r="B632" i="66"/>
  <c r="B636" i="66"/>
  <c r="X623" i="66"/>
  <c r="X619" i="66"/>
  <c r="X615" i="66"/>
  <c r="X624" i="66"/>
  <c r="X620" i="66"/>
  <c r="X616" i="66"/>
  <c r="X625" i="66"/>
  <c r="X621" i="66"/>
  <c r="X617" i="66"/>
  <c r="X622" i="66"/>
  <c r="X618" i="66"/>
  <c r="X614" i="66"/>
  <c r="V625" i="66"/>
  <c r="V621" i="66"/>
  <c r="V617" i="66"/>
  <c r="V622" i="66"/>
  <c r="V618" i="66"/>
  <c r="V614" i="66"/>
  <c r="V623" i="66"/>
  <c r="V619" i="66"/>
  <c r="V615" i="66"/>
  <c r="V616" i="66"/>
  <c r="V624" i="66"/>
  <c r="V620" i="66"/>
  <c r="U624" i="66"/>
  <c r="U620" i="66"/>
  <c r="U616" i="66"/>
  <c r="U625" i="66"/>
  <c r="U621" i="66"/>
  <c r="U617" i="66"/>
  <c r="U622" i="66"/>
  <c r="U618" i="66"/>
  <c r="U614" i="66"/>
  <c r="U623" i="66"/>
  <c r="U619" i="66"/>
  <c r="U615" i="66"/>
  <c r="H611" i="66"/>
  <c r="H607" i="66"/>
  <c r="H603" i="66"/>
  <c r="H612" i="66"/>
  <c r="H608" i="66"/>
  <c r="H604" i="66"/>
  <c r="H613" i="66"/>
  <c r="H609" i="66"/>
  <c r="H605" i="66"/>
  <c r="H610" i="66"/>
  <c r="H606" i="66"/>
  <c r="H602" i="66"/>
  <c r="I612" i="66"/>
  <c r="I608" i="66"/>
  <c r="I604" i="66"/>
  <c r="I613" i="66"/>
  <c r="I609" i="66"/>
  <c r="I605" i="66"/>
  <c r="I610" i="66"/>
  <c r="I606" i="66"/>
  <c r="I602" i="66"/>
  <c r="I603" i="66"/>
  <c r="I611" i="66"/>
  <c r="I607" i="66"/>
  <c r="T611" i="66"/>
  <c r="T607" i="66"/>
  <c r="T603" i="66"/>
  <c r="T612" i="66"/>
  <c r="T608" i="66"/>
  <c r="T604" i="66"/>
  <c r="T613" i="66"/>
  <c r="T609" i="66"/>
  <c r="T605" i="66"/>
  <c r="T602" i="66"/>
  <c r="T606" i="66"/>
  <c r="T610" i="66"/>
  <c r="C610" i="66"/>
  <c r="C606" i="66"/>
  <c r="C602" i="66"/>
  <c r="C611" i="66"/>
  <c r="C607" i="66"/>
  <c r="C603" i="66"/>
  <c r="C612" i="66"/>
  <c r="C608" i="66"/>
  <c r="C604" i="66"/>
  <c r="C605" i="66"/>
  <c r="C613" i="66"/>
  <c r="C609" i="66"/>
  <c r="J613" i="66"/>
  <c r="J609" i="66"/>
  <c r="J605" i="66"/>
  <c r="J610" i="66"/>
  <c r="J606" i="66"/>
  <c r="J602" i="66"/>
  <c r="J611" i="66"/>
  <c r="J607" i="66"/>
  <c r="J603" i="66"/>
  <c r="J604" i="66"/>
  <c r="J608" i="66"/>
  <c r="J612" i="66"/>
  <c r="Q612" i="66"/>
  <c r="Q608" i="66"/>
  <c r="Q604" i="66"/>
  <c r="Q613" i="66"/>
  <c r="Q609" i="66"/>
  <c r="Q605" i="66"/>
  <c r="Q610" i="66"/>
  <c r="Q606" i="66"/>
  <c r="Q602" i="66"/>
  <c r="Q603" i="66"/>
  <c r="Q607" i="66"/>
  <c r="Q611" i="66"/>
  <c r="B613" i="66"/>
  <c r="B609" i="66"/>
  <c r="B605" i="66"/>
  <c r="B610" i="66"/>
  <c r="B606" i="66"/>
  <c r="B602" i="66"/>
  <c r="B611" i="66"/>
  <c r="B607" i="66"/>
  <c r="B603" i="66"/>
  <c r="B612" i="66"/>
  <c r="B608" i="66"/>
  <c r="B604" i="66"/>
  <c r="X599" i="66"/>
  <c r="X595" i="66"/>
  <c r="X591" i="66"/>
  <c r="X600" i="66"/>
  <c r="X596" i="66"/>
  <c r="X592" i="66"/>
  <c r="X601" i="66"/>
  <c r="X597" i="66"/>
  <c r="X593" i="66"/>
  <c r="X590" i="66"/>
  <c r="X594" i="66"/>
  <c r="X598" i="66"/>
  <c r="V601" i="66"/>
  <c r="V597" i="66"/>
  <c r="V593" i="66"/>
  <c r="V598" i="66"/>
  <c r="V594" i="66"/>
  <c r="V590" i="66"/>
  <c r="V599" i="66"/>
  <c r="V595" i="66"/>
  <c r="V591" i="66"/>
  <c r="V596" i="66"/>
  <c r="V600" i="66"/>
  <c r="V592" i="66"/>
  <c r="U600" i="66"/>
  <c r="U596" i="66"/>
  <c r="U592" i="66"/>
  <c r="U601" i="66"/>
  <c r="U597" i="66"/>
  <c r="U593" i="66"/>
  <c r="U598" i="66"/>
  <c r="U594" i="66"/>
  <c r="U590" i="66"/>
  <c r="U591" i="66"/>
  <c r="U595" i="66"/>
  <c r="U599" i="66"/>
  <c r="H587" i="66"/>
  <c r="H583" i="66"/>
  <c r="H579" i="66"/>
  <c r="H588" i="66"/>
  <c r="H584" i="66"/>
  <c r="H580" i="66"/>
  <c r="H589" i="66"/>
  <c r="H585" i="66"/>
  <c r="H581" i="66"/>
  <c r="H578" i="66"/>
  <c r="H582" i="66"/>
  <c r="H586" i="66"/>
  <c r="I588" i="66"/>
  <c r="I584" i="66"/>
  <c r="I580" i="66"/>
  <c r="I589" i="66"/>
  <c r="I585" i="66"/>
  <c r="I581" i="66"/>
  <c r="I586" i="66"/>
  <c r="I582" i="66"/>
  <c r="I578" i="66"/>
  <c r="I583" i="66"/>
  <c r="I587" i="66"/>
  <c r="I579" i="66"/>
  <c r="T587" i="66"/>
  <c r="T583" i="66"/>
  <c r="T579" i="66"/>
  <c r="T588" i="66"/>
  <c r="T584" i="66"/>
  <c r="T580" i="66"/>
  <c r="T589" i="66"/>
  <c r="T585" i="66"/>
  <c r="T581" i="66"/>
  <c r="T586" i="66"/>
  <c r="T582" i="66"/>
  <c r="T578" i="66"/>
  <c r="C586" i="66"/>
  <c r="C582" i="66"/>
  <c r="C578" i="66"/>
  <c r="C587" i="66"/>
  <c r="C583" i="66"/>
  <c r="C579" i="66"/>
  <c r="C588" i="66"/>
  <c r="C584" i="66"/>
  <c r="C580" i="66"/>
  <c r="C585" i="66"/>
  <c r="C589" i="66"/>
  <c r="C581" i="66"/>
  <c r="J589" i="66"/>
  <c r="J585" i="66"/>
  <c r="J581" i="66"/>
  <c r="J586" i="66"/>
  <c r="J582" i="66"/>
  <c r="J578" i="66"/>
  <c r="J587" i="66"/>
  <c r="J583" i="66"/>
  <c r="J579" i="66"/>
  <c r="J588" i="66"/>
  <c r="J584" i="66"/>
  <c r="J580" i="66"/>
  <c r="Q588" i="66"/>
  <c r="Q584" i="66"/>
  <c r="Q580" i="66"/>
  <c r="Q589" i="66"/>
  <c r="Q585" i="66"/>
  <c r="Q581" i="66"/>
  <c r="Q586" i="66"/>
  <c r="Q582" i="66"/>
  <c r="Q578" i="66"/>
  <c r="Q587" i="66"/>
  <c r="Q583" i="66"/>
  <c r="Q579" i="66"/>
  <c r="B589" i="66"/>
  <c r="B585" i="66"/>
  <c r="B581" i="66"/>
  <c r="B586" i="66"/>
  <c r="B582" i="66"/>
  <c r="B578" i="66"/>
  <c r="B587" i="66"/>
  <c r="B583" i="66"/>
  <c r="B579" i="66"/>
  <c r="B580" i="66"/>
  <c r="B584" i="66"/>
  <c r="B588" i="66"/>
  <c r="X575" i="66"/>
  <c r="X571" i="66"/>
  <c r="X567" i="66"/>
  <c r="X576" i="66"/>
  <c r="X572" i="66"/>
  <c r="X568" i="66"/>
  <c r="X577" i="66"/>
  <c r="X573" i="66"/>
  <c r="X569" i="66"/>
  <c r="X574" i="66"/>
  <c r="X570" i="66"/>
  <c r="X566" i="66"/>
  <c r="V577" i="66"/>
  <c r="V573" i="66"/>
  <c r="V569" i="66"/>
  <c r="V574" i="66"/>
  <c r="V570" i="66"/>
  <c r="V566" i="66"/>
  <c r="V575" i="66"/>
  <c r="V571" i="66"/>
  <c r="V567" i="66"/>
  <c r="V568" i="66"/>
  <c r="V576" i="66"/>
  <c r="V572" i="66"/>
  <c r="U576" i="66"/>
  <c r="U572" i="66"/>
  <c r="U568" i="66"/>
  <c r="U577" i="66"/>
  <c r="U573" i="66"/>
  <c r="U569" i="66"/>
  <c r="U574" i="66"/>
  <c r="U570" i="66"/>
  <c r="U566" i="66"/>
  <c r="U575" i="66"/>
  <c r="U571" i="66"/>
  <c r="U567" i="66"/>
  <c r="H563" i="66"/>
  <c r="H559" i="66"/>
  <c r="H555" i="66"/>
  <c r="H564" i="66"/>
  <c r="H560" i="66"/>
  <c r="H556" i="66"/>
  <c r="H565" i="66"/>
  <c r="H561" i="66"/>
  <c r="H557" i="66"/>
  <c r="H562" i="66"/>
  <c r="H558" i="66"/>
  <c r="H554" i="66"/>
  <c r="I564" i="66"/>
  <c r="I560" i="66"/>
  <c r="I556" i="66"/>
  <c r="I565" i="66"/>
  <c r="I561" i="66"/>
  <c r="I557" i="66"/>
  <c r="I562" i="66"/>
  <c r="I558" i="66"/>
  <c r="I554" i="66"/>
  <c r="I555" i="66"/>
  <c r="I563" i="66"/>
  <c r="I559" i="66"/>
  <c r="T563" i="66"/>
  <c r="T559" i="66"/>
  <c r="T555" i="66"/>
  <c r="T564" i="66"/>
  <c r="T560" i="66"/>
  <c r="T556" i="66"/>
  <c r="T565" i="66"/>
  <c r="T561" i="66"/>
  <c r="T557" i="66"/>
  <c r="T554" i="66"/>
  <c r="T558" i="66"/>
  <c r="T562" i="66"/>
  <c r="C562" i="66"/>
  <c r="C558" i="66"/>
  <c r="C554" i="66"/>
  <c r="C563" i="66"/>
  <c r="C559" i="66"/>
  <c r="C555" i="66"/>
  <c r="C564" i="66"/>
  <c r="C560" i="66"/>
  <c r="C556" i="66"/>
  <c r="C557" i="66"/>
  <c r="C565" i="66"/>
  <c r="C561" i="66"/>
  <c r="J565" i="66"/>
  <c r="J561" i="66"/>
  <c r="J557" i="66"/>
  <c r="J562" i="66"/>
  <c r="J558" i="66"/>
  <c r="J554" i="66"/>
  <c r="J563" i="66"/>
  <c r="J559" i="66"/>
  <c r="J555" i="66"/>
  <c r="J556" i="66"/>
  <c r="J560" i="66"/>
  <c r="J564" i="66"/>
  <c r="Q564" i="66"/>
  <c r="Q560" i="66"/>
  <c r="Q556" i="66"/>
  <c r="Q565" i="66"/>
  <c r="Q561" i="66"/>
  <c r="Q557" i="66"/>
  <c r="Q562" i="66"/>
  <c r="Q558" i="66"/>
  <c r="Q554" i="66"/>
  <c r="Q555" i="66"/>
  <c r="Q559" i="66"/>
  <c r="Q563" i="66"/>
  <c r="B565" i="66"/>
  <c r="B561" i="66"/>
  <c r="B557" i="66"/>
  <c r="B562" i="66"/>
  <c r="B558" i="66"/>
  <c r="B554" i="66"/>
  <c r="B563" i="66"/>
  <c r="B559" i="66"/>
  <c r="B555" i="66"/>
  <c r="B564" i="66"/>
  <c r="B560" i="66"/>
  <c r="B556" i="66"/>
  <c r="X551" i="66"/>
  <c r="X547" i="66"/>
  <c r="X543" i="66"/>
  <c r="X552" i="66"/>
  <c r="X548" i="66"/>
  <c r="X544" i="66"/>
  <c r="X553" i="66"/>
  <c r="X549" i="66"/>
  <c r="X545" i="66"/>
  <c r="X542" i="66"/>
  <c r="X546" i="66"/>
  <c r="X550" i="66"/>
  <c r="V553" i="66"/>
  <c r="V549" i="66"/>
  <c r="V545" i="66"/>
  <c r="V550" i="66"/>
  <c r="V546" i="66"/>
  <c r="V542" i="66"/>
  <c r="V551" i="66"/>
  <c r="V547" i="66"/>
  <c r="V543" i="66"/>
  <c r="V548" i="66"/>
  <c r="V552" i="66"/>
  <c r="V544" i="66"/>
  <c r="U552" i="66"/>
  <c r="U548" i="66"/>
  <c r="U544" i="66"/>
  <c r="U553" i="66"/>
  <c r="U549" i="66"/>
  <c r="U545" i="66"/>
  <c r="U550" i="66"/>
  <c r="U546" i="66"/>
  <c r="U542" i="66"/>
  <c r="U543" i="66"/>
  <c r="U547" i="66"/>
  <c r="U551" i="66"/>
  <c r="H539" i="66"/>
  <c r="H535" i="66"/>
  <c r="H531" i="66"/>
  <c r="H540" i="66"/>
  <c r="H536" i="66"/>
  <c r="H532" i="66"/>
  <c r="H541" i="66"/>
  <c r="H537" i="66"/>
  <c r="H533" i="66"/>
  <c r="H530" i="66"/>
  <c r="H534" i="66"/>
  <c r="H538" i="66"/>
  <c r="I540" i="66"/>
  <c r="I536" i="66"/>
  <c r="I532" i="66"/>
  <c r="I541" i="66"/>
  <c r="I537" i="66"/>
  <c r="I533" i="66"/>
  <c r="I538" i="66"/>
  <c r="I534" i="66"/>
  <c r="I530" i="66"/>
  <c r="I535" i="66"/>
  <c r="I539" i="66"/>
  <c r="I531" i="66"/>
  <c r="T539" i="66"/>
  <c r="T535" i="66"/>
  <c r="T531" i="66"/>
  <c r="T540" i="66"/>
  <c r="T536" i="66"/>
  <c r="T532" i="66"/>
  <c r="T541" i="66"/>
  <c r="T537" i="66"/>
  <c r="T533" i="66"/>
  <c r="T538" i="66"/>
  <c r="T534" i="66"/>
  <c r="T530" i="66"/>
  <c r="C538" i="66"/>
  <c r="C534" i="66"/>
  <c r="C530" i="66"/>
  <c r="C539" i="66"/>
  <c r="C535" i="66"/>
  <c r="C531" i="66"/>
  <c r="C540" i="66"/>
  <c r="C536" i="66"/>
  <c r="C532" i="66"/>
  <c r="C537" i="66"/>
  <c r="C541" i="66"/>
  <c r="C533" i="66"/>
  <c r="J541" i="66"/>
  <c r="J537" i="66"/>
  <c r="J533" i="66"/>
  <c r="J538" i="66"/>
  <c r="J534" i="66"/>
  <c r="J530" i="66"/>
  <c r="J539" i="66"/>
  <c r="J535" i="66"/>
  <c r="J531" i="66"/>
  <c r="J540" i="66"/>
  <c r="J536" i="66"/>
  <c r="J532" i="66"/>
  <c r="Q540" i="66"/>
  <c r="Q536" i="66"/>
  <c r="Q532" i="66"/>
  <c r="Q541" i="66"/>
  <c r="Q537" i="66"/>
  <c r="Q533" i="66"/>
  <c r="Q538" i="66"/>
  <c r="Q534" i="66"/>
  <c r="Q530" i="66"/>
  <c r="Q539" i="66"/>
  <c r="Q535" i="66"/>
  <c r="Q531" i="66"/>
  <c r="B541" i="66"/>
  <c r="B537" i="66"/>
  <c r="B533" i="66"/>
  <c r="B538" i="66"/>
  <c r="B534" i="66"/>
  <c r="B530" i="66"/>
  <c r="B539" i="66"/>
  <c r="B535" i="66"/>
  <c r="B531" i="66"/>
  <c r="B532" i="66"/>
  <c r="B536" i="66"/>
  <c r="B540" i="66"/>
  <c r="X527" i="66"/>
  <c r="X523" i="66"/>
  <c r="X519" i="66"/>
  <c r="X528" i="66"/>
  <c r="X524" i="66"/>
  <c r="X520" i="66"/>
  <c r="X529" i="66"/>
  <c r="X525" i="66"/>
  <c r="X521" i="66"/>
  <c r="X526" i="66"/>
  <c r="X522" i="66"/>
  <c r="X518" i="66"/>
  <c r="V529" i="66"/>
  <c r="V525" i="66"/>
  <c r="V521" i="66"/>
  <c r="V526" i="66"/>
  <c r="V522" i="66"/>
  <c r="V518" i="66"/>
  <c r="V527" i="66"/>
  <c r="V523" i="66"/>
  <c r="V519" i="66"/>
  <c r="V520" i="66"/>
  <c r="V528" i="66"/>
  <c r="V524" i="66"/>
  <c r="U528" i="66"/>
  <c r="U524" i="66"/>
  <c r="U520" i="66"/>
  <c r="U529" i="66"/>
  <c r="U525" i="66"/>
  <c r="U521" i="66"/>
  <c r="U526" i="66"/>
  <c r="U522" i="66"/>
  <c r="U518" i="66"/>
  <c r="U527" i="66"/>
  <c r="U523" i="66"/>
  <c r="U519" i="66"/>
  <c r="H515" i="66"/>
  <c r="H511" i="66"/>
  <c r="H507" i="66"/>
  <c r="H516" i="66"/>
  <c r="H512" i="66"/>
  <c r="H508" i="66"/>
  <c r="H517" i="66"/>
  <c r="H513" i="66"/>
  <c r="H509" i="66"/>
  <c r="H514" i="66"/>
  <c r="H510" i="66"/>
  <c r="H506" i="66"/>
  <c r="I516" i="66"/>
  <c r="I512" i="66"/>
  <c r="I508" i="66"/>
  <c r="I517" i="66"/>
  <c r="I513" i="66"/>
  <c r="I509" i="66"/>
  <c r="I514" i="66"/>
  <c r="I510" i="66"/>
  <c r="I506" i="66"/>
  <c r="I507" i="66"/>
  <c r="I515" i="66"/>
  <c r="I511" i="66"/>
  <c r="T515" i="66"/>
  <c r="T511" i="66"/>
  <c r="T507" i="66"/>
  <c r="T516" i="66"/>
  <c r="T512" i="66"/>
  <c r="T508" i="66"/>
  <c r="T517" i="66"/>
  <c r="T513" i="66"/>
  <c r="T509" i="66"/>
  <c r="T506" i="66"/>
  <c r="T510" i="66"/>
  <c r="T514" i="66"/>
  <c r="C514" i="66"/>
  <c r="C510" i="66"/>
  <c r="C506" i="66"/>
  <c r="C515" i="66"/>
  <c r="C511" i="66"/>
  <c r="C507" i="66"/>
  <c r="C516" i="66"/>
  <c r="C512" i="66"/>
  <c r="C508" i="66"/>
  <c r="C509" i="66"/>
  <c r="C517" i="66"/>
  <c r="C513" i="66"/>
  <c r="J517" i="66"/>
  <c r="J513" i="66"/>
  <c r="J509" i="66"/>
  <c r="J514" i="66"/>
  <c r="J510" i="66"/>
  <c r="J506" i="66"/>
  <c r="J515" i="66"/>
  <c r="J511" i="66"/>
  <c r="J507" i="66"/>
  <c r="J508" i="66"/>
  <c r="J512" i="66"/>
  <c r="J516" i="66"/>
  <c r="Q516" i="66"/>
  <c r="Q512" i="66"/>
  <c r="Q508" i="66"/>
  <c r="Q517" i="66"/>
  <c r="Q513" i="66"/>
  <c r="Q509" i="66"/>
  <c r="Q514" i="66"/>
  <c r="Q510" i="66"/>
  <c r="Q506" i="66"/>
  <c r="Q507" i="66"/>
  <c r="Q511" i="66"/>
  <c r="Q515" i="66"/>
  <c r="B517" i="66"/>
  <c r="B513" i="66"/>
  <c r="B509" i="66"/>
  <c r="B514" i="66"/>
  <c r="B510" i="66"/>
  <c r="B506" i="66"/>
  <c r="B515" i="66"/>
  <c r="B511" i="66"/>
  <c r="B507" i="66"/>
  <c r="B516" i="66"/>
  <c r="B512" i="66"/>
  <c r="B508" i="66"/>
  <c r="X503" i="66"/>
  <c r="X499" i="66"/>
  <c r="X495" i="66"/>
  <c r="X504" i="66"/>
  <c r="X500" i="66"/>
  <c r="X496" i="66"/>
  <c r="X505" i="66"/>
  <c r="X501" i="66"/>
  <c r="X497" i="66"/>
  <c r="X494" i="66"/>
  <c r="X498" i="66"/>
  <c r="X502" i="66"/>
  <c r="V505" i="66"/>
  <c r="V501" i="66"/>
  <c r="V497" i="66"/>
  <c r="V502" i="66"/>
  <c r="V498" i="66"/>
  <c r="V494" i="66"/>
  <c r="V503" i="66"/>
  <c r="V499" i="66"/>
  <c r="V495" i="66"/>
  <c r="V500" i="66"/>
  <c r="V504" i="66"/>
  <c r="V496" i="66"/>
  <c r="U504" i="66"/>
  <c r="U500" i="66"/>
  <c r="U496" i="66"/>
  <c r="U505" i="66"/>
  <c r="U501" i="66"/>
  <c r="U497" i="66"/>
  <c r="U502" i="66"/>
  <c r="U498" i="66"/>
  <c r="U494" i="66"/>
  <c r="U495" i="66"/>
  <c r="U499" i="66"/>
  <c r="U503" i="66"/>
  <c r="H491" i="66"/>
  <c r="H487" i="66"/>
  <c r="H483" i="66"/>
  <c r="H492" i="66"/>
  <c r="H488" i="66"/>
  <c r="H484" i="66"/>
  <c r="H493" i="66"/>
  <c r="H489" i="66"/>
  <c r="H485" i="66"/>
  <c r="H482" i="66"/>
  <c r="H486" i="66"/>
  <c r="H490" i="66"/>
  <c r="I492" i="66"/>
  <c r="I488" i="66"/>
  <c r="I484" i="66"/>
  <c r="I493" i="66"/>
  <c r="I489" i="66"/>
  <c r="I485" i="66"/>
  <c r="I490" i="66"/>
  <c r="I486" i="66"/>
  <c r="I482" i="66"/>
  <c r="I487" i="66"/>
  <c r="I491" i="66"/>
  <c r="I483" i="66"/>
  <c r="T491" i="66"/>
  <c r="T487" i="66"/>
  <c r="T483" i="66"/>
  <c r="T492" i="66"/>
  <c r="T488" i="66"/>
  <c r="T484" i="66"/>
  <c r="T493" i="66"/>
  <c r="T489" i="66"/>
  <c r="T485" i="66"/>
  <c r="T490" i="66"/>
  <c r="T486" i="66"/>
  <c r="T482" i="66"/>
  <c r="C490" i="66"/>
  <c r="C486" i="66"/>
  <c r="C482" i="66"/>
  <c r="C491" i="66"/>
  <c r="C487" i="66"/>
  <c r="C483" i="66"/>
  <c r="C492" i="66"/>
  <c r="C488" i="66"/>
  <c r="C484" i="66"/>
  <c r="C489" i="66"/>
  <c r="C493" i="66"/>
  <c r="C485" i="66"/>
  <c r="J493" i="66"/>
  <c r="J489" i="66"/>
  <c r="J485" i="66"/>
  <c r="J490" i="66"/>
  <c r="J486" i="66"/>
  <c r="J482" i="66"/>
  <c r="J491" i="66"/>
  <c r="J487" i="66"/>
  <c r="J483" i="66"/>
  <c r="J492" i="66"/>
  <c r="J488" i="66"/>
  <c r="J484" i="66"/>
  <c r="Q492" i="66"/>
  <c r="Q488" i="66"/>
  <c r="Q484" i="66"/>
  <c r="Q493" i="66"/>
  <c r="Q489" i="66"/>
  <c r="Q485" i="66"/>
  <c r="Q490" i="66"/>
  <c r="Q486" i="66"/>
  <c r="Q482" i="66"/>
  <c r="Q491" i="66"/>
  <c r="Q487" i="66"/>
  <c r="Q483" i="66"/>
  <c r="B493" i="66"/>
  <c r="B489" i="66"/>
  <c r="B485" i="66"/>
  <c r="B490" i="66"/>
  <c r="B486" i="66"/>
  <c r="B482" i="66"/>
  <c r="B491" i="66"/>
  <c r="B487" i="66"/>
  <c r="B483" i="66"/>
  <c r="B484" i="66"/>
  <c r="B488" i="66"/>
  <c r="B492" i="66"/>
  <c r="X479" i="66"/>
  <c r="X475" i="66"/>
  <c r="X471" i="66"/>
  <c r="X480" i="66"/>
  <c r="X476" i="66"/>
  <c r="X472" i="66"/>
  <c r="X481" i="66"/>
  <c r="X477" i="66"/>
  <c r="X473" i="66"/>
  <c r="X478" i="66"/>
  <c r="X474" i="66"/>
  <c r="X470" i="66"/>
  <c r="V481" i="66"/>
  <c r="V477" i="66"/>
  <c r="V473" i="66"/>
  <c r="V478" i="66"/>
  <c r="V474" i="66"/>
  <c r="V470" i="66"/>
  <c r="V479" i="66"/>
  <c r="V475" i="66"/>
  <c r="V471" i="66"/>
  <c r="V472" i="66"/>
  <c r="V480" i="66"/>
  <c r="V476" i="66"/>
  <c r="U480" i="66"/>
  <c r="U476" i="66"/>
  <c r="U472" i="66"/>
  <c r="U481" i="66"/>
  <c r="U477" i="66"/>
  <c r="U473" i="66"/>
  <c r="U478" i="66"/>
  <c r="U474" i="66"/>
  <c r="U470" i="66"/>
  <c r="U479" i="66"/>
  <c r="U475" i="66"/>
  <c r="U471" i="66"/>
  <c r="H467" i="66"/>
  <c r="H463" i="66"/>
  <c r="H459" i="66"/>
  <c r="H468" i="66"/>
  <c r="H464" i="66"/>
  <c r="H460" i="66"/>
  <c r="H469" i="66"/>
  <c r="H465" i="66"/>
  <c r="H461" i="66"/>
  <c r="H466" i="66"/>
  <c r="H462" i="66"/>
  <c r="H458" i="66"/>
  <c r="I468" i="66"/>
  <c r="I464" i="66"/>
  <c r="I460" i="66"/>
  <c r="I469" i="66"/>
  <c r="I465" i="66"/>
  <c r="I461" i="66"/>
  <c r="I466" i="66"/>
  <c r="I462" i="66"/>
  <c r="I458" i="66"/>
  <c r="I459" i="66"/>
  <c r="I467" i="66"/>
  <c r="I463" i="66"/>
  <c r="T467" i="66"/>
  <c r="T463" i="66"/>
  <c r="T459" i="66"/>
  <c r="T468" i="66"/>
  <c r="T464" i="66"/>
  <c r="T460" i="66"/>
  <c r="T469" i="66"/>
  <c r="T465" i="66"/>
  <c r="T461" i="66"/>
  <c r="T458" i="66"/>
  <c r="T462" i="66"/>
  <c r="T466" i="66"/>
  <c r="C466" i="66"/>
  <c r="C462" i="66"/>
  <c r="C458" i="66"/>
  <c r="C467" i="66"/>
  <c r="C463" i="66"/>
  <c r="C459" i="66"/>
  <c r="C468" i="66"/>
  <c r="C464" i="66"/>
  <c r="C460" i="66"/>
  <c r="C461" i="66"/>
  <c r="C469" i="66"/>
  <c r="C465" i="66"/>
  <c r="J469" i="66"/>
  <c r="J465" i="66"/>
  <c r="J461" i="66"/>
  <c r="J466" i="66"/>
  <c r="J462" i="66"/>
  <c r="J458" i="66"/>
  <c r="J467" i="66"/>
  <c r="J463" i="66"/>
  <c r="J459" i="66"/>
  <c r="J460" i="66"/>
  <c r="J464" i="66"/>
  <c r="J468" i="66"/>
  <c r="Q468" i="66"/>
  <c r="Q464" i="66"/>
  <c r="Q460" i="66"/>
  <c r="Q469" i="66"/>
  <c r="Q465" i="66"/>
  <c r="Q461" i="66"/>
  <c r="Q466" i="66"/>
  <c r="Q462" i="66"/>
  <c r="Q458" i="66"/>
  <c r="Q459" i="66"/>
  <c r="Q463" i="66"/>
  <c r="Q467" i="66"/>
  <c r="B469" i="66"/>
  <c r="B465" i="66"/>
  <c r="B461" i="66"/>
  <c r="B466" i="66"/>
  <c r="B462" i="66"/>
  <c r="B458" i="66"/>
  <c r="B467" i="66"/>
  <c r="B463" i="66"/>
  <c r="B459" i="66"/>
  <c r="B468" i="66"/>
  <c r="B464" i="66"/>
  <c r="B460" i="66"/>
  <c r="X455" i="66"/>
  <c r="X451" i="66"/>
  <c r="X447" i="66"/>
  <c r="X456" i="66"/>
  <c r="X452" i="66"/>
  <c r="X448" i="66"/>
  <c r="X457" i="66"/>
  <c r="X453" i="66"/>
  <c r="X449" i="66"/>
  <c r="X446" i="66"/>
  <c r="X450" i="66"/>
  <c r="X454" i="66"/>
  <c r="V457" i="66"/>
  <c r="V453" i="66"/>
  <c r="V449" i="66"/>
  <c r="V454" i="66"/>
  <c r="V450" i="66"/>
  <c r="V446" i="66"/>
  <c r="V455" i="66"/>
  <c r="V451" i="66"/>
  <c r="V447" i="66"/>
  <c r="V452" i="66"/>
  <c r="V456" i="66"/>
  <c r="V448" i="66"/>
  <c r="U456" i="66"/>
  <c r="U452" i="66"/>
  <c r="U448" i="66"/>
  <c r="U457" i="66"/>
  <c r="U453" i="66"/>
  <c r="U449" i="66"/>
  <c r="U454" i="66"/>
  <c r="U450" i="66"/>
  <c r="U446" i="66"/>
  <c r="U447" i="66"/>
  <c r="U451" i="66"/>
  <c r="U455" i="66"/>
  <c r="H443" i="66"/>
  <c r="H439" i="66"/>
  <c r="H435" i="66"/>
  <c r="H444" i="66"/>
  <c r="H440" i="66"/>
  <c r="H436" i="66"/>
  <c r="H445" i="66"/>
  <c r="H441" i="66"/>
  <c r="H437" i="66"/>
  <c r="H434" i="66"/>
  <c r="H438" i="66"/>
  <c r="H442" i="66"/>
  <c r="I444" i="66"/>
  <c r="I440" i="66"/>
  <c r="I436" i="66"/>
  <c r="I445" i="66"/>
  <c r="I441" i="66"/>
  <c r="I437" i="66"/>
  <c r="I442" i="66"/>
  <c r="I434" i="66"/>
  <c r="I443" i="66"/>
  <c r="I439" i="66"/>
  <c r="I435" i="66"/>
  <c r="I438" i="66"/>
  <c r="T443" i="66"/>
  <c r="T439" i="66"/>
  <c r="T435" i="66"/>
  <c r="T444" i="66"/>
  <c r="T440" i="66"/>
  <c r="T436" i="66"/>
  <c r="T445" i="66"/>
  <c r="T441" i="66"/>
  <c r="T442" i="66"/>
  <c r="T437" i="66"/>
  <c r="T434" i="66"/>
  <c r="T438" i="66"/>
  <c r="C442" i="66"/>
  <c r="C438" i="66"/>
  <c r="C434" i="66"/>
  <c r="C443" i="66"/>
  <c r="C439" i="66"/>
  <c r="C435" i="66"/>
  <c r="C444" i="66"/>
  <c r="C441" i="66"/>
  <c r="C436" i="66"/>
  <c r="C445" i="66"/>
  <c r="C437" i="66"/>
  <c r="C440" i="66"/>
  <c r="J445" i="66"/>
  <c r="J441" i="66"/>
  <c r="J437" i="66"/>
  <c r="J442" i="66"/>
  <c r="J438" i="66"/>
  <c r="J434" i="66"/>
  <c r="J443" i="66"/>
  <c r="J444" i="66"/>
  <c r="J439" i="66"/>
  <c r="J436" i="66"/>
  <c r="J440" i="66"/>
  <c r="J435" i="66"/>
  <c r="Q444" i="66"/>
  <c r="Q440" i="66"/>
  <c r="Q436" i="66"/>
  <c r="Q445" i="66"/>
  <c r="Q441" i="66"/>
  <c r="Q437" i="66"/>
  <c r="Q442" i="66"/>
  <c r="Q443" i="66"/>
  <c r="Q438" i="66"/>
  <c r="Q435" i="66"/>
  <c r="Q439" i="66"/>
  <c r="Q434" i="66"/>
  <c r="B445" i="66"/>
  <c r="B441" i="66"/>
  <c r="B437" i="66"/>
  <c r="B442" i="66"/>
  <c r="B438" i="66"/>
  <c r="B434" i="66"/>
  <c r="B443" i="66"/>
  <c r="B439" i="66"/>
  <c r="B436" i="66"/>
  <c r="B440" i="66"/>
  <c r="B444" i="66"/>
  <c r="B435" i="66"/>
  <c r="X431" i="66"/>
  <c r="X427" i="66"/>
  <c r="X423" i="66"/>
  <c r="X432" i="66"/>
  <c r="X428" i="66"/>
  <c r="X424" i="66"/>
  <c r="X433" i="66"/>
  <c r="X425" i="66"/>
  <c r="X430" i="66"/>
  <c r="X422" i="66"/>
  <c r="X426" i="66"/>
  <c r="X429" i="66"/>
  <c r="V433" i="66"/>
  <c r="V429" i="66"/>
  <c r="V425" i="66"/>
  <c r="V430" i="66"/>
  <c r="V426" i="66"/>
  <c r="V422" i="66"/>
  <c r="V431" i="66"/>
  <c r="V423" i="66"/>
  <c r="V428" i="66"/>
  <c r="V432" i="66"/>
  <c r="V424" i="66"/>
  <c r="V427" i="66"/>
  <c r="U432" i="66"/>
  <c r="U428" i="66"/>
  <c r="U424" i="66"/>
  <c r="U433" i="66"/>
  <c r="U429" i="66"/>
  <c r="U425" i="66"/>
  <c r="U426" i="66"/>
  <c r="U431" i="66"/>
  <c r="U423" i="66"/>
  <c r="U427" i="66"/>
  <c r="U430" i="66"/>
  <c r="U422" i="66"/>
  <c r="H419" i="66"/>
  <c r="H415" i="66"/>
  <c r="H420" i="66"/>
  <c r="H416" i="66"/>
  <c r="H421" i="66"/>
  <c r="H410" i="66"/>
  <c r="H418" i="66"/>
  <c r="H411" i="66"/>
  <c r="H414" i="66"/>
  <c r="H413" i="66"/>
  <c r="H417" i="66"/>
  <c r="H412" i="66"/>
  <c r="I420" i="66"/>
  <c r="I416" i="66"/>
  <c r="I421" i="66"/>
  <c r="I417" i="66"/>
  <c r="I418" i="66"/>
  <c r="I411" i="66"/>
  <c r="I415" i="66"/>
  <c r="I412" i="66"/>
  <c r="I419" i="66"/>
  <c r="I410" i="66"/>
  <c r="I414" i="66"/>
  <c r="I413" i="66"/>
  <c r="T419" i="66"/>
  <c r="T415" i="66"/>
  <c r="T420" i="66"/>
  <c r="T416" i="66"/>
  <c r="T421" i="66"/>
  <c r="T410" i="66"/>
  <c r="T418" i="66"/>
  <c r="T411" i="66"/>
  <c r="T414" i="66"/>
  <c r="T413" i="66"/>
  <c r="T412" i="66"/>
  <c r="T417" i="66"/>
  <c r="C418" i="66"/>
  <c r="C414" i="66"/>
  <c r="C419" i="66"/>
  <c r="C415" i="66"/>
  <c r="C420" i="66"/>
  <c r="C413" i="66"/>
  <c r="C417" i="66"/>
  <c r="C410" i="66"/>
  <c r="C421" i="66"/>
  <c r="C412" i="66"/>
  <c r="C411" i="66"/>
  <c r="C416" i="66"/>
  <c r="J421" i="66"/>
  <c r="J417" i="66"/>
  <c r="J418" i="66"/>
  <c r="J414" i="66"/>
  <c r="J415" i="66"/>
  <c r="J412" i="66"/>
  <c r="J420" i="66"/>
  <c r="J413" i="66"/>
  <c r="J416" i="66"/>
  <c r="J411" i="66"/>
  <c r="J410" i="66"/>
  <c r="J419" i="66"/>
  <c r="Q420" i="66"/>
  <c r="Q416" i="66"/>
  <c r="Q421" i="66"/>
  <c r="Q417" i="66"/>
  <c r="Q414" i="66"/>
  <c r="Q411" i="66"/>
  <c r="Q419" i="66"/>
  <c r="Q412" i="66"/>
  <c r="Q415" i="66"/>
  <c r="Q410" i="66"/>
  <c r="Q418" i="66"/>
  <c r="Q413" i="66"/>
  <c r="B421" i="66"/>
  <c r="B417" i="66"/>
  <c r="B418" i="66"/>
  <c r="B415" i="66"/>
  <c r="B412" i="66"/>
  <c r="B420" i="66"/>
  <c r="B413" i="66"/>
  <c r="B416" i="66"/>
  <c r="B411" i="66"/>
  <c r="B419" i="66"/>
  <c r="B414" i="66"/>
  <c r="B410" i="66"/>
  <c r="X406" i="66"/>
  <c r="X402" i="66"/>
  <c r="X398" i="66"/>
  <c r="X407" i="66"/>
  <c r="X403" i="66"/>
  <c r="X399" i="66"/>
  <c r="X409" i="66"/>
  <c r="X405" i="66"/>
  <c r="X401" i="66"/>
  <c r="X408" i="66"/>
  <c r="X400" i="66"/>
  <c r="X404" i="66"/>
  <c r="V408" i="66"/>
  <c r="V404" i="66"/>
  <c r="V400" i="66"/>
  <c r="V409" i="66"/>
  <c r="V405" i="66"/>
  <c r="V401" i="66"/>
  <c r="V407" i="66"/>
  <c r="V403" i="66"/>
  <c r="V399" i="66"/>
  <c r="V398" i="66"/>
  <c r="V402" i="66"/>
  <c r="V406" i="66"/>
  <c r="U407" i="66"/>
  <c r="U403" i="66"/>
  <c r="U399" i="66"/>
  <c r="U408" i="66"/>
  <c r="U404" i="66"/>
  <c r="U400" i="66"/>
  <c r="U406" i="66"/>
  <c r="U402" i="66"/>
  <c r="U398" i="66"/>
  <c r="U409" i="66"/>
  <c r="U401" i="66"/>
  <c r="U405" i="66"/>
  <c r="H394" i="66"/>
  <c r="H390" i="66"/>
  <c r="H386" i="66"/>
  <c r="H395" i="66"/>
  <c r="H391" i="66"/>
  <c r="H387" i="66"/>
  <c r="H397" i="66"/>
  <c r="H393" i="66"/>
  <c r="H389" i="66"/>
  <c r="H396" i="66"/>
  <c r="H388" i="66"/>
  <c r="H392" i="66"/>
  <c r="I395" i="66"/>
  <c r="I391" i="66"/>
  <c r="I387" i="66"/>
  <c r="I396" i="66"/>
  <c r="I392" i="66"/>
  <c r="I388" i="66"/>
  <c r="I394" i="66"/>
  <c r="I390" i="66"/>
  <c r="I386" i="66"/>
  <c r="I389" i="66"/>
  <c r="I393" i="66"/>
  <c r="I397" i="66"/>
  <c r="T394" i="66"/>
  <c r="T390" i="66"/>
  <c r="T386" i="66"/>
  <c r="T395" i="66"/>
  <c r="T391" i="66"/>
  <c r="T387" i="66"/>
  <c r="T397" i="66"/>
  <c r="T393" i="66"/>
  <c r="T389" i="66"/>
  <c r="T388" i="66"/>
  <c r="T392" i="66"/>
  <c r="T396" i="66"/>
  <c r="C397" i="66"/>
  <c r="C393" i="66"/>
  <c r="C389" i="66"/>
  <c r="C394" i="66"/>
  <c r="C390" i="66"/>
  <c r="C386" i="66"/>
  <c r="C396" i="66"/>
  <c r="C392" i="66"/>
  <c r="C388" i="66"/>
  <c r="C387" i="66"/>
  <c r="C391" i="66"/>
  <c r="C395" i="66"/>
  <c r="J396" i="66"/>
  <c r="J392" i="66"/>
  <c r="J388" i="66"/>
  <c r="J397" i="66"/>
  <c r="J393" i="66"/>
  <c r="J389" i="66"/>
  <c r="J395" i="66"/>
  <c r="J391" i="66"/>
  <c r="J387" i="66"/>
  <c r="J390" i="66"/>
  <c r="J394" i="66"/>
  <c r="J386" i="66"/>
  <c r="Q395" i="66"/>
  <c r="Q391" i="66"/>
  <c r="Q387" i="66"/>
  <c r="Q396" i="66"/>
  <c r="Q392" i="66"/>
  <c r="Q388" i="66"/>
  <c r="Q394" i="66"/>
  <c r="Q390" i="66"/>
  <c r="Q386" i="66"/>
  <c r="Q389" i="66"/>
  <c r="Q393" i="66"/>
  <c r="Q397" i="66"/>
  <c r="B396" i="66"/>
  <c r="B392" i="66"/>
  <c r="B388" i="66"/>
  <c r="B397" i="66"/>
  <c r="B393" i="66"/>
  <c r="B389" i="66"/>
  <c r="B395" i="66"/>
  <c r="B391" i="66"/>
  <c r="B387" i="66"/>
  <c r="B386" i="66"/>
  <c r="B390" i="66"/>
  <c r="B394" i="66"/>
  <c r="X382" i="66"/>
  <c r="X378" i="66"/>
  <c r="X374" i="66"/>
  <c r="X383" i="66"/>
  <c r="X379" i="66"/>
  <c r="X375" i="66"/>
  <c r="X385" i="66"/>
  <c r="X381" i="66"/>
  <c r="X377" i="66"/>
  <c r="X376" i="66"/>
  <c r="X380" i="66"/>
  <c r="X384" i="66"/>
  <c r="V384" i="66"/>
  <c r="V380" i="66"/>
  <c r="V376" i="66"/>
  <c r="V385" i="66"/>
  <c r="V381" i="66"/>
  <c r="V377" i="66"/>
  <c r="V383" i="66"/>
  <c r="V379" i="66"/>
  <c r="V375" i="66"/>
  <c r="V382" i="66"/>
  <c r="V374" i="66"/>
  <c r="V378" i="66"/>
  <c r="U383" i="66"/>
  <c r="U379" i="66"/>
  <c r="U375" i="66"/>
  <c r="U384" i="66"/>
  <c r="U380" i="66"/>
  <c r="U376" i="66"/>
  <c r="U382" i="66"/>
  <c r="U378" i="66"/>
  <c r="U374" i="66"/>
  <c r="U377" i="66"/>
  <c r="U381" i="66"/>
  <c r="U385" i="66"/>
  <c r="H370" i="66"/>
  <c r="H366" i="66"/>
  <c r="H362" i="66"/>
  <c r="H371" i="66"/>
  <c r="H367" i="66"/>
  <c r="H363" i="66"/>
  <c r="H373" i="66"/>
  <c r="H369" i="66"/>
  <c r="H365" i="66"/>
  <c r="H364" i="66"/>
  <c r="H368" i="66"/>
  <c r="H372" i="66"/>
  <c r="I371" i="66"/>
  <c r="I367" i="66"/>
  <c r="I363" i="66"/>
  <c r="I372" i="66"/>
  <c r="I368" i="66"/>
  <c r="I364" i="66"/>
  <c r="I370" i="66"/>
  <c r="I366" i="66"/>
  <c r="I362" i="66"/>
  <c r="I369" i="66"/>
  <c r="I373" i="66"/>
  <c r="I365" i="66"/>
  <c r="T370" i="66"/>
  <c r="T366" i="66"/>
  <c r="T362" i="66"/>
  <c r="T371" i="66"/>
  <c r="T367" i="66"/>
  <c r="T363" i="66"/>
  <c r="T373" i="66"/>
  <c r="T369" i="66"/>
  <c r="T365" i="66"/>
  <c r="T372" i="66"/>
  <c r="T364" i="66"/>
  <c r="T368" i="66"/>
  <c r="C373" i="66"/>
  <c r="C369" i="66"/>
  <c r="C365" i="66"/>
  <c r="C370" i="66"/>
  <c r="C366" i="66"/>
  <c r="C362" i="66"/>
  <c r="C372" i="66"/>
  <c r="C368" i="66"/>
  <c r="C364" i="66"/>
  <c r="C371" i="66"/>
  <c r="C363" i="66"/>
  <c r="C367" i="66"/>
  <c r="J372" i="66"/>
  <c r="J368" i="66"/>
  <c r="J364" i="66"/>
  <c r="J373" i="66"/>
  <c r="J369" i="66"/>
  <c r="J365" i="66"/>
  <c r="J371" i="66"/>
  <c r="J367" i="66"/>
  <c r="J363" i="66"/>
  <c r="J362" i="66"/>
  <c r="J366" i="66"/>
  <c r="J370" i="66"/>
  <c r="Q371" i="66"/>
  <c r="Q367" i="66"/>
  <c r="Q363" i="66"/>
  <c r="Q372" i="66"/>
  <c r="Q368" i="66"/>
  <c r="Q364" i="66"/>
  <c r="Q370" i="66"/>
  <c r="Q366" i="66"/>
  <c r="Q362" i="66"/>
  <c r="Q373" i="66"/>
  <c r="Q365" i="66"/>
  <c r="Q369" i="66"/>
  <c r="B372" i="66"/>
  <c r="B368" i="66"/>
  <c r="B364" i="66"/>
  <c r="B373" i="66"/>
  <c r="B369" i="66"/>
  <c r="B365" i="66"/>
  <c r="B371" i="66"/>
  <c r="B367" i="66"/>
  <c r="B363" i="66"/>
  <c r="B366" i="66"/>
  <c r="B370" i="66"/>
  <c r="B362" i="66"/>
  <c r="X358" i="66"/>
  <c r="X354" i="66"/>
  <c r="X350" i="66"/>
  <c r="X359" i="66"/>
  <c r="X355" i="66"/>
  <c r="X351" i="66"/>
  <c r="X361" i="66"/>
  <c r="X357" i="66"/>
  <c r="X353" i="66"/>
  <c r="X360" i="66"/>
  <c r="X352" i="66"/>
  <c r="X356" i="66"/>
  <c r="V360" i="66"/>
  <c r="V356" i="66"/>
  <c r="V352" i="66"/>
  <c r="V361" i="66"/>
  <c r="V357" i="66"/>
  <c r="V353" i="66"/>
  <c r="V359" i="66"/>
  <c r="V355" i="66"/>
  <c r="V351" i="66"/>
  <c r="V350" i="66"/>
  <c r="V354" i="66"/>
  <c r="V358" i="66"/>
  <c r="U359" i="66"/>
  <c r="U355" i="66"/>
  <c r="U351" i="66"/>
  <c r="U360" i="66"/>
  <c r="U356" i="66"/>
  <c r="U352" i="66"/>
  <c r="U358" i="66"/>
  <c r="U354" i="66"/>
  <c r="U350" i="66"/>
  <c r="U361" i="66"/>
  <c r="U353" i="66"/>
  <c r="U357" i="66"/>
  <c r="H346" i="66"/>
  <c r="H342" i="66"/>
  <c r="H338" i="66"/>
  <c r="H347" i="66"/>
  <c r="H343" i="66"/>
  <c r="H339" i="66"/>
  <c r="H349" i="66"/>
  <c r="H345" i="66"/>
  <c r="H341" i="66"/>
  <c r="H348" i="66"/>
  <c r="H340" i="66"/>
  <c r="H344" i="66"/>
  <c r="I347" i="66"/>
  <c r="I343" i="66"/>
  <c r="I339" i="66"/>
  <c r="I348" i="66"/>
  <c r="I344" i="66"/>
  <c r="I340" i="66"/>
  <c r="I346" i="66"/>
  <c r="I342" i="66"/>
  <c r="I338" i="66"/>
  <c r="I341" i="66"/>
  <c r="I345" i="66"/>
  <c r="I349" i="66"/>
  <c r="T346" i="66"/>
  <c r="T342" i="66"/>
  <c r="T338" i="66"/>
  <c r="T347" i="66"/>
  <c r="T343" i="66"/>
  <c r="T339" i="66"/>
  <c r="T349" i="66"/>
  <c r="T345" i="66"/>
  <c r="T341" i="66"/>
  <c r="T340" i="66"/>
  <c r="T344" i="66"/>
  <c r="T348" i="66"/>
  <c r="C349" i="66"/>
  <c r="C345" i="66"/>
  <c r="C341" i="66"/>
  <c r="C346" i="66"/>
  <c r="C342" i="66"/>
  <c r="C338" i="66"/>
  <c r="C348" i="66"/>
  <c r="C344" i="66"/>
  <c r="C340" i="66"/>
  <c r="C339" i="66"/>
  <c r="C343" i="66"/>
  <c r="C347" i="66"/>
  <c r="J348" i="66"/>
  <c r="J344" i="66"/>
  <c r="J340" i="66"/>
  <c r="J349" i="66"/>
  <c r="J345" i="66"/>
  <c r="J341" i="66"/>
  <c r="J347" i="66"/>
  <c r="J343" i="66"/>
  <c r="J339" i="66"/>
  <c r="J342" i="66"/>
  <c r="J346" i="66"/>
  <c r="J338" i="66"/>
  <c r="Q347" i="66"/>
  <c r="Q343" i="66"/>
  <c r="Q339" i="66"/>
  <c r="Q348" i="66"/>
  <c r="Q344" i="66"/>
  <c r="Q340" i="66"/>
  <c r="Q346" i="66"/>
  <c r="Q342" i="66"/>
  <c r="Q338" i="66"/>
  <c r="Q341" i="66"/>
  <c r="Q345" i="66"/>
  <c r="Q349" i="66"/>
  <c r="B348" i="66"/>
  <c r="B344" i="66"/>
  <c r="B340" i="66"/>
  <c r="B349" i="66"/>
  <c r="B345" i="66"/>
  <c r="B341" i="66"/>
  <c r="B347" i="66"/>
  <c r="B343" i="66"/>
  <c r="B339" i="66"/>
  <c r="B338" i="66"/>
  <c r="B342" i="66"/>
  <c r="B346" i="66"/>
  <c r="X334" i="66"/>
  <c r="X330" i="66"/>
  <c r="X326" i="66"/>
  <c r="X335" i="66"/>
  <c r="X331" i="66"/>
  <c r="X327" i="66"/>
  <c r="X337" i="66"/>
  <c r="X333" i="66"/>
  <c r="X329" i="66"/>
  <c r="X328" i="66"/>
  <c r="X332" i="66"/>
  <c r="X336" i="66"/>
  <c r="V336" i="66"/>
  <c r="V332" i="66"/>
  <c r="V328" i="66"/>
  <c r="V337" i="66"/>
  <c r="V333" i="66"/>
  <c r="V329" i="66"/>
  <c r="V335" i="66"/>
  <c r="V331" i="66"/>
  <c r="V327" i="66"/>
  <c r="V334" i="66"/>
  <c r="V326" i="66"/>
  <c r="V330" i="66"/>
  <c r="U335" i="66"/>
  <c r="U331" i="66"/>
  <c r="U327" i="66"/>
  <c r="U336" i="66"/>
  <c r="U332" i="66"/>
  <c r="U328" i="66"/>
  <c r="U334" i="66"/>
  <c r="U330" i="66"/>
  <c r="U326" i="66"/>
  <c r="U329" i="66"/>
  <c r="U333" i="66"/>
  <c r="U337" i="66"/>
  <c r="H322" i="66"/>
  <c r="H318" i="66"/>
  <c r="H314" i="66"/>
  <c r="H323" i="66"/>
  <c r="H319" i="66"/>
  <c r="H315" i="66"/>
  <c r="H325" i="66"/>
  <c r="H321" i="66"/>
  <c r="H317" i="66"/>
  <c r="H316" i="66"/>
  <c r="H320" i="66"/>
  <c r="H324" i="66"/>
  <c r="I323" i="66"/>
  <c r="I319" i="66"/>
  <c r="I315" i="66"/>
  <c r="I324" i="66"/>
  <c r="I320" i="66"/>
  <c r="I316" i="66"/>
  <c r="I322" i="66"/>
  <c r="I318" i="66"/>
  <c r="I314" i="66"/>
  <c r="I321" i="66"/>
  <c r="I325" i="66"/>
  <c r="I317" i="66"/>
  <c r="T322" i="66"/>
  <c r="T318" i="66"/>
  <c r="T314" i="66"/>
  <c r="T323" i="66"/>
  <c r="T319" i="66"/>
  <c r="T315" i="66"/>
  <c r="T325" i="66"/>
  <c r="T321" i="66"/>
  <c r="T317" i="66"/>
  <c r="T324" i="66"/>
  <c r="T316" i="66"/>
  <c r="T320" i="66"/>
  <c r="C325" i="66"/>
  <c r="C321" i="66"/>
  <c r="C317" i="66"/>
  <c r="C322" i="66"/>
  <c r="C318" i="66"/>
  <c r="C314" i="66"/>
  <c r="C324" i="66"/>
  <c r="C320" i="66"/>
  <c r="C316" i="66"/>
  <c r="C323" i="66"/>
  <c r="C315" i="66"/>
  <c r="C319" i="66"/>
  <c r="J324" i="66"/>
  <c r="J320" i="66"/>
  <c r="J316" i="66"/>
  <c r="J325" i="66"/>
  <c r="J321" i="66"/>
  <c r="J317" i="66"/>
  <c r="J323" i="66"/>
  <c r="J319" i="66"/>
  <c r="J315" i="66"/>
  <c r="J314" i="66"/>
  <c r="J318" i="66"/>
  <c r="J322" i="66"/>
  <c r="Q323" i="66"/>
  <c r="Q319" i="66"/>
  <c r="Q315" i="66"/>
  <c r="Q324" i="66"/>
  <c r="Q320" i="66"/>
  <c r="Q316" i="66"/>
  <c r="Q322" i="66"/>
  <c r="Q318" i="66"/>
  <c r="Q314" i="66"/>
  <c r="Q325" i="66"/>
  <c r="Q317" i="66"/>
  <c r="Q321" i="66"/>
  <c r="B324" i="66"/>
  <c r="B320" i="66"/>
  <c r="B316" i="66"/>
  <c r="B325" i="66"/>
  <c r="B321" i="66"/>
  <c r="B317" i="66"/>
  <c r="B323" i="66"/>
  <c r="B319" i="66"/>
  <c r="B315" i="66"/>
  <c r="B318" i="66"/>
  <c r="B322" i="66"/>
  <c r="B314" i="66"/>
  <c r="X310" i="66"/>
  <c r="X306" i="66"/>
  <c r="X302" i="66"/>
  <c r="X311" i="66"/>
  <c r="X307" i="66"/>
  <c r="X303" i="66"/>
  <c r="X313" i="66"/>
  <c r="X309" i="66"/>
  <c r="X305" i="66"/>
  <c r="X312" i="66"/>
  <c r="X304" i="66"/>
  <c r="X308" i="66"/>
  <c r="V312" i="66"/>
  <c r="V308" i="66"/>
  <c r="V304" i="66"/>
  <c r="V313" i="66"/>
  <c r="V309" i="66"/>
  <c r="V305" i="66"/>
  <c r="V311" i="66"/>
  <c r="V307" i="66"/>
  <c r="V303" i="66"/>
  <c r="V302" i="66"/>
  <c r="V306" i="66"/>
  <c r="V310" i="66"/>
  <c r="U311" i="66"/>
  <c r="U307" i="66"/>
  <c r="U303" i="66"/>
  <c r="U312" i="66"/>
  <c r="U308" i="66"/>
  <c r="U304" i="66"/>
  <c r="U310" i="66"/>
  <c r="U306" i="66"/>
  <c r="U302" i="66"/>
  <c r="U313" i="66"/>
  <c r="U305" i="66"/>
  <c r="U309" i="66"/>
  <c r="H298" i="66"/>
  <c r="H294" i="66"/>
  <c r="H290" i="66"/>
  <c r="H299" i="66"/>
  <c r="H295" i="66"/>
  <c r="H291" i="66"/>
  <c r="H301" i="66"/>
  <c r="H297" i="66"/>
  <c r="H293" i="66"/>
  <c r="H300" i="66"/>
  <c r="H292" i="66"/>
  <c r="H296" i="66"/>
  <c r="I299" i="66"/>
  <c r="I295" i="66"/>
  <c r="I291" i="66"/>
  <c r="I300" i="66"/>
  <c r="I296" i="66"/>
  <c r="I292" i="66"/>
  <c r="I298" i="66"/>
  <c r="I294" i="66"/>
  <c r="I290" i="66"/>
  <c r="I293" i="66"/>
  <c r="I297" i="66"/>
  <c r="I301" i="66"/>
  <c r="T298" i="66"/>
  <c r="T294" i="66"/>
  <c r="T290" i="66"/>
  <c r="T299" i="66"/>
  <c r="T295" i="66"/>
  <c r="T291" i="66"/>
  <c r="T301" i="66"/>
  <c r="T297" i="66"/>
  <c r="T293" i="66"/>
  <c r="T292" i="66"/>
  <c r="T296" i="66"/>
  <c r="T300" i="66"/>
  <c r="C301" i="66"/>
  <c r="C297" i="66"/>
  <c r="C293" i="66"/>
  <c r="C298" i="66"/>
  <c r="C294" i="66"/>
  <c r="C290" i="66"/>
  <c r="C300" i="66"/>
  <c r="C296" i="66"/>
  <c r="C292" i="66"/>
  <c r="C291" i="66"/>
  <c r="C295" i="66"/>
  <c r="C299" i="66"/>
  <c r="J300" i="66"/>
  <c r="J296" i="66"/>
  <c r="J292" i="66"/>
  <c r="J301" i="66"/>
  <c r="J297" i="66"/>
  <c r="J293" i="66"/>
  <c r="J299" i="66"/>
  <c r="J295" i="66"/>
  <c r="J291" i="66"/>
  <c r="J294" i="66"/>
  <c r="J298" i="66"/>
  <c r="J290" i="66"/>
  <c r="Q299" i="66"/>
  <c r="Q295" i="66"/>
  <c r="Q291" i="66"/>
  <c r="Q300" i="66"/>
  <c r="Q296" i="66"/>
  <c r="Q292" i="66"/>
  <c r="Q298" i="66"/>
  <c r="Q294" i="66"/>
  <c r="Q290" i="66"/>
  <c r="Q293" i="66"/>
  <c r="Q297" i="66"/>
  <c r="Q301" i="66"/>
  <c r="B300" i="66"/>
  <c r="B296" i="66"/>
  <c r="B292" i="66"/>
  <c r="B301" i="66"/>
  <c r="B297" i="66"/>
  <c r="B293" i="66"/>
  <c r="B299" i="66"/>
  <c r="B295" i="66"/>
  <c r="B291" i="66"/>
  <c r="B290" i="66"/>
  <c r="B294" i="66"/>
  <c r="B298" i="66"/>
  <c r="X286" i="66"/>
  <c r="X282" i="66"/>
  <c r="X278" i="66"/>
  <c r="X287" i="66"/>
  <c r="X283" i="66"/>
  <c r="X279" i="66"/>
  <c r="X289" i="66"/>
  <c r="X285" i="66"/>
  <c r="X281" i="66"/>
  <c r="X280" i="66"/>
  <c r="X284" i="66"/>
  <c r="X288" i="66"/>
  <c r="V288" i="66"/>
  <c r="V284" i="66"/>
  <c r="V280" i="66"/>
  <c r="V289" i="66"/>
  <c r="V285" i="66"/>
  <c r="V281" i="66"/>
  <c r="V287" i="66"/>
  <c r="V283" i="66"/>
  <c r="V279" i="66"/>
  <c r="V286" i="66"/>
  <c r="V278" i="66"/>
  <c r="V282" i="66"/>
  <c r="U287" i="66"/>
  <c r="U283" i="66"/>
  <c r="U279" i="66"/>
  <c r="U288" i="66"/>
  <c r="U284" i="66"/>
  <c r="U280" i="66"/>
  <c r="U286" i="66"/>
  <c r="U282" i="66"/>
  <c r="U278" i="66"/>
  <c r="U281" i="66"/>
  <c r="U285" i="66"/>
  <c r="U289" i="66"/>
  <c r="H274" i="66"/>
  <c r="H270" i="66"/>
  <c r="H266" i="66"/>
  <c r="H275" i="66"/>
  <c r="H271" i="66"/>
  <c r="H267" i="66"/>
  <c r="H277" i="66"/>
  <c r="H273" i="66"/>
  <c r="H269" i="66"/>
  <c r="H268" i="66"/>
  <c r="H272" i="66"/>
  <c r="H276" i="66"/>
  <c r="I275" i="66"/>
  <c r="I271" i="66"/>
  <c r="I267" i="66"/>
  <c r="I276" i="66"/>
  <c r="I272" i="66"/>
  <c r="I268" i="66"/>
  <c r="I274" i="66"/>
  <c r="I270" i="66"/>
  <c r="I266" i="66"/>
  <c r="I273" i="66"/>
  <c r="I277" i="66"/>
  <c r="I269" i="66"/>
  <c r="T274" i="66"/>
  <c r="T270" i="66"/>
  <c r="T266" i="66"/>
  <c r="T275" i="66"/>
  <c r="T271" i="66"/>
  <c r="T267" i="66"/>
  <c r="T277" i="66"/>
  <c r="T273" i="66"/>
  <c r="T269" i="66"/>
  <c r="T276" i="66"/>
  <c r="T268" i="66"/>
  <c r="T272" i="66"/>
  <c r="C277" i="66"/>
  <c r="C273" i="66"/>
  <c r="C269" i="66"/>
  <c r="C274" i="66"/>
  <c r="C270" i="66"/>
  <c r="C266" i="66"/>
  <c r="C276" i="66"/>
  <c r="C272" i="66"/>
  <c r="C268" i="66"/>
  <c r="C275" i="66"/>
  <c r="C267" i="66"/>
  <c r="C271" i="66"/>
  <c r="J276" i="66"/>
  <c r="J272" i="66"/>
  <c r="J268" i="66"/>
  <c r="J277" i="66"/>
  <c r="J273" i="66"/>
  <c r="J269" i="66"/>
  <c r="J275" i="66"/>
  <c r="J271" i="66"/>
  <c r="J267" i="66"/>
  <c r="J266" i="66"/>
  <c r="J270" i="66"/>
  <c r="J274" i="66"/>
  <c r="Q275" i="66"/>
  <c r="Q271" i="66"/>
  <c r="Q267" i="66"/>
  <c r="Q276" i="66"/>
  <c r="Q272" i="66"/>
  <c r="Q268" i="66"/>
  <c r="Q274" i="66"/>
  <c r="Q270" i="66"/>
  <c r="Q266" i="66"/>
  <c r="Q277" i="66"/>
  <c r="Q269" i="66"/>
  <c r="Q273" i="66"/>
  <c r="B276" i="66"/>
  <c r="B272" i="66"/>
  <c r="B268" i="66"/>
  <c r="B277" i="66"/>
  <c r="B273" i="66"/>
  <c r="B269" i="66"/>
  <c r="B275" i="66"/>
  <c r="B271" i="66"/>
  <c r="B267" i="66"/>
  <c r="B270" i="66"/>
  <c r="B274" i="66"/>
  <c r="B266" i="66"/>
  <c r="X262" i="66"/>
  <c r="X258" i="66"/>
  <c r="X254" i="66"/>
  <c r="X263" i="66"/>
  <c r="X259" i="66"/>
  <c r="X255" i="66"/>
  <c r="X265" i="66"/>
  <c r="X261" i="66"/>
  <c r="X257" i="66"/>
  <c r="X264" i="66"/>
  <c r="X256" i="66"/>
  <c r="X260" i="66"/>
  <c r="V264" i="66"/>
  <c r="V260" i="66"/>
  <c r="V256" i="66"/>
  <c r="V265" i="66"/>
  <c r="V261" i="66"/>
  <c r="V257" i="66"/>
  <c r="V263" i="66"/>
  <c r="V259" i="66"/>
  <c r="V255" i="66"/>
  <c r="V254" i="66"/>
  <c r="V258" i="66"/>
  <c r="V262" i="66"/>
  <c r="U263" i="66"/>
  <c r="U259" i="66"/>
  <c r="U255" i="66"/>
  <c r="U264" i="66"/>
  <c r="U260" i="66"/>
  <c r="U256" i="66"/>
  <c r="U262" i="66"/>
  <c r="U258" i="66"/>
  <c r="U254" i="66"/>
  <c r="U265" i="66"/>
  <c r="U257" i="66"/>
  <c r="U261" i="66"/>
  <c r="H250" i="66"/>
  <c r="H246" i="66"/>
  <c r="H242" i="66"/>
  <c r="H251" i="66"/>
  <c r="H247" i="66"/>
  <c r="H243" i="66"/>
  <c r="H253" i="66"/>
  <c r="H249" i="66"/>
  <c r="H245" i="66"/>
  <c r="H252" i="66"/>
  <c r="H244" i="66"/>
  <c r="H248" i="66"/>
  <c r="I251" i="66"/>
  <c r="I247" i="66"/>
  <c r="I243" i="66"/>
  <c r="I252" i="66"/>
  <c r="I248" i="66"/>
  <c r="I244" i="66"/>
  <c r="I250" i="66"/>
  <c r="I246" i="66"/>
  <c r="I242" i="66"/>
  <c r="I245" i="66"/>
  <c r="I249" i="66"/>
  <c r="I253" i="66"/>
  <c r="T250" i="66"/>
  <c r="T246" i="66"/>
  <c r="T242" i="66"/>
  <c r="T251" i="66"/>
  <c r="T247" i="66"/>
  <c r="T243" i="66"/>
  <c r="T253" i="66"/>
  <c r="T249" i="66"/>
  <c r="T245" i="66"/>
  <c r="T244" i="66"/>
  <c r="T248" i="66"/>
  <c r="T252" i="66"/>
  <c r="C253" i="66"/>
  <c r="C249" i="66"/>
  <c r="C245" i="66"/>
  <c r="C250" i="66"/>
  <c r="C246" i="66"/>
  <c r="C242" i="66"/>
  <c r="C252" i="66"/>
  <c r="C248" i="66"/>
  <c r="C244" i="66"/>
  <c r="C243" i="66"/>
  <c r="C247" i="66"/>
  <c r="C251" i="66"/>
  <c r="J252" i="66"/>
  <c r="J248" i="66"/>
  <c r="J244" i="66"/>
  <c r="J253" i="66"/>
  <c r="J249" i="66"/>
  <c r="J245" i="66"/>
  <c r="J251" i="66"/>
  <c r="J247" i="66"/>
  <c r="J243" i="66"/>
  <c r="J246" i="66"/>
  <c r="J250" i="66"/>
  <c r="J242" i="66"/>
  <c r="Q251" i="66"/>
  <c r="Q247" i="66"/>
  <c r="Q243" i="66"/>
  <c r="Q252" i="66"/>
  <c r="Q248" i="66"/>
  <c r="Q244" i="66"/>
  <c r="Q250" i="66"/>
  <c r="Q246" i="66"/>
  <c r="Q242" i="66"/>
  <c r="Q245" i="66"/>
  <c r="Q249" i="66"/>
  <c r="Q253" i="66"/>
  <c r="B252" i="66"/>
  <c r="B248" i="66"/>
  <c r="B244" i="66"/>
  <c r="B253" i="66"/>
  <c r="B249" i="66"/>
  <c r="B245" i="66"/>
  <c r="B251" i="66"/>
  <c r="B247" i="66"/>
  <c r="B243" i="66"/>
  <c r="B242" i="66"/>
  <c r="B246" i="66"/>
  <c r="B250" i="66"/>
  <c r="X238" i="66"/>
  <c r="X234" i="66"/>
  <c r="X230" i="66"/>
  <c r="X239" i="66"/>
  <c r="X235" i="66"/>
  <c r="X231" i="66"/>
  <c r="X241" i="66"/>
  <c r="X237" i="66"/>
  <c r="X233" i="66"/>
  <c r="X232" i="66"/>
  <c r="X236" i="66"/>
  <c r="X240" i="66"/>
  <c r="V240" i="66"/>
  <c r="V236" i="66"/>
  <c r="V232" i="66"/>
  <c r="V241" i="66"/>
  <c r="V237" i="66"/>
  <c r="V233" i="66"/>
  <c r="V239" i="66"/>
  <c r="V235" i="66"/>
  <c r="V231" i="66"/>
  <c r="V238" i="66"/>
  <c r="V230" i="66"/>
  <c r="V234" i="66"/>
  <c r="U239" i="66"/>
  <c r="U235" i="66"/>
  <c r="U231" i="66"/>
  <c r="U240" i="66"/>
  <c r="U236" i="66"/>
  <c r="U232" i="66"/>
  <c r="U238" i="66"/>
  <c r="U234" i="66"/>
  <c r="U230" i="66"/>
  <c r="U233" i="66"/>
  <c r="U237" i="66"/>
  <c r="U241" i="66"/>
  <c r="H226" i="66"/>
  <c r="H222" i="66"/>
  <c r="H218" i="66"/>
  <c r="H227" i="66"/>
  <c r="H223" i="66"/>
  <c r="H219" i="66"/>
  <c r="H229" i="66"/>
  <c r="H225" i="66"/>
  <c r="H221" i="66"/>
  <c r="H220" i="66"/>
  <c r="H224" i="66"/>
  <c r="H228" i="66"/>
  <c r="I227" i="66"/>
  <c r="I223" i="66"/>
  <c r="I219" i="66"/>
  <c r="I228" i="66"/>
  <c r="I224" i="66"/>
  <c r="I220" i="66"/>
  <c r="I226" i="66"/>
  <c r="I222" i="66"/>
  <c r="I218" i="66"/>
  <c r="I225" i="66"/>
  <c r="I229" i="66"/>
  <c r="I221" i="66"/>
  <c r="T226" i="66"/>
  <c r="T222" i="66"/>
  <c r="T218" i="66"/>
  <c r="T227" i="66"/>
  <c r="T223" i="66"/>
  <c r="T219" i="66"/>
  <c r="T229" i="66"/>
  <c r="T225" i="66"/>
  <c r="T221" i="66"/>
  <c r="T228" i="66"/>
  <c r="T220" i="66"/>
  <c r="T224" i="66"/>
  <c r="C229" i="66"/>
  <c r="C225" i="66"/>
  <c r="C221" i="66"/>
  <c r="C226" i="66"/>
  <c r="C222" i="66"/>
  <c r="C218" i="66"/>
  <c r="C228" i="66"/>
  <c r="C224" i="66"/>
  <c r="C220" i="66"/>
  <c r="C227" i="66"/>
  <c r="C219" i="66"/>
  <c r="C223" i="66"/>
  <c r="J228" i="66"/>
  <c r="J224" i="66"/>
  <c r="J220" i="66"/>
  <c r="J229" i="66"/>
  <c r="J225" i="66"/>
  <c r="J221" i="66"/>
  <c r="J227" i="66"/>
  <c r="J223" i="66"/>
  <c r="J219" i="66"/>
  <c r="J218" i="66"/>
  <c r="J222" i="66"/>
  <c r="J226" i="66"/>
  <c r="Q227" i="66"/>
  <c r="Q223" i="66"/>
  <c r="Q219" i="66"/>
  <c r="Q228" i="66"/>
  <c r="Q224" i="66"/>
  <c r="Q220" i="66"/>
  <c r="Q226" i="66"/>
  <c r="Q222" i="66"/>
  <c r="Q218" i="66"/>
  <c r="Q229" i="66"/>
  <c r="Q221" i="66"/>
  <c r="Q225" i="66"/>
  <c r="B228" i="66"/>
  <c r="B224" i="66"/>
  <c r="B220" i="66"/>
  <c r="B229" i="66"/>
  <c r="B225" i="66"/>
  <c r="B221" i="66"/>
  <c r="B227" i="66"/>
  <c r="B223" i="66"/>
  <c r="B219" i="66"/>
  <c r="B222" i="66"/>
  <c r="B226" i="66"/>
  <c r="B218" i="66"/>
  <c r="X214" i="66"/>
  <c r="X210" i="66"/>
  <c r="X206" i="66"/>
  <c r="X215" i="66"/>
  <c r="X211" i="66"/>
  <c r="X207" i="66"/>
  <c r="X217" i="66"/>
  <c r="X213" i="66"/>
  <c r="X209" i="66"/>
  <c r="X216" i="66"/>
  <c r="X208" i="66"/>
  <c r="X212" i="66"/>
  <c r="V216" i="66"/>
  <c r="V212" i="66"/>
  <c r="V208" i="66"/>
  <c r="V217" i="66"/>
  <c r="V213" i="66"/>
  <c r="V209" i="66"/>
  <c r="V215" i="66"/>
  <c r="V211" i="66"/>
  <c r="V207" i="66"/>
  <c r="V206" i="66"/>
  <c r="V210" i="66"/>
  <c r="V214" i="66"/>
  <c r="U215" i="66"/>
  <c r="U211" i="66"/>
  <c r="U207" i="66"/>
  <c r="U216" i="66"/>
  <c r="U212" i="66"/>
  <c r="U208" i="66"/>
  <c r="U214" i="66"/>
  <c r="U210" i="66"/>
  <c r="U206" i="66"/>
  <c r="U217" i="66"/>
  <c r="U209" i="66"/>
  <c r="U213" i="66"/>
  <c r="H205" i="66"/>
  <c r="H202" i="66"/>
  <c r="H198" i="66"/>
  <c r="H194" i="66"/>
  <c r="H203" i="66"/>
  <c r="H199" i="66"/>
  <c r="H195" i="66"/>
  <c r="H204" i="66"/>
  <c r="H200" i="66"/>
  <c r="H196" i="66"/>
  <c r="H201" i="66"/>
  <c r="H197" i="66"/>
  <c r="I203" i="66"/>
  <c r="I199" i="66"/>
  <c r="I195" i="66"/>
  <c r="I204" i="66"/>
  <c r="I200" i="66"/>
  <c r="I196" i="66"/>
  <c r="I205" i="66"/>
  <c r="I201" i="66"/>
  <c r="I197" i="66"/>
  <c r="I202" i="66"/>
  <c r="I198" i="66"/>
  <c r="I194" i="66"/>
  <c r="T205" i="66"/>
  <c r="T202" i="66"/>
  <c r="T198" i="66"/>
  <c r="T194" i="66"/>
  <c r="T203" i="66"/>
  <c r="T199" i="66"/>
  <c r="T195" i="66"/>
  <c r="T204" i="66"/>
  <c r="T200" i="66"/>
  <c r="T196" i="66"/>
  <c r="T201" i="66"/>
  <c r="T197" i="66"/>
  <c r="C205" i="66"/>
  <c r="C201" i="66"/>
  <c r="C197" i="66"/>
  <c r="C202" i="66"/>
  <c r="C198" i="66"/>
  <c r="C194" i="66"/>
  <c r="C203" i="66"/>
  <c r="C199" i="66"/>
  <c r="C195" i="66"/>
  <c r="C204" i="66"/>
  <c r="C200" i="66"/>
  <c r="C196" i="66"/>
  <c r="J204" i="66"/>
  <c r="J200" i="66"/>
  <c r="J196" i="66"/>
  <c r="J205" i="66"/>
  <c r="J201" i="66"/>
  <c r="J197" i="66"/>
  <c r="J202" i="66"/>
  <c r="J198" i="66"/>
  <c r="J194" i="66"/>
  <c r="J203" i="66"/>
  <c r="J199" i="66"/>
  <c r="J195" i="66"/>
  <c r="Q205" i="66"/>
  <c r="Q203" i="66"/>
  <c r="Q199" i="66"/>
  <c r="Q195" i="66"/>
  <c r="Q204" i="66"/>
  <c r="Q200" i="66"/>
  <c r="Q196" i="66"/>
  <c r="Q201" i="66"/>
  <c r="Q197" i="66"/>
  <c r="Q202" i="66"/>
  <c r="Q198" i="66"/>
  <c r="Q194" i="66"/>
  <c r="B204" i="66"/>
  <c r="B200" i="66"/>
  <c r="B196" i="66"/>
  <c r="B205" i="66"/>
  <c r="B201" i="66"/>
  <c r="B197" i="66"/>
  <c r="B202" i="66"/>
  <c r="B198" i="66"/>
  <c r="B194" i="66"/>
  <c r="B203" i="66"/>
  <c r="B199" i="66"/>
  <c r="B195" i="66"/>
  <c r="X190" i="66"/>
  <c r="X186" i="66"/>
  <c r="X182" i="66"/>
  <c r="X191" i="66"/>
  <c r="X187" i="66"/>
  <c r="X183" i="66"/>
  <c r="X192" i="66"/>
  <c r="X188" i="66"/>
  <c r="X184" i="66"/>
  <c r="X193" i="66"/>
  <c r="X189" i="66"/>
  <c r="X185" i="66"/>
  <c r="V192" i="66"/>
  <c r="V188" i="66"/>
  <c r="V184" i="66"/>
  <c r="V193" i="66"/>
  <c r="V189" i="66"/>
  <c r="V185" i="66"/>
  <c r="V190" i="66"/>
  <c r="V186" i="66"/>
  <c r="V182" i="66"/>
  <c r="V191" i="66"/>
  <c r="V187" i="66"/>
  <c r="V183" i="66"/>
  <c r="U191" i="66"/>
  <c r="U187" i="66"/>
  <c r="U183" i="66"/>
  <c r="U192" i="66"/>
  <c r="U188" i="66"/>
  <c r="U184" i="66"/>
  <c r="U193" i="66"/>
  <c r="U189" i="66"/>
  <c r="U185" i="66"/>
  <c r="U190" i="66"/>
  <c r="U186" i="66"/>
  <c r="U182" i="66"/>
  <c r="H178" i="66"/>
  <c r="H174" i="66"/>
  <c r="H170" i="66"/>
  <c r="H179" i="66"/>
  <c r="H175" i="66"/>
  <c r="H171" i="66"/>
  <c r="H180" i="66"/>
  <c r="H176" i="66"/>
  <c r="H172" i="66"/>
  <c r="H181" i="66"/>
  <c r="H177" i="66"/>
  <c r="H173" i="66"/>
  <c r="I179" i="66"/>
  <c r="I175" i="66"/>
  <c r="I171" i="66"/>
  <c r="I180" i="66"/>
  <c r="I176" i="66"/>
  <c r="I172" i="66"/>
  <c r="I181" i="66"/>
  <c r="I177" i="66"/>
  <c r="I173" i="66"/>
  <c r="I178" i="66"/>
  <c r="I174" i="66"/>
  <c r="I170" i="66"/>
  <c r="T178" i="66"/>
  <c r="T174" i="66"/>
  <c r="T170" i="66"/>
  <c r="T179" i="66"/>
  <c r="T175" i="66"/>
  <c r="T171" i="66"/>
  <c r="T180" i="66"/>
  <c r="T176" i="66"/>
  <c r="T172" i="66"/>
  <c r="T181" i="66"/>
  <c r="T177" i="66"/>
  <c r="T173" i="66"/>
  <c r="C181" i="66"/>
  <c r="C177" i="66"/>
  <c r="C173" i="66"/>
  <c r="C178" i="66"/>
  <c r="C174" i="66"/>
  <c r="C170" i="66"/>
  <c r="C179" i="66"/>
  <c r="C175" i="66"/>
  <c r="C171" i="66"/>
  <c r="C180" i="66"/>
  <c r="C176" i="66"/>
  <c r="C172" i="66"/>
  <c r="J180" i="66"/>
  <c r="J176" i="66"/>
  <c r="J172" i="66"/>
  <c r="J181" i="66"/>
  <c r="J177" i="66"/>
  <c r="J173" i="66"/>
  <c r="J178" i="66"/>
  <c r="J174" i="66"/>
  <c r="J170" i="66"/>
  <c r="J179" i="66"/>
  <c r="J175" i="66"/>
  <c r="J171" i="66"/>
  <c r="Q179" i="66"/>
  <c r="Q175" i="66"/>
  <c r="Q171" i="66"/>
  <c r="Q180" i="66"/>
  <c r="Q176" i="66"/>
  <c r="Q172" i="66"/>
  <c r="Q181" i="66"/>
  <c r="Q177" i="66"/>
  <c r="Q173" i="66"/>
  <c r="Q178" i="66"/>
  <c r="Q174" i="66"/>
  <c r="Q170" i="66"/>
  <c r="B180" i="66"/>
  <c r="B176" i="66"/>
  <c r="B172" i="66"/>
  <c r="B181" i="66"/>
  <c r="B177" i="66"/>
  <c r="B173" i="66"/>
  <c r="B178" i="66"/>
  <c r="B174" i="66"/>
  <c r="B170" i="66"/>
  <c r="B179" i="66"/>
  <c r="B175" i="66"/>
  <c r="B171" i="66"/>
  <c r="X166" i="66"/>
  <c r="X162" i="66"/>
  <c r="X158" i="66"/>
  <c r="X167" i="66"/>
  <c r="X163" i="66"/>
  <c r="X159" i="66"/>
  <c r="X168" i="66"/>
  <c r="X164" i="66"/>
  <c r="X160" i="66"/>
  <c r="X169" i="66"/>
  <c r="X165" i="66"/>
  <c r="X161" i="66"/>
  <c r="V168" i="66"/>
  <c r="V164" i="66"/>
  <c r="V160" i="66"/>
  <c r="V169" i="66"/>
  <c r="V165" i="66"/>
  <c r="V161" i="66"/>
  <c r="V166" i="66"/>
  <c r="V162" i="66"/>
  <c r="V158" i="66"/>
  <c r="V167" i="66"/>
  <c r="V163" i="66"/>
  <c r="V159" i="66"/>
  <c r="U167" i="66"/>
  <c r="U163" i="66"/>
  <c r="U159" i="66"/>
  <c r="U168" i="66"/>
  <c r="U164" i="66"/>
  <c r="U160" i="66"/>
  <c r="U169" i="66"/>
  <c r="U165" i="66"/>
  <c r="U161" i="66"/>
  <c r="U166" i="66"/>
  <c r="U162" i="66"/>
  <c r="U158" i="66"/>
  <c r="H154" i="66"/>
  <c r="H150" i="66"/>
  <c r="H146" i="66"/>
  <c r="H155" i="66"/>
  <c r="H151" i="66"/>
  <c r="H147" i="66"/>
  <c r="H156" i="66"/>
  <c r="H152" i="66"/>
  <c r="H148" i="66"/>
  <c r="H157" i="66"/>
  <c r="H153" i="66"/>
  <c r="H149" i="66"/>
  <c r="I155" i="66"/>
  <c r="I151" i="66"/>
  <c r="I147" i="66"/>
  <c r="I156" i="66"/>
  <c r="I152" i="66"/>
  <c r="I148" i="66"/>
  <c r="I157" i="66"/>
  <c r="I153" i="66"/>
  <c r="I149" i="66"/>
  <c r="I154" i="66"/>
  <c r="I150" i="66"/>
  <c r="I146" i="66"/>
  <c r="T154" i="66"/>
  <c r="T150" i="66"/>
  <c r="T146" i="66"/>
  <c r="T155" i="66"/>
  <c r="T151" i="66"/>
  <c r="T147" i="66"/>
  <c r="T156" i="66"/>
  <c r="T152" i="66"/>
  <c r="T148" i="66"/>
  <c r="T157" i="66"/>
  <c r="T153" i="66"/>
  <c r="T149" i="66"/>
  <c r="C157" i="66"/>
  <c r="C153" i="66"/>
  <c r="C149" i="66"/>
  <c r="C154" i="66"/>
  <c r="C150" i="66"/>
  <c r="C146" i="66"/>
  <c r="C155" i="66"/>
  <c r="C151" i="66"/>
  <c r="C147" i="66"/>
  <c r="C156" i="66"/>
  <c r="C152" i="66"/>
  <c r="C148" i="66"/>
  <c r="J156" i="66"/>
  <c r="J152" i="66"/>
  <c r="J148" i="66"/>
  <c r="J157" i="66"/>
  <c r="J153" i="66"/>
  <c r="J149" i="66"/>
  <c r="J154" i="66"/>
  <c r="J150" i="66"/>
  <c r="J146" i="66"/>
  <c r="J155" i="66"/>
  <c r="J151" i="66"/>
  <c r="J147" i="66"/>
  <c r="Q155" i="66"/>
  <c r="Q151" i="66"/>
  <c r="Q147" i="66"/>
  <c r="Q156" i="66"/>
  <c r="Q152" i="66"/>
  <c r="Q148" i="66"/>
  <c r="Q157" i="66"/>
  <c r="Q153" i="66"/>
  <c r="Q149" i="66"/>
  <c r="Q154" i="66"/>
  <c r="Q150" i="66"/>
  <c r="Q146" i="66"/>
  <c r="B156" i="66"/>
  <c r="B152" i="66"/>
  <c r="B148" i="66"/>
  <c r="B157" i="66"/>
  <c r="B153" i="66"/>
  <c r="B149" i="66"/>
  <c r="B154" i="66"/>
  <c r="B150" i="66"/>
  <c r="B146" i="66"/>
  <c r="B155" i="66"/>
  <c r="B151" i="66"/>
  <c r="B147" i="66"/>
  <c r="X142" i="66"/>
  <c r="X138" i="66"/>
  <c r="X134" i="66"/>
  <c r="X143" i="66"/>
  <c r="X139" i="66"/>
  <c r="X135" i="66"/>
  <c r="X144" i="66"/>
  <c r="X140" i="66"/>
  <c r="X136" i="66"/>
  <c r="X145" i="66"/>
  <c r="X141" i="66"/>
  <c r="X137" i="66"/>
  <c r="V144" i="66"/>
  <c r="V140" i="66"/>
  <c r="V136" i="66"/>
  <c r="V145" i="66"/>
  <c r="V141" i="66"/>
  <c r="V137" i="66"/>
  <c r="V142" i="66"/>
  <c r="V138" i="66"/>
  <c r="V134" i="66"/>
  <c r="V143" i="66"/>
  <c r="V139" i="66"/>
  <c r="V135" i="66"/>
  <c r="U143" i="66"/>
  <c r="U139" i="66"/>
  <c r="U135" i="66"/>
  <c r="U144" i="66"/>
  <c r="U140" i="66"/>
  <c r="U136" i="66"/>
  <c r="U145" i="66"/>
  <c r="U141" i="66"/>
  <c r="U137" i="66"/>
  <c r="U142" i="66"/>
  <c r="U138" i="66"/>
  <c r="U134" i="66"/>
  <c r="H130" i="66"/>
  <c r="H126" i="66"/>
  <c r="H122" i="66"/>
  <c r="H131" i="66"/>
  <c r="H127" i="66"/>
  <c r="H123" i="66"/>
  <c r="H132" i="66"/>
  <c r="H128" i="66"/>
  <c r="H124" i="66"/>
  <c r="H133" i="66"/>
  <c r="H129" i="66"/>
  <c r="H125" i="66"/>
  <c r="I131" i="66"/>
  <c r="I127" i="66"/>
  <c r="I123" i="66"/>
  <c r="I132" i="66"/>
  <c r="I128" i="66"/>
  <c r="I124" i="66"/>
  <c r="I133" i="66"/>
  <c r="I129" i="66"/>
  <c r="I125" i="66"/>
  <c r="I130" i="66"/>
  <c r="I126" i="66"/>
  <c r="I122" i="66"/>
  <c r="T130" i="66"/>
  <c r="T126" i="66"/>
  <c r="T122" i="66"/>
  <c r="T131" i="66"/>
  <c r="T127" i="66"/>
  <c r="T123" i="66"/>
  <c r="T132" i="66"/>
  <c r="T128" i="66"/>
  <c r="T124" i="66"/>
  <c r="T133" i="66"/>
  <c r="T129" i="66"/>
  <c r="T125" i="66"/>
  <c r="C133" i="66"/>
  <c r="C129" i="66"/>
  <c r="C125" i="66"/>
  <c r="C130" i="66"/>
  <c r="C126" i="66"/>
  <c r="C122" i="66"/>
  <c r="C131" i="66"/>
  <c r="C127" i="66"/>
  <c r="C123" i="66"/>
  <c r="C132" i="66"/>
  <c r="C128" i="66"/>
  <c r="C124" i="66"/>
  <c r="J132" i="66"/>
  <c r="J128" i="66"/>
  <c r="J124" i="66"/>
  <c r="J133" i="66"/>
  <c r="J129" i="66"/>
  <c r="J125" i="66"/>
  <c r="J130" i="66"/>
  <c r="J126" i="66"/>
  <c r="J122" i="66"/>
  <c r="J131" i="66"/>
  <c r="J127" i="66"/>
  <c r="J123" i="66"/>
  <c r="Q131" i="66"/>
  <c r="Q127" i="66"/>
  <c r="Q123" i="66"/>
  <c r="Q132" i="66"/>
  <c r="Q128" i="66"/>
  <c r="Q124" i="66"/>
  <c r="Q133" i="66"/>
  <c r="Q129" i="66"/>
  <c r="Q125" i="66"/>
  <c r="Q130" i="66"/>
  <c r="Q126" i="66"/>
  <c r="Q122" i="66"/>
  <c r="B132" i="66"/>
  <c r="B128" i="66"/>
  <c r="B124" i="66"/>
  <c r="B133" i="66"/>
  <c r="B129" i="66"/>
  <c r="B125" i="66"/>
  <c r="B130" i="66"/>
  <c r="B126" i="66"/>
  <c r="B122" i="66"/>
  <c r="B131" i="66"/>
  <c r="B127" i="66"/>
  <c r="B123" i="66"/>
  <c r="X118" i="66"/>
  <c r="X114" i="66"/>
  <c r="X110" i="66"/>
  <c r="X119" i="66"/>
  <c r="X115" i="66"/>
  <c r="X111" i="66"/>
  <c r="X120" i="66"/>
  <c r="X116" i="66"/>
  <c r="X112" i="66"/>
  <c r="X121" i="66"/>
  <c r="X117" i="66"/>
  <c r="X113" i="66"/>
  <c r="V120" i="66"/>
  <c r="V116" i="66"/>
  <c r="V112" i="66"/>
  <c r="V121" i="66"/>
  <c r="V117" i="66"/>
  <c r="V113" i="66"/>
  <c r="V118" i="66"/>
  <c r="V114" i="66"/>
  <c r="V110" i="66"/>
  <c r="V119" i="66"/>
  <c r="V115" i="66"/>
  <c r="V111" i="66"/>
  <c r="U119" i="66"/>
  <c r="U115" i="66"/>
  <c r="U111" i="66"/>
  <c r="U120" i="66"/>
  <c r="U116" i="66"/>
  <c r="U112" i="66"/>
  <c r="U121" i="66"/>
  <c r="U117" i="66"/>
  <c r="U113" i="66"/>
  <c r="U118" i="66"/>
  <c r="U114" i="66"/>
  <c r="U110" i="66"/>
  <c r="H106" i="66"/>
  <c r="H102" i="66"/>
  <c r="H98" i="66"/>
  <c r="H107" i="66"/>
  <c r="H103" i="66"/>
  <c r="H99" i="66"/>
  <c r="H108" i="66"/>
  <c r="H104" i="66"/>
  <c r="H100" i="66"/>
  <c r="H109" i="66"/>
  <c r="H105" i="66"/>
  <c r="H101" i="66"/>
  <c r="I107" i="66"/>
  <c r="I103" i="66"/>
  <c r="I99" i="66"/>
  <c r="I108" i="66"/>
  <c r="I104" i="66"/>
  <c r="I100" i="66"/>
  <c r="I109" i="66"/>
  <c r="I105" i="66"/>
  <c r="I101" i="66"/>
  <c r="I106" i="66"/>
  <c r="I102" i="66"/>
  <c r="I98" i="66"/>
  <c r="T106" i="66"/>
  <c r="T102" i="66"/>
  <c r="T98" i="66"/>
  <c r="T107" i="66"/>
  <c r="T103" i="66"/>
  <c r="T99" i="66"/>
  <c r="T108" i="66"/>
  <c r="T104" i="66"/>
  <c r="T100" i="66"/>
  <c r="T109" i="66"/>
  <c r="T105" i="66"/>
  <c r="T101" i="66"/>
  <c r="C109" i="66"/>
  <c r="C105" i="66"/>
  <c r="C101" i="66"/>
  <c r="C106" i="66"/>
  <c r="C102" i="66"/>
  <c r="C98" i="66"/>
  <c r="C107" i="66"/>
  <c r="C103" i="66"/>
  <c r="C99" i="66"/>
  <c r="C108" i="66"/>
  <c r="C104" i="66"/>
  <c r="C100" i="66"/>
  <c r="J108" i="66"/>
  <c r="J104" i="66"/>
  <c r="J100" i="66"/>
  <c r="J109" i="66"/>
  <c r="J105" i="66"/>
  <c r="J101" i="66"/>
  <c r="J106" i="66"/>
  <c r="J102" i="66"/>
  <c r="J98" i="66"/>
  <c r="J107" i="66"/>
  <c r="J103" i="66"/>
  <c r="J99" i="66"/>
  <c r="Q107" i="66"/>
  <c r="Q103" i="66"/>
  <c r="Q99" i="66"/>
  <c r="Q108" i="66"/>
  <c r="Q104" i="66"/>
  <c r="Q100" i="66"/>
  <c r="Q109" i="66"/>
  <c r="Q105" i="66"/>
  <c r="Q101" i="66"/>
  <c r="Q106" i="66"/>
  <c r="Q102" i="66"/>
  <c r="Q98" i="66"/>
  <c r="B108" i="66"/>
  <c r="B104" i="66"/>
  <c r="B100" i="66"/>
  <c r="B109" i="66"/>
  <c r="B105" i="66"/>
  <c r="B101" i="66"/>
  <c r="B106" i="66"/>
  <c r="B102" i="66"/>
  <c r="B98" i="66"/>
  <c r="B107" i="66"/>
  <c r="B103" i="66"/>
  <c r="B99" i="66"/>
  <c r="X94" i="66"/>
  <c r="X90" i="66"/>
  <c r="X86" i="66"/>
  <c r="X95" i="66"/>
  <c r="X91" i="66"/>
  <c r="X87" i="66"/>
  <c r="X96" i="66"/>
  <c r="X92" i="66"/>
  <c r="X88" i="66"/>
  <c r="X97" i="66"/>
  <c r="X93" i="66"/>
  <c r="X89" i="66"/>
  <c r="V96" i="66"/>
  <c r="V92" i="66"/>
  <c r="V88" i="66"/>
  <c r="V97" i="66"/>
  <c r="V93" i="66"/>
  <c r="V89" i="66"/>
  <c r="V94" i="66"/>
  <c r="V90" i="66"/>
  <c r="V86" i="66"/>
  <c r="V95" i="66"/>
  <c r="V91" i="66"/>
  <c r="V87" i="66"/>
  <c r="U95" i="66"/>
  <c r="U91" i="66"/>
  <c r="U87" i="66"/>
  <c r="U96" i="66"/>
  <c r="U92" i="66"/>
  <c r="U88" i="66"/>
  <c r="U97" i="66"/>
  <c r="U93" i="66"/>
  <c r="U89" i="66"/>
  <c r="U94" i="66"/>
  <c r="U90" i="66"/>
  <c r="U86" i="66"/>
  <c r="H82" i="66"/>
  <c r="H78" i="66"/>
  <c r="H74" i="66"/>
  <c r="H83" i="66"/>
  <c r="H79" i="66"/>
  <c r="H75" i="66"/>
  <c r="H84" i="66"/>
  <c r="H80" i="66"/>
  <c r="H76" i="66"/>
  <c r="H85" i="66"/>
  <c r="H81" i="66"/>
  <c r="H77" i="66"/>
  <c r="I83" i="66"/>
  <c r="I79" i="66"/>
  <c r="I75" i="66"/>
  <c r="I84" i="66"/>
  <c r="I80" i="66"/>
  <c r="I76" i="66"/>
  <c r="I85" i="66"/>
  <c r="I81" i="66"/>
  <c r="I77" i="66"/>
  <c r="I82" i="66"/>
  <c r="I78" i="66"/>
  <c r="I74" i="66"/>
  <c r="T82" i="66"/>
  <c r="T78" i="66"/>
  <c r="T74" i="66"/>
  <c r="T83" i="66"/>
  <c r="T79" i="66"/>
  <c r="T75" i="66"/>
  <c r="T84" i="66"/>
  <c r="T80" i="66"/>
  <c r="T76" i="66"/>
  <c r="T85" i="66"/>
  <c r="T81" i="66"/>
  <c r="T77" i="66"/>
  <c r="C85" i="66"/>
  <c r="C81" i="66"/>
  <c r="C77" i="66"/>
  <c r="C82" i="66"/>
  <c r="C78" i="66"/>
  <c r="C74" i="66"/>
  <c r="C83" i="66"/>
  <c r="C79" i="66"/>
  <c r="C75" i="66"/>
  <c r="C84" i="66"/>
  <c r="C80" i="66"/>
  <c r="C76" i="66"/>
  <c r="J84" i="66"/>
  <c r="J80" i="66"/>
  <c r="J76" i="66"/>
  <c r="J85" i="66"/>
  <c r="J81" i="66"/>
  <c r="J77" i="66"/>
  <c r="J82" i="66"/>
  <c r="J78" i="66"/>
  <c r="J74" i="66"/>
  <c r="J83" i="66"/>
  <c r="J79" i="66"/>
  <c r="J75" i="66"/>
  <c r="Q83" i="66"/>
  <c r="Q79" i="66"/>
  <c r="Q75" i="66"/>
  <c r="Q84" i="66"/>
  <c r="Q80" i="66"/>
  <c r="Q76" i="66"/>
  <c r="Q85" i="66"/>
  <c r="Q81" i="66"/>
  <c r="Q77" i="66"/>
  <c r="Q82" i="66"/>
  <c r="Q78" i="66"/>
  <c r="Q74" i="66"/>
  <c r="B84" i="66"/>
  <c r="B80" i="66"/>
  <c r="B76" i="66"/>
  <c r="B85" i="66"/>
  <c r="B81" i="66"/>
  <c r="B77" i="66"/>
  <c r="B82" i="66"/>
  <c r="B78" i="66"/>
  <c r="B74" i="66"/>
  <c r="B83" i="66"/>
  <c r="B79" i="66"/>
  <c r="B75" i="66"/>
  <c r="X70" i="66"/>
  <c r="X66" i="66"/>
  <c r="X62" i="66"/>
  <c r="X71" i="66"/>
  <c r="X67" i="66"/>
  <c r="X63" i="66"/>
  <c r="X72" i="66"/>
  <c r="X68" i="66"/>
  <c r="X64" i="66"/>
  <c r="X73" i="66"/>
  <c r="X69" i="66"/>
  <c r="X65" i="66"/>
  <c r="V72" i="66"/>
  <c r="V68" i="66"/>
  <c r="V64" i="66"/>
  <c r="V73" i="66"/>
  <c r="V69" i="66"/>
  <c r="V65" i="66"/>
  <c r="V70" i="66"/>
  <c r="V66" i="66"/>
  <c r="V62" i="66"/>
  <c r="V71" i="66"/>
  <c r="V67" i="66"/>
  <c r="V63" i="66"/>
  <c r="U71" i="66"/>
  <c r="U67" i="66"/>
  <c r="U63" i="66"/>
  <c r="U72" i="66"/>
  <c r="U68" i="66"/>
  <c r="U64" i="66"/>
  <c r="U73" i="66"/>
  <c r="U69" i="66"/>
  <c r="U65" i="66"/>
  <c r="U70" i="66"/>
  <c r="U66" i="66"/>
  <c r="U62" i="66"/>
  <c r="H58" i="66"/>
  <c r="H54" i="66"/>
  <c r="H50" i="66"/>
  <c r="H59" i="66"/>
  <c r="H55" i="66"/>
  <c r="H51" i="66"/>
  <c r="H60" i="66"/>
  <c r="H56" i="66"/>
  <c r="H52" i="66"/>
  <c r="H61" i="66"/>
  <c r="H57" i="66"/>
  <c r="H53" i="66"/>
  <c r="I59" i="66"/>
  <c r="I55" i="66"/>
  <c r="I51" i="66"/>
  <c r="I60" i="66"/>
  <c r="I56" i="66"/>
  <c r="I52" i="66"/>
  <c r="I61" i="66"/>
  <c r="I57" i="66"/>
  <c r="I53" i="66"/>
  <c r="I58" i="66"/>
  <c r="I54" i="66"/>
  <c r="I50" i="66"/>
  <c r="T58" i="66"/>
  <c r="T54" i="66"/>
  <c r="T50" i="66"/>
  <c r="T59" i="66"/>
  <c r="T55" i="66"/>
  <c r="T51" i="66"/>
  <c r="T60" i="66"/>
  <c r="T56" i="66"/>
  <c r="T52" i="66"/>
  <c r="T61" i="66"/>
  <c r="T57" i="66"/>
  <c r="T53" i="66"/>
  <c r="C61" i="66"/>
  <c r="C57" i="66"/>
  <c r="C53" i="66"/>
  <c r="C58" i="66"/>
  <c r="C54" i="66"/>
  <c r="C50" i="66"/>
  <c r="C59" i="66"/>
  <c r="C55" i="66"/>
  <c r="C51" i="66"/>
  <c r="C60" i="66"/>
  <c r="C56" i="66"/>
  <c r="C52" i="66"/>
  <c r="J60" i="66"/>
  <c r="J56" i="66"/>
  <c r="J52" i="66"/>
  <c r="J61" i="66"/>
  <c r="J57" i="66"/>
  <c r="J53" i="66"/>
  <c r="J58" i="66"/>
  <c r="J54" i="66"/>
  <c r="J50" i="66"/>
  <c r="J59" i="66"/>
  <c r="J55" i="66"/>
  <c r="J51" i="66"/>
  <c r="Q59" i="66"/>
  <c r="Q55" i="66"/>
  <c r="Q51" i="66"/>
  <c r="Q60" i="66"/>
  <c r="Q56" i="66"/>
  <c r="Q52" i="66"/>
  <c r="Q61" i="66"/>
  <c r="Q57" i="66"/>
  <c r="Q53" i="66"/>
  <c r="Q58" i="66"/>
  <c r="Q54" i="66"/>
  <c r="Q50" i="66"/>
  <c r="B60" i="66"/>
  <c r="B56" i="66"/>
  <c r="B52" i="66"/>
  <c r="B61" i="66"/>
  <c r="B57" i="66"/>
  <c r="B53" i="66"/>
  <c r="B58" i="66"/>
  <c r="B54" i="66"/>
  <c r="B50" i="66"/>
  <c r="B59" i="66"/>
  <c r="B55" i="66"/>
  <c r="B51" i="66"/>
  <c r="X46" i="66"/>
  <c r="X42" i="66"/>
  <c r="X38" i="66"/>
  <c r="X47" i="66"/>
  <c r="X43" i="66"/>
  <c r="X39" i="66"/>
  <c r="X48" i="66"/>
  <c r="X44" i="66"/>
  <c r="X40" i="66"/>
  <c r="X49" i="66"/>
  <c r="X45" i="66"/>
  <c r="X41" i="66"/>
  <c r="V48" i="66"/>
  <c r="V44" i="66"/>
  <c r="V40" i="66"/>
  <c r="V49" i="66"/>
  <c r="V45" i="66"/>
  <c r="V41" i="66"/>
  <c r="V46" i="66"/>
  <c r="V42" i="66"/>
  <c r="V38" i="66"/>
  <c r="V47" i="66"/>
  <c r="V43" i="66"/>
  <c r="V39" i="66"/>
  <c r="U47" i="66"/>
  <c r="U43" i="66"/>
  <c r="U39" i="66"/>
  <c r="U48" i="66"/>
  <c r="U44" i="66"/>
  <c r="U40" i="66"/>
  <c r="U49" i="66"/>
  <c r="U45" i="66"/>
  <c r="U41" i="66"/>
  <c r="U46" i="66"/>
  <c r="U42" i="66"/>
  <c r="U38" i="66"/>
  <c r="H34" i="66"/>
  <c r="H30" i="66"/>
  <c r="H26" i="66"/>
  <c r="H35" i="66"/>
  <c r="H31" i="66"/>
  <c r="H27" i="66"/>
  <c r="H36" i="66"/>
  <c r="H32" i="66"/>
  <c r="H28" i="66"/>
  <c r="H37" i="66"/>
  <c r="H33" i="66"/>
  <c r="H29" i="66"/>
  <c r="I35" i="66"/>
  <c r="I31" i="66"/>
  <c r="I27" i="66"/>
  <c r="I36" i="66"/>
  <c r="I32" i="66"/>
  <c r="I28" i="66"/>
  <c r="I37" i="66"/>
  <c r="I33" i="66"/>
  <c r="I29" i="66"/>
  <c r="I34" i="66"/>
  <c r="I30" i="66"/>
  <c r="I26" i="66"/>
  <c r="T34" i="66"/>
  <c r="T30" i="66"/>
  <c r="T26" i="66"/>
  <c r="T35" i="66"/>
  <c r="T31" i="66"/>
  <c r="T27" i="66"/>
  <c r="T36" i="66"/>
  <c r="T32" i="66"/>
  <c r="T28" i="66"/>
  <c r="T37" i="66"/>
  <c r="T33" i="66"/>
  <c r="T29" i="66"/>
  <c r="C37" i="66"/>
  <c r="C33" i="66"/>
  <c r="C29" i="66"/>
  <c r="C34" i="66"/>
  <c r="C30" i="66"/>
  <c r="C26" i="66"/>
  <c r="C35" i="66"/>
  <c r="C31" i="66"/>
  <c r="C27" i="66"/>
  <c r="C36" i="66"/>
  <c r="C32" i="66"/>
  <c r="C28" i="66"/>
  <c r="J36" i="66"/>
  <c r="J32" i="66"/>
  <c r="J28" i="66"/>
  <c r="J37" i="66"/>
  <c r="J33" i="66"/>
  <c r="J29" i="66"/>
  <c r="J34" i="66"/>
  <c r="J30" i="66"/>
  <c r="J26" i="66"/>
  <c r="J35" i="66"/>
  <c r="J31" i="66"/>
  <c r="J27" i="66"/>
  <c r="Q35" i="66"/>
  <c r="Q31" i="66"/>
  <c r="Q27" i="66"/>
  <c r="Q36" i="66"/>
  <c r="Q32" i="66"/>
  <c r="Q28" i="66"/>
  <c r="Q37" i="66"/>
  <c r="Q33" i="66"/>
  <c r="Q29" i="66"/>
  <c r="Q34" i="66"/>
  <c r="Q30" i="66"/>
  <c r="Q26" i="66"/>
  <c r="B36" i="66"/>
  <c r="B32" i="66"/>
  <c r="B28" i="66"/>
  <c r="B37" i="66"/>
  <c r="B33" i="66"/>
  <c r="B29" i="66"/>
  <c r="B34" i="66"/>
  <c r="B30" i="66"/>
  <c r="B26" i="66"/>
  <c r="B35" i="66"/>
  <c r="B31" i="66"/>
  <c r="B27" i="66"/>
  <c r="X22" i="66"/>
  <c r="X18" i="66"/>
  <c r="X14" i="66"/>
  <c r="X23" i="66"/>
  <c r="X19" i="66"/>
  <c r="X15" i="66"/>
  <c r="X24" i="66"/>
  <c r="X20" i="66"/>
  <c r="X16" i="66"/>
  <c r="X25" i="66"/>
  <c r="X21" i="66"/>
  <c r="X17" i="66"/>
  <c r="V24" i="66"/>
  <c r="V20" i="66"/>
  <c r="V16" i="66"/>
  <c r="V25" i="66"/>
  <c r="V21" i="66"/>
  <c r="V17" i="66"/>
  <c r="V22" i="66"/>
  <c r="V18" i="66"/>
  <c r="V14" i="66"/>
  <c r="V23" i="66"/>
  <c r="V19" i="66"/>
  <c r="V15" i="66"/>
  <c r="U23" i="66"/>
  <c r="U19" i="66"/>
  <c r="U15" i="66"/>
  <c r="U24" i="66"/>
  <c r="U20" i="66"/>
  <c r="U16" i="66"/>
  <c r="U25" i="66"/>
  <c r="U21" i="66"/>
  <c r="U17" i="66"/>
  <c r="U22" i="66"/>
  <c r="U18" i="66"/>
  <c r="U14" i="66"/>
  <c r="H10" i="66"/>
  <c r="H6" i="66"/>
  <c r="H2" i="66"/>
  <c r="H11" i="66"/>
  <c r="H7" i="66"/>
  <c r="H3" i="66"/>
  <c r="H12" i="66"/>
  <c r="H8" i="66"/>
  <c r="H4" i="66"/>
  <c r="H13" i="66"/>
  <c r="H9" i="66"/>
  <c r="H5" i="66"/>
  <c r="I11" i="66"/>
  <c r="I7" i="66"/>
  <c r="I3" i="66"/>
  <c r="I12" i="66"/>
  <c r="I8" i="66"/>
  <c r="I4" i="66"/>
  <c r="I13" i="66"/>
  <c r="I9" i="66"/>
  <c r="I5" i="66"/>
  <c r="I10" i="66"/>
  <c r="I6" i="66"/>
  <c r="I2" i="66"/>
  <c r="T10" i="66"/>
  <c r="T6" i="66"/>
  <c r="T2" i="66"/>
  <c r="T11" i="66"/>
  <c r="T7" i="66"/>
  <c r="T3" i="66"/>
  <c r="T12" i="66"/>
  <c r="T8" i="66"/>
  <c r="T4" i="66"/>
  <c r="T13" i="66"/>
  <c r="T9" i="66"/>
  <c r="T5" i="66"/>
  <c r="C13" i="66"/>
  <c r="C9" i="66"/>
  <c r="C5" i="66"/>
  <c r="C10" i="66"/>
  <c r="C6" i="66"/>
  <c r="C2" i="66"/>
  <c r="C11" i="66"/>
  <c r="C7" i="66"/>
  <c r="C3" i="66"/>
  <c r="C12" i="66"/>
  <c r="C8" i="66"/>
  <c r="C4" i="66"/>
  <c r="J12" i="66"/>
  <c r="J8" i="66"/>
  <c r="J4" i="66"/>
  <c r="J13" i="66"/>
  <c r="J9" i="66"/>
  <c r="J5" i="66"/>
  <c r="J10" i="66"/>
  <c r="J6" i="66"/>
  <c r="J2" i="66"/>
  <c r="J11" i="66"/>
  <c r="J7" i="66"/>
  <c r="J3" i="66"/>
  <c r="Q11" i="66"/>
  <c r="Q7" i="66"/>
  <c r="Q3" i="66"/>
  <c r="Q12" i="66"/>
  <c r="Q8" i="66"/>
  <c r="Q4" i="66"/>
  <c r="Q13" i="66"/>
  <c r="Q9" i="66"/>
  <c r="Q5" i="66"/>
  <c r="Q10" i="66"/>
  <c r="Q6" i="66"/>
  <c r="Q2" i="66"/>
  <c r="B12" i="66"/>
  <c r="B8" i="66"/>
  <c r="B4" i="66"/>
  <c r="B13" i="66"/>
  <c r="B9" i="66"/>
  <c r="B5" i="66"/>
  <c r="B10" i="66"/>
  <c r="B6" i="66"/>
  <c r="B2" i="66"/>
  <c r="B11" i="66"/>
  <c r="B7" i="66"/>
  <c r="B3" i="66"/>
  <c r="BH78" i="50"/>
  <c r="BH66" i="50"/>
  <c r="BH62" i="50"/>
  <c r="BH58" i="50"/>
  <c r="BH54" i="50"/>
  <c r="BH50" i="50"/>
  <c r="BH38" i="50"/>
  <c r="BH22" i="50"/>
  <c r="BL86" i="50"/>
  <c r="BN86" i="50" s="1"/>
  <c r="BL82" i="50"/>
  <c r="BN82" i="50" s="1"/>
  <c r="BL78" i="50"/>
  <c r="BN78" i="50" s="1"/>
  <c r="BL74" i="50"/>
  <c r="BN74" i="50" s="1"/>
  <c r="BL70" i="50"/>
  <c r="BN70" i="50" s="1"/>
  <c r="BL66" i="50"/>
  <c r="BN66" i="50" s="1"/>
  <c r="BL62" i="50"/>
  <c r="BN62" i="50" s="1"/>
  <c r="BL58" i="50"/>
  <c r="BN58" i="50" s="1"/>
  <c r="BL54" i="50"/>
  <c r="BN54" i="50" s="1"/>
  <c r="BL50" i="50"/>
  <c r="BN50" i="50" s="1"/>
  <c r="BL46" i="50"/>
  <c r="BN46" i="50" s="1"/>
  <c r="BL42" i="50"/>
  <c r="BN42" i="50" s="1"/>
  <c r="BL38" i="50"/>
  <c r="BN38" i="50" s="1"/>
  <c r="BL34" i="50"/>
  <c r="BN34" i="50" s="1"/>
  <c r="BL30" i="50"/>
  <c r="BN30" i="50" s="1"/>
  <c r="BL26" i="50"/>
  <c r="BN26" i="50" s="1"/>
  <c r="BL22" i="50"/>
  <c r="BN22" i="50" s="1"/>
  <c r="BL18" i="50"/>
  <c r="BN18" i="50" s="1"/>
  <c r="BL14" i="50"/>
  <c r="BN14" i="50" s="1"/>
  <c r="C2" i="65"/>
  <c r="G2" i="65"/>
  <c r="S2" i="65"/>
  <c r="W2" i="65"/>
  <c r="B3" i="65"/>
  <c r="F3" i="65"/>
  <c r="J3" i="65"/>
  <c r="R3" i="65"/>
  <c r="V3" i="65"/>
  <c r="C4" i="65"/>
  <c r="G4" i="65"/>
  <c r="S4" i="65"/>
  <c r="W4" i="65"/>
  <c r="D5" i="65"/>
  <c r="H5" i="65"/>
  <c r="O5" i="65"/>
  <c r="T5" i="65"/>
  <c r="X5" i="65"/>
  <c r="E6" i="65"/>
  <c r="I6" i="65"/>
  <c r="Q6" i="65"/>
  <c r="U6" i="65"/>
  <c r="B7" i="65"/>
  <c r="F7" i="65"/>
  <c r="J7" i="65"/>
  <c r="R7" i="65"/>
  <c r="V7" i="65"/>
  <c r="C8" i="65"/>
  <c r="G8" i="65"/>
  <c r="S8" i="65"/>
  <c r="W8" i="65"/>
  <c r="D9" i="65"/>
  <c r="H9" i="65"/>
  <c r="O9" i="65"/>
  <c r="T9" i="65"/>
  <c r="X9" i="65"/>
  <c r="E10" i="65"/>
  <c r="I10" i="65"/>
  <c r="Q10" i="65"/>
  <c r="U10" i="65"/>
  <c r="B11" i="65"/>
  <c r="F11" i="65"/>
  <c r="J11" i="65"/>
  <c r="R11" i="65"/>
  <c r="V11" i="65"/>
  <c r="C12" i="65"/>
  <c r="G12" i="65"/>
  <c r="S12" i="65"/>
  <c r="W12" i="65"/>
  <c r="D13" i="65"/>
  <c r="H13" i="65"/>
  <c r="O13" i="65"/>
  <c r="T13" i="65"/>
  <c r="X13" i="65"/>
  <c r="E14" i="65"/>
  <c r="I14" i="65"/>
  <c r="Q14" i="65"/>
  <c r="U14" i="65"/>
  <c r="B15" i="65"/>
  <c r="F15" i="65"/>
  <c r="J15" i="65"/>
  <c r="R15" i="65"/>
  <c r="V15" i="65"/>
  <c r="C16" i="65"/>
  <c r="G16" i="65"/>
  <c r="S16" i="65"/>
  <c r="W16" i="65"/>
  <c r="D17" i="65"/>
  <c r="H17" i="65"/>
  <c r="O17" i="65"/>
  <c r="T17" i="65"/>
  <c r="X17" i="65"/>
  <c r="E18" i="65"/>
  <c r="I18" i="65"/>
  <c r="Q18" i="65"/>
  <c r="U18" i="65"/>
  <c r="B19" i="65"/>
  <c r="F19" i="65"/>
  <c r="J19" i="65"/>
  <c r="R19" i="65"/>
  <c r="V19" i="65"/>
  <c r="C20" i="65"/>
  <c r="G20" i="65"/>
  <c r="S20" i="65"/>
  <c r="W20" i="65"/>
  <c r="D21" i="65"/>
  <c r="H21" i="65"/>
  <c r="O21" i="65"/>
  <c r="T21" i="65"/>
  <c r="X21" i="65"/>
  <c r="E22" i="65"/>
  <c r="I22" i="65"/>
  <c r="Q22" i="65"/>
  <c r="U22" i="65"/>
  <c r="B23" i="65"/>
  <c r="F23" i="65"/>
  <c r="J23" i="65"/>
  <c r="R23" i="65"/>
  <c r="V23" i="65"/>
  <c r="C24" i="65"/>
  <c r="G24" i="65"/>
  <c r="S24" i="65"/>
  <c r="W24" i="65"/>
  <c r="D25" i="65"/>
  <c r="H25" i="65"/>
  <c r="O25" i="65"/>
  <c r="T25" i="65"/>
  <c r="X25" i="65"/>
  <c r="E26" i="65"/>
  <c r="I26" i="65"/>
  <c r="Q26" i="65"/>
  <c r="U26" i="65"/>
  <c r="B27" i="65"/>
  <c r="F27" i="65"/>
  <c r="J27" i="65"/>
  <c r="R27" i="65"/>
  <c r="V27" i="65"/>
  <c r="C28" i="65"/>
  <c r="G28" i="65"/>
  <c r="S28" i="65"/>
  <c r="W28" i="65"/>
  <c r="D29" i="65"/>
  <c r="H29" i="65"/>
  <c r="O29" i="65"/>
  <c r="T29" i="65"/>
  <c r="X29" i="65"/>
  <c r="E30" i="65"/>
  <c r="I30" i="65"/>
  <c r="Q30" i="65"/>
  <c r="U30" i="65"/>
  <c r="B31" i="65"/>
  <c r="F31" i="65"/>
  <c r="J31" i="65"/>
  <c r="R31" i="65"/>
  <c r="V31" i="65"/>
  <c r="C32" i="65"/>
  <c r="G32" i="65"/>
  <c r="S32" i="65"/>
  <c r="W32" i="65"/>
  <c r="D33" i="65"/>
  <c r="H33" i="65"/>
  <c r="O33" i="65"/>
  <c r="T33" i="65"/>
  <c r="X33" i="65"/>
  <c r="E34" i="65"/>
  <c r="I34" i="65"/>
  <c r="Q34" i="65"/>
  <c r="U34" i="65"/>
  <c r="B35" i="65"/>
  <c r="F35" i="65"/>
  <c r="J35" i="65"/>
  <c r="R35" i="65"/>
  <c r="V35" i="65"/>
  <c r="C36" i="65"/>
  <c r="G36" i="65"/>
  <c r="S36" i="65"/>
  <c r="W36" i="65"/>
  <c r="D37" i="65"/>
  <c r="H37" i="65"/>
  <c r="O37" i="65"/>
  <c r="T37" i="65"/>
  <c r="X37" i="65"/>
  <c r="E38" i="65"/>
  <c r="I38" i="65"/>
  <c r="Q38" i="65"/>
  <c r="U38" i="65"/>
  <c r="B39" i="65"/>
  <c r="F39" i="65"/>
  <c r="J39" i="65"/>
  <c r="R39" i="65"/>
  <c r="V39" i="65"/>
  <c r="C40" i="65"/>
  <c r="G40" i="65"/>
  <c r="S40" i="65"/>
  <c r="W40" i="65"/>
  <c r="D41" i="65"/>
  <c r="H41" i="65"/>
  <c r="O41" i="65"/>
  <c r="T41" i="65"/>
  <c r="X41" i="65"/>
  <c r="E42" i="65"/>
  <c r="I42" i="65"/>
  <c r="Q42" i="65"/>
  <c r="U42" i="65"/>
  <c r="B43" i="65"/>
  <c r="F43" i="65"/>
  <c r="J43" i="65"/>
  <c r="R43" i="65"/>
  <c r="V43" i="65"/>
  <c r="C44" i="65"/>
  <c r="G44" i="65"/>
  <c r="S44" i="65"/>
  <c r="W44" i="65"/>
  <c r="D45" i="65"/>
  <c r="H45" i="65"/>
  <c r="O45" i="65"/>
  <c r="T45" i="65"/>
  <c r="X45" i="65"/>
  <c r="E46" i="65"/>
  <c r="I46" i="65"/>
  <c r="Q46" i="65"/>
  <c r="U46" i="65"/>
  <c r="B47" i="65"/>
  <c r="F47" i="65"/>
  <c r="J47" i="65"/>
  <c r="R47" i="65"/>
  <c r="V47" i="65"/>
  <c r="C48" i="65"/>
  <c r="G48" i="65"/>
  <c r="S48" i="65"/>
  <c r="W48" i="65"/>
  <c r="D49" i="65"/>
  <c r="H49" i="65"/>
  <c r="O49" i="65"/>
  <c r="T49" i="65"/>
  <c r="X49" i="65"/>
  <c r="E50" i="65"/>
  <c r="I50" i="65"/>
  <c r="Q50" i="65"/>
  <c r="U50" i="65"/>
  <c r="B51" i="65"/>
  <c r="F51" i="65"/>
  <c r="J51" i="65"/>
  <c r="R51" i="65"/>
  <c r="V51" i="65"/>
  <c r="C52" i="65"/>
  <c r="G52" i="65"/>
  <c r="S52" i="65"/>
  <c r="W52" i="65"/>
  <c r="D53" i="65"/>
  <c r="H53" i="65"/>
  <c r="O53" i="65"/>
  <c r="T53" i="65"/>
  <c r="X53" i="65"/>
  <c r="E54" i="65"/>
  <c r="I54" i="65"/>
  <c r="Q54" i="65"/>
  <c r="U54" i="65"/>
  <c r="B55" i="65"/>
  <c r="F55" i="65"/>
  <c r="J55" i="65"/>
  <c r="R55" i="65"/>
  <c r="V55" i="65"/>
  <c r="C56" i="65"/>
  <c r="G56" i="65"/>
  <c r="S56" i="65"/>
  <c r="W56" i="65"/>
  <c r="D57" i="65"/>
  <c r="H57" i="65"/>
  <c r="O57" i="65"/>
  <c r="T57" i="65"/>
  <c r="X57" i="65"/>
  <c r="E58" i="65"/>
  <c r="I58" i="65"/>
  <c r="Q58" i="65"/>
  <c r="U58" i="65"/>
  <c r="B59" i="65"/>
  <c r="F59" i="65"/>
  <c r="J59" i="65"/>
  <c r="R59" i="65"/>
  <c r="V59" i="65"/>
  <c r="C60" i="65"/>
  <c r="G60" i="65"/>
  <c r="S60" i="65"/>
  <c r="W60" i="65"/>
  <c r="D61" i="65"/>
  <c r="H61" i="65"/>
  <c r="O61" i="65"/>
  <c r="T61" i="65"/>
  <c r="X61" i="65"/>
  <c r="E62" i="65"/>
  <c r="I62" i="65"/>
  <c r="Q62" i="65"/>
  <c r="U62" i="65"/>
  <c r="B63" i="65"/>
  <c r="F63" i="65"/>
  <c r="J63" i="65"/>
  <c r="R63" i="65"/>
  <c r="V63" i="65"/>
  <c r="C64" i="65"/>
  <c r="G64" i="65"/>
  <c r="S64" i="65"/>
  <c r="W64" i="65"/>
  <c r="D65" i="65"/>
  <c r="H65" i="65"/>
  <c r="O65" i="65"/>
  <c r="T65" i="65"/>
  <c r="X65" i="65"/>
  <c r="E66" i="65"/>
  <c r="I66" i="65"/>
  <c r="Q66" i="65"/>
  <c r="U66" i="65"/>
  <c r="B67" i="65"/>
  <c r="F67" i="65"/>
  <c r="J67" i="65"/>
  <c r="R67" i="65"/>
  <c r="V67" i="65"/>
  <c r="C68" i="65"/>
  <c r="G68" i="65"/>
  <c r="S68" i="65"/>
  <c r="W68" i="65"/>
  <c r="D69" i="65"/>
  <c r="H69" i="65"/>
  <c r="O69" i="65"/>
  <c r="T69" i="65"/>
  <c r="X69" i="65"/>
  <c r="E70" i="65"/>
  <c r="I70" i="65"/>
  <c r="Q70" i="65"/>
  <c r="Z70" i="65" s="1"/>
  <c r="U70" i="65"/>
  <c r="B71" i="65"/>
  <c r="F71" i="65"/>
  <c r="J71" i="65"/>
  <c r="R71" i="65"/>
  <c r="V71" i="65"/>
  <c r="C72" i="65"/>
  <c r="G72" i="65"/>
  <c r="S72" i="65"/>
  <c r="W72" i="65"/>
  <c r="D73" i="65"/>
  <c r="H73" i="65"/>
  <c r="O73" i="65"/>
  <c r="T73" i="65"/>
  <c r="X73" i="65"/>
  <c r="E74" i="65"/>
  <c r="I74" i="65"/>
  <c r="Q74" i="65"/>
  <c r="U74" i="65"/>
  <c r="B75" i="65"/>
  <c r="F75" i="65"/>
  <c r="J75" i="65"/>
  <c r="R75" i="65"/>
  <c r="V75" i="65"/>
  <c r="C76" i="65"/>
  <c r="G76" i="65"/>
  <c r="S76" i="65"/>
  <c r="W76" i="65"/>
  <c r="D77" i="65"/>
  <c r="H77" i="65"/>
  <c r="O77" i="65"/>
  <c r="T77" i="65"/>
  <c r="X77" i="65"/>
  <c r="E78" i="65"/>
  <c r="I78" i="65"/>
  <c r="Q78" i="65"/>
  <c r="U78" i="65"/>
  <c r="B79" i="65"/>
  <c r="F79" i="65"/>
  <c r="J79" i="65"/>
  <c r="R79" i="65"/>
  <c r="V79" i="65"/>
  <c r="C80" i="65"/>
  <c r="G80" i="65"/>
  <c r="S80" i="65"/>
  <c r="W80" i="65"/>
  <c r="D81" i="65"/>
  <c r="H81" i="65"/>
  <c r="O81" i="65"/>
  <c r="T81" i="65"/>
  <c r="X81" i="65"/>
  <c r="E82" i="65"/>
  <c r="I82" i="65"/>
  <c r="Q82" i="65"/>
  <c r="U82" i="65"/>
  <c r="B83" i="65"/>
  <c r="F83" i="65"/>
  <c r="J83" i="65"/>
  <c r="R83" i="65"/>
  <c r="V83" i="65"/>
  <c r="C84" i="65"/>
  <c r="G84" i="65"/>
  <c r="S84" i="65"/>
  <c r="W84" i="65"/>
  <c r="D85" i="65"/>
  <c r="H85" i="65"/>
  <c r="O85" i="65"/>
  <c r="T85" i="65"/>
  <c r="X85" i="65"/>
  <c r="E86" i="65"/>
  <c r="I86" i="65"/>
  <c r="Q86" i="65"/>
  <c r="U86" i="65"/>
  <c r="B87" i="65"/>
  <c r="F87" i="65"/>
  <c r="J87" i="65"/>
  <c r="R87" i="65"/>
  <c r="V87" i="65"/>
  <c r="C88" i="65"/>
  <c r="G88" i="65"/>
  <c r="S88" i="65"/>
  <c r="W88" i="65"/>
  <c r="D89" i="65"/>
  <c r="H89" i="65"/>
  <c r="O89" i="65"/>
  <c r="T89" i="65"/>
  <c r="X89" i="65"/>
  <c r="E90" i="65"/>
  <c r="I90" i="65"/>
  <c r="Q90" i="65"/>
  <c r="U90" i="65"/>
  <c r="B91" i="65"/>
  <c r="F91" i="65"/>
  <c r="J91" i="65"/>
  <c r="R91" i="65"/>
  <c r="V91" i="65"/>
  <c r="C92" i="65"/>
  <c r="G92" i="65"/>
  <c r="S92" i="65"/>
  <c r="W92" i="65"/>
  <c r="D93" i="65"/>
  <c r="H93" i="65"/>
  <c r="O93" i="65"/>
  <c r="T93" i="65"/>
  <c r="X93" i="65"/>
  <c r="E94" i="65"/>
  <c r="I94" i="65"/>
  <c r="Q94" i="65"/>
  <c r="U94" i="65"/>
  <c r="B95" i="65"/>
  <c r="F95" i="65"/>
  <c r="J95" i="65"/>
  <c r="R95" i="65"/>
  <c r="V95" i="65"/>
  <c r="C96" i="65"/>
  <c r="G96" i="65"/>
  <c r="S96" i="65"/>
  <c r="W96" i="65"/>
  <c r="D97" i="65"/>
  <c r="H97" i="65"/>
  <c r="O97" i="65"/>
  <c r="T97" i="65"/>
  <c r="X97" i="65"/>
  <c r="E98" i="65"/>
  <c r="I98" i="65"/>
  <c r="Q98" i="65"/>
  <c r="U98" i="65"/>
  <c r="B99" i="65"/>
  <c r="F99" i="65"/>
  <c r="J99" i="65"/>
  <c r="R99" i="65"/>
  <c r="V99" i="65"/>
  <c r="C100" i="65"/>
  <c r="G100" i="65"/>
  <c r="S100" i="65"/>
  <c r="W100" i="65"/>
  <c r="D101" i="65"/>
  <c r="H101" i="65"/>
  <c r="O101" i="65"/>
  <c r="T101" i="65"/>
  <c r="X101" i="65"/>
  <c r="E102" i="65"/>
  <c r="I102" i="65"/>
  <c r="Q102" i="65"/>
  <c r="U102" i="65"/>
  <c r="B103" i="65"/>
  <c r="F103" i="65"/>
  <c r="J103" i="65"/>
  <c r="R103" i="65"/>
  <c r="V103" i="65"/>
  <c r="C104" i="65"/>
  <c r="G104" i="65"/>
  <c r="S104" i="65"/>
  <c r="W104" i="65"/>
  <c r="D105" i="65"/>
  <c r="H105" i="65"/>
  <c r="O105" i="65"/>
  <c r="T105" i="65"/>
  <c r="X105" i="65"/>
  <c r="E106" i="65"/>
  <c r="I106" i="65"/>
  <c r="Q106" i="65"/>
  <c r="U106" i="65"/>
  <c r="B107" i="65"/>
  <c r="F107" i="65"/>
  <c r="J107" i="65"/>
  <c r="R107" i="65"/>
  <c r="V107" i="65"/>
  <c r="C108" i="65"/>
  <c r="G108" i="65"/>
  <c r="S108" i="65"/>
  <c r="W108" i="65"/>
  <c r="D109" i="65"/>
  <c r="H109" i="65"/>
  <c r="O109" i="65"/>
  <c r="T109" i="65"/>
  <c r="X109" i="65"/>
  <c r="E110" i="65"/>
  <c r="I110" i="65"/>
  <c r="Q110" i="65"/>
  <c r="U110" i="65"/>
  <c r="B111" i="65"/>
  <c r="F111" i="65"/>
  <c r="J111" i="65"/>
  <c r="R111" i="65"/>
  <c r="V111" i="65"/>
  <c r="C112" i="65"/>
  <c r="G112" i="65"/>
  <c r="S112" i="65"/>
  <c r="W112" i="65"/>
  <c r="D113" i="65"/>
  <c r="H113" i="65"/>
  <c r="O113" i="65"/>
  <c r="T113" i="65"/>
  <c r="X113" i="65"/>
  <c r="E114" i="65"/>
  <c r="I114" i="65"/>
  <c r="Q114" i="65"/>
  <c r="U114" i="65"/>
  <c r="B115" i="65"/>
  <c r="F115" i="65"/>
  <c r="J115" i="65"/>
  <c r="R115" i="65"/>
  <c r="V115" i="65"/>
  <c r="C116" i="65"/>
  <c r="G116" i="65"/>
  <c r="S116" i="65"/>
  <c r="W116" i="65"/>
  <c r="D117" i="65"/>
  <c r="H117" i="65"/>
  <c r="O117" i="65"/>
  <c r="T117" i="65"/>
  <c r="X117" i="65"/>
  <c r="E118" i="65"/>
  <c r="I118" i="65"/>
  <c r="Q118" i="65"/>
  <c r="U118" i="65"/>
  <c r="B119" i="65"/>
  <c r="F119" i="65"/>
  <c r="J119" i="65"/>
  <c r="R119" i="65"/>
  <c r="V119" i="65"/>
  <c r="C120" i="65"/>
  <c r="G120" i="65"/>
  <c r="S120" i="65"/>
  <c r="W120" i="65"/>
  <c r="D121" i="65"/>
  <c r="H121" i="65"/>
  <c r="O121" i="65"/>
  <c r="T121" i="65"/>
  <c r="X121" i="65"/>
  <c r="E122" i="65"/>
  <c r="I122" i="65"/>
  <c r="Q122" i="65"/>
  <c r="U122" i="65"/>
  <c r="B123" i="65"/>
  <c r="F123" i="65"/>
  <c r="J123" i="65"/>
  <c r="R123" i="65"/>
  <c r="V123" i="65"/>
  <c r="C124" i="65"/>
  <c r="G124" i="65"/>
  <c r="S124" i="65"/>
  <c r="W124" i="65"/>
  <c r="D125" i="65"/>
  <c r="H125" i="65"/>
  <c r="O125" i="65"/>
  <c r="T125" i="65"/>
  <c r="X125" i="65"/>
  <c r="E126" i="65"/>
  <c r="I126" i="65"/>
  <c r="Q126" i="65"/>
  <c r="U126" i="65"/>
  <c r="B127" i="65"/>
  <c r="F127" i="65"/>
  <c r="J127" i="65"/>
  <c r="R127" i="65"/>
  <c r="V127" i="65"/>
  <c r="C128" i="65"/>
  <c r="G128" i="65"/>
  <c r="S128" i="65"/>
  <c r="W128" i="65"/>
  <c r="D129" i="65"/>
  <c r="H129" i="65"/>
  <c r="O129" i="65"/>
  <c r="T129" i="65"/>
  <c r="X129" i="65"/>
  <c r="E130" i="65"/>
  <c r="I130" i="65"/>
  <c r="Q130" i="65"/>
  <c r="U130" i="65"/>
  <c r="B131" i="65"/>
  <c r="F131" i="65"/>
  <c r="J131" i="65"/>
  <c r="R131" i="65"/>
  <c r="V131" i="65"/>
  <c r="C132" i="65"/>
  <c r="G132" i="65"/>
  <c r="S132" i="65"/>
  <c r="W132" i="65"/>
  <c r="D133" i="65"/>
  <c r="H133" i="65"/>
  <c r="O133" i="65"/>
  <c r="T133" i="65"/>
  <c r="X133" i="65"/>
  <c r="E134" i="65"/>
  <c r="I134" i="65"/>
  <c r="Q134" i="65"/>
  <c r="U134" i="65"/>
  <c r="B135" i="65"/>
  <c r="F135" i="65"/>
  <c r="J135" i="65"/>
  <c r="R135" i="65"/>
  <c r="V135" i="65"/>
  <c r="C136" i="65"/>
  <c r="G136" i="65"/>
  <c r="S136" i="65"/>
  <c r="W136" i="65"/>
  <c r="D137" i="65"/>
  <c r="H137" i="65"/>
  <c r="O137" i="65"/>
  <c r="T137" i="65"/>
  <c r="X137" i="65"/>
  <c r="E138" i="65"/>
  <c r="I138" i="65"/>
  <c r="Q138" i="65"/>
  <c r="U138" i="65"/>
  <c r="B139" i="65"/>
  <c r="F139" i="65"/>
  <c r="J139" i="65"/>
  <c r="R139" i="65"/>
  <c r="V139" i="65"/>
  <c r="C140" i="65"/>
  <c r="G140" i="65"/>
  <c r="S140" i="65"/>
  <c r="W140" i="65"/>
  <c r="D141" i="65"/>
  <c r="H141" i="65"/>
  <c r="O141" i="65"/>
  <c r="T141" i="65"/>
  <c r="X141" i="65"/>
  <c r="E142" i="65"/>
  <c r="I142" i="65"/>
  <c r="Q142" i="65"/>
  <c r="U142" i="65"/>
  <c r="B143" i="65"/>
  <c r="F143" i="65"/>
  <c r="J143" i="65"/>
  <c r="R143" i="65"/>
  <c r="V143" i="65"/>
  <c r="C144" i="65"/>
  <c r="G144" i="65"/>
  <c r="S144" i="65"/>
  <c r="W144" i="65"/>
  <c r="D145" i="65"/>
  <c r="H145" i="65"/>
  <c r="O145" i="65"/>
  <c r="T145" i="65"/>
  <c r="X145" i="65"/>
  <c r="E146" i="65"/>
  <c r="I146" i="65"/>
  <c r="Q146" i="65"/>
  <c r="U146" i="65"/>
  <c r="B147" i="65"/>
  <c r="F147" i="65"/>
  <c r="J147" i="65"/>
  <c r="R147" i="65"/>
  <c r="V147" i="65"/>
  <c r="C148" i="65"/>
  <c r="G148" i="65"/>
  <c r="S148" i="65"/>
  <c r="W148" i="65"/>
  <c r="D149" i="65"/>
  <c r="H149" i="65"/>
  <c r="O149" i="65"/>
  <c r="T149" i="65"/>
  <c r="X149" i="65"/>
  <c r="E150" i="65"/>
  <c r="I150" i="65"/>
  <c r="Q150" i="65"/>
  <c r="U150" i="65"/>
  <c r="B151" i="65"/>
  <c r="F151" i="65"/>
  <c r="J151" i="65"/>
  <c r="R151" i="65"/>
  <c r="V151" i="65"/>
  <c r="C152" i="65"/>
  <c r="G152" i="65"/>
  <c r="S152" i="65"/>
  <c r="W152" i="65"/>
  <c r="D153" i="65"/>
  <c r="H153" i="65"/>
  <c r="O153" i="65"/>
  <c r="T153" i="65"/>
  <c r="X153" i="65"/>
  <c r="E154" i="65"/>
  <c r="I154" i="65"/>
  <c r="Q154" i="65"/>
  <c r="U154" i="65"/>
  <c r="B155" i="65"/>
  <c r="F155" i="65"/>
  <c r="J155" i="65"/>
  <c r="R155" i="65"/>
  <c r="V155" i="65"/>
  <c r="C156" i="65"/>
  <c r="G156" i="65"/>
  <c r="S156" i="65"/>
  <c r="W156" i="65"/>
  <c r="D157" i="65"/>
  <c r="H157" i="65"/>
  <c r="O157" i="65"/>
  <c r="T157" i="65"/>
  <c r="X157" i="65"/>
  <c r="E158" i="65"/>
  <c r="I158" i="65"/>
  <c r="Q158" i="65"/>
  <c r="U158" i="65"/>
  <c r="B159" i="65"/>
  <c r="F159" i="65"/>
  <c r="J159" i="65"/>
  <c r="R159" i="65"/>
  <c r="V159" i="65"/>
  <c r="C160" i="65"/>
  <c r="G160" i="65"/>
  <c r="S160" i="65"/>
  <c r="W160" i="65"/>
  <c r="D161" i="65"/>
  <c r="H161" i="65"/>
  <c r="O161" i="65"/>
  <c r="T161" i="65"/>
  <c r="X161" i="65"/>
  <c r="E162" i="65"/>
  <c r="I162" i="65"/>
  <c r="Q162" i="65"/>
  <c r="U162" i="65"/>
  <c r="B163" i="65"/>
  <c r="F163" i="65"/>
  <c r="J163" i="65"/>
  <c r="R163" i="65"/>
  <c r="V163" i="65"/>
  <c r="C164" i="65"/>
  <c r="G164" i="65"/>
  <c r="S164" i="65"/>
  <c r="W164" i="65"/>
  <c r="D165" i="65"/>
  <c r="H165" i="65"/>
  <c r="O165" i="65"/>
  <c r="T165" i="65"/>
  <c r="X165" i="65"/>
  <c r="E166" i="65"/>
  <c r="I166" i="65"/>
  <c r="Q166" i="65"/>
  <c r="U166" i="65"/>
  <c r="B167" i="65"/>
  <c r="F167" i="65"/>
  <c r="J167" i="65"/>
  <c r="R167" i="65"/>
  <c r="V167" i="65"/>
  <c r="C168" i="65"/>
  <c r="G168" i="65"/>
  <c r="S168" i="65"/>
  <c r="W168" i="65"/>
  <c r="D169" i="65"/>
  <c r="H169" i="65"/>
  <c r="O169" i="65"/>
  <c r="T169" i="65"/>
  <c r="X169" i="65"/>
  <c r="E170" i="65"/>
  <c r="I170" i="65"/>
  <c r="Q170" i="65"/>
  <c r="U170" i="65"/>
  <c r="B171" i="65"/>
  <c r="F171" i="65"/>
  <c r="J171" i="65"/>
  <c r="R171" i="65"/>
  <c r="V171" i="65"/>
  <c r="C172" i="65"/>
  <c r="G172" i="65"/>
  <c r="S172" i="65"/>
  <c r="W172" i="65"/>
  <c r="D173" i="65"/>
  <c r="H173" i="65"/>
  <c r="O173" i="65"/>
  <c r="T173" i="65"/>
  <c r="X173" i="65"/>
  <c r="E174" i="65"/>
  <c r="I174" i="65"/>
  <c r="Q174" i="65"/>
  <c r="U174" i="65"/>
  <c r="B175" i="65"/>
  <c r="F175" i="65"/>
  <c r="J175" i="65"/>
  <c r="R175" i="65"/>
  <c r="V175" i="65"/>
  <c r="C176" i="65"/>
  <c r="G176" i="65"/>
  <c r="S176" i="65"/>
  <c r="W176" i="65"/>
  <c r="D177" i="65"/>
  <c r="H177" i="65"/>
  <c r="O177" i="65"/>
  <c r="T177" i="65"/>
  <c r="X177" i="65"/>
  <c r="E178" i="65"/>
  <c r="I178" i="65"/>
  <c r="Q178" i="65"/>
  <c r="U178" i="65"/>
  <c r="B179" i="65"/>
  <c r="F179" i="65"/>
  <c r="J179" i="65"/>
  <c r="R179" i="65"/>
  <c r="V179" i="65"/>
  <c r="C180" i="65"/>
  <c r="G180" i="65"/>
  <c r="S180" i="65"/>
  <c r="W180" i="65"/>
  <c r="D181" i="65"/>
  <c r="H181" i="65"/>
  <c r="O181" i="65"/>
  <c r="T181" i="65"/>
  <c r="X181" i="65"/>
  <c r="E182" i="65"/>
  <c r="I182" i="65"/>
  <c r="Q182" i="65"/>
  <c r="U182" i="65"/>
  <c r="B183" i="65"/>
  <c r="F183" i="65"/>
  <c r="J183" i="65"/>
  <c r="R183" i="65"/>
  <c r="V183" i="65"/>
  <c r="C184" i="65"/>
  <c r="G184" i="65"/>
  <c r="S184" i="65"/>
  <c r="W184" i="65"/>
  <c r="D185" i="65"/>
  <c r="H185" i="65"/>
  <c r="O185" i="65"/>
  <c r="T185" i="65"/>
  <c r="X185" i="65"/>
  <c r="E186" i="65"/>
  <c r="I186" i="65"/>
  <c r="Q186" i="65"/>
  <c r="U186" i="65"/>
  <c r="B187" i="65"/>
  <c r="F187" i="65"/>
  <c r="J187" i="65"/>
  <c r="R187" i="65"/>
  <c r="V187" i="65"/>
  <c r="C188" i="65"/>
  <c r="G188" i="65"/>
  <c r="S188" i="65"/>
  <c r="W188" i="65"/>
  <c r="D189" i="65"/>
  <c r="H189" i="65"/>
  <c r="O189" i="65"/>
  <c r="T189" i="65"/>
  <c r="X189" i="65"/>
  <c r="E190" i="65"/>
  <c r="I190" i="65"/>
  <c r="Q190" i="65"/>
  <c r="U190" i="65"/>
  <c r="B191" i="65"/>
  <c r="F191" i="65"/>
  <c r="J191" i="65"/>
  <c r="R191" i="65"/>
  <c r="V191" i="65"/>
  <c r="C192" i="65"/>
  <c r="G192" i="65"/>
  <c r="S192" i="65"/>
  <c r="W192" i="65"/>
  <c r="D193" i="65"/>
  <c r="H193" i="65"/>
  <c r="O193" i="65"/>
  <c r="T193" i="65"/>
  <c r="X193" i="65"/>
  <c r="E194" i="65"/>
  <c r="I194" i="65"/>
  <c r="Q194" i="65"/>
  <c r="U194" i="65"/>
  <c r="B195" i="65"/>
  <c r="F195" i="65"/>
  <c r="J195" i="65"/>
  <c r="R195" i="65"/>
  <c r="V195" i="65"/>
  <c r="C196" i="65"/>
  <c r="G196" i="65"/>
  <c r="S196" i="65"/>
  <c r="W196" i="65"/>
  <c r="D197" i="65"/>
  <c r="H197" i="65"/>
  <c r="O197" i="65"/>
  <c r="T197" i="65"/>
  <c r="X197" i="65"/>
  <c r="E198" i="65"/>
  <c r="I198" i="65"/>
  <c r="Q198" i="65"/>
  <c r="U198" i="65"/>
  <c r="B199" i="65"/>
  <c r="F199" i="65"/>
  <c r="J199" i="65"/>
  <c r="R199" i="65"/>
  <c r="V199" i="65"/>
  <c r="C200" i="65"/>
  <c r="G200" i="65"/>
  <c r="S200" i="65"/>
  <c r="W200" i="65"/>
  <c r="D201" i="65"/>
  <c r="H201" i="65"/>
  <c r="O201" i="65"/>
  <c r="T201" i="65"/>
  <c r="X201" i="65"/>
  <c r="E202" i="65"/>
  <c r="I202" i="65"/>
  <c r="Q202" i="65"/>
  <c r="U202" i="65"/>
  <c r="B203" i="65"/>
  <c r="F203" i="65"/>
  <c r="J203" i="65"/>
  <c r="R203" i="65"/>
  <c r="V203" i="65"/>
  <c r="C204" i="65"/>
  <c r="G204" i="65"/>
  <c r="S204" i="65"/>
  <c r="W204" i="65"/>
  <c r="D205" i="65"/>
  <c r="H205" i="65"/>
  <c r="O205" i="65"/>
  <c r="T205" i="65"/>
  <c r="X205" i="65"/>
  <c r="E206" i="65"/>
  <c r="I206" i="65"/>
  <c r="Q206" i="65"/>
  <c r="U206" i="65"/>
  <c r="B207" i="65"/>
  <c r="F207" i="65"/>
  <c r="J207" i="65"/>
  <c r="R207" i="65"/>
  <c r="V207" i="65"/>
  <c r="C208" i="65"/>
  <c r="G208" i="65"/>
  <c r="S208" i="65"/>
  <c r="W208" i="65"/>
  <c r="D209" i="65"/>
  <c r="H209" i="65"/>
  <c r="O209" i="65"/>
  <c r="T209" i="65"/>
  <c r="X209" i="65"/>
  <c r="E210" i="65"/>
  <c r="I210" i="65"/>
  <c r="Q210" i="65"/>
  <c r="U210" i="65"/>
  <c r="B211" i="65"/>
  <c r="F211" i="65"/>
  <c r="J211" i="65"/>
  <c r="R211" i="65"/>
  <c r="V211" i="65"/>
  <c r="C212" i="65"/>
  <c r="G212" i="65"/>
  <c r="S212" i="65"/>
  <c r="W212" i="65"/>
  <c r="D213" i="65"/>
  <c r="H213" i="65"/>
  <c r="O213" i="65"/>
  <c r="T213" i="65"/>
  <c r="X213" i="65"/>
  <c r="E214" i="65"/>
  <c r="I214" i="65"/>
  <c r="Q214" i="65"/>
  <c r="U214" i="65"/>
  <c r="B215" i="65"/>
  <c r="F215" i="65"/>
  <c r="J215" i="65"/>
  <c r="R215" i="65"/>
  <c r="V215" i="65"/>
  <c r="C216" i="65"/>
  <c r="G216" i="65"/>
  <c r="S216" i="65"/>
  <c r="W216" i="65"/>
  <c r="D217" i="65"/>
  <c r="H217" i="65"/>
  <c r="O217" i="65"/>
  <c r="T217" i="65"/>
  <c r="X217" i="65"/>
  <c r="E218" i="65"/>
  <c r="I218" i="65"/>
  <c r="Q218" i="65"/>
  <c r="U218" i="65"/>
  <c r="B219" i="65"/>
  <c r="F219" i="65"/>
  <c r="J219" i="65"/>
  <c r="R219" i="65"/>
  <c r="V219" i="65"/>
  <c r="C220" i="65"/>
  <c r="G220" i="65"/>
  <c r="S220" i="65"/>
  <c r="W220" i="65"/>
  <c r="D221" i="65"/>
  <c r="H221" i="65"/>
  <c r="O221" i="65"/>
  <c r="T221" i="65"/>
  <c r="X221" i="65"/>
  <c r="E222" i="65"/>
  <c r="I222" i="65"/>
  <c r="Q222" i="65"/>
  <c r="U222" i="65"/>
  <c r="B223" i="65"/>
  <c r="F223" i="65"/>
  <c r="J223" i="65"/>
  <c r="R223" i="65"/>
  <c r="V223" i="65"/>
  <c r="C224" i="65"/>
  <c r="G224" i="65"/>
  <c r="S224" i="65"/>
  <c r="W224" i="65"/>
  <c r="D225" i="65"/>
  <c r="H225" i="65"/>
  <c r="O225" i="65"/>
  <c r="T225" i="65"/>
  <c r="X225" i="65"/>
  <c r="E226" i="65"/>
  <c r="I226" i="65"/>
  <c r="Q226" i="65"/>
  <c r="U226" i="65"/>
  <c r="B227" i="65"/>
  <c r="F227" i="65"/>
  <c r="J227" i="65"/>
  <c r="R227" i="65"/>
  <c r="V227" i="65"/>
  <c r="C228" i="65"/>
  <c r="G228" i="65"/>
  <c r="S228" i="65"/>
  <c r="W228" i="65"/>
  <c r="D229" i="65"/>
  <c r="H229" i="65"/>
  <c r="O229" i="65"/>
  <c r="T229" i="65"/>
  <c r="X229" i="65"/>
  <c r="E230" i="65"/>
  <c r="I230" i="65"/>
  <c r="Q230" i="65"/>
  <c r="U230" i="65"/>
  <c r="B231" i="65"/>
  <c r="F231" i="65"/>
  <c r="J231" i="65"/>
  <c r="R231" i="65"/>
  <c r="V231" i="65"/>
  <c r="C232" i="65"/>
  <c r="G232" i="65"/>
  <c r="S232" i="65"/>
  <c r="W232" i="65"/>
  <c r="D233" i="65"/>
  <c r="H233" i="65"/>
  <c r="O233" i="65"/>
  <c r="T233" i="65"/>
  <c r="X233" i="65"/>
  <c r="E234" i="65"/>
  <c r="I234" i="65"/>
  <c r="Q234" i="65"/>
  <c r="U234" i="65"/>
  <c r="B235" i="65"/>
  <c r="F235" i="65"/>
  <c r="J235" i="65"/>
  <c r="R235" i="65"/>
  <c r="V235" i="65"/>
  <c r="C236" i="65"/>
  <c r="G236" i="65"/>
  <c r="S236" i="65"/>
  <c r="W236" i="65"/>
  <c r="D237" i="65"/>
  <c r="H237" i="65"/>
  <c r="O237" i="65"/>
  <c r="T237" i="65"/>
  <c r="X237" i="65"/>
  <c r="E238" i="65"/>
  <c r="I238" i="65"/>
  <c r="Q238" i="65"/>
  <c r="U238" i="65"/>
  <c r="B239" i="65"/>
  <c r="F239" i="65"/>
  <c r="J239" i="65"/>
  <c r="R239" i="65"/>
  <c r="V239" i="65"/>
  <c r="C240" i="65"/>
  <c r="G240" i="65"/>
  <c r="S240" i="65"/>
  <c r="W240" i="65"/>
  <c r="D241" i="65"/>
  <c r="H241" i="65"/>
  <c r="O241" i="65"/>
  <c r="T241" i="65"/>
  <c r="X241" i="65"/>
  <c r="E242" i="65"/>
  <c r="I242" i="65"/>
  <c r="Q242" i="65"/>
  <c r="U242" i="65"/>
  <c r="B243" i="65"/>
  <c r="F243" i="65"/>
  <c r="J243" i="65"/>
  <c r="R243" i="65"/>
  <c r="V243" i="65"/>
  <c r="C244" i="65"/>
  <c r="G244" i="65"/>
  <c r="S244" i="65"/>
  <c r="W244" i="65"/>
  <c r="D245" i="65"/>
  <c r="H245" i="65"/>
  <c r="O245" i="65"/>
  <c r="T245" i="65"/>
  <c r="X245" i="65"/>
  <c r="E246" i="65"/>
  <c r="I246" i="65"/>
  <c r="Q246" i="65"/>
  <c r="U246" i="65"/>
  <c r="B247" i="65"/>
  <c r="F247" i="65"/>
  <c r="J247" i="65"/>
  <c r="R247" i="65"/>
  <c r="V247" i="65"/>
  <c r="C248" i="65"/>
  <c r="G248" i="65"/>
  <c r="S248" i="65"/>
  <c r="W248" i="65"/>
  <c r="D249" i="65"/>
  <c r="H249" i="65"/>
  <c r="O249" i="65"/>
  <c r="T249" i="65"/>
  <c r="X249" i="65"/>
  <c r="E250" i="65"/>
  <c r="I250" i="65"/>
  <c r="Q250" i="65"/>
  <c r="U250" i="65"/>
  <c r="B251" i="65"/>
  <c r="F251" i="65"/>
  <c r="J251" i="65"/>
  <c r="R251" i="65"/>
  <c r="V251" i="65"/>
  <c r="C252" i="65"/>
  <c r="G252" i="65"/>
  <c r="S252" i="65"/>
  <c r="W252" i="65"/>
  <c r="D253" i="65"/>
  <c r="H253" i="65"/>
  <c r="O253" i="65"/>
  <c r="T253" i="65"/>
  <c r="X253" i="65"/>
  <c r="E254" i="65"/>
  <c r="I254" i="65"/>
  <c r="Q254" i="65"/>
  <c r="U254" i="65"/>
  <c r="B255" i="65"/>
  <c r="F255" i="65"/>
  <c r="J255" i="65"/>
  <c r="R255" i="65"/>
  <c r="V255" i="65"/>
  <c r="C256" i="65"/>
  <c r="G256" i="65"/>
  <c r="S256" i="65"/>
  <c r="W256" i="65"/>
  <c r="D257" i="65"/>
  <c r="H257" i="65"/>
  <c r="O257" i="65"/>
  <c r="T257" i="65"/>
  <c r="X257" i="65"/>
  <c r="E258" i="65"/>
  <c r="I258" i="65"/>
  <c r="Q258" i="65"/>
  <c r="U258" i="65"/>
  <c r="B259" i="65"/>
  <c r="F259" i="65"/>
  <c r="J259" i="65"/>
  <c r="R259" i="65"/>
  <c r="V259" i="65"/>
  <c r="C260" i="65"/>
  <c r="G260" i="65"/>
  <c r="S260" i="65"/>
  <c r="W260" i="65"/>
  <c r="D261" i="65"/>
  <c r="H261" i="65"/>
  <c r="O261" i="65"/>
  <c r="T261" i="65"/>
  <c r="X261" i="65"/>
  <c r="E262" i="65"/>
  <c r="I262" i="65"/>
  <c r="Q262" i="65"/>
  <c r="U262" i="65"/>
  <c r="B263" i="65"/>
  <c r="F263" i="65"/>
  <c r="J263" i="65"/>
  <c r="R263" i="65"/>
  <c r="V263" i="65"/>
  <c r="C264" i="65"/>
  <c r="G264" i="65"/>
  <c r="S264" i="65"/>
  <c r="W264" i="65"/>
  <c r="D265" i="65"/>
  <c r="H265" i="65"/>
  <c r="O265" i="65"/>
  <c r="T265" i="65"/>
  <c r="X265" i="65"/>
  <c r="E266" i="65"/>
  <c r="I266" i="65"/>
  <c r="Q266" i="65"/>
  <c r="U266" i="65"/>
  <c r="B267" i="65"/>
  <c r="F267" i="65"/>
  <c r="J267" i="65"/>
  <c r="R267" i="65"/>
  <c r="V267" i="65"/>
  <c r="C268" i="65"/>
  <c r="G268" i="65"/>
  <c r="S268" i="65"/>
  <c r="W268" i="65"/>
  <c r="D269" i="65"/>
  <c r="H269" i="65"/>
  <c r="O269" i="65"/>
  <c r="T269" i="65"/>
  <c r="X269" i="65"/>
  <c r="E270" i="65"/>
  <c r="I270" i="65"/>
  <c r="Q270" i="65"/>
  <c r="U270" i="65"/>
  <c r="B271" i="65"/>
  <c r="F271" i="65"/>
  <c r="J271" i="65"/>
  <c r="R271" i="65"/>
  <c r="V271" i="65"/>
  <c r="C272" i="65"/>
  <c r="G272" i="65"/>
  <c r="S272" i="65"/>
  <c r="W272" i="65"/>
  <c r="D273" i="65"/>
  <c r="H273" i="65"/>
  <c r="O273" i="65"/>
  <c r="T273" i="65"/>
  <c r="X273" i="65"/>
  <c r="E274" i="65"/>
  <c r="I274" i="65"/>
  <c r="Q274" i="65"/>
  <c r="U274" i="65"/>
  <c r="B275" i="65"/>
  <c r="F275" i="65"/>
  <c r="J275" i="65"/>
  <c r="R275" i="65"/>
  <c r="V275" i="65"/>
  <c r="C276" i="65"/>
  <c r="G276" i="65"/>
  <c r="S276" i="65"/>
  <c r="W276" i="65"/>
  <c r="D277" i="65"/>
  <c r="H277" i="65"/>
  <c r="O277" i="65"/>
  <c r="T277" i="65"/>
  <c r="X277" i="65"/>
  <c r="E278" i="65"/>
  <c r="I278" i="65"/>
  <c r="Q278" i="65"/>
  <c r="U278" i="65"/>
  <c r="B279" i="65"/>
  <c r="F279" i="65"/>
  <c r="J279" i="65"/>
  <c r="R279" i="65"/>
  <c r="V279" i="65"/>
  <c r="C280" i="65"/>
  <c r="G280" i="65"/>
  <c r="S280" i="65"/>
  <c r="W280" i="65"/>
  <c r="D281" i="65"/>
  <c r="H281" i="65"/>
  <c r="O281" i="65"/>
  <c r="T281" i="65"/>
  <c r="X281" i="65"/>
  <c r="E282" i="65"/>
  <c r="I282" i="65"/>
  <c r="Q282" i="65"/>
  <c r="U282" i="65"/>
  <c r="B283" i="65"/>
  <c r="F283" i="65"/>
  <c r="J283" i="65"/>
  <c r="R283" i="65"/>
  <c r="V283" i="65"/>
  <c r="C284" i="65"/>
  <c r="G284" i="65"/>
  <c r="S284" i="65"/>
  <c r="W284" i="65"/>
  <c r="D285" i="65"/>
  <c r="H285" i="65"/>
  <c r="O285" i="65"/>
  <c r="T285" i="65"/>
  <c r="X285" i="65"/>
  <c r="E286" i="65"/>
  <c r="I286" i="65"/>
  <c r="Q286" i="65"/>
  <c r="U286" i="65"/>
  <c r="B287" i="65"/>
  <c r="F287" i="65"/>
  <c r="J287" i="65"/>
  <c r="R287" i="65"/>
  <c r="V287" i="65"/>
  <c r="C288" i="65"/>
  <c r="G288" i="65"/>
  <c r="S288" i="65"/>
  <c r="W288" i="65"/>
  <c r="D289" i="65"/>
  <c r="H289" i="65"/>
  <c r="O289" i="65"/>
  <c r="T289" i="65"/>
  <c r="X289" i="65"/>
  <c r="E290" i="65"/>
  <c r="I290" i="65"/>
  <c r="Q290" i="65"/>
  <c r="U290" i="65"/>
  <c r="B291" i="65"/>
  <c r="F291" i="65"/>
  <c r="J291" i="65"/>
  <c r="R291" i="65"/>
  <c r="V291" i="65"/>
  <c r="C292" i="65"/>
  <c r="G292" i="65"/>
  <c r="S292" i="65"/>
  <c r="W292" i="65"/>
  <c r="D293" i="65"/>
  <c r="H293" i="65"/>
  <c r="O293" i="65"/>
  <c r="T293" i="65"/>
  <c r="X293" i="65"/>
  <c r="E294" i="65"/>
  <c r="I294" i="65"/>
  <c r="Q294" i="65"/>
  <c r="U294" i="65"/>
  <c r="B295" i="65"/>
  <c r="F295" i="65"/>
  <c r="J295" i="65"/>
  <c r="R295" i="65"/>
  <c r="V295" i="65"/>
  <c r="C296" i="65"/>
  <c r="G296" i="65"/>
  <c r="S296" i="65"/>
  <c r="W296" i="65"/>
  <c r="D297" i="65"/>
  <c r="H297" i="65"/>
  <c r="O297" i="65"/>
  <c r="T297" i="65"/>
  <c r="X297" i="65"/>
  <c r="E298" i="65"/>
  <c r="I298" i="65"/>
  <c r="Q298" i="65"/>
  <c r="U298" i="65"/>
  <c r="B299" i="65"/>
  <c r="F299" i="65"/>
  <c r="J299" i="65"/>
  <c r="R299" i="65"/>
  <c r="V299" i="65"/>
  <c r="C300" i="65"/>
  <c r="G300" i="65"/>
  <c r="S300" i="65"/>
  <c r="W300" i="65"/>
  <c r="D301" i="65"/>
  <c r="H301" i="65"/>
  <c r="O301" i="65"/>
  <c r="T301" i="65"/>
  <c r="X301" i="65"/>
  <c r="E302" i="65"/>
  <c r="I302" i="65"/>
  <c r="Q302" i="65"/>
  <c r="U302" i="65"/>
  <c r="B303" i="65"/>
  <c r="F303" i="65"/>
  <c r="J303" i="65"/>
  <c r="R303" i="65"/>
  <c r="V303" i="65"/>
  <c r="C304" i="65"/>
  <c r="G304" i="65"/>
  <c r="S304" i="65"/>
  <c r="W304" i="65"/>
  <c r="D305" i="65"/>
  <c r="H305" i="65"/>
  <c r="O305" i="65"/>
  <c r="T305" i="65"/>
  <c r="X305" i="65"/>
  <c r="E306" i="65"/>
  <c r="I306" i="65"/>
  <c r="Q306" i="65"/>
  <c r="U306" i="65"/>
  <c r="B307" i="65"/>
  <c r="F307" i="65"/>
  <c r="J307" i="65"/>
  <c r="R307" i="65"/>
  <c r="V307" i="65"/>
  <c r="C308" i="65"/>
  <c r="G308" i="65"/>
  <c r="S308" i="65"/>
  <c r="W308" i="65"/>
  <c r="D309" i="65"/>
  <c r="H309" i="65"/>
  <c r="O309" i="65"/>
  <c r="T309" i="65"/>
  <c r="X309" i="65"/>
  <c r="E310" i="65"/>
  <c r="I310" i="65"/>
  <c r="Q310" i="65"/>
  <c r="U310" i="65"/>
  <c r="B311" i="65"/>
  <c r="F311" i="65"/>
  <c r="J311" i="65"/>
  <c r="R311" i="65"/>
  <c r="V311" i="65"/>
  <c r="C312" i="65"/>
  <c r="G312" i="65"/>
  <c r="S312" i="65"/>
  <c r="W312" i="65"/>
  <c r="D313" i="65"/>
  <c r="H313" i="65"/>
  <c r="O313" i="65"/>
  <c r="T313" i="65"/>
  <c r="X313" i="65"/>
  <c r="E314" i="65"/>
  <c r="I314" i="65"/>
  <c r="Q314" i="65"/>
  <c r="U314" i="65"/>
  <c r="B315" i="65"/>
  <c r="F315" i="65"/>
  <c r="J315" i="65"/>
  <c r="R315" i="65"/>
  <c r="V315" i="65"/>
  <c r="C316" i="65"/>
  <c r="G316" i="65"/>
  <c r="S316" i="65"/>
  <c r="W316" i="65"/>
  <c r="D317" i="65"/>
  <c r="H317" i="65"/>
  <c r="O317" i="65"/>
  <c r="T317" i="65"/>
  <c r="X317" i="65"/>
  <c r="E318" i="65"/>
  <c r="I318" i="65"/>
  <c r="Q318" i="65"/>
  <c r="U318" i="65"/>
  <c r="B319" i="65"/>
  <c r="F319" i="65"/>
  <c r="R319" i="65"/>
  <c r="V319" i="65"/>
  <c r="C320" i="65"/>
  <c r="G320" i="65"/>
  <c r="S320" i="65"/>
  <c r="W320" i="65"/>
  <c r="D321" i="65"/>
  <c r="H321" i="65"/>
  <c r="O321" i="65"/>
  <c r="T321" i="65"/>
  <c r="X321" i="65"/>
  <c r="E322" i="65"/>
  <c r="I322" i="65"/>
  <c r="Q322" i="65"/>
  <c r="U322" i="65"/>
  <c r="G323" i="65"/>
  <c r="O323" i="65"/>
  <c r="V323" i="65"/>
  <c r="D324" i="65"/>
  <c r="I324" i="65"/>
  <c r="T324" i="65"/>
  <c r="E325" i="65"/>
  <c r="B326" i="65"/>
  <c r="J326" i="65"/>
  <c r="C328" i="65"/>
  <c r="W328" i="65"/>
  <c r="T329" i="65"/>
  <c r="Q330" i="65"/>
  <c r="J331" i="65"/>
  <c r="R335" i="65"/>
  <c r="H337" i="65"/>
  <c r="E338" i="65"/>
  <c r="V339" i="65"/>
  <c r="S340" i="65"/>
  <c r="O341" i="65"/>
  <c r="W344" i="65"/>
  <c r="G348" i="65"/>
  <c r="X349" i="65"/>
  <c r="R351" i="65"/>
  <c r="H353" i="65"/>
  <c r="B355" i="65"/>
  <c r="I358" i="65"/>
  <c r="C360" i="65"/>
  <c r="W360" i="65"/>
  <c r="T361" i="65"/>
  <c r="G364" i="65"/>
  <c r="X365" i="65"/>
  <c r="U366" i="65"/>
  <c r="E370" i="65"/>
  <c r="V371" i="65"/>
  <c r="S372" i="65"/>
  <c r="O373" i="65"/>
  <c r="I374" i="65"/>
  <c r="C376" i="65"/>
  <c r="W376" i="65"/>
  <c r="T377" i="65"/>
  <c r="Q378" i="65"/>
  <c r="J379" i="65"/>
  <c r="G380" i="65"/>
  <c r="R383" i="65"/>
  <c r="H385" i="65"/>
  <c r="V387" i="65"/>
  <c r="S388" i="65"/>
  <c r="O389" i="65"/>
  <c r="G396" i="65"/>
  <c r="D397" i="65"/>
  <c r="X397" i="65"/>
  <c r="H401" i="65"/>
  <c r="B403" i="65"/>
  <c r="S404" i="65"/>
  <c r="I406" i="65"/>
  <c r="F407" i="65"/>
  <c r="C408" i="65"/>
  <c r="W408" i="65"/>
  <c r="T409" i="65"/>
  <c r="G412" i="65"/>
  <c r="D413" i="65"/>
  <c r="X413" i="65"/>
  <c r="U414" i="65"/>
  <c r="V419" i="65"/>
  <c r="S420" i="65"/>
  <c r="O421" i="65"/>
  <c r="I422" i="65"/>
  <c r="C424" i="65"/>
  <c r="W424" i="65"/>
  <c r="T425" i="65"/>
  <c r="Q426" i="65"/>
  <c r="J427" i="65"/>
  <c r="G428" i="65"/>
  <c r="H433" i="65"/>
  <c r="E434" i="65"/>
  <c r="V435" i="65"/>
  <c r="S436" i="65"/>
  <c r="O437" i="65"/>
  <c r="W440" i="65"/>
  <c r="G444" i="65"/>
  <c r="X445" i="65"/>
  <c r="R447" i="65"/>
  <c r="H449" i="65"/>
  <c r="B451" i="65"/>
  <c r="O453" i="65"/>
  <c r="I454" i="65"/>
  <c r="F455" i="65"/>
  <c r="C456" i="65"/>
  <c r="W456" i="65"/>
  <c r="T457" i="65"/>
  <c r="G460" i="65"/>
  <c r="X461" i="65"/>
  <c r="U462" i="65"/>
  <c r="E466" i="65"/>
  <c r="V467" i="65"/>
  <c r="S468" i="65"/>
  <c r="O469" i="65"/>
  <c r="I470" i="65"/>
  <c r="F471" i="65"/>
  <c r="C472" i="65"/>
  <c r="T473" i="65"/>
  <c r="Q474" i="65"/>
  <c r="J475" i="65"/>
  <c r="R475" i="65"/>
  <c r="E901" i="67"/>
  <c r="E897" i="67"/>
  <c r="E893" i="67"/>
  <c r="E898" i="67"/>
  <c r="E894" i="67"/>
  <c r="E890" i="67"/>
  <c r="E895" i="67"/>
  <c r="E900" i="67"/>
  <c r="E892" i="67"/>
  <c r="E896" i="67"/>
  <c r="E899" i="67"/>
  <c r="E891" i="67"/>
  <c r="G887" i="67"/>
  <c r="G888" i="67"/>
  <c r="G889" i="67"/>
  <c r="G885" i="67"/>
  <c r="G881" i="67"/>
  <c r="G884" i="67"/>
  <c r="G880" i="67"/>
  <c r="G882" i="67"/>
  <c r="G879" i="67"/>
  <c r="G886" i="67"/>
  <c r="G878" i="67"/>
  <c r="G883" i="67"/>
  <c r="O888" i="67"/>
  <c r="O889" i="67"/>
  <c r="O886" i="67"/>
  <c r="O882" i="67"/>
  <c r="O878" i="67"/>
  <c r="O885" i="67"/>
  <c r="O881" i="67"/>
  <c r="O883" i="67"/>
  <c r="O880" i="67"/>
  <c r="O887" i="67"/>
  <c r="O879" i="67"/>
  <c r="O884" i="67"/>
  <c r="F887" i="67"/>
  <c r="F884" i="67"/>
  <c r="F880" i="67"/>
  <c r="F883" i="67"/>
  <c r="F879" i="67"/>
  <c r="F885" i="67"/>
  <c r="F882" i="67"/>
  <c r="F889" i="67"/>
  <c r="F881" i="67"/>
  <c r="F878" i="67"/>
  <c r="F886" i="67"/>
  <c r="F888" i="67"/>
  <c r="W877" i="67"/>
  <c r="W873" i="67"/>
  <c r="W869" i="67"/>
  <c r="W872" i="67"/>
  <c r="W870" i="67"/>
  <c r="W875" i="67"/>
  <c r="W868" i="67"/>
  <c r="W871" i="67"/>
  <c r="W874" i="67"/>
  <c r="W876" i="67"/>
  <c r="W867" i="67"/>
  <c r="W866" i="67"/>
  <c r="E875" i="67"/>
  <c r="E871" i="67"/>
  <c r="E873" i="67"/>
  <c r="E876" i="67"/>
  <c r="E869" i="67"/>
  <c r="E874" i="67"/>
  <c r="E872" i="67"/>
  <c r="E867" i="67"/>
  <c r="E877" i="67"/>
  <c r="E868" i="67"/>
  <c r="E870" i="67"/>
  <c r="E866" i="67"/>
  <c r="G865" i="67"/>
  <c r="G864" i="67"/>
  <c r="G860" i="67"/>
  <c r="G856" i="67"/>
  <c r="G861" i="67"/>
  <c r="G857" i="67"/>
  <c r="G862" i="67"/>
  <c r="G854" i="67"/>
  <c r="G858" i="67"/>
  <c r="G863" i="67"/>
  <c r="G855" i="67"/>
  <c r="G859" i="67"/>
  <c r="O864" i="67"/>
  <c r="O861" i="67"/>
  <c r="O857" i="67"/>
  <c r="O862" i="67"/>
  <c r="O858" i="67"/>
  <c r="O854" i="67"/>
  <c r="O855" i="67"/>
  <c r="O859" i="67"/>
  <c r="O856" i="67"/>
  <c r="O863" i="67"/>
  <c r="O865" i="67"/>
  <c r="O860" i="67"/>
  <c r="D853" i="67"/>
  <c r="D849" i="67"/>
  <c r="D845" i="67"/>
  <c r="D851" i="67"/>
  <c r="D847" i="67"/>
  <c r="D843" i="67"/>
  <c r="D848" i="67"/>
  <c r="D844" i="67"/>
  <c r="D842" i="67"/>
  <c r="D850" i="67"/>
  <c r="D852" i="67"/>
  <c r="D846" i="67"/>
  <c r="S840" i="67"/>
  <c r="S836" i="67"/>
  <c r="S832" i="67"/>
  <c r="S838" i="67"/>
  <c r="S834" i="67"/>
  <c r="S839" i="67"/>
  <c r="S835" i="67"/>
  <c r="S831" i="67"/>
  <c r="S833" i="67"/>
  <c r="S830" i="67"/>
  <c r="S841" i="67"/>
  <c r="S837" i="67"/>
  <c r="R839" i="67"/>
  <c r="R835" i="67"/>
  <c r="R831" i="67"/>
  <c r="R841" i="67"/>
  <c r="R837" i="67"/>
  <c r="R833" i="67"/>
  <c r="R838" i="67"/>
  <c r="R834" i="67"/>
  <c r="R830" i="67"/>
  <c r="R836" i="67"/>
  <c r="R840" i="67"/>
  <c r="R832" i="67"/>
  <c r="O841" i="67"/>
  <c r="O837" i="67"/>
  <c r="O833" i="67"/>
  <c r="O839" i="67"/>
  <c r="O835" i="67"/>
  <c r="O831" i="67"/>
  <c r="O840" i="67"/>
  <c r="O836" i="67"/>
  <c r="O832" i="67"/>
  <c r="O834" i="67"/>
  <c r="O830" i="67"/>
  <c r="O838" i="67"/>
  <c r="F839" i="67"/>
  <c r="F835" i="67"/>
  <c r="F831" i="67"/>
  <c r="F841" i="67"/>
  <c r="F837" i="67"/>
  <c r="F833" i="67"/>
  <c r="F838" i="67"/>
  <c r="F834" i="67"/>
  <c r="F830" i="67"/>
  <c r="F836" i="67"/>
  <c r="F832" i="67"/>
  <c r="F840" i="67"/>
  <c r="D829" i="67"/>
  <c r="D825" i="67"/>
  <c r="D828" i="67"/>
  <c r="D821" i="67"/>
  <c r="D827" i="67"/>
  <c r="D826" i="67"/>
  <c r="D823" i="67"/>
  <c r="D819" i="67"/>
  <c r="D824" i="67"/>
  <c r="D820" i="67"/>
  <c r="D818" i="67"/>
  <c r="D822" i="67"/>
  <c r="S816" i="67"/>
  <c r="S812" i="67"/>
  <c r="S808" i="67"/>
  <c r="S814" i="67"/>
  <c r="S810" i="67"/>
  <c r="S806" i="67"/>
  <c r="S815" i="67"/>
  <c r="S811" i="67"/>
  <c r="S807" i="67"/>
  <c r="S809" i="67"/>
  <c r="S817" i="67"/>
  <c r="S813" i="67"/>
  <c r="R815" i="67"/>
  <c r="R811" i="67"/>
  <c r="R807" i="67"/>
  <c r="R817" i="67"/>
  <c r="R813" i="67"/>
  <c r="R809" i="67"/>
  <c r="R814" i="67"/>
  <c r="R810" i="67"/>
  <c r="R806" i="67"/>
  <c r="R812" i="67"/>
  <c r="R816" i="67"/>
  <c r="R808" i="67"/>
  <c r="O817" i="67"/>
  <c r="O813" i="67"/>
  <c r="O809" i="67"/>
  <c r="O815" i="67"/>
  <c r="O811" i="67"/>
  <c r="O807" i="67"/>
  <c r="O816" i="67"/>
  <c r="O812" i="67"/>
  <c r="O808" i="67"/>
  <c r="O810" i="67"/>
  <c r="O806" i="67"/>
  <c r="O814" i="67"/>
  <c r="F815" i="67"/>
  <c r="F811" i="67"/>
  <c r="F807" i="67"/>
  <c r="F817" i="67"/>
  <c r="F813" i="67"/>
  <c r="F809" i="67"/>
  <c r="F814" i="67"/>
  <c r="F810" i="67"/>
  <c r="F806" i="67"/>
  <c r="F812" i="67"/>
  <c r="F808" i="67"/>
  <c r="F816" i="67"/>
  <c r="W804" i="67"/>
  <c r="W800" i="67"/>
  <c r="W796" i="67"/>
  <c r="W803" i="67"/>
  <c r="W798" i="67"/>
  <c r="W805" i="67"/>
  <c r="W801" i="67"/>
  <c r="W799" i="67"/>
  <c r="W797" i="67"/>
  <c r="W795" i="67"/>
  <c r="W802" i="67"/>
  <c r="W794" i="67"/>
  <c r="E802" i="67"/>
  <c r="E798" i="67"/>
  <c r="E804" i="67"/>
  <c r="E805" i="67"/>
  <c r="E801" i="67"/>
  <c r="E799" i="67"/>
  <c r="E795" i="67"/>
  <c r="E803" i="67"/>
  <c r="E800" i="67"/>
  <c r="E794" i="67"/>
  <c r="E797" i="67"/>
  <c r="E796" i="67"/>
  <c r="S793" i="67"/>
  <c r="S789" i="67"/>
  <c r="S785" i="67"/>
  <c r="S791" i="67"/>
  <c r="S787" i="67"/>
  <c r="S783" i="67"/>
  <c r="S792" i="67"/>
  <c r="S788" i="67"/>
  <c r="S784" i="67"/>
  <c r="S786" i="67"/>
  <c r="S790" i="67"/>
  <c r="S782" i="67"/>
  <c r="R792" i="67"/>
  <c r="R788" i="67"/>
  <c r="R784" i="67"/>
  <c r="R790" i="67"/>
  <c r="R786" i="67"/>
  <c r="R782" i="67"/>
  <c r="R791" i="67"/>
  <c r="R787" i="67"/>
  <c r="R783" i="67"/>
  <c r="R789" i="67"/>
  <c r="R785" i="67"/>
  <c r="R793" i="67"/>
  <c r="O790" i="67"/>
  <c r="O786" i="67"/>
  <c r="O782" i="67"/>
  <c r="O792" i="67"/>
  <c r="O788" i="67"/>
  <c r="O784" i="67"/>
  <c r="O793" i="67"/>
  <c r="O789" i="67"/>
  <c r="O785" i="67"/>
  <c r="O787" i="67"/>
  <c r="O791" i="67"/>
  <c r="O783" i="67"/>
  <c r="F792" i="67"/>
  <c r="F788" i="67"/>
  <c r="F784" i="67"/>
  <c r="F790" i="67"/>
  <c r="F786" i="67"/>
  <c r="F782" i="67"/>
  <c r="F791" i="67"/>
  <c r="F787" i="67"/>
  <c r="F783" i="67"/>
  <c r="F789" i="67"/>
  <c r="F793" i="67"/>
  <c r="F785" i="67"/>
  <c r="W781" i="67"/>
  <c r="W777" i="67"/>
  <c r="W773" i="67"/>
  <c r="W779" i="67"/>
  <c r="W775" i="67"/>
  <c r="W780" i="67"/>
  <c r="W776" i="67"/>
  <c r="W772" i="67"/>
  <c r="W770" i="67"/>
  <c r="W774" i="67"/>
  <c r="W778" i="67"/>
  <c r="W771" i="67"/>
  <c r="E779" i="67"/>
  <c r="E775" i="67"/>
  <c r="E771" i="67"/>
  <c r="E781" i="67"/>
  <c r="E777" i="67"/>
  <c r="E778" i="67"/>
  <c r="E774" i="67"/>
  <c r="E770" i="67"/>
  <c r="E776" i="67"/>
  <c r="E772" i="67"/>
  <c r="E773" i="67"/>
  <c r="E780" i="67"/>
  <c r="R768" i="67"/>
  <c r="R764" i="67"/>
  <c r="R767" i="67"/>
  <c r="R769" i="67"/>
  <c r="R760" i="67"/>
  <c r="R762" i="67"/>
  <c r="R758" i="67"/>
  <c r="R765" i="67"/>
  <c r="R763" i="67"/>
  <c r="R759" i="67"/>
  <c r="R761" i="67"/>
  <c r="R766" i="67"/>
  <c r="D754" i="67"/>
  <c r="D750" i="67"/>
  <c r="D746" i="67"/>
  <c r="D756" i="67"/>
  <c r="D752" i="67"/>
  <c r="D748" i="67"/>
  <c r="D757" i="67"/>
  <c r="D753" i="67"/>
  <c r="D749" i="67"/>
  <c r="D747" i="67"/>
  <c r="D751" i="67"/>
  <c r="D755" i="67"/>
  <c r="S745" i="67"/>
  <c r="S741" i="67"/>
  <c r="S737" i="67"/>
  <c r="S743" i="67"/>
  <c r="S739" i="67"/>
  <c r="S735" i="67"/>
  <c r="S744" i="67"/>
  <c r="S740" i="67"/>
  <c r="S736" i="67"/>
  <c r="S734" i="67"/>
  <c r="S738" i="67"/>
  <c r="S742" i="67"/>
  <c r="R744" i="67"/>
  <c r="R740" i="67"/>
  <c r="R736" i="67"/>
  <c r="R742" i="67"/>
  <c r="R738" i="67"/>
  <c r="R734" i="67"/>
  <c r="R743" i="67"/>
  <c r="R739" i="67"/>
  <c r="R735" i="67"/>
  <c r="R745" i="67"/>
  <c r="R737" i="67"/>
  <c r="R741" i="67"/>
  <c r="R720" i="67"/>
  <c r="R716" i="67"/>
  <c r="R712" i="67"/>
  <c r="R718" i="67"/>
  <c r="R719" i="67"/>
  <c r="R715" i="67"/>
  <c r="R711" i="67"/>
  <c r="R714" i="67"/>
  <c r="R717" i="67"/>
  <c r="R713" i="67"/>
  <c r="R721" i="67"/>
  <c r="R710" i="67"/>
  <c r="W709" i="67"/>
  <c r="W705" i="67"/>
  <c r="W701" i="67"/>
  <c r="W708" i="67"/>
  <c r="W706" i="67"/>
  <c r="W702" i="67"/>
  <c r="W698" i="67"/>
  <c r="W703" i="67"/>
  <c r="W699" i="67"/>
  <c r="W707" i="67"/>
  <c r="W704" i="67"/>
  <c r="W700" i="67"/>
  <c r="E707" i="67"/>
  <c r="E703" i="67"/>
  <c r="E699" i="67"/>
  <c r="E709" i="67"/>
  <c r="E704" i="67"/>
  <c r="E700" i="67"/>
  <c r="E705" i="67"/>
  <c r="E701" i="67"/>
  <c r="E708" i="67"/>
  <c r="E706" i="67"/>
  <c r="E702" i="67"/>
  <c r="E698" i="67"/>
  <c r="F696" i="67"/>
  <c r="F692" i="67"/>
  <c r="F697" i="67"/>
  <c r="F693" i="67"/>
  <c r="F695" i="67"/>
  <c r="F691" i="67"/>
  <c r="F694" i="67"/>
  <c r="F689" i="67"/>
  <c r="F690" i="67"/>
  <c r="F686" i="67"/>
  <c r="F688" i="67"/>
  <c r="F687" i="67"/>
  <c r="W682" i="67"/>
  <c r="W678" i="67"/>
  <c r="W674" i="67"/>
  <c r="W683" i="67"/>
  <c r="W679" i="67"/>
  <c r="W675" i="67"/>
  <c r="W685" i="67"/>
  <c r="W681" i="67"/>
  <c r="W677" i="67"/>
  <c r="W676" i="67"/>
  <c r="W684" i="67"/>
  <c r="W680" i="67"/>
  <c r="D683" i="67"/>
  <c r="D679" i="67"/>
  <c r="D675" i="67"/>
  <c r="D684" i="67"/>
  <c r="D680" i="67"/>
  <c r="D676" i="67"/>
  <c r="D682" i="67"/>
  <c r="D678" i="67"/>
  <c r="D674" i="67"/>
  <c r="D677" i="67"/>
  <c r="D681" i="67"/>
  <c r="D685" i="67"/>
  <c r="G670" i="67"/>
  <c r="G666" i="67"/>
  <c r="G662" i="67"/>
  <c r="G671" i="67"/>
  <c r="G667" i="67"/>
  <c r="G663" i="67"/>
  <c r="G673" i="67"/>
  <c r="G669" i="67"/>
  <c r="G665" i="67"/>
  <c r="G664" i="67"/>
  <c r="G672" i="67"/>
  <c r="G668" i="67"/>
  <c r="O671" i="67"/>
  <c r="O667" i="67"/>
  <c r="O663" i="67"/>
  <c r="O672" i="67"/>
  <c r="O668" i="67"/>
  <c r="O664" i="67"/>
  <c r="O670" i="67"/>
  <c r="O666" i="67"/>
  <c r="O662" i="67"/>
  <c r="O669" i="67"/>
  <c r="O673" i="67"/>
  <c r="O665" i="67"/>
  <c r="W658" i="67"/>
  <c r="W654" i="67"/>
  <c r="W650" i="67"/>
  <c r="W659" i="67"/>
  <c r="W655" i="67"/>
  <c r="W651" i="67"/>
  <c r="W661" i="67"/>
  <c r="W657" i="67"/>
  <c r="W653" i="67"/>
  <c r="W656" i="67"/>
  <c r="W660" i="67"/>
  <c r="W652" i="67"/>
  <c r="E660" i="67"/>
  <c r="E656" i="67"/>
  <c r="E652" i="67"/>
  <c r="E661" i="67"/>
  <c r="E657" i="67"/>
  <c r="E653" i="67"/>
  <c r="E659" i="67"/>
  <c r="E655" i="67"/>
  <c r="E651" i="67"/>
  <c r="E650" i="67"/>
  <c r="E654" i="67"/>
  <c r="E658" i="67"/>
  <c r="S646" i="67"/>
  <c r="S642" i="67"/>
  <c r="S638" i="67"/>
  <c r="S647" i="67"/>
  <c r="S643" i="67"/>
  <c r="S639" i="67"/>
  <c r="S649" i="67"/>
  <c r="S645" i="67"/>
  <c r="S641" i="67"/>
  <c r="S640" i="67"/>
  <c r="S648" i="67"/>
  <c r="S644" i="67"/>
  <c r="D635" i="67"/>
  <c r="D631" i="67"/>
  <c r="D627" i="67"/>
  <c r="D636" i="67"/>
  <c r="D632" i="67"/>
  <c r="D628" i="67"/>
  <c r="D634" i="67"/>
  <c r="D630" i="67"/>
  <c r="D626" i="67"/>
  <c r="D629" i="67"/>
  <c r="D633" i="67"/>
  <c r="D637" i="67"/>
  <c r="S623" i="67"/>
  <c r="S625" i="67"/>
  <c r="S621" i="67"/>
  <c r="S622" i="67"/>
  <c r="S617" i="67"/>
  <c r="S624" i="67"/>
  <c r="S618" i="67"/>
  <c r="S614" i="67"/>
  <c r="S620" i="67"/>
  <c r="S616" i="67"/>
  <c r="S619" i="67"/>
  <c r="S615" i="67"/>
  <c r="G623" i="67"/>
  <c r="G625" i="67"/>
  <c r="G622" i="67"/>
  <c r="G621" i="67"/>
  <c r="G617" i="67"/>
  <c r="G618" i="67"/>
  <c r="G614" i="67"/>
  <c r="G624" i="67"/>
  <c r="G620" i="67"/>
  <c r="G616" i="67"/>
  <c r="G615" i="67"/>
  <c r="G619" i="67"/>
  <c r="E611" i="67"/>
  <c r="E607" i="67"/>
  <c r="E603" i="67"/>
  <c r="E612" i="67"/>
  <c r="E608" i="67"/>
  <c r="E604" i="67"/>
  <c r="E610" i="67"/>
  <c r="E606" i="67"/>
  <c r="E602" i="67"/>
  <c r="E605" i="67"/>
  <c r="E609" i="67"/>
  <c r="E613" i="67"/>
  <c r="E587" i="67"/>
  <c r="E583" i="67"/>
  <c r="E579" i="67"/>
  <c r="E588" i="67"/>
  <c r="E584" i="67"/>
  <c r="E580" i="67"/>
  <c r="E586" i="67"/>
  <c r="E582" i="67"/>
  <c r="E578" i="67"/>
  <c r="E585" i="67"/>
  <c r="E589" i="67"/>
  <c r="E581" i="67"/>
  <c r="G577" i="67"/>
  <c r="G573" i="67"/>
  <c r="G574" i="67"/>
  <c r="G570" i="67"/>
  <c r="G576" i="67"/>
  <c r="G572" i="67"/>
  <c r="G568" i="67"/>
  <c r="G566" i="67"/>
  <c r="G571" i="67"/>
  <c r="G567" i="67"/>
  <c r="G575" i="67"/>
  <c r="G569" i="67"/>
  <c r="O574" i="67"/>
  <c r="O575" i="67"/>
  <c r="O571" i="67"/>
  <c r="O577" i="67"/>
  <c r="O573" i="67"/>
  <c r="O569" i="67"/>
  <c r="O572" i="67"/>
  <c r="O566" i="67"/>
  <c r="O576" i="67"/>
  <c r="O567" i="67"/>
  <c r="O568" i="67"/>
  <c r="O570" i="67"/>
  <c r="F576" i="67"/>
  <c r="F572" i="67"/>
  <c r="F577" i="67"/>
  <c r="F573" i="67"/>
  <c r="F569" i="67"/>
  <c r="F575" i="67"/>
  <c r="F571" i="67"/>
  <c r="F574" i="67"/>
  <c r="F568" i="67"/>
  <c r="F570" i="67"/>
  <c r="F566" i="67"/>
  <c r="F567" i="67"/>
  <c r="W565" i="67"/>
  <c r="W561" i="67"/>
  <c r="W557" i="67"/>
  <c r="W562" i="67"/>
  <c r="W558" i="67"/>
  <c r="W554" i="67"/>
  <c r="W563" i="67"/>
  <c r="W559" i="67"/>
  <c r="W555" i="67"/>
  <c r="W564" i="67"/>
  <c r="W560" i="67"/>
  <c r="W556" i="67"/>
  <c r="G553" i="67"/>
  <c r="G549" i="67"/>
  <c r="G545" i="67"/>
  <c r="G550" i="67"/>
  <c r="G546" i="67"/>
  <c r="G542" i="67"/>
  <c r="G551" i="67"/>
  <c r="G547" i="67"/>
  <c r="G543" i="67"/>
  <c r="G552" i="67"/>
  <c r="G548" i="67"/>
  <c r="G544" i="67"/>
  <c r="O550" i="67"/>
  <c r="O546" i="67"/>
  <c r="O542" i="67"/>
  <c r="O551" i="67"/>
  <c r="O547" i="67"/>
  <c r="O543" i="67"/>
  <c r="O552" i="67"/>
  <c r="O548" i="67"/>
  <c r="O544" i="67"/>
  <c r="O553" i="67"/>
  <c r="O549" i="67"/>
  <c r="O545" i="67"/>
  <c r="R528" i="67"/>
  <c r="R524" i="67"/>
  <c r="R520" i="67"/>
  <c r="R529" i="67"/>
  <c r="R525" i="67"/>
  <c r="R521" i="67"/>
  <c r="R526" i="67"/>
  <c r="R522" i="67"/>
  <c r="R518" i="67"/>
  <c r="R527" i="67"/>
  <c r="R523" i="67"/>
  <c r="R519" i="67"/>
  <c r="O526" i="67"/>
  <c r="O522" i="67"/>
  <c r="O518" i="67"/>
  <c r="O527" i="67"/>
  <c r="O523" i="67"/>
  <c r="O519" i="67"/>
  <c r="O528" i="67"/>
  <c r="O524" i="67"/>
  <c r="O520" i="67"/>
  <c r="O529" i="67"/>
  <c r="O525" i="67"/>
  <c r="O521" i="67"/>
  <c r="E515" i="67"/>
  <c r="E511" i="67"/>
  <c r="E507" i="67"/>
  <c r="E516" i="67"/>
  <c r="E512" i="67"/>
  <c r="E508" i="67"/>
  <c r="E517" i="67"/>
  <c r="E514" i="67"/>
  <c r="E510" i="67"/>
  <c r="E506" i="67"/>
  <c r="E513" i="67"/>
  <c r="E509" i="67"/>
  <c r="G505" i="67"/>
  <c r="G501" i="67"/>
  <c r="G502" i="67"/>
  <c r="G504" i="67"/>
  <c r="G499" i="67"/>
  <c r="G495" i="67"/>
  <c r="G500" i="67"/>
  <c r="G496" i="67"/>
  <c r="G497" i="67"/>
  <c r="G503" i="67"/>
  <c r="G498" i="67"/>
  <c r="G494" i="67"/>
  <c r="G479" i="67"/>
  <c r="G475" i="67"/>
  <c r="G471" i="67"/>
  <c r="G480" i="67"/>
  <c r="G476" i="67"/>
  <c r="G472" i="67"/>
  <c r="G481" i="67"/>
  <c r="G477" i="67"/>
  <c r="G473" i="67"/>
  <c r="G478" i="67"/>
  <c r="G474" i="67"/>
  <c r="G470" i="67"/>
  <c r="E469" i="67"/>
  <c r="E465" i="67"/>
  <c r="E461" i="67"/>
  <c r="E466" i="67"/>
  <c r="E462" i="67"/>
  <c r="E458" i="67"/>
  <c r="E467" i="67"/>
  <c r="E463" i="67"/>
  <c r="E459" i="67"/>
  <c r="E468" i="67"/>
  <c r="E464" i="67"/>
  <c r="E460" i="67"/>
  <c r="G431" i="67"/>
  <c r="G427" i="67"/>
  <c r="G423" i="67"/>
  <c r="G432" i="67"/>
  <c r="G428" i="67"/>
  <c r="G424" i="67"/>
  <c r="G433" i="67"/>
  <c r="G429" i="67"/>
  <c r="G425" i="67"/>
  <c r="G430" i="67"/>
  <c r="G426" i="67"/>
  <c r="G422" i="67"/>
  <c r="W419" i="67"/>
  <c r="W415" i="67"/>
  <c r="W411" i="67"/>
  <c r="W420" i="67"/>
  <c r="W416" i="67"/>
  <c r="W412" i="67"/>
  <c r="W421" i="67"/>
  <c r="W417" i="67"/>
  <c r="W413" i="67"/>
  <c r="W418" i="67"/>
  <c r="W414" i="67"/>
  <c r="W410" i="67"/>
  <c r="E421" i="67"/>
  <c r="E417" i="67"/>
  <c r="E413" i="67"/>
  <c r="E418" i="67"/>
  <c r="E414" i="67"/>
  <c r="E410" i="67"/>
  <c r="E419" i="67"/>
  <c r="E415" i="67"/>
  <c r="E411" i="67"/>
  <c r="E420" i="67"/>
  <c r="E416" i="67"/>
  <c r="E412" i="67"/>
  <c r="R406" i="67"/>
  <c r="R402" i="67"/>
  <c r="R398" i="67"/>
  <c r="R407" i="67"/>
  <c r="R403" i="67"/>
  <c r="R399" i="67"/>
  <c r="R408" i="67"/>
  <c r="R404" i="67"/>
  <c r="R400" i="67"/>
  <c r="R409" i="67"/>
  <c r="R405" i="67"/>
  <c r="R401" i="67"/>
  <c r="O408" i="67"/>
  <c r="O404" i="67"/>
  <c r="O400" i="67"/>
  <c r="O409" i="67"/>
  <c r="O405" i="67"/>
  <c r="O401" i="67"/>
  <c r="O406" i="67"/>
  <c r="O402" i="67"/>
  <c r="O398" i="67"/>
  <c r="O407" i="67"/>
  <c r="O403" i="67"/>
  <c r="O399" i="67"/>
  <c r="S383" i="67"/>
  <c r="S379" i="67"/>
  <c r="S375" i="67"/>
  <c r="S384" i="67"/>
  <c r="S380" i="67"/>
  <c r="S376" i="67"/>
  <c r="S385" i="67"/>
  <c r="S382" i="67"/>
  <c r="S378" i="67"/>
  <c r="S374" i="67"/>
  <c r="S381" i="67"/>
  <c r="S377" i="67"/>
  <c r="R382" i="67"/>
  <c r="R378" i="67"/>
  <c r="R374" i="67"/>
  <c r="R383" i="67"/>
  <c r="R379" i="67"/>
  <c r="R375" i="67"/>
  <c r="R384" i="67"/>
  <c r="R385" i="67"/>
  <c r="R381" i="67"/>
  <c r="R377" i="67"/>
  <c r="R376" i="67"/>
  <c r="R380" i="67"/>
  <c r="W371" i="67"/>
  <c r="W367" i="67"/>
  <c r="W363" i="67"/>
  <c r="W372" i="67"/>
  <c r="W368" i="67"/>
  <c r="W364" i="67"/>
  <c r="W370" i="67"/>
  <c r="W366" i="67"/>
  <c r="W369" i="67"/>
  <c r="W373" i="67"/>
  <c r="W362" i="67"/>
  <c r="W365" i="67"/>
  <c r="E373" i="67"/>
  <c r="E369" i="67"/>
  <c r="E365" i="67"/>
  <c r="E370" i="67"/>
  <c r="E366" i="67"/>
  <c r="E362" i="67"/>
  <c r="E372" i="67"/>
  <c r="E368" i="67"/>
  <c r="E364" i="67"/>
  <c r="E371" i="67"/>
  <c r="E363" i="67"/>
  <c r="E367" i="67"/>
  <c r="G361" i="67"/>
  <c r="G359" i="67"/>
  <c r="G355" i="67"/>
  <c r="G351" i="67"/>
  <c r="G360" i="67"/>
  <c r="G357" i="67"/>
  <c r="G353" i="67"/>
  <c r="G358" i="67"/>
  <c r="G354" i="67"/>
  <c r="G350" i="67"/>
  <c r="G356" i="67"/>
  <c r="G352" i="67"/>
  <c r="O360" i="67"/>
  <c r="O361" i="67"/>
  <c r="O356" i="67"/>
  <c r="O352" i="67"/>
  <c r="O358" i="67"/>
  <c r="O354" i="67"/>
  <c r="O350" i="67"/>
  <c r="O359" i="67"/>
  <c r="O355" i="67"/>
  <c r="O351" i="67"/>
  <c r="O357" i="67"/>
  <c r="O353" i="67"/>
  <c r="F358" i="67"/>
  <c r="F354" i="67"/>
  <c r="F350" i="67"/>
  <c r="F356" i="67"/>
  <c r="F352" i="67"/>
  <c r="F360" i="67"/>
  <c r="F357" i="67"/>
  <c r="F353" i="67"/>
  <c r="F351" i="67"/>
  <c r="F361" i="67"/>
  <c r="F359" i="67"/>
  <c r="F355" i="67"/>
  <c r="E349" i="67"/>
  <c r="E345" i="67"/>
  <c r="E341" i="67"/>
  <c r="E347" i="67"/>
  <c r="E343" i="67"/>
  <c r="E339" i="67"/>
  <c r="E348" i="67"/>
  <c r="E344" i="67"/>
  <c r="E340" i="67"/>
  <c r="E346" i="67"/>
  <c r="E338" i="67"/>
  <c r="E342" i="67"/>
  <c r="G335" i="67"/>
  <c r="G331" i="67"/>
  <c r="G327" i="67"/>
  <c r="G337" i="67"/>
  <c r="G333" i="67"/>
  <c r="G329" i="67"/>
  <c r="G334" i="67"/>
  <c r="G330" i="67"/>
  <c r="G326" i="67"/>
  <c r="G332" i="67"/>
  <c r="G336" i="67"/>
  <c r="G328" i="67"/>
  <c r="D324" i="67"/>
  <c r="D320" i="67"/>
  <c r="D316" i="67"/>
  <c r="D322" i="67"/>
  <c r="D318" i="67"/>
  <c r="D314" i="67"/>
  <c r="D323" i="67"/>
  <c r="D319" i="67"/>
  <c r="D315" i="67"/>
  <c r="D325" i="67"/>
  <c r="D317" i="67"/>
  <c r="D321" i="67"/>
  <c r="S311" i="67"/>
  <c r="S307" i="67"/>
  <c r="S303" i="67"/>
  <c r="S313" i="67"/>
  <c r="S309" i="67"/>
  <c r="S305" i="67"/>
  <c r="S310" i="67"/>
  <c r="S306" i="67"/>
  <c r="S302" i="67"/>
  <c r="S308" i="67"/>
  <c r="S312" i="67"/>
  <c r="S304" i="67"/>
  <c r="G311" i="67"/>
  <c r="G307" i="67"/>
  <c r="G303" i="67"/>
  <c r="G313" i="67"/>
  <c r="G309" i="67"/>
  <c r="G305" i="67"/>
  <c r="G310" i="67"/>
  <c r="G306" i="67"/>
  <c r="G302" i="67"/>
  <c r="G308" i="67"/>
  <c r="G304" i="67"/>
  <c r="G312" i="67"/>
  <c r="O312" i="67"/>
  <c r="O308" i="67"/>
  <c r="O304" i="67"/>
  <c r="O310" i="67"/>
  <c r="O306" i="67"/>
  <c r="O302" i="67"/>
  <c r="O311" i="67"/>
  <c r="O307" i="67"/>
  <c r="O303" i="67"/>
  <c r="O309" i="67"/>
  <c r="O313" i="67"/>
  <c r="O305" i="67"/>
  <c r="W299" i="67"/>
  <c r="W295" i="67"/>
  <c r="W291" i="67"/>
  <c r="W301" i="67"/>
  <c r="W297" i="67"/>
  <c r="W293" i="67"/>
  <c r="W298" i="67"/>
  <c r="W294" i="67"/>
  <c r="W290" i="67"/>
  <c r="W296" i="67"/>
  <c r="W300" i="67"/>
  <c r="W292" i="67"/>
  <c r="E301" i="67"/>
  <c r="E297" i="67"/>
  <c r="E293" i="67"/>
  <c r="E299" i="67"/>
  <c r="E295" i="67"/>
  <c r="E291" i="67"/>
  <c r="E300" i="67"/>
  <c r="E296" i="67"/>
  <c r="E292" i="67"/>
  <c r="E298" i="67"/>
  <c r="E290" i="67"/>
  <c r="E294" i="67"/>
  <c r="G287" i="67"/>
  <c r="G283" i="67"/>
  <c r="G279" i="67"/>
  <c r="G289" i="67"/>
  <c r="G285" i="67"/>
  <c r="G281" i="67"/>
  <c r="G286" i="67"/>
  <c r="G282" i="67"/>
  <c r="G278" i="67"/>
  <c r="G284" i="67"/>
  <c r="G288" i="67"/>
  <c r="G280" i="67"/>
  <c r="D276" i="67"/>
  <c r="D272" i="67"/>
  <c r="D268" i="67"/>
  <c r="D274" i="67"/>
  <c r="D270" i="67"/>
  <c r="D266" i="67"/>
  <c r="D275" i="67"/>
  <c r="D271" i="67"/>
  <c r="D267" i="67"/>
  <c r="D277" i="67"/>
  <c r="D269" i="67"/>
  <c r="D273" i="67"/>
  <c r="S263" i="67"/>
  <c r="S259" i="67"/>
  <c r="S255" i="67"/>
  <c r="S265" i="67"/>
  <c r="S261" i="67"/>
  <c r="S257" i="67"/>
  <c r="S262" i="67"/>
  <c r="S258" i="67"/>
  <c r="S254" i="67"/>
  <c r="S260" i="67"/>
  <c r="S264" i="67"/>
  <c r="S256" i="67"/>
  <c r="R262" i="67"/>
  <c r="R258" i="67"/>
  <c r="R254" i="67"/>
  <c r="R264" i="67"/>
  <c r="R260" i="67"/>
  <c r="R256" i="67"/>
  <c r="R265" i="67"/>
  <c r="R261" i="67"/>
  <c r="R257" i="67"/>
  <c r="R263" i="67"/>
  <c r="R255" i="67"/>
  <c r="R259" i="67"/>
  <c r="O264" i="67"/>
  <c r="O260" i="67"/>
  <c r="O256" i="67"/>
  <c r="O262" i="67"/>
  <c r="O258" i="67"/>
  <c r="O254" i="67"/>
  <c r="O263" i="67"/>
  <c r="O259" i="67"/>
  <c r="O255" i="67"/>
  <c r="O261" i="67"/>
  <c r="O265" i="67"/>
  <c r="O257" i="67"/>
  <c r="F262" i="67"/>
  <c r="F258" i="67"/>
  <c r="F254" i="67"/>
  <c r="F264" i="67"/>
  <c r="F260" i="67"/>
  <c r="F256" i="67"/>
  <c r="F265" i="67"/>
  <c r="F261" i="67"/>
  <c r="F257" i="67"/>
  <c r="F255" i="67"/>
  <c r="F263" i="67"/>
  <c r="F259" i="67"/>
  <c r="E253" i="67"/>
  <c r="E249" i="67"/>
  <c r="E245" i="67"/>
  <c r="E251" i="67"/>
  <c r="E247" i="67"/>
  <c r="E243" i="67"/>
  <c r="E252" i="67"/>
  <c r="E248" i="67"/>
  <c r="E244" i="67"/>
  <c r="E250" i="67"/>
  <c r="E242" i="67"/>
  <c r="E246" i="67"/>
  <c r="G239" i="67"/>
  <c r="G235" i="67"/>
  <c r="G231" i="67"/>
  <c r="G241" i="67"/>
  <c r="G237" i="67"/>
  <c r="G233" i="67"/>
  <c r="G238" i="67"/>
  <c r="G234" i="67"/>
  <c r="G230" i="67"/>
  <c r="G236" i="67"/>
  <c r="G240" i="67"/>
  <c r="G232" i="67"/>
  <c r="E229" i="67"/>
  <c r="E225" i="67"/>
  <c r="E221" i="67"/>
  <c r="E228" i="67"/>
  <c r="E224" i="67"/>
  <c r="E220" i="67"/>
  <c r="E218" i="67"/>
  <c r="E226" i="67"/>
  <c r="E219" i="67"/>
  <c r="E222" i="67"/>
  <c r="E227" i="67"/>
  <c r="E223" i="67"/>
  <c r="G215" i="67"/>
  <c r="G211" i="67"/>
  <c r="G214" i="67"/>
  <c r="G212" i="67"/>
  <c r="G208" i="67"/>
  <c r="G213" i="67"/>
  <c r="G206" i="67"/>
  <c r="G216" i="67"/>
  <c r="G209" i="67"/>
  <c r="G207" i="67"/>
  <c r="G210" i="67"/>
  <c r="G217" i="67"/>
  <c r="O216" i="67"/>
  <c r="O212" i="67"/>
  <c r="O214" i="67"/>
  <c r="O215" i="67"/>
  <c r="O213" i="67"/>
  <c r="O207" i="67"/>
  <c r="O211" i="67"/>
  <c r="O209" i="67"/>
  <c r="O208" i="67"/>
  <c r="O206" i="67"/>
  <c r="O217" i="67"/>
  <c r="O210" i="67"/>
  <c r="W204" i="67"/>
  <c r="W200" i="67"/>
  <c r="W196" i="67"/>
  <c r="W202" i="67"/>
  <c r="W198" i="67"/>
  <c r="W194" i="67"/>
  <c r="W203" i="67"/>
  <c r="W199" i="67"/>
  <c r="W195" i="67"/>
  <c r="W201" i="67"/>
  <c r="W205" i="67"/>
  <c r="W197" i="67"/>
  <c r="E202" i="67"/>
  <c r="E198" i="67"/>
  <c r="E194" i="67"/>
  <c r="E204" i="67"/>
  <c r="E200" i="67"/>
  <c r="E196" i="67"/>
  <c r="E205" i="67"/>
  <c r="E201" i="67"/>
  <c r="E197" i="67"/>
  <c r="E203" i="67"/>
  <c r="E195" i="67"/>
  <c r="E199" i="67"/>
  <c r="G192" i="67"/>
  <c r="G188" i="67"/>
  <c r="G184" i="67"/>
  <c r="G190" i="67"/>
  <c r="G186" i="67"/>
  <c r="G182" i="67"/>
  <c r="G191" i="67"/>
  <c r="G187" i="67"/>
  <c r="G183" i="67"/>
  <c r="G189" i="67"/>
  <c r="G193" i="67"/>
  <c r="G185" i="67"/>
  <c r="O193" i="67"/>
  <c r="O189" i="67"/>
  <c r="O185" i="67"/>
  <c r="O191" i="67"/>
  <c r="O187" i="67"/>
  <c r="O183" i="67"/>
  <c r="O192" i="67"/>
  <c r="O188" i="67"/>
  <c r="O184" i="67"/>
  <c r="O190" i="67"/>
  <c r="O182" i="67"/>
  <c r="O186" i="67"/>
  <c r="F191" i="67"/>
  <c r="F187" i="67"/>
  <c r="F183" i="67"/>
  <c r="F193" i="67"/>
  <c r="F189" i="67"/>
  <c r="F185" i="67"/>
  <c r="F190" i="67"/>
  <c r="F186" i="67"/>
  <c r="F182" i="67"/>
  <c r="F192" i="67"/>
  <c r="F184" i="67"/>
  <c r="F188" i="67"/>
  <c r="E178" i="67"/>
  <c r="E174" i="67"/>
  <c r="E170" i="67"/>
  <c r="E180" i="67"/>
  <c r="E176" i="67"/>
  <c r="E172" i="67"/>
  <c r="E181" i="67"/>
  <c r="E177" i="67"/>
  <c r="E173" i="67"/>
  <c r="E171" i="67"/>
  <c r="E179" i="67"/>
  <c r="E175" i="67"/>
  <c r="R167" i="67"/>
  <c r="R163" i="67"/>
  <c r="R159" i="67"/>
  <c r="R169" i="67"/>
  <c r="R165" i="67"/>
  <c r="R161" i="67"/>
  <c r="R166" i="67"/>
  <c r="R162" i="67"/>
  <c r="R158" i="67"/>
  <c r="R168" i="67"/>
  <c r="R160" i="67"/>
  <c r="R164" i="67"/>
  <c r="E154" i="67"/>
  <c r="E150" i="67"/>
  <c r="E146" i="67"/>
  <c r="E156" i="67"/>
  <c r="E152" i="67"/>
  <c r="E148" i="67"/>
  <c r="E157" i="67"/>
  <c r="E153" i="67"/>
  <c r="E149" i="67"/>
  <c r="E155" i="67"/>
  <c r="E147" i="67"/>
  <c r="E151" i="67"/>
  <c r="G144" i="67"/>
  <c r="G140" i="67"/>
  <c r="G136" i="67"/>
  <c r="G142" i="67"/>
  <c r="G138" i="67"/>
  <c r="G134" i="67"/>
  <c r="G143" i="67"/>
  <c r="G139" i="67"/>
  <c r="G135" i="67"/>
  <c r="G141" i="67"/>
  <c r="G145" i="67"/>
  <c r="G137" i="67"/>
  <c r="O145" i="67"/>
  <c r="O141" i="67"/>
  <c r="O137" i="67"/>
  <c r="O143" i="67"/>
  <c r="O139" i="67"/>
  <c r="O135" i="67"/>
  <c r="O144" i="67"/>
  <c r="O140" i="67"/>
  <c r="O136" i="67"/>
  <c r="O142" i="67"/>
  <c r="O134" i="67"/>
  <c r="O138" i="67"/>
  <c r="F143" i="67"/>
  <c r="F139" i="67"/>
  <c r="F135" i="67"/>
  <c r="F145" i="67"/>
  <c r="F141" i="67"/>
  <c r="F137" i="67"/>
  <c r="F142" i="67"/>
  <c r="F138" i="67"/>
  <c r="F134" i="67"/>
  <c r="F144" i="67"/>
  <c r="F136" i="67"/>
  <c r="F140" i="67"/>
  <c r="W132" i="67"/>
  <c r="W128" i="67"/>
  <c r="W124" i="67"/>
  <c r="W130" i="67"/>
  <c r="W126" i="67"/>
  <c r="W122" i="67"/>
  <c r="W131" i="67"/>
  <c r="W127" i="67"/>
  <c r="W123" i="67"/>
  <c r="W129" i="67"/>
  <c r="W125" i="67"/>
  <c r="W133" i="67"/>
  <c r="E130" i="67"/>
  <c r="E126" i="67"/>
  <c r="E122" i="67"/>
  <c r="E132" i="67"/>
  <c r="E128" i="67"/>
  <c r="E124" i="67"/>
  <c r="E133" i="67"/>
  <c r="E129" i="67"/>
  <c r="E125" i="67"/>
  <c r="E123" i="67"/>
  <c r="E131" i="67"/>
  <c r="E127" i="67"/>
  <c r="S120" i="67"/>
  <c r="S116" i="67"/>
  <c r="S112" i="67"/>
  <c r="S118" i="67"/>
  <c r="S114" i="67"/>
  <c r="S119" i="67"/>
  <c r="S115" i="67"/>
  <c r="S111" i="67"/>
  <c r="S117" i="67"/>
  <c r="S121" i="67"/>
  <c r="S110" i="67"/>
  <c r="S113" i="67"/>
  <c r="R119" i="67"/>
  <c r="R115" i="67"/>
  <c r="R111" i="67"/>
  <c r="R121" i="67"/>
  <c r="R117" i="67"/>
  <c r="R113" i="67"/>
  <c r="R118" i="67"/>
  <c r="R114" i="67"/>
  <c r="R110" i="67"/>
  <c r="R120" i="67"/>
  <c r="R112" i="67"/>
  <c r="R116" i="67"/>
  <c r="O121" i="67"/>
  <c r="O117" i="67"/>
  <c r="O113" i="67"/>
  <c r="O119" i="67"/>
  <c r="O115" i="67"/>
  <c r="O120" i="67"/>
  <c r="O116" i="67"/>
  <c r="O112" i="67"/>
  <c r="O118" i="67"/>
  <c r="O110" i="67"/>
  <c r="O114" i="67"/>
  <c r="O111" i="67"/>
  <c r="D109" i="67"/>
  <c r="D105" i="67"/>
  <c r="D101" i="67"/>
  <c r="D108" i="67"/>
  <c r="D106" i="67"/>
  <c r="D99" i="67"/>
  <c r="D100" i="67"/>
  <c r="D98" i="67"/>
  <c r="D107" i="67"/>
  <c r="D103" i="67"/>
  <c r="D102" i="67"/>
  <c r="D104" i="67"/>
  <c r="S96" i="67"/>
  <c r="S92" i="67"/>
  <c r="S88" i="67"/>
  <c r="S97" i="67"/>
  <c r="S90" i="67"/>
  <c r="S91" i="67"/>
  <c r="S89" i="67"/>
  <c r="S94" i="67"/>
  <c r="S87" i="67"/>
  <c r="S93" i="67"/>
  <c r="S95" i="67"/>
  <c r="S86" i="67"/>
  <c r="R95" i="67"/>
  <c r="R91" i="67"/>
  <c r="R87" i="67"/>
  <c r="R94" i="67"/>
  <c r="R92" i="67"/>
  <c r="R93" i="67"/>
  <c r="R86" i="67"/>
  <c r="R96" i="67"/>
  <c r="R89" i="67"/>
  <c r="R97" i="67"/>
  <c r="R88" i="67"/>
  <c r="R90" i="67"/>
  <c r="O97" i="67"/>
  <c r="O93" i="67"/>
  <c r="O89" i="67"/>
  <c r="O91" i="67"/>
  <c r="O92" i="67"/>
  <c r="O90" i="67"/>
  <c r="O95" i="67"/>
  <c r="O88" i="67"/>
  <c r="O86" i="67"/>
  <c r="O96" i="67"/>
  <c r="O87" i="67"/>
  <c r="O94" i="67"/>
  <c r="W84" i="67"/>
  <c r="W80" i="67"/>
  <c r="W85" i="67"/>
  <c r="W78" i="67"/>
  <c r="W76" i="67"/>
  <c r="W79" i="67"/>
  <c r="W74" i="67"/>
  <c r="W82" i="67"/>
  <c r="W75" i="67"/>
  <c r="W81" i="67"/>
  <c r="W83" i="67"/>
  <c r="W77" i="67"/>
  <c r="E82" i="67"/>
  <c r="E81" i="67"/>
  <c r="E79" i="67"/>
  <c r="E78" i="67"/>
  <c r="E74" i="67"/>
  <c r="E80" i="67"/>
  <c r="E76" i="67"/>
  <c r="E85" i="67"/>
  <c r="E83" i="67"/>
  <c r="E77" i="67"/>
  <c r="E84" i="67"/>
  <c r="E75" i="67"/>
  <c r="R71" i="67"/>
  <c r="R67" i="67"/>
  <c r="R63" i="67"/>
  <c r="R73" i="67"/>
  <c r="R69" i="67"/>
  <c r="R65" i="67"/>
  <c r="R70" i="67"/>
  <c r="R66" i="67"/>
  <c r="R62" i="67"/>
  <c r="R72" i="67"/>
  <c r="R64" i="67"/>
  <c r="R68" i="67"/>
  <c r="D61" i="67"/>
  <c r="D57" i="67"/>
  <c r="D53" i="67"/>
  <c r="D59" i="67"/>
  <c r="D55" i="67"/>
  <c r="D51" i="67"/>
  <c r="D60" i="67"/>
  <c r="D56" i="67"/>
  <c r="D52" i="67"/>
  <c r="D54" i="67"/>
  <c r="D58" i="67"/>
  <c r="D50" i="67"/>
  <c r="S48" i="67"/>
  <c r="S44" i="67"/>
  <c r="S40" i="67"/>
  <c r="S46" i="67"/>
  <c r="S42" i="67"/>
  <c r="S38" i="67"/>
  <c r="S47" i="67"/>
  <c r="S43" i="67"/>
  <c r="S39" i="67"/>
  <c r="S45" i="67"/>
  <c r="S49" i="67"/>
  <c r="S41" i="67"/>
  <c r="G48" i="67"/>
  <c r="G44" i="67"/>
  <c r="G40" i="67"/>
  <c r="G46" i="67"/>
  <c r="G42" i="67"/>
  <c r="G38" i="67"/>
  <c r="G47" i="67"/>
  <c r="G43" i="67"/>
  <c r="G39" i="67"/>
  <c r="G41" i="67"/>
  <c r="G45" i="67"/>
  <c r="G49" i="67"/>
  <c r="O49" i="67"/>
  <c r="O45" i="67"/>
  <c r="O41" i="67"/>
  <c r="O47" i="67"/>
  <c r="O43" i="67"/>
  <c r="O39" i="67"/>
  <c r="O48" i="67"/>
  <c r="O44" i="67"/>
  <c r="O40" i="67"/>
  <c r="O46" i="67"/>
  <c r="O38" i="67"/>
  <c r="O42" i="67"/>
  <c r="E34" i="67"/>
  <c r="E30" i="67"/>
  <c r="E26" i="67"/>
  <c r="E36" i="67"/>
  <c r="E32" i="67"/>
  <c r="E28" i="67"/>
  <c r="E37" i="67"/>
  <c r="E33" i="67"/>
  <c r="E29" i="67"/>
  <c r="E27" i="67"/>
  <c r="E31" i="67"/>
  <c r="E35" i="67"/>
  <c r="R23" i="67"/>
  <c r="R19" i="67"/>
  <c r="R15" i="67"/>
  <c r="R25" i="67"/>
  <c r="R21" i="67"/>
  <c r="R17" i="67"/>
  <c r="R22" i="67"/>
  <c r="R18" i="67"/>
  <c r="R14" i="67"/>
  <c r="R24" i="67"/>
  <c r="R16" i="67"/>
  <c r="R20" i="67"/>
  <c r="F23" i="67"/>
  <c r="F19" i="67"/>
  <c r="F15" i="67"/>
  <c r="F25" i="67"/>
  <c r="F21" i="67"/>
  <c r="F17" i="67"/>
  <c r="F22" i="67"/>
  <c r="F18" i="67"/>
  <c r="F14" i="67"/>
  <c r="F16" i="67"/>
  <c r="F20" i="67"/>
  <c r="F24" i="67"/>
  <c r="W12" i="67"/>
  <c r="W8" i="67"/>
  <c r="W4" i="67"/>
  <c r="W10" i="67"/>
  <c r="W6" i="67"/>
  <c r="W2" i="67"/>
  <c r="W11" i="67"/>
  <c r="W7" i="67"/>
  <c r="W3" i="67"/>
  <c r="W5" i="67"/>
  <c r="W9" i="67"/>
  <c r="W13" i="67"/>
  <c r="E10" i="67"/>
  <c r="E6" i="67"/>
  <c r="E2" i="67"/>
  <c r="E12" i="67"/>
  <c r="E8" i="67"/>
  <c r="E4" i="67"/>
  <c r="E13" i="67"/>
  <c r="E9" i="67"/>
  <c r="E5" i="67"/>
  <c r="E11" i="67"/>
  <c r="E3" i="67"/>
  <c r="E7" i="67"/>
  <c r="O887" i="65"/>
  <c r="O883" i="65"/>
  <c r="O879" i="65"/>
  <c r="O888" i="65"/>
  <c r="O884" i="65"/>
  <c r="O880" i="65"/>
  <c r="O889" i="65"/>
  <c r="O885" i="65"/>
  <c r="O881" i="65"/>
  <c r="O886" i="65"/>
  <c r="O882" i="65"/>
  <c r="O878" i="65"/>
  <c r="W850" i="65"/>
  <c r="W846" i="65"/>
  <c r="W842" i="65"/>
  <c r="W851" i="65"/>
  <c r="W847" i="65"/>
  <c r="W843" i="65"/>
  <c r="W852" i="65"/>
  <c r="W848" i="65"/>
  <c r="W844" i="65"/>
  <c r="W853" i="65"/>
  <c r="W849" i="65"/>
  <c r="W845" i="65"/>
  <c r="E828" i="65"/>
  <c r="E824" i="65"/>
  <c r="E820" i="65"/>
  <c r="E829" i="65"/>
  <c r="E825" i="65"/>
  <c r="E821" i="65"/>
  <c r="E826" i="65"/>
  <c r="E822" i="65"/>
  <c r="E818" i="65"/>
  <c r="E827" i="65"/>
  <c r="E823" i="65"/>
  <c r="E819" i="65"/>
  <c r="G814" i="65"/>
  <c r="G810" i="65"/>
  <c r="G806" i="65"/>
  <c r="G815" i="65"/>
  <c r="G811" i="65"/>
  <c r="G807" i="65"/>
  <c r="G816" i="65"/>
  <c r="G812" i="65"/>
  <c r="G808" i="65"/>
  <c r="G817" i="65"/>
  <c r="G813" i="65"/>
  <c r="G809" i="65"/>
  <c r="O815" i="65"/>
  <c r="O811" i="65"/>
  <c r="O807" i="65"/>
  <c r="O816" i="65"/>
  <c r="O812" i="65"/>
  <c r="O808" i="65"/>
  <c r="O817" i="65"/>
  <c r="O813" i="65"/>
  <c r="O809" i="65"/>
  <c r="O814" i="65"/>
  <c r="O810" i="65"/>
  <c r="O806" i="65"/>
  <c r="F817" i="65"/>
  <c r="F813" i="65"/>
  <c r="F809" i="65"/>
  <c r="F814" i="65"/>
  <c r="F810" i="65"/>
  <c r="F806" i="65"/>
  <c r="F815" i="65"/>
  <c r="F811" i="65"/>
  <c r="F807" i="65"/>
  <c r="F816" i="65"/>
  <c r="F812" i="65"/>
  <c r="F808" i="65"/>
  <c r="R793" i="65"/>
  <c r="R789" i="65"/>
  <c r="R785" i="65"/>
  <c r="R790" i="65"/>
  <c r="R786" i="65"/>
  <c r="R782" i="65"/>
  <c r="R791" i="65"/>
  <c r="R787" i="65"/>
  <c r="R783" i="65"/>
  <c r="R792" i="65"/>
  <c r="R788" i="65"/>
  <c r="R784" i="65"/>
  <c r="E780" i="65"/>
  <c r="E776" i="65"/>
  <c r="E772" i="65"/>
  <c r="E781" i="65"/>
  <c r="E777" i="65"/>
  <c r="E773" i="65"/>
  <c r="E778" i="65"/>
  <c r="E774" i="65"/>
  <c r="E770" i="65"/>
  <c r="E779" i="65"/>
  <c r="E775" i="65"/>
  <c r="E771" i="65"/>
  <c r="G766" i="65"/>
  <c r="G762" i="65"/>
  <c r="G758" i="65"/>
  <c r="G767" i="65"/>
  <c r="G763" i="65"/>
  <c r="G759" i="65"/>
  <c r="G768" i="65"/>
  <c r="G764" i="65"/>
  <c r="G760" i="65"/>
  <c r="G769" i="65"/>
  <c r="G765" i="65"/>
  <c r="G761" i="65"/>
  <c r="F769" i="65"/>
  <c r="F765" i="65"/>
  <c r="F761" i="65"/>
  <c r="F766" i="65"/>
  <c r="F762" i="65"/>
  <c r="F758" i="65"/>
  <c r="F767" i="65"/>
  <c r="F763" i="65"/>
  <c r="F759" i="65"/>
  <c r="F768" i="65"/>
  <c r="F764" i="65"/>
  <c r="F760" i="65"/>
  <c r="E756" i="65"/>
  <c r="E752" i="65"/>
  <c r="E748" i="65"/>
  <c r="E757" i="65"/>
  <c r="E753" i="65"/>
  <c r="E749" i="65"/>
  <c r="E754" i="65"/>
  <c r="E750" i="65"/>
  <c r="E746" i="65"/>
  <c r="E755" i="65"/>
  <c r="E751" i="65"/>
  <c r="E747" i="65"/>
  <c r="E708" i="65"/>
  <c r="E704" i="65"/>
  <c r="E700" i="65"/>
  <c r="E709" i="65"/>
  <c r="E705" i="65"/>
  <c r="E701" i="65"/>
  <c r="E706" i="65"/>
  <c r="E702" i="65"/>
  <c r="E698" i="65"/>
  <c r="E707" i="65"/>
  <c r="E703" i="65"/>
  <c r="E699" i="65"/>
  <c r="G694" i="65"/>
  <c r="G690" i="65"/>
  <c r="G686" i="65"/>
  <c r="G695" i="65"/>
  <c r="G691" i="65"/>
  <c r="G687" i="65"/>
  <c r="G696" i="65"/>
  <c r="G692" i="65"/>
  <c r="G688" i="65"/>
  <c r="G697" i="65"/>
  <c r="G693" i="65"/>
  <c r="G689" i="65"/>
  <c r="O695" i="65"/>
  <c r="O691" i="65"/>
  <c r="O687" i="65"/>
  <c r="O696" i="65"/>
  <c r="O692" i="65"/>
  <c r="O688" i="65"/>
  <c r="O697" i="65"/>
  <c r="O693" i="65"/>
  <c r="O689" i="65"/>
  <c r="O694" i="65"/>
  <c r="O690" i="65"/>
  <c r="O686" i="65"/>
  <c r="F697" i="65"/>
  <c r="F693" i="65"/>
  <c r="F689" i="65"/>
  <c r="F694" i="65"/>
  <c r="F690" i="65"/>
  <c r="F686" i="65"/>
  <c r="F695" i="65"/>
  <c r="F691" i="65"/>
  <c r="F687" i="65"/>
  <c r="F696" i="65"/>
  <c r="F692" i="65"/>
  <c r="F688" i="65"/>
  <c r="D683" i="65"/>
  <c r="D679" i="65"/>
  <c r="D675" i="65"/>
  <c r="D684" i="65"/>
  <c r="D680" i="65"/>
  <c r="D676" i="65"/>
  <c r="D685" i="65"/>
  <c r="D681" i="65"/>
  <c r="D677" i="65"/>
  <c r="D682" i="65"/>
  <c r="D678" i="65"/>
  <c r="D674" i="65"/>
  <c r="G670" i="65"/>
  <c r="G666" i="65"/>
  <c r="G662" i="65"/>
  <c r="G671" i="65"/>
  <c r="G667" i="65"/>
  <c r="G663" i="65"/>
  <c r="G672" i="65"/>
  <c r="G668" i="65"/>
  <c r="G664" i="65"/>
  <c r="G673" i="65"/>
  <c r="G669" i="65"/>
  <c r="G665" i="65"/>
  <c r="E660" i="65"/>
  <c r="E656" i="65"/>
  <c r="E652" i="65"/>
  <c r="E661" i="65"/>
  <c r="E657" i="65"/>
  <c r="E653" i="65"/>
  <c r="E658" i="65"/>
  <c r="E654" i="65"/>
  <c r="E650" i="65"/>
  <c r="E659" i="65"/>
  <c r="E655" i="65"/>
  <c r="E651" i="65"/>
  <c r="G646" i="65"/>
  <c r="G642" i="65"/>
  <c r="G638" i="65"/>
  <c r="G647" i="65"/>
  <c r="G643" i="65"/>
  <c r="G639" i="65"/>
  <c r="G648" i="65"/>
  <c r="G644" i="65"/>
  <c r="G640" i="65"/>
  <c r="G649" i="65"/>
  <c r="G645" i="65"/>
  <c r="G641" i="65"/>
  <c r="O647" i="65"/>
  <c r="O643" i="65"/>
  <c r="O639" i="65"/>
  <c r="O648" i="65"/>
  <c r="O644" i="65"/>
  <c r="O640" i="65"/>
  <c r="O649" i="65"/>
  <c r="O645" i="65"/>
  <c r="O641" i="65"/>
  <c r="O646" i="65"/>
  <c r="O642" i="65"/>
  <c r="O638" i="65"/>
  <c r="F649" i="65"/>
  <c r="F645" i="65"/>
  <c r="F641" i="65"/>
  <c r="F646" i="65"/>
  <c r="F642" i="65"/>
  <c r="F638" i="65"/>
  <c r="F647" i="65"/>
  <c r="F643" i="65"/>
  <c r="F639" i="65"/>
  <c r="F648" i="65"/>
  <c r="F644" i="65"/>
  <c r="F640" i="65"/>
  <c r="E636" i="65"/>
  <c r="E632" i="65"/>
  <c r="E628" i="65"/>
  <c r="E637" i="65"/>
  <c r="E633" i="65"/>
  <c r="E629" i="65"/>
  <c r="E634" i="65"/>
  <c r="E630" i="65"/>
  <c r="E626" i="65"/>
  <c r="E635" i="65"/>
  <c r="E631" i="65"/>
  <c r="E627" i="65"/>
  <c r="S622" i="65"/>
  <c r="S618" i="65"/>
  <c r="S614" i="65"/>
  <c r="S623" i="65"/>
  <c r="S619" i="65"/>
  <c r="S615" i="65"/>
  <c r="S624" i="65"/>
  <c r="S620" i="65"/>
  <c r="S616" i="65"/>
  <c r="S625" i="65"/>
  <c r="S621" i="65"/>
  <c r="S617" i="65"/>
  <c r="R625" i="65"/>
  <c r="R621" i="65"/>
  <c r="R617" i="65"/>
  <c r="R622" i="65"/>
  <c r="R618" i="65"/>
  <c r="R614" i="65"/>
  <c r="R623" i="65"/>
  <c r="R619" i="65"/>
  <c r="R615" i="65"/>
  <c r="R624" i="65"/>
  <c r="R620" i="65"/>
  <c r="R616" i="65"/>
  <c r="E612" i="65"/>
  <c r="E608" i="65"/>
  <c r="E604" i="65"/>
  <c r="E613" i="65"/>
  <c r="E609" i="65"/>
  <c r="E605" i="65"/>
  <c r="E610" i="65"/>
  <c r="E606" i="65"/>
  <c r="E602" i="65"/>
  <c r="E611" i="65"/>
  <c r="E607" i="65"/>
  <c r="E603" i="65"/>
  <c r="G598" i="65"/>
  <c r="G594" i="65"/>
  <c r="G590" i="65"/>
  <c r="G599" i="65"/>
  <c r="G595" i="65"/>
  <c r="G591" i="65"/>
  <c r="G600" i="65"/>
  <c r="G596" i="65"/>
  <c r="G592" i="65"/>
  <c r="G601" i="65"/>
  <c r="G597" i="65"/>
  <c r="G593" i="65"/>
  <c r="E588" i="65"/>
  <c r="E584" i="65"/>
  <c r="E580" i="65"/>
  <c r="E589" i="65"/>
  <c r="E585" i="65"/>
  <c r="E581" i="65"/>
  <c r="E586" i="65"/>
  <c r="E582" i="65"/>
  <c r="E578" i="65"/>
  <c r="E587" i="65"/>
  <c r="E583" i="65"/>
  <c r="E579" i="65"/>
  <c r="R577" i="65"/>
  <c r="R573" i="65"/>
  <c r="R569" i="65"/>
  <c r="R574" i="65"/>
  <c r="R570" i="65"/>
  <c r="R566" i="65"/>
  <c r="R575" i="65"/>
  <c r="R571" i="65"/>
  <c r="R567" i="65"/>
  <c r="R576" i="65"/>
  <c r="R572" i="65"/>
  <c r="R568" i="65"/>
  <c r="F577" i="65"/>
  <c r="F573" i="65"/>
  <c r="F569" i="65"/>
  <c r="F574" i="65"/>
  <c r="F570" i="65"/>
  <c r="F566" i="65"/>
  <c r="F575" i="65"/>
  <c r="F571" i="65"/>
  <c r="F567" i="65"/>
  <c r="F576" i="65"/>
  <c r="F572" i="65"/>
  <c r="F568" i="65"/>
  <c r="D563" i="65"/>
  <c r="D559" i="65"/>
  <c r="D555" i="65"/>
  <c r="D564" i="65"/>
  <c r="D560" i="65"/>
  <c r="D556" i="65"/>
  <c r="D565" i="65"/>
  <c r="D561" i="65"/>
  <c r="D557" i="65"/>
  <c r="D562" i="65"/>
  <c r="D558" i="65"/>
  <c r="D554" i="65"/>
  <c r="G550" i="65"/>
  <c r="G546" i="65"/>
  <c r="G542" i="65"/>
  <c r="G551" i="65"/>
  <c r="G547" i="65"/>
  <c r="G543" i="65"/>
  <c r="G552" i="65"/>
  <c r="G548" i="65"/>
  <c r="G544" i="65"/>
  <c r="G553" i="65"/>
  <c r="G549" i="65"/>
  <c r="G545" i="65"/>
  <c r="G526" i="65"/>
  <c r="G522" i="65"/>
  <c r="G518" i="65"/>
  <c r="G527" i="65"/>
  <c r="G523" i="65"/>
  <c r="G519" i="65"/>
  <c r="G528" i="65"/>
  <c r="G524" i="65"/>
  <c r="G520" i="65"/>
  <c r="G529" i="65"/>
  <c r="G525" i="65"/>
  <c r="G521" i="65"/>
  <c r="F529" i="65"/>
  <c r="F525" i="65"/>
  <c r="F521" i="65"/>
  <c r="F526" i="65"/>
  <c r="F522" i="65"/>
  <c r="F518" i="65"/>
  <c r="F527" i="65"/>
  <c r="F523" i="65"/>
  <c r="F519" i="65"/>
  <c r="F528" i="65"/>
  <c r="F524" i="65"/>
  <c r="F520" i="65"/>
  <c r="R505" i="65"/>
  <c r="R501" i="65"/>
  <c r="R497" i="65"/>
  <c r="R502" i="65"/>
  <c r="R498" i="65"/>
  <c r="R494" i="65"/>
  <c r="R503" i="65"/>
  <c r="R499" i="65"/>
  <c r="R495" i="65"/>
  <c r="R504" i="65"/>
  <c r="R500" i="65"/>
  <c r="R496" i="65"/>
  <c r="O503" i="65"/>
  <c r="O499" i="65"/>
  <c r="O495" i="65"/>
  <c r="O504" i="65"/>
  <c r="O500" i="65"/>
  <c r="O496" i="65"/>
  <c r="O505" i="65"/>
  <c r="O501" i="65"/>
  <c r="O497" i="65"/>
  <c r="O502" i="65"/>
  <c r="O498" i="65"/>
  <c r="O494" i="65"/>
  <c r="D491" i="65"/>
  <c r="D487" i="65"/>
  <c r="D483" i="65"/>
  <c r="D492" i="65"/>
  <c r="D488" i="65"/>
  <c r="D484" i="65"/>
  <c r="D493" i="65"/>
  <c r="D489" i="65"/>
  <c r="D485" i="65"/>
  <c r="D490" i="65"/>
  <c r="D486" i="65"/>
  <c r="D482" i="65"/>
  <c r="S478" i="65"/>
  <c r="S474" i="65"/>
  <c r="S470" i="65"/>
  <c r="S479" i="65"/>
  <c r="S475" i="65"/>
  <c r="S471" i="65"/>
  <c r="S480" i="65"/>
  <c r="S476" i="65"/>
  <c r="S481" i="65"/>
  <c r="S477" i="65"/>
  <c r="S473" i="65"/>
  <c r="W466" i="65"/>
  <c r="W462" i="65"/>
  <c r="W458" i="65"/>
  <c r="W467" i="65"/>
  <c r="W463" i="65"/>
  <c r="W459" i="65"/>
  <c r="W469" i="65"/>
  <c r="W465" i="65"/>
  <c r="W461" i="65"/>
  <c r="D467" i="65"/>
  <c r="D463" i="65"/>
  <c r="D459" i="65"/>
  <c r="D468" i="65"/>
  <c r="D464" i="65"/>
  <c r="D460" i="65"/>
  <c r="D466" i="65"/>
  <c r="D462" i="65"/>
  <c r="D458" i="65"/>
  <c r="S454" i="65"/>
  <c r="S450" i="65"/>
  <c r="S446" i="65"/>
  <c r="S455" i="65"/>
  <c r="S451" i="65"/>
  <c r="S447" i="65"/>
  <c r="S457" i="65"/>
  <c r="S453" i="65"/>
  <c r="S449" i="65"/>
  <c r="G454" i="65"/>
  <c r="G450" i="65"/>
  <c r="G446" i="65"/>
  <c r="G455" i="65"/>
  <c r="G451" i="65"/>
  <c r="G447" i="65"/>
  <c r="G457" i="65"/>
  <c r="G453" i="65"/>
  <c r="G449" i="65"/>
  <c r="D443" i="65"/>
  <c r="D439" i="65"/>
  <c r="D435" i="65"/>
  <c r="D444" i="65"/>
  <c r="D440" i="65"/>
  <c r="D436" i="65"/>
  <c r="D442" i="65"/>
  <c r="D438" i="65"/>
  <c r="D434" i="65"/>
  <c r="S430" i="65"/>
  <c r="S426" i="65"/>
  <c r="S422" i="65"/>
  <c r="S431" i="65"/>
  <c r="S427" i="65"/>
  <c r="S423" i="65"/>
  <c r="S433" i="65"/>
  <c r="S429" i="65"/>
  <c r="S425" i="65"/>
  <c r="R433" i="65"/>
  <c r="R429" i="65"/>
  <c r="R425" i="65"/>
  <c r="R430" i="65"/>
  <c r="R426" i="65"/>
  <c r="R422" i="65"/>
  <c r="R432" i="65"/>
  <c r="R428" i="65"/>
  <c r="R424" i="65"/>
  <c r="F433" i="65"/>
  <c r="F429" i="65"/>
  <c r="F425" i="65"/>
  <c r="F430" i="65"/>
  <c r="F426" i="65"/>
  <c r="F422" i="65"/>
  <c r="F432" i="65"/>
  <c r="F428" i="65"/>
  <c r="F424" i="65"/>
  <c r="W418" i="65"/>
  <c r="W414" i="65"/>
  <c r="W410" i="65"/>
  <c r="W419" i="65"/>
  <c r="W415" i="65"/>
  <c r="W411" i="65"/>
  <c r="W421" i="65"/>
  <c r="W417" i="65"/>
  <c r="W413" i="65"/>
  <c r="E420" i="65"/>
  <c r="E416" i="65"/>
  <c r="E412" i="65"/>
  <c r="E421" i="65"/>
  <c r="E417" i="65"/>
  <c r="E413" i="65"/>
  <c r="E419" i="65"/>
  <c r="E415" i="65"/>
  <c r="E411" i="65"/>
  <c r="R409" i="65"/>
  <c r="R405" i="65"/>
  <c r="R401" i="65"/>
  <c r="R406" i="65"/>
  <c r="R402" i="65"/>
  <c r="R398" i="65"/>
  <c r="R408" i="65"/>
  <c r="R404" i="65"/>
  <c r="R400" i="65"/>
  <c r="W394" i="65"/>
  <c r="W390" i="65"/>
  <c r="W386" i="65"/>
  <c r="W395" i="65"/>
  <c r="W391" i="65"/>
  <c r="W387" i="65"/>
  <c r="W397" i="65"/>
  <c r="W393" i="65"/>
  <c r="W389" i="65"/>
  <c r="E396" i="65"/>
  <c r="E392" i="65"/>
  <c r="E388" i="65"/>
  <c r="E397" i="65"/>
  <c r="E393" i="65"/>
  <c r="E389" i="65"/>
  <c r="E395" i="65"/>
  <c r="E391" i="65"/>
  <c r="E387" i="65"/>
  <c r="O383" i="65"/>
  <c r="O379" i="65"/>
  <c r="O375" i="65"/>
  <c r="O384" i="65"/>
  <c r="O380" i="65"/>
  <c r="O376" i="65"/>
  <c r="O382" i="65"/>
  <c r="O378" i="65"/>
  <c r="O374" i="65"/>
  <c r="F385" i="65"/>
  <c r="F381" i="65"/>
  <c r="F377" i="65"/>
  <c r="F382" i="65"/>
  <c r="F378" i="65"/>
  <c r="F374" i="65"/>
  <c r="F384" i="65"/>
  <c r="F380" i="65"/>
  <c r="F376" i="65"/>
  <c r="W370" i="65"/>
  <c r="W366" i="65"/>
  <c r="W362" i="65"/>
  <c r="W371" i="65"/>
  <c r="W367" i="65"/>
  <c r="W363" i="65"/>
  <c r="W373" i="65"/>
  <c r="W369" i="65"/>
  <c r="W365" i="65"/>
  <c r="D371" i="65"/>
  <c r="D367" i="65"/>
  <c r="D363" i="65"/>
  <c r="D372" i="65"/>
  <c r="D368" i="65"/>
  <c r="D364" i="65"/>
  <c r="D370" i="65"/>
  <c r="D366" i="65"/>
  <c r="D362" i="65"/>
  <c r="S358" i="65"/>
  <c r="S354" i="65"/>
  <c r="S350" i="65"/>
  <c r="S359" i="65"/>
  <c r="S355" i="65"/>
  <c r="S351" i="65"/>
  <c r="S361" i="65"/>
  <c r="S357" i="65"/>
  <c r="S353" i="65"/>
  <c r="G358" i="65"/>
  <c r="G354" i="65"/>
  <c r="G350" i="65"/>
  <c r="G359" i="65"/>
  <c r="G355" i="65"/>
  <c r="G351" i="65"/>
  <c r="G361" i="65"/>
  <c r="G357" i="65"/>
  <c r="G353" i="65"/>
  <c r="O359" i="65"/>
  <c r="O355" i="65"/>
  <c r="O351" i="65"/>
  <c r="O360" i="65"/>
  <c r="O356" i="65"/>
  <c r="O352" i="65"/>
  <c r="O358" i="65"/>
  <c r="O354" i="65"/>
  <c r="O350" i="65"/>
  <c r="F361" i="65"/>
  <c r="F357" i="65"/>
  <c r="F353" i="65"/>
  <c r="F358" i="65"/>
  <c r="F354" i="65"/>
  <c r="F350" i="65"/>
  <c r="F360" i="65"/>
  <c r="F356" i="65"/>
  <c r="F352" i="65"/>
  <c r="D347" i="65"/>
  <c r="D343" i="65"/>
  <c r="D339" i="65"/>
  <c r="D348" i="65"/>
  <c r="D344" i="65"/>
  <c r="D340" i="65"/>
  <c r="D346" i="65"/>
  <c r="D342" i="65"/>
  <c r="D338" i="65"/>
  <c r="S334" i="65"/>
  <c r="S330" i="65"/>
  <c r="S326" i="65"/>
  <c r="S335" i="65"/>
  <c r="S331" i="65"/>
  <c r="S327" i="65"/>
  <c r="S337" i="65"/>
  <c r="S333" i="65"/>
  <c r="S329" i="65"/>
  <c r="O335" i="65"/>
  <c r="O331" i="65"/>
  <c r="O327" i="65"/>
  <c r="O336" i="65"/>
  <c r="O332" i="65"/>
  <c r="O328" i="65"/>
  <c r="O334" i="65"/>
  <c r="O330" i="65"/>
  <c r="O326" i="65"/>
  <c r="F337" i="65"/>
  <c r="F333" i="65"/>
  <c r="F329" i="65"/>
  <c r="F334" i="65"/>
  <c r="F330" i="65"/>
  <c r="F336" i="65"/>
  <c r="F332" i="65"/>
  <c r="F328" i="65"/>
  <c r="BH71" i="42"/>
  <c r="BH59" i="42"/>
  <c r="BH47" i="42"/>
  <c r="BH35" i="42"/>
  <c r="BH27" i="42"/>
  <c r="BH15" i="42"/>
  <c r="S900" i="66"/>
  <c r="S896" i="66"/>
  <c r="S892" i="66"/>
  <c r="S898" i="66"/>
  <c r="S894" i="66"/>
  <c r="S890" i="66"/>
  <c r="S899" i="66"/>
  <c r="S895" i="66"/>
  <c r="S891" i="66"/>
  <c r="S897" i="66"/>
  <c r="S901" i="66"/>
  <c r="S893" i="66"/>
  <c r="O901" i="66"/>
  <c r="O897" i="66"/>
  <c r="O893" i="66"/>
  <c r="O899" i="66"/>
  <c r="O895" i="66"/>
  <c r="O891" i="66"/>
  <c r="O900" i="66"/>
  <c r="O896" i="66"/>
  <c r="O892" i="66"/>
  <c r="O898" i="66"/>
  <c r="O890" i="66"/>
  <c r="O894" i="66"/>
  <c r="E886" i="66"/>
  <c r="E882" i="66"/>
  <c r="E878" i="66"/>
  <c r="E888" i="66"/>
  <c r="E884" i="66"/>
  <c r="E880" i="66"/>
  <c r="E889" i="66"/>
  <c r="E885" i="66"/>
  <c r="E881" i="66"/>
  <c r="E879" i="66"/>
  <c r="E883" i="66"/>
  <c r="E887" i="66"/>
  <c r="G876" i="66"/>
  <c r="G872" i="66"/>
  <c r="G868" i="66"/>
  <c r="G874" i="66"/>
  <c r="G870" i="66"/>
  <c r="G866" i="66"/>
  <c r="G875" i="66"/>
  <c r="G871" i="66"/>
  <c r="G867" i="66"/>
  <c r="G873" i="66"/>
  <c r="G877" i="66"/>
  <c r="G869" i="66"/>
  <c r="F875" i="66"/>
  <c r="F871" i="66"/>
  <c r="F867" i="66"/>
  <c r="F877" i="66"/>
  <c r="F873" i="66"/>
  <c r="F869" i="66"/>
  <c r="F874" i="66"/>
  <c r="F870" i="66"/>
  <c r="F866" i="66"/>
  <c r="F868" i="66"/>
  <c r="F872" i="66"/>
  <c r="F876" i="66"/>
  <c r="O853" i="66"/>
  <c r="O849" i="66"/>
  <c r="O845" i="66"/>
  <c r="O851" i="66"/>
  <c r="O847" i="66"/>
  <c r="O843" i="66"/>
  <c r="O852" i="66"/>
  <c r="O848" i="66"/>
  <c r="O844" i="66"/>
  <c r="O850" i="66"/>
  <c r="O842" i="66"/>
  <c r="O846" i="66"/>
  <c r="D841" i="66"/>
  <c r="D837" i="66"/>
  <c r="D833" i="66"/>
  <c r="D839" i="66"/>
  <c r="D835" i="66"/>
  <c r="D831" i="66"/>
  <c r="D840" i="66"/>
  <c r="D836" i="66"/>
  <c r="D832" i="66"/>
  <c r="D830" i="66"/>
  <c r="D834" i="66"/>
  <c r="D838" i="66"/>
  <c r="S828" i="66"/>
  <c r="S824" i="66"/>
  <c r="S820" i="66"/>
  <c r="S826" i="66"/>
  <c r="S822" i="66"/>
  <c r="S818" i="66"/>
  <c r="S827" i="66"/>
  <c r="S823" i="66"/>
  <c r="S819" i="66"/>
  <c r="S821" i="66"/>
  <c r="S825" i="66"/>
  <c r="S829" i="66"/>
  <c r="G828" i="66"/>
  <c r="G824" i="66"/>
  <c r="G820" i="66"/>
  <c r="G826" i="66"/>
  <c r="G822" i="66"/>
  <c r="G818" i="66"/>
  <c r="G827" i="66"/>
  <c r="G823" i="66"/>
  <c r="G819" i="66"/>
  <c r="G825" i="66"/>
  <c r="G829" i="66"/>
  <c r="G821" i="66"/>
  <c r="O829" i="66"/>
  <c r="O825" i="66"/>
  <c r="O821" i="66"/>
  <c r="O827" i="66"/>
  <c r="O823" i="66"/>
  <c r="O819" i="66"/>
  <c r="O828" i="66"/>
  <c r="O824" i="66"/>
  <c r="O820" i="66"/>
  <c r="O818" i="66"/>
  <c r="O822" i="66"/>
  <c r="O826" i="66"/>
  <c r="F827" i="66"/>
  <c r="F823" i="66"/>
  <c r="F819" i="66"/>
  <c r="F829" i="66"/>
  <c r="F825" i="66"/>
  <c r="F821" i="66"/>
  <c r="F826" i="66"/>
  <c r="F822" i="66"/>
  <c r="F818" i="66"/>
  <c r="F820" i="66"/>
  <c r="F824" i="66"/>
  <c r="F828" i="66"/>
  <c r="W816" i="66"/>
  <c r="W812" i="66"/>
  <c r="W808" i="66"/>
  <c r="W814" i="66"/>
  <c r="W810" i="66"/>
  <c r="W815" i="66"/>
  <c r="W811" i="66"/>
  <c r="W807" i="66"/>
  <c r="W809" i="66"/>
  <c r="W813" i="66"/>
  <c r="W817" i="66"/>
  <c r="W806" i="66"/>
  <c r="E814" i="66"/>
  <c r="E810" i="66"/>
  <c r="E806" i="66"/>
  <c r="E816" i="66"/>
  <c r="E812" i="66"/>
  <c r="E808" i="66"/>
  <c r="E817" i="66"/>
  <c r="E813" i="66"/>
  <c r="E809" i="66"/>
  <c r="E815" i="66"/>
  <c r="E807" i="66"/>
  <c r="E811" i="66"/>
  <c r="G804" i="66"/>
  <c r="G800" i="66"/>
  <c r="G796" i="66"/>
  <c r="G803" i="66"/>
  <c r="G799" i="66"/>
  <c r="G795" i="66"/>
  <c r="G801" i="66"/>
  <c r="G798" i="66"/>
  <c r="G805" i="66"/>
  <c r="G797" i="66"/>
  <c r="G802" i="66"/>
  <c r="G794" i="66"/>
  <c r="D793" i="66"/>
  <c r="D789" i="66"/>
  <c r="D785" i="66"/>
  <c r="D792" i="66"/>
  <c r="D788" i="66"/>
  <c r="D784" i="66"/>
  <c r="D786" i="66"/>
  <c r="D791" i="66"/>
  <c r="D783" i="66"/>
  <c r="D790" i="66"/>
  <c r="D782" i="66"/>
  <c r="D787" i="66"/>
  <c r="S780" i="66"/>
  <c r="S776" i="66"/>
  <c r="S772" i="66"/>
  <c r="S779" i="66"/>
  <c r="S775" i="66"/>
  <c r="S771" i="66"/>
  <c r="S777" i="66"/>
  <c r="S774" i="66"/>
  <c r="S781" i="66"/>
  <c r="S773" i="66"/>
  <c r="S778" i="66"/>
  <c r="S770" i="66"/>
  <c r="R779" i="66"/>
  <c r="R775" i="66"/>
  <c r="R771" i="66"/>
  <c r="R778" i="66"/>
  <c r="R774" i="66"/>
  <c r="R770" i="66"/>
  <c r="R780" i="66"/>
  <c r="R772" i="66"/>
  <c r="R777" i="66"/>
  <c r="R776" i="66"/>
  <c r="R781" i="66"/>
  <c r="R773" i="66"/>
  <c r="F779" i="66"/>
  <c r="F775" i="66"/>
  <c r="F771" i="66"/>
  <c r="F778" i="66"/>
  <c r="F774" i="66"/>
  <c r="F770" i="66"/>
  <c r="F780" i="66"/>
  <c r="F772" i="66"/>
  <c r="F777" i="66"/>
  <c r="F776" i="66"/>
  <c r="F781" i="66"/>
  <c r="F773" i="66"/>
  <c r="W768" i="66"/>
  <c r="W764" i="66"/>
  <c r="W760" i="66"/>
  <c r="W767" i="66"/>
  <c r="W763" i="66"/>
  <c r="W765" i="66"/>
  <c r="W759" i="66"/>
  <c r="W762" i="66"/>
  <c r="W769" i="66"/>
  <c r="W761" i="66"/>
  <c r="W758" i="66"/>
  <c r="W766" i="66"/>
  <c r="S756" i="66"/>
  <c r="S752" i="66"/>
  <c r="S755" i="66"/>
  <c r="S753" i="66"/>
  <c r="S749" i="66"/>
  <c r="S751" i="66"/>
  <c r="S750" i="66"/>
  <c r="S746" i="66"/>
  <c r="S754" i="66"/>
  <c r="S747" i="66"/>
  <c r="S757" i="66"/>
  <c r="S748" i="66"/>
  <c r="F755" i="66"/>
  <c r="F751" i="66"/>
  <c r="F756" i="66"/>
  <c r="F748" i="66"/>
  <c r="F754" i="66"/>
  <c r="F752" i="66"/>
  <c r="F749" i="66"/>
  <c r="F757" i="66"/>
  <c r="F750" i="66"/>
  <c r="F746" i="66"/>
  <c r="F753" i="66"/>
  <c r="F747" i="66"/>
  <c r="W745" i="66"/>
  <c r="W741" i="66"/>
  <c r="W737" i="66"/>
  <c r="W742" i="66"/>
  <c r="W738" i="66"/>
  <c r="W734" i="66"/>
  <c r="W743" i="66"/>
  <c r="W739" i="66"/>
  <c r="W735" i="66"/>
  <c r="W744" i="66"/>
  <c r="W740" i="66"/>
  <c r="W736" i="66"/>
  <c r="R732" i="66"/>
  <c r="R728" i="66"/>
  <c r="R724" i="66"/>
  <c r="R733" i="66"/>
  <c r="R729" i="66"/>
  <c r="R725" i="66"/>
  <c r="R730" i="66"/>
  <c r="R726" i="66"/>
  <c r="R722" i="66"/>
  <c r="R731" i="66"/>
  <c r="R727" i="66"/>
  <c r="R723" i="66"/>
  <c r="O730" i="66"/>
  <c r="O726" i="66"/>
  <c r="O722" i="66"/>
  <c r="O731" i="66"/>
  <c r="O727" i="66"/>
  <c r="O723" i="66"/>
  <c r="O732" i="66"/>
  <c r="O728" i="66"/>
  <c r="O724" i="66"/>
  <c r="O733" i="66"/>
  <c r="O729" i="66"/>
  <c r="O725" i="66"/>
  <c r="E719" i="66"/>
  <c r="E715" i="66"/>
  <c r="E711" i="66"/>
  <c r="E720" i="66"/>
  <c r="E716" i="66"/>
  <c r="E712" i="66"/>
  <c r="E721" i="66"/>
  <c r="E718" i="66"/>
  <c r="E714" i="66"/>
  <c r="E710" i="66"/>
  <c r="E713" i="66"/>
  <c r="E717" i="66"/>
  <c r="R708" i="66"/>
  <c r="R704" i="66"/>
  <c r="R700" i="66"/>
  <c r="R709" i="66"/>
  <c r="R705" i="66"/>
  <c r="R701" i="66"/>
  <c r="R707" i="66"/>
  <c r="R703" i="66"/>
  <c r="R699" i="66"/>
  <c r="R706" i="66"/>
  <c r="R698" i="66"/>
  <c r="R702" i="66"/>
  <c r="O706" i="66"/>
  <c r="O702" i="66"/>
  <c r="O698" i="66"/>
  <c r="O707" i="66"/>
  <c r="O703" i="66"/>
  <c r="O699" i="66"/>
  <c r="O709" i="66"/>
  <c r="O705" i="66"/>
  <c r="O701" i="66"/>
  <c r="O700" i="66"/>
  <c r="O704" i="66"/>
  <c r="O708" i="66"/>
  <c r="F708" i="66"/>
  <c r="F704" i="66"/>
  <c r="F700" i="66"/>
  <c r="F709" i="66"/>
  <c r="F705" i="66"/>
  <c r="F701" i="66"/>
  <c r="F707" i="66"/>
  <c r="F703" i="66"/>
  <c r="F699" i="66"/>
  <c r="F698" i="66"/>
  <c r="F702" i="66"/>
  <c r="F706" i="66"/>
  <c r="G682" i="66"/>
  <c r="G678" i="66"/>
  <c r="G674" i="66"/>
  <c r="G683" i="66"/>
  <c r="G679" i="66"/>
  <c r="G675" i="66"/>
  <c r="G684" i="66"/>
  <c r="G680" i="66"/>
  <c r="G676" i="66"/>
  <c r="G685" i="66"/>
  <c r="G681" i="66"/>
  <c r="G677" i="66"/>
  <c r="E672" i="66"/>
  <c r="E668" i="66"/>
  <c r="E664" i="66"/>
  <c r="E673" i="66"/>
  <c r="E669" i="66"/>
  <c r="E665" i="66"/>
  <c r="E670" i="66"/>
  <c r="E666" i="66"/>
  <c r="E662" i="66"/>
  <c r="E663" i="66"/>
  <c r="E671" i="66"/>
  <c r="E667" i="66"/>
  <c r="G658" i="66"/>
  <c r="G654" i="66"/>
  <c r="G650" i="66"/>
  <c r="G659" i="66"/>
  <c r="G655" i="66"/>
  <c r="G651" i="66"/>
  <c r="G660" i="66"/>
  <c r="G656" i="66"/>
  <c r="G652" i="66"/>
  <c r="G653" i="66"/>
  <c r="G657" i="66"/>
  <c r="G661" i="66"/>
  <c r="W646" i="66"/>
  <c r="W642" i="66"/>
  <c r="W638" i="66"/>
  <c r="W647" i="66"/>
  <c r="W643" i="66"/>
  <c r="W639" i="66"/>
  <c r="W648" i="66"/>
  <c r="W644" i="66"/>
  <c r="W640" i="66"/>
  <c r="W649" i="66"/>
  <c r="W645" i="66"/>
  <c r="W641" i="66"/>
  <c r="D647" i="66"/>
  <c r="D643" i="66"/>
  <c r="D639" i="66"/>
  <c r="D648" i="66"/>
  <c r="D644" i="66"/>
  <c r="D640" i="66"/>
  <c r="D649" i="66"/>
  <c r="D645" i="66"/>
  <c r="D641" i="66"/>
  <c r="D638" i="66"/>
  <c r="D642" i="66"/>
  <c r="D646" i="66"/>
  <c r="S634" i="66"/>
  <c r="S630" i="66"/>
  <c r="S626" i="66"/>
  <c r="S635" i="66"/>
  <c r="S631" i="66"/>
  <c r="S627" i="66"/>
  <c r="S636" i="66"/>
  <c r="S632" i="66"/>
  <c r="S628" i="66"/>
  <c r="S629" i="66"/>
  <c r="S633" i="66"/>
  <c r="S637" i="66"/>
  <c r="G634" i="66"/>
  <c r="G630" i="66"/>
  <c r="G626" i="66"/>
  <c r="G635" i="66"/>
  <c r="G631" i="66"/>
  <c r="G627" i="66"/>
  <c r="G636" i="66"/>
  <c r="G632" i="66"/>
  <c r="G628" i="66"/>
  <c r="G637" i="66"/>
  <c r="G633" i="66"/>
  <c r="G629" i="66"/>
  <c r="D623" i="66"/>
  <c r="D619" i="66"/>
  <c r="D615" i="66"/>
  <c r="D624" i="66"/>
  <c r="D620" i="66"/>
  <c r="D616" i="66"/>
  <c r="D625" i="66"/>
  <c r="D621" i="66"/>
  <c r="D617" i="66"/>
  <c r="D622" i="66"/>
  <c r="D618" i="66"/>
  <c r="D614" i="66"/>
  <c r="S610" i="66"/>
  <c r="S606" i="66"/>
  <c r="S602" i="66"/>
  <c r="S611" i="66"/>
  <c r="S607" i="66"/>
  <c r="S603" i="66"/>
  <c r="S612" i="66"/>
  <c r="S608" i="66"/>
  <c r="S604" i="66"/>
  <c r="S613" i="66"/>
  <c r="S609" i="66"/>
  <c r="S605" i="66"/>
  <c r="G610" i="66"/>
  <c r="G606" i="66"/>
  <c r="G602" i="66"/>
  <c r="G611" i="66"/>
  <c r="G607" i="66"/>
  <c r="G603" i="66"/>
  <c r="G612" i="66"/>
  <c r="G608" i="66"/>
  <c r="G604" i="66"/>
  <c r="G605" i="66"/>
  <c r="G609" i="66"/>
  <c r="G613" i="66"/>
  <c r="S586" i="66"/>
  <c r="S582" i="66"/>
  <c r="S578" i="66"/>
  <c r="S587" i="66"/>
  <c r="S583" i="66"/>
  <c r="S579" i="66"/>
  <c r="S588" i="66"/>
  <c r="S584" i="66"/>
  <c r="S580" i="66"/>
  <c r="S581" i="66"/>
  <c r="S585" i="66"/>
  <c r="S589" i="66"/>
  <c r="R589" i="66"/>
  <c r="R585" i="66"/>
  <c r="R581" i="66"/>
  <c r="R586" i="66"/>
  <c r="R582" i="66"/>
  <c r="R578" i="66"/>
  <c r="R587" i="66"/>
  <c r="R583" i="66"/>
  <c r="R579" i="66"/>
  <c r="R580" i="66"/>
  <c r="R588" i="66"/>
  <c r="R584" i="66"/>
  <c r="F589" i="66"/>
  <c r="F585" i="66"/>
  <c r="F581" i="66"/>
  <c r="F586" i="66"/>
  <c r="F582" i="66"/>
  <c r="F578" i="66"/>
  <c r="F587" i="66"/>
  <c r="F583" i="66"/>
  <c r="F579" i="66"/>
  <c r="F584" i="66"/>
  <c r="F588" i="66"/>
  <c r="F580" i="66"/>
  <c r="W574" i="66"/>
  <c r="W570" i="66"/>
  <c r="W566" i="66"/>
  <c r="W575" i="66"/>
  <c r="W571" i="66"/>
  <c r="W567" i="66"/>
  <c r="W576" i="66"/>
  <c r="W572" i="66"/>
  <c r="W568" i="66"/>
  <c r="W569" i="66"/>
  <c r="W573" i="66"/>
  <c r="W577" i="66"/>
  <c r="D575" i="66"/>
  <c r="D571" i="66"/>
  <c r="D567" i="66"/>
  <c r="D576" i="66"/>
  <c r="D572" i="66"/>
  <c r="D568" i="66"/>
  <c r="D577" i="66"/>
  <c r="D573" i="66"/>
  <c r="D569" i="66"/>
  <c r="D574" i="66"/>
  <c r="D570" i="66"/>
  <c r="D566" i="66"/>
  <c r="S562" i="66"/>
  <c r="S558" i="66"/>
  <c r="S554" i="66"/>
  <c r="S563" i="66"/>
  <c r="S559" i="66"/>
  <c r="S555" i="66"/>
  <c r="S564" i="66"/>
  <c r="S560" i="66"/>
  <c r="S556" i="66"/>
  <c r="S565" i="66"/>
  <c r="S561" i="66"/>
  <c r="S557" i="66"/>
  <c r="G562" i="66"/>
  <c r="G558" i="66"/>
  <c r="G554" i="66"/>
  <c r="G563" i="66"/>
  <c r="G559" i="66"/>
  <c r="G555" i="66"/>
  <c r="G564" i="66"/>
  <c r="G560" i="66"/>
  <c r="G556" i="66"/>
  <c r="G557" i="66"/>
  <c r="G561" i="66"/>
  <c r="G565" i="66"/>
  <c r="W550" i="66"/>
  <c r="W546" i="66"/>
  <c r="W542" i="66"/>
  <c r="W551" i="66"/>
  <c r="W547" i="66"/>
  <c r="W543" i="66"/>
  <c r="W552" i="66"/>
  <c r="W548" i="66"/>
  <c r="W544" i="66"/>
  <c r="W553" i="66"/>
  <c r="W549" i="66"/>
  <c r="W545" i="66"/>
  <c r="D551" i="66"/>
  <c r="D547" i="66"/>
  <c r="D543" i="66"/>
  <c r="D552" i="66"/>
  <c r="D548" i="66"/>
  <c r="D544" i="66"/>
  <c r="D553" i="66"/>
  <c r="D549" i="66"/>
  <c r="D545" i="66"/>
  <c r="D542" i="66"/>
  <c r="D546" i="66"/>
  <c r="D550" i="66"/>
  <c r="D527" i="66"/>
  <c r="D523" i="66"/>
  <c r="D519" i="66"/>
  <c r="D528" i="66"/>
  <c r="D524" i="66"/>
  <c r="D520" i="66"/>
  <c r="D529" i="66"/>
  <c r="D525" i="66"/>
  <c r="D521" i="66"/>
  <c r="D526" i="66"/>
  <c r="D522" i="66"/>
  <c r="D518" i="66"/>
  <c r="S514" i="66"/>
  <c r="S510" i="66"/>
  <c r="S506" i="66"/>
  <c r="S515" i="66"/>
  <c r="S511" i="66"/>
  <c r="S507" i="66"/>
  <c r="S516" i="66"/>
  <c r="S512" i="66"/>
  <c r="S508" i="66"/>
  <c r="S517" i="66"/>
  <c r="S513" i="66"/>
  <c r="S509" i="66"/>
  <c r="R517" i="66"/>
  <c r="R513" i="66"/>
  <c r="R509" i="66"/>
  <c r="R514" i="66"/>
  <c r="R510" i="66"/>
  <c r="R506" i="66"/>
  <c r="R515" i="66"/>
  <c r="R511" i="66"/>
  <c r="R507" i="66"/>
  <c r="R512" i="66"/>
  <c r="R516" i="66"/>
  <c r="R508" i="66"/>
  <c r="O515" i="66"/>
  <c r="O511" i="66"/>
  <c r="O507" i="66"/>
  <c r="O516" i="66"/>
  <c r="O512" i="66"/>
  <c r="O508" i="66"/>
  <c r="O517" i="66"/>
  <c r="O513" i="66"/>
  <c r="O509" i="66"/>
  <c r="O506" i="66"/>
  <c r="O514" i="66"/>
  <c r="O510" i="66"/>
  <c r="S490" i="66"/>
  <c r="S486" i="66"/>
  <c r="S482" i="66"/>
  <c r="S491" i="66"/>
  <c r="S487" i="66"/>
  <c r="S483" i="66"/>
  <c r="S492" i="66"/>
  <c r="S488" i="66"/>
  <c r="S484" i="66"/>
  <c r="S485" i="66"/>
  <c r="S489" i="66"/>
  <c r="S493" i="66"/>
  <c r="R493" i="66"/>
  <c r="R489" i="66"/>
  <c r="R485" i="66"/>
  <c r="R490" i="66"/>
  <c r="R486" i="66"/>
  <c r="R482" i="66"/>
  <c r="R491" i="66"/>
  <c r="R487" i="66"/>
  <c r="R483" i="66"/>
  <c r="R484" i="66"/>
  <c r="R492" i="66"/>
  <c r="R488" i="66"/>
  <c r="E480" i="66"/>
  <c r="E476" i="66"/>
  <c r="E472" i="66"/>
  <c r="E481" i="66"/>
  <c r="E477" i="66"/>
  <c r="E473" i="66"/>
  <c r="E478" i="66"/>
  <c r="E474" i="66"/>
  <c r="E470" i="66"/>
  <c r="E471" i="66"/>
  <c r="E479" i="66"/>
  <c r="E475" i="66"/>
  <c r="R469" i="66"/>
  <c r="R465" i="66"/>
  <c r="R461" i="66"/>
  <c r="R466" i="66"/>
  <c r="R462" i="66"/>
  <c r="R458" i="66"/>
  <c r="R467" i="66"/>
  <c r="R463" i="66"/>
  <c r="R459" i="66"/>
  <c r="R464" i="66"/>
  <c r="R468" i="66"/>
  <c r="R460" i="66"/>
  <c r="O467" i="66"/>
  <c r="O463" i="66"/>
  <c r="O459" i="66"/>
  <c r="O468" i="66"/>
  <c r="O464" i="66"/>
  <c r="O460" i="66"/>
  <c r="O469" i="66"/>
  <c r="O465" i="66"/>
  <c r="O461" i="66"/>
  <c r="O458" i="66"/>
  <c r="O466" i="66"/>
  <c r="O462" i="66"/>
  <c r="D455" i="66"/>
  <c r="D451" i="66"/>
  <c r="D447" i="66"/>
  <c r="D456" i="66"/>
  <c r="D452" i="66"/>
  <c r="D448" i="66"/>
  <c r="D457" i="66"/>
  <c r="D453" i="66"/>
  <c r="D449" i="66"/>
  <c r="D446" i="66"/>
  <c r="D450" i="66"/>
  <c r="D454" i="66"/>
  <c r="G442" i="66"/>
  <c r="G438" i="66"/>
  <c r="G434" i="66"/>
  <c r="G443" i="66"/>
  <c r="G439" i="66"/>
  <c r="G435" i="66"/>
  <c r="G444" i="66"/>
  <c r="G445" i="66"/>
  <c r="G440" i="66"/>
  <c r="G437" i="66"/>
  <c r="G441" i="66"/>
  <c r="G436" i="66"/>
  <c r="O443" i="66"/>
  <c r="O439" i="66"/>
  <c r="O435" i="66"/>
  <c r="O444" i="66"/>
  <c r="O440" i="66"/>
  <c r="O436" i="66"/>
  <c r="O445" i="66"/>
  <c r="O441" i="66"/>
  <c r="O442" i="66"/>
  <c r="O438" i="66"/>
  <c r="O434" i="66"/>
  <c r="O437" i="66"/>
  <c r="F445" i="66"/>
  <c r="F441" i="66"/>
  <c r="F437" i="66"/>
  <c r="F442" i="66"/>
  <c r="F438" i="66"/>
  <c r="F434" i="66"/>
  <c r="F443" i="66"/>
  <c r="F435" i="66"/>
  <c r="F444" i="66"/>
  <c r="F440" i="66"/>
  <c r="F436" i="66"/>
  <c r="F439" i="66"/>
  <c r="W430" i="66"/>
  <c r="W426" i="66"/>
  <c r="W422" i="66"/>
  <c r="W431" i="66"/>
  <c r="W427" i="66"/>
  <c r="W423" i="66"/>
  <c r="W428" i="66"/>
  <c r="W433" i="66"/>
  <c r="W425" i="66"/>
  <c r="W429" i="66"/>
  <c r="W424" i="66"/>
  <c r="W432" i="66"/>
  <c r="E432" i="66"/>
  <c r="E428" i="66"/>
  <c r="E424" i="66"/>
  <c r="E433" i="66"/>
  <c r="E429" i="66"/>
  <c r="E425" i="66"/>
  <c r="E430" i="66"/>
  <c r="E422" i="66"/>
  <c r="E427" i="66"/>
  <c r="E431" i="66"/>
  <c r="E423" i="66"/>
  <c r="E426" i="66"/>
  <c r="O419" i="66"/>
  <c r="O415" i="66"/>
  <c r="O420" i="66"/>
  <c r="O416" i="66"/>
  <c r="O417" i="66"/>
  <c r="O410" i="66"/>
  <c r="O414" i="66"/>
  <c r="O411" i="66"/>
  <c r="O418" i="66"/>
  <c r="O413" i="66"/>
  <c r="O421" i="66"/>
  <c r="O412" i="66"/>
  <c r="F421" i="66"/>
  <c r="F417" i="66"/>
  <c r="F418" i="66"/>
  <c r="F414" i="66"/>
  <c r="F419" i="66"/>
  <c r="F412" i="66"/>
  <c r="F416" i="66"/>
  <c r="F413" i="66"/>
  <c r="F420" i="66"/>
  <c r="F411" i="66"/>
  <c r="F415" i="66"/>
  <c r="F410" i="66"/>
  <c r="D406" i="66"/>
  <c r="D402" i="66"/>
  <c r="D398" i="66"/>
  <c r="D407" i="66"/>
  <c r="D403" i="66"/>
  <c r="D399" i="66"/>
  <c r="D409" i="66"/>
  <c r="D405" i="66"/>
  <c r="D401" i="66"/>
  <c r="D408" i="66"/>
  <c r="D400" i="66"/>
  <c r="D404" i="66"/>
  <c r="S397" i="66"/>
  <c r="S393" i="66"/>
  <c r="S389" i="66"/>
  <c r="S394" i="66"/>
  <c r="S390" i="66"/>
  <c r="S386" i="66"/>
  <c r="S396" i="66"/>
  <c r="S392" i="66"/>
  <c r="S388" i="66"/>
  <c r="S387" i="66"/>
  <c r="S391" i="66"/>
  <c r="S395" i="66"/>
  <c r="R396" i="66"/>
  <c r="R392" i="66"/>
  <c r="R388" i="66"/>
  <c r="R397" i="66"/>
  <c r="R393" i="66"/>
  <c r="R389" i="66"/>
  <c r="R395" i="66"/>
  <c r="R391" i="66"/>
  <c r="R387" i="66"/>
  <c r="R394" i="66"/>
  <c r="R386" i="66"/>
  <c r="R390" i="66"/>
  <c r="O394" i="66"/>
  <c r="O390" i="66"/>
  <c r="O386" i="66"/>
  <c r="O395" i="66"/>
  <c r="O391" i="66"/>
  <c r="O387" i="66"/>
  <c r="O397" i="66"/>
  <c r="O393" i="66"/>
  <c r="O389" i="66"/>
  <c r="O388" i="66"/>
  <c r="O392" i="66"/>
  <c r="O396" i="66"/>
  <c r="E383" i="66"/>
  <c r="E379" i="66"/>
  <c r="E375" i="66"/>
  <c r="E384" i="66"/>
  <c r="E380" i="66"/>
  <c r="E376" i="66"/>
  <c r="E382" i="66"/>
  <c r="E378" i="66"/>
  <c r="E374" i="66"/>
  <c r="E381" i="66"/>
  <c r="E385" i="66"/>
  <c r="E377" i="66"/>
  <c r="G373" i="66"/>
  <c r="G369" i="66"/>
  <c r="G365" i="66"/>
  <c r="G370" i="66"/>
  <c r="G366" i="66"/>
  <c r="G362" i="66"/>
  <c r="G372" i="66"/>
  <c r="G368" i="66"/>
  <c r="G364" i="66"/>
  <c r="G363" i="66"/>
  <c r="G367" i="66"/>
  <c r="G371" i="66"/>
  <c r="E359" i="66"/>
  <c r="E355" i="66"/>
  <c r="E351" i="66"/>
  <c r="E360" i="66"/>
  <c r="E356" i="66"/>
  <c r="E352" i="66"/>
  <c r="E358" i="66"/>
  <c r="E354" i="66"/>
  <c r="E350" i="66"/>
  <c r="E353" i="66"/>
  <c r="E357" i="66"/>
  <c r="E361" i="66"/>
  <c r="G349" i="66"/>
  <c r="G345" i="66"/>
  <c r="G341" i="66"/>
  <c r="G346" i="66"/>
  <c r="G342" i="66"/>
  <c r="G338" i="66"/>
  <c r="G348" i="66"/>
  <c r="G344" i="66"/>
  <c r="G340" i="66"/>
  <c r="G343" i="66"/>
  <c r="G347" i="66"/>
  <c r="G339" i="66"/>
  <c r="E335" i="66"/>
  <c r="E331" i="66"/>
  <c r="E327" i="66"/>
  <c r="E336" i="66"/>
  <c r="E332" i="66"/>
  <c r="E328" i="66"/>
  <c r="E334" i="66"/>
  <c r="E330" i="66"/>
  <c r="E326" i="66"/>
  <c r="E333" i="66"/>
  <c r="E337" i="66"/>
  <c r="E329" i="66"/>
  <c r="W313" i="66"/>
  <c r="W309" i="66"/>
  <c r="W305" i="66"/>
  <c r="W310" i="66"/>
  <c r="W306" i="66"/>
  <c r="W302" i="66"/>
  <c r="W312" i="66"/>
  <c r="W308" i="66"/>
  <c r="W304" i="66"/>
  <c r="W307" i="66"/>
  <c r="W311" i="66"/>
  <c r="W303" i="66"/>
  <c r="E311" i="66"/>
  <c r="E307" i="66"/>
  <c r="E303" i="66"/>
  <c r="E312" i="66"/>
  <c r="E308" i="66"/>
  <c r="E304" i="66"/>
  <c r="E310" i="66"/>
  <c r="E306" i="66"/>
  <c r="E302" i="66"/>
  <c r="E305" i="66"/>
  <c r="E309" i="66"/>
  <c r="E313" i="66"/>
  <c r="G301" i="66"/>
  <c r="G297" i="66"/>
  <c r="G293" i="66"/>
  <c r="G298" i="66"/>
  <c r="G294" i="66"/>
  <c r="G290" i="66"/>
  <c r="G300" i="66"/>
  <c r="G296" i="66"/>
  <c r="G292" i="66"/>
  <c r="G295" i="66"/>
  <c r="G299" i="66"/>
  <c r="G291" i="66"/>
  <c r="S277" i="66"/>
  <c r="S273" i="66"/>
  <c r="S269" i="66"/>
  <c r="S274" i="66"/>
  <c r="S270" i="66"/>
  <c r="S266" i="66"/>
  <c r="S276" i="66"/>
  <c r="S272" i="66"/>
  <c r="S268" i="66"/>
  <c r="S271" i="66"/>
  <c r="S275" i="66"/>
  <c r="S267" i="66"/>
  <c r="S253" i="66"/>
  <c r="S249" i="66"/>
  <c r="S245" i="66"/>
  <c r="S250" i="66"/>
  <c r="S246" i="66"/>
  <c r="S242" i="66"/>
  <c r="S252" i="66"/>
  <c r="S248" i="66"/>
  <c r="S244" i="66"/>
  <c r="S243" i="66"/>
  <c r="S247" i="66"/>
  <c r="S251" i="66"/>
  <c r="E239" i="66"/>
  <c r="E235" i="66"/>
  <c r="E231" i="66"/>
  <c r="E240" i="66"/>
  <c r="E236" i="66"/>
  <c r="E232" i="66"/>
  <c r="E238" i="66"/>
  <c r="E234" i="66"/>
  <c r="E230" i="66"/>
  <c r="E237" i="66"/>
  <c r="E241" i="66"/>
  <c r="E233" i="66"/>
  <c r="G229" i="66"/>
  <c r="G225" i="66"/>
  <c r="G221" i="66"/>
  <c r="G226" i="66"/>
  <c r="G222" i="66"/>
  <c r="G218" i="66"/>
  <c r="G228" i="66"/>
  <c r="G224" i="66"/>
  <c r="G220" i="66"/>
  <c r="G219" i="66"/>
  <c r="G223" i="66"/>
  <c r="G227" i="66"/>
  <c r="O226" i="66"/>
  <c r="O222" i="66"/>
  <c r="O218" i="66"/>
  <c r="O227" i="66"/>
  <c r="O223" i="66"/>
  <c r="O219" i="66"/>
  <c r="O229" i="66"/>
  <c r="O225" i="66"/>
  <c r="O221" i="66"/>
  <c r="O224" i="66"/>
  <c r="O228" i="66"/>
  <c r="O220" i="66"/>
  <c r="S205" i="66"/>
  <c r="S201" i="66"/>
  <c r="S197" i="66"/>
  <c r="S202" i="66"/>
  <c r="S198" i="66"/>
  <c r="S194" i="66"/>
  <c r="S203" i="66"/>
  <c r="S199" i="66"/>
  <c r="S195" i="66"/>
  <c r="S204" i="66"/>
  <c r="S200" i="66"/>
  <c r="S196" i="66"/>
  <c r="G205" i="66"/>
  <c r="G201" i="66"/>
  <c r="G197" i="66"/>
  <c r="G202" i="66"/>
  <c r="G198" i="66"/>
  <c r="G194" i="66"/>
  <c r="G203" i="66"/>
  <c r="G199" i="66"/>
  <c r="G195" i="66"/>
  <c r="G204" i="66"/>
  <c r="G200" i="66"/>
  <c r="G196" i="66"/>
  <c r="O205" i="66"/>
  <c r="O202" i="66"/>
  <c r="O198" i="66"/>
  <c r="O194" i="66"/>
  <c r="O203" i="66"/>
  <c r="O199" i="66"/>
  <c r="O195" i="66"/>
  <c r="O204" i="66"/>
  <c r="O200" i="66"/>
  <c r="O196" i="66"/>
  <c r="O201" i="66"/>
  <c r="O197" i="66"/>
  <c r="F204" i="66"/>
  <c r="F200" i="66"/>
  <c r="F196" i="66"/>
  <c r="F201" i="66"/>
  <c r="F197" i="66"/>
  <c r="F202" i="66"/>
  <c r="F198" i="66"/>
  <c r="F194" i="66"/>
  <c r="F205" i="66"/>
  <c r="F203" i="66"/>
  <c r="F199" i="66"/>
  <c r="F195" i="66"/>
  <c r="W193" i="66"/>
  <c r="W189" i="66"/>
  <c r="W185" i="66"/>
  <c r="W190" i="66"/>
  <c r="W186" i="66"/>
  <c r="W182" i="66"/>
  <c r="W191" i="66"/>
  <c r="W187" i="66"/>
  <c r="W183" i="66"/>
  <c r="W192" i="66"/>
  <c r="W188" i="66"/>
  <c r="W184" i="66"/>
  <c r="S181" i="66"/>
  <c r="S177" i="66"/>
  <c r="S173" i="66"/>
  <c r="S178" i="66"/>
  <c r="S174" i="66"/>
  <c r="S170" i="66"/>
  <c r="S179" i="66"/>
  <c r="S175" i="66"/>
  <c r="S171" i="66"/>
  <c r="S180" i="66"/>
  <c r="S176" i="66"/>
  <c r="S172" i="66"/>
  <c r="G181" i="66"/>
  <c r="G177" i="66"/>
  <c r="G173" i="66"/>
  <c r="G178" i="66"/>
  <c r="G174" i="66"/>
  <c r="G170" i="66"/>
  <c r="G179" i="66"/>
  <c r="G175" i="66"/>
  <c r="G171" i="66"/>
  <c r="G180" i="66"/>
  <c r="G176" i="66"/>
  <c r="G172" i="66"/>
  <c r="W169" i="66"/>
  <c r="W165" i="66"/>
  <c r="W161" i="66"/>
  <c r="W166" i="66"/>
  <c r="W162" i="66"/>
  <c r="W158" i="66"/>
  <c r="W167" i="66"/>
  <c r="W163" i="66"/>
  <c r="W159" i="66"/>
  <c r="W168" i="66"/>
  <c r="W164" i="66"/>
  <c r="W160" i="66"/>
  <c r="R156" i="66"/>
  <c r="R152" i="66"/>
  <c r="R148" i="66"/>
  <c r="R157" i="66"/>
  <c r="R153" i="66"/>
  <c r="R149" i="66"/>
  <c r="R154" i="66"/>
  <c r="R150" i="66"/>
  <c r="R146" i="66"/>
  <c r="R155" i="66"/>
  <c r="R151" i="66"/>
  <c r="R147" i="66"/>
  <c r="O154" i="66"/>
  <c r="O150" i="66"/>
  <c r="O146" i="66"/>
  <c r="O155" i="66"/>
  <c r="O151" i="66"/>
  <c r="O147" i="66"/>
  <c r="O156" i="66"/>
  <c r="O152" i="66"/>
  <c r="O148" i="66"/>
  <c r="O157" i="66"/>
  <c r="O153" i="66"/>
  <c r="O149" i="66"/>
  <c r="F156" i="66"/>
  <c r="F152" i="66"/>
  <c r="F148" i="66"/>
  <c r="F157" i="66"/>
  <c r="F153" i="66"/>
  <c r="F149" i="66"/>
  <c r="F154" i="66"/>
  <c r="F150" i="66"/>
  <c r="F146" i="66"/>
  <c r="F155" i="66"/>
  <c r="F151" i="66"/>
  <c r="F147" i="66"/>
  <c r="E143" i="66"/>
  <c r="E139" i="66"/>
  <c r="E135" i="66"/>
  <c r="E144" i="66"/>
  <c r="E140" i="66"/>
  <c r="E136" i="66"/>
  <c r="E145" i="66"/>
  <c r="E141" i="66"/>
  <c r="E137" i="66"/>
  <c r="E142" i="66"/>
  <c r="E138" i="66"/>
  <c r="E134" i="66"/>
  <c r="G133" i="66"/>
  <c r="G129" i="66"/>
  <c r="G125" i="66"/>
  <c r="G130" i="66"/>
  <c r="G126" i="66"/>
  <c r="G122" i="66"/>
  <c r="G131" i="66"/>
  <c r="G127" i="66"/>
  <c r="G123" i="66"/>
  <c r="G132" i="66"/>
  <c r="G128" i="66"/>
  <c r="G124" i="66"/>
  <c r="E119" i="66"/>
  <c r="E115" i="66"/>
  <c r="E111" i="66"/>
  <c r="E120" i="66"/>
  <c r="E116" i="66"/>
  <c r="E112" i="66"/>
  <c r="E121" i="66"/>
  <c r="E117" i="66"/>
  <c r="E113" i="66"/>
  <c r="E118" i="66"/>
  <c r="E114" i="66"/>
  <c r="E110" i="66"/>
  <c r="G109" i="66"/>
  <c r="G105" i="66"/>
  <c r="G101" i="66"/>
  <c r="G106" i="66"/>
  <c r="G102" i="66"/>
  <c r="G98" i="66"/>
  <c r="G107" i="66"/>
  <c r="G103" i="66"/>
  <c r="G99" i="66"/>
  <c r="G108" i="66"/>
  <c r="G104" i="66"/>
  <c r="G100" i="66"/>
  <c r="D94" i="66"/>
  <c r="D90" i="66"/>
  <c r="D86" i="66"/>
  <c r="D95" i="66"/>
  <c r="D91" i="66"/>
  <c r="D87" i="66"/>
  <c r="D96" i="66"/>
  <c r="D92" i="66"/>
  <c r="D88" i="66"/>
  <c r="D97" i="66"/>
  <c r="D93" i="66"/>
  <c r="D89" i="66"/>
  <c r="O82" i="66"/>
  <c r="O78" i="66"/>
  <c r="O74" i="66"/>
  <c r="O83" i="66"/>
  <c r="O79" i="66"/>
  <c r="O75" i="66"/>
  <c r="O84" i="66"/>
  <c r="O80" i="66"/>
  <c r="O76" i="66"/>
  <c r="O85" i="66"/>
  <c r="O81" i="66"/>
  <c r="O77" i="66"/>
  <c r="F84" i="66"/>
  <c r="F80" i="66"/>
  <c r="F76" i="66"/>
  <c r="F85" i="66"/>
  <c r="F81" i="66"/>
  <c r="F77" i="66"/>
  <c r="F82" i="66"/>
  <c r="F78" i="66"/>
  <c r="F74" i="66"/>
  <c r="F83" i="66"/>
  <c r="F79" i="66"/>
  <c r="F75" i="66"/>
  <c r="D70" i="66"/>
  <c r="D66" i="66"/>
  <c r="D62" i="66"/>
  <c r="D71" i="66"/>
  <c r="D67" i="66"/>
  <c r="D63" i="66"/>
  <c r="D72" i="66"/>
  <c r="D68" i="66"/>
  <c r="D64" i="66"/>
  <c r="D73" i="66"/>
  <c r="D69" i="66"/>
  <c r="D65" i="66"/>
  <c r="S61" i="66"/>
  <c r="S57" i="66"/>
  <c r="S53" i="66"/>
  <c r="S58" i="66"/>
  <c r="S54" i="66"/>
  <c r="S50" i="66"/>
  <c r="S59" i="66"/>
  <c r="S55" i="66"/>
  <c r="S51" i="66"/>
  <c r="S60" i="66"/>
  <c r="S56" i="66"/>
  <c r="S52" i="66"/>
  <c r="G61" i="66"/>
  <c r="G57" i="66"/>
  <c r="G53" i="66"/>
  <c r="G58" i="66"/>
  <c r="G54" i="66"/>
  <c r="G50" i="66"/>
  <c r="G59" i="66"/>
  <c r="G55" i="66"/>
  <c r="G51" i="66"/>
  <c r="G60" i="66"/>
  <c r="G56" i="66"/>
  <c r="G52" i="66"/>
  <c r="O58" i="66"/>
  <c r="O54" i="66"/>
  <c r="O50" i="66"/>
  <c r="O59" i="66"/>
  <c r="O55" i="66"/>
  <c r="O51" i="66"/>
  <c r="O60" i="66"/>
  <c r="O56" i="66"/>
  <c r="O52" i="66"/>
  <c r="O61" i="66"/>
  <c r="O57" i="66"/>
  <c r="O53" i="66"/>
  <c r="F60" i="66"/>
  <c r="F56" i="66"/>
  <c r="F52" i="66"/>
  <c r="F61" i="66"/>
  <c r="F57" i="66"/>
  <c r="F53" i="66"/>
  <c r="F58" i="66"/>
  <c r="F54" i="66"/>
  <c r="F50" i="66"/>
  <c r="F59" i="66"/>
  <c r="F55" i="66"/>
  <c r="F51" i="66"/>
  <c r="W49" i="66"/>
  <c r="W45" i="66"/>
  <c r="W41" i="66"/>
  <c r="W46" i="66"/>
  <c r="W42" i="66"/>
  <c r="W38" i="66"/>
  <c r="W47" i="66"/>
  <c r="W43" i="66"/>
  <c r="W39" i="66"/>
  <c r="W48" i="66"/>
  <c r="W44" i="66"/>
  <c r="W40" i="66"/>
  <c r="D46" i="66"/>
  <c r="D42" i="66"/>
  <c r="D38" i="66"/>
  <c r="D47" i="66"/>
  <c r="D43" i="66"/>
  <c r="D39" i="66"/>
  <c r="D48" i="66"/>
  <c r="D44" i="66"/>
  <c r="D40" i="66"/>
  <c r="D49" i="66"/>
  <c r="D45" i="66"/>
  <c r="D41" i="66"/>
  <c r="S37" i="66"/>
  <c r="S33" i="66"/>
  <c r="S29" i="66"/>
  <c r="S34" i="66"/>
  <c r="S30" i="66"/>
  <c r="S26" i="66"/>
  <c r="S35" i="66"/>
  <c r="S31" i="66"/>
  <c r="S27" i="66"/>
  <c r="S36" i="66"/>
  <c r="S32" i="66"/>
  <c r="S28" i="66"/>
  <c r="O34" i="66"/>
  <c r="O30" i="66"/>
  <c r="O26" i="66"/>
  <c r="O35" i="66"/>
  <c r="O31" i="66"/>
  <c r="O27" i="66"/>
  <c r="O36" i="66"/>
  <c r="O32" i="66"/>
  <c r="O28" i="66"/>
  <c r="O37" i="66"/>
  <c r="O33" i="66"/>
  <c r="O29" i="66"/>
  <c r="F36" i="66"/>
  <c r="F32" i="66"/>
  <c r="F28" i="66"/>
  <c r="F37" i="66"/>
  <c r="F33" i="66"/>
  <c r="F29" i="66"/>
  <c r="F34" i="66"/>
  <c r="F30" i="66"/>
  <c r="F26" i="66"/>
  <c r="F35" i="66"/>
  <c r="F31" i="66"/>
  <c r="F27" i="66"/>
  <c r="E23" i="66"/>
  <c r="E19" i="66"/>
  <c r="E15" i="66"/>
  <c r="E24" i="66"/>
  <c r="E20" i="66"/>
  <c r="E16" i="66"/>
  <c r="E25" i="66"/>
  <c r="E21" i="66"/>
  <c r="E17" i="66"/>
  <c r="E22" i="66"/>
  <c r="E18" i="66"/>
  <c r="E14" i="66"/>
  <c r="G13" i="66"/>
  <c r="G9" i="66"/>
  <c r="G5" i="66"/>
  <c r="G10" i="66"/>
  <c r="G6" i="66"/>
  <c r="G2" i="66"/>
  <c r="G11" i="66"/>
  <c r="G7" i="66"/>
  <c r="G3" i="66"/>
  <c r="G12" i="66"/>
  <c r="G8" i="66"/>
  <c r="G4" i="66"/>
  <c r="BH81" i="50"/>
  <c r="BH57" i="50"/>
  <c r="BH49" i="50"/>
  <c r="BH33" i="50"/>
  <c r="BH21" i="50"/>
  <c r="BH13" i="50"/>
  <c r="W3" i="65"/>
  <c r="E5" i="65"/>
  <c r="D8" i="65"/>
  <c r="G19" i="65"/>
  <c r="S23" i="65"/>
  <c r="O24" i="65"/>
  <c r="W27" i="65"/>
  <c r="E29" i="65"/>
  <c r="D32" i="65"/>
  <c r="E33" i="65"/>
  <c r="F38" i="65"/>
  <c r="O40" i="65"/>
  <c r="F42" i="65"/>
  <c r="O44" i="65"/>
  <c r="G47" i="65"/>
  <c r="W51" i="65"/>
  <c r="E57" i="65"/>
  <c r="W59" i="65"/>
  <c r="F62" i="65"/>
  <c r="G63" i="65"/>
  <c r="S63" i="65"/>
  <c r="S67" i="65"/>
  <c r="O68" i="65"/>
  <c r="F70" i="65"/>
  <c r="S71" i="65"/>
  <c r="O72" i="65"/>
  <c r="W75" i="65"/>
  <c r="W79" i="65"/>
  <c r="W83" i="65"/>
  <c r="E85" i="65"/>
  <c r="F86" i="65"/>
  <c r="G87" i="65"/>
  <c r="O92" i="65"/>
  <c r="R94" i="65"/>
  <c r="G95" i="65"/>
  <c r="D104" i="65"/>
  <c r="D108" i="65"/>
  <c r="G111" i="65"/>
  <c r="F114" i="65"/>
  <c r="O116" i="65"/>
  <c r="S119" i="65"/>
  <c r="W123" i="65"/>
  <c r="D128" i="65"/>
  <c r="E129" i="65"/>
  <c r="W131" i="65"/>
  <c r="E133" i="65"/>
  <c r="S135" i="65"/>
  <c r="O136" i="65"/>
  <c r="R138" i="65"/>
  <c r="F142" i="65"/>
  <c r="G143" i="65"/>
  <c r="S159" i="65"/>
  <c r="O160" i="65"/>
  <c r="S163" i="65"/>
  <c r="F166" i="65"/>
  <c r="G167" i="65"/>
  <c r="D172" i="65"/>
  <c r="D180" i="65"/>
  <c r="E181" i="65"/>
  <c r="F182" i="65"/>
  <c r="G183" i="65"/>
  <c r="O188" i="65"/>
  <c r="O192" i="65"/>
  <c r="W199" i="65"/>
  <c r="W203" i="65"/>
  <c r="E205" i="65"/>
  <c r="F206" i="65"/>
  <c r="R206" i="65"/>
  <c r="G207" i="65"/>
  <c r="F210" i="65"/>
  <c r="G211" i="65"/>
  <c r="S215" i="65"/>
  <c r="O216" i="65"/>
  <c r="E221" i="65"/>
  <c r="W223" i="65"/>
  <c r="F230" i="65"/>
  <c r="R230" i="65"/>
  <c r="O232" i="65"/>
  <c r="G239" i="65"/>
  <c r="O240" i="65"/>
  <c r="W243" i="65"/>
  <c r="W247" i="65"/>
  <c r="E249" i="65"/>
  <c r="W251" i="65"/>
  <c r="R254" i="65"/>
  <c r="G255" i="65"/>
  <c r="G259" i="65"/>
  <c r="O260" i="65"/>
  <c r="O264" i="65"/>
  <c r="W271" i="65"/>
  <c r="E273" i="65"/>
  <c r="W275" i="65"/>
  <c r="F278" i="65"/>
  <c r="G279" i="65"/>
  <c r="F282" i="65"/>
  <c r="R286" i="65"/>
  <c r="G287" i="65"/>
  <c r="O288" i="65"/>
  <c r="W291" i="65"/>
  <c r="E293" i="65"/>
  <c r="D296" i="65"/>
  <c r="W299" i="65"/>
  <c r="E301" i="65"/>
  <c r="F302" i="65"/>
  <c r="R302" i="65"/>
  <c r="S303" i="65"/>
  <c r="F306" i="65"/>
  <c r="R306" i="65"/>
  <c r="G311" i="65"/>
  <c r="W319" i="65"/>
  <c r="E321" i="65"/>
  <c r="E324" i="65"/>
  <c r="D345" i="65"/>
  <c r="R379" i="65"/>
  <c r="S400" i="65"/>
  <c r="F403" i="65"/>
  <c r="G408" i="65"/>
  <c r="S432" i="65"/>
  <c r="O433" i="65"/>
  <c r="W436" i="65"/>
  <c r="D441" i="65"/>
  <c r="E462" i="65"/>
  <c r="H900" i="67"/>
  <c r="H896" i="67"/>
  <c r="H892" i="67"/>
  <c r="H901" i="67"/>
  <c r="H897" i="67"/>
  <c r="H893" i="67"/>
  <c r="H894" i="67"/>
  <c r="H899" i="67"/>
  <c r="H895" i="67"/>
  <c r="H891" i="67"/>
  <c r="H890" i="67"/>
  <c r="H898" i="67"/>
  <c r="I901" i="67"/>
  <c r="I897" i="67"/>
  <c r="I893" i="67"/>
  <c r="I898" i="67"/>
  <c r="I894" i="67"/>
  <c r="I890" i="67"/>
  <c r="I899" i="67"/>
  <c r="I891" i="67"/>
  <c r="I896" i="67"/>
  <c r="I900" i="67"/>
  <c r="I892" i="67"/>
  <c r="I895" i="67"/>
  <c r="T900" i="67"/>
  <c r="T896" i="67"/>
  <c r="T892" i="67"/>
  <c r="T901" i="67"/>
  <c r="T897" i="67"/>
  <c r="T893" i="67"/>
  <c r="T894" i="67"/>
  <c r="T899" i="67"/>
  <c r="T895" i="67"/>
  <c r="T898" i="67"/>
  <c r="T891" i="67"/>
  <c r="T890" i="67"/>
  <c r="C899" i="67"/>
  <c r="C895" i="67"/>
  <c r="C891" i="67"/>
  <c r="C900" i="67"/>
  <c r="C896" i="67"/>
  <c r="C892" i="67"/>
  <c r="C901" i="67"/>
  <c r="C893" i="67"/>
  <c r="C898" i="67"/>
  <c r="C894" i="67"/>
  <c r="C897" i="67"/>
  <c r="C890" i="67"/>
  <c r="J898" i="67"/>
  <c r="J894" i="67"/>
  <c r="J890" i="67"/>
  <c r="J899" i="67"/>
  <c r="J895" i="67"/>
  <c r="J891" i="67"/>
  <c r="J896" i="67"/>
  <c r="J901" i="67"/>
  <c r="J893" i="67"/>
  <c r="J897" i="67"/>
  <c r="J892" i="67"/>
  <c r="J900" i="67"/>
  <c r="Q901" i="67"/>
  <c r="Q897" i="67"/>
  <c r="Q893" i="67"/>
  <c r="Q898" i="67"/>
  <c r="Q894" i="67"/>
  <c r="Q890" i="67"/>
  <c r="Q895" i="67"/>
  <c r="Q900" i="67"/>
  <c r="Q892" i="67"/>
  <c r="Q896" i="67"/>
  <c r="Q899" i="67"/>
  <c r="Q891" i="67"/>
  <c r="B898" i="67"/>
  <c r="B894" i="67"/>
  <c r="B890" i="67"/>
  <c r="B899" i="67"/>
  <c r="Z899" i="67" s="1"/>
  <c r="B895" i="67"/>
  <c r="B891" i="67"/>
  <c r="B896" i="67"/>
  <c r="B901" i="67"/>
  <c r="B893" i="67"/>
  <c r="B897" i="67"/>
  <c r="B892" i="67"/>
  <c r="B900" i="67"/>
  <c r="X888" i="67"/>
  <c r="X889" i="67"/>
  <c r="X882" i="67"/>
  <c r="X878" i="67"/>
  <c r="X885" i="67"/>
  <c r="X881" i="67"/>
  <c r="X887" i="67"/>
  <c r="X883" i="67"/>
  <c r="X886" i="67"/>
  <c r="X880" i="67"/>
  <c r="X879" i="67"/>
  <c r="X884" i="67"/>
  <c r="V886" i="67"/>
  <c r="V887" i="67"/>
  <c r="V888" i="67"/>
  <c r="V884" i="67"/>
  <c r="V880" i="67"/>
  <c r="V889" i="67"/>
  <c r="V883" i="67"/>
  <c r="V879" i="67"/>
  <c r="V881" i="67"/>
  <c r="V878" i="67"/>
  <c r="V885" i="67"/>
  <c r="V882" i="67"/>
  <c r="U889" i="67"/>
  <c r="U886" i="67"/>
  <c r="U883" i="67"/>
  <c r="U879" i="67"/>
  <c r="U882" i="67"/>
  <c r="U878" i="67"/>
  <c r="U888" i="67"/>
  <c r="U884" i="67"/>
  <c r="U887" i="67"/>
  <c r="U881" i="67"/>
  <c r="U880" i="67"/>
  <c r="U885" i="67"/>
  <c r="H874" i="67"/>
  <c r="H870" i="67"/>
  <c r="H872" i="67"/>
  <c r="H877" i="67"/>
  <c r="H875" i="67"/>
  <c r="H868" i="67"/>
  <c r="H873" i="67"/>
  <c r="H871" i="67"/>
  <c r="H866" i="67"/>
  <c r="H869" i="67"/>
  <c r="H867" i="67"/>
  <c r="H876" i="67"/>
  <c r="I875" i="67"/>
  <c r="I871" i="67"/>
  <c r="I867" i="67"/>
  <c r="I877" i="67"/>
  <c r="I870" i="67"/>
  <c r="I868" i="67"/>
  <c r="I873" i="67"/>
  <c r="I876" i="67"/>
  <c r="I869" i="67"/>
  <c r="I872" i="67"/>
  <c r="I874" i="67"/>
  <c r="I866" i="67"/>
  <c r="T874" i="67"/>
  <c r="T870" i="67"/>
  <c r="T877" i="67"/>
  <c r="T873" i="67"/>
  <c r="T871" i="67"/>
  <c r="T876" i="67"/>
  <c r="T869" i="67"/>
  <c r="T872" i="67"/>
  <c r="T866" i="67"/>
  <c r="T875" i="67"/>
  <c r="T868" i="67"/>
  <c r="T867" i="67"/>
  <c r="C877" i="67"/>
  <c r="C873" i="67"/>
  <c r="C869" i="67"/>
  <c r="C872" i="67"/>
  <c r="C870" i="67"/>
  <c r="C867" i="67"/>
  <c r="C875" i="67"/>
  <c r="C871" i="67"/>
  <c r="C876" i="67"/>
  <c r="C868" i="67"/>
  <c r="C866" i="67"/>
  <c r="C874" i="67"/>
  <c r="J876" i="67"/>
  <c r="J872" i="67"/>
  <c r="J868" i="67"/>
  <c r="J875" i="67"/>
  <c r="J873" i="67"/>
  <c r="J866" i="67"/>
  <c r="J871" i="67"/>
  <c r="J869" i="67"/>
  <c r="J874" i="67"/>
  <c r="J867" i="67"/>
  <c r="J870" i="67"/>
  <c r="J877" i="67"/>
  <c r="Q875" i="67"/>
  <c r="Q871" i="67"/>
  <c r="Q867" i="67"/>
  <c r="Q874" i="67"/>
  <c r="Q872" i="67"/>
  <c r="Q877" i="67"/>
  <c r="Q870" i="67"/>
  <c r="Q868" i="67"/>
  <c r="Q873" i="67"/>
  <c r="Q866" i="67"/>
  <c r="Q876" i="67"/>
  <c r="Q869" i="67"/>
  <c r="B876" i="67"/>
  <c r="B872" i="67"/>
  <c r="B868" i="67"/>
  <c r="B874" i="67"/>
  <c r="B866" i="67"/>
  <c r="B877" i="67"/>
  <c r="B870" i="67"/>
  <c r="B875" i="67"/>
  <c r="B873" i="67"/>
  <c r="B869" i="67"/>
  <c r="B867" i="67"/>
  <c r="B871" i="67"/>
  <c r="X864" i="67"/>
  <c r="X861" i="67"/>
  <c r="X857" i="67"/>
  <c r="X863" i="67"/>
  <c r="X862" i="67"/>
  <c r="X858" i="67"/>
  <c r="X854" i="67"/>
  <c r="X855" i="67"/>
  <c r="X859" i="67"/>
  <c r="X865" i="67"/>
  <c r="X856" i="67"/>
  <c r="X860" i="67"/>
  <c r="V864" i="67"/>
  <c r="V865" i="67"/>
  <c r="V859" i="67"/>
  <c r="V855" i="67"/>
  <c r="V860" i="67"/>
  <c r="V856" i="67"/>
  <c r="V861" i="67"/>
  <c r="V863" i="67"/>
  <c r="V857" i="67"/>
  <c r="V862" i="67"/>
  <c r="V854" i="67"/>
  <c r="V858" i="67"/>
  <c r="U865" i="67"/>
  <c r="U862" i="67"/>
  <c r="U858" i="67"/>
  <c r="U854" i="67"/>
  <c r="U859" i="67"/>
  <c r="U855" i="67"/>
  <c r="U864" i="67"/>
  <c r="U856" i="67"/>
  <c r="U860" i="67"/>
  <c r="U863" i="67"/>
  <c r="U857" i="67"/>
  <c r="U861" i="67"/>
  <c r="H853" i="67"/>
  <c r="H849" i="67"/>
  <c r="H845" i="67"/>
  <c r="H851" i="67"/>
  <c r="H847" i="67"/>
  <c r="H843" i="67"/>
  <c r="H852" i="67"/>
  <c r="H848" i="67"/>
  <c r="H844" i="67"/>
  <c r="H846" i="67"/>
  <c r="H842" i="67"/>
  <c r="H850" i="67"/>
  <c r="I850" i="67"/>
  <c r="I846" i="67"/>
  <c r="I842" i="67"/>
  <c r="I852" i="67"/>
  <c r="I848" i="67"/>
  <c r="I844" i="67"/>
  <c r="I849" i="67"/>
  <c r="I845" i="67"/>
  <c r="I851" i="67"/>
  <c r="I853" i="67"/>
  <c r="I843" i="67"/>
  <c r="I847" i="67"/>
  <c r="T853" i="67"/>
  <c r="T849" i="67"/>
  <c r="T845" i="67"/>
  <c r="T851" i="67"/>
  <c r="T847" i="67"/>
  <c r="T843" i="67"/>
  <c r="T852" i="67"/>
  <c r="T848" i="67"/>
  <c r="T844" i="67"/>
  <c r="T846" i="67"/>
  <c r="T850" i="67"/>
  <c r="T842" i="67"/>
  <c r="C853" i="67"/>
  <c r="C848" i="67"/>
  <c r="C844" i="67"/>
  <c r="C852" i="67"/>
  <c r="C850" i="67"/>
  <c r="C846" i="67"/>
  <c r="C842" i="67"/>
  <c r="C851" i="67"/>
  <c r="C847" i="67"/>
  <c r="C843" i="67"/>
  <c r="C845" i="67"/>
  <c r="C849" i="67"/>
  <c r="J852" i="67"/>
  <c r="J853" i="67"/>
  <c r="J851" i="67"/>
  <c r="J847" i="67"/>
  <c r="J843" i="67"/>
  <c r="J849" i="67"/>
  <c r="J845" i="67"/>
  <c r="J850" i="67"/>
  <c r="J846" i="67"/>
  <c r="J842" i="67"/>
  <c r="J848" i="67"/>
  <c r="J844" i="67"/>
  <c r="Q852" i="67"/>
  <c r="Q850" i="67"/>
  <c r="Q846" i="67"/>
  <c r="Q842" i="67"/>
  <c r="Q848" i="67"/>
  <c r="Q844" i="67"/>
  <c r="Q853" i="67"/>
  <c r="Q849" i="67"/>
  <c r="Q845" i="67"/>
  <c r="Q847" i="67"/>
  <c r="Q851" i="67"/>
  <c r="Q843" i="67"/>
  <c r="B852" i="67"/>
  <c r="B853" i="67"/>
  <c r="B851" i="67"/>
  <c r="B847" i="67"/>
  <c r="B843" i="67"/>
  <c r="B849" i="67"/>
  <c r="B845" i="67"/>
  <c r="B850" i="67"/>
  <c r="B846" i="67"/>
  <c r="B842" i="67"/>
  <c r="B848" i="67"/>
  <c r="B844" i="67"/>
  <c r="X841" i="67"/>
  <c r="X837" i="67"/>
  <c r="X833" i="67"/>
  <c r="X839" i="67"/>
  <c r="X835" i="67"/>
  <c r="X831" i="67"/>
  <c r="X840" i="67"/>
  <c r="X836" i="67"/>
  <c r="X832" i="67"/>
  <c r="X834" i="67"/>
  <c r="X838" i="67"/>
  <c r="X830" i="67"/>
  <c r="V839" i="67"/>
  <c r="V835" i="67"/>
  <c r="V831" i="67"/>
  <c r="V841" i="67"/>
  <c r="V837" i="67"/>
  <c r="V833" i="67"/>
  <c r="V838" i="67"/>
  <c r="V834" i="67"/>
  <c r="V830" i="67"/>
  <c r="V832" i="67"/>
  <c r="V840" i="67"/>
  <c r="V836" i="67"/>
  <c r="U838" i="67"/>
  <c r="U834" i="67"/>
  <c r="U830" i="67"/>
  <c r="U840" i="67"/>
  <c r="U836" i="67"/>
  <c r="U832" i="67"/>
  <c r="U841" i="67"/>
  <c r="U837" i="67"/>
  <c r="U833" i="67"/>
  <c r="U835" i="67"/>
  <c r="U839" i="67"/>
  <c r="U831" i="67"/>
  <c r="H829" i="67"/>
  <c r="H825" i="67"/>
  <c r="H828" i="67"/>
  <c r="H827" i="67"/>
  <c r="H821" i="67"/>
  <c r="H823" i="67"/>
  <c r="H819" i="67"/>
  <c r="H826" i="67"/>
  <c r="H824" i="67"/>
  <c r="H820" i="67"/>
  <c r="H822" i="67"/>
  <c r="H818" i="67"/>
  <c r="I826" i="67"/>
  <c r="I829" i="67"/>
  <c r="I822" i="67"/>
  <c r="I818" i="67"/>
  <c r="I828" i="67"/>
  <c r="I824" i="67"/>
  <c r="I820" i="67"/>
  <c r="I827" i="67"/>
  <c r="I821" i="67"/>
  <c r="I825" i="67"/>
  <c r="I819" i="67"/>
  <c r="I823" i="67"/>
  <c r="T829" i="67"/>
  <c r="T825" i="67"/>
  <c r="T828" i="67"/>
  <c r="T827" i="67"/>
  <c r="T821" i="67"/>
  <c r="T823" i="67"/>
  <c r="T819" i="67"/>
  <c r="T824" i="67"/>
  <c r="T820" i="67"/>
  <c r="T822" i="67"/>
  <c r="T818" i="67"/>
  <c r="T826" i="67"/>
  <c r="C828" i="67"/>
  <c r="C827" i="67"/>
  <c r="C824" i="67"/>
  <c r="C820" i="67"/>
  <c r="C822" i="67"/>
  <c r="C818" i="67"/>
  <c r="C829" i="67"/>
  <c r="C826" i="67"/>
  <c r="C823" i="67"/>
  <c r="C819" i="67"/>
  <c r="C821" i="67"/>
  <c r="C825" i="67"/>
  <c r="J827" i="67"/>
  <c r="J829" i="67"/>
  <c r="J825" i="67"/>
  <c r="J823" i="67"/>
  <c r="J819" i="67"/>
  <c r="J826" i="67"/>
  <c r="J821" i="67"/>
  <c r="J822" i="67"/>
  <c r="J818" i="67"/>
  <c r="J824" i="67"/>
  <c r="J828" i="67"/>
  <c r="J820" i="67"/>
  <c r="Q826" i="67"/>
  <c r="Q829" i="67"/>
  <c r="Q828" i="67"/>
  <c r="Q822" i="67"/>
  <c r="Q818" i="67"/>
  <c r="Q825" i="67"/>
  <c r="Q824" i="67"/>
  <c r="Q820" i="67"/>
  <c r="Q821" i="67"/>
  <c r="Q823" i="67"/>
  <c r="Q827" i="67"/>
  <c r="Q819" i="67"/>
  <c r="B827" i="67"/>
  <c r="B829" i="67"/>
  <c r="B826" i="67"/>
  <c r="B823" i="67"/>
  <c r="B819" i="67"/>
  <c r="B825" i="67"/>
  <c r="B821" i="67"/>
  <c r="B822" i="67"/>
  <c r="B818" i="67"/>
  <c r="B824" i="67"/>
  <c r="B828" i="67"/>
  <c r="B820" i="67"/>
  <c r="X817" i="67"/>
  <c r="X813" i="67"/>
  <c r="X809" i="67"/>
  <c r="X815" i="67"/>
  <c r="X811" i="67"/>
  <c r="X807" i="67"/>
  <c r="X816" i="67"/>
  <c r="X812" i="67"/>
  <c r="X808" i="67"/>
  <c r="X810" i="67"/>
  <c r="X814" i="67"/>
  <c r="X806" i="67"/>
  <c r="V815" i="67"/>
  <c r="V811" i="67"/>
  <c r="V807" i="67"/>
  <c r="V817" i="67"/>
  <c r="V813" i="67"/>
  <c r="V809" i="67"/>
  <c r="V814" i="67"/>
  <c r="V810" i="67"/>
  <c r="V806" i="67"/>
  <c r="V808" i="67"/>
  <c r="V816" i="67"/>
  <c r="V812" i="67"/>
  <c r="U814" i="67"/>
  <c r="U810" i="67"/>
  <c r="U806" i="67"/>
  <c r="U816" i="67"/>
  <c r="U812" i="67"/>
  <c r="U808" i="67"/>
  <c r="U817" i="67"/>
  <c r="U813" i="67"/>
  <c r="U809" i="67"/>
  <c r="U811" i="67"/>
  <c r="U815" i="67"/>
  <c r="U807" i="67"/>
  <c r="H805" i="67"/>
  <c r="H801" i="67"/>
  <c r="H797" i="67"/>
  <c r="H804" i="67"/>
  <c r="H800" i="67"/>
  <c r="H798" i="67"/>
  <c r="H794" i="67"/>
  <c r="H802" i="67"/>
  <c r="H799" i="67"/>
  <c r="H796" i="67"/>
  <c r="H803" i="67"/>
  <c r="H795" i="67"/>
  <c r="I802" i="67"/>
  <c r="I798" i="67"/>
  <c r="I804" i="67"/>
  <c r="I805" i="67"/>
  <c r="I801" i="67"/>
  <c r="I803" i="67"/>
  <c r="I795" i="67"/>
  <c r="I797" i="67"/>
  <c r="I794" i="67"/>
  <c r="I796" i="67"/>
  <c r="I800" i="67"/>
  <c r="I799" i="67"/>
  <c r="T805" i="67"/>
  <c r="T801" i="67"/>
  <c r="T797" i="67"/>
  <c r="T804" i="67"/>
  <c r="T800" i="67"/>
  <c r="T799" i="67"/>
  <c r="T794" i="67"/>
  <c r="T802" i="67"/>
  <c r="T798" i="67"/>
  <c r="T796" i="67"/>
  <c r="T803" i="67"/>
  <c r="T795" i="67"/>
  <c r="C804" i="67"/>
  <c r="C800" i="67"/>
  <c r="C803" i="67"/>
  <c r="C798" i="67"/>
  <c r="C805" i="67"/>
  <c r="C801" i="67"/>
  <c r="C799" i="67"/>
  <c r="C797" i="67"/>
  <c r="C795" i="67"/>
  <c r="C796" i="67"/>
  <c r="C802" i="67"/>
  <c r="C794" i="67"/>
  <c r="J803" i="67"/>
  <c r="J799" i="67"/>
  <c r="J805" i="67"/>
  <c r="J802" i="67"/>
  <c r="J800" i="67"/>
  <c r="J796" i="67"/>
  <c r="J794" i="67"/>
  <c r="J801" i="67"/>
  <c r="J798" i="67"/>
  <c r="J795" i="67"/>
  <c r="J797" i="67"/>
  <c r="J804" i="67"/>
  <c r="Q802" i="67"/>
  <c r="Q798" i="67"/>
  <c r="Q804" i="67"/>
  <c r="Q805" i="67"/>
  <c r="Q801" i="67"/>
  <c r="Q795" i="67"/>
  <c r="Q803" i="67"/>
  <c r="Q799" i="67"/>
  <c r="Q800" i="67"/>
  <c r="Q797" i="67"/>
  <c r="Q794" i="67"/>
  <c r="Q796" i="67"/>
  <c r="B803" i="67"/>
  <c r="B799" i="67"/>
  <c r="B805" i="67"/>
  <c r="B802" i="67"/>
  <c r="B800" i="67"/>
  <c r="B796" i="67"/>
  <c r="B794" i="67"/>
  <c r="B804" i="67"/>
  <c r="B801" i="67"/>
  <c r="B797" i="67"/>
  <c r="B795" i="67"/>
  <c r="B798" i="67"/>
  <c r="X790" i="67"/>
  <c r="X786" i="67"/>
  <c r="X782" i="67"/>
  <c r="X792" i="67"/>
  <c r="X788" i="67"/>
  <c r="X784" i="67"/>
  <c r="X793" i="67"/>
  <c r="X789" i="67"/>
  <c r="X785" i="67"/>
  <c r="X787" i="67"/>
  <c r="X783" i="67"/>
  <c r="X791" i="67"/>
  <c r="V792" i="67"/>
  <c r="V788" i="67"/>
  <c r="V784" i="67"/>
  <c r="V790" i="67"/>
  <c r="V786" i="67"/>
  <c r="V782" i="67"/>
  <c r="V791" i="67"/>
  <c r="V787" i="67"/>
  <c r="V783" i="67"/>
  <c r="V793" i="67"/>
  <c r="V785" i="67"/>
  <c r="V789" i="67"/>
  <c r="U791" i="67"/>
  <c r="U787" i="67"/>
  <c r="U783" i="67"/>
  <c r="U793" i="67"/>
  <c r="U789" i="67"/>
  <c r="U785" i="67"/>
  <c r="U790" i="67"/>
  <c r="U786" i="67"/>
  <c r="U782" i="67"/>
  <c r="U788" i="67"/>
  <c r="U784" i="67"/>
  <c r="U792" i="67"/>
  <c r="H778" i="67"/>
  <c r="H774" i="67"/>
  <c r="H770" i="67"/>
  <c r="H780" i="67"/>
  <c r="H776" i="67"/>
  <c r="H781" i="67"/>
  <c r="H777" i="67"/>
  <c r="H773" i="67"/>
  <c r="H775" i="67"/>
  <c r="H771" i="67"/>
  <c r="H772" i="67"/>
  <c r="H779" i="67"/>
  <c r="I779" i="67"/>
  <c r="I775" i="67"/>
  <c r="I771" i="67"/>
  <c r="I781" i="67"/>
  <c r="I777" i="67"/>
  <c r="I773" i="67"/>
  <c r="I778" i="67"/>
  <c r="I774" i="67"/>
  <c r="I770" i="67"/>
  <c r="I780" i="67"/>
  <c r="I772" i="67"/>
  <c r="I776" i="67"/>
  <c r="T778" i="67"/>
  <c r="T774" i="67"/>
  <c r="T770" i="67"/>
  <c r="T780" i="67"/>
  <c r="T776" i="67"/>
  <c r="T781" i="67"/>
  <c r="T777" i="67"/>
  <c r="T773" i="67"/>
  <c r="T771" i="67"/>
  <c r="T775" i="67"/>
  <c r="T779" i="67"/>
  <c r="T772" i="67"/>
  <c r="C781" i="67"/>
  <c r="C777" i="67"/>
  <c r="C773" i="67"/>
  <c r="C779" i="67"/>
  <c r="C775" i="67"/>
  <c r="C780" i="67"/>
  <c r="C776" i="67"/>
  <c r="C772" i="67"/>
  <c r="C770" i="67"/>
  <c r="C774" i="67"/>
  <c r="C778" i="67"/>
  <c r="C771" i="67"/>
  <c r="J780" i="67"/>
  <c r="J776" i="67"/>
  <c r="J772" i="67"/>
  <c r="J778" i="67"/>
  <c r="J774" i="67"/>
  <c r="J779" i="67"/>
  <c r="J775" i="67"/>
  <c r="J771" i="67"/>
  <c r="J777" i="67"/>
  <c r="J781" i="67"/>
  <c r="J770" i="67"/>
  <c r="J773" i="67"/>
  <c r="Q779" i="67"/>
  <c r="Q775" i="67"/>
  <c r="Q771" i="67"/>
  <c r="Q781" i="67"/>
  <c r="Q777" i="67"/>
  <c r="Q773" i="67"/>
  <c r="Q778" i="67"/>
  <c r="Q774" i="67"/>
  <c r="Q770" i="67"/>
  <c r="Q772" i="67"/>
  <c r="Q776" i="67"/>
  <c r="Q780" i="67"/>
  <c r="B780" i="67"/>
  <c r="B776" i="67"/>
  <c r="B772" i="67"/>
  <c r="B778" i="67"/>
  <c r="B774" i="67"/>
  <c r="B779" i="67"/>
  <c r="B775" i="67"/>
  <c r="B771" i="67"/>
  <c r="B777" i="67"/>
  <c r="B773" i="67"/>
  <c r="B781" i="67"/>
  <c r="B770" i="67"/>
  <c r="X766" i="67"/>
  <c r="X769" i="67"/>
  <c r="X767" i="67"/>
  <c r="X762" i="67"/>
  <c r="X758" i="67"/>
  <c r="X760" i="67"/>
  <c r="X768" i="67"/>
  <c r="X765" i="67"/>
  <c r="X761" i="67"/>
  <c r="X759" i="67"/>
  <c r="X764" i="67"/>
  <c r="X763" i="67"/>
  <c r="V768" i="67"/>
  <c r="V764" i="67"/>
  <c r="V767" i="67"/>
  <c r="V765" i="67"/>
  <c r="V760" i="67"/>
  <c r="V769" i="67"/>
  <c r="V766" i="67"/>
  <c r="V762" i="67"/>
  <c r="V758" i="67"/>
  <c r="V763" i="67"/>
  <c r="V759" i="67"/>
  <c r="V761" i="67"/>
  <c r="U767" i="67"/>
  <c r="U768" i="67"/>
  <c r="U763" i="67"/>
  <c r="U759" i="67"/>
  <c r="U761" i="67"/>
  <c r="U769" i="67"/>
  <c r="U766" i="67"/>
  <c r="U764" i="67"/>
  <c r="U762" i="67"/>
  <c r="U758" i="67"/>
  <c r="U760" i="67"/>
  <c r="U765" i="67"/>
  <c r="H754" i="67"/>
  <c r="H750" i="67"/>
  <c r="H746" i="67"/>
  <c r="H756" i="67"/>
  <c r="H752" i="67"/>
  <c r="H748" i="67"/>
  <c r="H757" i="67"/>
  <c r="H753" i="67"/>
  <c r="H749" i="67"/>
  <c r="H747" i="67"/>
  <c r="H751" i="67"/>
  <c r="H755" i="67"/>
  <c r="I755" i="67"/>
  <c r="I751" i="67"/>
  <c r="I747" i="67"/>
  <c r="I757" i="67"/>
  <c r="I753" i="67"/>
  <c r="I749" i="67"/>
  <c r="I754" i="67"/>
  <c r="I750" i="67"/>
  <c r="I746" i="67"/>
  <c r="I752" i="67"/>
  <c r="I756" i="67"/>
  <c r="I748" i="67"/>
  <c r="T754" i="67"/>
  <c r="T750" i="67"/>
  <c r="T746" i="67"/>
  <c r="T756" i="67"/>
  <c r="T752" i="67"/>
  <c r="T748" i="67"/>
  <c r="T757" i="67"/>
  <c r="T753" i="67"/>
  <c r="T749" i="67"/>
  <c r="T755" i="67"/>
  <c r="T747" i="67"/>
  <c r="T751" i="67"/>
  <c r="C757" i="67"/>
  <c r="C753" i="67"/>
  <c r="C749" i="67"/>
  <c r="C755" i="67"/>
  <c r="C751" i="67"/>
  <c r="C747" i="67"/>
  <c r="C756" i="67"/>
  <c r="C752" i="67"/>
  <c r="C748" i="67"/>
  <c r="C754" i="67"/>
  <c r="C746" i="67"/>
  <c r="C750" i="67"/>
  <c r="J756" i="67"/>
  <c r="J752" i="67"/>
  <c r="J748" i="67"/>
  <c r="J754" i="67"/>
  <c r="J750" i="67"/>
  <c r="J746" i="67"/>
  <c r="J755" i="67"/>
  <c r="J751" i="67"/>
  <c r="J747" i="67"/>
  <c r="J757" i="67"/>
  <c r="J749" i="67"/>
  <c r="J753" i="67"/>
  <c r="Q755" i="67"/>
  <c r="Q751" i="67"/>
  <c r="Q747" i="67"/>
  <c r="Q757" i="67"/>
  <c r="Q753" i="67"/>
  <c r="Q749" i="67"/>
  <c r="Q754" i="67"/>
  <c r="Q750" i="67"/>
  <c r="Q746" i="67"/>
  <c r="Q756" i="67"/>
  <c r="Q748" i="67"/>
  <c r="Q752" i="67"/>
  <c r="B756" i="67"/>
  <c r="B752" i="67"/>
  <c r="B748" i="67"/>
  <c r="B754" i="67"/>
  <c r="B750" i="67"/>
  <c r="B746" i="67"/>
  <c r="B755" i="67"/>
  <c r="B751" i="67"/>
  <c r="B747" i="67"/>
  <c r="B749" i="67"/>
  <c r="B753" i="67"/>
  <c r="B757" i="67"/>
  <c r="X742" i="67"/>
  <c r="X738" i="67"/>
  <c r="X734" i="67"/>
  <c r="X744" i="67"/>
  <c r="X740" i="67"/>
  <c r="X736" i="67"/>
  <c r="X745" i="67"/>
  <c r="X741" i="67"/>
  <c r="X737" i="67"/>
  <c r="X743" i="67"/>
  <c r="X735" i="67"/>
  <c r="X739" i="67"/>
  <c r="V744" i="67"/>
  <c r="V740" i="67"/>
  <c r="V736" i="67"/>
  <c r="V742" i="67"/>
  <c r="V738" i="67"/>
  <c r="V734" i="67"/>
  <c r="V743" i="67"/>
  <c r="V739" i="67"/>
  <c r="V735" i="67"/>
  <c r="V737" i="67"/>
  <c r="V741" i="67"/>
  <c r="V745" i="67"/>
  <c r="U743" i="67"/>
  <c r="U739" i="67"/>
  <c r="U735" i="67"/>
  <c r="U745" i="67"/>
  <c r="U741" i="67"/>
  <c r="U737" i="67"/>
  <c r="U742" i="67"/>
  <c r="U738" i="67"/>
  <c r="U734" i="67"/>
  <c r="U744" i="67"/>
  <c r="U736" i="67"/>
  <c r="U740" i="67"/>
  <c r="H730" i="67"/>
  <c r="H726" i="67"/>
  <c r="H722" i="67"/>
  <c r="H732" i="67"/>
  <c r="H728" i="67"/>
  <c r="H724" i="67"/>
  <c r="H733" i="67"/>
  <c r="H729" i="67"/>
  <c r="H725" i="67"/>
  <c r="H731" i="67"/>
  <c r="H723" i="67"/>
  <c r="H727" i="67"/>
  <c r="I731" i="67"/>
  <c r="I727" i="67"/>
  <c r="I723" i="67"/>
  <c r="I733" i="67"/>
  <c r="I729" i="67"/>
  <c r="I725" i="67"/>
  <c r="I730" i="67"/>
  <c r="I726" i="67"/>
  <c r="I722" i="67"/>
  <c r="I724" i="67"/>
  <c r="I728" i="67"/>
  <c r="I732" i="67"/>
  <c r="T730" i="67"/>
  <c r="T726" i="67"/>
  <c r="T722" i="67"/>
  <c r="T732" i="67"/>
  <c r="T728" i="67"/>
  <c r="T724" i="67"/>
  <c r="T733" i="67"/>
  <c r="T729" i="67"/>
  <c r="T725" i="67"/>
  <c r="T723" i="67"/>
  <c r="T727" i="67"/>
  <c r="T731" i="67"/>
  <c r="C733" i="67"/>
  <c r="C729" i="67"/>
  <c r="C725" i="67"/>
  <c r="C731" i="67"/>
  <c r="C727" i="67"/>
  <c r="C723" i="67"/>
  <c r="C732" i="67"/>
  <c r="C728" i="67"/>
  <c r="C724" i="67"/>
  <c r="C722" i="67"/>
  <c r="C726" i="67"/>
  <c r="C730" i="67"/>
  <c r="J732" i="67"/>
  <c r="J728" i="67"/>
  <c r="J724" i="67"/>
  <c r="J730" i="67"/>
  <c r="J726" i="67"/>
  <c r="J722" i="67"/>
  <c r="J731" i="67"/>
  <c r="J727" i="67"/>
  <c r="J723" i="67"/>
  <c r="J725" i="67"/>
  <c r="J729" i="67"/>
  <c r="J733" i="67"/>
  <c r="Q731" i="67"/>
  <c r="Q727" i="67"/>
  <c r="Q723" i="67"/>
  <c r="Q733" i="67"/>
  <c r="Q729" i="67"/>
  <c r="Q725" i="67"/>
  <c r="Q730" i="67"/>
  <c r="Q726" i="67"/>
  <c r="Q722" i="67"/>
  <c r="Q724" i="67"/>
  <c r="Q728" i="67"/>
  <c r="Q732" i="67"/>
  <c r="B732" i="67"/>
  <c r="B728" i="67"/>
  <c r="B724" i="67"/>
  <c r="B730" i="67"/>
  <c r="B726" i="67"/>
  <c r="B722" i="67"/>
  <c r="B731" i="67"/>
  <c r="B727" i="67"/>
  <c r="B723" i="67"/>
  <c r="B733" i="67"/>
  <c r="B725" i="67"/>
  <c r="B729" i="67"/>
  <c r="X718" i="67"/>
  <c r="X714" i="67"/>
  <c r="X710" i="67"/>
  <c r="X720" i="67"/>
  <c r="X716" i="67"/>
  <c r="X721" i="67"/>
  <c r="X717" i="67"/>
  <c r="X713" i="67"/>
  <c r="X712" i="67"/>
  <c r="X715" i="67"/>
  <c r="X711" i="67"/>
  <c r="X719" i="67"/>
  <c r="V720" i="67"/>
  <c r="V716" i="67"/>
  <c r="V712" i="67"/>
  <c r="V718" i="67"/>
  <c r="V719" i="67"/>
  <c r="V715" i="67"/>
  <c r="V711" i="67"/>
  <c r="V717" i="67"/>
  <c r="V710" i="67"/>
  <c r="V721" i="67"/>
  <c r="V714" i="67"/>
  <c r="V713" i="67"/>
  <c r="U719" i="67"/>
  <c r="U715" i="67"/>
  <c r="U711" i="67"/>
  <c r="U721" i="67"/>
  <c r="U717" i="67"/>
  <c r="U718" i="67"/>
  <c r="U714" i="67"/>
  <c r="U710" i="67"/>
  <c r="U713" i="67"/>
  <c r="U716" i="67"/>
  <c r="U712" i="67"/>
  <c r="U720" i="67"/>
  <c r="H706" i="67"/>
  <c r="H702" i="67"/>
  <c r="H698" i="67"/>
  <c r="H708" i="67"/>
  <c r="H703" i="67"/>
  <c r="H699" i="67"/>
  <c r="H704" i="67"/>
  <c r="H700" i="67"/>
  <c r="H709" i="67"/>
  <c r="H707" i="67"/>
  <c r="H705" i="67"/>
  <c r="H701" i="67"/>
  <c r="I707" i="67"/>
  <c r="I708" i="67"/>
  <c r="I703" i="67"/>
  <c r="I699" i="67"/>
  <c r="I704" i="67"/>
  <c r="I700" i="67"/>
  <c r="I709" i="67"/>
  <c r="I705" i="67"/>
  <c r="I701" i="67"/>
  <c r="I706" i="67"/>
  <c r="I702" i="67"/>
  <c r="I698" i="67"/>
  <c r="T706" i="67"/>
  <c r="T702" i="67"/>
  <c r="T698" i="67"/>
  <c r="T709" i="67"/>
  <c r="T707" i="67"/>
  <c r="T703" i="67"/>
  <c r="T699" i="67"/>
  <c r="T704" i="67"/>
  <c r="T700" i="67"/>
  <c r="T708" i="67"/>
  <c r="T705" i="67"/>
  <c r="T701" i="67"/>
  <c r="C709" i="67"/>
  <c r="C705" i="67"/>
  <c r="C701" i="67"/>
  <c r="C708" i="67"/>
  <c r="C706" i="67"/>
  <c r="C702" i="67"/>
  <c r="C698" i="67"/>
  <c r="C703" i="67"/>
  <c r="C699" i="67"/>
  <c r="C707" i="67"/>
  <c r="C704" i="67"/>
  <c r="C700" i="67"/>
  <c r="J708" i="67"/>
  <c r="J704" i="67"/>
  <c r="J700" i="67"/>
  <c r="J709" i="67"/>
  <c r="J705" i="67"/>
  <c r="J701" i="67"/>
  <c r="J707" i="67"/>
  <c r="J706" i="67"/>
  <c r="J702" i="67"/>
  <c r="J703" i="67"/>
  <c r="J699" i="67"/>
  <c r="J698" i="67"/>
  <c r="Q707" i="67"/>
  <c r="Q703" i="67"/>
  <c r="Q699" i="67"/>
  <c r="Q708" i="67"/>
  <c r="Q704" i="67"/>
  <c r="Q700" i="67"/>
  <c r="Q705" i="67"/>
  <c r="Q701" i="67"/>
  <c r="Q709" i="67"/>
  <c r="Q706" i="67"/>
  <c r="Q702" i="67"/>
  <c r="Q698" i="67"/>
  <c r="B708" i="67"/>
  <c r="B707" i="67"/>
  <c r="B704" i="67"/>
  <c r="B700" i="67"/>
  <c r="B705" i="67"/>
  <c r="B701" i="67"/>
  <c r="B706" i="67"/>
  <c r="B702" i="67"/>
  <c r="B709" i="67"/>
  <c r="B703" i="67"/>
  <c r="B699" i="67"/>
  <c r="B698" i="67"/>
  <c r="X694" i="67"/>
  <c r="X695" i="67"/>
  <c r="X697" i="67"/>
  <c r="X693" i="67"/>
  <c r="X687" i="67"/>
  <c r="X688" i="67"/>
  <c r="X696" i="67"/>
  <c r="X691" i="67"/>
  <c r="X690" i="67"/>
  <c r="X686" i="67"/>
  <c r="X689" i="67"/>
  <c r="X692" i="67"/>
  <c r="V696" i="67"/>
  <c r="V692" i="67"/>
  <c r="V697" i="67"/>
  <c r="V693" i="67"/>
  <c r="V695" i="67"/>
  <c r="V691" i="67"/>
  <c r="V689" i="67"/>
  <c r="V694" i="67"/>
  <c r="V690" i="67"/>
  <c r="V686" i="67"/>
  <c r="V688" i="67"/>
  <c r="V687" i="67"/>
  <c r="U695" i="67"/>
  <c r="U691" i="67"/>
  <c r="U696" i="67"/>
  <c r="U692" i="67"/>
  <c r="U694" i="67"/>
  <c r="U688" i="67"/>
  <c r="U689" i="67"/>
  <c r="U697" i="67"/>
  <c r="U687" i="67"/>
  <c r="U693" i="67"/>
  <c r="U690" i="67"/>
  <c r="U686" i="67"/>
  <c r="H683" i="67"/>
  <c r="H679" i="67"/>
  <c r="H675" i="67"/>
  <c r="H684" i="67"/>
  <c r="H680" i="67"/>
  <c r="H676" i="67"/>
  <c r="H682" i="67"/>
  <c r="H678" i="67"/>
  <c r="H674" i="67"/>
  <c r="H681" i="67"/>
  <c r="H685" i="67"/>
  <c r="H677" i="67"/>
  <c r="I684" i="67"/>
  <c r="I680" i="67"/>
  <c r="I676" i="67"/>
  <c r="I685" i="67"/>
  <c r="I681" i="67"/>
  <c r="I677" i="67"/>
  <c r="I683" i="67"/>
  <c r="I679" i="67"/>
  <c r="I675" i="67"/>
  <c r="I674" i="67"/>
  <c r="I682" i="67"/>
  <c r="I678" i="67"/>
  <c r="T683" i="67"/>
  <c r="T679" i="67"/>
  <c r="T675" i="67"/>
  <c r="T684" i="67"/>
  <c r="T680" i="67"/>
  <c r="T676" i="67"/>
  <c r="T682" i="67"/>
  <c r="T678" i="67"/>
  <c r="T674" i="67"/>
  <c r="T677" i="67"/>
  <c r="T685" i="67"/>
  <c r="T681" i="67"/>
  <c r="C682" i="67"/>
  <c r="C678" i="67"/>
  <c r="C674" i="67"/>
  <c r="C683" i="67"/>
  <c r="C679" i="67"/>
  <c r="C675" i="67"/>
  <c r="C685" i="67"/>
  <c r="C681" i="67"/>
  <c r="C677" i="67"/>
  <c r="C676" i="67"/>
  <c r="C684" i="67"/>
  <c r="C680" i="67"/>
  <c r="J685" i="67"/>
  <c r="J681" i="67"/>
  <c r="J677" i="67"/>
  <c r="J682" i="67"/>
  <c r="J678" i="67"/>
  <c r="J674" i="67"/>
  <c r="J684" i="67"/>
  <c r="J680" i="67"/>
  <c r="J676" i="67"/>
  <c r="J675" i="67"/>
  <c r="J679" i="67"/>
  <c r="J683" i="67"/>
  <c r="Q684" i="67"/>
  <c r="Q680" i="67"/>
  <c r="Q676" i="67"/>
  <c r="Q685" i="67"/>
  <c r="Q681" i="67"/>
  <c r="Q677" i="67"/>
  <c r="Q683" i="67"/>
  <c r="Q679" i="67"/>
  <c r="Q675" i="67"/>
  <c r="Q674" i="67"/>
  <c r="Q678" i="67"/>
  <c r="Q682" i="67"/>
  <c r="B685" i="67"/>
  <c r="B681" i="67"/>
  <c r="B677" i="67"/>
  <c r="B682" i="67"/>
  <c r="B678" i="67"/>
  <c r="B674" i="67"/>
  <c r="B684" i="67"/>
  <c r="B680" i="67"/>
  <c r="B676" i="67"/>
  <c r="B683" i="67"/>
  <c r="B679" i="67"/>
  <c r="B675" i="67"/>
  <c r="X671" i="67"/>
  <c r="X667" i="67"/>
  <c r="X663" i="67"/>
  <c r="X672" i="67"/>
  <c r="X668" i="67"/>
  <c r="X664" i="67"/>
  <c r="X670" i="67"/>
  <c r="X666" i="67"/>
  <c r="X662" i="67"/>
  <c r="X665" i="67"/>
  <c r="X673" i="67"/>
  <c r="X669" i="67"/>
  <c r="V673" i="67"/>
  <c r="V669" i="67"/>
  <c r="V665" i="67"/>
  <c r="V670" i="67"/>
  <c r="V666" i="67"/>
  <c r="V662" i="67"/>
  <c r="V672" i="67"/>
  <c r="V668" i="67"/>
  <c r="V664" i="67"/>
  <c r="V667" i="67"/>
  <c r="V671" i="67"/>
  <c r="V663" i="67"/>
  <c r="U672" i="67"/>
  <c r="U668" i="67"/>
  <c r="U664" i="67"/>
  <c r="U673" i="67"/>
  <c r="U669" i="67"/>
  <c r="U665" i="67"/>
  <c r="U671" i="67"/>
  <c r="U667" i="67"/>
  <c r="U663" i="67"/>
  <c r="U662" i="67"/>
  <c r="U666" i="67"/>
  <c r="U670" i="67"/>
  <c r="H659" i="67"/>
  <c r="H655" i="67"/>
  <c r="H651" i="67"/>
  <c r="H660" i="67"/>
  <c r="H656" i="67"/>
  <c r="H652" i="67"/>
  <c r="H658" i="67"/>
  <c r="H654" i="67"/>
  <c r="H650" i="67"/>
  <c r="H653" i="67"/>
  <c r="H661" i="67"/>
  <c r="H657" i="67"/>
  <c r="I660" i="67"/>
  <c r="I656" i="67"/>
  <c r="I652" i="67"/>
  <c r="I661" i="67"/>
  <c r="I657" i="67"/>
  <c r="I653" i="67"/>
  <c r="I659" i="67"/>
  <c r="I655" i="67"/>
  <c r="I651" i="67"/>
  <c r="I654" i="67"/>
  <c r="I658" i="67"/>
  <c r="I650" i="67"/>
  <c r="T659" i="67"/>
  <c r="T655" i="67"/>
  <c r="T651" i="67"/>
  <c r="T660" i="67"/>
  <c r="T656" i="67"/>
  <c r="T652" i="67"/>
  <c r="T658" i="67"/>
  <c r="T654" i="67"/>
  <c r="T650" i="67"/>
  <c r="T657" i="67"/>
  <c r="T661" i="67"/>
  <c r="T653" i="67"/>
  <c r="C658" i="67"/>
  <c r="C654" i="67"/>
  <c r="C650" i="67"/>
  <c r="C659" i="67"/>
  <c r="C655" i="67"/>
  <c r="C651" i="67"/>
  <c r="C661" i="67"/>
  <c r="C657" i="67"/>
  <c r="C653" i="67"/>
  <c r="C656" i="67"/>
  <c r="C660" i="67"/>
  <c r="C652" i="67"/>
  <c r="J661" i="67"/>
  <c r="J657" i="67"/>
  <c r="J653" i="67"/>
  <c r="J658" i="67"/>
  <c r="J654" i="67"/>
  <c r="J650" i="67"/>
  <c r="J660" i="67"/>
  <c r="J656" i="67"/>
  <c r="J652" i="67"/>
  <c r="J659" i="67"/>
  <c r="J655" i="67"/>
  <c r="J651" i="67"/>
  <c r="Q660" i="67"/>
  <c r="Q656" i="67"/>
  <c r="Q652" i="67"/>
  <c r="Q661" i="67"/>
  <c r="Q657" i="67"/>
  <c r="Q653" i="67"/>
  <c r="Q659" i="67"/>
  <c r="Q655" i="67"/>
  <c r="Q651" i="67"/>
  <c r="Q658" i="67"/>
  <c r="Q654" i="67"/>
  <c r="Q650" i="67"/>
  <c r="B661" i="67"/>
  <c r="B657" i="67"/>
  <c r="B653" i="67"/>
  <c r="B658" i="67"/>
  <c r="B654" i="67"/>
  <c r="B650" i="67"/>
  <c r="B660" i="67"/>
  <c r="B656" i="67"/>
  <c r="B652" i="67"/>
  <c r="B651" i="67"/>
  <c r="B655" i="67"/>
  <c r="B659" i="67"/>
  <c r="X647" i="67"/>
  <c r="X643" i="67"/>
  <c r="X639" i="67"/>
  <c r="X648" i="67"/>
  <c r="X644" i="67"/>
  <c r="X640" i="67"/>
  <c r="X646" i="67"/>
  <c r="X642" i="67"/>
  <c r="X638" i="67"/>
  <c r="X645" i="67"/>
  <c r="X649" i="67"/>
  <c r="X641" i="67"/>
  <c r="V649" i="67"/>
  <c r="V645" i="67"/>
  <c r="V641" i="67"/>
  <c r="V646" i="67"/>
  <c r="V642" i="67"/>
  <c r="V638" i="67"/>
  <c r="V648" i="67"/>
  <c r="V644" i="67"/>
  <c r="V640" i="67"/>
  <c r="V639" i="67"/>
  <c r="V647" i="67"/>
  <c r="V643" i="67"/>
  <c r="U648" i="67"/>
  <c r="U644" i="67"/>
  <c r="U640" i="67"/>
  <c r="U649" i="67"/>
  <c r="U645" i="67"/>
  <c r="U641" i="67"/>
  <c r="U647" i="67"/>
  <c r="U643" i="67"/>
  <c r="U639" i="67"/>
  <c r="U646" i="67"/>
  <c r="U642" i="67"/>
  <c r="U638" i="67"/>
  <c r="H635" i="67"/>
  <c r="H631" i="67"/>
  <c r="H627" i="67"/>
  <c r="H636" i="67"/>
  <c r="H632" i="67"/>
  <c r="H628" i="67"/>
  <c r="H634" i="67"/>
  <c r="H630" i="67"/>
  <c r="H626" i="67"/>
  <c r="H633" i="67"/>
  <c r="H637" i="67"/>
  <c r="H629" i="67"/>
  <c r="I636" i="67"/>
  <c r="I632" i="67"/>
  <c r="I628" i="67"/>
  <c r="I637" i="67"/>
  <c r="I633" i="67"/>
  <c r="I629" i="67"/>
  <c r="I635" i="67"/>
  <c r="I631" i="67"/>
  <c r="I627" i="67"/>
  <c r="I626" i="67"/>
  <c r="I634" i="67"/>
  <c r="I630" i="67"/>
  <c r="T635" i="67"/>
  <c r="T631" i="67"/>
  <c r="T627" i="67"/>
  <c r="T636" i="67"/>
  <c r="T632" i="67"/>
  <c r="T628" i="67"/>
  <c r="T634" i="67"/>
  <c r="T630" i="67"/>
  <c r="T626" i="67"/>
  <c r="T629" i="67"/>
  <c r="T637" i="67"/>
  <c r="T633" i="67"/>
  <c r="C634" i="67"/>
  <c r="C630" i="67"/>
  <c r="C626" i="67"/>
  <c r="C635" i="67"/>
  <c r="C631" i="67"/>
  <c r="C627" i="67"/>
  <c r="C637" i="67"/>
  <c r="C633" i="67"/>
  <c r="C629" i="67"/>
  <c r="C628" i="67"/>
  <c r="C636" i="67"/>
  <c r="C632" i="67"/>
  <c r="J637" i="67"/>
  <c r="J633" i="67"/>
  <c r="J629" i="67"/>
  <c r="J634" i="67"/>
  <c r="J630" i="67"/>
  <c r="J626" i="67"/>
  <c r="J636" i="67"/>
  <c r="J632" i="67"/>
  <c r="J628" i="67"/>
  <c r="J627" i="67"/>
  <c r="J631" i="67"/>
  <c r="J635" i="67"/>
  <c r="Q636" i="67"/>
  <c r="Q632" i="67"/>
  <c r="Q628" i="67"/>
  <c r="Q637" i="67"/>
  <c r="Q633" i="67"/>
  <c r="Q629" i="67"/>
  <c r="Q635" i="67"/>
  <c r="Q631" i="67"/>
  <c r="Q627" i="67"/>
  <c r="Q626" i="67"/>
  <c r="Q630" i="67"/>
  <c r="Q634" i="67"/>
  <c r="B637" i="67"/>
  <c r="B633" i="67"/>
  <c r="B629" i="67"/>
  <c r="B634" i="67"/>
  <c r="B630" i="67"/>
  <c r="B626" i="67"/>
  <c r="B636" i="67"/>
  <c r="B632" i="67"/>
  <c r="B628" i="67"/>
  <c r="B635" i="67"/>
  <c r="B631" i="67"/>
  <c r="B627" i="67"/>
  <c r="X623" i="67"/>
  <c r="X624" i="67"/>
  <c r="X622" i="67"/>
  <c r="X618" i="67"/>
  <c r="X614" i="67"/>
  <c r="X619" i="67"/>
  <c r="X615" i="67"/>
  <c r="X625" i="67"/>
  <c r="X621" i="67"/>
  <c r="X617" i="67"/>
  <c r="X616" i="67"/>
  <c r="X620" i="67"/>
  <c r="V625" i="67"/>
  <c r="V622" i="67"/>
  <c r="V624" i="67"/>
  <c r="V621" i="67"/>
  <c r="V620" i="67"/>
  <c r="V616" i="67"/>
  <c r="V623" i="67"/>
  <c r="V617" i="67"/>
  <c r="V619" i="67"/>
  <c r="V615" i="67"/>
  <c r="V618" i="67"/>
  <c r="V614" i="67"/>
  <c r="U624" i="67"/>
  <c r="U625" i="67"/>
  <c r="U621" i="67"/>
  <c r="U623" i="67"/>
  <c r="U619" i="67"/>
  <c r="U615" i="67"/>
  <c r="U620" i="67"/>
  <c r="U616" i="67"/>
  <c r="U622" i="67"/>
  <c r="U618" i="67"/>
  <c r="U614" i="67"/>
  <c r="U617" i="67"/>
  <c r="H610" i="67"/>
  <c r="H606" i="67"/>
  <c r="H602" i="67"/>
  <c r="H611" i="67"/>
  <c r="H607" i="67"/>
  <c r="H603" i="67"/>
  <c r="H613" i="67"/>
  <c r="H609" i="67"/>
  <c r="H605" i="67"/>
  <c r="H604" i="67"/>
  <c r="H608" i="67"/>
  <c r="H612" i="67"/>
  <c r="I611" i="67"/>
  <c r="I607" i="67"/>
  <c r="I603" i="67"/>
  <c r="I612" i="67"/>
  <c r="I608" i="67"/>
  <c r="I604" i="67"/>
  <c r="I610" i="67"/>
  <c r="I606" i="67"/>
  <c r="I602" i="67"/>
  <c r="I605" i="67"/>
  <c r="I609" i="67"/>
  <c r="I613" i="67"/>
  <c r="T610" i="67"/>
  <c r="T606" i="67"/>
  <c r="T602" i="67"/>
  <c r="T611" i="67"/>
  <c r="T607" i="67"/>
  <c r="T603" i="67"/>
  <c r="T613" i="67"/>
  <c r="T609" i="67"/>
  <c r="T605" i="67"/>
  <c r="T608" i="67"/>
  <c r="T612" i="67"/>
  <c r="T604" i="67"/>
  <c r="C613" i="67"/>
  <c r="C609" i="67"/>
  <c r="C605" i="67"/>
  <c r="C610" i="67"/>
  <c r="C606" i="67"/>
  <c r="C602" i="67"/>
  <c r="C612" i="67"/>
  <c r="C608" i="67"/>
  <c r="C604" i="67"/>
  <c r="C607" i="67"/>
  <c r="C611" i="67"/>
  <c r="C603" i="67"/>
  <c r="J612" i="67"/>
  <c r="J608" i="67"/>
  <c r="J604" i="67"/>
  <c r="J613" i="67"/>
  <c r="J609" i="67"/>
  <c r="J605" i="67"/>
  <c r="J611" i="67"/>
  <c r="J607" i="67"/>
  <c r="J603" i="67"/>
  <c r="J610" i="67"/>
  <c r="J602" i="67"/>
  <c r="J606" i="67"/>
  <c r="Q611" i="67"/>
  <c r="Q607" i="67"/>
  <c r="Q603" i="67"/>
  <c r="Q612" i="67"/>
  <c r="Q608" i="67"/>
  <c r="Q604" i="67"/>
  <c r="Q610" i="67"/>
  <c r="Q606" i="67"/>
  <c r="Q602" i="67"/>
  <c r="Q609" i="67"/>
  <c r="Q613" i="67"/>
  <c r="Q605" i="67"/>
  <c r="B612" i="67"/>
  <c r="B608" i="67"/>
  <c r="B604" i="67"/>
  <c r="B613" i="67"/>
  <c r="B609" i="67"/>
  <c r="B605" i="67"/>
  <c r="B611" i="67"/>
  <c r="B607" i="67"/>
  <c r="B603" i="67"/>
  <c r="B602" i="67"/>
  <c r="B606" i="67"/>
  <c r="B610" i="67"/>
  <c r="X598" i="67"/>
  <c r="X594" i="67"/>
  <c r="X590" i="67"/>
  <c r="X599" i="67"/>
  <c r="X595" i="67"/>
  <c r="X591" i="67"/>
  <c r="X601" i="67"/>
  <c r="X597" i="67"/>
  <c r="X593" i="67"/>
  <c r="X596" i="67"/>
  <c r="X600" i="67"/>
  <c r="X592" i="67"/>
  <c r="V600" i="67"/>
  <c r="V596" i="67"/>
  <c r="V592" i="67"/>
  <c r="V601" i="67"/>
  <c r="V597" i="67"/>
  <c r="V593" i="67"/>
  <c r="V599" i="67"/>
  <c r="V595" i="67"/>
  <c r="V591" i="67"/>
  <c r="V590" i="67"/>
  <c r="V594" i="67"/>
  <c r="V598" i="67"/>
  <c r="U599" i="67"/>
  <c r="U595" i="67"/>
  <c r="U591" i="67"/>
  <c r="U600" i="67"/>
  <c r="U596" i="67"/>
  <c r="U592" i="67"/>
  <c r="U598" i="67"/>
  <c r="U594" i="67"/>
  <c r="U590" i="67"/>
  <c r="U597" i="67"/>
  <c r="U601" i="67"/>
  <c r="U593" i="67"/>
  <c r="H586" i="67"/>
  <c r="H582" i="67"/>
  <c r="H578" i="67"/>
  <c r="H587" i="67"/>
  <c r="H583" i="67"/>
  <c r="H579" i="67"/>
  <c r="H589" i="67"/>
  <c r="H585" i="67"/>
  <c r="H581" i="67"/>
  <c r="H584" i="67"/>
  <c r="H588" i="67"/>
  <c r="H580" i="67"/>
  <c r="I587" i="67"/>
  <c r="I583" i="67"/>
  <c r="I579" i="67"/>
  <c r="I588" i="67"/>
  <c r="I584" i="67"/>
  <c r="I580" i="67"/>
  <c r="I586" i="67"/>
  <c r="I582" i="67"/>
  <c r="I578" i="67"/>
  <c r="I589" i="67"/>
  <c r="I581" i="67"/>
  <c r="I585" i="67"/>
  <c r="T586" i="67"/>
  <c r="T582" i="67"/>
  <c r="T578" i="67"/>
  <c r="T587" i="67"/>
  <c r="T583" i="67"/>
  <c r="T579" i="67"/>
  <c r="T589" i="67"/>
  <c r="T585" i="67"/>
  <c r="T581" i="67"/>
  <c r="T580" i="67"/>
  <c r="T584" i="67"/>
  <c r="T588" i="67"/>
  <c r="C589" i="67"/>
  <c r="C585" i="67"/>
  <c r="C581" i="67"/>
  <c r="C586" i="67"/>
  <c r="C582" i="67"/>
  <c r="C578" i="67"/>
  <c r="C588" i="67"/>
  <c r="C584" i="67"/>
  <c r="C580" i="67"/>
  <c r="C579" i="67"/>
  <c r="C583" i="67"/>
  <c r="C587" i="67"/>
  <c r="J588" i="67"/>
  <c r="J584" i="67"/>
  <c r="J580" i="67"/>
  <c r="J589" i="67"/>
  <c r="J585" i="67"/>
  <c r="J581" i="67"/>
  <c r="J587" i="67"/>
  <c r="J583" i="67"/>
  <c r="J579" i="67"/>
  <c r="J578" i="67"/>
  <c r="J582" i="67"/>
  <c r="J586" i="67"/>
  <c r="Q587" i="67"/>
  <c r="Q583" i="67"/>
  <c r="Q579" i="67"/>
  <c r="Q588" i="67"/>
  <c r="Q584" i="67"/>
  <c r="Q580" i="67"/>
  <c r="Q586" i="67"/>
  <c r="Q582" i="67"/>
  <c r="Q578" i="67"/>
  <c r="Q581" i="67"/>
  <c r="Q585" i="67"/>
  <c r="Q589" i="67"/>
  <c r="B588" i="67"/>
  <c r="B584" i="67"/>
  <c r="B580" i="67"/>
  <c r="B589" i="67"/>
  <c r="B585" i="67"/>
  <c r="B581" i="67"/>
  <c r="B587" i="67"/>
  <c r="B583" i="67"/>
  <c r="B579" i="67"/>
  <c r="B586" i="67"/>
  <c r="B578" i="67"/>
  <c r="B582" i="67"/>
  <c r="X574" i="67"/>
  <c r="X570" i="67"/>
  <c r="X575" i="67"/>
  <c r="X571" i="67"/>
  <c r="X577" i="67"/>
  <c r="X573" i="67"/>
  <c r="X569" i="67"/>
  <c r="X566" i="67"/>
  <c r="X567" i="67"/>
  <c r="X572" i="67"/>
  <c r="X568" i="67"/>
  <c r="X576" i="67"/>
  <c r="V576" i="67"/>
  <c r="V572" i="67"/>
  <c r="V577" i="67"/>
  <c r="V573" i="67"/>
  <c r="V569" i="67"/>
  <c r="V575" i="67"/>
  <c r="V571" i="67"/>
  <c r="V570" i="67"/>
  <c r="V574" i="67"/>
  <c r="V566" i="67"/>
  <c r="V568" i="67"/>
  <c r="V567" i="67"/>
  <c r="U575" i="67"/>
  <c r="U571" i="67"/>
  <c r="U576" i="67"/>
  <c r="U572" i="67"/>
  <c r="U568" i="67"/>
  <c r="U574" i="67"/>
  <c r="U570" i="67"/>
  <c r="U567" i="67"/>
  <c r="U573" i="67"/>
  <c r="U569" i="67"/>
  <c r="U577" i="67"/>
  <c r="U566" i="67"/>
  <c r="H562" i="67"/>
  <c r="H558" i="67"/>
  <c r="H554" i="67"/>
  <c r="H563" i="67"/>
  <c r="H559" i="67"/>
  <c r="H555" i="67"/>
  <c r="H564" i="67"/>
  <c r="H560" i="67"/>
  <c r="H556" i="67"/>
  <c r="H565" i="67"/>
  <c r="H561" i="67"/>
  <c r="H557" i="67"/>
  <c r="I563" i="67"/>
  <c r="I559" i="67"/>
  <c r="I555" i="67"/>
  <c r="I564" i="67"/>
  <c r="I560" i="67"/>
  <c r="I556" i="67"/>
  <c r="I565" i="67"/>
  <c r="I561" i="67"/>
  <c r="I557" i="67"/>
  <c r="I562" i="67"/>
  <c r="I558" i="67"/>
  <c r="I554" i="67"/>
  <c r="T562" i="67"/>
  <c r="T558" i="67"/>
  <c r="T554" i="67"/>
  <c r="T563" i="67"/>
  <c r="T559" i="67"/>
  <c r="T555" i="67"/>
  <c r="T564" i="67"/>
  <c r="T560" i="67"/>
  <c r="T556" i="67"/>
  <c r="T565" i="67"/>
  <c r="T561" i="67"/>
  <c r="T557" i="67"/>
  <c r="C565" i="67"/>
  <c r="C561" i="67"/>
  <c r="C557" i="67"/>
  <c r="C562" i="67"/>
  <c r="C558" i="67"/>
  <c r="C554" i="67"/>
  <c r="C563" i="67"/>
  <c r="C559" i="67"/>
  <c r="C555" i="67"/>
  <c r="C564" i="67"/>
  <c r="C560" i="67"/>
  <c r="C556" i="67"/>
  <c r="J564" i="67"/>
  <c r="J560" i="67"/>
  <c r="J556" i="67"/>
  <c r="J565" i="67"/>
  <c r="J561" i="67"/>
  <c r="J557" i="67"/>
  <c r="J562" i="67"/>
  <c r="J558" i="67"/>
  <c r="J554" i="67"/>
  <c r="J563" i="67"/>
  <c r="J559" i="67"/>
  <c r="J555" i="67"/>
  <c r="Q563" i="67"/>
  <c r="Q559" i="67"/>
  <c r="Q555" i="67"/>
  <c r="Q564" i="67"/>
  <c r="Q560" i="67"/>
  <c r="Q556" i="67"/>
  <c r="Q565" i="67"/>
  <c r="Q561" i="67"/>
  <c r="Q557" i="67"/>
  <c r="Q562" i="67"/>
  <c r="Q558" i="67"/>
  <c r="Q554" i="67"/>
  <c r="B564" i="67"/>
  <c r="B560" i="67"/>
  <c r="B556" i="67"/>
  <c r="B565" i="67"/>
  <c r="B561" i="67"/>
  <c r="B557" i="67"/>
  <c r="B562" i="67"/>
  <c r="B558" i="67"/>
  <c r="B554" i="67"/>
  <c r="B563" i="67"/>
  <c r="B559" i="67"/>
  <c r="B555" i="67"/>
  <c r="X550" i="67"/>
  <c r="X546" i="67"/>
  <c r="X542" i="67"/>
  <c r="X551" i="67"/>
  <c r="X547" i="67"/>
  <c r="X543" i="67"/>
  <c r="X552" i="67"/>
  <c r="X548" i="67"/>
  <c r="X544" i="67"/>
  <c r="X553" i="67"/>
  <c r="X549" i="67"/>
  <c r="X545" i="67"/>
  <c r="V552" i="67"/>
  <c r="V548" i="67"/>
  <c r="V544" i="67"/>
  <c r="V553" i="67"/>
  <c r="V549" i="67"/>
  <c r="V545" i="67"/>
  <c r="V550" i="67"/>
  <c r="V546" i="67"/>
  <c r="V542" i="67"/>
  <c r="V551" i="67"/>
  <c r="V547" i="67"/>
  <c r="V543" i="67"/>
  <c r="U551" i="67"/>
  <c r="U547" i="67"/>
  <c r="U543" i="67"/>
  <c r="U552" i="67"/>
  <c r="U548" i="67"/>
  <c r="U544" i="67"/>
  <c r="U553" i="67"/>
  <c r="U549" i="67"/>
  <c r="U545" i="67"/>
  <c r="U550" i="67"/>
  <c r="U546" i="67"/>
  <c r="U542" i="67"/>
  <c r="H538" i="67"/>
  <c r="H534" i="67"/>
  <c r="H530" i="67"/>
  <c r="H539" i="67"/>
  <c r="H535" i="67"/>
  <c r="H531" i="67"/>
  <c r="H540" i="67"/>
  <c r="H536" i="67"/>
  <c r="H532" i="67"/>
  <c r="H541" i="67"/>
  <c r="H537" i="67"/>
  <c r="H533" i="67"/>
  <c r="I539" i="67"/>
  <c r="I535" i="67"/>
  <c r="I531" i="67"/>
  <c r="I540" i="67"/>
  <c r="I536" i="67"/>
  <c r="I532" i="67"/>
  <c r="I541" i="67"/>
  <c r="I537" i="67"/>
  <c r="I533" i="67"/>
  <c r="I538" i="67"/>
  <c r="I534" i="67"/>
  <c r="I530" i="67"/>
  <c r="T538" i="67"/>
  <c r="T534" i="67"/>
  <c r="T530" i="67"/>
  <c r="T539" i="67"/>
  <c r="T535" i="67"/>
  <c r="T531" i="67"/>
  <c r="T540" i="67"/>
  <c r="T536" i="67"/>
  <c r="T532" i="67"/>
  <c r="T541" i="67"/>
  <c r="T537" i="67"/>
  <c r="T533" i="67"/>
  <c r="C541" i="67"/>
  <c r="C537" i="67"/>
  <c r="C533" i="67"/>
  <c r="C538" i="67"/>
  <c r="C534" i="67"/>
  <c r="C530" i="67"/>
  <c r="C539" i="67"/>
  <c r="C535" i="67"/>
  <c r="C531" i="67"/>
  <c r="C540" i="67"/>
  <c r="C536" i="67"/>
  <c r="C532" i="67"/>
  <c r="J540" i="67"/>
  <c r="J536" i="67"/>
  <c r="J532" i="67"/>
  <c r="J541" i="67"/>
  <c r="J537" i="67"/>
  <c r="J533" i="67"/>
  <c r="J538" i="67"/>
  <c r="J534" i="67"/>
  <c r="J530" i="67"/>
  <c r="J539" i="67"/>
  <c r="J535" i="67"/>
  <c r="J531" i="67"/>
  <c r="Q539" i="67"/>
  <c r="Q535" i="67"/>
  <c r="Q531" i="67"/>
  <c r="Q540" i="67"/>
  <c r="Q536" i="67"/>
  <c r="Q532" i="67"/>
  <c r="Q541" i="67"/>
  <c r="Q537" i="67"/>
  <c r="Q533" i="67"/>
  <c r="Q538" i="67"/>
  <c r="Q534" i="67"/>
  <c r="Q530" i="67"/>
  <c r="B540" i="67"/>
  <c r="B536" i="67"/>
  <c r="B532" i="67"/>
  <c r="B541" i="67"/>
  <c r="B537" i="67"/>
  <c r="B533" i="67"/>
  <c r="B538" i="67"/>
  <c r="B534" i="67"/>
  <c r="B530" i="67"/>
  <c r="B539" i="67"/>
  <c r="B535" i="67"/>
  <c r="B531" i="67"/>
  <c r="X526" i="67"/>
  <c r="X522" i="67"/>
  <c r="X518" i="67"/>
  <c r="X527" i="67"/>
  <c r="X523" i="67"/>
  <c r="X519" i="67"/>
  <c r="X528" i="67"/>
  <c r="X524" i="67"/>
  <c r="X520" i="67"/>
  <c r="X529" i="67"/>
  <c r="X525" i="67"/>
  <c r="X521" i="67"/>
  <c r="V528" i="67"/>
  <c r="V524" i="67"/>
  <c r="V520" i="67"/>
  <c r="V529" i="67"/>
  <c r="V525" i="67"/>
  <c r="V521" i="67"/>
  <c r="V526" i="67"/>
  <c r="V522" i="67"/>
  <c r="V518" i="67"/>
  <c r="V527" i="67"/>
  <c r="V523" i="67"/>
  <c r="V519" i="67"/>
  <c r="U527" i="67"/>
  <c r="U523" i="67"/>
  <c r="U519" i="67"/>
  <c r="U528" i="67"/>
  <c r="U524" i="67"/>
  <c r="U520" i="67"/>
  <c r="U529" i="67"/>
  <c r="U525" i="67"/>
  <c r="U521" i="67"/>
  <c r="U526" i="67"/>
  <c r="U522" i="67"/>
  <c r="U518" i="67"/>
  <c r="H514" i="67"/>
  <c r="H510" i="67"/>
  <c r="H506" i="67"/>
  <c r="H515" i="67"/>
  <c r="H511" i="67"/>
  <c r="H507" i="67"/>
  <c r="H516" i="67"/>
  <c r="H517" i="67"/>
  <c r="H513" i="67"/>
  <c r="H509" i="67"/>
  <c r="H512" i="67"/>
  <c r="H508" i="67"/>
  <c r="I515" i="67"/>
  <c r="I511" i="67"/>
  <c r="I507" i="67"/>
  <c r="I516" i="67"/>
  <c r="I512" i="67"/>
  <c r="I508" i="67"/>
  <c r="I517" i="67"/>
  <c r="I514" i="67"/>
  <c r="I510" i="67"/>
  <c r="I506" i="67"/>
  <c r="I509" i="67"/>
  <c r="I513" i="67"/>
  <c r="T514" i="67"/>
  <c r="T510" i="67"/>
  <c r="T506" i="67"/>
  <c r="T515" i="67"/>
  <c r="T511" i="67"/>
  <c r="T507" i="67"/>
  <c r="T516" i="67"/>
  <c r="T517" i="67"/>
  <c r="T513" i="67"/>
  <c r="T509" i="67"/>
  <c r="T508" i="67"/>
  <c r="T512" i="67"/>
  <c r="C517" i="67"/>
  <c r="C513" i="67"/>
  <c r="C509" i="67"/>
  <c r="C514" i="67"/>
  <c r="C510" i="67"/>
  <c r="C506" i="67"/>
  <c r="C515" i="67"/>
  <c r="C516" i="67"/>
  <c r="C512" i="67"/>
  <c r="C508" i="67"/>
  <c r="C507" i="67"/>
  <c r="Z507" i="67" s="1"/>
  <c r="C511" i="67"/>
  <c r="J516" i="67"/>
  <c r="J512" i="67"/>
  <c r="J508" i="67"/>
  <c r="J517" i="67"/>
  <c r="J513" i="67"/>
  <c r="J509" i="67"/>
  <c r="J515" i="67"/>
  <c r="J511" i="67"/>
  <c r="J507" i="67"/>
  <c r="J506" i="67"/>
  <c r="J510" i="67"/>
  <c r="J514" i="67"/>
  <c r="Q515" i="67"/>
  <c r="Q511" i="67"/>
  <c r="Q507" i="67"/>
  <c r="Q516" i="67"/>
  <c r="Q512" i="67"/>
  <c r="Q508" i="67"/>
  <c r="Q517" i="67"/>
  <c r="Q514" i="67"/>
  <c r="Q510" i="67"/>
  <c r="Q506" i="67"/>
  <c r="Q509" i="67"/>
  <c r="Q513" i="67"/>
  <c r="B516" i="67"/>
  <c r="B512" i="67"/>
  <c r="B508" i="67"/>
  <c r="B517" i="67"/>
  <c r="B513" i="67"/>
  <c r="B509" i="67"/>
  <c r="B515" i="67"/>
  <c r="B511" i="67"/>
  <c r="B507" i="67"/>
  <c r="B514" i="67"/>
  <c r="B506" i="67"/>
  <c r="B510" i="67"/>
  <c r="X502" i="67"/>
  <c r="X498" i="67"/>
  <c r="X503" i="67"/>
  <c r="X499" i="67"/>
  <c r="X505" i="67"/>
  <c r="X501" i="67"/>
  <c r="X496" i="67"/>
  <c r="X497" i="67"/>
  <c r="X500" i="67"/>
  <c r="X494" i="67"/>
  <c r="X504" i="67"/>
  <c r="X495" i="67"/>
  <c r="V504" i="67"/>
  <c r="V500" i="67"/>
  <c r="V505" i="67"/>
  <c r="V501" i="67"/>
  <c r="V503" i="67"/>
  <c r="V494" i="67"/>
  <c r="V502" i="67"/>
  <c r="V499" i="67"/>
  <c r="V495" i="67"/>
  <c r="V498" i="67"/>
  <c r="V496" i="67"/>
  <c r="V497" i="67"/>
  <c r="U503" i="67"/>
  <c r="U499" i="67"/>
  <c r="U504" i="67"/>
  <c r="U500" i="67"/>
  <c r="U502" i="67"/>
  <c r="U497" i="67"/>
  <c r="U494" i="67"/>
  <c r="U501" i="67"/>
  <c r="U495" i="67"/>
  <c r="U505" i="67"/>
  <c r="U498" i="67"/>
  <c r="U496" i="67"/>
  <c r="H492" i="67"/>
  <c r="H488" i="67"/>
  <c r="H484" i="67"/>
  <c r="H493" i="67"/>
  <c r="H489" i="67"/>
  <c r="H485" i="67"/>
  <c r="H490" i="67"/>
  <c r="H486" i="67"/>
  <c r="H482" i="67"/>
  <c r="H491" i="67"/>
  <c r="H487" i="67"/>
  <c r="H483" i="67"/>
  <c r="I493" i="67"/>
  <c r="I489" i="67"/>
  <c r="I485" i="67"/>
  <c r="I490" i="67"/>
  <c r="I486" i="67"/>
  <c r="I482" i="67"/>
  <c r="I491" i="67"/>
  <c r="I487" i="67"/>
  <c r="I483" i="67"/>
  <c r="I492" i="67"/>
  <c r="I488" i="67"/>
  <c r="I484" i="67"/>
  <c r="T492" i="67"/>
  <c r="T488" i="67"/>
  <c r="T484" i="67"/>
  <c r="T493" i="67"/>
  <c r="T489" i="67"/>
  <c r="T485" i="67"/>
  <c r="T490" i="67"/>
  <c r="T486" i="67"/>
  <c r="T482" i="67"/>
  <c r="T491" i="67"/>
  <c r="T487" i="67"/>
  <c r="T483" i="67"/>
  <c r="C491" i="67"/>
  <c r="C487" i="67"/>
  <c r="C483" i="67"/>
  <c r="C492" i="67"/>
  <c r="C488" i="67"/>
  <c r="C484" i="67"/>
  <c r="C493" i="67"/>
  <c r="C489" i="67"/>
  <c r="C485" i="67"/>
  <c r="C490" i="67"/>
  <c r="C486" i="67"/>
  <c r="C482" i="67"/>
  <c r="J490" i="67"/>
  <c r="J486" i="67"/>
  <c r="J482" i="67"/>
  <c r="J491" i="67"/>
  <c r="J487" i="67"/>
  <c r="J483" i="67"/>
  <c r="J492" i="67"/>
  <c r="J488" i="67"/>
  <c r="J484" i="67"/>
  <c r="J493" i="67"/>
  <c r="J489" i="67"/>
  <c r="J485" i="67"/>
  <c r="Q493" i="67"/>
  <c r="Q489" i="67"/>
  <c r="Q485" i="67"/>
  <c r="Q490" i="67"/>
  <c r="Q486" i="67"/>
  <c r="Q482" i="67"/>
  <c r="Q491" i="67"/>
  <c r="Q487" i="67"/>
  <c r="Q483" i="67"/>
  <c r="Q492" i="67"/>
  <c r="Q488" i="67"/>
  <c r="Q484" i="67"/>
  <c r="B490" i="67"/>
  <c r="B486" i="67"/>
  <c r="B482" i="67"/>
  <c r="B491" i="67"/>
  <c r="B487" i="67"/>
  <c r="B483" i="67"/>
  <c r="B492" i="67"/>
  <c r="B488" i="67"/>
  <c r="B484" i="67"/>
  <c r="B493" i="67"/>
  <c r="B489" i="67"/>
  <c r="B485" i="67"/>
  <c r="Z485" i="67" s="1"/>
  <c r="X480" i="67"/>
  <c r="X476" i="67"/>
  <c r="X472" i="67"/>
  <c r="X481" i="67"/>
  <c r="X477" i="67"/>
  <c r="X473" i="67"/>
  <c r="X478" i="67"/>
  <c r="X474" i="67"/>
  <c r="X470" i="67"/>
  <c r="X479" i="67"/>
  <c r="X475" i="67"/>
  <c r="X471" i="67"/>
  <c r="V478" i="67"/>
  <c r="V474" i="67"/>
  <c r="V470" i="67"/>
  <c r="V479" i="67"/>
  <c r="V475" i="67"/>
  <c r="V471" i="67"/>
  <c r="V480" i="67"/>
  <c r="V476" i="67"/>
  <c r="V472" i="67"/>
  <c r="V481" i="67"/>
  <c r="V477" i="67"/>
  <c r="V473" i="67"/>
  <c r="U481" i="67"/>
  <c r="U477" i="67"/>
  <c r="U473" i="67"/>
  <c r="U478" i="67"/>
  <c r="U474" i="67"/>
  <c r="U470" i="67"/>
  <c r="U479" i="67"/>
  <c r="U475" i="67"/>
  <c r="U471" i="67"/>
  <c r="U480" i="67"/>
  <c r="U476" i="67"/>
  <c r="U472" i="67"/>
  <c r="H468" i="67"/>
  <c r="H464" i="67"/>
  <c r="H460" i="67"/>
  <c r="H469" i="67"/>
  <c r="H465" i="67"/>
  <c r="H461" i="67"/>
  <c r="H466" i="67"/>
  <c r="H462" i="67"/>
  <c r="H458" i="67"/>
  <c r="H467" i="67"/>
  <c r="H463" i="67"/>
  <c r="H459" i="67"/>
  <c r="I469" i="67"/>
  <c r="I465" i="67"/>
  <c r="I461" i="67"/>
  <c r="I466" i="67"/>
  <c r="I462" i="67"/>
  <c r="I458" i="67"/>
  <c r="I467" i="67"/>
  <c r="I463" i="67"/>
  <c r="I459" i="67"/>
  <c r="I468" i="67"/>
  <c r="I464" i="67"/>
  <c r="I460" i="67"/>
  <c r="T468" i="67"/>
  <c r="T464" i="67"/>
  <c r="T460" i="67"/>
  <c r="T469" i="67"/>
  <c r="T465" i="67"/>
  <c r="T461" i="67"/>
  <c r="T466" i="67"/>
  <c r="T462" i="67"/>
  <c r="T458" i="67"/>
  <c r="T467" i="67"/>
  <c r="T463" i="67"/>
  <c r="T459" i="67"/>
  <c r="C467" i="67"/>
  <c r="C463" i="67"/>
  <c r="C459" i="67"/>
  <c r="C468" i="67"/>
  <c r="C464" i="67"/>
  <c r="C460" i="67"/>
  <c r="C469" i="67"/>
  <c r="C465" i="67"/>
  <c r="C461" i="67"/>
  <c r="C466" i="67"/>
  <c r="C462" i="67"/>
  <c r="C458" i="67"/>
  <c r="J466" i="67"/>
  <c r="J462" i="67"/>
  <c r="J458" i="67"/>
  <c r="J467" i="67"/>
  <c r="J463" i="67"/>
  <c r="J459" i="67"/>
  <c r="J468" i="67"/>
  <c r="J464" i="67"/>
  <c r="J460" i="67"/>
  <c r="J469" i="67"/>
  <c r="J465" i="67"/>
  <c r="J461" i="67"/>
  <c r="Q469" i="67"/>
  <c r="Q465" i="67"/>
  <c r="Q461" i="67"/>
  <c r="Q466" i="67"/>
  <c r="Q462" i="67"/>
  <c r="Q458" i="67"/>
  <c r="Q467" i="67"/>
  <c r="Q463" i="67"/>
  <c r="Q459" i="67"/>
  <c r="Q468" i="67"/>
  <c r="Q464" i="67"/>
  <c r="Q460" i="67"/>
  <c r="B466" i="67"/>
  <c r="B462" i="67"/>
  <c r="B458" i="67"/>
  <c r="B467" i="67"/>
  <c r="B463" i="67"/>
  <c r="B459" i="67"/>
  <c r="B468" i="67"/>
  <c r="B464" i="67"/>
  <c r="B460" i="67"/>
  <c r="B469" i="67"/>
  <c r="B465" i="67"/>
  <c r="B461" i="67"/>
  <c r="X456" i="67"/>
  <c r="X452" i="67"/>
  <c r="X448" i="67"/>
  <c r="X457" i="67"/>
  <c r="X453" i="67"/>
  <c r="X449" i="67"/>
  <c r="X454" i="67"/>
  <c r="X450" i="67"/>
  <c r="X446" i="67"/>
  <c r="X455" i="67"/>
  <c r="X451" i="67"/>
  <c r="X447" i="67"/>
  <c r="V454" i="67"/>
  <c r="V450" i="67"/>
  <c r="V446" i="67"/>
  <c r="V455" i="67"/>
  <c r="V451" i="67"/>
  <c r="V447" i="67"/>
  <c r="V456" i="67"/>
  <c r="V452" i="67"/>
  <c r="V448" i="67"/>
  <c r="V457" i="67"/>
  <c r="V453" i="67"/>
  <c r="V449" i="67"/>
  <c r="U457" i="67"/>
  <c r="U453" i="67"/>
  <c r="U449" i="67"/>
  <c r="U454" i="67"/>
  <c r="U450" i="67"/>
  <c r="U446" i="67"/>
  <c r="U455" i="67"/>
  <c r="U451" i="67"/>
  <c r="U447" i="67"/>
  <c r="U456" i="67"/>
  <c r="U452" i="67"/>
  <c r="U448" i="67"/>
  <c r="H444" i="67"/>
  <c r="H440" i="67"/>
  <c r="H436" i="67"/>
  <c r="H445" i="67"/>
  <c r="H441" i="67"/>
  <c r="H437" i="67"/>
  <c r="H442" i="67"/>
  <c r="H438" i="67"/>
  <c r="H434" i="67"/>
  <c r="H443" i="67"/>
  <c r="H439" i="67"/>
  <c r="H435" i="67"/>
  <c r="I445" i="67"/>
  <c r="I441" i="67"/>
  <c r="I437" i="67"/>
  <c r="I442" i="67"/>
  <c r="I438" i="67"/>
  <c r="I434" i="67"/>
  <c r="I443" i="67"/>
  <c r="I439" i="67"/>
  <c r="I435" i="67"/>
  <c r="I444" i="67"/>
  <c r="I440" i="67"/>
  <c r="I436" i="67"/>
  <c r="T444" i="67"/>
  <c r="T440" i="67"/>
  <c r="T436" i="67"/>
  <c r="T445" i="67"/>
  <c r="T441" i="67"/>
  <c r="T437" i="67"/>
  <c r="T442" i="67"/>
  <c r="T438" i="67"/>
  <c r="T434" i="67"/>
  <c r="T443" i="67"/>
  <c r="T439" i="67"/>
  <c r="T435" i="67"/>
  <c r="C443" i="67"/>
  <c r="C439" i="67"/>
  <c r="C435" i="67"/>
  <c r="C444" i="67"/>
  <c r="C440" i="67"/>
  <c r="C436" i="67"/>
  <c r="C445" i="67"/>
  <c r="C441" i="67"/>
  <c r="C437" i="67"/>
  <c r="C442" i="67"/>
  <c r="C438" i="67"/>
  <c r="C434" i="67"/>
  <c r="J442" i="67"/>
  <c r="J438" i="67"/>
  <c r="J434" i="67"/>
  <c r="J443" i="67"/>
  <c r="J439" i="67"/>
  <c r="J435" i="67"/>
  <c r="J444" i="67"/>
  <c r="J440" i="67"/>
  <c r="J436" i="67"/>
  <c r="J445" i="67"/>
  <c r="J441" i="67"/>
  <c r="J437" i="67"/>
  <c r="Q445" i="67"/>
  <c r="Q441" i="67"/>
  <c r="Q437" i="67"/>
  <c r="Q442" i="67"/>
  <c r="Q438" i="67"/>
  <c r="Q434" i="67"/>
  <c r="Q443" i="67"/>
  <c r="Q439" i="67"/>
  <c r="Q435" i="67"/>
  <c r="Q444" i="67"/>
  <c r="Q440" i="67"/>
  <c r="Q436" i="67"/>
  <c r="B442" i="67"/>
  <c r="B438" i="67"/>
  <c r="B434" i="67"/>
  <c r="B443" i="67"/>
  <c r="B439" i="67"/>
  <c r="B435" i="67"/>
  <c r="B444" i="67"/>
  <c r="B440" i="67"/>
  <c r="B436" i="67"/>
  <c r="B445" i="67"/>
  <c r="B441" i="67"/>
  <c r="B437" i="67"/>
  <c r="X432" i="67"/>
  <c r="X428" i="67"/>
  <c r="X424" i="67"/>
  <c r="X433" i="67"/>
  <c r="X429" i="67"/>
  <c r="X425" i="67"/>
  <c r="X430" i="67"/>
  <c r="X426" i="67"/>
  <c r="X422" i="67"/>
  <c r="X431" i="67"/>
  <c r="X427" i="67"/>
  <c r="X423" i="67"/>
  <c r="V430" i="67"/>
  <c r="V426" i="67"/>
  <c r="V422" i="67"/>
  <c r="V431" i="67"/>
  <c r="V427" i="67"/>
  <c r="V423" i="67"/>
  <c r="V432" i="67"/>
  <c r="V428" i="67"/>
  <c r="V424" i="67"/>
  <c r="V433" i="67"/>
  <c r="V429" i="67"/>
  <c r="V425" i="67"/>
  <c r="U433" i="67"/>
  <c r="U429" i="67"/>
  <c r="U425" i="67"/>
  <c r="U430" i="67"/>
  <c r="U426" i="67"/>
  <c r="U422" i="67"/>
  <c r="U431" i="67"/>
  <c r="U427" i="67"/>
  <c r="U423" i="67"/>
  <c r="U432" i="67"/>
  <c r="U428" i="67"/>
  <c r="U424" i="67"/>
  <c r="H420" i="67"/>
  <c r="H416" i="67"/>
  <c r="H412" i="67"/>
  <c r="H421" i="67"/>
  <c r="H417" i="67"/>
  <c r="H413" i="67"/>
  <c r="H418" i="67"/>
  <c r="H414" i="67"/>
  <c r="H410" i="67"/>
  <c r="H419" i="67"/>
  <c r="H415" i="67"/>
  <c r="H411" i="67"/>
  <c r="I421" i="67"/>
  <c r="I417" i="67"/>
  <c r="I413" i="67"/>
  <c r="I418" i="67"/>
  <c r="I414" i="67"/>
  <c r="I410" i="67"/>
  <c r="I419" i="67"/>
  <c r="I415" i="67"/>
  <c r="I411" i="67"/>
  <c r="I420" i="67"/>
  <c r="I416" i="67"/>
  <c r="I412" i="67"/>
  <c r="T420" i="67"/>
  <c r="T416" i="67"/>
  <c r="T412" i="67"/>
  <c r="T421" i="67"/>
  <c r="T417" i="67"/>
  <c r="T413" i="67"/>
  <c r="T418" i="67"/>
  <c r="T414" i="67"/>
  <c r="T410" i="67"/>
  <c r="T419" i="67"/>
  <c r="T415" i="67"/>
  <c r="T411" i="67"/>
  <c r="C419" i="67"/>
  <c r="C415" i="67"/>
  <c r="C411" i="67"/>
  <c r="C420" i="67"/>
  <c r="C416" i="67"/>
  <c r="C412" i="67"/>
  <c r="C421" i="67"/>
  <c r="C417" i="67"/>
  <c r="C413" i="67"/>
  <c r="C418" i="67"/>
  <c r="C414" i="67"/>
  <c r="C410" i="67"/>
  <c r="J418" i="67"/>
  <c r="J414" i="67"/>
  <c r="J410" i="67"/>
  <c r="J419" i="67"/>
  <c r="J415" i="67"/>
  <c r="J411" i="67"/>
  <c r="J420" i="67"/>
  <c r="J416" i="67"/>
  <c r="J412" i="67"/>
  <c r="J421" i="67"/>
  <c r="J417" i="67"/>
  <c r="J413" i="67"/>
  <c r="Q421" i="67"/>
  <c r="Q417" i="67"/>
  <c r="Q413" i="67"/>
  <c r="Q418" i="67"/>
  <c r="Q414" i="67"/>
  <c r="Q410" i="67"/>
  <c r="Q419" i="67"/>
  <c r="Q415" i="67"/>
  <c r="Q411" i="67"/>
  <c r="Q420" i="67"/>
  <c r="Q416" i="67"/>
  <c r="Q412" i="67"/>
  <c r="B418" i="67"/>
  <c r="B414" i="67"/>
  <c r="B410" i="67"/>
  <c r="B419" i="67"/>
  <c r="Z419" i="67" s="1"/>
  <c r="B415" i="67"/>
  <c r="B411" i="67"/>
  <c r="B420" i="67"/>
  <c r="B416" i="67"/>
  <c r="B412" i="67"/>
  <c r="B421" i="67"/>
  <c r="B417" i="67"/>
  <c r="B413" i="67"/>
  <c r="X408" i="67"/>
  <c r="X404" i="67"/>
  <c r="X400" i="67"/>
  <c r="X409" i="67"/>
  <c r="X405" i="67"/>
  <c r="X401" i="67"/>
  <c r="X406" i="67"/>
  <c r="X402" i="67"/>
  <c r="X398" i="67"/>
  <c r="X407" i="67"/>
  <c r="X403" i="67"/>
  <c r="X399" i="67"/>
  <c r="V406" i="67"/>
  <c r="V402" i="67"/>
  <c r="V398" i="67"/>
  <c r="V407" i="67"/>
  <c r="V403" i="67"/>
  <c r="V399" i="67"/>
  <c r="V408" i="67"/>
  <c r="V404" i="67"/>
  <c r="V400" i="67"/>
  <c r="V409" i="67"/>
  <c r="V405" i="67"/>
  <c r="V401" i="67"/>
  <c r="U409" i="67"/>
  <c r="U405" i="67"/>
  <c r="U401" i="67"/>
  <c r="U406" i="67"/>
  <c r="U402" i="67"/>
  <c r="U398" i="67"/>
  <c r="U407" i="67"/>
  <c r="U403" i="67"/>
  <c r="U399" i="67"/>
  <c r="U408" i="67"/>
  <c r="U404" i="67"/>
  <c r="U400" i="67"/>
  <c r="H396" i="67"/>
  <c r="H392" i="67"/>
  <c r="H388" i="67"/>
  <c r="H397" i="67"/>
  <c r="H393" i="67"/>
  <c r="H389" i="67"/>
  <c r="H394" i="67"/>
  <c r="H390" i="67"/>
  <c r="H386" i="67"/>
  <c r="H395" i="67"/>
  <c r="H391" i="67"/>
  <c r="H387" i="67"/>
  <c r="I397" i="67"/>
  <c r="I393" i="67"/>
  <c r="I389" i="67"/>
  <c r="I394" i="67"/>
  <c r="I390" i="67"/>
  <c r="I386" i="67"/>
  <c r="I395" i="67"/>
  <c r="I391" i="67"/>
  <c r="I387" i="67"/>
  <c r="I396" i="67"/>
  <c r="I392" i="67"/>
  <c r="I388" i="67"/>
  <c r="T396" i="67"/>
  <c r="T392" i="67"/>
  <c r="T388" i="67"/>
  <c r="T397" i="67"/>
  <c r="T393" i="67"/>
  <c r="T389" i="67"/>
  <c r="T394" i="67"/>
  <c r="T390" i="67"/>
  <c r="T386" i="67"/>
  <c r="T395" i="67"/>
  <c r="T391" i="67"/>
  <c r="T387" i="67"/>
  <c r="C395" i="67"/>
  <c r="C391" i="67"/>
  <c r="C387" i="67"/>
  <c r="C396" i="67"/>
  <c r="C392" i="67"/>
  <c r="C388" i="67"/>
  <c r="C397" i="67"/>
  <c r="C393" i="67"/>
  <c r="C389" i="67"/>
  <c r="C394" i="67"/>
  <c r="C390" i="67"/>
  <c r="C386" i="67"/>
  <c r="J394" i="67"/>
  <c r="J390" i="67"/>
  <c r="J386" i="67"/>
  <c r="J395" i="67"/>
  <c r="J391" i="67"/>
  <c r="J387" i="67"/>
  <c r="J396" i="67"/>
  <c r="J392" i="67"/>
  <c r="J388" i="67"/>
  <c r="J397" i="67"/>
  <c r="J393" i="67"/>
  <c r="J389" i="67"/>
  <c r="Q397" i="67"/>
  <c r="Q393" i="67"/>
  <c r="Q389" i="67"/>
  <c r="Q394" i="67"/>
  <c r="Q390" i="67"/>
  <c r="Q386" i="67"/>
  <c r="Q395" i="67"/>
  <c r="Q391" i="67"/>
  <c r="Q387" i="67"/>
  <c r="Q396" i="67"/>
  <c r="Q392" i="67"/>
  <c r="Q388" i="67"/>
  <c r="B394" i="67"/>
  <c r="B390" i="67"/>
  <c r="B386" i="67"/>
  <c r="B395" i="67"/>
  <c r="Z395" i="67" s="1"/>
  <c r="B391" i="67"/>
  <c r="B387" i="67"/>
  <c r="B396" i="67"/>
  <c r="B392" i="67"/>
  <c r="B388" i="67"/>
  <c r="B397" i="67"/>
  <c r="B393" i="67"/>
  <c r="B389" i="67"/>
  <c r="X384" i="67"/>
  <c r="X380" i="67"/>
  <c r="X376" i="67"/>
  <c r="X385" i="67"/>
  <c r="X381" i="67"/>
  <c r="X377" i="67"/>
  <c r="X383" i="67"/>
  <c r="X379" i="67"/>
  <c r="X375" i="67"/>
  <c r="X382" i="67"/>
  <c r="X374" i="67"/>
  <c r="X378" i="67"/>
  <c r="V382" i="67"/>
  <c r="V378" i="67"/>
  <c r="V374" i="67"/>
  <c r="V383" i="67"/>
  <c r="V379" i="67"/>
  <c r="V375" i="67"/>
  <c r="V384" i="67"/>
  <c r="V385" i="67"/>
  <c r="V381" i="67"/>
  <c r="V377" i="67"/>
  <c r="V380" i="67"/>
  <c r="V376" i="67"/>
  <c r="U385" i="67"/>
  <c r="U381" i="67"/>
  <c r="U377" i="67"/>
  <c r="U382" i="67"/>
  <c r="U378" i="67"/>
  <c r="U374" i="67"/>
  <c r="U384" i="67"/>
  <c r="U380" i="67"/>
  <c r="U376" i="67"/>
  <c r="U383" i="67"/>
  <c r="U375" i="67"/>
  <c r="U379" i="67"/>
  <c r="H372" i="67"/>
  <c r="H368" i="67"/>
  <c r="H364" i="67"/>
  <c r="H373" i="67"/>
  <c r="H369" i="67"/>
  <c r="H365" i="67"/>
  <c r="H371" i="67"/>
  <c r="H367" i="67"/>
  <c r="H370" i="67"/>
  <c r="H362" i="67"/>
  <c r="H366" i="67"/>
  <c r="H363" i="67"/>
  <c r="I373" i="67"/>
  <c r="I369" i="67"/>
  <c r="I365" i="67"/>
  <c r="I370" i="67"/>
  <c r="I366" i="67"/>
  <c r="I362" i="67"/>
  <c r="I372" i="67"/>
  <c r="I368" i="67"/>
  <c r="I364" i="67"/>
  <c r="I367" i="67"/>
  <c r="I363" i="67"/>
  <c r="I371" i="67"/>
  <c r="T372" i="67"/>
  <c r="T368" i="67"/>
  <c r="T364" i="67"/>
  <c r="T373" i="67"/>
  <c r="T369" i="67"/>
  <c r="T365" i="67"/>
  <c r="T371" i="67"/>
  <c r="T367" i="67"/>
  <c r="T363" i="67"/>
  <c r="T362" i="67"/>
  <c r="T370" i="67"/>
  <c r="T366" i="67"/>
  <c r="C371" i="67"/>
  <c r="C367" i="67"/>
  <c r="C363" i="67"/>
  <c r="C372" i="67"/>
  <c r="C368" i="67"/>
  <c r="C364" i="67"/>
  <c r="C370" i="67"/>
  <c r="C366" i="67"/>
  <c r="C369" i="67"/>
  <c r="C373" i="67"/>
  <c r="C362" i="67"/>
  <c r="C365" i="67"/>
  <c r="J370" i="67"/>
  <c r="J366" i="67"/>
  <c r="J362" i="67"/>
  <c r="J371" i="67"/>
  <c r="J367" i="67"/>
  <c r="J363" i="67"/>
  <c r="J373" i="67"/>
  <c r="J369" i="67"/>
  <c r="J365" i="67"/>
  <c r="J364" i="67"/>
  <c r="J372" i="67"/>
  <c r="J368" i="67"/>
  <c r="Q373" i="67"/>
  <c r="Q369" i="67"/>
  <c r="Q365" i="67"/>
  <c r="Q370" i="67"/>
  <c r="Q366" i="67"/>
  <c r="Q362" i="67"/>
  <c r="Q372" i="67"/>
  <c r="Q368" i="67"/>
  <c r="Q364" i="67"/>
  <c r="Q363" i="67"/>
  <c r="Q371" i="67"/>
  <c r="Q367" i="67"/>
  <c r="B370" i="67"/>
  <c r="B366" i="67"/>
  <c r="B362" i="67"/>
  <c r="B371" i="67"/>
  <c r="B367" i="67"/>
  <c r="B363" i="67"/>
  <c r="B373" i="67"/>
  <c r="B369" i="67"/>
  <c r="B365" i="67"/>
  <c r="B372" i="67"/>
  <c r="B364" i="67"/>
  <c r="B368" i="67"/>
  <c r="X360" i="67"/>
  <c r="X361" i="67"/>
  <c r="X356" i="67"/>
  <c r="X352" i="67"/>
  <c r="X358" i="67"/>
  <c r="X354" i="67"/>
  <c r="X350" i="67"/>
  <c r="X359" i="67"/>
  <c r="X355" i="67"/>
  <c r="X351" i="67"/>
  <c r="X357" i="67"/>
  <c r="X353" i="67"/>
  <c r="V358" i="67"/>
  <c r="V354" i="67"/>
  <c r="V350" i="67"/>
  <c r="V360" i="67"/>
  <c r="V356" i="67"/>
  <c r="V352" i="67"/>
  <c r="V357" i="67"/>
  <c r="V353" i="67"/>
  <c r="V361" i="67"/>
  <c r="V355" i="67"/>
  <c r="V359" i="67"/>
  <c r="V351" i="67"/>
  <c r="U361" i="67"/>
  <c r="U357" i="67"/>
  <c r="U353" i="67"/>
  <c r="U359" i="67"/>
  <c r="U355" i="67"/>
  <c r="U351" i="67"/>
  <c r="U360" i="67"/>
  <c r="U356" i="67"/>
  <c r="U352" i="67"/>
  <c r="U358" i="67"/>
  <c r="U350" i="67"/>
  <c r="U354" i="67"/>
  <c r="H348" i="67"/>
  <c r="H344" i="67"/>
  <c r="H340" i="67"/>
  <c r="H346" i="67"/>
  <c r="H342" i="67"/>
  <c r="H338" i="67"/>
  <c r="H347" i="67"/>
  <c r="H343" i="67"/>
  <c r="H339" i="67"/>
  <c r="H345" i="67"/>
  <c r="H341" i="67"/>
  <c r="H349" i="67"/>
  <c r="I349" i="67"/>
  <c r="I345" i="67"/>
  <c r="I341" i="67"/>
  <c r="I347" i="67"/>
  <c r="I343" i="67"/>
  <c r="I339" i="67"/>
  <c r="I348" i="67"/>
  <c r="I344" i="67"/>
  <c r="I340" i="67"/>
  <c r="I342" i="67"/>
  <c r="I346" i="67"/>
  <c r="I338" i="67"/>
  <c r="T348" i="67"/>
  <c r="T344" i="67"/>
  <c r="T340" i="67"/>
  <c r="T346" i="67"/>
  <c r="T342" i="67"/>
  <c r="T338" i="67"/>
  <c r="T347" i="67"/>
  <c r="T343" i="67"/>
  <c r="T339" i="67"/>
  <c r="T345" i="67"/>
  <c r="T349" i="67"/>
  <c r="T341" i="67"/>
  <c r="C347" i="67"/>
  <c r="C343" i="67"/>
  <c r="C339" i="67"/>
  <c r="C349" i="67"/>
  <c r="Z349" i="67" s="1"/>
  <c r="C345" i="67"/>
  <c r="C341" i="67"/>
  <c r="C346" i="67"/>
  <c r="C342" i="67"/>
  <c r="C338" i="67"/>
  <c r="C344" i="67"/>
  <c r="C348" i="67"/>
  <c r="C340" i="67"/>
  <c r="J346" i="67"/>
  <c r="J342" i="67"/>
  <c r="J338" i="67"/>
  <c r="J348" i="67"/>
  <c r="J344" i="67"/>
  <c r="J340" i="67"/>
  <c r="J349" i="67"/>
  <c r="J345" i="67"/>
  <c r="J341" i="67"/>
  <c r="J339" i="67"/>
  <c r="J347" i="67"/>
  <c r="J343" i="67"/>
  <c r="Q349" i="67"/>
  <c r="Q345" i="67"/>
  <c r="Q341" i="67"/>
  <c r="Q347" i="67"/>
  <c r="Q343" i="67"/>
  <c r="Q339" i="67"/>
  <c r="Q348" i="67"/>
  <c r="Q344" i="67"/>
  <c r="Q340" i="67"/>
  <c r="Q338" i="67"/>
  <c r="Q346" i="67"/>
  <c r="Q342" i="67"/>
  <c r="B346" i="67"/>
  <c r="B342" i="67"/>
  <c r="B338" i="67"/>
  <c r="B348" i="67"/>
  <c r="B344" i="67"/>
  <c r="B340" i="67"/>
  <c r="B349" i="67"/>
  <c r="B345" i="67"/>
  <c r="B341" i="67"/>
  <c r="B347" i="67"/>
  <c r="B339" i="67"/>
  <c r="B343" i="67"/>
  <c r="X336" i="67"/>
  <c r="X332" i="67"/>
  <c r="X328" i="67"/>
  <c r="X334" i="67"/>
  <c r="X330" i="67"/>
  <c r="X326" i="67"/>
  <c r="X335" i="67"/>
  <c r="X331" i="67"/>
  <c r="X327" i="67"/>
  <c r="X333" i="67"/>
  <c r="X337" i="67"/>
  <c r="X329" i="67"/>
  <c r="V334" i="67"/>
  <c r="V330" i="67"/>
  <c r="V326" i="67"/>
  <c r="V336" i="67"/>
  <c r="V332" i="67"/>
  <c r="V328" i="67"/>
  <c r="V337" i="67"/>
  <c r="V333" i="67"/>
  <c r="V329" i="67"/>
  <c r="V331" i="67"/>
  <c r="V327" i="67"/>
  <c r="V335" i="67"/>
  <c r="U337" i="67"/>
  <c r="U333" i="67"/>
  <c r="U329" i="67"/>
  <c r="U335" i="67"/>
  <c r="U331" i="67"/>
  <c r="U327" i="67"/>
  <c r="U336" i="67"/>
  <c r="U332" i="67"/>
  <c r="U328" i="67"/>
  <c r="U326" i="67"/>
  <c r="U334" i="67"/>
  <c r="U330" i="67"/>
  <c r="H324" i="67"/>
  <c r="H320" i="67"/>
  <c r="H316" i="67"/>
  <c r="H322" i="67"/>
  <c r="H318" i="67"/>
  <c r="H314" i="67"/>
  <c r="H323" i="67"/>
  <c r="H319" i="67"/>
  <c r="H315" i="67"/>
  <c r="H321" i="67"/>
  <c r="H325" i="67"/>
  <c r="H317" i="67"/>
  <c r="I325" i="67"/>
  <c r="I321" i="67"/>
  <c r="I317" i="67"/>
  <c r="I323" i="67"/>
  <c r="I319" i="67"/>
  <c r="I315" i="67"/>
  <c r="I324" i="67"/>
  <c r="I320" i="67"/>
  <c r="I316" i="67"/>
  <c r="I318" i="67"/>
  <c r="I314" i="67"/>
  <c r="I322" i="67"/>
  <c r="T324" i="67"/>
  <c r="T320" i="67"/>
  <c r="T316" i="67"/>
  <c r="T322" i="67"/>
  <c r="T318" i="67"/>
  <c r="T314" i="67"/>
  <c r="T323" i="67"/>
  <c r="T319" i="67"/>
  <c r="T315" i="67"/>
  <c r="T321" i="67"/>
  <c r="T317" i="67"/>
  <c r="T325" i="67"/>
  <c r="C323" i="67"/>
  <c r="C319" i="67"/>
  <c r="C315" i="67"/>
  <c r="C325" i="67"/>
  <c r="C321" i="67"/>
  <c r="C317" i="67"/>
  <c r="C322" i="67"/>
  <c r="C318" i="67"/>
  <c r="C314" i="67"/>
  <c r="C320" i="67"/>
  <c r="C316" i="67"/>
  <c r="C324" i="67"/>
  <c r="J322" i="67"/>
  <c r="J318" i="67"/>
  <c r="J314" i="67"/>
  <c r="J324" i="67"/>
  <c r="J320" i="67"/>
  <c r="J316" i="67"/>
  <c r="J325" i="67"/>
  <c r="J321" i="67"/>
  <c r="J317" i="67"/>
  <c r="J323" i="67"/>
  <c r="J315" i="67"/>
  <c r="J319" i="67"/>
  <c r="Q325" i="67"/>
  <c r="Q321" i="67"/>
  <c r="Q317" i="67"/>
  <c r="Q323" i="67"/>
  <c r="Q319" i="67"/>
  <c r="Q315" i="67"/>
  <c r="Q324" i="67"/>
  <c r="Q320" i="67"/>
  <c r="Q316" i="67"/>
  <c r="Q322" i="67"/>
  <c r="Q314" i="67"/>
  <c r="Q318" i="67"/>
  <c r="B322" i="67"/>
  <c r="B318" i="67"/>
  <c r="B314" i="67"/>
  <c r="B324" i="67"/>
  <c r="B320" i="67"/>
  <c r="B316" i="67"/>
  <c r="B325" i="67"/>
  <c r="B321" i="67"/>
  <c r="B317" i="67"/>
  <c r="B315" i="67"/>
  <c r="B323" i="67"/>
  <c r="B319" i="67"/>
  <c r="X312" i="67"/>
  <c r="X308" i="67"/>
  <c r="X304" i="67"/>
  <c r="X310" i="67"/>
  <c r="X306" i="67"/>
  <c r="X302" i="67"/>
  <c r="X311" i="67"/>
  <c r="X307" i="67"/>
  <c r="X303" i="67"/>
  <c r="X309" i="67"/>
  <c r="X305" i="67"/>
  <c r="X313" i="67"/>
  <c r="V310" i="67"/>
  <c r="V306" i="67"/>
  <c r="V302" i="67"/>
  <c r="V312" i="67"/>
  <c r="V308" i="67"/>
  <c r="V304" i="67"/>
  <c r="V313" i="67"/>
  <c r="V309" i="67"/>
  <c r="V305" i="67"/>
  <c r="V307" i="67"/>
  <c r="V311" i="67"/>
  <c r="V303" i="67"/>
  <c r="U313" i="67"/>
  <c r="U309" i="67"/>
  <c r="U305" i="67"/>
  <c r="U311" i="67"/>
  <c r="U307" i="67"/>
  <c r="U303" i="67"/>
  <c r="U312" i="67"/>
  <c r="U308" i="67"/>
  <c r="U304" i="67"/>
  <c r="U310" i="67"/>
  <c r="U302" i="67"/>
  <c r="U306" i="67"/>
  <c r="H300" i="67"/>
  <c r="H296" i="67"/>
  <c r="H292" i="67"/>
  <c r="H298" i="67"/>
  <c r="H294" i="67"/>
  <c r="H290" i="67"/>
  <c r="H299" i="67"/>
  <c r="H295" i="67"/>
  <c r="H291" i="67"/>
  <c r="H297" i="67"/>
  <c r="H293" i="67"/>
  <c r="H301" i="67"/>
  <c r="I301" i="67"/>
  <c r="I297" i="67"/>
  <c r="I293" i="67"/>
  <c r="I299" i="67"/>
  <c r="I295" i="67"/>
  <c r="I291" i="67"/>
  <c r="I300" i="67"/>
  <c r="I296" i="67"/>
  <c r="I292" i="67"/>
  <c r="I294" i="67"/>
  <c r="I298" i="67"/>
  <c r="I290" i="67"/>
  <c r="T300" i="67"/>
  <c r="T296" i="67"/>
  <c r="T292" i="67"/>
  <c r="T298" i="67"/>
  <c r="T294" i="67"/>
  <c r="T290" i="67"/>
  <c r="T299" i="67"/>
  <c r="T295" i="67"/>
  <c r="T291" i="67"/>
  <c r="T297" i="67"/>
  <c r="T301" i="67"/>
  <c r="T293" i="67"/>
  <c r="C299" i="67"/>
  <c r="C295" i="67"/>
  <c r="C291" i="67"/>
  <c r="C301" i="67"/>
  <c r="C297" i="67"/>
  <c r="C293" i="67"/>
  <c r="C298" i="67"/>
  <c r="C294" i="67"/>
  <c r="C290" i="67"/>
  <c r="C296" i="67"/>
  <c r="C300" i="67"/>
  <c r="C292" i="67"/>
  <c r="J298" i="67"/>
  <c r="J294" i="67"/>
  <c r="J290" i="67"/>
  <c r="J300" i="67"/>
  <c r="J296" i="67"/>
  <c r="J292" i="67"/>
  <c r="J301" i="67"/>
  <c r="J297" i="67"/>
  <c r="J293" i="67"/>
  <c r="J291" i="67"/>
  <c r="J299" i="67"/>
  <c r="J295" i="67"/>
  <c r="Q301" i="67"/>
  <c r="Q297" i="67"/>
  <c r="Q293" i="67"/>
  <c r="Q299" i="67"/>
  <c r="Q295" i="67"/>
  <c r="Q291" i="67"/>
  <c r="Q300" i="67"/>
  <c r="Q296" i="67"/>
  <c r="Q292" i="67"/>
  <c r="Q290" i="67"/>
  <c r="Q298" i="67"/>
  <c r="Q294" i="67"/>
  <c r="B298" i="67"/>
  <c r="B294" i="67"/>
  <c r="B290" i="67"/>
  <c r="B300" i="67"/>
  <c r="B296" i="67"/>
  <c r="B292" i="67"/>
  <c r="B301" i="67"/>
  <c r="B297" i="67"/>
  <c r="B293" i="67"/>
  <c r="B299" i="67"/>
  <c r="B291" i="67"/>
  <c r="B295" i="67"/>
  <c r="X288" i="67"/>
  <c r="X284" i="67"/>
  <c r="X280" i="67"/>
  <c r="X286" i="67"/>
  <c r="X282" i="67"/>
  <c r="X278" i="67"/>
  <c r="X287" i="67"/>
  <c r="X283" i="67"/>
  <c r="X279" i="67"/>
  <c r="X285" i="67"/>
  <c r="X289" i="67"/>
  <c r="X281" i="67"/>
  <c r="V286" i="67"/>
  <c r="V282" i="67"/>
  <c r="V278" i="67"/>
  <c r="V288" i="67"/>
  <c r="V284" i="67"/>
  <c r="V280" i="67"/>
  <c r="V289" i="67"/>
  <c r="V285" i="67"/>
  <c r="V281" i="67"/>
  <c r="V283" i="67"/>
  <c r="V279" i="67"/>
  <c r="V287" i="67"/>
  <c r="U289" i="67"/>
  <c r="U285" i="67"/>
  <c r="U281" i="67"/>
  <c r="U287" i="67"/>
  <c r="U283" i="67"/>
  <c r="U279" i="67"/>
  <c r="U288" i="67"/>
  <c r="U284" i="67"/>
  <c r="U280" i="67"/>
  <c r="U278" i="67"/>
  <c r="U286" i="67"/>
  <c r="U282" i="67"/>
  <c r="H276" i="67"/>
  <c r="H272" i="67"/>
  <c r="H268" i="67"/>
  <c r="H274" i="67"/>
  <c r="H270" i="67"/>
  <c r="H266" i="67"/>
  <c r="H275" i="67"/>
  <c r="H271" i="67"/>
  <c r="H267" i="67"/>
  <c r="H273" i="67"/>
  <c r="H277" i="67"/>
  <c r="H269" i="67"/>
  <c r="I277" i="67"/>
  <c r="I273" i="67"/>
  <c r="I269" i="67"/>
  <c r="I275" i="67"/>
  <c r="I271" i="67"/>
  <c r="I267" i="67"/>
  <c r="I276" i="67"/>
  <c r="I272" i="67"/>
  <c r="I268" i="67"/>
  <c r="I270" i="67"/>
  <c r="I266" i="67"/>
  <c r="I274" i="67"/>
  <c r="T276" i="67"/>
  <c r="T272" i="67"/>
  <c r="T268" i="67"/>
  <c r="T274" i="67"/>
  <c r="T270" i="67"/>
  <c r="T266" i="67"/>
  <c r="T275" i="67"/>
  <c r="T271" i="67"/>
  <c r="T267" i="67"/>
  <c r="T273" i="67"/>
  <c r="T269" i="67"/>
  <c r="T277" i="67"/>
  <c r="C275" i="67"/>
  <c r="C271" i="67"/>
  <c r="C267" i="67"/>
  <c r="C277" i="67"/>
  <c r="C273" i="67"/>
  <c r="C269" i="67"/>
  <c r="C274" i="67"/>
  <c r="C270" i="67"/>
  <c r="C266" i="67"/>
  <c r="C272" i="67"/>
  <c r="C268" i="67"/>
  <c r="C276" i="67"/>
  <c r="J274" i="67"/>
  <c r="J270" i="67"/>
  <c r="J266" i="67"/>
  <c r="J276" i="67"/>
  <c r="J272" i="67"/>
  <c r="J268" i="67"/>
  <c r="J277" i="67"/>
  <c r="J273" i="67"/>
  <c r="J269" i="67"/>
  <c r="J275" i="67"/>
  <c r="J267" i="67"/>
  <c r="J271" i="67"/>
  <c r="Q277" i="67"/>
  <c r="Q273" i="67"/>
  <c r="Q269" i="67"/>
  <c r="Q275" i="67"/>
  <c r="Q271" i="67"/>
  <c r="Q267" i="67"/>
  <c r="Q276" i="67"/>
  <c r="Q272" i="67"/>
  <c r="Q268" i="67"/>
  <c r="Q274" i="67"/>
  <c r="Q266" i="67"/>
  <c r="Q270" i="67"/>
  <c r="B274" i="67"/>
  <c r="B270" i="67"/>
  <c r="B266" i="67"/>
  <c r="B276" i="67"/>
  <c r="B272" i="67"/>
  <c r="B268" i="67"/>
  <c r="B277" i="67"/>
  <c r="B273" i="67"/>
  <c r="B269" i="67"/>
  <c r="B267" i="67"/>
  <c r="B275" i="67"/>
  <c r="Z275" i="67" s="1"/>
  <c r="B271" i="67"/>
  <c r="X264" i="67"/>
  <c r="X260" i="67"/>
  <c r="X256" i="67"/>
  <c r="X262" i="67"/>
  <c r="X258" i="67"/>
  <c r="X254" i="67"/>
  <c r="X263" i="67"/>
  <c r="X259" i="67"/>
  <c r="X255" i="67"/>
  <c r="X261" i="67"/>
  <c r="X257" i="67"/>
  <c r="X265" i="67"/>
  <c r="V262" i="67"/>
  <c r="V258" i="67"/>
  <c r="V254" i="67"/>
  <c r="V264" i="67"/>
  <c r="V260" i="67"/>
  <c r="V256" i="67"/>
  <c r="V265" i="67"/>
  <c r="V261" i="67"/>
  <c r="V257" i="67"/>
  <c r="V259" i="67"/>
  <c r="V263" i="67"/>
  <c r="V255" i="67"/>
  <c r="U265" i="67"/>
  <c r="U261" i="67"/>
  <c r="U257" i="67"/>
  <c r="U263" i="67"/>
  <c r="U259" i="67"/>
  <c r="U255" i="67"/>
  <c r="U264" i="67"/>
  <c r="U260" i="67"/>
  <c r="U256" i="67"/>
  <c r="U262" i="67"/>
  <c r="U254" i="67"/>
  <c r="U258" i="67"/>
  <c r="H252" i="67"/>
  <c r="H248" i="67"/>
  <c r="H244" i="67"/>
  <c r="H250" i="67"/>
  <c r="H246" i="67"/>
  <c r="H242" i="67"/>
  <c r="H251" i="67"/>
  <c r="H247" i="67"/>
  <c r="H243" i="67"/>
  <c r="H249" i="67"/>
  <c r="H245" i="67"/>
  <c r="H253" i="67"/>
  <c r="I253" i="67"/>
  <c r="I249" i="67"/>
  <c r="I245" i="67"/>
  <c r="I251" i="67"/>
  <c r="I247" i="67"/>
  <c r="I243" i="67"/>
  <c r="I252" i="67"/>
  <c r="I248" i="67"/>
  <c r="I244" i="67"/>
  <c r="I246" i="67"/>
  <c r="I250" i="67"/>
  <c r="I242" i="67"/>
  <c r="T252" i="67"/>
  <c r="T248" i="67"/>
  <c r="T244" i="67"/>
  <c r="T250" i="67"/>
  <c r="T246" i="67"/>
  <c r="T242" i="67"/>
  <c r="T251" i="67"/>
  <c r="T247" i="67"/>
  <c r="T243" i="67"/>
  <c r="T249" i="67"/>
  <c r="T253" i="67"/>
  <c r="T245" i="67"/>
  <c r="C251" i="67"/>
  <c r="C247" i="67"/>
  <c r="C243" i="67"/>
  <c r="C253" i="67"/>
  <c r="C249" i="67"/>
  <c r="C245" i="67"/>
  <c r="C250" i="67"/>
  <c r="C246" i="67"/>
  <c r="C242" i="67"/>
  <c r="C248" i="67"/>
  <c r="C252" i="67"/>
  <c r="C244" i="67"/>
  <c r="J250" i="67"/>
  <c r="J246" i="67"/>
  <c r="J242" i="67"/>
  <c r="J252" i="67"/>
  <c r="J248" i="67"/>
  <c r="J244" i="67"/>
  <c r="J253" i="67"/>
  <c r="J249" i="67"/>
  <c r="J245" i="67"/>
  <c r="J243" i="67"/>
  <c r="J251" i="67"/>
  <c r="J247" i="67"/>
  <c r="Q253" i="67"/>
  <c r="Q249" i="67"/>
  <c r="Q245" i="67"/>
  <c r="Q251" i="67"/>
  <c r="Q247" i="67"/>
  <c r="Q243" i="67"/>
  <c r="Q252" i="67"/>
  <c r="Q248" i="67"/>
  <c r="Q244" i="67"/>
  <c r="Q242" i="67"/>
  <c r="Q250" i="67"/>
  <c r="Q246" i="67"/>
  <c r="B250" i="67"/>
  <c r="B246" i="67"/>
  <c r="B242" i="67"/>
  <c r="B252" i="67"/>
  <c r="B248" i="67"/>
  <c r="B244" i="67"/>
  <c r="B253" i="67"/>
  <c r="B249" i="67"/>
  <c r="B245" i="67"/>
  <c r="B251" i="67"/>
  <c r="B243" i="67"/>
  <c r="B247" i="67"/>
  <c r="X240" i="67"/>
  <c r="X236" i="67"/>
  <c r="X232" i="67"/>
  <c r="X238" i="67"/>
  <c r="X234" i="67"/>
  <c r="X230" i="67"/>
  <c r="X239" i="67"/>
  <c r="X235" i="67"/>
  <c r="X231" i="67"/>
  <c r="X237" i="67"/>
  <c r="X241" i="67"/>
  <c r="X233" i="67"/>
  <c r="V238" i="67"/>
  <c r="V234" i="67"/>
  <c r="V230" i="67"/>
  <c r="V240" i="67"/>
  <c r="V236" i="67"/>
  <c r="V232" i="67"/>
  <c r="V241" i="67"/>
  <c r="V237" i="67"/>
  <c r="V233" i="67"/>
  <c r="V235" i="67"/>
  <c r="V231" i="67"/>
  <c r="V239" i="67"/>
  <c r="U241" i="67"/>
  <c r="U237" i="67"/>
  <c r="U233" i="67"/>
  <c r="U239" i="67"/>
  <c r="U235" i="67"/>
  <c r="U231" i="67"/>
  <c r="U240" i="67"/>
  <c r="U236" i="67"/>
  <c r="U232" i="67"/>
  <c r="U230" i="67"/>
  <c r="U238" i="67"/>
  <c r="U234" i="67"/>
  <c r="H228" i="67"/>
  <c r="H224" i="67"/>
  <c r="H220" i="67"/>
  <c r="H227" i="67"/>
  <c r="H219" i="67"/>
  <c r="H225" i="67"/>
  <c r="H218" i="67"/>
  <c r="H229" i="67"/>
  <c r="H223" i="67"/>
  <c r="H221" i="67"/>
  <c r="H226" i="67"/>
  <c r="H222" i="67"/>
  <c r="I229" i="67"/>
  <c r="I225" i="67"/>
  <c r="I221" i="67"/>
  <c r="I228" i="67"/>
  <c r="I224" i="67"/>
  <c r="I226" i="67"/>
  <c r="I222" i="67"/>
  <c r="I223" i="67"/>
  <c r="I227" i="67"/>
  <c r="I219" i="67"/>
  <c r="I220" i="67"/>
  <c r="I218" i="67"/>
  <c r="T228" i="67"/>
  <c r="T224" i="67"/>
  <c r="T220" i="67"/>
  <c r="T227" i="67"/>
  <c r="T223" i="67"/>
  <c r="T218" i="67"/>
  <c r="T225" i="67"/>
  <c r="T219" i="67"/>
  <c r="T222" i="67"/>
  <c r="T229" i="67"/>
  <c r="T221" i="67"/>
  <c r="T226" i="67"/>
  <c r="C227" i="67"/>
  <c r="C223" i="67"/>
  <c r="C219" i="67"/>
  <c r="C229" i="67"/>
  <c r="C226" i="67"/>
  <c r="C228" i="67"/>
  <c r="C224" i="67"/>
  <c r="C218" i="67"/>
  <c r="C221" i="67"/>
  <c r="C222" i="67"/>
  <c r="C225" i="67"/>
  <c r="C220" i="67"/>
  <c r="J226" i="67"/>
  <c r="J222" i="67"/>
  <c r="J218" i="67"/>
  <c r="J229" i="67"/>
  <c r="J225" i="67"/>
  <c r="J220" i="67"/>
  <c r="J227" i="67"/>
  <c r="J221" i="67"/>
  <c r="J219" i="67"/>
  <c r="J224" i="67"/>
  <c r="J223" i="67"/>
  <c r="J228" i="67"/>
  <c r="Q229" i="67"/>
  <c r="Q225" i="67"/>
  <c r="Q221" i="67"/>
  <c r="Q228" i="67"/>
  <c r="Q224" i="67"/>
  <c r="Q219" i="67"/>
  <c r="Q226" i="67"/>
  <c r="Q220" i="67"/>
  <c r="Q218" i="67"/>
  <c r="Q223" i="67"/>
  <c r="Q222" i="67"/>
  <c r="Q227" i="67"/>
  <c r="B226" i="67"/>
  <c r="B222" i="67"/>
  <c r="B218" i="67"/>
  <c r="B229" i="67"/>
  <c r="B225" i="67"/>
  <c r="B221" i="67"/>
  <c r="B219" i="67"/>
  <c r="B227" i="67"/>
  <c r="B220" i="67"/>
  <c r="B224" i="67"/>
  <c r="B223" i="67"/>
  <c r="B228" i="67"/>
  <c r="X216" i="67"/>
  <c r="X212" i="67"/>
  <c r="X208" i="67"/>
  <c r="X215" i="67"/>
  <c r="X213" i="67"/>
  <c r="X214" i="67"/>
  <c r="X207" i="67"/>
  <c r="X217" i="67"/>
  <c r="X210" i="67"/>
  <c r="X211" i="67"/>
  <c r="X206" i="67"/>
  <c r="X209" i="67"/>
  <c r="V214" i="67"/>
  <c r="V210" i="67"/>
  <c r="V212" i="67"/>
  <c r="V207" i="67"/>
  <c r="V213" i="67"/>
  <c r="V211" i="67"/>
  <c r="V216" i="67"/>
  <c r="V209" i="67"/>
  <c r="V206" i="67"/>
  <c r="V215" i="67"/>
  <c r="V217" i="67"/>
  <c r="V208" i="67"/>
  <c r="U217" i="67"/>
  <c r="U213" i="67"/>
  <c r="U209" i="67"/>
  <c r="U216" i="67"/>
  <c r="U214" i="67"/>
  <c r="U206" i="67"/>
  <c r="U215" i="67"/>
  <c r="U208" i="67"/>
  <c r="U211" i="67"/>
  <c r="U210" i="67"/>
  <c r="U207" i="67"/>
  <c r="U212" i="67"/>
  <c r="H205" i="67"/>
  <c r="H201" i="67"/>
  <c r="H197" i="67"/>
  <c r="H203" i="67"/>
  <c r="H199" i="67"/>
  <c r="H195" i="67"/>
  <c r="H204" i="67"/>
  <c r="H200" i="67"/>
  <c r="H196" i="67"/>
  <c r="H202" i="67"/>
  <c r="H194" i="67"/>
  <c r="H198" i="67"/>
  <c r="I202" i="67"/>
  <c r="I198" i="67"/>
  <c r="I194" i="67"/>
  <c r="I204" i="67"/>
  <c r="I200" i="67"/>
  <c r="I196" i="67"/>
  <c r="I205" i="67"/>
  <c r="I201" i="67"/>
  <c r="I197" i="67"/>
  <c r="I199" i="67"/>
  <c r="I203" i="67"/>
  <c r="I195" i="67"/>
  <c r="T205" i="67"/>
  <c r="T201" i="67"/>
  <c r="T197" i="67"/>
  <c r="T203" i="67"/>
  <c r="T199" i="67"/>
  <c r="T195" i="67"/>
  <c r="T204" i="67"/>
  <c r="T200" i="67"/>
  <c r="T196" i="67"/>
  <c r="T194" i="67"/>
  <c r="T202" i="67"/>
  <c r="T198" i="67"/>
  <c r="C204" i="67"/>
  <c r="C200" i="67"/>
  <c r="C196" i="67"/>
  <c r="C202" i="67"/>
  <c r="C198" i="67"/>
  <c r="C194" i="67"/>
  <c r="C203" i="67"/>
  <c r="C199" i="67"/>
  <c r="C195" i="67"/>
  <c r="C201" i="67"/>
  <c r="C205" i="67"/>
  <c r="C197" i="67"/>
  <c r="J203" i="67"/>
  <c r="J199" i="67"/>
  <c r="J195" i="67"/>
  <c r="J205" i="67"/>
  <c r="J201" i="67"/>
  <c r="J197" i="67"/>
  <c r="J202" i="67"/>
  <c r="J198" i="67"/>
  <c r="J194" i="67"/>
  <c r="J196" i="67"/>
  <c r="J204" i="67"/>
  <c r="J200" i="67"/>
  <c r="Q202" i="67"/>
  <c r="Q198" i="67"/>
  <c r="Q194" i="67"/>
  <c r="Q204" i="67"/>
  <c r="Q200" i="67"/>
  <c r="Q196" i="67"/>
  <c r="Q205" i="67"/>
  <c r="Q201" i="67"/>
  <c r="Q197" i="67"/>
  <c r="Q195" i="67"/>
  <c r="Q203" i="67"/>
  <c r="Q199" i="67"/>
  <c r="B203" i="67"/>
  <c r="B199" i="67"/>
  <c r="B195" i="67"/>
  <c r="B205" i="67"/>
  <c r="B201" i="67"/>
  <c r="B197" i="67"/>
  <c r="B202" i="67"/>
  <c r="B198" i="67"/>
  <c r="B194" i="67"/>
  <c r="B204" i="67"/>
  <c r="B196" i="67"/>
  <c r="B200" i="67"/>
  <c r="X193" i="67"/>
  <c r="X189" i="67"/>
  <c r="X185" i="67"/>
  <c r="X191" i="67"/>
  <c r="X187" i="67"/>
  <c r="X183" i="67"/>
  <c r="X192" i="67"/>
  <c r="X188" i="67"/>
  <c r="X184" i="67"/>
  <c r="X182" i="67"/>
  <c r="X190" i="67"/>
  <c r="X186" i="67"/>
  <c r="V191" i="67"/>
  <c r="V187" i="67"/>
  <c r="V183" i="67"/>
  <c r="V193" i="67"/>
  <c r="V189" i="67"/>
  <c r="V185" i="67"/>
  <c r="V190" i="67"/>
  <c r="V186" i="67"/>
  <c r="V182" i="67"/>
  <c r="V188" i="67"/>
  <c r="V184" i="67"/>
  <c r="V192" i="67"/>
  <c r="U190" i="67"/>
  <c r="U186" i="67"/>
  <c r="U182" i="67"/>
  <c r="U192" i="67"/>
  <c r="U188" i="67"/>
  <c r="U184" i="67"/>
  <c r="U193" i="67"/>
  <c r="U189" i="67"/>
  <c r="U185" i="67"/>
  <c r="U183" i="67"/>
  <c r="U191" i="67"/>
  <c r="U187" i="67"/>
  <c r="H181" i="67"/>
  <c r="H177" i="67"/>
  <c r="H173" i="67"/>
  <c r="H179" i="67"/>
  <c r="H175" i="67"/>
  <c r="H171" i="67"/>
  <c r="H180" i="67"/>
  <c r="H176" i="67"/>
  <c r="H172" i="67"/>
  <c r="H170" i="67"/>
  <c r="H178" i="67"/>
  <c r="H174" i="67"/>
  <c r="I178" i="67"/>
  <c r="I174" i="67"/>
  <c r="I170" i="67"/>
  <c r="I180" i="67"/>
  <c r="I176" i="67"/>
  <c r="I172" i="67"/>
  <c r="I181" i="67"/>
  <c r="I177" i="67"/>
  <c r="I173" i="67"/>
  <c r="I175" i="67"/>
  <c r="I171" i="67"/>
  <c r="I179" i="67"/>
  <c r="T181" i="67"/>
  <c r="T177" i="67"/>
  <c r="T173" i="67"/>
  <c r="T179" i="67"/>
  <c r="T175" i="67"/>
  <c r="T171" i="67"/>
  <c r="T180" i="67"/>
  <c r="T176" i="67"/>
  <c r="T172" i="67"/>
  <c r="T178" i="67"/>
  <c r="T170" i="67"/>
  <c r="T174" i="67"/>
  <c r="C180" i="67"/>
  <c r="C176" i="67"/>
  <c r="C172" i="67"/>
  <c r="C178" i="67"/>
  <c r="C174" i="67"/>
  <c r="C170" i="67"/>
  <c r="C179" i="67"/>
  <c r="C175" i="67"/>
  <c r="C171" i="67"/>
  <c r="C177" i="67"/>
  <c r="C173" i="67"/>
  <c r="C181" i="67"/>
  <c r="J179" i="67"/>
  <c r="J175" i="67"/>
  <c r="J171" i="67"/>
  <c r="J181" i="67"/>
  <c r="J177" i="67"/>
  <c r="J173" i="67"/>
  <c r="J178" i="67"/>
  <c r="J174" i="67"/>
  <c r="J170" i="67"/>
  <c r="J180" i="67"/>
  <c r="J172" i="67"/>
  <c r="J176" i="67"/>
  <c r="Q178" i="67"/>
  <c r="Q174" i="67"/>
  <c r="Q170" i="67"/>
  <c r="Q180" i="67"/>
  <c r="Q176" i="67"/>
  <c r="Q172" i="67"/>
  <c r="Q181" i="67"/>
  <c r="Q177" i="67"/>
  <c r="Q173" i="67"/>
  <c r="Q179" i="67"/>
  <c r="Q171" i="67"/>
  <c r="Q175" i="67"/>
  <c r="B179" i="67"/>
  <c r="B175" i="67"/>
  <c r="B171" i="67"/>
  <c r="B181" i="67"/>
  <c r="B177" i="67"/>
  <c r="B173" i="67"/>
  <c r="B178" i="67"/>
  <c r="B174" i="67"/>
  <c r="B170" i="67"/>
  <c r="B172" i="67"/>
  <c r="B180" i="67"/>
  <c r="B176" i="67"/>
  <c r="X169" i="67"/>
  <c r="X165" i="67"/>
  <c r="X161" i="67"/>
  <c r="X167" i="67"/>
  <c r="X163" i="67"/>
  <c r="X159" i="67"/>
  <c r="X168" i="67"/>
  <c r="X164" i="67"/>
  <c r="X160" i="67"/>
  <c r="X166" i="67"/>
  <c r="X158" i="67"/>
  <c r="X162" i="67"/>
  <c r="V167" i="67"/>
  <c r="V163" i="67"/>
  <c r="V159" i="67"/>
  <c r="V169" i="67"/>
  <c r="V165" i="67"/>
  <c r="V161" i="67"/>
  <c r="V166" i="67"/>
  <c r="V162" i="67"/>
  <c r="V158" i="67"/>
  <c r="V164" i="67"/>
  <c r="V168" i="67"/>
  <c r="V160" i="67"/>
  <c r="U166" i="67"/>
  <c r="U162" i="67"/>
  <c r="U158" i="67"/>
  <c r="U168" i="67"/>
  <c r="U164" i="67"/>
  <c r="U160" i="67"/>
  <c r="U169" i="67"/>
  <c r="U165" i="67"/>
  <c r="U161" i="67"/>
  <c r="U167" i="67"/>
  <c r="U159" i="67"/>
  <c r="U163" i="67"/>
  <c r="H157" i="67"/>
  <c r="H153" i="67"/>
  <c r="H149" i="67"/>
  <c r="H155" i="67"/>
  <c r="H151" i="67"/>
  <c r="H147" i="67"/>
  <c r="H156" i="67"/>
  <c r="H152" i="67"/>
  <c r="H148" i="67"/>
  <c r="H154" i="67"/>
  <c r="H146" i="67"/>
  <c r="H150" i="67"/>
  <c r="I154" i="67"/>
  <c r="I150" i="67"/>
  <c r="I146" i="67"/>
  <c r="I156" i="67"/>
  <c r="I152" i="67"/>
  <c r="I148" i="67"/>
  <c r="I157" i="67"/>
  <c r="I153" i="67"/>
  <c r="I149" i="67"/>
  <c r="I151" i="67"/>
  <c r="I155" i="67"/>
  <c r="I147" i="67"/>
  <c r="T157" i="67"/>
  <c r="T153" i="67"/>
  <c r="T149" i="67"/>
  <c r="T155" i="67"/>
  <c r="T151" i="67"/>
  <c r="T147" i="67"/>
  <c r="T156" i="67"/>
  <c r="T152" i="67"/>
  <c r="T148" i="67"/>
  <c r="T146" i="67"/>
  <c r="T154" i="67"/>
  <c r="T150" i="67"/>
  <c r="C156" i="67"/>
  <c r="C152" i="67"/>
  <c r="C148" i="67"/>
  <c r="C154" i="67"/>
  <c r="C150" i="67"/>
  <c r="C146" i="67"/>
  <c r="C155" i="67"/>
  <c r="C151" i="67"/>
  <c r="C147" i="67"/>
  <c r="C153" i="67"/>
  <c r="C157" i="67"/>
  <c r="C149" i="67"/>
  <c r="J155" i="67"/>
  <c r="J151" i="67"/>
  <c r="J147" i="67"/>
  <c r="J157" i="67"/>
  <c r="J153" i="67"/>
  <c r="J149" i="67"/>
  <c r="J154" i="67"/>
  <c r="J150" i="67"/>
  <c r="J146" i="67"/>
  <c r="J148" i="67"/>
  <c r="J156" i="67"/>
  <c r="J152" i="67"/>
  <c r="Q154" i="67"/>
  <c r="Q150" i="67"/>
  <c r="Q146" i="67"/>
  <c r="Q156" i="67"/>
  <c r="Q152" i="67"/>
  <c r="Q148" i="67"/>
  <c r="Q157" i="67"/>
  <c r="Q153" i="67"/>
  <c r="Q149" i="67"/>
  <c r="Q147" i="67"/>
  <c r="Q155" i="67"/>
  <c r="Q151" i="67"/>
  <c r="B155" i="67"/>
  <c r="B151" i="67"/>
  <c r="B147" i="67"/>
  <c r="B157" i="67"/>
  <c r="B153" i="67"/>
  <c r="B149" i="67"/>
  <c r="B154" i="67"/>
  <c r="B150" i="67"/>
  <c r="B146" i="67"/>
  <c r="B156" i="67"/>
  <c r="B148" i="67"/>
  <c r="B152" i="67"/>
  <c r="X145" i="67"/>
  <c r="X141" i="67"/>
  <c r="X137" i="67"/>
  <c r="X143" i="67"/>
  <c r="X139" i="67"/>
  <c r="X135" i="67"/>
  <c r="X144" i="67"/>
  <c r="X140" i="67"/>
  <c r="X136" i="67"/>
  <c r="X134" i="67"/>
  <c r="X142" i="67"/>
  <c r="X138" i="67"/>
  <c r="V143" i="67"/>
  <c r="V139" i="67"/>
  <c r="V135" i="67"/>
  <c r="V145" i="67"/>
  <c r="V141" i="67"/>
  <c r="V137" i="67"/>
  <c r="V142" i="67"/>
  <c r="V138" i="67"/>
  <c r="V134" i="67"/>
  <c r="V140" i="67"/>
  <c r="V136" i="67"/>
  <c r="V144" i="67"/>
  <c r="U142" i="67"/>
  <c r="U138" i="67"/>
  <c r="U134" i="67"/>
  <c r="U144" i="67"/>
  <c r="U140" i="67"/>
  <c r="U136" i="67"/>
  <c r="U145" i="67"/>
  <c r="U141" i="67"/>
  <c r="U137" i="67"/>
  <c r="U135" i="67"/>
  <c r="U143" i="67"/>
  <c r="U139" i="67"/>
  <c r="H133" i="67"/>
  <c r="H129" i="67"/>
  <c r="H125" i="67"/>
  <c r="H131" i="67"/>
  <c r="H127" i="67"/>
  <c r="H123" i="67"/>
  <c r="H132" i="67"/>
  <c r="H128" i="67"/>
  <c r="H124" i="67"/>
  <c r="H122" i="67"/>
  <c r="H130" i="67"/>
  <c r="H126" i="67"/>
  <c r="I130" i="67"/>
  <c r="I126" i="67"/>
  <c r="I122" i="67"/>
  <c r="I132" i="67"/>
  <c r="I128" i="67"/>
  <c r="I124" i="67"/>
  <c r="I133" i="67"/>
  <c r="I129" i="67"/>
  <c r="I125" i="67"/>
  <c r="I127" i="67"/>
  <c r="I123" i="67"/>
  <c r="I131" i="67"/>
  <c r="T133" i="67"/>
  <c r="T129" i="67"/>
  <c r="T125" i="67"/>
  <c r="T131" i="67"/>
  <c r="T127" i="67"/>
  <c r="T123" i="67"/>
  <c r="T132" i="67"/>
  <c r="T128" i="67"/>
  <c r="T124" i="67"/>
  <c r="T130" i="67"/>
  <c r="T122" i="67"/>
  <c r="T126" i="67"/>
  <c r="C132" i="67"/>
  <c r="C128" i="67"/>
  <c r="C124" i="67"/>
  <c r="C130" i="67"/>
  <c r="C126" i="67"/>
  <c r="C122" i="67"/>
  <c r="C131" i="67"/>
  <c r="C127" i="67"/>
  <c r="C123" i="67"/>
  <c r="C129" i="67"/>
  <c r="C125" i="67"/>
  <c r="C133" i="67"/>
  <c r="J131" i="67"/>
  <c r="J127" i="67"/>
  <c r="J123" i="67"/>
  <c r="J133" i="67"/>
  <c r="J129" i="67"/>
  <c r="J125" i="67"/>
  <c r="J130" i="67"/>
  <c r="J126" i="67"/>
  <c r="J122" i="67"/>
  <c r="J132" i="67"/>
  <c r="J124" i="67"/>
  <c r="J128" i="67"/>
  <c r="Q130" i="67"/>
  <c r="Q126" i="67"/>
  <c r="Q122" i="67"/>
  <c r="Q132" i="67"/>
  <c r="Q128" i="67"/>
  <c r="Q124" i="67"/>
  <c r="Q133" i="67"/>
  <c r="Q129" i="67"/>
  <c r="Q125" i="67"/>
  <c r="Q131" i="67"/>
  <c r="Q123" i="67"/>
  <c r="Q127" i="67"/>
  <c r="B131" i="67"/>
  <c r="B127" i="67"/>
  <c r="B123" i="67"/>
  <c r="B133" i="67"/>
  <c r="B129" i="67"/>
  <c r="B125" i="67"/>
  <c r="B130" i="67"/>
  <c r="B126" i="67"/>
  <c r="B122" i="67"/>
  <c r="B124" i="67"/>
  <c r="B132" i="67"/>
  <c r="B128" i="67"/>
  <c r="X121" i="67"/>
  <c r="X117" i="67"/>
  <c r="X113" i="67"/>
  <c r="X119" i="67"/>
  <c r="X115" i="67"/>
  <c r="X120" i="67"/>
  <c r="X116" i="67"/>
  <c r="X112" i="67"/>
  <c r="X118" i="67"/>
  <c r="X110" i="67"/>
  <c r="X114" i="67"/>
  <c r="X111" i="67"/>
  <c r="V119" i="67"/>
  <c r="V115" i="67"/>
  <c r="V111" i="67"/>
  <c r="V121" i="67"/>
  <c r="V117" i="67"/>
  <c r="V113" i="67"/>
  <c r="V118" i="67"/>
  <c r="V114" i="67"/>
  <c r="V110" i="67"/>
  <c r="V112" i="67"/>
  <c r="V116" i="67"/>
  <c r="V120" i="67"/>
  <c r="U118" i="67"/>
  <c r="U114" i="67"/>
  <c r="U110" i="67"/>
  <c r="U120" i="67"/>
  <c r="U116" i="67"/>
  <c r="U121" i="67"/>
  <c r="U117" i="67"/>
  <c r="U113" i="67"/>
  <c r="U119" i="67"/>
  <c r="U111" i="67"/>
  <c r="U115" i="67"/>
  <c r="U112" i="67"/>
  <c r="H109" i="67"/>
  <c r="H105" i="67"/>
  <c r="H101" i="67"/>
  <c r="H108" i="67"/>
  <c r="H103" i="67"/>
  <c r="H106" i="67"/>
  <c r="H104" i="67"/>
  <c r="H102" i="67"/>
  <c r="H100" i="67"/>
  <c r="H98" i="67"/>
  <c r="H107" i="67"/>
  <c r="H99" i="67"/>
  <c r="I106" i="67"/>
  <c r="I102" i="67"/>
  <c r="I98" i="67"/>
  <c r="I109" i="67"/>
  <c r="I105" i="67"/>
  <c r="I107" i="67"/>
  <c r="I101" i="67"/>
  <c r="I99" i="67"/>
  <c r="I100" i="67"/>
  <c r="I108" i="67"/>
  <c r="I103" i="67"/>
  <c r="I104" i="67"/>
  <c r="T109" i="67"/>
  <c r="T105" i="67"/>
  <c r="T101" i="67"/>
  <c r="T108" i="67"/>
  <c r="T104" i="67"/>
  <c r="T102" i="67"/>
  <c r="T106" i="67"/>
  <c r="T103" i="67"/>
  <c r="T99" i="67"/>
  <c r="T107" i="67"/>
  <c r="T98" i="67"/>
  <c r="T100" i="67"/>
  <c r="C108" i="67"/>
  <c r="C104" i="67"/>
  <c r="C100" i="67"/>
  <c r="C107" i="67"/>
  <c r="C109" i="67"/>
  <c r="C103" i="67"/>
  <c r="C101" i="67"/>
  <c r="C105" i="67"/>
  <c r="C102" i="67"/>
  <c r="C98" i="67"/>
  <c r="C106" i="67"/>
  <c r="C99" i="67"/>
  <c r="J107" i="67"/>
  <c r="J103" i="67"/>
  <c r="J99" i="67"/>
  <c r="J106" i="67"/>
  <c r="J104" i="67"/>
  <c r="J108" i="67"/>
  <c r="J98" i="67"/>
  <c r="J105" i="67"/>
  <c r="J101" i="67"/>
  <c r="J109" i="67"/>
  <c r="J100" i="67"/>
  <c r="J102" i="67"/>
  <c r="Q106" i="67"/>
  <c r="Q102" i="67"/>
  <c r="Q98" i="67"/>
  <c r="Q109" i="67"/>
  <c r="Q105" i="67"/>
  <c r="Q103" i="67"/>
  <c r="Q107" i="67"/>
  <c r="Q104" i="67"/>
  <c r="Q100" i="67"/>
  <c r="Q99" i="67"/>
  <c r="Q108" i="67"/>
  <c r="Q101" i="67"/>
  <c r="B107" i="67"/>
  <c r="B103" i="67"/>
  <c r="B99" i="67"/>
  <c r="B106" i="67"/>
  <c r="B98" i="67"/>
  <c r="B108" i="67"/>
  <c r="B104" i="67"/>
  <c r="B105" i="67"/>
  <c r="B102" i="67"/>
  <c r="B100" i="67"/>
  <c r="B101" i="67"/>
  <c r="B109" i="67"/>
  <c r="X97" i="67"/>
  <c r="X93" i="67"/>
  <c r="X89" i="67"/>
  <c r="X92" i="67"/>
  <c r="X90" i="67"/>
  <c r="X91" i="67"/>
  <c r="X96" i="67"/>
  <c r="X94" i="67"/>
  <c r="X87" i="67"/>
  <c r="X95" i="67"/>
  <c r="X86" i="67"/>
  <c r="X88" i="67"/>
  <c r="V95" i="67"/>
  <c r="V91" i="67"/>
  <c r="V87" i="67"/>
  <c r="V96" i="67"/>
  <c r="V89" i="67"/>
  <c r="V97" i="67"/>
  <c r="V90" i="67"/>
  <c r="V88" i="67"/>
  <c r="V93" i="67"/>
  <c r="V86" i="67"/>
  <c r="V92" i="67"/>
  <c r="V94" i="67"/>
  <c r="U94" i="67"/>
  <c r="U90" i="67"/>
  <c r="U86" i="67"/>
  <c r="U93" i="67"/>
  <c r="U91" i="67"/>
  <c r="U92" i="67"/>
  <c r="U97" i="67"/>
  <c r="U95" i="67"/>
  <c r="U88" i="67"/>
  <c r="U89" i="67"/>
  <c r="U96" i="67"/>
  <c r="U87" i="67"/>
  <c r="H85" i="67"/>
  <c r="H81" i="67"/>
  <c r="H80" i="67"/>
  <c r="H77" i="67"/>
  <c r="H79" i="67"/>
  <c r="H75" i="67"/>
  <c r="H84" i="67"/>
  <c r="H82" i="67"/>
  <c r="H76" i="67"/>
  <c r="H74" i="67"/>
  <c r="H78" i="67"/>
  <c r="H83" i="67"/>
  <c r="I82" i="67"/>
  <c r="I85" i="67"/>
  <c r="I83" i="67"/>
  <c r="I78" i="67"/>
  <c r="I74" i="67"/>
  <c r="I84" i="67"/>
  <c r="I76" i="67"/>
  <c r="I80" i="67"/>
  <c r="I77" i="67"/>
  <c r="I79" i="67"/>
  <c r="I81" i="67"/>
  <c r="I75" i="67"/>
  <c r="T85" i="67"/>
  <c r="T81" i="67"/>
  <c r="T79" i="67"/>
  <c r="T77" i="67"/>
  <c r="T80" i="67"/>
  <c r="T78" i="67"/>
  <c r="T75" i="67"/>
  <c r="T83" i="67"/>
  <c r="T76" i="67"/>
  <c r="T82" i="67"/>
  <c r="T84" i="67"/>
  <c r="T74" i="67"/>
  <c r="C84" i="67"/>
  <c r="C80" i="67"/>
  <c r="C85" i="67"/>
  <c r="C76" i="67"/>
  <c r="C79" i="67"/>
  <c r="C78" i="67"/>
  <c r="C74" i="67"/>
  <c r="C82" i="67"/>
  <c r="C75" i="67"/>
  <c r="C83" i="67"/>
  <c r="C81" i="67"/>
  <c r="C77" i="67"/>
  <c r="J83" i="67"/>
  <c r="J79" i="67"/>
  <c r="J81" i="67"/>
  <c r="J75" i="67"/>
  <c r="J82" i="67"/>
  <c r="J80" i="67"/>
  <c r="J77" i="67"/>
  <c r="J85" i="67"/>
  <c r="J78" i="67"/>
  <c r="J74" i="67"/>
  <c r="J76" i="67"/>
  <c r="J84" i="67"/>
  <c r="Q82" i="67"/>
  <c r="Q78" i="67"/>
  <c r="Q80" i="67"/>
  <c r="Q74" i="67"/>
  <c r="Q81" i="67"/>
  <c r="Q79" i="67"/>
  <c r="Q76" i="67"/>
  <c r="Q84" i="67"/>
  <c r="Q77" i="67"/>
  <c r="Q83" i="67"/>
  <c r="Q75" i="67"/>
  <c r="Q85" i="67"/>
  <c r="B83" i="67"/>
  <c r="B79" i="67"/>
  <c r="B82" i="67"/>
  <c r="B80" i="67"/>
  <c r="B75" i="67"/>
  <c r="B81" i="67"/>
  <c r="B77" i="67"/>
  <c r="B84" i="67"/>
  <c r="B78" i="67"/>
  <c r="B74" i="67"/>
  <c r="B76" i="67"/>
  <c r="B85" i="67"/>
  <c r="X73" i="67"/>
  <c r="X69" i="67"/>
  <c r="X65" i="67"/>
  <c r="X71" i="67"/>
  <c r="X67" i="67"/>
  <c r="X63" i="67"/>
  <c r="X72" i="67"/>
  <c r="X68" i="67"/>
  <c r="X64" i="67"/>
  <c r="X70" i="67"/>
  <c r="X62" i="67"/>
  <c r="X66" i="67"/>
  <c r="V71" i="67"/>
  <c r="V67" i="67"/>
  <c r="V63" i="67"/>
  <c r="V73" i="67"/>
  <c r="V69" i="67"/>
  <c r="V65" i="67"/>
  <c r="V70" i="67"/>
  <c r="V66" i="67"/>
  <c r="V62" i="67"/>
  <c r="V64" i="67"/>
  <c r="V68" i="67"/>
  <c r="V72" i="67"/>
  <c r="U70" i="67"/>
  <c r="U66" i="67"/>
  <c r="U62" i="67"/>
  <c r="U72" i="67"/>
  <c r="U68" i="67"/>
  <c r="U64" i="67"/>
  <c r="U73" i="67"/>
  <c r="U69" i="67"/>
  <c r="U65" i="67"/>
  <c r="U71" i="67"/>
  <c r="U63" i="67"/>
  <c r="U67" i="67"/>
  <c r="H61" i="67"/>
  <c r="H57" i="67"/>
  <c r="H53" i="67"/>
  <c r="H59" i="67"/>
  <c r="H55" i="67"/>
  <c r="H51" i="67"/>
  <c r="H60" i="67"/>
  <c r="H56" i="67"/>
  <c r="H52" i="67"/>
  <c r="H58" i="67"/>
  <c r="H50" i="67"/>
  <c r="H54" i="67"/>
  <c r="I58" i="67"/>
  <c r="I54" i="67"/>
  <c r="I50" i="67"/>
  <c r="I60" i="67"/>
  <c r="I56" i="67"/>
  <c r="I52" i="67"/>
  <c r="I61" i="67"/>
  <c r="I57" i="67"/>
  <c r="I53" i="67"/>
  <c r="I51" i="67"/>
  <c r="I55" i="67"/>
  <c r="I59" i="67"/>
  <c r="T61" i="67"/>
  <c r="T57" i="67"/>
  <c r="T53" i="67"/>
  <c r="T59" i="67"/>
  <c r="T55" i="67"/>
  <c r="T51" i="67"/>
  <c r="T60" i="67"/>
  <c r="T56" i="67"/>
  <c r="T52" i="67"/>
  <c r="T50" i="67"/>
  <c r="T54" i="67"/>
  <c r="T58" i="67"/>
  <c r="C60" i="67"/>
  <c r="C56" i="67"/>
  <c r="C52" i="67"/>
  <c r="C58" i="67"/>
  <c r="C54" i="67"/>
  <c r="C50" i="67"/>
  <c r="C59" i="67"/>
  <c r="C55" i="67"/>
  <c r="C51" i="67"/>
  <c r="C53" i="67"/>
  <c r="C57" i="67"/>
  <c r="C61" i="67"/>
  <c r="J59" i="67"/>
  <c r="J55" i="67"/>
  <c r="J51" i="67"/>
  <c r="J61" i="67"/>
  <c r="J57" i="67"/>
  <c r="J53" i="67"/>
  <c r="J58" i="67"/>
  <c r="J54" i="67"/>
  <c r="J50" i="67"/>
  <c r="J52" i="67"/>
  <c r="J56" i="67"/>
  <c r="J60" i="67"/>
  <c r="Q58" i="67"/>
  <c r="Q54" i="67"/>
  <c r="Q50" i="67"/>
  <c r="Q60" i="67"/>
  <c r="Q56" i="67"/>
  <c r="Q52" i="67"/>
  <c r="Q61" i="67"/>
  <c r="Q57" i="67"/>
  <c r="Q53" i="67"/>
  <c r="Q51" i="67"/>
  <c r="Q55" i="67"/>
  <c r="Q59" i="67"/>
  <c r="B59" i="67"/>
  <c r="B55" i="67"/>
  <c r="B51" i="67"/>
  <c r="B61" i="67"/>
  <c r="B57" i="67"/>
  <c r="B53" i="67"/>
  <c r="B58" i="67"/>
  <c r="B54" i="67"/>
  <c r="B50" i="67"/>
  <c r="B60" i="67"/>
  <c r="B52" i="67"/>
  <c r="B56" i="67"/>
  <c r="X49" i="67"/>
  <c r="X45" i="67"/>
  <c r="X41" i="67"/>
  <c r="X47" i="67"/>
  <c r="X43" i="67"/>
  <c r="X39" i="67"/>
  <c r="X48" i="67"/>
  <c r="X44" i="67"/>
  <c r="X40" i="67"/>
  <c r="X38" i="67"/>
  <c r="X42" i="67"/>
  <c r="X46" i="67"/>
  <c r="V47" i="67"/>
  <c r="V43" i="67"/>
  <c r="V39" i="67"/>
  <c r="V49" i="67"/>
  <c r="V45" i="67"/>
  <c r="V41" i="67"/>
  <c r="V46" i="67"/>
  <c r="V42" i="67"/>
  <c r="V38" i="67"/>
  <c r="V44" i="67"/>
  <c r="V48" i="67"/>
  <c r="V40" i="67"/>
  <c r="U46" i="67"/>
  <c r="U42" i="67"/>
  <c r="U38" i="67"/>
  <c r="U48" i="67"/>
  <c r="U44" i="67"/>
  <c r="U40" i="67"/>
  <c r="U49" i="67"/>
  <c r="U45" i="67"/>
  <c r="U41" i="67"/>
  <c r="U39" i="67"/>
  <c r="U43" i="67"/>
  <c r="U47" i="67"/>
  <c r="H37" i="67"/>
  <c r="H33" i="67"/>
  <c r="H29" i="67"/>
  <c r="H35" i="67"/>
  <c r="H31" i="67"/>
  <c r="H27" i="67"/>
  <c r="H36" i="67"/>
  <c r="H32" i="67"/>
  <c r="H28" i="67"/>
  <c r="H26" i="67"/>
  <c r="H30" i="67"/>
  <c r="H34" i="67"/>
  <c r="I34" i="67"/>
  <c r="I30" i="67"/>
  <c r="I26" i="67"/>
  <c r="I36" i="67"/>
  <c r="I32" i="67"/>
  <c r="I28" i="67"/>
  <c r="I37" i="67"/>
  <c r="I33" i="67"/>
  <c r="I29" i="67"/>
  <c r="I31" i="67"/>
  <c r="I35" i="67"/>
  <c r="I27" i="67"/>
  <c r="T37" i="67"/>
  <c r="T33" i="67"/>
  <c r="T29" i="67"/>
  <c r="T35" i="67"/>
  <c r="T31" i="67"/>
  <c r="T27" i="67"/>
  <c r="T36" i="67"/>
  <c r="T32" i="67"/>
  <c r="T28" i="67"/>
  <c r="T34" i="67"/>
  <c r="T26" i="67"/>
  <c r="T30" i="67"/>
  <c r="C36" i="67"/>
  <c r="C32" i="67"/>
  <c r="C28" i="67"/>
  <c r="C34" i="67"/>
  <c r="C30" i="67"/>
  <c r="C26" i="67"/>
  <c r="C35" i="67"/>
  <c r="C31" i="67"/>
  <c r="C27" i="67"/>
  <c r="C33" i="67"/>
  <c r="C37" i="67"/>
  <c r="C29" i="67"/>
  <c r="J35" i="67"/>
  <c r="J31" i="67"/>
  <c r="J27" i="67"/>
  <c r="J37" i="67"/>
  <c r="J33" i="67"/>
  <c r="J29" i="67"/>
  <c r="J34" i="67"/>
  <c r="J30" i="67"/>
  <c r="J26" i="67"/>
  <c r="J36" i="67"/>
  <c r="J28" i="67"/>
  <c r="J32" i="67"/>
  <c r="Q34" i="67"/>
  <c r="Q30" i="67"/>
  <c r="Q26" i="67"/>
  <c r="Q36" i="67"/>
  <c r="Q32" i="67"/>
  <c r="Q28" i="67"/>
  <c r="Q37" i="67"/>
  <c r="Q33" i="67"/>
  <c r="Q29" i="67"/>
  <c r="Q35" i="67"/>
  <c r="Q27" i="67"/>
  <c r="Q31" i="67"/>
  <c r="B35" i="67"/>
  <c r="B31" i="67"/>
  <c r="B27" i="67"/>
  <c r="B37" i="67"/>
  <c r="B33" i="67"/>
  <c r="B29" i="67"/>
  <c r="B34" i="67"/>
  <c r="B30" i="67"/>
  <c r="B26" i="67"/>
  <c r="B28" i="67"/>
  <c r="B32" i="67"/>
  <c r="B36" i="67"/>
  <c r="X25" i="67"/>
  <c r="X21" i="67"/>
  <c r="X17" i="67"/>
  <c r="X23" i="67"/>
  <c r="X19" i="67"/>
  <c r="X15" i="67"/>
  <c r="X24" i="67"/>
  <c r="X20" i="67"/>
  <c r="X16" i="67"/>
  <c r="X22" i="67"/>
  <c r="X14" i="67"/>
  <c r="X18" i="67"/>
  <c r="V23" i="67"/>
  <c r="V19" i="67"/>
  <c r="V15" i="67"/>
  <c r="V25" i="67"/>
  <c r="V21" i="67"/>
  <c r="V17" i="67"/>
  <c r="V22" i="67"/>
  <c r="V18" i="67"/>
  <c r="V14" i="67"/>
  <c r="V16" i="67"/>
  <c r="V20" i="67"/>
  <c r="V24" i="67"/>
  <c r="U22" i="67"/>
  <c r="U18" i="67"/>
  <c r="U14" i="67"/>
  <c r="U24" i="67"/>
  <c r="U20" i="67"/>
  <c r="U16" i="67"/>
  <c r="U25" i="67"/>
  <c r="U21" i="67"/>
  <c r="U17" i="67"/>
  <c r="U23" i="67"/>
  <c r="U15" i="67"/>
  <c r="U19" i="67"/>
  <c r="H13" i="67"/>
  <c r="H9" i="67"/>
  <c r="H5" i="67"/>
  <c r="H11" i="67"/>
  <c r="H7" i="67"/>
  <c r="H3" i="67"/>
  <c r="H12" i="67"/>
  <c r="H8" i="67"/>
  <c r="H4" i="67"/>
  <c r="H10" i="67"/>
  <c r="H2" i="67"/>
  <c r="H6" i="67"/>
  <c r="I10" i="67"/>
  <c r="I6" i="67"/>
  <c r="I2" i="67"/>
  <c r="I12" i="67"/>
  <c r="I8" i="67"/>
  <c r="I4" i="67"/>
  <c r="I13" i="67"/>
  <c r="I9" i="67"/>
  <c r="I5" i="67"/>
  <c r="I3" i="67"/>
  <c r="I7" i="67"/>
  <c r="I11" i="67"/>
  <c r="T13" i="67"/>
  <c r="T9" i="67"/>
  <c r="T5" i="67"/>
  <c r="T11" i="67"/>
  <c r="T7" i="67"/>
  <c r="T3" i="67"/>
  <c r="T12" i="67"/>
  <c r="T8" i="67"/>
  <c r="T4" i="67"/>
  <c r="T2" i="67"/>
  <c r="T6" i="67"/>
  <c r="T10" i="67"/>
  <c r="C12" i="67"/>
  <c r="C8" i="67"/>
  <c r="C4" i="67"/>
  <c r="C10" i="67"/>
  <c r="C6" i="67"/>
  <c r="C2" i="67"/>
  <c r="C11" i="67"/>
  <c r="C7" i="67"/>
  <c r="C3" i="67"/>
  <c r="C5" i="67"/>
  <c r="C9" i="67"/>
  <c r="C13" i="67"/>
  <c r="J11" i="67"/>
  <c r="J7" i="67"/>
  <c r="J3" i="67"/>
  <c r="J13" i="67"/>
  <c r="J9" i="67"/>
  <c r="J5" i="67"/>
  <c r="J10" i="67"/>
  <c r="J6" i="67"/>
  <c r="J2" i="67"/>
  <c r="J4" i="67"/>
  <c r="J8" i="67"/>
  <c r="J12" i="67"/>
  <c r="Q10" i="67"/>
  <c r="Q6" i="67"/>
  <c r="Q2" i="67"/>
  <c r="Q12" i="67"/>
  <c r="Q8" i="67"/>
  <c r="Q4" i="67"/>
  <c r="Q13" i="67"/>
  <c r="Q9" i="67"/>
  <c r="Q5" i="67"/>
  <c r="Q3" i="67"/>
  <c r="Q7" i="67"/>
  <c r="Q11" i="67"/>
  <c r="B11" i="67"/>
  <c r="B7" i="67"/>
  <c r="B3" i="67"/>
  <c r="B13" i="67"/>
  <c r="B9" i="67"/>
  <c r="B5" i="67"/>
  <c r="B10" i="67"/>
  <c r="B6" i="67"/>
  <c r="B2" i="67"/>
  <c r="B12" i="67"/>
  <c r="B4" i="67"/>
  <c r="B8" i="67"/>
  <c r="H900" i="65"/>
  <c r="H896" i="65"/>
  <c r="H892" i="65"/>
  <c r="H901" i="65"/>
  <c r="H897" i="65"/>
  <c r="H893" i="65"/>
  <c r="H899" i="65"/>
  <c r="H895" i="65"/>
  <c r="H898" i="65"/>
  <c r="H891" i="65"/>
  <c r="H894" i="65"/>
  <c r="H890" i="65"/>
  <c r="I901" i="65"/>
  <c r="I897" i="65"/>
  <c r="I893" i="65"/>
  <c r="I898" i="65"/>
  <c r="I894" i="65"/>
  <c r="I900" i="65"/>
  <c r="I896" i="65"/>
  <c r="I892" i="65"/>
  <c r="I891" i="65"/>
  <c r="I895" i="65"/>
  <c r="I890" i="65"/>
  <c r="I899" i="65"/>
  <c r="T900" i="65"/>
  <c r="T896" i="65"/>
  <c r="T892" i="65"/>
  <c r="T901" i="65"/>
  <c r="T897" i="65"/>
  <c r="T893" i="65"/>
  <c r="T899" i="65"/>
  <c r="T895" i="65"/>
  <c r="T891" i="65"/>
  <c r="T894" i="65"/>
  <c r="T898" i="65"/>
  <c r="T890" i="65"/>
  <c r="C899" i="65"/>
  <c r="C895" i="65"/>
  <c r="C891" i="65"/>
  <c r="C900" i="65"/>
  <c r="C896" i="65"/>
  <c r="C892" i="65"/>
  <c r="C898" i="65"/>
  <c r="C894" i="65"/>
  <c r="C890" i="65"/>
  <c r="C893" i="65"/>
  <c r="C897" i="65"/>
  <c r="C901" i="65"/>
  <c r="J898" i="65"/>
  <c r="J894" i="65"/>
  <c r="J899" i="65"/>
  <c r="J895" i="65"/>
  <c r="J901" i="65"/>
  <c r="J897" i="65"/>
  <c r="J893" i="65"/>
  <c r="J892" i="65"/>
  <c r="J891" i="65"/>
  <c r="J896" i="65"/>
  <c r="J890" i="65"/>
  <c r="J900" i="65"/>
  <c r="Q901" i="65"/>
  <c r="Q897" i="65"/>
  <c r="Q893" i="65"/>
  <c r="Q898" i="65"/>
  <c r="Q894" i="65"/>
  <c r="Q900" i="65"/>
  <c r="Q896" i="65"/>
  <c r="Q892" i="65"/>
  <c r="Q895" i="65"/>
  <c r="Q899" i="65"/>
  <c r="Q891" i="65"/>
  <c r="Q890" i="65"/>
  <c r="B898" i="65"/>
  <c r="B894" i="65"/>
  <c r="B899" i="65"/>
  <c r="B895" i="65"/>
  <c r="B901" i="65"/>
  <c r="B897" i="65"/>
  <c r="B893" i="65"/>
  <c r="B900" i="65"/>
  <c r="B890" i="65"/>
  <c r="B892" i="65"/>
  <c r="B891" i="65"/>
  <c r="B896" i="65"/>
  <c r="X887" i="65"/>
  <c r="X883" i="65"/>
  <c r="X879" i="65"/>
  <c r="X888" i="65"/>
  <c r="X884" i="65"/>
  <c r="X880" i="65"/>
  <c r="X889" i="65"/>
  <c r="X885" i="65"/>
  <c r="X881" i="65"/>
  <c r="X886" i="65"/>
  <c r="X882" i="65"/>
  <c r="X878" i="65"/>
  <c r="V889" i="65"/>
  <c r="V885" i="65"/>
  <c r="V881" i="65"/>
  <c r="V886" i="65"/>
  <c r="V882" i="65"/>
  <c r="V878" i="65"/>
  <c r="V887" i="65"/>
  <c r="V883" i="65"/>
  <c r="V879" i="65"/>
  <c r="V888" i="65"/>
  <c r="V884" i="65"/>
  <c r="V880" i="65"/>
  <c r="U888" i="65"/>
  <c r="U884" i="65"/>
  <c r="U880" i="65"/>
  <c r="U889" i="65"/>
  <c r="U885" i="65"/>
  <c r="U881" i="65"/>
  <c r="U886" i="65"/>
  <c r="U882" i="65"/>
  <c r="U878" i="65"/>
  <c r="U887" i="65"/>
  <c r="U883" i="65"/>
  <c r="U879" i="65"/>
  <c r="H875" i="65"/>
  <c r="H871" i="65"/>
  <c r="H867" i="65"/>
  <c r="H876" i="65"/>
  <c r="H872" i="65"/>
  <c r="H868" i="65"/>
  <c r="H877" i="65"/>
  <c r="H873" i="65"/>
  <c r="H869" i="65"/>
  <c r="H874" i="65"/>
  <c r="H870" i="65"/>
  <c r="H866" i="65"/>
  <c r="I876" i="65"/>
  <c r="I872" i="65"/>
  <c r="I868" i="65"/>
  <c r="I877" i="65"/>
  <c r="I873" i="65"/>
  <c r="I869" i="65"/>
  <c r="I874" i="65"/>
  <c r="I870" i="65"/>
  <c r="I866" i="65"/>
  <c r="I875" i="65"/>
  <c r="I871" i="65"/>
  <c r="I867" i="65"/>
  <c r="T875" i="65"/>
  <c r="T871" i="65"/>
  <c r="T867" i="65"/>
  <c r="T876" i="65"/>
  <c r="T872" i="65"/>
  <c r="T868" i="65"/>
  <c r="T877" i="65"/>
  <c r="T873" i="65"/>
  <c r="T869" i="65"/>
  <c r="T874" i="65"/>
  <c r="T870" i="65"/>
  <c r="T866" i="65"/>
  <c r="C874" i="65"/>
  <c r="C870" i="65"/>
  <c r="C866" i="65"/>
  <c r="C875" i="65"/>
  <c r="C871" i="65"/>
  <c r="C867" i="65"/>
  <c r="C876" i="65"/>
  <c r="C872" i="65"/>
  <c r="C868" i="65"/>
  <c r="C877" i="65"/>
  <c r="C873" i="65"/>
  <c r="C869" i="65"/>
  <c r="J877" i="65"/>
  <c r="J873" i="65"/>
  <c r="J869" i="65"/>
  <c r="J874" i="65"/>
  <c r="J870" i="65"/>
  <c r="J866" i="65"/>
  <c r="J875" i="65"/>
  <c r="J871" i="65"/>
  <c r="J867" i="65"/>
  <c r="J876" i="65"/>
  <c r="J872" i="65"/>
  <c r="J868" i="65"/>
  <c r="Q876" i="65"/>
  <c r="Q872" i="65"/>
  <c r="Q868" i="65"/>
  <c r="Q877" i="65"/>
  <c r="Q873" i="65"/>
  <c r="Q869" i="65"/>
  <c r="Q874" i="65"/>
  <c r="Q870" i="65"/>
  <c r="Q866" i="65"/>
  <c r="Q875" i="65"/>
  <c r="Q871" i="65"/>
  <c r="Q867" i="65"/>
  <c r="B877" i="65"/>
  <c r="B873" i="65"/>
  <c r="B869" i="65"/>
  <c r="B874" i="65"/>
  <c r="B870" i="65"/>
  <c r="B866" i="65"/>
  <c r="B875" i="65"/>
  <c r="B871" i="65"/>
  <c r="B867" i="65"/>
  <c r="B876" i="65"/>
  <c r="B872" i="65"/>
  <c r="B868" i="65"/>
  <c r="X863" i="65"/>
  <c r="X859" i="65"/>
  <c r="X855" i="65"/>
  <c r="X864" i="65"/>
  <c r="X860" i="65"/>
  <c r="X856" i="65"/>
  <c r="X865" i="65"/>
  <c r="X861" i="65"/>
  <c r="X857" i="65"/>
  <c r="X862" i="65"/>
  <c r="X858" i="65"/>
  <c r="X854" i="65"/>
  <c r="V865" i="65"/>
  <c r="V861" i="65"/>
  <c r="V857" i="65"/>
  <c r="V862" i="65"/>
  <c r="V858" i="65"/>
  <c r="V854" i="65"/>
  <c r="V863" i="65"/>
  <c r="V859" i="65"/>
  <c r="V855" i="65"/>
  <c r="V864" i="65"/>
  <c r="V860" i="65"/>
  <c r="V856" i="65"/>
  <c r="U864" i="65"/>
  <c r="U860" i="65"/>
  <c r="U856" i="65"/>
  <c r="U865" i="65"/>
  <c r="U861" i="65"/>
  <c r="U857" i="65"/>
  <c r="U862" i="65"/>
  <c r="U858" i="65"/>
  <c r="U854" i="65"/>
  <c r="U863" i="65"/>
  <c r="U859" i="65"/>
  <c r="U855" i="65"/>
  <c r="H851" i="65"/>
  <c r="H847" i="65"/>
  <c r="H843" i="65"/>
  <c r="H852" i="65"/>
  <c r="H848" i="65"/>
  <c r="H844" i="65"/>
  <c r="H853" i="65"/>
  <c r="H849" i="65"/>
  <c r="H845" i="65"/>
  <c r="H850" i="65"/>
  <c r="H846" i="65"/>
  <c r="H842" i="65"/>
  <c r="I852" i="65"/>
  <c r="I848" i="65"/>
  <c r="I844" i="65"/>
  <c r="I853" i="65"/>
  <c r="I849" i="65"/>
  <c r="I845" i="65"/>
  <c r="I850" i="65"/>
  <c r="I846" i="65"/>
  <c r="I842" i="65"/>
  <c r="I851" i="65"/>
  <c r="I847" i="65"/>
  <c r="I843" i="65"/>
  <c r="T851" i="65"/>
  <c r="T847" i="65"/>
  <c r="T843" i="65"/>
  <c r="T852" i="65"/>
  <c r="T848" i="65"/>
  <c r="T844" i="65"/>
  <c r="T853" i="65"/>
  <c r="T849" i="65"/>
  <c r="T845" i="65"/>
  <c r="T850" i="65"/>
  <c r="T846" i="65"/>
  <c r="T842" i="65"/>
  <c r="C850" i="65"/>
  <c r="C846" i="65"/>
  <c r="C842" i="65"/>
  <c r="C851" i="65"/>
  <c r="C847" i="65"/>
  <c r="C843" i="65"/>
  <c r="C852" i="65"/>
  <c r="C848" i="65"/>
  <c r="C844" i="65"/>
  <c r="C853" i="65"/>
  <c r="C849" i="65"/>
  <c r="C845" i="65"/>
  <c r="J853" i="65"/>
  <c r="J849" i="65"/>
  <c r="J845" i="65"/>
  <c r="J850" i="65"/>
  <c r="J846" i="65"/>
  <c r="J842" i="65"/>
  <c r="J851" i="65"/>
  <c r="J847" i="65"/>
  <c r="J843" i="65"/>
  <c r="J852" i="65"/>
  <c r="J848" i="65"/>
  <c r="J844" i="65"/>
  <c r="Q852" i="65"/>
  <c r="Q848" i="65"/>
  <c r="Q844" i="65"/>
  <c r="Q853" i="65"/>
  <c r="Q849" i="65"/>
  <c r="Q845" i="65"/>
  <c r="Q850" i="65"/>
  <c r="Q846" i="65"/>
  <c r="Q842" i="65"/>
  <c r="Q851" i="65"/>
  <c r="Q847" i="65"/>
  <c r="Q843" i="65"/>
  <c r="B853" i="65"/>
  <c r="B849" i="65"/>
  <c r="B845" i="65"/>
  <c r="B850" i="65"/>
  <c r="B846" i="65"/>
  <c r="B842" i="65"/>
  <c r="B851" i="65"/>
  <c r="B847" i="65"/>
  <c r="B843" i="65"/>
  <c r="B852" i="65"/>
  <c r="B848" i="65"/>
  <c r="B844" i="65"/>
  <c r="X839" i="65"/>
  <c r="X835" i="65"/>
  <c r="X831" i="65"/>
  <c r="X840" i="65"/>
  <c r="X836" i="65"/>
  <c r="X832" i="65"/>
  <c r="X841" i="65"/>
  <c r="X837" i="65"/>
  <c r="X833" i="65"/>
  <c r="X838" i="65"/>
  <c r="X834" i="65"/>
  <c r="X830" i="65"/>
  <c r="V841" i="65"/>
  <c r="V837" i="65"/>
  <c r="V833" i="65"/>
  <c r="V838" i="65"/>
  <c r="V834" i="65"/>
  <c r="V830" i="65"/>
  <c r="V839" i="65"/>
  <c r="V835" i="65"/>
  <c r="V831" i="65"/>
  <c r="V840" i="65"/>
  <c r="V836" i="65"/>
  <c r="V832" i="65"/>
  <c r="U840" i="65"/>
  <c r="U836" i="65"/>
  <c r="U832" i="65"/>
  <c r="U841" i="65"/>
  <c r="U837" i="65"/>
  <c r="U833" i="65"/>
  <c r="U838" i="65"/>
  <c r="U834" i="65"/>
  <c r="U830" i="65"/>
  <c r="U839" i="65"/>
  <c r="U835" i="65"/>
  <c r="U831" i="65"/>
  <c r="H827" i="65"/>
  <c r="H823" i="65"/>
  <c r="H819" i="65"/>
  <c r="H828" i="65"/>
  <c r="H824" i="65"/>
  <c r="H820" i="65"/>
  <c r="H829" i="65"/>
  <c r="H825" i="65"/>
  <c r="H821" i="65"/>
  <c r="H826" i="65"/>
  <c r="H822" i="65"/>
  <c r="H818" i="65"/>
  <c r="I828" i="65"/>
  <c r="I824" i="65"/>
  <c r="I820" i="65"/>
  <c r="I829" i="65"/>
  <c r="I825" i="65"/>
  <c r="I821" i="65"/>
  <c r="I826" i="65"/>
  <c r="I822" i="65"/>
  <c r="I818" i="65"/>
  <c r="I827" i="65"/>
  <c r="I823" i="65"/>
  <c r="I819" i="65"/>
  <c r="T827" i="65"/>
  <c r="T823" i="65"/>
  <c r="T819" i="65"/>
  <c r="T828" i="65"/>
  <c r="T824" i="65"/>
  <c r="T820" i="65"/>
  <c r="T829" i="65"/>
  <c r="T825" i="65"/>
  <c r="T821" i="65"/>
  <c r="T826" i="65"/>
  <c r="T822" i="65"/>
  <c r="T818" i="65"/>
  <c r="C826" i="65"/>
  <c r="C822" i="65"/>
  <c r="C818" i="65"/>
  <c r="C827" i="65"/>
  <c r="C823" i="65"/>
  <c r="C819" i="65"/>
  <c r="C828" i="65"/>
  <c r="C824" i="65"/>
  <c r="C820" i="65"/>
  <c r="C829" i="65"/>
  <c r="C825" i="65"/>
  <c r="C821" i="65"/>
  <c r="J829" i="65"/>
  <c r="J825" i="65"/>
  <c r="J821" i="65"/>
  <c r="J826" i="65"/>
  <c r="J822" i="65"/>
  <c r="J818" i="65"/>
  <c r="J827" i="65"/>
  <c r="J823" i="65"/>
  <c r="J819" i="65"/>
  <c r="J828" i="65"/>
  <c r="J824" i="65"/>
  <c r="J820" i="65"/>
  <c r="Q828" i="65"/>
  <c r="Q824" i="65"/>
  <c r="Q820" i="65"/>
  <c r="Q829" i="65"/>
  <c r="Q825" i="65"/>
  <c r="Q821" i="65"/>
  <c r="Q826" i="65"/>
  <c r="Q822" i="65"/>
  <c r="Q818" i="65"/>
  <c r="Q827" i="65"/>
  <c r="Q823" i="65"/>
  <c r="Q819" i="65"/>
  <c r="B829" i="65"/>
  <c r="B825" i="65"/>
  <c r="B821" i="65"/>
  <c r="B826" i="65"/>
  <c r="B822" i="65"/>
  <c r="B818" i="65"/>
  <c r="B827" i="65"/>
  <c r="B823" i="65"/>
  <c r="B819" i="65"/>
  <c r="B828" i="65"/>
  <c r="B824" i="65"/>
  <c r="B820" i="65"/>
  <c r="X815" i="65"/>
  <c r="X811" i="65"/>
  <c r="X807" i="65"/>
  <c r="X816" i="65"/>
  <c r="X812" i="65"/>
  <c r="X808" i="65"/>
  <c r="X817" i="65"/>
  <c r="X813" i="65"/>
  <c r="X809" i="65"/>
  <c r="X814" i="65"/>
  <c r="X810" i="65"/>
  <c r="X806" i="65"/>
  <c r="V817" i="65"/>
  <c r="V813" i="65"/>
  <c r="V809" i="65"/>
  <c r="V814" i="65"/>
  <c r="V810" i="65"/>
  <c r="V806" i="65"/>
  <c r="V815" i="65"/>
  <c r="V811" i="65"/>
  <c r="V807" i="65"/>
  <c r="V816" i="65"/>
  <c r="V812" i="65"/>
  <c r="V808" i="65"/>
  <c r="U816" i="65"/>
  <c r="U812" i="65"/>
  <c r="U808" i="65"/>
  <c r="U817" i="65"/>
  <c r="U813" i="65"/>
  <c r="U809" i="65"/>
  <c r="U814" i="65"/>
  <c r="U810" i="65"/>
  <c r="U806" i="65"/>
  <c r="U815" i="65"/>
  <c r="U811" i="65"/>
  <c r="U807" i="65"/>
  <c r="H803" i="65"/>
  <c r="H799" i="65"/>
  <c r="H795" i="65"/>
  <c r="H804" i="65"/>
  <c r="H800" i="65"/>
  <c r="H796" i="65"/>
  <c r="H805" i="65"/>
  <c r="H801" i="65"/>
  <c r="H797" i="65"/>
  <c r="H802" i="65"/>
  <c r="H798" i="65"/>
  <c r="H794" i="65"/>
  <c r="I804" i="65"/>
  <c r="I800" i="65"/>
  <c r="I796" i="65"/>
  <c r="I805" i="65"/>
  <c r="I801" i="65"/>
  <c r="I797" i="65"/>
  <c r="I802" i="65"/>
  <c r="I798" i="65"/>
  <c r="I794" i="65"/>
  <c r="I803" i="65"/>
  <c r="I799" i="65"/>
  <c r="I795" i="65"/>
  <c r="T803" i="65"/>
  <c r="T799" i="65"/>
  <c r="T795" i="65"/>
  <c r="T804" i="65"/>
  <c r="T800" i="65"/>
  <c r="T796" i="65"/>
  <c r="T805" i="65"/>
  <c r="T801" i="65"/>
  <c r="T797" i="65"/>
  <c r="T802" i="65"/>
  <c r="T798" i="65"/>
  <c r="T794" i="65"/>
  <c r="C802" i="65"/>
  <c r="C798" i="65"/>
  <c r="C794" i="65"/>
  <c r="C803" i="65"/>
  <c r="C799" i="65"/>
  <c r="C795" i="65"/>
  <c r="C804" i="65"/>
  <c r="C800" i="65"/>
  <c r="C796" i="65"/>
  <c r="C805" i="65"/>
  <c r="C801" i="65"/>
  <c r="C797" i="65"/>
  <c r="J805" i="65"/>
  <c r="J801" i="65"/>
  <c r="J797" i="65"/>
  <c r="J802" i="65"/>
  <c r="J798" i="65"/>
  <c r="J794" i="65"/>
  <c r="J803" i="65"/>
  <c r="J799" i="65"/>
  <c r="J795" i="65"/>
  <c r="J804" i="65"/>
  <c r="J800" i="65"/>
  <c r="J796" i="65"/>
  <c r="Q804" i="65"/>
  <c r="Q800" i="65"/>
  <c r="Q796" i="65"/>
  <c r="Q805" i="65"/>
  <c r="Q801" i="65"/>
  <c r="Q797" i="65"/>
  <c r="Q802" i="65"/>
  <c r="Q798" i="65"/>
  <c r="Q794" i="65"/>
  <c r="Q803" i="65"/>
  <c r="Q799" i="65"/>
  <c r="Q795" i="65"/>
  <c r="B805" i="65"/>
  <c r="B801" i="65"/>
  <c r="B797" i="65"/>
  <c r="B802" i="65"/>
  <c r="B798" i="65"/>
  <c r="B794" i="65"/>
  <c r="B803" i="65"/>
  <c r="B799" i="65"/>
  <c r="B795" i="65"/>
  <c r="B804" i="65"/>
  <c r="B800" i="65"/>
  <c r="B796" i="65"/>
  <c r="X791" i="65"/>
  <c r="X787" i="65"/>
  <c r="X783" i="65"/>
  <c r="X792" i="65"/>
  <c r="X788" i="65"/>
  <c r="X784" i="65"/>
  <c r="X793" i="65"/>
  <c r="X789" i="65"/>
  <c r="X785" i="65"/>
  <c r="X790" i="65"/>
  <c r="X786" i="65"/>
  <c r="X782" i="65"/>
  <c r="V793" i="65"/>
  <c r="V789" i="65"/>
  <c r="V785" i="65"/>
  <c r="V790" i="65"/>
  <c r="V786" i="65"/>
  <c r="V782" i="65"/>
  <c r="V791" i="65"/>
  <c r="V787" i="65"/>
  <c r="V783" i="65"/>
  <c r="V792" i="65"/>
  <c r="V788" i="65"/>
  <c r="V784" i="65"/>
  <c r="U792" i="65"/>
  <c r="U788" i="65"/>
  <c r="U784" i="65"/>
  <c r="U793" i="65"/>
  <c r="U789" i="65"/>
  <c r="U785" i="65"/>
  <c r="U790" i="65"/>
  <c r="U786" i="65"/>
  <c r="U782" i="65"/>
  <c r="U791" i="65"/>
  <c r="U787" i="65"/>
  <c r="U783" i="65"/>
  <c r="H779" i="65"/>
  <c r="H775" i="65"/>
  <c r="H771" i="65"/>
  <c r="H780" i="65"/>
  <c r="H776" i="65"/>
  <c r="H772" i="65"/>
  <c r="H781" i="65"/>
  <c r="H777" i="65"/>
  <c r="H773" i="65"/>
  <c r="H778" i="65"/>
  <c r="H774" i="65"/>
  <c r="H770" i="65"/>
  <c r="I780" i="65"/>
  <c r="I776" i="65"/>
  <c r="I772" i="65"/>
  <c r="I781" i="65"/>
  <c r="I777" i="65"/>
  <c r="I773" i="65"/>
  <c r="I778" i="65"/>
  <c r="I774" i="65"/>
  <c r="I770" i="65"/>
  <c r="I779" i="65"/>
  <c r="I775" i="65"/>
  <c r="I771" i="65"/>
  <c r="T779" i="65"/>
  <c r="T775" i="65"/>
  <c r="T771" i="65"/>
  <c r="T780" i="65"/>
  <c r="T776" i="65"/>
  <c r="T772" i="65"/>
  <c r="T781" i="65"/>
  <c r="T777" i="65"/>
  <c r="T773" i="65"/>
  <c r="T778" i="65"/>
  <c r="T774" i="65"/>
  <c r="T770" i="65"/>
  <c r="C778" i="65"/>
  <c r="C774" i="65"/>
  <c r="C770" i="65"/>
  <c r="C779" i="65"/>
  <c r="C775" i="65"/>
  <c r="C771" i="65"/>
  <c r="C780" i="65"/>
  <c r="C776" i="65"/>
  <c r="C772" i="65"/>
  <c r="C781" i="65"/>
  <c r="C777" i="65"/>
  <c r="C773" i="65"/>
  <c r="J781" i="65"/>
  <c r="J777" i="65"/>
  <c r="J773" i="65"/>
  <c r="J778" i="65"/>
  <c r="J774" i="65"/>
  <c r="J770" i="65"/>
  <c r="J779" i="65"/>
  <c r="J775" i="65"/>
  <c r="J771" i="65"/>
  <c r="J780" i="65"/>
  <c r="J776" i="65"/>
  <c r="J772" i="65"/>
  <c r="Q780" i="65"/>
  <c r="Q776" i="65"/>
  <c r="Q772" i="65"/>
  <c r="Q781" i="65"/>
  <c r="Q777" i="65"/>
  <c r="Q773" i="65"/>
  <c r="Q778" i="65"/>
  <c r="Q774" i="65"/>
  <c r="Q770" i="65"/>
  <c r="Q779" i="65"/>
  <c r="Q775" i="65"/>
  <c r="Q771" i="65"/>
  <c r="B781" i="65"/>
  <c r="B777" i="65"/>
  <c r="B773" i="65"/>
  <c r="B778" i="65"/>
  <c r="B774" i="65"/>
  <c r="B770" i="65"/>
  <c r="B779" i="65"/>
  <c r="B775" i="65"/>
  <c r="B771" i="65"/>
  <c r="B780" i="65"/>
  <c r="B776" i="65"/>
  <c r="B772" i="65"/>
  <c r="X767" i="65"/>
  <c r="X763" i="65"/>
  <c r="X759" i="65"/>
  <c r="X768" i="65"/>
  <c r="X764" i="65"/>
  <c r="X760" i="65"/>
  <c r="X769" i="65"/>
  <c r="X765" i="65"/>
  <c r="X761" i="65"/>
  <c r="X766" i="65"/>
  <c r="X762" i="65"/>
  <c r="X758" i="65"/>
  <c r="V769" i="65"/>
  <c r="V765" i="65"/>
  <c r="V761" i="65"/>
  <c r="V766" i="65"/>
  <c r="V762" i="65"/>
  <c r="V758" i="65"/>
  <c r="V767" i="65"/>
  <c r="V763" i="65"/>
  <c r="V759" i="65"/>
  <c r="V768" i="65"/>
  <c r="V764" i="65"/>
  <c r="V760" i="65"/>
  <c r="U768" i="65"/>
  <c r="U764" i="65"/>
  <c r="U760" i="65"/>
  <c r="U769" i="65"/>
  <c r="U765" i="65"/>
  <c r="U761" i="65"/>
  <c r="U766" i="65"/>
  <c r="U762" i="65"/>
  <c r="U758" i="65"/>
  <c r="U767" i="65"/>
  <c r="U763" i="65"/>
  <c r="U759" i="65"/>
  <c r="H755" i="65"/>
  <c r="H751" i="65"/>
  <c r="H747" i="65"/>
  <c r="H756" i="65"/>
  <c r="H752" i="65"/>
  <c r="H748" i="65"/>
  <c r="H757" i="65"/>
  <c r="H753" i="65"/>
  <c r="H749" i="65"/>
  <c r="H754" i="65"/>
  <c r="H750" i="65"/>
  <c r="H746" i="65"/>
  <c r="I756" i="65"/>
  <c r="I752" i="65"/>
  <c r="I748" i="65"/>
  <c r="I757" i="65"/>
  <c r="I753" i="65"/>
  <c r="I749" i="65"/>
  <c r="I754" i="65"/>
  <c r="I750" i="65"/>
  <c r="I746" i="65"/>
  <c r="I755" i="65"/>
  <c r="I751" i="65"/>
  <c r="I747" i="65"/>
  <c r="T755" i="65"/>
  <c r="T751" i="65"/>
  <c r="T747" i="65"/>
  <c r="T756" i="65"/>
  <c r="T752" i="65"/>
  <c r="T748" i="65"/>
  <c r="T757" i="65"/>
  <c r="T753" i="65"/>
  <c r="T749" i="65"/>
  <c r="T754" i="65"/>
  <c r="T750" i="65"/>
  <c r="T746" i="65"/>
  <c r="C754" i="65"/>
  <c r="C750" i="65"/>
  <c r="C746" i="65"/>
  <c r="C755" i="65"/>
  <c r="C751" i="65"/>
  <c r="C747" i="65"/>
  <c r="C756" i="65"/>
  <c r="C752" i="65"/>
  <c r="C748" i="65"/>
  <c r="C757" i="65"/>
  <c r="C753" i="65"/>
  <c r="C749" i="65"/>
  <c r="J757" i="65"/>
  <c r="J753" i="65"/>
  <c r="J749" i="65"/>
  <c r="J754" i="65"/>
  <c r="J750" i="65"/>
  <c r="J746" i="65"/>
  <c r="J755" i="65"/>
  <c r="J751" i="65"/>
  <c r="J747" i="65"/>
  <c r="J756" i="65"/>
  <c r="J752" i="65"/>
  <c r="J748" i="65"/>
  <c r="Q756" i="65"/>
  <c r="Q752" i="65"/>
  <c r="Q748" i="65"/>
  <c r="Q757" i="65"/>
  <c r="Q753" i="65"/>
  <c r="Q749" i="65"/>
  <c r="Q754" i="65"/>
  <c r="Q750" i="65"/>
  <c r="Q746" i="65"/>
  <c r="Q755" i="65"/>
  <c r="Q751" i="65"/>
  <c r="Q747" i="65"/>
  <c r="B757" i="65"/>
  <c r="B753" i="65"/>
  <c r="B749" i="65"/>
  <c r="B754" i="65"/>
  <c r="B750" i="65"/>
  <c r="B746" i="65"/>
  <c r="B755" i="65"/>
  <c r="B751" i="65"/>
  <c r="B747" i="65"/>
  <c r="B756" i="65"/>
  <c r="B752" i="65"/>
  <c r="B748" i="65"/>
  <c r="X743" i="65"/>
  <c r="X739" i="65"/>
  <c r="X735" i="65"/>
  <c r="X744" i="65"/>
  <c r="X740" i="65"/>
  <c r="X736" i="65"/>
  <c r="X745" i="65"/>
  <c r="X741" i="65"/>
  <c r="X737" i="65"/>
  <c r="X742" i="65"/>
  <c r="X738" i="65"/>
  <c r="X734" i="65"/>
  <c r="V745" i="65"/>
  <c r="V741" i="65"/>
  <c r="V737" i="65"/>
  <c r="V742" i="65"/>
  <c r="V738" i="65"/>
  <c r="V734" i="65"/>
  <c r="V743" i="65"/>
  <c r="V739" i="65"/>
  <c r="V735" i="65"/>
  <c r="V744" i="65"/>
  <c r="V740" i="65"/>
  <c r="V736" i="65"/>
  <c r="U744" i="65"/>
  <c r="U740" i="65"/>
  <c r="U736" i="65"/>
  <c r="U745" i="65"/>
  <c r="U741" i="65"/>
  <c r="U737" i="65"/>
  <c r="U742" i="65"/>
  <c r="U738" i="65"/>
  <c r="U734" i="65"/>
  <c r="U743" i="65"/>
  <c r="U739" i="65"/>
  <c r="U735" i="65"/>
  <c r="H731" i="65"/>
  <c r="H727" i="65"/>
  <c r="H723" i="65"/>
  <c r="H732" i="65"/>
  <c r="H728" i="65"/>
  <c r="H724" i="65"/>
  <c r="H733" i="65"/>
  <c r="H729" i="65"/>
  <c r="H725" i="65"/>
  <c r="H730" i="65"/>
  <c r="H726" i="65"/>
  <c r="H722" i="65"/>
  <c r="I732" i="65"/>
  <c r="I728" i="65"/>
  <c r="I724" i="65"/>
  <c r="I733" i="65"/>
  <c r="I729" i="65"/>
  <c r="I725" i="65"/>
  <c r="I730" i="65"/>
  <c r="I726" i="65"/>
  <c r="I722" i="65"/>
  <c r="I731" i="65"/>
  <c r="I727" i="65"/>
  <c r="I723" i="65"/>
  <c r="T731" i="65"/>
  <c r="T727" i="65"/>
  <c r="T723" i="65"/>
  <c r="T732" i="65"/>
  <c r="T728" i="65"/>
  <c r="T724" i="65"/>
  <c r="T733" i="65"/>
  <c r="T729" i="65"/>
  <c r="T725" i="65"/>
  <c r="T730" i="65"/>
  <c r="T726" i="65"/>
  <c r="T722" i="65"/>
  <c r="C730" i="65"/>
  <c r="C726" i="65"/>
  <c r="C722" i="65"/>
  <c r="C731" i="65"/>
  <c r="C727" i="65"/>
  <c r="C723" i="65"/>
  <c r="C732" i="65"/>
  <c r="C728" i="65"/>
  <c r="C724" i="65"/>
  <c r="C733" i="65"/>
  <c r="C729" i="65"/>
  <c r="C725" i="65"/>
  <c r="J733" i="65"/>
  <c r="J729" i="65"/>
  <c r="J725" i="65"/>
  <c r="J730" i="65"/>
  <c r="J726" i="65"/>
  <c r="J722" i="65"/>
  <c r="J731" i="65"/>
  <c r="J727" i="65"/>
  <c r="J723" i="65"/>
  <c r="J732" i="65"/>
  <c r="J728" i="65"/>
  <c r="J724" i="65"/>
  <c r="Q732" i="65"/>
  <c r="Q728" i="65"/>
  <c r="Q724" i="65"/>
  <c r="Q733" i="65"/>
  <c r="Q729" i="65"/>
  <c r="Q725" i="65"/>
  <c r="Q730" i="65"/>
  <c r="Q726" i="65"/>
  <c r="Q722" i="65"/>
  <c r="Q731" i="65"/>
  <c r="Q727" i="65"/>
  <c r="Q723" i="65"/>
  <c r="B733" i="65"/>
  <c r="B729" i="65"/>
  <c r="B725" i="65"/>
  <c r="B730" i="65"/>
  <c r="B726" i="65"/>
  <c r="B722" i="65"/>
  <c r="B731" i="65"/>
  <c r="B727" i="65"/>
  <c r="B723" i="65"/>
  <c r="B732" i="65"/>
  <c r="B728" i="65"/>
  <c r="B724" i="65"/>
  <c r="X719" i="65"/>
  <c r="X715" i="65"/>
  <c r="X711" i="65"/>
  <c r="X720" i="65"/>
  <c r="X716" i="65"/>
  <c r="X712" i="65"/>
  <c r="X721" i="65"/>
  <c r="X717" i="65"/>
  <c r="X713" i="65"/>
  <c r="X718" i="65"/>
  <c r="X714" i="65"/>
  <c r="X710" i="65"/>
  <c r="V721" i="65"/>
  <c r="V717" i="65"/>
  <c r="V713" i="65"/>
  <c r="V718" i="65"/>
  <c r="V714" i="65"/>
  <c r="V710" i="65"/>
  <c r="V719" i="65"/>
  <c r="V715" i="65"/>
  <c r="V711" i="65"/>
  <c r="V720" i="65"/>
  <c r="V716" i="65"/>
  <c r="V712" i="65"/>
  <c r="U720" i="65"/>
  <c r="U716" i="65"/>
  <c r="U712" i="65"/>
  <c r="U721" i="65"/>
  <c r="U717" i="65"/>
  <c r="U713" i="65"/>
  <c r="U718" i="65"/>
  <c r="U714" i="65"/>
  <c r="U710" i="65"/>
  <c r="U719" i="65"/>
  <c r="U715" i="65"/>
  <c r="U711" i="65"/>
  <c r="H707" i="65"/>
  <c r="H703" i="65"/>
  <c r="H699" i="65"/>
  <c r="H708" i="65"/>
  <c r="H704" i="65"/>
  <c r="H700" i="65"/>
  <c r="H709" i="65"/>
  <c r="H705" i="65"/>
  <c r="H701" i="65"/>
  <c r="H706" i="65"/>
  <c r="H702" i="65"/>
  <c r="H698" i="65"/>
  <c r="I708" i="65"/>
  <c r="I704" i="65"/>
  <c r="I700" i="65"/>
  <c r="I709" i="65"/>
  <c r="I705" i="65"/>
  <c r="I701" i="65"/>
  <c r="I706" i="65"/>
  <c r="I702" i="65"/>
  <c r="I698" i="65"/>
  <c r="I707" i="65"/>
  <c r="I703" i="65"/>
  <c r="I699" i="65"/>
  <c r="T707" i="65"/>
  <c r="T703" i="65"/>
  <c r="T699" i="65"/>
  <c r="T708" i="65"/>
  <c r="T704" i="65"/>
  <c r="T700" i="65"/>
  <c r="T709" i="65"/>
  <c r="T705" i="65"/>
  <c r="T701" i="65"/>
  <c r="T706" i="65"/>
  <c r="T702" i="65"/>
  <c r="T698" i="65"/>
  <c r="C706" i="65"/>
  <c r="C702" i="65"/>
  <c r="C698" i="65"/>
  <c r="C707" i="65"/>
  <c r="C703" i="65"/>
  <c r="C699" i="65"/>
  <c r="C708" i="65"/>
  <c r="C704" i="65"/>
  <c r="C700" i="65"/>
  <c r="C709" i="65"/>
  <c r="C705" i="65"/>
  <c r="C701" i="65"/>
  <c r="J709" i="65"/>
  <c r="J705" i="65"/>
  <c r="J701" i="65"/>
  <c r="J706" i="65"/>
  <c r="J702" i="65"/>
  <c r="J698" i="65"/>
  <c r="J707" i="65"/>
  <c r="J703" i="65"/>
  <c r="J699" i="65"/>
  <c r="J708" i="65"/>
  <c r="J704" i="65"/>
  <c r="J700" i="65"/>
  <c r="Q708" i="65"/>
  <c r="Q704" i="65"/>
  <c r="Q700" i="65"/>
  <c r="Q709" i="65"/>
  <c r="Q705" i="65"/>
  <c r="Q701" i="65"/>
  <c r="Q706" i="65"/>
  <c r="Q702" i="65"/>
  <c r="Q698" i="65"/>
  <c r="Q707" i="65"/>
  <c r="Q703" i="65"/>
  <c r="Q699" i="65"/>
  <c r="B709" i="65"/>
  <c r="B705" i="65"/>
  <c r="B701" i="65"/>
  <c r="B706" i="65"/>
  <c r="B702" i="65"/>
  <c r="B698" i="65"/>
  <c r="B707" i="65"/>
  <c r="B703" i="65"/>
  <c r="B699" i="65"/>
  <c r="B708" i="65"/>
  <c r="B704" i="65"/>
  <c r="B700" i="65"/>
  <c r="X695" i="65"/>
  <c r="X691" i="65"/>
  <c r="X687" i="65"/>
  <c r="X696" i="65"/>
  <c r="X692" i="65"/>
  <c r="X688" i="65"/>
  <c r="X697" i="65"/>
  <c r="X693" i="65"/>
  <c r="X689" i="65"/>
  <c r="X694" i="65"/>
  <c r="X690" i="65"/>
  <c r="X686" i="65"/>
  <c r="V697" i="65"/>
  <c r="V693" i="65"/>
  <c r="V689" i="65"/>
  <c r="V694" i="65"/>
  <c r="V690" i="65"/>
  <c r="V686" i="65"/>
  <c r="V695" i="65"/>
  <c r="V691" i="65"/>
  <c r="V687" i="65"/>
  <c r="V696" i="65"/>
  <c r="V692" i="65"/>
  <c r="V688" i="65"/>
  <c r="U696" i="65"/>
  <c r="U692" i="65"/>
  <c r="U688" i="65"/>
  <c r="U697" i="65"/>
  <c r="U693" i="65"/>
  <c r="U689" i="65"/>
  <c r="U694" i="65"/>
  <c r="U690" i="65"/>
  <c r="U686" i="65"/>
  <c r="U695" i="65"/>
  <c r="U691" i="65"/>
  <c r="U687" i="65"/>
  <c r="H683" i="65"/>
  <c r="H679" i="65"/>
  <c r="H675" i="65"/>
  <c r="H684" i="65"/>
  <c r="H680" i="65"/>
  <c r="H676" i="65"/>
  <c r="H685" i="65"/>
  <c r="H681" i="65"/>
  <c r="H677" i="65"/>
  <c r="H682" i="65"/>
  <c r="H678" i="65"/>
  <c r="H674" i="65"/>
  <c r="I684" i="65"/>
  <c r="I680" i="65"/>
  <c r="I676" i="65"/>
  <c r="I685" i="65"/>
  <c r="I681" i="65"/>
  <c r="I677" i="65"/>
  <c r="I682" i="65"/>
  <c r="I678" i="65"/>
  <c r="I674" i="65"/>
  <c r="I683" i="65"/>
  <c r="I679" i="65"/>
  <c r="I675" i="65"/>
  <c r="T683" i="65"/>
  <c r="T679" i="65"/>
  <c r="T675" i="65"/>
  <c r="T684" i="65"/>
  <c r="T680" i="65"/>
  <c r="T676" i="65"/>
  <c r="T685" i="65"/>
  <c r="T681" i="65"/>
  <c r="T677" i="65"/>
  <c r="T682" i="65"/>
  <c r="T678" i="65"/>
  <c r="T674" i="65"/>
  <c r="C682" i="65"/>
  <c r="C678" i="65"/>
  <c r="C674" i="65"/>
  <c r="C683" i="65"/>
  <c r="C679" i="65"/>
  <c r="C675" i="65"/>
  <c r="C684" i="65"/>
  <c r="C680" i="65"/>
  <c r="C676" i="65"/>
  <c r="C685" i="65"/>
  <c r="C681" i="65"/>
  <c r="C677" i="65"/>
  <c r="J685" i="65"/>
  <c r="J681" i="65"/>
  <c r="J677" i="65"/>
  <c r="J682" i="65"/>
  <c r="J678" i="65"/>
  <c r="J674" i="65"/>
  <c r="J683" i="65"/>
  <c r="J679" i="65"/>
  <c r="J675" i="65"/>
  <c r="J684" i="65"/>
  <c r="J680" i="65"/>
  <c r="J676" i="65"/>
  <c r="Q684" i="65"/>
  <c r="Q680" i="65"/>
  <c r="Q676" i="65"/>
  <c r="Q685" i="65"/>
  <c r="Q681" i="65"/>
  <c r="Q677" i="65"/>
  <c r="Q682" i="65"/>
  <c r="Q678" i="65"/>
  <c r="Q674" i="65"/>
  <c r="Q683" i="65"/>
  <c r="Q679" i="65"/>
  <c r="Q675" i="65"/>
  <c r="B685" i="65"/>
  <c r="B681" i="65"/>
  <c r="B677" i="65"/>
  <c r="B682" i="65"/>
  <c r="B678" i="65"/>
  <c r="B674" i="65"/>
  <c r="B683" i="65"/>
  <c r="B679" i="65"/>
  <c r="B675" i="65"/>
  <c r="B684" i="65"/>
  <c r="B680" i="65"/>
  <c r="B676" i="65"/>
  <c r="X671" i="65"/>
  <c r="X667" i="65"/>
  <c r="X663" i="65"/>
  <c r="X672" i="65"/>
  <c r="X668" i="65"/>
  <c r="X664" i="65"/>
  <c r="X673" i="65"/>
  <c r="X669" i="65"/>
  <c r="X665" i="65"/>
  <c r="X670" i="65"/>
  <c r="X666" i="65"/>
  <c r="X662" i="65"/>
  <c r="V673" i="65"/>
  <c r="V669" i="65"/>
  <c r="V665" i="65"/>
  <c r="V670" i="65"/>
  <c r="V666" i="65"/>
  <c r="V662" i="65"/>
  <c r="V671" i="65"/>
  <c r="V667" i="65"/>
  <c r="V663" i="65"/>
  <c r="V672" i="65"/>
  <c r="V668" i="65"/>
  <c r="V664" i="65"/>
  <c r="U672" i="65"/>
  <c r="U668" i="65"/>
  <c r="U664" i="65"/>
  <c r="U673" i="65"/>
  <c r="U669" i="65"/>
  <c r="U665" i="65"/>
  <c r="U670" i="65"/>
  <c r="U666" i="65"/>
  <c r="U662" i="65"/>
  <c r="U671" i="65"/>
  <c r="U667" i="65"/>
  <c r="U663" i="65"/>
  <c r="H659" i="65"/>
  <c r="H655" i="65"/>
  <c r="H651" i="65"/>
  <c r="H660" i="65"/>
  <c r="H656" i="65"/>
  <c r="H652" i="65"/>
  <c r="H661" i="65"/>
  <c r="H657" i="65"/>
  <c r="H653" i="65"/>
  <c r="H658" i="65"/>
  <c r="H654" i="65"/>
  <c r="H650" i="65"/>
  <c r="I660" i="65"/>
  <c r="I656" i="65"/>
  <c r="I652" i="65"/>
  <c r="I661" i="65"/>
  <c r="I657" i="65"/>
  <c r="I653" i="65"/>
  <c r="I658" i="65"/>
  <c r="I654" i="65"/>
  <c r="I650" i="65"/>
  <c r="I659" i="65"/>
  <c r="I655" i="65"/>
  <c r="I651" i="65"/>
  <c r="T659" i="65"/>
  <c r="T655" i="65"/>
  <c r="T651" i="65"/>
  <c r="T660" i="65"/>
  <c r="T656" i="65"/>
  <c r="T652" i="65"/>
  <c r="T661" i="65"/>
  <c r="T657" i="65"/>
  <c r="T653" i="65"/>
  <c r="T658" i="65"/>
  <c r="T654" i="65"/>
  <c r="T650" i="65"/>
  <c r="C658" i="65"/>
  <c r="C654" i="65"/>
  <c r="C650" i="65"/>
  <c r="C659" i="65"/>
  <c r="C655" i="65"/>
  <c r="C651" i="65"/>
  <c r="C660" i="65"/>
  <c r="C656" i="65"/>
  <c r="C652" i="65"/>
  <c r="C661" i="65"/>
  <c r="C657" i="65"/>
  <c r="C653" i="65"/>
  <c r="J661" i="65"/>
  <c r="J657" i="65"/>
  <c r="J653" i="65"/>
  <c r="J658" i="65"/>
  <c r="J654" i="65"/>
  <c r="J650" i="65"/>
  <c r="J659" i="65"/>
  <c r="J655" i="65"/>
  <c r="J651" i="65"/>
  <c r="J660" i="65"/>
  <c r="J656" i="65"/>
  <c r="J652" i="65"/>
  <c r="Q660" i="65"/>
  <c r="Q656" i="65"/>
  <c r="Q652" i="65"/>
  <c r="Q661" i="65"/>
  <c r="Q657" i="65"/>
  <c r="Q653" i="65"/>
  <c r="Q658" i="65"/>
  <c r="Q654" i="65"/>
  <c r="Q650" i="65"/>
  <c r="Q659" i="65"/>
  <c r="Q655" i="65"/>
  <c r="Q651" i="65"/>
  <c r="B661" i="65"/>
  <c r="B657" i="65"/>
  <c r="B653" i="65"/>
  <c r="B658" i="65"/>
  <c r="B654" i="65"/>
  <c r="B650" i="65"/>
  <c r="B659" i="65"/>
  <c r="B655" i="65"/>
  <c r="B651" i="65"/>
  <c r="B660" i="65"/>
  <c r="B656" i="65"/>
  <c r="B652" i="65"/>
  <c r="X647" i="65"/>
  <c r="X643" i="65"/>
  <c r="X639" i="65"/>
  <c r="X648" i="65"/>
  <c r="X644" i="65"/>
  <c r="X640" i="65"/>
  <c r="X649" i="65"/>
  <c r="X645" i="65"/>
  <c r="X641" i="65"/>
  <c r="X646" i="65"/>
  <c r="X642" i="65"/>
  <c r="X638" i="65"/>
  <c r="V649" i="65"/>
  <c r="V645" i="65"/>
  <c r="V641" i="65"/>
  <c r="V646" i="65"/>
  <c r="V642" i="65"/>
  <c r="V638" i="65"/>
  <c r="V647" i="65"/>
  <c r="V643" i="65"/>
  <c r="V639" i="65"/>
  <c r="V648" i="65"/>
  <c r="V644" i="65"/>
  <c r="V640" i="65"/>
  <c r="U648" i="65"/>
  <c r="U644" i="65"/>
  <c r="U640" i="65"/>
  <c r="U649" i="65"/>
  <c r="U645" i="65"/>
  <c r="U641" i="65"/>
  <c r="U646" i="65"/>
  <c r="U642" i="65"/>
  <c r="U638" i="65"/>
  <c r="U647" i="65"/>
  <c r="U643" i="65"/>
  <c r="U639" i="65"/>
  <c r="H635" i="65"/>
  <c r="H631" i="65"/>
  <c r="H627" i="65"/>
  <c r="H636" i="65"/>
  <c r="H632" i="65"/>
  <c r="H628" i="65"/>
  <c r="H637" i="65"/>
  <c r="H633" i="65"/>
  <c r="H629" i="65"/>
  <c r="H634" i="65"/>
  <c r="H630" i="65"/>
  <c r="H626" i="65"/>
  <c r="I636" i="65"/>
  <c r="I632" i="65"/>
  <c r="I628" i="65"/>
  <c r="I637" i="65"/>
  <c r="I633" i="65"/>
  <c r="I629" i="65"/>
  <c r="I634" i="65"/>
  <c r="I630" i="65"/>
  <c r="I626" i="65"/>
  <c r="I635" i="65"/>
  <c r="I631" i="65"/>
  <c r="I627" i="65"/>
  <c r="T635" i="65"/>
  <c r="T631" i="65"/>
  <c r="T627" i="65"/>
  <c r="T636" i="65"/>
  <c r="T632" i="65"/>
  <c r="T628" i="65"/>
  <c r="T637" i="65"/>
  <c r="T633" i="65"/>
  <c r="T629" i="65"/>
  <c r="T634" i="65"/>
  <c r="T630" i="65"/>
  <c r="T626" i="65"/>
  <c r="C634" i="65"/>
  <c r="C630" i="65"/>
  <c r="C626" i="65"/>
  <c r="C635" i="65"/>
  <c r="C631" i="65"/>
  <c r="C627" i="65"/>
  <c r="C636" i="65"/>
  <c r="C632" i="65"/>
  <c r="C628" i="65"/>
  <c r="C637" i="65"/>
  <c r="C633" i="65"/>
  <c r="C629" i="65"/>
  <c r="J637" i="65"/>
  <c r="J633" i="65"/>
  <c r="J629" i="65"/>
  <c r="J634" i="65"/>
  <c r="J630" i="65"/>
  <c r="J626" i="65"/>
  <c r="J635" i="65"/>
  <c r="J631" i="65"/>
  <c r="J627" i="65"/>
  <c r="J636" i="65"/>
  <c r="J632" i="65"/>
  <c r="J628" i="65"/>
  <c r="Q636" i="65"/>
  <c r="Q632" i="65"/>
  <c r="Q628" i="65"/>
  <c r="Q637" i="65"/>
  <c r="Q633" i="65"/>
  <c r="Q629" i="65"/>
  <c r="Q634" i="65"/>
  <c r="Q630" i="65"/>
  <c r="Q626" i="65"/>
  <c r="Q635" i="65"/>
  <c r="Q631" i="65"/>
  <c r="Q627" i="65"/>
  <c r="B637" i="65"/>
  <c r="B633" i="65"/>
  <c r="B629" i="65"/>
  <c r="B634" i="65"/>
  <c r="B630" i="65"/>
  <c r="B626" i="65"/>
  <c r="B635" i="65"/>
  <c r="B631" i="65"/>
  <c r="B627" i="65"/>
  <c r="B636" i="65"/>
  <c r="B632" i="65"/>
  <c r="B628" i="65"/>
  <c r="X623" i="65"/>
  <c r="X619" i="65"/>
  <c r="X615" i="65"/>
  <c r="X624" i="65"/>
  <c r="X620" i="65"/>
  <c r="X616" i="65"/>
  <c r="X625" i="65"/>
  <c r="X621" i="65"/>
  <c r="X617" i="65"/>
  <c r="X622" i="65"/>
  <c r="X618" i="65"/>
  <c r="X614" i="65"/>
  <c r="V625" i="65"/>
  <c r="V621" i="65"/>
  <c r="V617" i="65"/>
  <c r="V622" i="65"/>
  <c r="V618" i="65"/>
  <c r="V614" i="65"/>
  <c r="V623" i="65"/>
  <c r="V619" i="65"/>
  <c r="V615" i="65"/>
  <c r="V624" i="65"/>
  <c r="V620" i="65"/>
  <c r="V616" i="65"/>
  <c r="U624" i="65"/>
  <c r="U620" i="65"/>
  <c r="U616" i="65"/>
  <c r="U625" i="65"/>
  <c r="U621" i="65"/>
  <c r="U617" i="65"/>
  <c r="U622" i="65"/>
  <c r="U618" i="65"/>
  <c r="U614" i="65"/>
  <c r="U623" i="65"/>
  <c r="U619" i="65"/>
  <c r="U615" i="65"/>
  <c r="H611" i="65"/>
  <c r="H607" i="65"/>
  <c r="H603" i="65"/>
  <c r="H612" i="65"/>
  <c r="H608" i="65"/>
  <c r="H604" i="65"/>
  <c r="H613" i="65"/>
  <c r="H609" i="65"/>
  <c r="H605" i="65"/>
  <c r="H610" i="65"/>
  <c r="H606" i="65"/>
  <c r="H602" i="65"/>
  <c r="I612" i="65"/>
  <c r="I608" i="65"/>
  <c r="I604" i="65"/>
  <c r="I613" i="65"/>
  <c r="I609" i="65"/>
  <c r="I605" i="65"/>
  <c r="I610" i="65"/>
  <c r="I606" i="65"/>
  <c r="I602" i="65"/>
  <c r="I611" i="65"/>
  <c r="I607" i="65"/>
  <c r="I603" i="65"/>
  <c r="T611" i="65"/>
  <c r="T607" i="65"/>
  <c r="T603" i="65"/>
  <c r="T612" i="65"/>
  <c r="T608" i="65"/>
  <c r="T604" i="65"/>
  <c r="T613" i="65"/>
  <c r="T609" i="65"/>
  <c r="T605" i="65"/>
  <c r="T610" i="65"/>
  <c r="T606" i="65"/>
  <c r="T602" i="65"/>
  <c r="C610" i="65"/>
  <c r="C606" i="65"/>
  <c r="C602" i="65"/>
  <c r="C611" i="65"/>
  <c r="C607" i="65"/>
  <c r="C603" i="65"/>
  <c r="C612" i="65"/>
  <c r="C608" i="65"/>
  <c r="C604" i="65"/>
  <c r="C613" i="65"/>
  <c r="C609" i="65"/>
  <c r="C605" i="65"/>
  <c r="J613" i="65"/>
  <c r="J609" i="65"/>
  <c r="J605" i="65"/>
  <c r="J610" i="65"/>
  <c r="J606" i="65"/>
  <c r="J602" i="65"/>
  <c r="J611" i="65"/>
  <c r="J607" i="65"/>
  <c r="J603" i="65"/>
  <c r="J612" i="65"/>
  <c r="J608" i="65"/>
  <c r="J604" i="65"/>
  <c r="Q612" i="65"/>
  <c r="Q608" i="65"/>
  <c r="Q604" i="65"/>
  <c r="Q613" i="65"/>
  <c r="Q609" i="65"/>
  <c r="Q605" i="65"/>
  <c r="Q610" i="65"/>
  <c r="Q606" i="65"/>
  <c r="Q602" i="65"/>
  <c r="Q611" i="65"/>
  <c r="Q607" i="65"/>
  <c r="Q603" i="65"/>
  <c r="B613" i="65"/>
  <c r="B609" i="65"/>
  <c r="B605" i="65"/>
  <c r="B610" i="65"/>
  <c r="B606" i="65"/>
  <c r="B602" i="65"/>
  <c r="B611" i="65"/>
  <c r="B607" i="65"/>
  <c r="B603" i="65"/>
  <c r="B612" i="65"/>
  <c r="B608" i="65"/>
  <c r="B604" i="65"/>
  <c r="X599" i="65"/>
  <c r="X595" i="65"/>
  <c r="X591" i="65"/>
  <c r="X600" i="65"/>
  <c r="X596" i="65"/>
  <c r="X592" i="65"/>
  <c r="X601" i="65"/>
  <c r="X597" i="65"/>
  <c r="X593" i="65"/>
  <c r="X598" i="65"/>
  <c r="X594" i="65"/>
  <c r="X590" i="65"/>
  <c r="V601" i="65"/>
  <c r="V597" i="65"/>
  <c r="V593" i="65"/>
  <c r="V598" i="65"/>
  <c r="V594" i="65"/>
  <c r="V590" i="65"/>
  <c r="V599" i="65"/>
  <c r="V595" i="65"/>
  <c r="V591" i="65"/>
  <c r="V600" i="65"/>
  <c r="V596" i="65"/>
  <c r="V592" i="65"/>
  <c r="U600" i="65"/>
  <c r="U596" i="65"/>
  <c r="U592" i="65"/>
  <c r="U601" i="65"/>
  <c r="U597" i="65"/>
  <c r="U593" i="65"/>
  <c r="U598" i="65"/>
  <c r="U594" i="65"/>
  <c r="U590" i="65"/>
  <c r="U599" i="65"/>
  <c r="U595" i="65"/>
  <c r="U591" i="65"/>
  <c r="H587" i="65"/>
  <c r="H583" i="65"/>
  <c r="H579" i="65"/>
  <c r="H588" i="65"/>
  <c r="H584" i="65"/>
  <c r="H580" i="65"/>
  <c r="H589" i="65"/>
  <c r="H585" i="65"/>
  <c r="H581" i="65"/>
  <c r="H586" i="65"/>
  <c r="H582" i="65"/>
  <c r="H578" i="65"/>
  <c r="I588" i="65"/>
  <c r="I584" i="65"/>
  <c r="I580" i="65"/>
  <c r="I589" i="65"/>
  <c r="I585" i="65"/>
  <c r="I581" i="65"/>
  <c r="I586" i="65"/>
  <c r="I582" i="65"/>
  <c r="I578" i="65"/>
  <c r="I587" i="65"/>
  <c r="I583" i="65"/>
  <c r="I579" i="65"/>
  <c r="T587" i="65"/>
  <c r="T583" i="65"/>
  <c r="T579" i="65"/>
  <c r="T588" i="65"/>
  <c r="T584" i="65"/>
  <c r="T580" i="65"/>
  <c r="T589" i="65"/>
  <c r="T585" i="65"/>
  <c r="T581" i="65"/>
  <c r="T586" i="65"/>
  <c r="T582" i="65"/>
  <c r="T578" i="65"/>
  <c r="C586" i="65"/>
  <c r="C582" i="65"/>
  <c r="C578" i="65"/>
  <c r="C587" i="65"/>
  <c r="C583" i="65"/>
  <c r="C579" i="65"/>
  <c r="C588" i="65"/>
  <c r="C584" i="65"/>
  <c r="C580" i="65"/>
  <c r="C589" i="65"/>
  <c r="C585" i="65"/>
  <c r="C581" i="65"/>
  <c r="J589" i="65"/>
  <c r="J585" i="65"/>
  <c r="J581" i="65"/>
  <c r="J586" i="65"/>
  <c r="J582" i="65"/>
  <c r="J578" i="65"/>
  <c r="J587" i="65"/>
  <c r="J583" i="65"/>
  <c r="J579" i="65"/>
  <c r="J588" i="65"/>
  <c r="J584" i="65"/>
  <c r="J580" i="65"/>
  <c r="Q588" i="65"/>
  <c r="Q584" i="65"/>
  <c r="Q580" i="65"/>
  <c r="Q589" i="65"/>
  <c r="Q585" i="65"/>
  <c r="Q581" i="65"/>
  <c r="Q586" i="65"/>
  <c r="Q582" i="65"/>
  <c r="Q578" i="65"/>
  <c r="Q587" i="65"/>
  <c r="Q583" i="65"/>
  <c r="Q579" i="65"/>
  <c r="B589" i="65"/>
  <c r="B585" i="65"/>
  <c r="B581" i="65"/>
  <c r="B586" i="65"/>
  <c r="B582" i="65"/>
  <c r="B578" i="65"/>
  <c r="B587" i="65"/>
  <c r="B583" i="65"/>
  <c r="B579" i="65"/>
  <c r="B588" i="65"/>
  <c r="B584" i="65"/>
  <c r="B580" i="65"/>
  <c r="X575" i="65"/>
  <c r="X571" i="65"/>
  <c r="X567" i="65"/>
  <c r="X576" i="65"/>
  <c r="X572" i="65"/>
  <c r="X568" i="65"/>
  <c r="X577" i="65"/>
  <c r="X573" i="65"/>
  <c r="X569" i="65"/>
  <c r="X574" i="65"/>
  <c r="X570" i="65"/>
  <c r="X566" i="65"/>
  <c r="V577" i="65"/>
  <c r="V573" i="65"/>
  <c r="V569" i="65"/>
  <c r="V574" i="65"/>
  <c r="V570" i="65"/>
  <c r="V566" i="65"/>
  <c r="V575" i="65"/>
  <c r="V571" i="65"/>
  <c r="V567" i="65"/>
  <c r="V576" i="65"/>
  <c r="V572" i="65"/>
  <c r="V568" i="65"/>
  <c r="U576" i="65"/>
  <c r="U572" i="65"/>
  <c r="U568" i="65"/>
  <c r="U577" i="65"/>
  <c r="U573" i="65"/>
  <c r="U569" i="65"/>
  <c r="U574" i="65"/>
  <c r="U570" i="65"/>
  <c r="U566" i="65"/>
  <c r="U575" i="65"/>
  <c r="U571" i="65"/>
  <c r="U567" i="65"/>
  <c r="H563" i="65"/>
  <c r="H559" i="65"/>
  <c r="H555" i="65"/>
  <c r="H564" i="65"/>
  <c r="H560" i="65"/>
  <c r="H556" i="65"/>
  <c r="H565" i="65"/>
  <c r="H561" i="65"/>
  <c r="H557" i="65"/>
  <c r="H562" i="65"/>
  <c r="H558" i="65"/>
  <c r="H554" i="65"/>
  <c r="I564" i="65"/>
  <c r="I560" i="65"/>
  <c r="I556" i="65"/>
  <c r="I565" i="65"/>
  <c r="I561" i="65"/>
  <c r="I557" i="65"/>
  <c r="I562" i="65"/>
  <c r="I558" i="65"/>
  <c r="I554" i="65"/>
  <c r="I563" i="65"/>
  <c r="I559" i="65"/>
  <c r="I555" i="65"/>
  <c r="T563" i="65"/>
  <c r="T559" i="65"/>
  <c r="T555" i="65"/>
  <c r="T564" i="65"/>
  <c r="T560" i="65"/>
  <c r="T556" i="65"/>
  <c r="T565" i="65"/>
  <c r="T561" i="65"/>
  <c r="T557" i="65"/>
  <c r="T562" i="65"/>
  <c r="T558" i="65"/>
  <c r="T554" i="65"/>
  <c r="C562" i="65"/>
  <c r="C558" i="65"/>
  <c r="C554" i="65"/>
  <c r="C563" i="65"/>
  <c r="C559" i="65"/>
  <c r="C555" i="65"/>
  <c r="C564" i="65"/>
  <c r="C560" i="65"/>
  <c r="C556" i="65"/>
  <c r="C565" i="65"/>
  <c r="C561" i="65"/>
  <c r="C557" i="65"/>
  <c r="J565" i="65"/>
  <c r="J561" i="65"/>
  <c r="J557" i="65"/>
  <c r="J562" i="65"/>
  <c r="J558" i="65"/>
  <c r="J554" i="65"/>
  <c r="J563" i="65"/>
  <c r="J559" i="65"/>
  <c r="J555" i="65"/>
  <c r="J564" i="65"/>
  <c r="J560" i="65"/>
  <c r="J556" i="65"/>
  <c r="Q564" i="65"/>
  <c r="Q560" i="65"/>
  <c r="Q556" i="65"/>
  <c r="Q565" i="65"/>
  <c r="Q561" i="65"/>
  <c r="Q557" i="65"/>
  <c r="Q562" i="65"/>
  <c r="Q558" i="65"/>
  <c r="Q554" i="65"/>
  <c r="Q563" i="65"/>
  <c r="Q559" i="65"/>
  <c r="Q555" i="65"/>
  <c r="B565" i="65"/>
  <c r="B561" i="65"/>
  <c r="B557" i="65"/>
  <c r="B562" i="65"/>
  <c r="B558" i="65"/>
  <c r="B554" i="65"/>
  <c r="B563" i="65"/>
  <c r="B559" i="65"/>
  <c r="B555" i="65"/>
  <c r="B564" i="65"/>
  <c r="B560" i="65"/>
  <c r="B556" i="65"/>
  <c r="X551" i="65"/>
  <c r="X547" i="65"/>
  <c r="X543" i="65"/>
  <c r="X552" i="65"/>
  <c r="X548" i="65"/>
  <c r="X544" i="65"/>
  <c r="X553" i="65"/>
  <c r="X549" i="65"/>
  <c r="X545" i="65"/>
  <c r="X550" i="65"/>
  <c r="X546" i="65"/>
  <c r="X542" i="65"/>
  <c r="V553" i="65"/>
  <c r="V549" i="65"/>
  <c r="V545" i="65"/>
  <c r="V550" i="65"/>
  <c r="V546" i="65"/>
  <c r="V542" i="65"/>
  <c r="V551" i="65"/>
  <c r="V547" i="65"/>
  <c r="V543" i="65"/>
  <c r="V552" i="65"/>
  <c r="V548" i="65"/>
  <c r="V544" i="65"/>
  <c r="U552" i="65"/>
  <c r="U548" i="65"/>
  <c r="U544" i="65"/>
  <c r="U553" i="65"/>
  <c r="U549" i="65"/>
  <c r="U545" i="65"/>
  <c r="U550" i="65"/>
  <c r="U546" i="65"/>
  <c r="U542" i="65"/>
  <c r="U551" i="65"/>
  <c r="U547" i="65"/>
  <c r="U543" i="65"/>
  <c r="H539" i="65"/>
  <c r="H535" i="65"/>
  <c r="H531" i="65"/>
  <c r="H540" i="65"/>
  <c r="H536" i="65"/>
  <c r="H532" i="65"/>
  <c r="H541" i="65"/>
  <c r="H537" i="65"/>
  <c r="H533" i="65"/>
  <c r="H538" i="65"/>
  <c r="H534" i="65"/>
  <c r="H530" i="65"/>
  <c r="I540" i="65"/>
  <c r="I536" i="65"/>
  <c r="I532" i="65"/>
  <c r="I541" i="65"/>
  <c r="I537" i="65"/>
  <c r="I533" i="65"/>
  <c r="I538" i="65"/>
  <c r="I534" i="65"/>
  <c r="I530" i="65"/>
  <c r="I539" i="65"/>
  <c r="I535" i="65"/>
  <c r="I531" i="65"/>
  <c r="T539" i="65"/>
  <c r="T535" i="65"/>
  <c r="T531" i="65"/>
  <c r="T540" i="65"/>
  <c r="T536" i="65"/>
  <c r="T532" i="65"/>
  <c r="T541" i="65"/>
  <c r="T537" i="65"/>
  <c r="T533" i="65"/>
  <c r="T538" i="65"/>
  <c r="T534" i="65"/>
  <c r="T530" i="65"/>
  <c r="C538" i="65"/>
  <c r="C534" i="65"/>
  <c r="C530" i="65"/>
  <c r="C539" i="65"/>
  <c r="C535" i="65"/>
  <c r="C531" i="65"/>
  <c r="C540" i="65"/>
  <c r="C536" i="65"/>
  <c r="C532" i="65"/>
  <c r="C541" i="65"/>
  <c r="C537" i="65"/>
  <c r="C533" i="65"/>
  <c r="J541" i="65"/>
  <c r="J537" i="65"/>
  <c r="J533" i="65"/>
  <c r="J538" i="65"/>
  <c r="J534" i="65"/>
  <c r="J530" i="65"/>
  <c r="J539" i="65"/>
  <c r="J535" i="65"/>
  <c r="J531" i="65"/>
  <c r="J540" i="65"/>
  <c r="J536" i="65"/>
  <c r="J532" i="65"/>
  <c r="Q540" i="65"/>
  <c r="Q536" i="65"/>
  <c r="Q532" i="65"/>
  <c r="Q541" i="65"/>
  <c r="Q537" i="65"/>
  <c r="Q533" i="65"/>
  <c r="Q538" i="65"/>
  <c r="Q534" i="65"/>
  <c r="Q530" i="65"/>
  <c r="Q539" i="65"/>
  <c r="Q535" i="65"/>
  <c r="Q531" i="65"/>
  <c r="B541" i="65"/>
  <c r="B537" i="65"/>
  <c r="B533" i="65"/>
  <c r="B538" i="65"/>
  <c r="B534" i="65"/>
  <c r="B530" i="65"/>
  <c r="B539" i="65"/>
  <c r="B535" i="65"/>
  <c r="B531" i="65"/>
  <c r="B540" i="65"/>
  <c r="B536" i="65"/>
  <c r="B532" i="65"/>
  <c r="X527" i="65"/>
  <c r="X523" i="65"/>
  <c r="X519" i="65"/>
  <c r="X528" i="65"/>
  <c r="X524" i="65"/>
  <c r="X520" i="65"/>
  <c r="X529" i="65"/>
  <c r="X525" i="65"/>
  <c r="X521" i="65"/>
  <c r="X526" i="65"/>
  <c r="X522" i="65"/>
  <c r="X518" i="65"/>
  <c r="V529" i="65"/>
  <c r="V525" i="65"/>
  <c r="V521" i="65"/>
  <c r="V526" i="65"/>
  <c r="V522" i="65"/>
  <c r="V518" i="65"/>
  <c r="V527" i="65"/>
  <c r="V523" i="65"/>
  <c r="V519" i="65"/>
  <c r="V528" i="65"/>
  <c r="V524" i="65"/>
  <c r="V520" i="65"/>
  <c r="U528" i="65"/>
  <c r="U524" i="65"/>
  <c r="U520" i="65"/>
  <c r="U529" i="65"/>
  <c r="U525" i="65"/>
  <c r="U521" i="65"/>
  <c r="U526" i="65"/>
  <c r="U522" i="65"/>
  <c r="U518" i="65"/>
  <c r="U527" i="65"/>
  <c r="U523" i="65"/>
  <c r="U519" i="65"/>
  <c r="H515" i="65"/>
  <c r="H511" i="65"/>
  <c r="H507" i="65"/>
  <c r="H516" i="65"/>
  <c r="H512" i="65"/>
  <c r="H508" i="65"/>
  <c r="H517" i="65"/>
  <c r="H513" i="65"/>
  <c r="H509" i="65"/>
  <c r="H514" i="65"/>
  <c r="H510" i="65"/>
  <c r="H506" i="65"/>
  <c r="I516" i="65"/>
  <c r="I512" i="65"/>
  <c r="I508" i="65"/>
  <c r="I517" i="65"/>
  <c r="I513" i="65"/>
  <c r="I509" i="65"/>
  <c r="I514" i="65"/>
  <c r="I510" i="65"/>
  <c r="I506" i="65"/>
  <c r="I515" i="65"/>
  <c r="I511" i="65"/>
  <c r="I507" i="65"/>
  <c r="T515" i="65"/>
  <c r="T511" i="65"/>
  <c r="T507" i="65"/>
  <c r="T516" i="65"/>
  <c r="T512" i="65"/>
  <c r="T508" i="65"/>
  <c r="T517" i="65"/>
  <c r="T513" i="65"/>
  <c r="T509" i="65"/>
  <c r="T514" i="65"/>
  <c r="T510" i="65"/>
  <c r="T506" i="65"/>
  <c r="C514" i="65"/>
  <c r="C510" i="65"/>
  <c r="C506" i="65"/>
  <c r="C515" i="65"/>
  <c r="C511" i="65"/>
  <c r="C507" i="65"/>
  <c r="C516" i="65"/>
  <c r="C512" i="65"/>
  <c r="C508" i="65"/>
  <c r="C517" i="65"/>
  <c r="C513" i="65"/>
  <c r="C509" i="65"/>
  <c r="J517" i="65"/>
  <c r="J513" i="65"/>
  <c r="J509" i="65"/>
  <c r="J514" i="65"/>
  <c r="J510" i="65"/>
  <c r="J506" i="65"/>
  <c r="J515" i="65"/>
  <c r="J511" i="65"/>
  <c r="J507" i="65"/>
  <c r="J516" i="65"/>
  <c r="J512" i="65"/>
  <c r="J508" i="65"/>
  <c r="Q516" i="65"/>
  <c r="Q512" i="65"/>
  <c r="Q508" i="65"/>
  <c r="Q517" i="65"/>
  <c r="Q513" i="65"/>
  <c r="Q509" i="65"/>
  <c r="Q514" i="65"/>
  <c r="Q510" i="65"/>
  <c r="Q506" i="65"/>
  <c r="Q515" i="65"/>
  <c r="Q511" i="65"/>
  <c r="Q507" i="65"/>
  <c r="B517" i="65"/>
  <c r="B513" i="65"/>
  <c r="B509" i="65"/>
  <c r="B514" i="65"/>
  <c r="B510" i="65"/>
  <c r="B506" i="65"/>
  <c r="B515" i="65"/>
  <c r="B511" i="65"/>
  <c r="B507" i="65"/>
  <c r="B516" i="65"/>
  <c r="B512" i="65"/>
  <c r="B508" i="65"/>
  <c r="X503" i="65"/>
  <c r="X499" i="65"/>
  <c r="X495" i="65"/>
  <c r="X504" i="65"/>
  <c r="X500" i="65"/>
  <c r="X496" i="65"/>
  <c r="X505" i="65"/>
  <c r="X501" i="65"/>
  <c r="X497" i="65"/>
  <c r="X502" i="65"/>
  <c r="X498" i="65"/>
  <c r="X494" i="65"/>
  <c r="V505" i="65"/>
  <c r="V501" i="65"/>
  <c r="V497" i="65"/>
  <c r="V502" i="65"/>
  <c r="V498" i="65"/>
  <c r="V494" i="65"/>
  <c r="V503" i="65"/>
  <c r="V499" i="65"/>
  <c r="V495" i="65"/>
  <c r="V504" i="65"/>
  <c r="V500" i="65"/>
  <c r="V496" i="65"/>
  <c r="U504" i="65"/>
  <c r="U500" i="65"/>
  <c r="U496" i="65"/>
  <c r="U505" i="65"/>
  <c r="U501" i="65"/>
  <c r="U497" i="65"/>
  <c r="U502" i="65"/>
  <c r="U498" i="65"/>
  <c r="U494" i="65"/>
  <c r="U503" i="65"/>
  <c r="U499" i="65"/>
  <c r="U495" i="65"/>
  <c r="H491" i="65"/>
  <c r="H487" i="65"/>
  <c r="H483" i="65"/>
  <c r="H492" i="65"/>
  <c r="H488" i="65"/>
  <c r="H484" i="65"/>
  <c r="H493" i="65"/>
  <c r="H489" i="65"/>
  <c r="H485" i="65"/>
  <c r="H490" i="65"/>
  <c r="H486" i="65"/>
  <c r="H482" i="65"/>
  <c r="I492" i="65"/>
  <c r="I488" i="65"/>
  <c r="I484" i="65"/>
  <c r="I493" i="65"/>
  <c r="I489" i="65"/>
  <c r="I485" i="65"/>
  <c r="I490" i="65"/>
  <c r="I486" i="65"/>
  <c r="I482" i="65"/>
  <c r="I491" i="65"/>
  <c r="I487" i="65"/>
  <c r="I483" i="65"/>
  <c r="T491" i="65"/>
  <c r="T487" i="65"/>
  <c r="T483" i="65"/>
  <c r="T492" i="65"/>
  <c r="T488" i="65"/>
  <c r="T484" i="65"/>
  <c r="T493" i="65"/>
  <c r="T489" i="65"/>
  <c r="T485" i="65"/>
  <c r="T490" i="65"/>
  <c r="T486" i="65"/>
  <c r="T482" i="65"/>
  <c r="C490" i="65"/>
  <c r="C486" i="65"/>
  <c r="C482" i="65"/>
  <c r="C491" i="65"/>
  <c r="C487" i="65"/>
  <c r="C483" i="65"/>
  <c r="C492" i="65"/>
  <c r="C488" i="65"/>
  <c r="C484" i="65"/>
  <c r="C493" i="65"/>
  <c r="C489" i="65"/>
  <c r="C485" i="65"/>
  <c r="J493" i="65"/>
  <c r="J489" i="65"/>
  <c r="J485" i="65"/>
  <c r="J490" i="65"/>
  <c r="J486" i="65"/>
  <c r="J482" i="65"/>
  <c r="J491" i="65"/>
  <c r="J487" i="65"/>
  <c r="J483" i="65"/>
  <c r="J492" i="65"/>
  <c r="J488" i="65"/>
  <c r="J484" i="65"/>
  <c r="Q492" i="65"/>
  <c r="Q488" i="65"/>
  <c r="Q484" i="65"/>
  <c r="Q493" i="65"/>
  <c r="Q489" i="65"/>
  <c r="Q485" i="65"/>
  <c r="Q490" i="65"/>
  <c r="Q486" i="65"/>
  <c r="Q482" i="65"/>
  <c r="Q491" i="65"/>
  <c r="Q487" i="65"/>
  <c r="Q483" i="65"/>
  <c r="B493" i="65"/>
  <c r="B489" i="65"/>
  <c r="B485" i="65"/>
  <c r="B490" i="65"/>
  <c r="B486" i="65"/>
  <c r="B482" i="65"/>
  <c r="B491" i="65"/>
  <c r="B487" i="65"/>
  <c r="B483" i="65"/>
  <c r="B492" i="65"/>
  <c r="B488" i="65"/>
  <c r="B484" i="65"/>
  <c r="X479" i="65"/>
  <c r="X475" i="65"/>
  <c r="X471" i="65"/>
  <c r="X480" i="65"/>
  <c r="X476" i="65"/>
  <c r="X472" i="65"/>
  <c r="X481" i="65"/>
  <c r="X477" i="65"/>
  <c r="X478" i="65"/>
  <c r="X474" i="65"/>
  <c r="X470" i="65"/>
  <c r="V481" i="65"/>
  <c r="V477" i="65"/>
  <c r="V473" i="65"/>
  <c r="V478" i="65"/>
  <c r="V474" i="65"/>
  <c r="V470" i="65"/>
  <c r="V479" i="65"/>
  <c r="V480" i="65"/>
  <c r="V476" i="65"/>
  <c r="V472" i="65"/>
  <c r="U480" i="65"/>
  <c r="U476" i="65"/>
  <c r="U472" i="65"/>
  <c r="U481" i="65"/>
  <c r="U477" i="65"/>
  <c r="U473" i="65"/>
  <c r="U478" i="65"/>
  <c r="U479" i="65"/>
  <c r="U475" i="65"/>
  <c r="U471" i="65"/>
  <c r="H467" i="65"/>
  <c r="H463" i="65"/>
  <c r="H459" i="65"/>
  <c r="H468" i="65"/>
  <c r="H464" i="65"/>
  <c r="H460" i="65"/>
  <c r="H466" i="65"/>
  <c r="H462" i="65"/>
  <c r="H458" i="65"/>
  <c r="I468" i="65"/>
  <c r="I464" i="65"/>
  <c r="I460" i="65"/>
  <c r="I469" i="65"/>
  <c r="I465" i="65"/>
  <c r="I461" i="65"/>
  <c r="I467" i="65"/>
  <c r="I463" i="65"/>
  <c r="I459" i="65"/>
  <c r="T467" i="65"/>
  <c r="T463" i="65"/>
  <c r="T459" i="65"/>
  <c r="T468" i="65"/>
  <c r="T464" i="65"/>
  <c r="T460" i="65"/>
  <c r="T466" i="65"/>
  <c r="T462" i="65"/>
  <c r="T458" i="65"/>
  <c r="C466" i="65"/>
  <c r="C462" i="65"/>
  <c r="C458" i="65"/>
  <c r="C467" i="65"/>
  <c r="C463" i="65"/>
  <c r="C459" i="65"/>
  <c r="C469" i="65"/>
  <c r="C465" i="65"/>
  <c r="C461" i="65"/>
  <c r="J469" i="65"/>
  <c r="J465" i="65"/>
  <c r="J461" i="65"/>
  <c r="J466" i="65"/>
  <c r="J462" i="65"/>
  <c r="J458" i="65"/>
  <c r="J468" i="65"/>
  <c r="J464" i="65"/>
  <c r="J460" i="65"/>
  <c r="Q468" i="65"/>
  <c r="Q464" i="65"/>
  <c r="Q460" i="65"/>
  <c r="Q469" i="65"/>
  <c r="Q465" i="65"/>
  <c r="Q461" i="65"/>
  <c r="Q467" i="65"/>
  <c r="Q463" i="65"/>
  <c r="Q459" i="65"/>
  <c r="B469" i="65"/>
  <c r="B465" i="65"/>
  <c r="B461" i="65"/>
  <c r="B466" i="65"/>
  <c r="B462" i="65"/>
  <c r="B458" i="65"/>
  <c r="B468" i="65"/>
  <c r="B464" i="65"/>
  <c r="B460" i="65"/>
  <c r="X455" i="65"/>
  <c r="X451" i="65"/>
  <c r="X447" i="65"/>
  <c r="X456" i="65"/>
  <c r="X452" i="65"/>
  <c r="X448" i="65"/>
  <c r="X454" i="65"/>
  <c r="X450" i="65"/>
  <c r="X446" i="65"/>
  <c r="V457" i="65"/>
  <c r="V453" i="65"/>
  <c r="V449" i="65"/>
  <c r="V454" i="65"/>
  <c r="V450" i="65"/>
  <c r="V446" i="65"/>
  <c r="V456" i="65"/>
  <c r="V452" i="65"/>
  <c r="V448" i="65"/>
  <c r="U456" i="65"/>
  <c r="U452" i="65"/>
  <c r="U448" i="65"/>
  <c r="U457" i="65"/>
  <c r="U453" i="65"/>
  <c r="U449" i="65"/>
  <c r="U455" i="65"/>
  <c r="U451" i="65"/>
  <c r="U447" i="65"/>
  <c r="H443" i="65"/>
  <c r="H439" i="65"/>
  <c r="H435" i="65"/>
  <c r="H444" i="65"/>
  <c r="H440" i="65"/>
  <c r="H436" i="65"/>
  <c r="H442" i="65"/>
  <c r="H438" i="65"/>
  <c r="H434" i="65"/>
  <c r="I444" i="65"/>
  <c r="I440" i="65"/>
  <c r="I436" i="65"/>
  <c r="I445" i="65"/>
  <c r="I441" i="65"/>
  <c r="I437" i="65"/>
  <c r="I443" i="65"/>
  <c r="I439" i="65"/>
  <c r="I435" i="65"/>
  <c r="T443" i="65"/>
  <c r="T439" i="65"/>
  <c r="T435" i="65"/>
  <c r="T444" i="65"/>
  <c r="T440" i="65"/>
  <c r="T436" i="65"/>
  <c r="T442" i="65"/>
  <c r="T438" i="65"/>
  <c r="T434" i="65"/>
  <c r="C442" i="65"/>
  <c r="C438" i="65"/>
  <c r="C434" i="65"/>
  <c r="C443" i="65"/>
  <c r="C439" i="65"/>
  <c r="C435" i="65"/>
  <c r="C445" i="65"/>
  <c r="C441" i="65"/>
  <c r="C437" i="65"/>
  <c r="J445" i="65"/>
  <c r="J441" i="65"/>
  <c r="J437" i="65"/>
  <c r="J442" i="65"/>
  <c r="J438" i="65"/>
  <c r="J434" i="65"/>
  <c r="J444" i="65"/>
  <c r="J440" i="65"/>
  <c r="J436" i="65"/>
  <c r="Q444" i="65"/>
  <c r="Q440" i="65"/>
  <c r="Q436" i="65"/>
  <c r="Q445" i="65"/>
  <c r="Q441" i="65"/>
  <c r="Q437" i="65"/>
  <c r="Q443" i="65"/>
  <c r="Q439" i="65"/>
  <c r="Q435" i="65"/>
  <c r="B445" i="65"/>
  <c r="B441" i="65"/>
  <c r="B437" i="65"/>
  <c r="B442" i="65"/>
  <c r="B438" i="65"/>
  <c r="B434" i="65"/>
  <c r="B444" i="65"/>
  <c r="B440" i="65"/>
  <c r="B436" i="65"/>
  <c r="X431" i="65"/>
  <c r="X427" i="65"/>
  <c r="X423" i="65"/>
  <c r="X432" i="65"/>
  <c r="X428" i="65"/>
  <c r="X424" i="65"/>
  <c r="X430" i="65"/>
  <c r="X426" i="65"/>
  <c r="X422" i="65"/>
  <c r="V433" i="65"/>
  <c r="V429" i="65"/>
  <c r="V425" i="65"/>
  <c r="V430" i="65"/>
  <c r="V426" i="65"/>
  <c r="V422" i="65"/>
  <c r="V432" i="65"/>
  <c r="V428" i="65"/>
  <c r="V424" i="65"/>
  <c r="U432" i="65"/>
  <c r="U428" i="65"/>
  <c r="U424" i="65"/>
  <c r="U433" i="65"/>
  <c r="U429" i="65"/>
  <c r="U425" i="65"/>
  <c r="U431" i="65"/>
  <c r="U427" i="65"/>
  <c r="U423" i="65"/>
  <c r="H419" i="65"/>
  <c r="H415" i="65"/>
  <c r="H411" i="65"/>
  <c r="H420" i="65"/>
  <c r="H416" i="65"/>
  <c r="H412" i="65"/>
  <c r="H418" i="65"/>
  <c r="H414" i="65"/>
  <c r="H410" i="65"/>
  <c r="I420" i="65"/>
  <c r="I416" i="65"/>
  <c r="I412" i="65"/>
  <c r="I421" i="65"/>
  <c r="I417" i="65"/>
  <c r="I413" i="65"/>
  <c r="I419" i="65"/>
  <c r="I415" i="65"/>
  <c r="I411" i="65"/>
  <c r="T419" i="65"/>
  <c r="T415" i="65"/>
  <c r="T411" i="65"/>
  <c r="T420" i="65"/>
  <c r="T416" i="65"/>
  <c r="T412" i="65"/>
  <c r="T418" i="65"/>
  <c r="T414" i="65"/>
  <c r="T410" i="65"/>
  <c r="C418" i="65"/>
  <c r="C414" i="65"/>
  <c r="C410" i="65"/>
  <c r="C419" i="65"/>
  <c r="C415" i="65"/>
  <c r="C411" i="65"/>
  <c r="C421" i="65"/>
  <c r="C417" i="65"/>
  <c r="C413" i="65"/>
  <c r="J421" i="65"/>
  <c r="J417" i="65"/>
  <c r="J413" i="65"/>
  <c r="J418" i="65"/>
  <c r="J414" i="65"/>
  <c r="J410" i="65"/>
  <c r="J420" i="65"/>
  <c r="J416" i="65"/>
  <c r="J412" i="65"/>
  <c r="Q420" i="65"/>
  <c r="Q416" i="65"/>
  <c r="Q412" i="65"/>
  <c r="Q421" i="65"/>
  <c r="Q417" i="65"/>
  <c r="Q413" i="65"/>
  <c r="Q419" i="65"/>
  <c r="Q415" i="65"/>
  <c r="Q411" i="65"/>
  <c r="B421" i="65"/>
  <c r="B417" i="65"/>
  <c r="B413" i="65"/>
  <c r="B418" i="65"/>
  <c r="B414" i="65"/>
  <c r="B410" i="65"/>
  <c r="B420" i="65"/>
  <c r="B416" i="65"/>
  <c r="B412" i="65"/>
  <c r="X407" i="65"/>
  <c r="X403" i="65"/>
  <c r="X399" i="65"/>
  <c r="X408" i="65"/>
  <c r="X404" i="65"/>
  <c r="X400" i="65"/>
  <c r="X406" i="65"/>
  <c r="X402" i="65"/>
  <c r="X398" i="65"/>
  <c r="V409" i="65"/>
  <c r="V405" i="65"/>
  <c r="V401" i="65"/>
  <c r="V406" i="65"/>
  <c r="V402" i="65"/>
  <c r="V398" i="65"/>
  <c r="V408" i="65"/>
  <c r="V404" i="65"/>
  <c r="V400" i="65"/>
  <c r="U408" i="65"/>
  <c r="U404" i="65"/>
  <c r="U400" i="65"/>
  <c r="U409" i="65"/>
  <c r="U405" i="65"/>
  <c r="U401" i="65"/>
  <c r="U407" i="65"/>
  <c r="U403" i="65"/>
  <c r="U399" i="65"/>
  <c r="H395" i="65"/>
  <c r="H391" i="65"/>
  <c r="H387" i="65"/>
  <c r="H396" i="65"/>
  <c r="H392" i="65"/>
  <c r="H388" i="65"/>
  <c r="H394" i="65"/>
  <c r="H390" i="65"/>
  <c r="H386" i="65"/>
  <c r="I396" i="65"/>
  <c r="I392" i="65"/>
  <c r="I388" i="65"/>
  <c r="I397" i="65"/>
  <c r="I393" i="65"/>
  <c r="I389" i="65"/>
  <c r="I395" i="65"/>
  <c r="I391" i="65"/>
  <c r="I387" i="65"/>
  <c r="T395" i="65"/>
  <c r="T391" i="65"/>
  <c r="T387" i="65"/>
  <c r="T396" i="65"/>
  <c r="T392" i="65"/>
  <c r="T388" i="65"/>
  <c r="T394" i="65"/>
  <c r="T390" i="65"/>
  <c r="T386" i="65"/>
  <c r="C394" i="65"/>
  <c r="C390" i="65"/>
  <c r="C386" i="65"/>
  <c r="C395" i="65"/>
  <c r="C391" i="65"/>
  <c r="C387" i="65"/>
  <c r="C397" i="65"/>
  <c r="C393" i="65"/>
  <c r="C389" i="65"/>
  <c r="J397" i="65"/>
  <c r="J393" i="65"/>
  <c r="J389" i="65"/>
  <c r="J394" i="65"/>
  <c r="J390" i="65"/>
  <c r="J386" i="65"/>
  <c r="J396" i="65"/>
  <c r="J392" i="65"/>
  <c r="J388" i="65"/>
  <c r="Q396" i="65"/>
  <c r="Q392" i="65"/>
  <c r="Q388" i="65"/>
  <c r="Q397" i="65"/>
  <c r="Q393" i="65"/>
  <c r="Q389" i="65"/>
  <c r="Q395" i="65"/>
  <c r="Q391" i="65"/>
  <c r="Q387" i="65"/>
  <c r="B397" i="65"/>
  <c r="B393" i="65"/>
  <c r="B389" i="65"/>
  <c r="B394" i="65"/>
  <c r="B390" i="65"/>
  <c r="B386" i="65"/>
  <c r="B396" i="65"/>
  <c r="B392" i="65"/>
  <c r="B388" i="65"/>
  <c r="X383" i="65"/>
  <c r="X379" i="65"/>
  <c r="X375" i="65"/>
  <c r="X384" i="65"/>
  <c r="X380" i="65"/>
  <c r="X376" i="65"/>
  <c r="X382" i="65"/>
  <c r="X378" i="65"/>
  <c r="X374" i="65"/>
  <c r="V385" i="65"/>
  <c r="V381" i="65"/>
  <c r="V377" i="65"/>
  <c r="V382" i="65"/>
  <c r="V378" i="65"/>
  <c r="V374" i="65"/>
  <c r="V384" i="65"/>
  <c r="V380" i="65"/>
  <c r="V376" i="65"/>
  <c r="U384" i="65"/>
  <c r="U380" i="65"/>
  <c r="U376" i="65"/>
  <c r="U385" i="65"/>
  <c r="U381" i="65"/>
  <c r="U377" i="65"/>
  <c r="U383" i="65"/>
  <c r="U379" i="65"/>
  <c r="U375" i="65"/>
  <c r="H371" i="65"/>
  <c r="H367" i="65"/>
  <c r="H363" i="65"/>
  <c r="H372" i="65"/>
  <c r="H368" i="65"/>
  <c r="H364" i="65"/>
  <c r="H370" i="65"/>
  <c r="H366" i="65"/>
  <c r="H362" i="65"/>
  <c r="I372" i="65"/>
  <c r="I368" i="65"/>
  <c r="I364" i="65"/>
  <c r="I373" i="65"/>
  <c r="I369" i="65"/>
  <c r="I365" i="65"/>
  <c r="I371" i="65"/>
  <c r="I367" i="65"/>
  <c r="I363" i="65"/>
  <c r="T371" i="65"/>
  <c r="T367" i="65"/>
  <c r="T363" i="65"/>
  <c r="T372" i="65"/>
  <c r="T368" i="65"/>
  <c r="T364" i="65"/>
  <c r="T370" i="65"/>
  <c r="T366" i="65"/>
  <c r="T362" i="65"/>
  <c r="C370" i="65"/>
  <c r="C366" i="65"/>
  <c r="C362" i="65"/>
  <c r="C371" i="65"/>
  <c r="C367" i="65"/>
  <c r="C363" i="65"/>
  <c r="C373" i="65"/>
  <c r="C369" i="65"/>
  <c r="C365" i="65"/>
  <c r="J373" i="65"/>
  <c r="J369" i="65"/>
  <c r="J365" i="65"/>
  <c r="J370" i="65"/>
  <c r="J366" i="65"/>
  <c r="J362" i="65"/>
  <c r="J372" i="65"/>
  <c r="J368" i="65"/>
  <c r="J364" i="65"/>
  <c r="Q372" i="65"/>
  <c r="Q368" i="65"/>
  <c r="Q364" i="65"/>
  <c r="Q373" i="65"/>
  <c r="Q369" i="65"/>
  <c r="Q365" i="65"/>
  <c r="Q371" i="65"/>
  <c r="Q367" i="65"/>
  <c r="Q363" i="65"/>
  <c r="B373" i="65"/>
  <c r="B369" i="65"/>
  <c r="B365" i="65"/>
  <c r="B370" i="65"/>
  <c r="B366" i="65"/>
  <c r="B362" i="65"/>
  <c r="B372" i="65"/>
  <c r="B368" i="65"/>
  <c r="B364" i="65"/>
  <c r="X359" i="65"/>
  <c r="X355" i="65"/>
  <c r="X351" i="65"/>
  <c r="X360" i="65"/>
  <c r="X356" i="65"/>
  <c r="X352" i="65"/>
  <c r="X358" i="65"/>
  <c r="X354" i="65"/>
  <c r="X350" i="65"/>
  <c r="V361" i="65"/>
  <c r="V357" i="65"/>
  <c r="V353" i="65"/>
  <c r="V358" i="65"/>
  <c r="V354" i="65"/>
  <c r="V350" i="65"/>
  <c r="V360" i="65"/>
  <c r="V356" i="65"/>
  <c r="V352" i="65"/>
  <c r="U360" i="65"/>
  <c r="U356" i="65"/>
  <c r="U352" i="65"/>
  <c r="U361" i="65"/>
  <c r="U357" i="65"/>
  <c r="U353" i="65"/>
  <c r="U359" i="65"/>
  <c r="U355" i="65"/>
  <c r="U351" i="65"/>
  <c r="H347" i="65"/>
  <c r="H343" i="65"/>
  <c r="H339" i="65"/>
  <c r="H348" i="65"/>
  <c r="H344" i="65"/>
  <c r="H340" i="65"/>
  <c r="H346" i="65"/>
  <c r="H342" i="65"/>
  <c r="H338" i="65"/>
  <c r="I348" i="65"/>
  <c r="I344" i="65"/>
  <c r="I340" i="65"/>
  <c r="I349" i="65"/>
  <c r="I345" i="65"/>
  <c r="I341" i="65"/>
  <c r="I347" i="65"/>
  <c r="I343" i="65"/>
  <c r="I339" i="65"/>
  <c r="T347" i="65"/>
  <c r="T343" i="65"/>
  <c r="T339" i="65"/>
  <c r="T348" i="65"/>
  <c r="T344" i="65"/>
  <c r="T340" i="65"/>
  <c r="T346" i="65"/>
  <c r="T342" i="65"/>
  <c r="T338" i="65"/>
  <c r="C346" i="65"/>
  <c r="C342" i="65"/>
  <c r="C338" i="65"/>
  <c r="C347" i="65"/>
  <c r="C343" i="65"/>
  <c r="C339" i="65"/>
  <c r="C349" i="65"/>
  <c r="C345" i="65"/>
  <c r="C341" i="65"/>
  <c r="J349" i="65"/>
  <c r="J345" i="65"/>
  <c r="J341" i="65"/>
  <c r="J346" i="65"/>
  <c r="J342" i="65"/>
  <c r="J338" i="65"/>
  <c r="J348" i="65"/>
  <c r="J344" i="65"/>
  <c r="J340" i="65"/>
  <c r="Q348" i="65"/>
  <c r="Q344" i="65"/>
  <c r="Q340" i="65"/>
  <c r="Q349" i="65"/>
  <c r="Q345" i="65"/>
  <c r="Q341" i="65"/>
  <c r="Q347" i="65"/>
  <c r="Q343" i="65"/>
  <c r="Q339" i="65"/>
  <c r="B349" i="65"/>
  <c r="B345" i="65"/>
  <c r="B341" i="65"/>
  <c r="B346" i="65"/>
  <c r="B342" i="65"/>
  <c r="B338" i="65"/>
  <c r="B348" i="65"/>
  <c r="B344" i="65"/>
  <c r="B340" i="65"/>
  <c r="X335" i="65"/>
  <c r="X331" i="65"/>
  <c r="X327" i="65"/>
  <c r="X336" i="65"/>
  <c r="X332" i="65"/>
  <c r="X328" i="65"/>
  <c r="X334" i="65"/>
  <c r="X330" i="65"/>
  <c r="X326" i="65"/>
  <c r="V337" i="65"/>
  <c r="V333" i="65"/>
  <c r="V329" i="65"/>
  <c r="V334" i="65"/>
  <c r="V330" i="65"/>
  <c r="V326" i="65"/>
  <c r="V336" i="65"/>
  <c r="V332" i="65"/>
  <c r="V328" i="65"/>
  <c r="U336" i="65"/>
  <c r="U332" i="65"/>
  <c r="U328" i="65"/>
  <c r="U337" i="65"/>
  <c r="U333" i="65"/>
  <c r="U329" i="65"/>
  <c r="U335" i="65"/>
  <c r="U331" i="65"/>
  <c r="U327" i="65"/>
  <c r="J325" i="65"/>
  <c r="J324" i="65"/>
  <c r="Q324" i="65"/>
  <c r="Q323" i="65"/>
  <c r="B325" i="65"/>
  <c r="B324" i="65"/>
  <c r="BH50" i="42"/>
  <c r="BH46" i="42"/>
  <c r="BH42" i="42"/>
  <c r="BH38" i="42"/>
  <c r="BH34" i="42"/>
  <c r="BH30" i="42"/>
  <c r="BH26" i="42"/>
  <c r="BH22" i="42"/>
  <c r="BH18" i="42"/>
  <c r="BH14" i="42"/>
  <c r="BL86" i="42"/>
  <c r="BN86" i="42" s="1"/>
  <c r="BL82" i="42"/>
  <c r="BN82" i="42" s="1"/>
  <c r="BL78" i="42"/>
  <c r="BN78" i="42" s="1"/>
  <c r="BL74" i="42"/>
  <c r="BN74" i="42" s="1"/>
  <c r="BL70" i="42"/>
  <c r="BN70" i="42" s="1"/>
  <c r="BL66" i="42"/>
  <c r="BN66" i="42" s="1"/>
  <c r="BL62" i="42"/>
  <c r="BN62" i="42" s="1"/>
  <c r="BL58" i="42"/>
  <c r="BN58" i="42" s="1"/>
  <c r="BL54" i="42"/>
  <c r="BN54" i="42" s="1"/>
  <c r="BL50" i="42"/>
  <c r="BL46" i="42"/>
  <c r="BN46" i="42" s="1"/>
  <c r="BL42" i="42"/>
  <c r="BN42" i="42" s="1"/>
  <c r="BL38" i="42"/>
  <c r="BN38" i="42" s="1"/>
  <c r="BL34" i="42"/>
  <c r="BN34" i="42" s="1"/>
  <c r="BL30" i="42"/>
  <c r="BN30" i="42" s="1"/>
  <c r="BL26" i="42"/>
  <c r="BN26" i="42" s="1"/>
  <c r="BL22" i="42"/>
  <c r="BN22" i="42" s="1"/>
  <c r="BL18" i="42"/>
  <c r="BN18" i="42" s="1"/>
  <c r="BL14" i="42"/>
  <c r="BN14" i="42" s="1"/>
  <c r="X901" i="66"/>
  <c r="X897" i="66"/>
  <c r="X893" i="66"/>
  <c r="X899" i="66"/>
  <c r="X895" i="66"/>
  <c r="X891" i="66"/>
  <c r="X900" i="66"/>
  <c r="X896" i="66"/>
  <c r="X892" i="66"/>
  <c r="X890" i="66"/>
  <c r="X894" i="66"/>
  <c r="X898" i="66"/>
  <c r="V899" i="66"/>
  <c r="V895" i="66"/>
  <c r="V891" i="66"/>
  <c r="V901" i="66"/>
  <c r="V897" i="66"/>
  <c r="V893" i="66"/>
  <c r="V898" i="66"/>
  <c r="V894" i="66"/>
  <c r="V890" i="66"/>
  <c r="V896" i="66"/>
  <c r="V900" i="66"/>
  <c r="V892" i="66"/>
  <c r="U898" i="66"/>
  <c r="U894" i="66"/>
  <c r="U890" i="66"/>
  <c r="U900" i="66"/>
  <c r="U896" i="66"/>
  <c r="U892" i="66"/>
  <c r="U901" i="66"/>
  <c r="U897" i="66"/>
  <c r="U893" i="66"/>
  <c r="U891" i="66"/>
  <c r="U895" i="66"/>
  <c r="U899" i="66"/>
  <c r="H889" i="66"/>
  <c r="H885" i="66"/>
  <c r="H881" i="66"/>
  <c r="H887" i="66"/>
  <c r="H883" i="66"/>
  <c r="H879" i="66"/>
  <c r="H888" i="66"/>
  <c r="H884" i="66"/>
  <c r="H880" i="66"/>
  <c r="H878" i="66"/>
  <c r="H882" i="66"/>
  <c r="H886" i="66"/>
  <c r="I886" i="66"/>
  <c r="I882" i="66"/>
  <c r="I878" i="66"/>
  <c r="I888" i="66"/>
  <c r="I884" i="66"/>
  <c r="I880" i="66"/>
  <c r="I889" i="66"/>
  <c r="I885" i="66"/>
  <c r="I881" i="66"/>
  <c r="I883" i="66"/>
  <c r="I887" i="66"/>
  <c r="I879" i="66"/>
  <c r="T889" i="66"/>
  <c r="T885" i="66"/>
  <c r="T881" i="66"/>
  <c r="T887" i="66"/>
  <c r="T883" i="66"/>
  <c r="T879" i="66"/>
  <c r="T888" i="66"/>
  <c r="T884" i="66"/>
  <c r="T880" i="66"/>
  <c r="T886" i="66"/>
  <c r="T878" i="66"/>
  <c r="T882" i="66"/>
  <c r="C888" i="66"/>
  <c r="C884" i="66"/>
  <c r="C880" i="66"/>
  <c r="C886" i="66"/>
  <c r="C882" i="66"/>
  <c r="C878" i="66"/>
  <c r="C887" i="66"/>
  <c r="C883" i="66"/>
  <c r="C879" i="66"/>
  <c r="C885" i="66"/>
  <c r="C889" i="66"/>
  <c r="C881" i="66"/>
  <c r="J887" i="66"/>
  <c r="J883" i="66"/>
  <c r="J879" i="66"/>
  <c r="J889" i="66"/>
  <c r="J885" i="66"/>
  <c r="J881" i="66"/>
  <c r="J886" i="66"/>
  <c r="J882" i="66"/>
  <c r="J878" i="66"/>
  <c r="J888" i="66"/>
  <c r="J880" i="66"/>
  <c r="J884" i="66"/>
  <c r="Q886" i="66"/>
  <c r="Q882" i="66"/>
  <c r="Q878" i="66"/>
  <c r="Q888" i="66"/>
  <c r="Q884" i="66"/>
  <c r="Q880" i="66"/>
  <c r="Q889" i="66"/>
  <c r="Q885" i="66"/>
  <c r="Q881" i="66"/>
  <c r="Q887" i="66"/>
  <c r="Q879" i="66"/>
  <c r="Q883" i="66"/>
  <c r="B887" i="66"/>
  <c r="B883" i="66"/>
  <c r="B879" i="66"/>
  <c r="B889" i="66"/>
  <c r="B885" i="66"/>
  <c r="B881" i="66"/>
  <c r="B886" i="66"/>
  <c r="B882" i="66"/>
  <c r="B878" i="66"/>
  <c r="B880" i="66"/>
  <c r="B884" i="66"/>
  <c r="B888" i="66"/>
  <c r="X877" i="66"/>
  <c r="X873" i="66"/>
  <c r="X869" i="66"/>
  <c r="X875" i="66"/>
  <c r="X871" i="66"/>
  <c r="X867" i="66"/>
  <c r="X876" i="66"/>
  <c r="X872" i="66"/>
  <c r="X868" i="66"/>
  <c r="X874" i="66"/>
  <c r="X866" i="66"/>
  <c r="X870" i="66"/>
  <c r="V875" i="66"/>
  <c r="V871" i="66"/>
  <c r="V867" i="66"/>
  <c r="V877" i="66"/>
  <c r="V873" i="66"/>
  <c r="V869" i="66"/>
  <c r="V874" i="66"/>
  <c r="V870" i="66"/>
  <c r="V866" i="66"/>
  <c r="V868" i="66"/>
  <c r="V872" i="66"/>
  <c r="V876" i="66"/>
  <c r="U874" i="66"/>
  <c r="U870" i="66"/>
  <c r="U866" i="66"/>
  <c r="U876" i="66"/>
  <c r="U872" i="66"/>
  <c r="U868" i="66"/>
  <c r="U877" i="66"/>
  <c r="U873" i="66"/>
  <c r="U869" i="66"/>
  <c r="U875" i="66"/>
  <c r="U867" i="66"/>
  <c r="U871" i="66"/>
  <c r="H865" i="66"/>
  <c r="H861" i="66"/>
  <c r="H857" i="66"/>
  <c r="H863" i="66"/>
  <c r="H859" i="66"/>
  <c r="H855" i="66"/>
  <c r="H864" i="66"/>
  <c r="H860" i="66"/>
  <c r="H856" i="66"/>
  <c r="H862" i="66"/>
  <c r="H854" i="66"/>
  <c r="H858" i="66"/>
  <c r="I862" i="66"/>
  <c r="I858" i="66"/>
  <c r="I854" i="66"/>
  <c r="I864" i="66"/>
  <c r="I860" i="66"/>
  <c r="I856" i="66"/>
  <c r="I865" i="66"/>
  <c r="I861" i="66"/>
  <c r="I857" i="66"/>
  <c r="I855" i="66"/>
  <c r="I859" i="66"/>
  <c r="I863" i="66"/>
  <c r="T865" i="66"/>
  <c r="T861" i="66"/>
  <c r="T857" i="66"/>
  <c r="T863" i="66"/>
  <c r="T859" i="66"/>
  <c r="T855" i="66"/>
  <c r="T864" i="66"/>
  <c r="T860" i="66"/>
  <c r="T856" i="66"/>
  <c r="T854" i="66"/>
  <c r="T858" i="66"/>
  <c r="T862" i="66"/>
  <c r="C864" i="66"/>
  <c r="C860" i="66"/>
  <c r="C856" i="66"/>
  <c r="C862" i="66"/>
  <c r="C858" i="66"/>
  <c r="C854" i="66"/>
  <c r="C863" i="66"/>
  <c r="C859" i="66"/>
  <c r="C855" i="66"/>
  <c r="C857" i="66"/>
  <c r="C861" i="66"/>
  <c r="C865" i="66"/>
  <c r="J863" i="66"/>
  <c r="J859" i="66"/>
  <c r="J855" i="66"/>
  <c r="J865" i="66"/>
  <c r="J861" i="66"/>
  <c r="J857" i="66"/>
  <c r="J862" i="66"/>
  <c r="J858" i="66"/>
  <c r="J854" i="66"/>
  <c r="J856" i="66"/>
  <c r="J860" i="66"/>
  <c r="J864" i="66"/>
  <c r="Q862" i="66"/>
  <c r="Q858" i="66"/>
  <c r="Q854" i="66"/>
  <c r="Q864" i="66"/>
  <c r="Q860" i="66"/>
  <c r="Q856" i="66"/>
  <c r="Q865" i="66"/>
  <c r="Q861" i="66"/>
  <c r="Q857" i="66"/>
  <c r="Q855" i="66"/>
  <c r="Q859" i="66"/>
  <c r="Q863" i="66"/>
  <c r="B863" i="66"/>
  <c r="B859" i="66"/>
  <c r="B855" i="66"/>
  <c r="B865" i="66"/>
  <c r="B861" i="66"/>
  <c r="B857" i="66"/>
  <c r="B862" i="66"/>
  <c r="B858" i="66"/>
  <c r="B854" i="66"/>
  <c r="Z854" i="66" s="1"/>
  <c r="B864" i="66"/>
  <c r="B856" i="66"/>
  <c r="B860" i="66"/>
  <c r="X853" i="66"/>
  <c r="X849" i="66"/>
  <c r="X845" i="66"/>
  <c r="X851" i="66"/>
  <c r="X847" i="66"/>
  <c r="X843" i="66"/>
  <c r="X852" i="66"/>
  <c r="X848" i="66"/>
  <c r="X844" i="66"/>
  <c r="X842" i="66"/>
  <c r="X846" i="66"/>
  <c r="X850" i="66"/>
  <c r="V851" i="66"/>
  <c r="V847" i="66"/>
  <c r="V843" i="66"/>
  <c r="V853" i="66"/>
  <c r="V849" i="66"/>
  <c r="V845" i="66"/>
  <c r="V850" i="66"/>
  <c r="V846" i="66"/>
  <c r="V842" i="66"/>
  <c r="V848" i="66"/>
  <c r="V852" i="66"/>
  <c r="V844" i="66"/>
  <c r="U850" i="66"/>
  <c r="U846" i="66"/>
  <c r="U842" i="66"/>
  <c r="U852" i="66"/>
  <c r="U848" i="66"/>
  <c r="U844" i="66"/>
  <c r="U853" i="66"/>
  <c r="U849" i="66"/>
  <c r="U845" i="66"/>
  <c r="U843" i="66"/>
  <c r="U847" i="66"/>
  <c r="U851" i="66"/>
  <c r="H841" i="66"/>
  <c r="H837" i="66"/>
  <c r="H833" i="66"/>
  <c r="H839" i="66"/>
  <c r="H835" i="66"/>
  <c r="H831" i="66"/>
  <c r="H840" i="66"/>
  <c r="H836" i="66"/>
  <c r="H832" i="66"/>
  <c r="H830" i="66"/>
  <c r="H834" i="66"/>
  <c r="H838" i="66"/>
  <c r="I838" i="66"/>
  <c r="I834" i="66"/>
  <c r="I830" i="66"/>
  <c r="I840" i="66"/>
  <c r="I836" i="66"/>
  <c r="I832" i="66"/>
  <c r="I841" i="66"/>
  <c r="I837" i="66"/>
  <c r="I833" i="66"/>
  <c r="I835" i="66"/>
  <c r="I839" i="66"/>
  <c r="I831" i="66"/>
  <c r="T841" i="66"/>
  <c r="T837" i="66"/>
  <c r="T833" i="66"/>
  <c r="T839" i="66"/>
  <c r="T835" i="66"/>
  <c r="T831" i="66"/>
  <c r="T840" i="66"/>
  <c r="T836" i="66"/>
  <c r="T832" i="66"/>
  <c r="T838" i="66"/>
  <c r="T830" i="66"/>
  <c r="T834" i="66"/>
  <c r="C840" i="66"/>
  <c r="C836" i="66"/>
  <c r="C832" i="66"/>
  <c r="C838" i="66"/>
  <c r="C834" i="66"/>
  <c r="C830" i="66"/>
  <c r="C839" i="66"/>
  <c r="C835" i="66"/>
  <c r="C831" i="66"/>
  <c r="C837" i="66"/>
  <c r="C841" i="66"/>
  <c r="C833" i="66"/>
  <c r="J839" i="66"/>
  <c r="J835" i="66"/>
  <c r="J831" i="66"/>
  <c r="J841" i="66"/>
  <c r="J837" i="66"/>
  <c r="J833" i="66"/>
  <c r="J838" i="66"/>
  <c r="J834" i="66"/>
  <c r="J830" i="66"/>
  <c r="J840" i="66"/>
  <c r="J832" i="66"/>
  <c r="J836" i="66"/>
  <c r="Q838" i="66"/>
  <c r="Q834" i="66"/>
  <c r="Q830" i="66"/>
  <c r="Q840" i="66"/>
  <c r="Q836" i="66"/>
  <c r="Q832" i="66"/>
  <c r="Q841" i="66"/>
  <c r="Q837" i="66"/>
  <c r="Q833" i="66"/>
  <c r="Q839" i="66"/>
  <c r="Q831" i="66"/>
  <c r="Q835" i="66"/>
  <c r="B839" i="66"/>
  <c r="B835" i="66"/>
  <c r="B831" i="66"/>
  <c r="B841" i="66"/>
  <c r="B837" i="66"/>
  <c r="B833" i="66"/>
  <c r="B838" i="66"/>
  <c r="B834" i="66"/>
  <c r="B830" i="66"/>
  <c r="B832" i="66"/>
  <c r="B836" i="66"/>
  <c r="B840" i="66"/>
  <c r="X829" i="66"/>
  <c r="X825" i="66"/>
  <c r="X821" i="66"/>
  <c r="X827" i="66"/>
  <c r="X823" i="66"/>
  <c r="X819" i="66"/>
  <c r="X828" i="66"/>
  <c r="X824" i="66"/>
  <c r="X820" i="66"/>
  <c r="X826" i="66"/>
  <c r="X818" i="66"/>
  <c r="X822" i="66"/>
  <c r="V827" i="66"/>
  <c r="V823" i="66"/>
  <c r="V819" i="66"/>
  <c r="V829" i="66"/>
  <c r="V825" i="66"/>
  <c r="V821" i="66"/>
  <c r="V826" i="66"/>
  <c r="V822" i="66"/>
  <c r="V818" i="66"/>
  <c r="V820" i="66"/>
  <c r="V824" i="66"/>
  <c r="V828" i="66"/>
  <c r="U826" i="66"/>
  <c r="U822" i="66"/>
  <c r="U818" i="66"/>
  <c r="U828" i="66"/>
  <c r="U824" i="66"/>
  <c r="U820" i="66"/>
  <c r="U829" i="66"/>
  <c r="U825" i="66"/>
  <c r="U821" i="66"/>
  <c r="U827" i="66"/>
  <c r="U819" i="66"/>
  <c r="U823" i="66"/>
  <c r="H817" i="66"/>
  <c r="H813" i="66"/>
  <c r="H809" i="66"/>
  <c r="H815" i="66"/>
  <c r="H811" i="66"/>
  <c r="H816" i="66"/>
  <c r="H812" i="66"/>
  <c r="H808" i="66"/>
  <c r="H814" i="66"/>
  <c r="H806" i="66"/>
  <c r="H810" i="66"/>
  <c r="H807" i="66"/>
  <c r="I814" i="66"/>
  <c r="I810" i="66"/>
  <c r="I806" i="66"/>
  <c r="I816" i="66"/>
  <c r="I812" i="66"/>
  <c r="I808" i="66"/>
  <c r="I817" i="66"/>
  <c r="I813" i="66"/>
  <c r="I809" i="66"/>
  <c r="I811" i="66"/>
  <c r="I807" i="66"/>
  <c r="I815" i="66"/>
  <c r="T817" i="66"/>
  <c r="T813" i="66"/>
  <c r="T809" i="66"/>
  <c r="T815" i="66"/>
  <c r="T811" i="66"/>
  <c r="T807" i="66"/>
  <c r="T816" i="66"/>
  <c r="T812" i="66"/>
  <c r="T808" i="66"/>
  <c r="T806" i="66"/>
  <c r="T810" i="66"/>
  <c r="T814" i="66"/>
  <c r="C816" i="66"/>
  <c r="C812" i="66"/>
  <c r="C808" i="66"/>
  <c r="C814" i="66"/>
  <c r="C810" i="66"/>
  <c r="C815" i="66"/>
  <c r="C811" i="66"/>
  <c r="C807" i="66"/>
  <c r="C809" i="66"/>
  <c r="C813" i="66"/>
  <c r="C817" i="66"/>
  <c r="C806" i="66"/>
  <c r="J815" i="66"/>
  <c r="J811" i="66"/>
  <c r="J807" i="66"/>
  <c r="J817" i="66"/>
  <c r="J813" i="66"/>
  <c r="J809" i="66"/>
  <c r="J814" i="66"/>
  <c r="J810" i="66"/>
  <c r="J806" i="66"/>
  <c r="J808" i="66"/>
  <c r="J812" i="66"/>
  <c r="J816" i="66"/>
  <c r="Q814" i="66"/>
  <c r="Q810" i="66"/>
  <c r="Q806" i="66"/>
  <c r="Q816" i="66"/>
  <c r="Q812" i="66"/>
  <c r="Q808" i="66"/>
  <c r="Q817" i="66"/>
  <c r="Q813" i="66"/>
  <c r="Q809" i="66"/>
  <c r="Q807" i="66"/>
  <c r="Q811" i="66"/>
  <c r="Q815" i="66"/>
  <c r="B815" i="66"/>
  <c r="B811" i="66"/>
  <c r="B807" i="66"/>
  <c r="B817" i="66"/>
  <c r="B813" i="66"/>
  <c r="B809" i="66"/>
  <c r="B814" i="66"/>
  <c r="B810" i="66"/>
  <c r="B806" i="66"/>
  <c r="B816" i="66"/>
  <c r="B808" i="66"/>
  <c r="B812" i="66"/>
  <c r="X805" i="66"/>
  <c r="X801" i="66"/>
  <c r="X797" i="66"/>
  <c r="X804" i="66"/>
  <c r="X800" i="66"/>
  <c r="X796" i="66"/>
  <c r="X802" i="66"/>
  <c r="X794" i="66"/>
  <c r="X799" i="66"/>
  <c r="X798" i="66"/>
  <c r="X803" i="66"/>
  <c r="X795" i="66"/>
  <c r="V803" i="66"/>
  <c r="V799" i="66"/>
  <c r="V795" i="66"/>
  <c r="V802" i="66"/>
  <c r="V798" i="66"/>
  <c r="V794" i="66"/>
  <c r="V800" i="66"/>
  <c r="V805" i="66"/>
  <c r="V797" i="66"/>
  <c r="V804" i="66"/>
  <c r="V796" i="66"/>
  <c r="V801" i="66"/>
  <c r="U802" i="66"/>
  <c r="U798" i="66"/>
  <c r="U794" i="66"/>
  <c r="U805" i="66"/>
  <c r="U801" i="66"/>
  <c r="U797" i="66"/>
  <c r="U803" i="66"/>
  <c r="U795" i="66"/>
  <c r="U800" i="66"/>
  <c r="U799" i="66"/>
  <c r="U804" i="66"/>
  <c r="U796" i="66"/>
  <c r="H793" i="66"/>
  <c r="H789" i="66"/>
  <c r="H785" i="66"/>
  <c r="H792" i="66"/>
  <c r="H788" i="66"/>
  <c r="H784" i="66"/>
  <c r="H790" i="66"/>
  <c r="H782" i="66"/>
  <c r="H787" i="66"/>
  <c r="H786" i="66"/>
  <c r="H791" i="66"/>
  <c r="H783" i="66"/>
  <c r="I790" i="66"/>
  <c r="I786" i="66"/>
  <c r="I782" i="66"/>
  <c r="I793" i="66"/>
  <c r="I789" i="66"/>
  <c r="I785" i="66"/>
  <c r="I787" i="66"/>
  <c r="I792" i="66"/>
  <c r="I784" i="66"/>
  <c r="I791" i="66"/>
  <c r="I783" i="66"/>
  <c r="I788" i="66"/>
  <c r="T793" i="66"/>
  <c r="T789" i="66"/>
  <c r="T785" i="66"/>
  <c r="T792" i="66"/>
  <c r="T788" i="66"/>
  <c r="T784" i="66"/>
  <c r="T790" i="66"/>
  <c r="T782" i="66"/>
  <c r="T787" i="66"/>
  <c r="T786" i="66"/>
  <c r="T791" i="66"/>
  <c r="T783" i="66"/>
  <c r="C792" i="66"/>
  <c r="C788" i="66"/>
  <c r="C784" i="66"/>
  <c r="C791" i="66"/>
  <c r="C787" i="66"/>
  <c r="C783" i="66"/>
  <c r="C789" i="66"/>
  <c r="C786" i="66"/>
  <c r="C793" i="66"/>
  <c r="C785" i="66"/>
  <c r="C790" i="66"/>
  <c r="C782" i="66"/>
  <c r="J791" i="66"/>
  <c r="J787" i="66"/>
  <c r="J783" i="66"/>
  <c r="J790" i="66"/>
  <c r="J786" i="66"/>
  <c r="J782" i="66"/>
  <c r="J792" i="66"/>
  <c r="J784" i="66"/>
  <c r="J789" i="66"/>
  <c r="J788" i="66"/>
  <c r="J793" i="66"/>
  <c r="J785" i="66"/>
  <c r="Q790" i="66"/>
  <c r="Q786" i="66"/>
  <c r="Q782" i="66"/>
  <c r="Q793" i="66"/>
  <c r="Q789" i="66"/>
  <c r="Q785" i="66"/>
  <c r="Q791" i="66"/>
  <c r="Q783" i="66"/>
  <c r="Q788" i="66"/>
  <c r="Q787" i="66"/>
  <c r="Q792" i="66"/>
  <c r="Q784" i="66"/>
  <c r="B791" i="66"/>
  <c r="B787" i="66"/>
  <c r="B783" i="66"/>
  <c r="B790" i="66"/>
  <c r="B786" i="66"/>
  <c r="B782" i="66"/>
  <c r="B792" i="66"/>
  <c r="B784" i="66"/>
  <c r="B789" i="66"/>
  <c r="B788" i="66"/>
  <c r="B793" i="66"/>
  <c r="B785" i="66"/>
  <c r="X781" i="66"/>
  <c r="X777" i="66"/>
  <c r="X773" i="66"/>
  <c r="X780" i="66"/>
  <c r="X776" i="66"/>
  <c r="X772" i="66"/>
  <c r="X778" i="66"/>
  <c r="X770" i="66"/>
  <c r="X775" i="66"/>
  <c r="X774" i="66"/>
  <c r="X779" i="66"/>
  <c r="X771" i="66"/>
  <c r="V779" i="66"/>
  <c r="V775" i="66"/>
  <c r="V771" i="66"/>
  <c r="V778" i="66"/>
  <c r="V774" i="66"/>
  <c r="V770" i="66"/>
  <c r="V776" i="66"/>
  <c r="V781" i="66"/>
  <c r="V773" i="66"/>
  <c r="V780" i="66"/>
  <c r="V772" i="66"/>
  <c r="V777" i="66"/>
  <c r="U778" i="66"/>
  <c r="U774" i="66"/>
  <c r="U770" i="66"/>
  <c r="U781" i="66"/>
  <c r="U777" i="66"/>
  <c r="U773" i="66"/>
  <c r="U779" i="66"/>
  <c r="U771" i="66"/>
  <c r="U776" i="66"/>
  <c r="U775" i="66"/>
  <c r="U780" i="66"/>
  <c r="U772" i="66"/>
  <c r="H769" i="66"/>
  <c r="H765" i="66"/>
  <c r="H761" i="66"/>
  <c r="H768" i="66"/>
  <c r="H764" i="66"/>
  <c r="H766" i="66"/>
  <c r="H759" i="66"/>
  <c r="H763" i="66"/>
  <c r="H762" i="66"/>
  <c r="H760" i="66"/>
  <c r="H758" i="66"/>
  <c r="H767" i="66"/>
  <c r="I766" i="66"/>
  <c r="I762" i="66"/>
  <c r="I758" i="66"/>
  <c r="I769" i="66"/>
  <c r="I765" i="66"/>
  <c r="I761" i="66"/>
  <c r="I763" i="66"/>
  <c r="I768" i="66"/>
  <c r="I760" i="66"/>
  <c r="I767" i="66"/>
  <c r="I764" i="66"/>
  <c r="I759" i="66"/>
  <c r="T769" i="66"/>
  <c r="T765" i="66"/>
  <c r="T761" i="66"/>
  <c r="T768" i="66"/>
  <c r="T764" i="66"/>
  <c r="T766" i="66"/>
  <c r="T760" i="66"/>
  <c r="T758" i="66"/>
  <c r="T763" i="66"/>
  <c r="T762" i="66"/>
  <c r="T759" i="66"/>
  <c r="T767" i="66"/>
  <c r="C768" i="66"/>
  <c r="C764" i="66"/>
  <c r="C760" i="66"/>
  <c r="C767" i="66"/>
  <c r="C763" i="66"/>
  <c r="C765" i="66"/>
  <c r="C759" i="66"/>
  <c r="C762" i="66"/>
  <c r="C769" i="66"/>
  <c r="C758" i="66"/>
  <c r="C766" i="66"/>
  <c r="C761" i="66"/>
  <c r="J767" i="66"/>
  <c r="J763" i="66"/>
  <c r="J759" i="66"/>
  <c r="J766" i="66"/>
  <c r="J762" i="66"/>
  <c r="J768" i="66"/>
  <c r="J760" i="66"/>
  <c r="J765" i="66"/>
  <c r="J758" i="66"/>
  <c r="J764" i="66"/>
  <c r="J769" i="66"/>
  <c r="J761" i="66"/>
  <c r="Q766" i="66"/>
  <c r="Q762" i="66"/>
  <c r="Q758" i="66"/>
  <c r="Q769" i="66"/>
  <c r="Q765" i="66"/>
  <c r="Q761" i="66"/>
  <c r="Q767" i="66"/>
  <c r="Q759" i="66"/>
  <c r="Q764" i="66"/>
  <c r="Q763" i="66"/>
  <c r="Q760" i="66"/>
  <c r="Q768" i="66"/>
  <c r="B767" i="66"/>
  <c r="B763" i="66"/>
  <c r="B759" i="66"/>
  <c r="B766" i="66"/>
  <c r="B762" i="66"/>
  <c r="B768" i="66"/>
  <c r="B761" i="66"/>
  <c r="B765" i="66"/>
  <c r="B764" i="66"/>
  <c r="B760" i="66"/>
  <c r="B769" i="66"/>
  <c r="B758" i="66"/>
  <c r="X757" i="66"/>
  <c r="X753" i="66"/>
  <c r="X755" i="66"/>
  <c r="X750" i="66"/>
  <c r="X746" i="66"/>
  <c r="X751" i="66"/>
  <c r="X747" i="66"/>
  <c r="X756" i="66"/>
  <c r="X754" i="66"/>
  <c r="X748" i="66"/>
  <c r="X752" i="66"/>
  <c r="X749" i="66"/>
  <c r="V755" i="66"/>
  <c r="V751" i="66"/>
  <c r="V754" i="66"/>
  <c r="V752" i="66"/>
  <c r="V748" i="66"/>
  <c r="V757" i="66"/>
  <c r="V749" i="66"/>
  <c r="V753" i="66"/>
  <c r="V750" i="66"/>
  <c r="V746" i="66"/>
  <c r="V756" i="66"/>
  <c r="V747" i="66"/>
  <c r="U754" i="66"/>
  <c r="U756" i="66"/>
  <c r="U747" i="66"/>
  <c r="U752" i="66"/>
  <c r="U748" i="66"/>
  <c r="U757" i="66"/>
  <c r="U755" i="66"/>
  <c r="U749" i="66"/>
  <c r="U753" i="66"/>
  <c r="U751" i="66"/>
  <c r="U750" i="66"/>
  <c r="U746" i="66"/>
  <c r="H742" i="66"/>
  <c r="H738" i="66"/>
  <c r="H734" i="66"/>
  <c r="H743" i="66"/>
  <c r="H739" i="66"/>
  <c r="H735" i="66"/>
  <c r="H744" i="66"/>
  <c r="H740" i="66"/>
  <c r="H736" i="66"/>
  <c r="H745" i="66"/>
  <c r="H741" i="66"/>
  <c r="H737" i="66"/>
  <c r="I743" i="66"/>
  <c r="I739" i="66"/>
  <c r="I735" i="66"/>
  <c r="I744" i="66"/>
  <c r="I740" i="66"/>
  <c r="I736" i="66"/>
  <c r="I745" i="66"/>
  <c r="I741" i="66"/>
  <c r="I737" i="66"/>
  <c r="I742" i="66"/>
  <c r="I738" i="66"/>
  <c r="I734" i="66"/>
  <c r="T742" i="66"/>
  <c r="T738" i="66"/>
  <c r="T734" i="66"/>
  <c r="T743" i="66"/>
  <c r="T739" i="66"/>
  <c r="T735" i="66"/>
  <c r="T744" i="66"/>
  <c r="T740" i="66"/>
  <c r="T736" i="66"/>
  <c r="T745" i="66"/>
  <c r="T741" i="66"/>
  <c r="T737" i="66"/>
  <c r="C745" i="66"/>
  <c r="C741" i="66"/>
  <c r="C737" i="66"/>
  <c r="C742" i="66"/>
  <c r="C738" i="66"/>
  <c r="C734" i="66"/>
  <c r="C743" i="66"/>
  <c r="C739" i="66"/>
  <c r="C735" i="66"/>
  <c r="C744" i="66"/>
  <c r="C740" i="66"/>
  <c r="C736" i="66"/>
  <c r="J744" i="66"/>
  <c r="J740" i="66"/>
  <c r="J736" i="66"/>
  <c r="J745" i="66"/>
  <c r="J741" i="66"/>
  <c r="J737" i="66"/>
  <c r="J742" i="66"/>
  <c r="J738" i="66"/>
  <c r="J734" i="66"/>
  <c r="J743" i="66"/>
  <c r="J739" i="66"/>
  <c r="J735" i="66"/>
  <c r="Q743" i="66"/>
  <c r="Q739" i="66"/>
  <c r="Q735" i="66"/>
  <c r="Q744" i="66"/>
  <c r="Q740" i="66"/>
  <c r="Q736" i="66"/>
  <c r="Q745" i="66"/>
  <c r="Q741" i="66"/>
  <c r="Q737" i="66"/>
  <c r="Q742" i="66"/>
  <c r="Q738" i="66"/>
  <c r="Q734" i="66"/>
  <c r="B744" i="66"/>
  <c r="B740" i="66"/>
  <c r="B736" i="66"/>
  <c r="B745" i="66"/>
  <c r="B741" i="66"/>
  <c r="B737" i="66"/>
  <c r="B742" i="66"/>
  <c r="B738" i="66"/>
  <c r="B734" i="66"/>
  <c r="B743" i="66"/>
  <c r="B739" i="66"/>
  <c r="B735" i="66"/>
  <c r="X730" i="66"/>
  <c r="X726" i="66"/>
  <c r="X722" i="66"/>
  <c r="X731" i="66"/>
  <c r="X727" i="66"/>
  <c r="X723" i="66"/>
  <c r="X732" i="66"/>
  <c r="X728" i="66"/>
  <c r="X724" i="66"/>
  <c r="X733" i="66"/>
  <c r="X729" i="66"/>
  <c r="X725" i="66"/>
  <c r="V732" i="66"/>
  <c r="V728" i="66"/>
  <c r="V724" i="66"/>
  <c r="V733" i="66"/>
  <c r="V729" i="66"/>
  <c r="V725" i="66"/>
  <c r="V730" i="66"/>
  <c r="V726" i="66"/>
  <c r="V722" i="66"/>
  <c r="V731" i="66"/>
  <c r="V727" i="66"/>
  <c r="V723" i="66"/>
  <c r="U731" i="66"/>
  <c r="U727" i="66"/>
  <c r="U723" i="66"/>
  <c r="U732" i="66"/>
  <c r="U728" i="66"/>
  <c r="U724" i="66"/>
  <c r="U733" i="66"/>
  <c r="U729" i="66"/>
  <c r="U725" i="66"/>
  <c r="U730" i="66"/>
  <c r="U726" i="66"/>
  <c r="U722" i="66"/>
  <c r="H718" i="66"/>
  <c r="H714" i="66"/>
  <c r="H710" i="66"/>
  <c r="H719" i="66"/>
  <c r="H715" i="66"/>
  <c r="H711" i="66"/>
  <c r="H720" i="66"/>
  <c r="H721" i="66"/>
  <c r="H717" i="66"/>
  <c r="H713" i="66"/>
  <c r="H712" i="66"/>
  <c r="H716" i="66"/>
  <c r="I719" i="66"/>
  <c r="I715" i="66"/>
  <c r="I711" i="66"/>
  <c r="I720" i="66"/>
  <c r="I716" i="66"/>
  <c r="I712" i="66"/>
  <c r="I721" i="66"/>
  <c r="I718" i="66"/>
  <c r="I714" i="66"/>
  <c r="I710" i="66"/>
  <c r="I713" i="66"/>
  <c r="I717" i="66"/>
  <c r="T718" i="66"/>
  <c r="T714" i="66"/>
  <c r="T710" i="66"/>
  <c r="T719" i="66"/>
  <c r="T715" i="66"/>
  <c r="T711" i="66"/>
  <c r="T720" i="66"/>
  <c r="T721" i="66"/>
  <c r="T717" i="66"/>
  <c r="T713" i="66"/>
  <c r="T716" i="66"/>
  <c r="T712" i="66"/>
  <c r="C721" i="66"/>
  <c r="C717" i="66"/>
  <c r="C713" i="66"/>
  <c r="C718" i="66"/>
  <c r="C714" i="66"/>
  <c r="C710" i="66"/>
  <c r="C719" i="66"/>
  <c r="C720" i="66"/>
  <c r="C716" i="66"/>
  <c r="C712" i="66"/>
  <c r="C715" i="66"/>
  <c r="C711" i="66"/>
  <c r="J720" i="66"/>
  <c r="J716" i="66"/>
  <c r="J712" i="66"/>
  <c r="J721" i="66"/>
  <c r="J717" i="66"/>
  <c r="J713" i="66"/>
  <c r="J719" i="66"/>
  <c r="J715" i="66"/>
  <c r="J711" i="66"/>
  <c r="J718" i="66"/>
  <c r="J710" i="66"/>
  <c r="J714" i="66"/>
  <c r="Q719" i="66"/>
  <c r="Q715" i="66"/>
  <c r="Q711" i="66"/>
  <c r="Q720" i="66"/>
  <c r="Q716" i="66"/>
  <c r="Q712" i="66"/>
  <c r="Q721" i="66"/>
  <c r="Q718" i="66"/>
  <c r="Q714" i="66"/>
  <c r="Q710" i="66"/>
  <c r="Q717" i="66"/>
  <c r="Q713" i="66"/>
  <c r="B720" i="66"/>
  <c r="B716" i="66"/>
  <c r="B712" i="66"/>
  <c r="B721" i="66"/>
  <c r="B717" i="66"/>
  <c r="B713" i="66"/>
  <c r="B719" i="66"/>
  <c r="B715" i="66"/>
  <c r="B711" i="66"/>
  <c r="B710" i="66"/>
  <c r="B714" i="66"/>
  <c r="B718" i="66"/>
  <c r="X706" i="66"/>
  <c r="X702" i="66"/>
  <c r="X698" i="66"/>
  <c r="X707" i="66"/>
  <c r="X703" i="66"/>
  <c r="X699" i="66"/>
  <c r="X709" i="66"/>
  <c r="X705" i="66"/>
  <c r="X701" i="66"/>
  <c r="X704" i="66"/>
  <c r="X708" i="66"/>
  <c r="X700" i="66"/>
  <c r="V708" i="66"/>
  <c r="V704" i="66"/>
  <c r="V700" i="66"/>
  <c r="V709" i="66"/>
  <c r="V705" i="66"/>
  <c r="V701" i="66"/>
  <c r="V707" i="66"/>
  <c r="V703" i="66"/>
  <c r="V699" i="66"/>
  <c r="V698" i="66"/>
  <c r="V702" i="66"/>
  <c r="V706" i="66"/>
  <c r="U707" i="66"/>
  <c r="U703" i="66"/>
  <c r="U699" i="66"/>
  <c r="U708" i="66"/>
  <c r="U704" i="66"/>
  <c r="U700" i="66"/>
  <c r="U706" i="66"/>
  <c r="U702" i="66"/>
  <c r="U698" i="66"/>
  <c r="U705" i="66"/>
  <c r="U709" i="66"/>
  <c r="U701" i="66"/>
  <c r="H697" i="66"/>
  <c r="H691" i="66"/>
  <c r="H687" i="66"/>
  <c r="H692" i="66"/>
  <c r="H688" i="66"/>
  <c r="H696" i="66"/>
  <c r="H693" i="66"/>
  <c r="H689" i="66"/>
  <c r="H690" i="66"/>
  <c r="H695" i="66"/>
  <c r="H694" i="66"/>
  <c r="H686" i="66"/>
  <c r="I695" i="66"/>
  <c r="I696" i="66"/>
  <c r="I697" i="66"/>
  <c r="I692" i="66"/>
  <c r="I688" i="66"/>
  <c r="I693" i="66"/>
  <c r="I689" i="66"/>
  <c r="I694" i="66"/>
  <c r="I690" i="66"/>
  <c r="I686" i="66"/>
  <c r="I691" i="66"/>
  <c r="I687" i="66"/>
  <c r="T694" i="66"/>
  <c r="T697" i="66"/>
  <c r="T691" i="66"/>
  <c r="T687" i="66"/>
  <c r="T695" i="66"/>
  <c r="T692" i="66"/>
  <c r="T688" i="66"/>
  <c r="T693" i="66"/>
  <c r="T689" i="66"/>
  <c r="T696" i="66"/>
  <c r="T686" i="66"/>
  <c r="T690" i="66"/>
  <c r="C697" i="66"/>
  <c r="C694" i="66"/>
  <c r="C690" i="66"/>
  <c r="C686" i="66"/>
  <c r="C696" i="66"/>
  <c r="C691" i="66"/>
  <c r="C687" i="66"/>
  <c r="C692" i="66"/>
  <c r="C688" i="66"/>
  <c r="C693" i="66"/>
  <c r="C689" i="66"/>
  <c r="C695" i="66"/>
  <c r="J696" i="66"/>
  <c r="J697" i="66"/>
  <c r="J693" i="66"/>
  <c r="J689" i="66"/>
  <c r="J694" i="66"/>
  <c r="J690" i="66"/>
  <c r="J686" i="66"/>
  <c r="J695" i="66"/>
  <c r="J691" i="66"/>
  <c r="J687" i="66"/>
  <c r="J688" i="66"/>
  <c r="J692" i="66"/>
  <c r="Q695" i="66"/>
  <c r="Q696" i="66"/>
  <c r="Q692" i="66"/>
  <c r="Q688" i="66"/>
  <c r="Q693" i="66"/>
  <c r="Q689" i="66"/>
  <c r="Q694" i="66"/>
  <c r="Q690" i="66"/>
  <c r="Q686" i="66"/>
  <c r="Q697" i="66"/>
  <c r="Q687" i="66"/>
  <c r="Q691" i="66"/>
  <c r="B696" i="66"/>
  <c r="B697" i="66"/>
  <c r="B695" i="66"/>
  <c r="B693" i="66"/>
  <c r="B689" i="66"/>
  <c r="B694" i="66"/>
  <c r="B690" i="66"/>
  <c r="B686" i="66"/>
  <c r="B691" i="66"/>
  <c r="B687" i="66"/>
  <c r="B692" i="66"/>
  <c r="B688" i="66"/>
  <c r="X683" i="66"/>
  <c r="X679" i="66"/>
  <c r="X675" i="66"/>
  <c r="X684" i="66"/>
  <c r="X680" i="66"/>
  <c r="X676" i="66"/>
  <c r="X685" i="66"/>
  <c r="X681" i="66"/>
  <c r="X677" i="66"/>
  <c r="X674" i="66"/>
  <c r="X682" i="66"/>
  <c r="X678" i="66"/>
  <c r="V685" i="66"/>
  <c r="V681" i="66"/>
  <c r="V677" i="66"/>
  <c r="V682" i="66"/>
  <c r="V678" i="66"/>
  <c r="V674" i="66"/>
  <c r="V683" i="66"/>
  <c r="V679" i="66"/>
  <c r="V675" i="66"/>
  <c r="V676" i="66"/>
  <c r="V680" i="66"/>
  <c r="V684" i="66"/>
  <c r="U684" i="66"/>
  <c r="U680" i="66"/>
  <c r="U676" i="66"/>
  <c r="U685" i="66"/>
  <c r="U681" i="66"/>
  <c r="U677" i="66"/>
  <c r="U682" i="66"/>
  <c r="U678" i="66"/>
  <c r="U674" i="66"/>
  <c r="U675" i="66"/>
  <c r="U683" i="66"/>
  <c r="U679" i="66"/>
  <c r="H671" i="66"/>
  <c r="H667" i="66"/>
  <c r="H663" i="66"/>
  <c r="H672" i="66"/>
  <c r="H668" i="66"/>
  <c r="H664" i="66"/>
  <c r="H673" i="66"/>
  <c r="H669" i="66"/>
  <c r="H665" i="66"/>
  <c r="H662" i="66"/>
  <c r="H670" i="66"/>
  <c r="H666" i="66"/>
  <c r="I672" i="66"/>
  <c r="I668" i="66"/>
  <c r="I664" i="66"/>
  <c r="I673" i="66"/>
  <c r="I669" i="66"/>
  <c r="I665" i="66"/>
  <c r="I670" i="66"/>
  <c r="I666" i="66"/>
  <c r="I662" i="66"/>
  <c r="I663" i="66"/>
  <c r="I667" i="66"/>
  <c r="I671" i="66"/>
  <c r="T671" i="66"/>
  <c r="T667" i="66"/>
  <c r="T663" i="66"/>
  <c r="T672" i="66"/>
  <c r="T668" i="66"/>
  <c r="T664" i="66"/>
  <c r="T673" i="66"/>
  <c r="T669" i="66"/>
  <c r="T665" i="66"/>
  <c r="T666" i="66"/>
  <c r="T670" i="66"/>
  <c r="T662" i="66"/>
  <c r="C670" i="66"/>
  <c r="C666" i="66"/>
  <c r="C662" i="66"/>
  <c r="C671" i="66"/>
  <c r="C667" i="66"/>
  <c r="C663" i="66"/>
  <c r="C672" i="66"/>
  <c r="C668" i="66"/>
  <c r="C664" i="66"/>
  <c r="C665" i="66"/>
  <c r="C669" i="66"/>
  <c r="C673" i="66"/>
  <c r="J673" i="66"/>
  <c r="J669" i="66"/>
  <c r="J665" i="66"/>
  <c r="J670" i="66"/>
  <c r="J666" i="66"/>
  <c r="J662" i="66"/>
  <c r="J671" i="66"/>
  <c r="J667" i="66"/>
  <c r="J663" i="66"/>
  <c r="J668" i="66"/>
  <c r="J672" i="66"/>
  <c r="J664" i="66"/>
  <c r="Q672" i="66"/>
  <c r="Q668" i="66"/>
  <c r="Q664" i="66"/>
  <c r="Q673" i="66"/>
  <c r="Q669" i="66"/>
  <c r="Q665" i="66"/>
  <c r="Q670" i="66"/>
  <c r="Q666" i="66"/>
  <c r="Q662" i="66"/>
  <c r="Q667" i="66"/>
  <c r="Q671" i="66"/>
  <c r="Q663" i="66"/>
  <c r="B673" i="66"/>
  <c r="B669" i="66"/>
  <c r="B665" i="66"/>
  <c r="B670" i="66"/>
  <c r="B666" i="66"/>
  <c r="B662" i="66"/>
  <c r="B671" i="66"/>
  <c r="B667" i="66"/>
  <c r="B663" i="66"/>
  <c r="B664" i="66"/>
  <c r="B672" i="66"/>
  <c r="B668" i="66"/>
  <c r="X659" i="66"/>
  <c r="X655" i="66"/>
  <c r="X651" i="66"/>
  <c r="X660" i="66"/>
  <c r="X656" i="66"/>
  <c r="X652" i="66"/>
  <c r="X661" i="66"/>
  <c r="X657" i="66"/>
  <c r="X653" i="66"/>
  <c r="X654" i="66"/>
  <c r="X658" i="66"/>
  <c r="X650" i="66"/>
  <c r="V661" i="66"/>
  <c r="V657" i="66"/>
  <c r="V653" i="66"/>
  <c r="V658" i="66"/>
  <c r="V654" i="66"/>
  <c r="V650" i="66"/>
  <c r="V659" i="66"/>
  <c r="V655" i="66"/>
  <c r="V651" i="66"/>
  <c r="V660" i="66"/>
  <c r="V656" i="66"/>
  <c r="V652" i="66"/>
  <c r="U660" i="66"/>
  <c r="U656" i="66"/>
  <c r="U652" i="66"/>
  <c r="U661" i="66"/>
  <c r="U657" i="66"/>
  <c r="U653" i="66"/>
  <c r="U658" i="66"/>
  <c r="U654" i="66"/>
  <c r="U650" i="66"/>
  <c r="U655" i="66"/>
  <c r="U659" i="66"/>
  <c r="U651" i="66"/>
  <c r="H647" i="66"/>
  <c r="H643" i="66"/>
  <c r="H639" i="66"/>
  <c r="H648" i="66"/>
  <c r="H644" i="66"/>
  <c r="H640" i="66"/>
  <c r="H649" i="66"/>
  <c r="H645" i="66"/>
  <c r="H641" i="66"/>
  <c r="H642" i="66"/>
  <c r="H646" i="66"/>
  <c r="H638" i="66"/>
  <c r="I648" i="66"/>
  <c r="I644" i="66"/>
  <c r="I640" i="66"/>
  <c r="I649" i="66"/>
  <c r="I645" i="66"/>
  <c r="I641" i="66"/>
  <c r="I646" i="66"/>
  <c r="I642" i="66"/>
  <c r="I638" i="66"/>
  <c r="I647" i="66"/>
  <c r="I643" i="66"/>
  <c r="I639" i="66"/>
  <c r="T647" i="66"/>
  <c r="T643" i="66"/>
  <c r="T639" i="66"/>
  <c r="T648" i="66"/>
  <c r="T644" i="66"/>
  <c r="T640" i="66"/>
  <c r="T649" i="66"/>
  <c r="T645" i="66"/>
  <c r="T641" i="66"/>
  <c r="T638" i="66"/>
  <c r="T646" i="66"/>
  <c r="T642" i="66"/>
  <c r="C646" i="66"/>
  <c r="C642" i="66"/>
  <c r="C638" i="66"/>
  <c r="C647" i="66"/>
  <c r="C643" i="66"/>
  <c r="C639" i="66"/>
  <c r="C648" i="66"/>
  <c r="C644" i="66"/>
  <c r="C640" i="66"/>
  <c r="C649" i="66"/>
  <c r="C645" i="66"/>
  <c r="C641" i="66"/>
  <c r="J649" i="66"/>
  <c r="J645" i="66"/>
  <c r="J641" i="66"/>
  <c r="J646" i="66"/>
  <c r="J642" i="66"/>
  <c r="J638" i="66"/>
  <c r="J647" i="66"/>
  <c r="J643" i="66"/>
  <c r="J639" i="66"/>
  <c r="J640" i="66"/>
  <c r="J648" i="66"/>
  <c r="J644" i="66"/>
  <c r="Q648" i="66"/>
  <c r="Q644" i="66"/>
  <c r="Q640" i="66"/>
  <c r="Q649" i="66"/>
  <c r="Q645" i="66"/>
  <c r="Q641" i="66"/>
  <c r="Q646" i="66"/>
  <c r="Q642" i="66"/>
  <c r="Q638" i="66"/>
  <c r="Q639" i="66"/>
  <c r="Q647" i="66"/>
  <c r="Q643" i="66"/>
  <c r="B649" i="66"/>
  <c r="B645" i="66"/>
  <c r="B641" i="66"/>
  <c r="B646" i="66"/>
  <c r="Z646" i="66" s="1"/>
  <c r="B642" i="66"/>
  <c r="B638" i="66"/>
  <c r="B647" i="66"/>
  <c r="B643" i="66"/>
  <c r="B639" i="66"/>
  <c r="B644" i="66"/>
  <c r="B648" i="66"/>
  <c r="B640" i="66"/>
  <c r="X635" i="66"/>
  <c r="X631" i="66"/>
  <c r="X627" i="66"/>
  <c r="X636" i="66"/>
  <c r="X632" i="66"/>
  <c r="X628" i="66"/>
  <c r="X637" i="66"/>
  <c r="X633" i="66"/>
  <c r="X629" i="66"/>
  <c r="X626" i="66"/>
  <c r="X634" i="66"/>
  <c r="X630" i="66"/>
  <c r="V637" i="66"/>
  <c r="V633" i="66"/>
  <c r="V629" i="66"/>
  <c r="V634" i="66"/>
  <c r="V630" i="66"/>
  <c r="V626" i="66"/>
  <c r="V635" i="66"/>
  <c r="V631" i="66"/>
  <c r="V627" i="66"/>
  <c r="V628" i="66"/>
  <c r="V632" i="66"/>
  <c r="V636" i="66"/>
  <c r="U636" i="66"/>
  <c r="U632" i="66"/>
  <c r="U628" i="66"/>
  <c r="U637" i="66"/>
  <c r="U633" i="66"/>
  <c r="U629" i="66"/>
  <c r="U634" i="66"/>
  <c r="U630" i="66"/>
  <c r="U626" i="66"/>
  <c r="U627" i="66"/>
  <c r="U635" i="66"/>
  <c r="U631" i="66"/>
  <c r="H623" i="66"/>
  <c r="H619" i="66"/>
  <c r="H615" i="66"/>
  <c r="H624" i="66"/>
  <c r="H620" i="66"/>
  <c r="H616" i="66"/>
  <c r="H625" i="66"/>
  <c r="H621" i="66"/>
  <c r="H617" i="66"/>
  <c r="H614" i="66"/>
  <c r="H622" i="66"/>
  <c r="H618" i="66"/>
  <c r="I624" i="66"/>
  <c r="I620" i="66"/>
  <c r="I616" i="66"/>
  <c r="I625" i="66"/>
  <c r="I621" i="66"/>
  <c r="I617" i="66"/>
  <c r="I622" i="66"/>
  <c r="I618" i="66"/>
  <c r="I614" i="66"/>
  <c r="I615" i="66"/>
  <c r="I619" i="66"/>
  <c r="I623" i="66"/>
  <c r="T623" i="66"/>
  <c r="T619" i="66"/>
  <c r="T615" i="66"/>
  <c r="T624" i="66"/>
  <c r="T620" i="66"/>
  <c r="T616" i="66"/>
  <c r="T625" i="66"/>
  <c r="T621" i="66"/>
  <c r="T617" i="66"/>
  <c r="T618" i="66"/>
  <c r="T622" i="66"/>
  <c r="T614" i="66"/>
  <c r="C622" i="66"/>
  <c r="C618" i="66"/>
  <c r="C614" i="66"/>
  <c r="C623" i="66"/>
  <c r="C619" i="66"/>
  <c r="C615" i="66"/>
  <c r="C624" i="66"/>
  <c r="C620" i="66"/>
  <c r="C616" i="66"/>
  <c r="C617" i="66"/>
  <c r="C621" i="66"/>
  <c r="C625" i="66"/>
  <c r="J625" i="66"/>
  <c r="J621" i="66"/>
  <c r="J617" i="66"/>
  <c r="J622" i="66"/>
  <c r="J618" i="66"/>
  <c r="J614" i="66"/>
  <c r="J623" i="66"/>
  <c r="J619" i="66"/>
  <c r="J615" i="66"/>
  <c r="J620" i="66"/>
  <c r="J624" i="66"/>
  <c r="J616" i="66"/>
  <c r="Q624" i="66"/>
  <c r="Q620" i="66"/>
  <c r="Q616" i="66"/>
  <c r="Q625" i="66"/>
  <c r="Q621" i="66"/>
  <c r="Q617" i="66"/>
  <c r="Q622" i="66"/>
  <c r="Q618" i="66"/>
  <c r="Q614" i="66"/>
  <c r="Q619" i="66"/>
  <c r="Q623" i="66"/>
  <c r="Q615" i="66"/>
  <c r="B625" i="66"/>
  <c r="B621" i="66"/>
  <c r="B617" i="66"/>
  <c r="B622" i="66"/>
  <c r="B618" i="66"/>
  <c r="B614" i="66"/>
  <c r="B623" i="66"/>
  <c r="B619" i="66"/>
  <c r="B615" i="66"/>
  <c r="B616" i="66"/>
  <c r="B624" i="66"/>
  <c r="B620" i="66"/>
  <c r="X611" i="66"/>
  <c r="X607" i="66"/>
  <c r="X603" i="66"/>
  <c r="X612" i="66"/>
  <c r="X608" i="66"/>
  <c r="X604" i="66"/>
  <c r="X613" i="66"/>
  <c r="X609" i="66"/>
  <c r="X605" i="66"/>
  <c r="X606" i="66"/>
  <c r="X610" i="66"/>
  <c r="X602" i="66"/>
  <c r="V613" i="66"/>
  <c r="V609" i="66"/>
  <c r="V605" i="66"/>
  <c r="V610" i="66"/>
  <c r="V606" i="66"/>
  <c r="V602" i="66"/>
  <c r="V611" i="66"/>
  <c r="V607" i="66"/>
  <c r="V603" i="66"/>
  <c r="V612" i="66"/>
  <c r="V608" i="66"/>
  <c r="V604" i="66"/>
  <c r="U612" i="66"/>
  <c r="U608" i="66"/>
  <c r="U604" i="66"/>
  <c r="U613" i="66"/>
  <c r="U609" i="66"/>
  <c r="U605" i="66"/>
  <c r="U610" i="66"/>
  <c r="U606" i="66"/>
  <c r="U602" i="66"/>
  <c r="U607" i="66"/>
  <c r="U611" i="66"/>
  <c r="U603" i="66"/>
  <c r="H599" i="66"/>
  <c r="H595" i="66"/>
  <c r="H591" i="66"/>
  <c r="H600" i="66"/>
  <c r="H596" i="66"/>
  <c r="H592" i="66"/>
  <c r="H601" i="66"/>
  <c r="H597" i="66"/>
  <c r="H593" i="66"/>
  <c r="H594" i="66"/>
  <c r="H598" i="66"/>
  <c r="H590" i="66"/>
  <c r="I600" i="66"/>
  <c r="I596" i="66"/>
  <c r="I592" i="66"/>
  <c r="I601" i="66"/>
  <c r="I597" i="66"/>
  <c r="I593" i="66"/>
  <c r="I598" i="66"/>
  <c r="I594" i="66"/>
  <c r="I590" i="66"/>
  <c r="I599" i="66"/>
  <c r="I595" i="66"/>
  <c r="I591" i="66"/>
  <c r="T599" i="66"/>
  <c r="T595" i="66"/>
  <c r="T591" i="66"/>
  <c r="T600" i="66"/>
  <c r="T596" i="66"/>
  <c r="T592" i="66"/>
  <c r="T601" i="66"/>
  <c r="T597" i="66"/>
  <c r="T593" i="66"/>
  <c r="T590" i="66"/>
  <c r="T598" i="66"/>
  <c r="T594" i="66"/>
  <c r="C598" i="66"/>
  <c r="C594" i="66"/>
  <c r="C590" i="66"/>
  <c r="C599" i="66"/>
  <c r="C595" i="66"/>
  <c r="C591" i="66"/>
  <c r="C600" i="66"/>
  <c r="C596" i="66"/>
  <c r="C592" i="66"/>
  <c r="C601" i="66"/>
  <c r="C597" i="66"/>
  <c r="C593" i="66"/>
  <c r="J601" i="66"/>
  <c r="J597" i="66"/>
  <c r="J593" i="66"/>
  <c r="J598" i="66"/>
  <c r="J594" i="66"/>
  <c r="J590" i="66"/>
  <c r="J599" i="66"/>
  <c r="J595" i="66"/>
  <c r="J591" i="66"/>
  <c r="J592" i="66"/>
  <c r="J600" i="66"/>
  <c r="J596" i="66"/>
  <c r="Q600" i="66"/>
  <c r="Q596" i="66"/>
  <c r="Q592" i="66"/>
  <c r="Q601" i="66"/>
  <c r="Q597" i="66"/>
  <c r="Q593" i="66"/>
  <c r="Q598" i="66"/>
  <c r="Q594" i="66"/>
  <c r="Q590" i="66"/>
  <c r="Q591" i="66"/>
  <c r="Q599" i="66"/>
  <c r="Q595" i="66"/>
  <c r="B601" i="66"/>
  <c r="B597" i="66"/>
  <c r="B593" i="66"/>
  <c r="B598" i="66"/>
  <c r="B594" i="66"/>
  <c r="B590" i="66"/>
  <c r="B599" i="66"/>
  <c r="B595" i="66"/>
  <c r="B591" i="66"/>
  <c r="B596" i="66"/>
  <c r="B600" i="66"/>
  <c r="B592" i="66"/>
  <c r="X587" i="66"/>
  <c r="X583" i="66"/>
  <c r="X579" i="66"/>
  <c r="X588" i="66"/>
  <c r="X584" i="66"/>
  <c r="X580" i="66"/>
  <c r="X589" i="66"/>
  <c r="X585" i="66"/>
  <c r="X581" i="66"/>
  <c r="X578" i="66"/>
  <c r="X586" i="66"/>
  <c r="X582" i="66"/>
  <c r="V589" i="66"/>
  <c r="V585" i="66"/>
  <c r="V581" i="66"/>
  <c r="V586" i="66"/>
  <c r="V582" i="66"/>
  <c r="V578" i="66"/>
  <c r="V587" i="66"/>
  <c r="V583" i="66"/>
  <c r="V579" i="66"/>
  <c r="V580" i="66"/>
  <c r="V584" i="66"/>
  <c r="V588" i="66"/>
  <c r="U588" i="66"/>
  <c r="U584" i="66"/>
  <c r="U580" i="66"/>
  <c r="U589" i="66"/>
  <c r="U585" i="66"/>
  <c r="U581" i="66"/>
  <c r="U586" i="66"/>
  <c r="U582" i="66"/>
  <c r="U578" i="66"/>
  <c r="U579" i="66"/>
  <c r="U587" i="66"/>
  <c r="U583" i="66"/>
  <c r="H575" i="66"/>
  <c r="H571" i="66"/>
  <c r="H567" i="66"/>
  <c r="H576" i="66"/>
  <c r="H572" i="66"/>
  <c r="H568" i="66"/>
  <c r="H577" i="66"/>
  <c r="H573" i="66"/>
  <c r="H569" i="66"/>
  <c r="H566" i="66"/>
  <c r="H574" i="66"/>
  <c r="H570" i="66"/>
  <c r="I576" i="66"/>
  <c r="I572" i="66"/>
  <c r="I568" i="66"/>
  <c r="I577" i="66"/>
  <c r="I573" i="66"/>
  <c r="I569" i="66"/>
  <c r="I574" i="66"/>
  <c r="I570" i="66"/>
  <c r="I566" i="66"/>
  <c r="I567" i="66"/>
  <c r="I571" i="66"/>
  <c r="I575" i="66"/>
  <c r="T575" i="66"/>
  <c r="T571" i="66"/>
  <c r="T567" i="66"/>
  <c r="T576" i="66"/>
  <c r="T572" i="66"/>
  <c r="T568" i="66"/>
  <c r="T577" i="66"/>
  <c r="T573" i="66"/>
  <c r="T569" i="66"/>
  <c r="T570" i="66"/>
  <c r="T574" i="66"/>
  <c r="T566" i="66"/>
  <c r="C574" i="66"/>
  <c r="C570" i="66"/>
  <c r="C566" i="66"/>
  <c r="C575" i="66"/>
  <c r="C571" i="66"/>
  <c r="C567" i="66"/>
  <c r="C576" i="66"/>
  <c r="C572" i="66"/>
  <c r="C568" i="66"/>
  <c r="C569" i="66"/>
  <c r="C573" i="66"/>
  <c r="C577" i="66"/>
  <c r="J577" i="66"/>
  <c r="J573" i="66"/>
  <c r="J569" i="66"/>
  <c r="J574" i="66"/>
  <c r="J570" i="66"/>
  <c r="J566" i="66"/>
  <c r="J575" i="66"/>
  <c r="J571" i="66"/>
  <c r="J567" i="66"/>
  <c r="J572" i="66"/>
  <c r="J576" i="66"/>
  <c r="J568" i="66"/>
  <c r="Q576" i="66"/>
  <c r="Q572" i="66"/>
  <c r="Q568" i="66"/>
  <c r="Q577" i="66"/>
  <c r="Q573" i="66"/>
  <c r="Q569" i="66"/>
  <c r="Q574" i="66"/>
  <c r="Q570" i="66"/>
  <c r="Q566" i="66"/>
  <c r="Q571" i="66"/>
  <c r="Q575" i="66"/>
  <c r="Q567" i="66"/>
  <c r="B577" i="66"/>
  <c r="B573" i="66"/>
  <c r="B569" i="66"/>
  <c r="B574" i="66"/>
  <c r="B570" i="66"/>
  <c r="B566" i="66"/>
  <c r="B575" i="66"/>
  <c r="B571" i="66"/>
  <c r="B567" i="66"/>
  <c r="B568" i="66"/>
  <c r="B576" i="66"/>
  <c r="B572" i="66"/>
  <c r="X563" i="66"/>
  <c r="X559" i="66"/>
  <c r="X555" i="66"/>
  <c r="X564" i="66"/>
  <c r="X560" i="66"/>
  <c r="X556" i="66"/>
  <c r="X565" i="66"/>
  <c r="X561" i="66"/>
  <c r="X557" i="66"/>
  <c r="X558" i="66"/>
  <c r="X562" i="66"/>
  <c r="X554" i="66"/>
  <c r="V565" i="66"/>
  <c r="V561" i="66"/>
  <c r="V557" i="66"/>
  <c r="V562" i="66"/>
  <c r="V558" i="66"/>
  <c r="V554" i="66"/>
  <c r="V563" i="66"/>
  <c r="V559" i="66"/>
  <c r="V555" i="66"/>
  <c r="V564" i="66"/>
  <c r="V560" i="66"/>
  <c r="V556" i="66"/>
  <c r="U564" i="66"/>
  <c r="U560" i="66"/>
  <c r="U556" i="66"/>
  <c r="U565" i="66"/>
  <c r="U561" i="66"/>
  <c r="U557" i="66"/>
  <c r="U562" i="66"/>
  <c r="U558" i="66"/>
  <c r="U554" i="66"/>
  <c r="U559" i="66"/>
  <c r="U563" i="66"/>
  <c r="U555" i="66"/>
  <c r="H551" i="66"/>
  <c r="H547" i="66"/>
  <c r="H543" i="66"/>
  <c r="H552" i="66"/>
  <c r="H548" i="66"/>
  <c r="H544" i="66"/>
  <c r="H553" i="66"/>
  <c r="H549" i="66"/>
  <c r="H545" i="66"/>
  <c r="H546" i="66"/>
  <c r="H550" i="66"/>
  <c r="H542" i="66"/>
  <c r="I552" i="66"/>
  <c r="I548" i="66"/>
  <c r="I544" i="66"/>
  <c r="I553" i="66"/>
  <c r="I549" i="66"/>
  <c r="I545" i="66"/>
  <c r="I550" i="66"/>
  <c r="I546" i="66"/>
  <c r="I542" i="66"/>
  <c r="I551" i="66"/>
  <c r="I547" i="66"/>
  <c r="I543" i="66"/>
  <c r="T551" i="66"/>
  <c r="T547" i="66"/>
  <c r="T543" i="66"/>
  <c r="T552" i="66"/>
  <c r="T548" i="66"/>
  <c r="T544" i="66"/>
  <c r="T553" i="66"/>
  <c r="T549" i="66"/>
  <c r="T545" i="66"/>
  <c r="T542" i="66"/>
  <c r="T550" i="66"/>
  <c r="T546" i="66"/>
  <c r="C550" i="66"/>
  <c r="C546" i="66"/>
  <c r="C542" i="66"/>
  <c r="C551" i="66"/>
  <c r="C547" i="66"/>
  <c r="C543" i="66"/>
  <c r="C552" i="66"/>
  <c r="C548" i="66"/>
  <c r="C544" i="66"/>
  <c r="C553" i="66"/>
  <c r="C549" i="66"/>
  <c r="C545" i="66"/>
  <c r="J553" i="66"/>
  <c r="J549" i="66"/>
  <c r="J545" i="66"/>
  <c r="J550" i="66"/>
  <c r="J546" i="66"/>
  <c r="J542" i="66"/>
  <c r="J551" i="66"/>
  <c r="J547" i="66"/>
  <c r="J543" i="66"/>
  <c r="J544" i="66"/>
  <c r="J552" i="66"/>
  <c r="J548" i="66"/>
  <c r="Q552" i="66"/>
  <c r="Q548" i="66"/>
  <c r="Q544" i="66"/>
  <c r="Q553" i="66"/>
  <c r="Q549" i="66"/>
  <c r="Q545" i="66"/>
  <c r="Q550" i="66"/>
  <c r="Q546" i="66"/>
  <c r="Q542" i="66"/>
  <c r="Q543" i="66"/>
  <c r="Q551" i="66"/>
  <c r="Q547" i="66"/>
  <c r="B553" i="66"/>
  <c r="B549" i="66"/>
  <c r="B545" i="66"/>
  <c r="B550" i="66"/>
  <c r="B546" i="66"/>
  <c r="B542" i="66"/>
  <c r="B551" i="66"/>
  <c r="B547" i="66"/>
  <c r="B543" i="66"/>
  <c r="B548" i="66"/>
  <c r="B552" i="66"/>
  <c r="B544" i="66"/>
  <c r="X539" i="66"/>
  <c r="X535" i="66"/>
  <c r="X531" i="66"/>
  <c r="X540" i="66"/>
  <c r="X536" i="66"/>
  <c r="X532" i="66"/>
  <c r="X541" i="66"/>
  <c r="X537" i="66"/>
  <c r="X533" i="66"/>
  <c r="X530" i="66"/>
  <c r="X538" i="66"/>
  <c r="X534" i="66"/>
  <c r="V541" i="66"/>
  <c r="V537" i="66"/>
  <c r="V533" i="66"/>
  <c r="V538" i="66"/>
  <c r="V534" i="66"/>
  <c r="V530" i="66"/>
  <c r="V539" i="66"/>
  <c r="V535" i="66"/>
  <c r="V531" i="66"/>
  <c r="V532" i="66"/>
  <c r="V536" i="66"/>
  <c r="V540" i="66"/>
  <c r="U540" i="66"/>
  <c r="U536" i="66"/>
  <c r="U532" i="66"/>
  <c r="U541" i="66"/>
  <c r="U537" i="66"/>
  <c r="U533" i="66"/>
  <c r="U538" i="66"/>
  <c r="U534" i="66"/>
  <c r="U530" i="66"/>
  <c r="U531" i="66"/>
  <c r="U539" i="66"/>
  <c r="U535" i="66"/>
  <c r="H527" i="66"/>
  <c r="H523" i="66"/>
  <c r="H519" i="66"/>
  <c r="H528" i="66"/>
  <c r="H524" i="66"/>
  <c r="H520" i="66"/>
  <c r="H529" i="66"/>
  <c r="H525" i="66"/>
  <c r="H521" i="66"/>
  <c r="H518" i="66"/>
  <c r="H526" i="66"/>
  <c r="H522" i="66"/>
  <c r="I528" i="66"/>
  <c r="I524" i="66"/>
  <c r="I520" i="66"/>
  <c r="I529" i="66"/>
  <c r="I525" i="66"/>
  <c r="I521" i="66"/>
  <c r="I526" i="66"/>
  <c r="I522" i="66"/>
  <c r="I518" i="66"/>
  <c r="I519" i="66"/>
  <c r="I523" i="66"/>
  <c r="I527" i="66"/>
  <c r="T527" i="66"/>
  <c r="T523" i="66"/>
  <c r="T519" i="66"/>
  <c r="T528" i="66"/>
  <c r="T524" i="66"/>
  <c r="T520" i="66"/>
  <c r="T529" i="66"/>
  <c r="T525" i="66"/>
  <c r="T521" i="66"/>
  <c r="T522" i="66"/>
  <c r="T526" i="66"/>
  <c r="T518" i="66"/>
  <c r="C526" i="66"/>
  <c r="C522" i="66"/>
  <c r="C518" i="66"/>
  <c r="C527" i="66"/>
  <c r="C523" i="66"/>
  <c r="C519" i="66"/>
  <c r="C528" i="66"/>
  <c r="C524" i="66"/>
  <c r="C520" i="66"/>
  <c r="C521" i="66"/>
  <c r="C525" i="66"/>
  <c r="C529" i="66"/>
  <c r="J529" i="66"/>
  <c r="J525" i="66"/>
  <c r="J521" i="66"/>
  <c r="J526" i="66"/>
  <c r="J522" i="66"/>
  <c r="J518" i="66"/>
  <c r="J527" i="66"/>
  <c r="J523" i="66"/>
  <c r="J519" i="66"/>
  <c r="J524" i="66"/>
  <c r="J528" i="66"/>
  <c r="J520" i="66"/>
  <c r="Q528" i="66"/>
  <c r="Q524" i="66"/>
  <c r="Q520" i="66"/>
  <c r="Q529" i="66"/>
  <c r="Q525" i="66"/>
  <c r="Q521" i="66"/>
  <c r="Q526" i="66"/>
  <c r="Q522" i="66"/>
  <c r="Q518" i="66"/>
  <c r="Q523" i="66"/>
  <c r="Q527" i="66"/>
  <c r="Q519" i="66"/>
  <c r="B529" i="66"/>
  <c r="B525" i="66"/>
  <c r="B521" i="66"/>
  <c r="B526" i="66"/>
  <c r="B522" i="66"/>
  <c r="B518" i="66"/>
  <c r="B527" i="66"/>
  <c r="B523" i="66"/>
  <c r="B519" i="66"/>
  <c r="B520" i="66"/>
  <c r="B528" i="66"/>
  <c r="B524" i="66"/>
  <c r="X515" i="66"/>
  <c r="X511" i="66"/>
  <c r="X507" i="66"/>
  <c r="X516" i="66"/>
  <c r="X512" i="66"/>
  <c r="X508" i="66"/>
  <c r="X517" i="66"/>
  <c r="X513" i="66"/>
  <c r="X509" i="66"/>
  <c r="X510" i="66"/>
  <c r="X514" i="66"/>
  <c r="X506" i="66"/>
  <c r="V517" i="66"/>
  <c r="V513" i="66"/>
  <c r="V509" i="66"/>
  <c r="V514" i="66"/>
  <c r="V510" i="66"/>
  <c r="V506" i="66"/>
  <c r="V515" i="66"/>
  <c r="V511" i="66"/>
  <c r="V507" i="66"/>
  <c r="V516" i="66"/>
  <c r="V512" i="66"/>
  <c r="V508" i="66"/>
  <c r="U516" i="66"/>
  <c r="U512" i="66"/>
  <c r="U508" i="66"/>
  <c r="U517" i="66"/>
  <c r="U513" i="66"/>
  <c r="U509" i="66"/>
  <c r="U514" i="66"/>
  <c r="U510" i="66"/>
  <c r="U506" i="66"/>
  <c r="U511" i="66"/>
  <c r="U515" i="66"/>
  <c r="U507" i="66"/>
  <c r="H503" i="66"/>
  <c r="H499" i="66"/>
  <c r="H495" i="66"/>
  <c r="H504" i="66"/>
  <c r="H500" i="66"/>
  <c r="H496" i="66"/>
  <c r="H505" i="66"/>
  <c r="H501" i="66"/>
  <c r="H497" i="66"/>
  <c r="H498" i="66"/>
  <c r="H502" i="66"/>
  <c r="H494" i="66"/>
  <c r="I504" i="66"/>
  <c r="I500" i="66"/>
  <c r="I496" i="66"/>
  <c r="I505" i="66"/>
  <c r="I501" i="66"/>
  <c r="I497" i="66"/>
  <c r="I502" i="66"/>
  <c r="I498" i="66"/>
  <c r="I494" i="66"/>
  <c r="I503" i="66"/>
  <c r="I499" i="66"/>
  <c r="I495" i="66"/>
  <c r="T503" i="66"/>
  <c r="T499" i="66"/>
  <c r="T495" i="66"/>
  <c r="T504" i="66"/>
  <c r="T500" i="66"/>
  <c r="T496" i="66"/>
  <c r="T505" i="66"/>
  <c r="T501" i="66"/>
  <c r="T497" i="66"/>
  <c r="T494" i="66"/>
  <c r="T502" i="66"/>
  <c r="T498" i="66"/>
  <c r="C502" i="66"/>
  <c r="C498" i="66"/>
  <c r="C494" i="66"/>
  <c r="C503" i="66"/>
  <c r="C499" i="66"/>
  <c r="C495" i="66"/>
  <c r="C504" i="66"/>
  <c r="C500" i="66"/>
  <c r="C496" i="66"/>
  <c r="C505" i="66"/>
  <c r="C501" i="66"/>
  <c r="C497" i="66"/>
  <c r="J505" i="66"/>
  <c r="J501" i="66"/>
  <c r="J497" i="66"/>
  <c r="J502" i="66"/>
  <c r="J498" i="66"/>
  <c r="J494" i="66"/>
  <c r="J503" i="66"/>
  <c r="J499" i="66"/>
  <c r="J495" i="66"/>
  <c r="J496" i="66"/>
  <c r="J504" i="66"/>
  <c r="J500" i="66"/>
  <c r="Q504" i="66"/>
  <c r="Q500" i="66"/>
  <c r="Q496" i="66"/>
  <c r="Q505" i="66"/>
  <c r="Q501" i="66"/>
  <c r="Q497" i="66"/>
  <c r="Q502" i="66"/>
  <c r="Q498" i="66"/>
  <c r="Q494" i="66"/>
  <c r="Q495" i="66"/>
  <c r="Q503" i="66"/>
  <c r="Q499" i="66"/>
  <c r="B505" i="66"/>
  <c r="B501" i="66"/>
  <c r="B497" i="66"/>
  <c r="B502" i="66"/>
  <c r="B498" i="66"/>
  <c r="B494" i="66"/>
  <c r="B503" i="66"/>
  <c r="B499" i="66"/>
  <c r="B495" i="66"/>
  <c r="B500" i="66"/>
  <c r="B504" i="66"/>
  <c r="B496" i="66"/>
  <c r="X491" i="66"/>
  <c r="X487" i="66"/>
  <c r="X483" i="66"/>
  <c r="X492" i="66"/>
  <c r="X488" i="66"/>
  <c r="X484" i="66"/>
  <c r="X493" i="66"/>
  <c r="X489" i="66"/>
  <c r="X485" i="66"/>
  <c r="X482" i="66"/>
  <c r="X490" i="66"/>
  <c r="X486" i="66"/>
  <c r="V493" i="66"/>
  <c r="V489" i="66"/>
  <c r="V485" i="66"/>
  <c r="V490" i="66"/>
  <c r="V486" i="66"/>
  <c r="V482" i="66"/>
  <c r="V491" i="66"/>
  <c r="V487" i="66"/>
  <c r="V483" i="66"/>
  <c r="V484" i="66"/>
  <c r="V488" i="66"/>
  <c r="V492" i="66"/>
  <c r="U492" i="66"/>
  <c r="U488" i="66"/>
  <c r="U484" i="66"/>
  <c r="U493" i="66"/>
  <c r="U489" i="66"/>
  <c r="U485" i="66"/>
  <c r="U490" i="66"/>
  <c r="U486" i="66"/>
  <c r="U482" i="66"/>
  <c r="U483" i="66"/>
  <c r="U491" i="66"/>
  <c r="U487" i="66"/>
  <c r="H479" i="66"/>
  <c r="H475" i="66"/>
  <c r="H471" i="66"/>
  <c r="H480" i="66"/>
  <c r="H476" i="66"/>
  <c r="H472" i="66"/>
  <c r="H481" i="66"/>
  <c r="H477" i="66"/>
  <c r="H473" i="66"/>
  <c r="H470" i="66"/>
  <c r="H478" i="66"/>
  <c r="H474" i="66"/>
  <c r="I480" i="66"/>
  <c r="I476" i="66"/>
  <c r="I472" i="66"/>
  <c r="I481" i="66"/>
  <c r="I477" i="66"/>
  <c r="I473" i="66"/>
  <c r="I478" i="66"/>
  <c r="I474" i="66"/>
  <c r="I470" i="66"/>
  <c r="I471" i="66"/>
  <c r="I475" i="66"/>
  <c r="I479" i="66"/>
  <c r="T479" i="66"/>
  <c r="T475" i="66"/>
  <c r="T471" i="66"/>
  <c r="T480" i="66"/>
  <c r="T476" i="66"/>
  <c r="T472" i="66"/>
  <c r="T481" i="66"/>
  <c r="T477" i="66"/>
  <c r="T473" i="66"/>
  <c r="T474" i="66"/>
  <c r="T478" i="66"/>
  <c r="T470" i="66"/>
  <c r="C478" i="66"/>
  <c r="C474" i="66"/>
  <c r="C470" i="66"/>
  <c r="C479" i="66"/>
  <c r="C475" i="66"/>
  <c r="C471" i="66"/>
  <c r="C480" i="66"/>
  <c r="C476" i="66"/>
  <c r="C472" i="66"/>
  <c r="C473" i="66"/>
  <c r="C477" i="66"/>
  <c r="C481" i="66"/>
  <c r="J481" i="66"/>
  <c r="J477" i="66"/>
  <c r="J473" i="66"/>
  <c r="J478" i="66"/>
  <c r="J474" i="66"/>
  <c r="J470" i="66"/>
  <c r="J479" i="66"/>
  <c r="J475" i="66"/>
  <c r="J471" i="66"/>
  <c r="J476" i="66"/>
  <c r="J480" i="66"/>
  <c r="J472" i="66"/>
  <c r="Q480" i="66"/>
  <c r="Q476" i="66"/>
  <c r="Q472" i="66"/>
  <c r="Q481" i="66"/>
  <c r="Q477" i="66"/>
  <c r="Q473" i="66"/>
  <c r="Q478" i="66"/>
  <c r="Q474" i="66"/>
  <c r="Q470" i="66"/>
  <c r="Q475" i="66"/>
  <c r="Q479" i="66"/>
  <c r="Q471" i="66"/>
  <c r="B481" i="66"/>
  <c r="B477" i="66"/>
  <c r="B473" i="66"/>
  <c r="B478" i="66"/>
  <c r="B474" i="66"/>
  <c r="B470" i="66"/>
  <c r="B479" i="66"/>
  <c r="B475" i="66"/>
  <c r="B471" i="66"/>
  <c r="B472" i="66"/>
  <c r="B480" i="66"/>
  <c r="B476" i="66"/>
  <c r="X467" i="66"/>
  <c r="X463" i="66"/>
  <c r="X459" i="66"/>
  <c r="X468" i="66"/>
  <c r="X464" i="66"/>
  <c r="X460" i="66"/>
  <c r="X469" i="66"/>
  <c r="X465" i="66"/>
  <c r="X461" i="66"/>
  <c r="X462" i="66"/>
  <c r="X466" i="66"/>
  <c r="X458" i="66"/>
  <c r="V469" i="66"/>
  <c r="V465" i="66"/>
  <c r="V461" i="66"/>
  <c r="V466" i="66"/>
  <c r="V462" i="66"/>
  <c r="V458" i="66"/>
  <c r="V467" i="66"/>
  <c r="V463" i="66"/>
  <c r="V459" i="66"/>
  <c r="V468" i="66"/>
  <c r="V464" i="66"/>
  <c r="V460" i="66"/>
  <c r="U468" i="66"/>
  <c r="U464" i="66"/>
  <c r="U460" i="66"/>
  <c r="U469" i="66"/>
  <c r="U465" i="66"/>
  <c r="U461" i="66"/>
  <c r="U466" i="66"/>
  <c r="U462" i="66"/>
  <c r="U458" i="66"/>
  <c r="U463" i="66"/>
  <c r="U467" i="66"/>
  <c r="U459" i="66"/>
  <c r="H455" i="66"/>
  <c r="H451" i="66"/>
  <c r="H447" i="66"/>
  <c r="H456" i="66"/>
  <c r="H452" i="66"/>
  <c r="H448" i="66"/>
  <c r="H457" i="66"/>
  <c r="H453" i="66"/>
  <c r="H449" i="66"/>
  <c r="H450" i="66"/>
  <c r="H454" i="66"/>
  <c r="H446" i="66"/>
  <c r="I456" i="66"/>
  <c r="I452" i="66"/>
  <c r="I448" i="66"/>
  <c r="I457" i="66"/>
  <c r="I453" i="66"/>
  <c r="I449" i="66"/>
  <c r="I454" i="66"/>
  <c r="I450" i="66"/>
  <c r="I446" i="66"/>
  <c r="I455" i="66"/>
  <c r="I451" i="66"/>
  <c r="I447" i="66"/>
  <c r="T455" i="66"/>
  <c r="T451" i="66"/>
  <c r="T447" i="66"/>
  <c r="T456" i="66"/>
  <c r="T452" i="66"/>
  <c r="T448" i="66"/>
  <c r="T457" i="66"/>
  <c r="T453" i="66"/>
  <c r="T449" i="66"/>
  <c r="T446" i="66"/>
  <c r="T454" i="66"/>
  <c r="T450" i="66"/>
  <c r="C454" i="66"/>
  <c r="C450" i="66"/>
  <c r="C446" i="66"/>
  <c r="C455" i="66"/>
  <c r="C451" i="66"/>
  <c r="C447" i="66"/>
  <c r="C456" i="66"/>
  <c r="C452" i="66"/>
  <c r="C448" i="66"/>
  <c r="C457" i="66"/>
  <c r="C453" i="66"/>
  <c r="C449" i="66"/>
  <c r="J457" i="66"/>
  <c r="J453" i="66"/>
  <c r="J449" i="66"/>
  <c r="J454" i="66"/>
  <c r="J450" i="66"/>
  <c r="J446" i="66"/>
  <c r="J455" i="66"/>
  <c r="J451" i="66"/>
  <c r="J447" i="66"/>
  <c r="J448" i="66"/>
  <c r="J456" i="66"/>
  <c r="J452" i="66"/>
  <c r="Q456" i="66"/>
  <c r="Q452" i="66"/>
  <c r="Q448" i="66"/>
  <c r="Q457" i="66"/>
  <c r="Q453" i="66"/>
  <c r="Q449" i="66"/>
  <c r="Q454" i="66"/>
  <c r="Q450" i="66"/>
  <c r="Q446" i="66"/>
  <c r="Q447" i="66"/>
  <c r="Q455" i="66"/>
  <c r="Q451" i="66"/>
  <c r="B457" i="66"/>
  <c r="B453" i="66"/>
  <c r="B449" i="66"/>
  <c r="B454" i="66"/>
  <c r="B450" i="66"/>
  <c r="B446" i="66"/>
  <c r="B455" i="66"/>
  <c r="B451" i="66"/>
  <c r="B447" i="66"/>
  <c r="B452" i="66"/>
  <c r="B456" i="66"/>
  <c r="B448" i="66"/>
  <c r="X443" i="66"/>
  <c r="X439" i="66"/>
  <c r="X435" i="66"/>
  <c r="X444" i="66"/>
  <c r="X440" i="66"/>
  <c r="X436" i="66"/>
  <c r="X445" i="66"/>
  <c r="X441" i="66"/>
  <c r="X438" i="66"/>
  <c r="X442" i="66"/>
  <c r="X434" i="66"/>
  <c r="X437" i="66"/>
  <c r="V445" i="66"/>
  <c r="V441" i="66"/>
  <c r="V437" i="66"/>
  <c r="V442" i="66"/>
  <c r="V438" i="66"/>
  <c r="V434" i="66"/>
  <c r="V443" i="66"/>
  <c r="V439" i="66"/>
  <c r="V440" i="66"/>
  <c r="V436" i="66"/>
  <c r="V444" i="66"/>
  <c r="V435" i="66"/>
  <c r="U444" i="66"/>
  <c r="U440" i="66"/>
  <c r="U436" i="66"/>
  <c r="U445" i="66"/>
  <c r="U441" i="66"/>
  <c r="U437" i="66"/>
  <c r="U442" i="66"/>
  <c r="U434" i="66"/>
  <c r="U439" i="66"/>
  <c r="U443" i="66"/>
  <c r="U435" i="66"/>
  <c r="U438" i="66"/>
  <c r="H431" i="66"/>
  <c r="H427" i="66"/>
  <c r="H423" i="66"/>
  <c r="H432" i="66"/>
  <c r="H428" i="66"/>
  <c r="H424" i="66"/>
  <c r="H429" i="66"/>
  <c r="H426" i="66"/>
  <c r="H430" i="66"/>
  <c r="H422" i="66"/>
  <c r="H425" i="66"/>
  <c r="H433" i="66"/>
  <c r="I432" i="66"/>
  <c r="I428" i="66"/>
  <c r="I424" i="66"/>
  <c r="I433" i="66"/>
  <c r="I429" i="66"/>
  <c r="I425" i="66"/>
  <c r="I426" i="66"/>
  <c r="I431" i="66"/>
  <c r="I423" i="66"/>
  <c r="I427" i="66"/>
  <c r="I422" i="66"/>
  <c r="I430" i="66"/>
  <c r="T431" i="66"/>
  <c r="T427" i="66"/>
  <c r="T423" i="66"/>
  <c r="T432" i="66"/>
  <c r="T428" i="66"/>
  <c r="T424" i="66"/>
  <c r="T429" i="66"/>
  <c r="T426" i="66"/>
  <c r="T430" i="66"/>
  <c r="T422" i="66"/>
  <c r="T425" i="66"/>
  <c r="T433" i="66"/>
  <c r="C430" i="66"/>
  <c r="C426" i="66"/>
  <c r="C422" i="66"/>
  <c r="C431" i="66"/>
  <c r="C427" i="66"/>
  <c r="C423" i="66"/>
  <c r="C428" i="66"/>
  <c r="C433" i="66"/>
  <c r="C425" i="66"/>
  <c r="C429" i="66"/>
  <c r="C424" i="66"/>
  <c r="C432" i="66"/>
  <c r="J433" i="66"/>
  <c r="J429" i="66"/>
  <c r="J425" i="66"/>
  <c r="J430" i="66"/>
  <c r="J426" i="66"/>
  <c r="J422" i="66"/>
  <c r="J431" i="66"/>
  <c r="J423" i="66"/>
  <c r="J428" i="66"/>
  <c r="J432" i="66"/>
  <c r="J424" i="66"/>
  <c r="J427" i="66"/>
  <c r="Q432" i="66"/>
  <c r="Q428" i="66"/>
  <c r="Q424" i="66"/>
  <c r="Q433" i="66"/>
  <c r="Q429" i="66"/>
  <c r="Q425" i="66"/>
  <c r="Q430" i="66"/>
  <c r="Q422" i="66"/>
  <c r="Q427" i="66"/>
  <c r="Q431" i="66"/>
  <c r="Q423" i="66"/>
  <c r="Q426" i="66"/>
  <c r="B433" i="66"/>
  <c r="B429" i="66"/>
  <c r="B425" i="66"/>
  <c r="B430" i="66"/>
  <c r="B426" i="66"/>
  <c r="B422" i="66"/>
  <c r="B431" i="66"/>
  <c r="B423" i="66"/>
  <c r="B428" i="66"/>
  <c r="B432" i="66"/>
  <c r="B424" i="66"/>
  <c r="B427" i="66"/>
  <c r="X419" i="66"/>
  <c r="X415" i="66"/>
  <c r="X420" i="66"/>
  <c r="X416" i="66"/>
  <c r="X417" i="66"/>
  <c r="X410" i="66"/>
  <c r="X414" i="66"/>
  <c r="X411" i="66"/>
  <c r="X418" i="66"/>
  <c r="X413" i="66"/>
  <c r="X421" i="66"/>
  <c r="X412" i="66"/>
  <c r="V421" i="66"/>
  <c r="V417" i="66"/>
  <c r="V418" i="66"/>
  <c r="V414" i="66"/>
  <c r="V415" i="66"/>
  <c r="V412" i="66"/>
  <c r="V420" i="66"/>
  <c r="V413" i="66"/>
  <c r="V416" i="66"/>
  <c r="V411" i="66"/>
  <c r="V419" i="66"/>
  <c r="V410" i="66"/>
  <c r="U420" i="66"/>
  <c r="U416" i="66"/>
  <c r="U421" i="66"/>
  <c r="U417" i="66"/>
  <c r="U418" i="66"/>
  <c r="U411" i="66"/>
  <c r="U415" i="66"/>
  <c r="U412" i="66"/>
  <c r="U419" i="66"/>
  <c r="U410" i="66"/>
  <c r="U413" i="66"/>
  <c r="U414" i="66"/>
  <c r="H406" i="66"/>
  <c r="H402" i="66"/>
  <c r="H398" i="66"/>
  <c r="H407" i="66"/>
  <c r="H403" i="66"/>
  <c r="H399" i="66"/>
  <c r="H409" i="66"/>
  <c r="H405" i="66"/>
  <c r="H401" i="66"/>
  <c r="H400" i="66"/>
  <c r="H404" i="66"/>
  <c r="H408" i="66"/>
  <c r="I407" i="66"/>
  <c r="I403" i="66"/>
  <c r="I399" i="66"/>
  <c r="I408" i="66"/>
  <c r="I404" i="66"/>
  <c r="I400" i="66"/>
  <c r="I406" i="66"/>
  <c r="I402" i="66"/>
  <c r="I398" i="66"/>
  <c r="I401" i="66"/>
  <c r="I405" i="66"/>
  <c r="I409" i="66"/>
  <c r="T406" i="66"/>
  <c r="T402" i="66"/>
  <c r="T398" i="66"/>
  <c r="T407" i="66"/>
  <c r="T403" i="66"/>
  <c r="T399" i="66"/>
  <c r="T409" i="66"/>
  <c r="T405" i="66"/>
  <c r="T401" i="66"/>
  <c r="T404" i="66"/>
  <c r="T408" i="66"/>
  <c r="T400" i="66"/>
  <c r="C409" i="66"/>
  <c r="C405" i="66"/>
  <c r="C401" i="66"/>
  <c r="C406" i="66"/>
  <c r="C402" i="66"/>
  <c r="C398" i="66"/>
  <c r="C408" i="66"/>
  <c r="C404" i="66"/>
  <c r="C400" i="66"/>
  <c r="C403" i="66"/>
  <c r="C407" i="66"/>
  <c r="C399" i="66"/>
  <c r="J408" i="66"/>
  <c r="J404" i="66"/>
  <c r="J400" i="66"/>
  <c r="J409" i="66"/>
  <c r="J405" i="66"/>
  <c r="J401" i="66"/>
  <c r="J407" i="66"/>
  <c r="J403" i="66"/>
  <c r="J399" i="66"/>
  <c r="J406" i="66"/>
  <c r="J398" i="66"/>
  <c r="J402" i="66"/>
  <c r="Q407" i="66"/>
  <c r="Q403" i="66"/>
  <c r="Q399" i="66"/>
  <c r="Q408" i="66"/>
  <c r="Q404" i="66"/>
  <c r="Q400" i="66"/>
  <c r="Q406" i="66"/>
  <c r="Q402" i="66"/>
  <c r="Q398" i="66"/>
  <c r="Q405" i="66"/>
  <c r="Q409" i="66"/>
  <c r="Q401" i="66"/>
  <c r="B408" i="66"/>
  <c r="B404" i="66"/>
  <c r="B400" i="66"/>
  <c r="B409" i="66"/>
  <c r="B405" i="66"/>
  <c r="B401" i="66"/>
  <c r="B407" i="66"/>
  <c r="B403" i="66"/>
  <c r="B399" i="66"/>
  <c r="B398" i="66"/>
  <c r="B402" i="66"/>
  <c r="B406" i="66"/>
  <c r="X394" i="66"/>
  <c r="X390" i="66"/>
  <c r="X386" i="66"/>
  <c r="X395" i="66"/>
  <c r="X391" i="66"/>
  <c r="X387" i="66"/>
  <c r="X397" i="66"/>
  <c r="X393" i="66"/>
  <c r="X389" i="66"/>
  <c r="X392" i="66"/>
  <c r="X396" i="66"/>
  <c r="X388" i="66"/>
  <c r="V396" i="66"/>
  <c r="V392" i="66"/>
  <c r="V388" i="66"/>
  <c r="V397" i="66"/>
  <c r="V393" i="66"/>
  <c r="V389" i="66"/>
  <c r="V395" i="66"/>
  <c r="V391" i="66"/>
  <c r="V387" i="66"/>
  <c r="V386" i="66"/>
  <c r="V390" i="66"/>
  <c r="V394" i="66"/>
  <c r="U395" i="66"/>
  <c r="U391" i="66"/>
  <c r="U387" i="66"/>
  <c r="U396" i="66"/>
  <c r="U392" i="66"/>
  <c r="U388" i="66"/>
  <c r="U394" i="66"/>
  <c r="U390" i="66"/>
  <c r="U386" i="66"/>
  <c r="U393" i="66"/>
  <c r="U397" i="66"/>
  <c r="U389" i="66"/>
  <c r="H382" i="66"/>
  <c r="H378" i="66"/>
  <c r="H374" i="66"/>
  <c r="H383" i="66"/>
  <c r="H379" i="66"/>
  <c r="H375" i="66"/>
  <c r="H385" i="66"/>
  <c r="H381" i="66"/>
  <c r="H377" i="66"/>
  <c r="H380" i="66"/>
  <c r="H384" i="66"/>
  <c r="H376" i="66"/>
  <c r="I383" i="66"/>
  <c r="I379" i="66"/>
  <c r="I375" i="66"/>
  <c r="I384" i="66"/>
  <c r="I380" i="66"/>
  <c r="I376" i="66"/>
  <c r="I382" i="66"/>
  <c r="I378" i="66"/>
  <c r="I374" i="66"/>
  <c r="I385" i="66"/>
  <c r="I377" i="66"/>
  <c r="I381" i="66"/>
  <c r="T382" i="66"/>
  <c r="T378" i="66"/>
  <c r="T374" i="66"/>
  <c r="T383" i="66"/>
  <c r="T379" i="66"/>
  <c r="T375" i="66"/>
  <c r="T385" i="66"/>
  <c r="T381" i="66"/>
  <c r="T377" i="66"/>
  <c r="T376" i="66"/>
  <c r="T380" i="66"/>
  <c r="T384" i="66"/>
  <c r="C385" i="66"/>
  <c r="C381" i="66"/>
  <c r="C377" i="66"/>
  <c r="C382" i="66"/>
  <c r="C378" i="66"/>
  <c r="C374" i="66"/>
  <c r="C384" i="66"/>
  <c r="C380" i="66"/>
  <c r="C376" i="66"/>
  <c r="C375" i="66"/>
  <c r="C379" i="66"/>
  <c r="C383" i="66"/>
  <c r="J384" i="66"/>
  <c r="J380" i="66"/>
  <c r="J376" i="66"/>
  <c r="J385" i="66"/>
  <c r="J381" i="66"/>
  <c r="J377" i="66"/>
  <c r="J383" i="66"/>
  <c r="J379" i="66"/>
  <c r="J375" i="66"/>
  <c r="J374" i="66"/>
  <c r="J378" i="66"/>
  <c r="J382" i="66"/>
  <c r="Q383" i="66"/>
  <c r="Q379" i="66"/>
  <c r="Q375" i="66"/>
  <c r="Q384" i="66"/>
  <c r="Q380" i="66"/>
  <c r="Q376" i="66"/>
  <c r="Q382" i="66"/>
  <c r="Q378" i="66"/>
  <c r="Q374" i="66"/>
  <c r="Q377" i="66"/>
  <c r="Q381" i="66"/>
  <c r="Q385" i="66"/>
  <c r="B384" i="66"/>
  <c r="B380" i="66"/>
  <c r="B376" i="66"/>
  <c r="B385" i="66"/>
  <c r="B381" i="66"/>
  <c r="B377" i="66"/>
  <c r="B383" i="66"/>
  <c r="B379" i="66"/>
  <c r="B375" i="66"/>
  <c r="B382" i="66"/>
  <c r="B374" i="66"/>
  <c r="B378" i="66"/>
  <c r="X370" i="66"/>
  <c r="X366" i="66"/>
  <c r="X362" i="66"/>
  <c r="X371" i="66"/>
  <c r="X367" i="66"/>
  <c r="X363" i="66"/>
  <c r="X373" i="66"/>
  <c r="X369" i="66"/>
  <c r="X365" i="66"/>
  <c r="X364" i="66"/>
  <c r="X368" i="66"/>
  <c r="X372" i="66"/>
  <c r="V372" i="66"/>
  <c r="V368" i="66"/>
  <c r="V364" i="66"/>
  <c r="V373" i="66"/>
  <c r="V369" i="66"/>
  <c r="V365" i="66"/>
  <c r="V371" i="66"/>
  <c r="V367" i="66"/>
  <c r="V363" i="66"/>
  <c r="V366" i="66"/>
  <c r="V370" i="66"/>
  <c r="V362" i="66"/>
  <c r="U371" i="66"/>
  <c r="U367" i="66"/>
  <c r="U363" i="66"/>
  <c r="U372" i="66"/>
  <c r="U368" i="66"/>
  <c r="U364" i="66"/>
  <c r="U370" i="66"/>
  <c r="U366" i="66"/>
  <c r="U362" i="66"/>
  <c r="U365" i="66"/>
  <c r="U369" i="66"/>
  <c r="U373" i="66"/>
  <c r="H358" i="66"/>
  <c r="H354" i="66"/>
  <c r="H350" i="66"/>
  <c r="H359" i="66"/>
  <c r="H355" i="66"/>
  <c r="H351" i="66"/>
  <c r="H361" i="66"/>
  <c r="H357" i="66"/>
  <c r="H353" i="66"/>
  <c r="H352" i="66"/>
  <c r="H356" i="66"/>
  <c r="H360" i="66"/>
  <c r="I359" i="66"/>
  <c r="I355" i="66"/>
  <c r="I351" i="66"/>
  <c r="I360" i="66"/>
  <c r="I356" i="66"/>
  <c r="I352" i="66"/>
  <c r="I358" i="66"/>
  <c r="I354" i="66"/>
  <c r="I350" i="66"/>
  <c r="I353" i="66"/>
  <c r="I357" i="66"/>
  <c r="I361" i="66"/>
  <c r="T358" i="66"/>
  <c r="T354" i="66"/>
  <c r="T350" i="66"/>
  <c r="T359" i="66"/>
  <c r="T355" i="66"/>
  <c r="T351" i="66"/>
  <c r="T361" i="66"/>
  <c r="T357" i="66"/>
  <c r="T353" i="66"/>
  <c r="T356" i="66"/>
  <c r="T360" i="66"/>
  <c r="T352" i="66"/>
  <c r="C361" i="66"/>
  <c r="C357" i="66"/>
  <c r="C353" i="66"/>
  <c r="C358" i="66"/>
  <c r="C354" i="66"/>
  <c r="C350" i="66"/>
  <c r="C360" i="66"/>
  <c r="C356" i="66"/>
  <c r="C352" i="66"/>
  <c r="C355" i="66"/>
  <c r="C359" i="66"/>
  <c r="C351" i="66"/>
  <c r="J360" i="66"/>
  <c r="J356" i="66"/>
  <c r="J352" i="66"/>
  <c r="J361" i="66"/>
  <c r="J357" i="66"/>
  <c r="J353" i="66"/>
  <c r="J359" i="66"/>
  <c r="J355" i="66"/>
  <c r="J351" i="66"/>
  <c r="J358" i="66"/>
  <c r="J350" i="66"/>
  <c r="J354" i="66"/>
  <c r="Q359" i="66"/>
  <c r="Q355" i="66"/>
  <c r="Q351" i="66"/>
  <c r="Q360" i="66"/>
  <c r="Q356" i="66"/>
  <c r="Q352" i="66"/>
  <c r="Q358" i="66"/>
  <c r="Q354" i="66"/>
  <c r="Q350" i="66"/>
  <c r="Q357" i="66"/>
  <c r="Q361" i="66"/>
  <c r="Q353" i="66"/>
  <c r="B360" i="66"/>
  <c r="B356" i="66"/>
  <c r="B352" i="66"/>
  <c r="B361" i="66"/>
  <c r="B357" i="66"/>
  <c r="B353" i="66"/>
  <c r="B359" i="66"/>
  <c r="B355" i="66"/>
  <c r="B351" i="66"/>
  <c r="B350" i="66"/>
  <c r="B354" i="66"/>
  <c r="B358" i="66"/>
  <c r="X346" i="66"/>
  <c r="X342" i="66"/>
  <c r="X338" i="66"/>
  <c r="X347" i="66"/>
  <c r="X343" i="66"/>
  <c r="X339" i="66"/>
  <c r="X349" i="66"/>
  <c r="X345" i="66"/>
  <c r="X341" i="66"/>
  <c r="X344" i="66"/>
  <c r="X348" i="66"/>
  <c r="X340" i="66"/>
  <c r="V348" i="66"/>
  <c r="V344" i="66"/>
  <c r="V340" i="66"/>
  <c r="V349" i="66"/>
  <c r="V345" i="66"/>
  <c r="V341" i="66"/>
  <c r="V347" i="66"/>
  <c r="V343" i="66"/>
  <c r="V339" i="66"/>
  <c r="V338" i="66"/>
  <c r="V342" i="66"/>
  <c r="V346" i="66"/>
  <c r="U347" i="66"/>
  <c r="U343" i="66"/>
  <c r="U339" i="66"/>
  <c r="U348" i="66"/>
  <c r="U344" i="66"/>
  <c r="U340" i="66"/>
  <c r="U346" i="66"/>
  <c r="U342" i="66"/>
  <c r="U338" i="66"/>
  <c r="U345" i="66"/>
  <c r="U349" i="66"/>
  <c r="U341" i="66"/>
  <c r="H334" i="66"/>
  <c r="H330" i="66"/>
  <c r="H326" i="66"/>
  <c r="H335" i="66"/>
  <c r="H331" i="66"/>
  <c r="H327" i="66"/>
  <c r="H337" i="66"/>
  <c r="H333" i="66"/>
  <c r="H329" i="66"/>
  <c r="H332" i="66"/>
  <c r="H336" i="66"/>
  <c r="H328" i="66"/>
  <c r="I335" i="66"/>
  <c r="I331" i="66"/>
  <c r="I327" i="66"/>
  <c r="I336" i="66"/>
  <c r="I332" i="66"/>
  <c r="I328" i="66"/>
  <c r="I334" i="66"/>
  <c r="I330" i="66"/>
  <c r="I326" i="66"/>
  <c r="I337" i="66"/>
  <c r="I329" i="66"/>
  <c r="I333" i="66"/>
  <c r="T334" i="66"/>
  <c r="T330" i="66"/>
  <c r="T326" i="66"/>
  <c r="T335" i="66"/>
  <c r="T331" i="66"/>
  <c r="T327" i="66"/>
  <c r="T337" i="66"/>
  <c r="T333" i="66"/>
  <c r="T329" i="66"/>
  <c r="T328" i="66"/>
  <c r="T332" i="66"/>
  <c r="T336" i="66"/>
  <c r="C337" i="66"/>
  <c r="C333" i="66"/>
  <c r="C329" i="66"/>
  <c r="C334" i="66"/>
  <c r="C330" i="66"/>
  <c r="C326" i="66"/>
  <c r="C336" i="66"/>
  <c r="C332" i="66"/>
  <c r="C328" i="66"/>
  <c r="C327" i="66"/>
  <c r="C331" i="66"/>
  <c r="C335" i="66"/>
  <c r="J336" i="66"/>
  <c r="J332" i="66"/>
  <c r="J328" i="66"/>
  <c r="J337" i="66"/>
  <c r="J333" i="66"/>
  <c r="J329" i="66"/>
  <c r="J335" i="66"/>
  <c r="J331" i="66"/>
  <c r="J327" i="66"/>
  <c r="J326" i="66"/>
  <c r="J330" i="66"/>
  <c r="J334" i="66"/>
  <c r="Q335" i="66"/>
  <c r="Q331" i="66"/>
  <c r="Q327" i="66"/>
  <c r="Q336" i="66"/>
  <c r="Q332" i="66"/>
  <c r="Q328" i="66"/>
  <c r="Q334" i="66"/>
  <c r="Q330" i="66"/>
  <c r="Q326" i="66"/>
  <c r="Q329" i="66"/>
  <c r="Q333" i="66"/>
  <c r="Q337" i="66"/>
  <c r="B336" i="66"/>
  <c r="B332" i="66"/>
  <c r="B328" i="66"/>
  <c r="B337" i="66"/>
  <c r="B333" i="66"/>
  <c r="B329" i="66"/>
  <c r="B335" i="66"/>
  <c r="B331" i="66"/>
  <c r="B327" i="66"/>
  <c r="B334" i="66"/>
  <c r="B326" i="66"/>
  <c r="B330" i="66"/>
  <c r="X322" i="66"/>
  <c r="X318" i="66"/>
  <c r="X314" i="66"/>
  <c r="X323" i="66"/>
  <c r="X319" i="66"/>
  <c r="X315" i="66"/>
  <c r="X325" i="66"/>
  <c r="X321" i="66"/>
  <c r="X317" i="66"/>
  <c r="X316" i="66"/>
  <c r="X320" i="66"/>
  <c r="X324" i="66"/>
  <c r="V324" i="66"/>
  <c r="V320" i="66"/>
  <c r="V316" i="66"/>
  <c r="V325" i="66"/>
  <c r="V321" i="66"/>
  <c r="V317" i="66"/>
  <c r="V323" i="66"/>
  <c r="V319" i="66"/>
  <c r="V315" i="66"/>
  <c r="V318" i="66"/>
  <c r="V322" i="66"/>
  <c r="V314" i="66"/>
  <c r="U323" i="66"/>
  <c r="U319" i="66"/>
  <c r="U315" i="66"/>
  <c r="U324" i="66"/>
  <c r="U320" i="66"/>
  <c r="U316" i="66"/>
  <c r="U322" i="66"/>
  <c r="U318" i="66"/>
  <c r="U314" i="66"/>
  <c r="U317" i="66"/>
  <c r="U321" i="66"/>
  <c r="U325" i="66"/>
  <c r="H310" i="66"/>
  <c r="H306" i="66"/>
  <c r="H302" i="66"/>
  <c r="H311" i="66"/>
  <c r="H307" i="66"/>
  <c r="H303" i="66"/>
  <c r="H313" i="66"/>
  <c r="H309" i="66"/>
  <c r="H305" i="66"/>
  <c r="H304" i="66"/>
  <c r="H308" i="66"/>
  <c r="H312" i="66"/>
  <c r="I311" i="66"/>
  <c r="I307" i="66"/>
  <c r="I303" i="66"/>
  <c r="I312" i="66"/>
  <c r="I308" i="66"/>
  <c r="I304" i="66"/>
  <c r="I310" i="66"/>
  <c r="I306" i="66"/>
  <c r="I302" i="66"/>
  <c r="I305" i="66"/>
  <c r="I309" i="66"/>
  <c r="I313" i="66"/>
  <c r="T310" i="66"/>
  <c r="T306" i="66"/>
  <c r="T302" i="66"/>
  <c r="T311" i="66"/>
  <c r="T307" i="66"/>
  <c r="T303" i="66"/>
  <c r="T313" i="66"/>
  <c r="T309" i="66"/>
  <c r="T305" i="66"/>
  <c r="T308" i="66"/>
  <c r="T312" i="66"/>
  <c r="T304" i="66"/>
  <c r="C313" i="66"/>
  <c r="C309" i="66"/>
  <c r="C305" i="66"/>
  <c r="C310" i="66"/>
  <c r="C306" i="66"/>
  <c r="C302" i="66"/>
  <c r="C312" i="66"/>
  <c r="C308" i="66"/>
  <c r="C304" i="66"/>
  <c r="C307" i="66"/>
  <c r="C311" i="66"/>
  <c r="C303" i="66"/>
  <c r="J312" i="66"/>
  <c r="J308" i="66"/>
  <c r="J304" i="66"/>
  <c r="J313" i="66"/>
  <c r="J309" i="66"/>
  <c r="J305" i="66"/>
  <c r="J311" i="66"/>
  <c r="J307" i="66"/>
  <c r="J303" i="66"/>
  <c r="J310" i="66"/>
  <c r="J302" i="66"/>
  <c r="J306" i="66"/>
  <c r="Q311" i="66"/>
  <c r="Q307" i="66"/>
  <c r="Q303" i="66"/>
  <c r="Q312" i="66"/>
  <c r="Q308" i="66"/>
  <c r="Q304" i="66"/>
  <c r="Q310" i="66"/>
  <c r="Q306" i="66"/>
  <c r="Q302" i="66"/>
  <c r="Q309" i="66"/>
  <c r="Q313" i="66"/>
  <c r="Q305" i="66"/>
  <c r="B312" i="66"/>
  <c r="B308" i="66"/>
  <c r="B304" i="66"/>
  <c r="B313" i="66"/>
  <c r="B309" i="66"/>
  <c r="B305" i="66"/>
  <c r="B311" i="66"/>
  <c r="B307" i="66"/>
  <c r="B303" i="66"/>
  <c r="B302" i="66"/>
  <c r="B306" i="66"/>
  <c r="B310" i="66"/>
  <c r="X298" i="66"/>
  <c r="X294" i="66"/>
  <c r="X290" i="66"/>
  <c r="X299" i="66"/>
  <c r="X295" i="66"/>
  <c r="X291" i="66"/>
  <c r="X301" i="66"/>
  <c r="X297" i="66"/>
  <c r="X293" i="66"/>
  <c r="X296" i="66"/>
  <c r="X300" i="66"/>
  <c r="X292" i="66"/>
  <c r="V300" i="66"/>
  <c r="V296" i="66"/>
  <c r="V292" i="66"/>
  <c r="V301" i="66"/>
  <c r="V297" i="66"/>
  <c r="V293" i="66"/>
  <c r="V299" i="66"/>
  <c r="V295" i="66"/>
  <c r="V291" i="66"/>
  <c r="V290" i="66"/>
  <c r="V294" i="66"/>
  <c r="V298" i="66"/>
  <c r="U299" i="66"/>
  <c r="U295" i="66"/>
  <c r="U291" i="66"/>
  <c r="U300" i="66"/>
  <c r="U296" i="66"/>
  <c r="U292" i="66"/>
  <c r="U298" i="66"/>
  <c r="U294" i="66"/>
  <c r="U290" i="66"/>
  <c r="U297" i="66"/>
  <c r="U301" i="66"/>
  <c r="U293" i="66"/>
  <c r="H286" i="66"/>
  <c r="H282" i="66"/>
  <c r="H278" i="66"/>
  <c r="H287" i="66"/>
  <c r="H283" i="66"/>
  <c r="H279" i="66"/>
  <c r="H289" i="66"/>
  <c r="H285" i="66"/>
  <c r="H281" i="66"/>
  <c r="H284" i="66"/>
  <c r="H288" i="66"/>
  <c r="H280" i="66"/>
  <c r="I287" i="66"/>
  <c r="I283" i="66"/>
  <c r="I279" i="66"/>
  <c r="I288" i="66"/>
  <c r="I284" i="66"/>
  <c r="I280" i="66"/>
  <c r="I286" i="66"/>
  <c r="I282" i="66"/>
  <c r="I278" i="66"/>
  <c r="I289" i="66"/>
  <c r="I281" i="66"/>
  <c r="I285" i="66"/>
  <c r="T286" i="66"/>
  <c r="T282" i="66"/>
  <c r="T278" i="66"/>
  <c r="T287" i="66"/>
  <c r="T283" i="66"/>
  <c r="T279" i="66"/>
  <c r="T289" i="66"/>
  <c r="T285" i="66"/>
  <c r="T281" i="66"/>
  <c r="T280" i="66"/>
  <c r="T284" i="66"/>
  <c r="T288" i="66"/>
  <c r="C289" i="66"/>
  <c r="C285" i="66"/>
  <c r="C281" i="66"/>
  <c r="C286" i="66"/>
  <c r="C282" i="66"/>
  <c r="C278" i="66"/>
  <c r="C288" i="66"/>
  <c r="C284" i="66"/>
  <c r="C280" i="66"/>
  <c r="C279" i="66"/>
  <c r="C283" i="66"/>
  <c r="C287" i="66"/>
  <c r="J288" i="66"/>
  <c r="J284" i="66"/>
  <c r="J280" i="66"/>
  <c r="J289" i="66"/>
  <c r="J285" i="66"/>
  <c r="J281" i="66"/>
  <c r="J287" i="66"/>
  <c r="J283" i="66"/>
  <c r="J279" i="66"/>
  <c r="J278" i="66"/>
  <c r="J282" i="66"/>
  <c r="J286" i="66"/>
  <c r="Q287" i="66"/>
  <c r="Q283" i="66"/>
  <c r="Q279" i="66"/>
  <c r="Q288" i="66"/>
  <c r="Q284" i="66"/>
  <c r="Q280" i="66"/>
  <c r="Q286" i="66"/>
  <c r="Q282" i="66"/>
  <c r="Q278" i="66"/>
  <c r="Q281" i="66"/>
  <c r="Q285" i="66"/>
  <c r="Q289" i="66"/>
  <c r="B288" i="66"/>
  <c r="B284" i="66"/>
  <c r="B280" i="66"/>
  <c r="B289" i="66"/>
  <c r="B285" i="66"/>
  <c r="B281" i="66"/>
  <c r="B287" i="66"/>
  <c r="B283" i="66"/>
  <c r="B279" i="66"/>
  <c r="B286" i="66"/>
  <c r="B278" i="66"/>
  <c r="B282" i="66"/>
  <c r="X274" i="66"/>
  <c r="X270" i="66"/>
  <c r="X266" i="66"/>
  <c r="X275" i="66"/>
  <c r="X271" i="66"/>
  <c r="X267" i="66"/>
  <c r="X277" i="66"/>
  <c r="X273" i="66"/>
  <c r="X269" i="66"/>
  <c r="X268" i="66"/>
  <c r="X272" i="66"/>
  <c r="X276" i="66"/>
  <c r="V276" i="66"/>
  <c r="V272" i="66"/>
  <c r="V268" i="66"/>
  <c r="V277" i="66"/>
  <c r="V273" i="66"/>
  <c r="V269" i="66"/>
  <c r="V275" i="66"/>
  <c r="V271" i="66"/>
  <c r="V267" i="66"/>
  <c r="V270" i="66"/>
  <c r="V274" i="66"/>
  <c r="V266" i="66"/>
  <c r="U275" i="66"/>
  <c r="U271" i="66"/>
  <c r="U267" i="66"/>
  <c r="U276" i="66"/>
  <c r="U272" i="66"/>
  <c r="U268" i="66"/>
  <c r="U274" i="66"/>
  <c r="U270" i="66"/>
  <c r="U266" i="66"/>
  <c r="U269" i="66"/>
  <c r="U273" i="66"/>
  <c r="U277" i="66"/>
  <c r="H262" i="66"/>
  <c r="H258" i="66"/>
  <c r="H254" i="66"/>
  <c r="H263" i="66"/>
  <c r="H259" i="66"/>
  <c r="H255" i="66"/>
  <c r="H265" i="66"/>
  <c r="H261" i="66"/>
  <c r="H257" i="66"/>
  <c r="H256" i="66"/>
  <c r="H260" i="66"/>
  <c r="H264" i="66"/>
  <c r="I263" i="66"/>
  <c r="I259" i="66"/>
  <c r="I255" i="66"/>
  <c r="I264" i="66"/>
  <c r="I260" i="66"/>
  <c r="I256" i="66"/>
  <c r="I262" i="66"/>
  <c r="I258" i="66"/>
  <c r="I254" i="66"/>
  <c r="I257" i="66"/>
  <c r="I261" i="66"/>
  <c r="I265" i="66"/>
  <c r="T262" i="66"/>
  <c r="T258" i="66"/>
  <c r="T254" i="66"/>
  <c r="T263" i="66"/>
  <c r="T259" i="66"/>
  <c r="T255" i="66"/>
  <c r="T265" i="66"/>
  <c r="T261" i="66"/>
  <c r="T257" i="66"/>
  <c r="T260" i="66"/>
  <c r="T264" i="66"/>
  <c r="T256" i="66"/>
  <c r="C265" i="66"/>
  <c r="C261" i="66"/>
  <c r="C257" i="66"/>
  <c r="C262" i="66"/>
  <c r="C258" i="66"/>
  <c r="C254" i="66"/>
  <c r="C264" i="66"/>
  <c r="C260" i="66"/>
  <c r="C256" i="66"/>
  <c r="C259" i="66"/>
  <c r="C263" i="66"/>
  <c r="C255" i="66"/>
  <c r="J264" i="66"/>
  <c r="J260" i="66"/>
  <c r="J256" i="66"/>
  <c r="J265" i="66"/>
  <c r="J261" i="66"/>
  <c r="J257" i="66"/>
  <c r="J263" i="66"/>
  <c r="J259" i="66"/>
  <c r="J255" i="66"/>
  <c r="J262" i="66"/>
  <c r="J254" i="66"/>
  <c r="J258" i="66"/>
  <c r="Q263" i="66"/>
  <c r="Q259" i="66"/>
  <c r="Q255" i="66"/>
  <c r="Q264" i="66"/>
  <c r="Q260" i="66"/>
  <c r="Q256" i="66"/>
  <c r="Q262" i="66"/>
  <c r="Q258" i="66"/>
  <c r="Q254" i="66"/>
  <c r="Q261" i="66"/>
  <c r="Q265" i="66"/>
  <c r="Q257" i="66"/>
  <c r="B264" i="66"/>
  <c r="B260" i="66"/>
  <c r="B256" i="66"/>
  <c r="B265" i="66"/>
  <c r="B261" i="66"/>
  <c r="B257" i="66"/>
  <c r="B263" i="66"/>
  <c r="B259" i="66"/>
  <c r="B255" i="66"/>
  <c r="B254" i="66"/>
  <c r="B258" i="66"/>
  <c r="B262" i="66"/>
  <c r="X250" i="66"/>
  <c r="X246" i="66"/>
  <c r="X242" i="66"/>
  <c r="X251" i="66"/>
  <c r="X247" i="66"/>
  <c r="X243" i="66"/>
  <c r="X253" i="66"/>
  <c r="X249" i="66"/>
  <c r="X245" i="66"/>
  <c r="X248" i="66"/>
  <c r="X252" i="66"/>
  <c r="X244" i="66"/>
  <c r="V252" i="66"/>
  <c r="V248" i="66"/>
  <c r="V244" i="66"/>
  <c r="V253" i="66"/>
  <c r="V249" i="66"/>
  <c r="V245" i="66"/>
  <c r="V251" i="66"/>
  <c r="V247" i="66"/>
  <c r="V243" i="66"/>
  <c r="V242" i="66"/>
  <c r="V246" i="66"/>
  <c r="V250" i="66"/>
  <c r="U251" i="66"/>
  <c r="U247" i="66"/>
  <c r="U243" i="66"/>
  <c r="U252" i="66"/>
  <c r="U248" i="66"/>
  <c r="U244" i="66"/>
  <c r="U250" i="66"/>
  <c r="U246" i="66"/>
  <c r="U242" i="66"/>
  <c r="U249" i="66"/>
  <c r="U253" i="66"/>
  <c r="U245" i="66"/>
  <c r="H238" i="66"/>
  <c r="H234" i="66"/>
  <c r="H230" i="66"/>
  <c r="H239" i="66"/>
  <c r="H235" i="66"/>
  <c r="H231" i="66"/>
  <c r="H241" i="66"/>
  <c r="H237" i="66"/>
  <c r="H233" i="66"/>
  <c r="H236" i="66"/>
  <c r="H240" i="66"/>
  <c r="H232" i="66"/>
  <c r="I239" i="66"/>
  <c r="I235" i="66"/>
  <c r="I231" i="66"/>
  <c r="I240" i="66"/>
  <c r="I236" i="66"/>
  <c r="I232" i="66"/>
  <c r="I238" i="66"/>
  <c r="I234" i="66"/>
  <c r="I230" i="66"/>
  <c r="I241" i="66"/>
  <c r="I233" i="66"/>
  <c r="I237" i="66"/>
  <c r="T238" i="66"/>
  <c r="T234" i="66"/>
  <c r="T230" i="66"/>
  <c r="T239" i="66"/>
  <c r="T235" i="66"/>
  <c r="T231" i="66"/>
  <c r="T241" i="66"/>
  <c r="T237" i="66"/>
  <c r="T233" i="66"/>
  <c r="T232" i="66"/>
  <c r="T236" i="66"/>
  <c r="T240" i="66"/>
  <c r="C241" i="66"/>
  <c r="C237" i="66"/>
  <c r="C233" i="66"/>
  <c r="C238" i="66"/>
  <c r="C234" i="66"/>
  <c r="C230" i="66"/>
  <c r="C240" i="66"/>
  <c r="C236" i="66"/>
  <c r="C232" i="66"/>
  <c r="C231" i="66"/>
  <c r="C235" i="66"/>
  <c r="C239" i="66"/>
  <c r="J240" i="66"/>
  <c r="J236" i="66"/>
  <c r="J232" i="66"/>
  <c r="J241" i="66"/>
  <c r="J237" i="66"/>
  <c r="J233" i="66"/>
  <c r="J239" i="66"/>
  <c r="J235" i="66"/>
  <c r="J231" i="66"/>
  <c r="J230" i="66"/>
  <c r="J234" i="66"/>
  <c r="J238" i="66"/>
  <c r="Q239" i="66"/>
  <c r="Q235" i="66"/>
  <c r="Q231" i="66"/>
  <c r="Q240" i="66"/>
  <c r="Q236" i="66"/>
  <c r="Q232" i="66"/>
  <c r="Q238" i="66"/>
  <c r="Q234" i="66"/>
  <c r="Q230" i="66"/>
  <c r="Q233" i="66"/>
  <c r="Q237" i="66"/>
  <c r="Q241" i="66"/>
  <c r="B240" i="66"/>
  <c r="B236" i="66"/>
  <c r="B232" i="66"/>
  <c r="B241" i="66"/>
  <c r="B237" i="66"/>
  <c r="B233" i="66"/>
  <c r="B239" i="66"/>
  <c r="B235" i="66"/>
  <c r="B231" i="66"/>
  <c r="B238" i="66"/>
  <c r="B230" i="66"/>
  <c r="B234" i="66"/>
  <c r="X226" i="66"/>
  <c r="X222" i="66"/>
  <c r="X218" i="66"/>
  <c r="X227" i="66"/>
  <c r="X223" i="66"/>
  <c r="X219" i="66"/>
  <c r="X229" i="66"/>
  <c r="X225" i="66"/>
  <c r="X221" i="66"/>
  <c r="X220" i="66"/>
  <c r="X224" i="66"/>
  <c r="X228" i="66"/>
  <c r="V228" i="66"/>
  <c r="V224" i="66"/>
  <c r="V220" i="66"/>
  <c r="V229" i="66"/>
  <c r="V225" i="66"/>
  <c r="V221" i="66"/>
  <c r="V227" i="66"/>
  <c r="V223" i="66"/>
  <c r="V219" i="66"/>
  <c r="V222" i="66"/>
  <c r="V226" i="66"/>
  <c r="V218" i="66"/>
  <c r="U227" i="66"/>
  <c r="U223" i="66"/>
  <c r="U219" i="66"/>
  <c r="U228" i="66"/>
  <c r="U224" i="66"/>
  <c r="U220" i="66"/>
  <c r="U226" i="66"/>
  <c r="U222" i="66"/>
  <c r="U218" i="66"/>
  <c r="U221" i="66"/>
  <c r="U225" i="66"/>
  <c r="U229" i="66"/>
  <c r="H214" i="66"/>
  <c r="H210" i="66"/>
  <c r="H206" i="66"/>
  <c r="H215" i="66"/>
  <c r="H211" i="66"/>
  <c r="H207" i="66"/>
  <c r="H217" i="66"/>
  <c r="H213" i="66"/>
  <c r="H209" i="66"/>
  <c r="H208" i="66"/>
  <c r="H212" i="66"/>
  <c r="H216" i="66"/>
  <c r="I215" i="66"/>
  <c r="I211" i="66"/>
  <c r="I207" i="66"/>
  <c r="I216" i="66"/>
  <c r="I212" i="66"/>
  <c r="I208" i="66"/>
  <c r="I214" i="66"/>
  <c r="I210" i="66"/>
  <c r="I206" i="66"/>
  <c r="I209" i="66"/>
  <c r="I213" i="66"/>
  <c r="I217" i="66"/>
  <c r="T214" i="66"/>
  <c r="T210" i="66"/>
  <c r="T206" i="66"/>
  <c r="T215" i="66"/>
  <c r="T211" i="66"/>
  <c r="T207" i="66"/>
  <c r="T217" i="66"/>
  <c r="T213" i="66"/>
  <c r="T209" i="66"/>
  <c r="T212" i="66"/>
  <c r="T216" i="66"/>
  <c r="T208" i="66"/>
  <c r="C217" i="66"/>
  <c r="C213" i="66"/>
  <c r="C209" i="66"/>
  <c r="C214" i="66"/>
  <c r="C210" i="66"/>
  <c r="C206" i="66"/>
  <c r="C216" i="66"/>
  <c r="C212" i="66"/>
  <c r="C208" i="66"/>
  <c r="C211" i="66"/>
  <c r="C215" i="66"/>
  <c r="C207" i="66"/>
  <c r="J216" i="66"/>
  <c r="J212" i="66"/>
  <c r="J208" i="66"/>
  <c r="J217" i="66"/>
  <c r="J213" i="66"/>
  <c r="J209" i="66"/>
  <c r="J215" i="66"/>
  <c r="J211" i="66"/>
  <c r="J207" i="66"/>
  <c r="J214" i="66"/>
  <c r="J206" i="66"/>
  <c r="J210" i="66"/>
  <c r="Q215" i="66"/>
  <c r="Q211" i="66"/>
  <c r="Q207" i="66"/>
  <c r="Q216" i="66"/>
  <c r="Q212" i="66"/>
  <c r="Q208" i="66"/>
  <c r="Q214" i="66"/>
  <c r="Q210" i="66"/>
  <c r="Q206" i="66"/>
  <c r="Q213" i="66"/>
  <c r="Q217" i="66"/>
  <c r="Q209" i="66"/>
  <c r="B216" i="66"/>
  <c r="B212" i="66"/>
  <c r="B208" i="66"/>
  <c r="B217" i="66"/>
  <c r="B213" i="66"/>
  <c r="B209" i="66"/>
  <c r="B215" i="66"/>
  <c r="B211" i="66"/>
  <c r="B207" i="66"/>
  <c r="B206" i="66"/>
  <c r="B210" i="66"/>
  <c r="B214" i="66"/>
  <c r="X205" i="66"/>
  <c r="X202" i="66"/>
  <c r="X198" i="66"/>
  <c r="X194" i="66"/>
  <c r="X203" i="66"/>
  <c r="X199" i="66"/>
  <c r="X195" i="66"/>
  <c r="X204" i="66"/>
  <c r="X200" i="66"/>
  <c r="X196" i="66"/>
  <c r="X201" i="66"/>
  <c r="X197" i="66"/>
  <c r="V204" i="66"/>
  <c r="V200" i="66"/>
  <c r="V196" i="66"/>
  <c r="V205" i="66"/>
  <c r="V201" i="66"/>
  <c r="V197" i="66"/>
  <c r="V202" i="66"/>
  <c r="V198" i="66"/>
  <c r="V194" i="66"/>
  <c r="V203" i="66"/>
  <c r="V199" i="66"/>
  <c r="V195" i="66"/>
  <c r="U203" i="66"/>
  <c r="U199" i="66"/>
  <c r="U195" i="66"/>
  <c r="U204" i="66"/>
  <c r="U200" i="66"/>
  <c r="U196" i="66"/>
  <c r="U205" i="66"/>
  <c r="U201" i="66"/>
  <c r="U197" i="66"/>
  <c r="U202" i="66"/>
  <c r="U198" i="66"/>
  <c r="U194" i="66"/>
  <c r="H190" i="66"/>
  <c r="H186" i="66"/>
  <c r="H182" i="66"/>
  <c r="H191" i="66"/>
  <c r="H187" i="66"/>
  <c r="H183" i="66"/>
  <c r="H192" i="66"/>
  <c r="H188" i="66"/>
  <c r="H184" i="66"/>
  <c r="H193" i="66"/>
  <c r="H189" i="66"/>
  <c r="H185" i="66"/>
  <c r="I191" i="66"/>
  <c r="I187" i="66"/>
  <c r="I183" i="66"/>
  <c r="I192" i="66"/>
  <c r="I188" i="66"/>
  <c r="I184" i="66"/>
  <c r="I193" i="66"/>
  <c r="I189" i="66"/>
  <c r="I185" i="66"/>
  <c r="I190" i="66"/>
  <c r="I186" i="66"/>
  <c r="I182" i="66"/>
  <c r="T190" i="66"/>
  <c r="T186" i="66"/>
  <c r="T182" i="66"/>
  <c r="T191" i="66"/>
  <c r="T187" i="66"/>
  <c r="T183" i="66"/>
  <c r="T192" i="66"/>
  <c r="T188" i="66"/>
  <c r="T184" i="66"/>
  <c r="T193" i="66"/>
  <c r="T189" i="66"/>
  <c r="T185" i="66"/>
  <c r="C193" i="66"/>
  <c r="C189" i="66"/>
  <c r="C185" i="66"/>
  <c r="C190" i="66"/>
  <c r="C186" i="66"/>
  <c r="C182" i="66"/>
  <c r="C191" i="66"/>
  <c r="C187" i="66"/>
  <c r="C183" i="66"/>
  <c r="C192" i="66"/>
  <c r="C188" i="66"/>
  <c r="C184" i="66"/>
  <c r="J192" i="66"/>
  <c r="J188" i="66"/>
  <c r="J184" i="66"/>
  <c r="J193" i="66"/>
  <c r="J189" i="66"/>
  <c r="J185" i="66"/>
  <c r="J190" i="66"/>
  <c r="J186" i="66"/>
  <c r="J182" i="66"/>
  <c r="J191" i="66"/>
  <c r="J187" i="66"/>
  <c r="J183" i="66"/>
  <c r="Q191" i="66"/>
  <c r="Q187" i="66"/>
  <c r="Q183" i="66"/>
  <c r="Q192" i="66"/>
  <c r="Q188" i="66"/>
  <c r="Q184" i="66"/>
  <c r="Q193" i="66"/>
  <c r="Q189" i="66"/>
  <c r="Q185" i="66"/>
  <c r="Q190" i="66"/>
  <c r="Q186" i="66"/>
  <c r="Q182" i="66"/>
  <c r="B192" i="66"/>
  <c r="B188" i="66"/>
  <c r="B184" i="66"/>
  <c r="B193" i="66"/>
  <c r="B189" i="66"/>
  <c r="B185" i="66"/>
  <c r="B190" i="66"/>
  <c r="B186" i="66"/>
  <c r="B182" i="66"/>
  <c r="B191" i="66"/>
  <c r="B187" i="66"/>
  <c r="B183" i="66"/>
  <c r="X178" i="66"/>
  <c r="X174" i="66"/>
  <c r="X170" i="66"/>
  <c r="X179" i="66"/>
  <c r="X175" i="66"/>
  <c r="X171" i="66"/>
  <c r="X180" i="66"/>
  <c r="X176" i="66"/>
  <c r="X172" i="66"/>
  <c r="X181" i="66"/>
  <c r="X177" i="66"/>
  <c r="X173" i="66"/>
  <c r="V180" i="66"/>
  <c r="V176" i="66"/>
  <c r="V172" i="66"/>
  <c r="V181" i="66"/>
  <c r="V177" i="66"/>
  <c r="V173" i="66"/>
  <c r="V178" i="66"/>
  <c r="V174" i="66"/>
  <c r="V170" i="66"/>
  <c r="V179" i="66"/>
  <c r="V175" i="66"/>
  <c r="V171" i="66"/>
  <c r="U179" i="66"/>
  <c r="U175" i="66"/>
  <c r="U171" i="66"/>
  <c r="U180" i="66"/>
  <c r="U176" i="66"/>
  <c r="U172" i="66"/>
  <c r="U181" i="66"/>
  <c r="U177" i="66"/>
  <c r="U173" i="66"/>
  <c r="U178" i="66"/>
  <c r="U174" i="66"/>
  <c r="U170" i="66"/>
  <c r="H166" i="66"/>
  <c r="H162" i="66"/>
  <c r="H158" i="66"/>
  <c r="H167" i="66"/>
  <c r="H163" i="66"/>
  <c r="H159" i="66"/>
  <c r="H168" i="66"/>
  <c r="H164" i="66"/>
  <c r="H160" i="66"/>
  <c r="H169" i="66"/>
  <c r="H165" i="66"/>
  <c r="H161" i="66"/>
  <c r="I167" i="66"/>
  <c r="I163" i="66"/>
  <c r="I159" i="66"/>
  <c r="I168" i="66"/>
  <c r="I164" i="66"/>
  <c r="I160" i="66"/>
  <c r="I169" i="66"/>
  <c r="I165" i="66"/>
  <c r="I161" i="66"/>
  <c r="I166" i="66"/>
  <c r="I162" i="66"/>
  <c r="I158" i="66"/>
  <c r="T166" i="66"/>
  <c r="T162" i="66"/>
  <c r="T158" i="66"/>
  <c r="T167" i="66"/>
  <c r="T163" i="66"/>
  <c r="T159" i="66"/>
  <c r="T168" i="66"/>
  <c r="T164" i="66"/>
  <c r="T160" i="66"/>
  <c r="T169" i="66"/>
  <c r="T165" i="66"/>
  <c r="T161" i="66"/>
  <c r="C169" i="66"/>
  <c r="C165" i="66"/>
  <c r="C161" i="66"/>
  <c r="C166" i="66"/>
  <c r="C162" i="66"/>
  <c r="C158" i="66"/>
  <c r="C167" i="66"/>
  <c r="C163" i="66"/>
  <c r="C159" i="66"/>
  <c r="C168" i="66"/>
  <c r="C164" i="66"/>
  <c r="C160" i="66"/>
  <c r="J168" i="66"/>
  <c r="J164" i="66"/>
  <c r="J160" i="66"/>
  <c r="J169" i="66"/>
  <c r="J165" i="66"/>
  <c r="J161" i="66"/>
  <c r="J166" i="66"/>
  <c r="J162" i="66"/>
  <c r="J158" i="66"/>
  <c r="J167" i="66"/>
  <c r="J163" i="66"/>
  <c r="J159" i="66"/>
  <c r="Q167" i="66"/>
  <c r="Q163" i="66"/>
  <c r="Q159" i="66"/>
  <c r="Q168" i="66"/>
  <c r="Q164" i="66"/>
  <c r="Q160" i="66"/>
  <c r="Q169" i="66"/>
  <c r="Q165" i="66"/>
  <c r="Q161" i="66"/>
  <c r="Q166" i="66"/>
  <c r="Q162" i="66"/>
  <c r="Q158" i="66"/>
  <c r="B168" i="66"/>
  <c r="B164" i="66"/>
  <c r="B160" i="66"/>
  <c r="B169" i="66"/>
  <c r="B165" i="66"/>
  <c r="B161" i="66"/>
  <c r="B166" i="66"/>
  <c r="B162" i="66"/>
  <c r="B158" i="66"/>
  <c r="B167" i="66"/>
  <c r="B163" i="66"/>
  <c r="B159" i="66"/>
  <c r="X154" i="66"/>
  <c r="X150" i="66"/>
  <c r="X146" i="66"/>
  <c r="X155" i="66"/>
  <c r="X151" i="66"/>
  <c r="X147" i="66"/>
  <c r="X156" i="66"/>
  <c r="X152" i="66"/>
  <c r="X148" i="66"/>
  <c r="X157" i="66"/>
  <c r="X153" i="66"/>
  <c r="X149" i="66"/>
  <c r="V156" i="66"/>
  <c r="V152" i="66"/>
  <c r="V148" i="66"/>
  <c r="V157" i="66"/>
  <c r="V153" i="66"/>
  <c r="V149" i="66"/>
  <c r="V154" i="66"/>
  <c r="V150" i="66"/>
  <c r="V146" i="66"/>
  <c r="V155" i="66"/>
  <c r="V151" i="66"/>
  <c r="V147" i="66"/>
  <c r="U155" i="66"/>
  <c r="U151" i="66"/>
  <c r="U147" i="66"/>
  <c r="U156" i="66"/>
  <c r="U152" i="66"/>
  <c r="U148" i="66"/>
  <c r="U157" i="66"/>
  <c r="U153" i="66"/>
  <c r="U149" i="66"/>
  <c r="U154" i="66"/>
  <c r="U150" i="66"/>
  <c r="U146" i="66"/>
  <c r="H142" i="66"/>
  <c r="H138" i="66"/>
  <c r="H134" i="66"/>
  <c r="H143" i="66"/>
  <c r="H139" i="66"/>
  <c r="H135" i="66"/>
  <c r="H144" i="66"/>
  <c r="H140" i="66"/>
  <c r="H136" i="66"/>
  <c r="H145" i="66"/>
  <c r="H141" i="66"/>
  <c r="H137" i="66"/>
  <c r="I143" i="66"/>
  <c r="I139" i="66"/>
  <c r="I135" i="66"/>
  <c r="I144" i="66"/>
  <c r="I140" i="66"/>
  <c r="I136" i="66"/>
  <c r="I145" i="66"/>
  <c r="I141" i="66"/>
  <c r="I137" i="66"/>
  <c r="I142" i="66"/>
  <c r="I138" i="66"/>
  <c r="I134" i="66"/>
  <c r="T142" i="66"/>
  <c r="T138" i="66"/>
  <c r="T134" i="66"/>
  <c r="T143" i="66"/>
  <c r="T139" i="66"/>
  <c r="T135" i="66"/>
  <c r="T144" i="66"/>
  <c r="T140" i="66"/>
  <c r="T136" i="66"/>
  <c r="T145" i="66"/>
  <c r="T141" i="66"/>
  <c r="T137" i="66"/>
  <c r="C145" i="66"/>
  <c r="C141" i="66"/>
  <c r="C137" i="66"/>
  <c r="C142" i="66"/>
  <c r="C138" i="66"/>
  <c r="C134" i="66"/>
  <c r="C143" i="66"/>
  <c r="C139" i="66"/>
  <c r="C135" i="66"/>
  <c r="C144" i="66"/>
  <c r="C140" i="66"/>
  <c r="C136" i="66"/>
  <c r="J144" i="66"/>
  <c r="J140" i="66"/>
  <c r="J136" i="66"/>
  <c r="J145" i="66"/>
  <c r="J141" i="66"/>
  <c r="J137" i="66"/>
  <c r="J142" i="66"/>
  <c r="J138" i="66"/>
  <c r="J134" i="66"/>
  <c r="J143" i="66"/>
  <c r="J139" i="66"/>
  <c r="J135" i="66"/>
  <c r="Q143" i="66"/>
  <c r="Q139" i="66"/>
  <c r="Q135" i="66"/>
  <c r="Q144" i="66"/>
  <c r="Q140" i="66"/>
  <c r="Q136" i="66"/>
  <c r="Q145" i="66"/>
  <c r="Q141" i="66"/>
  <c r="Q137" i="66"/>
  <c r="Q142" i="66"/>
  <c r="Q138" i="66"/>
  <c r="Q134" i="66"/>
  <c r="B144" i="66"/>
  <c r="B140" i="66"/>
  <c r="B136" i="66"/>
  <c r="B145" i="66"/>
  <c r="B141" i="66"/>
  <c r="B137" i="66"/>
  <c r="B142" i="66"/>
  <c r="B138" i="66"/>
  <c r="B134" i="66"/>
  <c r="B143" i="66"/>
  <c r="B139" i="66"/>
  <c r="B135" i="66"/>
  <c r="X130" i="66"/>
  <c r="X126" i="66"/>
  <c r="X122" i="66"/>
  <c r="X131" i="66"/>
  <c r="X127" i="66"/>
  <c r="X123" i="66"/>
  <c r="X132" i="66"/>
  <c r="X128" i="66"/>
  <c r="X124" i="66"/>
  <c r="X133" i="66"/>
  <c r="X129" i="66"/>
  <c r="X125" i="66"/>
  <c r="V132" i="66"/>
  <c r="V128" i="66"/>
  <c r="V124" i="66"/>
  <c r="V133" i="66"/>
  <c r="V129" i="66"/>
  <c r="V125" i="66"/>
  <c r="V130" i="66"/>
  <c r="V126" i="66"/>
  <c r="V122" i="66"/>
  <c r="V131" i="66"/>
  <c r="V127" i="66"/>
  <c r="V123" i="66"/>
  <c r="U131" i="66"/>
  <c r="U127" i="66"/>
  <c r="U123" i="66"/>
  <c r="U132" i="66"/>
  <c r="U128" i="66"/>
  <c r="U124" i="66"/>
  <c r="U133" i="66"/>
  <c r="U129" i="66"/>
  <c r="U125" i="66"/>
  <c r="U130" i="66"/>
  <c r="U126" i="66"/>
  <c r="U122" i="66"/>
  <c r="H118" i="66"/>
  <c r="H114" i="66"/>
  <c r="H110" i="66"/>
  <c r="H119" i="66"/>
  <c r="H115" i="66"/>
  <c r="H111" i="66"/>
  <c r="H120" i="66"/>
  <c r="H116" i="66"/>
  <c r="H112" i="66"/>
  <c r="H121" i="66"/>
  <c r="H117" i="66"/>
  <c r="H113" i="66"/>
  <c r="I119" i="66"/>
  <c r="I115" i="66"/>
  <c r="I111" i="66"/>
  <c r="I120" i="66"/>
  <c r="I116" i="66"/>
  <c r="I112" i="66"/>
  <c r="I121" i="66"/>
  <c r="I117" i="66"/>
  <c r="I113" i="66"/>
  <c r="I118" i="66"/>
  <c r="I114" i="66"/>
  <c r="I110" i="66"/>
  <c r="T118" i="66"/>
  <c r="T114" i="66"/>
  <c r="T110" i="66"/>
  <c r="T119" i="66"/>
  <c r="T115" i="66"/>
  <c r="T111" i="66"/>
  <c r="T120" i="66"/>
  <c r="T116" i="66"/>
  <c r="T112" i="66"/>
  <c r="T121" i="66"/>
  <c r="T117" i="66"/>
  <c r="T113" i="66"/>
  <c r="C121" i="66"/>
  <c r="C117" i="66"/>
  <c r="C113" i="66"/>
  <c r="C118" i="66"/>
  <c r="C114" i="66"/>
  <c r="C110" i="66"/>
  <c r="C119" i="66"/>
  <c r="C115" i="66"/>
  <c r="C111" i="66"/>
  <c r="C120" i="66"/>
  <c r="C116" i="66"/>
  <c r="C112" i="66"/>
  <c r="J120" i="66"/>
  <c r="J116" i="66"/>
  <c r="J112" i="66"/>
  <c r="J121" i="66"/>
  <c r="J117" i="66"/>
  <c r="J113" i="66"/>
  <c r="J118" i="66"/>
  <c r="J114" i="66"/>
  <c r="J110" i="66"/>
  <c r="J119" i="66"/>
  <c r="J115" i="66"/>
  <c r="J111" i="66"/>
  <c r="Q119" i="66"/>
  <c r="Q115" i="66"/>
  <c r="Q111" i="66"/>
  <c r="Q120" i="66"/>
  <c r="Q116" i="66"/>
  <c r="Q112" i="66"/>
  <c r="Q121" i="66"/>
  <c r="Q117" i="66"/>
  <c r="Q113" i="66"/>
  <c r="Q118" i="66"/>
  <c r="Q114" i="66"/>
  <c r="Q110" i="66"/>
  <c r="B120" i="66"/>
  <c r="B116" i="66"/>
  <c r="B112" i="66"/>
  <c r="B121" i="66"/>
  <c r="B117" i="66"/>
  <c r="B113" i="66"/>
  <c r="B118" i="66"/>
  <c r="B114" i="66"/>
  <c r="B110" i="66"/>
  <c r="B119" i="66"/>
  <c r="B115" i="66"/>
  <c r="B111" i="66"/>
  <c r="X106" i="66"/>
  <c r="X102" i="66"/>
  <c r="X98" i="66"/>
  <c r="X107" i="66"/>
  <c r="X103" i="66"/>
  <c r="X99" i="66"/>
  <c r="X108" i="66"/>
  <c r="X104" i="66"/>
  <c r="X100" i="66"/>
  <c r="X109" i="66"/>
  <c r="X105" i="66"/>
  <c r="X101" i="66"/>
  <c r="V108" i="66"/>
  <c r="V104" i="66"/>
  <c r="V100" i="66"/>
  <c r="V109" i="66"/>
  <c r="V105" i="66"/>
  <c r="V101" i="66"/>
  <c r="V106" i="66"/>
  <c r="V102" i="66"/>
  <c r="V98" i="66"/>
  <c r="V107" i="66"/>
  <c r="V103" i="66"/>
  <c r="V99" i="66"/>
  <c r="U107" i="66"/>
  <c r="U103" i="66"/>
  <c r="U99" i="66"/>
  <c r="U108" i="66"/>
  <c r="U104" i="66"/>
  <c r="U100" i="66"/>
  <c r="U109" i="66"/>
  <c r="U105" i="66"/>
  <c r="U101" i="66"/>
  <c r="U106" i="66"/>
  <c r="U102" i="66"/>
  <c r="U98" i="66"/>
  <c r="H94" i="66"/>
  <c r="H90" i="66"/>
  <c r="H86" i="66"/>
  <c r="H95" i="66"/>
  <c r="H91" i="66"/>
  <c r="H87" i="66"/>
  <c r="H96" i="66"/>
  <c r="H92" i="66"/>
  <c r="H88" i="66"/>
  <c r="H97" i="66"/>
  <c r="H93" i="66"/>
  <c r="H89" i="66"/>
  <c r="I95" i="66"/>
  <c r="I91" i="66"/>
  <c r="I87" i="66"/>
  <c r="I96" i="66"/>
  <c r="I92" i="66"/>
  <c r="I88" i="66"/>
  <c r="I97" i="66"/>
  <c r="I93" i="66"/>
  <c r="I89" i="66"/>
  <c r="I94" i="66"/>
  <c r="I90" i="66"/>
  <c r="I86" i="66"/>
  <c r="T94" i="66"/>
  <c r="T90" i="66"/>
  <c r="T86" i="66"/>
  <c r="T95" i="66"/>
  <c r="T91" i="66"/>
  <c r="T87" i="66"/>
  <c r="T96" i="66"/>
  <c r="T92" i="66"/>
  <c r="T88" i="66"/>
  <c r="T97" i="66"/>
  <c r="T93" i="66"/>
  <c r="T89" i="66"/>
  <c r="C97" i="66"/>
  <c r="C93" i="66"/>
  <c r="C89" i="66"/>
  <c r="C94" i="66"/>
  <c r="C90" i="66"/>
  <c r="C86" i="66"/>
  <c r="C95" i="66"/>
  <c r="C91" i="66"/>
  <c r="C87" i="66"/>
  <c r="C96" i="66"/>
  <c r="C92" i="66"/>
  <c r="C88" i="66"/>
  <c r="J96" i="66"/>
  <c r="J92" i="66"/>
  <c r="J88" i="66"/>
  <c r="J97" i="66"/>
  <c r="J93" i="66"/>
  <c r="J89" i="66"/>
  <c r="J94" i="66"/>
  <c r="J90" i="66"/>
  <c r="J86" i="66"/>
  <c r="J95" i="66"/>
  <c r="J91" i="66"/>
  <c r="J87" i="66"/>
  <c r="Q95" i="66"/>
  <c r="Q91" i="66"/>
  <c r="Q87" i="66"/>
  <c r="Q96" i="66"/>
  <c r="Q92" i="66"/>
  <c r="Q88" i="66"/>
  <c r="Q97" i="66"/>
  <c r="Q93" i="66"/>
  <c r="Q89" i="66"/>
  <c r="Q94" i="66"/>
  <c r="Q90" i="66"/>
  <c r="Q86" i="66"/>
  <c r="B96" i="66"/>
  <c r="B92" i="66"/>
  <c r="B88" i="66"/>
  <c r="B97" i="66"/>
  <c r="B93" i="66"/>
  <c r="B89" i="66"/>
  <c r="B94" i="66"/>
  <c r="B90" i="66"/>
  <c r="B86" i="66"/>
  <c r="B95" i="66"/>
  <c r="B91" i="66"/>
  <c r="B87" i="66"/>
  <c r="X82" i="66"/>
  <c r="X78" i="66"/>
  <c r="X74" i="66"/>
  <c r="X83" i="66"/>
  <c r="X79" i="66"/>
  <c r="X75" i="66"/>
  <c r="X84" i="66"/>
  <c r="X80" i="66"/>
  <c r="X76" i="66"/>
  <c r="X85" i="66"/>
  <c r="X81" i="66"/>
  <c r="X77" i="66"/>
  <c r="V84" i="66"/>
  <c r="V80" i="66"/>
  <c r="V76" i="66"/>
  <c r="V85" i="66"/>
  <c r="V81" i="66"/>
  <c r="V77" i="66"/>
  <c r="V82" i="66"/>
  <c r="V78" i="66"/>
  <c r="V74" i="66"/>
  <c r="V83" i="66"/>
  <c r="V79" i="66"/>
  <c r="V75" i="66"/>
  <c r="U83" i="66"/>
  <c r="U79" i="66"/>
  <c r="U75" i="66"/>
  <c r="U84" i="66"/>
  <c r="U80" i="66"/>
  <c r="U76" i="66"/>
  <c r="U85" i="66"/>
  <c r="U81" i="66"/>
  <c r="U77" i="66"/>
  <c r="U82" i="66"/>
  <c r="U78" i="66"/>
  <c r="U74" i="66"/>
  <c r="H70" i="66"/>
  <c r="H66" i="66"/>
  <c r="H62" i="66"/>
  <c r="H71" i="66"/>
  <c r="H67" i="66"/>
  <c r="H63" i="66"/>
  <c r="H72" i="66"/>
  <c r="H68" i="66"/>
  <c r="H64" i="66"/>
  <c r="H73" i="66"/>
  <c r="H69" i="66"/>
  <c r="H65" i="66"/>
  <c r="I71" i="66"/>
  <c r="I67" i="66"/>
  <c r="I63" i="66"/>
  <c r="I72" i="66"/>
  <c r="I68" i="66"/>
  <c r="I64" i="66"/>
  <c r="I73" i="66"/>
  <c r="I69" i="66"/>
  <c r="I65" i="66"/>
  <c r="I70" i="66"/>
  <c r="I66" i="66"/>
  <c r="I62" i="66"/>
  <c r="T70" i="66"/>
  <c r="T66" i="66"/>
  <c r="T62" i="66"/>
  <c r="T71" i="66"/>
  <c r="T67" i="66"/>
  <c r="T63" i="66"/>
  <c r="T72" i="66"/>
  <c r="T68" i="66"/>
  <c r="T64" i="66"/>
  <c r="T73" i="66"/>
  <c r="T69" i="66"/>
  <c r="T65" i="66"/>
  <c r="C73" i="66"/>
  <c r="C69" i="66"/>
  <c r="C65" i="66"/>
  <c r="C70" i="66"/>
  <c r="C66" i="66"/>
  <c r="C62" i="66"/>
  <c r="C71" i="66"/>
  <c r="C67" i="66"/>
  <c r="C63" i="66"/>
  <c r="C72" i="66"/>
  <c r="C68" i="66"/>
  <c r="C64" i="66"/>
  <c r="J72" i="66"/>
  <c r="J68" i="66"/>
  <c r="J64" i="66"/>
  <c r="J73" i="66"/>
  <c r="J69" i="66"/>
  <c r="J65" i="66"/>
  <c r="J70" i="66"/>
  <c r="J66" i="66"/>
  <c r="J62" i="66"/>
  <c r="J71" i="66"/>
  <c r="J67" i="66"/>
  <c r="J63" i="66"/>
  <c r="Q71" i="66"/>
  <c r="Q67" i="66"/>
  <c r="Q63" i="66"/>
  <c r="Q72" i="66"/>
  <c r="Q68" i="66"/>
  <c r="Q64" i="66"/>
  <c r="Q73" i="66"/>
  <c r="Q69" i="66"/>
  <c r="Q65" i="66"/>
  <c r="Q70" i="66"/>
  <c r="Q66" i="66"/>
  <c r="Q62" i="66"/>
  <c r="B72" i="66"/>
  <c r="B68" i="66"/>
  <c r="B64" i="66"/>
  <c r="B73" i="66"/>
  <c r="B69" i="66"/>
  <c r="B65" i="66"/>
  <c r="B70" i="66"/>
  <c r="B66" i="66"/>
  <c r="B62" i="66"/>
  <c r="B71" i="66"/>
  <c r="B67" i="66"/>
  <c r="B63" i="66"/>
  <c r="X58" i="66"/>
  <c r="X54" i="66"/>
  <c r="X50" i="66"/>
  <c r="X59" i="66"/>
  <c r="X55" i="66"/>
  <c r="X51" i="66"/>
  <c r="X60" i="66"/>
  <c r="X56" i="66"/>
  <c r="X52" i="66"/>
  <c r="X61" i="66"/>
  <c r="X57" i="66"/>
  <c r="X53" i="66"/>
  <c r="V60" i="66"/>
  <c r="V56" i="66"/>
  <c r="V52" i="66"/>
  <c r="V61" i="66"/>
  <c r="V57" i="66"/>
  <c r="V53" i="66"/>
  <c r="V58" i="66"/>
  <c r="V54" i="66"/>
  <c r="V50" i="66"/>
  <c r="V59" i="66"/>
  <c r="V55" i="66"/>
  <c r="V51" i="66"/>
  <c r="U59" i="66"/>
  <c r="U55" i="66"/>
  <c r="U51" i="66"/>
  <c r="U60" i="66"/>
  <c r="U56" i="66"/>
  <c r="U52" i="66"/>
  <c r="U61" i="66"/>
  <c r="U57" i="66"/>
  <c r="U53" i="66"/>
  <c r="U58" i="66"/>
  <c r="U54" i="66"/>
  <c r="U50" i="66"/>
  <c r="H46" i="66"/>
  <c r="H42" i="66"/>
  <c r="H38" i="66"/>
  <c r="H47" i="66"/>
  <c r="H43" i="66"/>
  <c r="H39" i="66"/>
  <c r="H48" i="66"/>
  <c r="H44" i="66"/>
  <c r="H40" i="66"/>
  <c r="H49" i="66"/>
  <c r="H45" i="66"/>
  <c r="H41" i="66"/>
  <c r="I47" i="66"/>
  <c r="I43" i="66"/>
  <c r="I39" i="66"/>
  <c r="I48" i="66"/>
  <c r="I44" i="66"/>
  <c r="I40" i="66"/>
  <c r="I49" i="66"/>
  <c r="I45" i="66"/>
  <c r="I41" i="66"/>
  <c r="I46" i="66"/>
  <c r="I42" i="66"/>
  <c r="I38" i="66"/>
  <c r="T46" i="66"/>
  <c r="T42" i="66"/>
  <c r="T38" i="66"/>
  <c r="T47" i="66"/>
  <c r="T43" i="66"/>
  <c r="T39" i="66"/>
  <c r="T48" i="66"/>
  <c r="T44" i="66"/>
  <c r="T40" i="66"/>
  <c r="T49" i="66"/>
  <c r="T45" i="66"/>
  <c r="T41" i="66"/>
  <c r="C49" i="66"/>
  <c r="C45" i="66"/>
  <c r="C41" i="66"/>
  <c r="C46" i="66"/>
  <c r="C42" i="66"/>
  <c r="C38" i="66"/>
  <c r="C47" i="66"/>
  <c r="C43" i="66"/>
  <c r="C39" i="66"/>
  <c r="C48" i="66"/>
  <c r="C44" i="66"/>
  <c r="C40" i="66"/>
  <c r="J48" i="66"/>
  <c r="J44" i="66"/>
  <c r="J40" i="66"/>
  <c r="J49" i="66"/>
  <c r="J45" i="66"/>
  <c r="J41" i="66"/>
  <c r="J46" i="66"/>
  <c r="J42" i="66"/>
  <c r="J38" i="66"/>
  <c r="J47" i="66"/>
  <c r="J43" i="66"/>
  <c r="J39" i="66"/>
  <c r="Q47" i="66"/>
  <c r="Q43" i="66"/>
  <c r="Q39" i="66"/>
  <c r="Q48" i="66"/>
  <c r="Q44" i="66"/>
  <c r="Q40" i="66"/>
  <c r="Q49" i="66"/>
  <c r="Q45" i="66"/>
  <c r="Q41" i="66"/>
  <c r="Q46" i="66"/>
  <c r="Q42" i="66"/>
  <c r="Q38" i="66"/>
  <c r="B48" i="66"/>
  <c r="B44" i="66"/>
  <c r="B40" i="66"/>
  <c r="B49" i="66"/>
  <c r="B45" i="66"/>
  <c r="B41" i="66"/>
  <c r="B46" i="66"/>
  <c r="B42" i="66"/>
  <c r="B38" i="66"/>
  <c r="B47" i="66"/>
  <c r="B43" i="66"/>
  <c r="B39" i="66"/>
  <c r="X34" i="66"/>
  <c r="X30" i="66"/>
  <c r="X26" i="66"/>
  <c r="X35" i="66"/>
  <c r="X31" i="66"/>
  <c r="X27" i="66"/>
  <c r="X36" i="66"/>
  <c r="X32" i="66"/>
  <c r="X28" i="66"/>
  <c r="X37" i="66"/>
  <c r="X33" i="66"/>
  <c r="X29" i="66"/>
  <c r="V36" i="66"/>
  <c r="V32" i="66"/>
  <c r="V28" i="66"/>
  <c r="V37" i="66"/>
  <c r="V33" i="66"/>
  <c r="V29" i="66"/>
  <c r="V34" i="66"/>
  <c r="V30" i="66"/>
  <c r="V26" i="66"/>
  <c r="V35" i="66"/>
  <c r="V31" i="66"/>
  <c r="V27" i="66"/>
  <c r="U35" i="66"/>
  <c r="U31" i="66"/>
  <c r="U27" i="66"/>
  <c r="U36" i="66"/>
  <c r="U32" i="66"/>
  <c r="U28" i="66"/>
  <c r="U37" i="66"/>
  <c r="U33" i="66"/>
  <c r="U29" i="66"/>
  <c r="U34" i="66"/>
  <c r="U30" i="66"/>
  <c r="U26" i="66"/>
  <c r="H22" i="66"/>
  <c r="H18" i="66"/>
  <c r="H14" i="66"/>
  <c r="H23" i="66"/>
  <c r="H19" i="66"/>
  <c r="H15" i="66"/>
  <c r="H24" i="66"/>
  <c r="H20" i="66"/>
  <c r="H16" i="66"/>
  <c r="H25" i="66"/>
  <c r="H21" i="66"/>
  <c r="H17" i="66"/>
  <c r="I23" i="66"/>
  <c r="I19" i="66"/>
  <c r="I15" i="66"/>
  <c r="I24" i="66"/>
  <c r="I20" i="66"/>
  <c r="I16" i="66"/>
  <c r="I25" i="66"/>
  <c r="I21" i="66"/>
  <c r="I17" i="66"/>
  <c r="I22" i="66"/>
  <c r="I18" i="66"/>
  <c r="I14" i="66"/>
  <c r="T22" i="66"/>
  <c r="T18" i="66"/>
  <c r="T14" i="66"/>
  <c r="T23" i="66"/>
  <c r="T19" i="66"/>
  <c r="T15" i="66"/>
  <c r="T24" i="66"/>
  <c r="T20" i="66"/>
  <c r="T16" i="66"/>
  <c r="T25" i="66"/>
  <c r="T21" i="66"/>
  <c r="T17" i="66"/>
  <c r="C25" i="66"/>
  <c r="C21" i="66"/>
  <c r="C17" i="66"/>
  <c r="C22" i="66"/>
  <c r="C18" i="66"/>
  <c r="C14" i="66"/>
  <c r="C23" i="66"/>
  <c r="C19" i="66"/>
  <c r="C15" i="66"/>
  <c r="C24" i="66"/>
  <c r="C20" i="66"/>
  <c r="C16" i="66"/>
  <c r="J24" i="66"/>
  <c r="J20" i="66"/>
  <c r="J16" i="66"/>
  <c r="J25" i="66"/>
  <c r="J21" i="66"/>
  <c r="J17" i="66"/>
  <c r="J22" i="66"/>
  <c r="J18" i="66"/>
  <c r="J14" i="66"/>
  <c r="J23" i="66"/>
  <c r="J19" i="66"/>
  <c r="J15" i="66"/>
  <c r="Q23" i="66"/>
  <c r="Q19" i="66"/>
  <c r="Q15" i="66"/>
  <c r="Q24" i="66"/>
  <c r="Q20" i="66"/>
  <c r="Q16" i="66"/>
  <c r="Q25" i="66"/>
  <c r="Q21" i="66"/>
  <c r="Q17" i="66"/>
  <c r="Q22" i="66"/>
  <c r="Q18" i="66"/>
  <c r="Q14" i="66"/>
  <c r="B24" i="66"/>
  <c r="B20" i="66"/>
  <c r="B16" i="66"/>
  <c r="B25" i="66"/>
  <c r="B21" i="66"/>
  <c r="B17" i="66"/>
  <c r="B22" i="66"/>
  <c r="B18" i="66"/>
  <c r="B14" i="66"/>
  <c r="B23" i="66"/>
  <c r="B19" i="66"/>
  <c r="B15" i="66"/>
  <c r="X10" i="66"/>
  <c r="X6" i="66"/>
  <c r="X2" i="66"/>
  <c r="X11" i="66"/>
  <c r="X7" i="66"/>
  <c r="X3" i="66"/>
  <c r="X12" i="66"/>
  <c r="X8" i="66"/>
  <c r="X4" i="66"/>
  <c r="X13" i="66"/>
  <c r="X9" i="66"/>
  <c r="X5" i="66"/>
  <c r="V12" i="66"/>
  <c r="V8" i="66"/>
  <c r="V4" i="66"/>
  <c r="V13" i="66"/>
  <c r="V9" i="66"/>
  <c r="V5" i="66"/>
  <c r="V10" i="66"/>
  <c r="V6" i="66"/>
  <c r="V2" i="66"/>
  <c r="V11" i="66"/>
  <c r="V7" i="66"/>
  <c r="V3" i="66"/>
  <c r="U11" i="66"/>
  <c r="U7" i="66"/>
  <c r="U3" i="66"/>
  <c r="U12" i="66"/>
  <c r="U8" i="66"/>
  <c r="U4" i="66"/>
  <c r="U13" i="66"/>
  <c r="U9" i="66"/>
  <c r="U5" i="66"/>
  <c r="U10" i="66"/>
  <c r="U6" i="66"/>
  <c r="U2" i="66"/>
  <c r="BH84" i="50"/>
  <c r="BH80" i="50"/>
  <c r="BH76" i="50"/>
  <c r="BH68" i="50"/>
  <c r="BH64" i="50"/>
  <c r="BH60" i="50"/>
  <c r="BH48" i="50"/>
  <c r="BH36" i="50"/>
  <c r="BH28" i="50"/>
  <c r="BH24" i="50"/>
  <c r="BH16" i="50"/>
  <c r="BH12" i="50"/>
  <c r="BL84" i="50"/>
  <c r="BN84" i="50" s="1"/>
  <c r="BL80" i="50"/>
  <c r="BN80" i="50" s="1"/>
  <c r="BL76" i="50"/>
  <c r="BN76" i="50" s="1"/>
  <c r="BL72" i="50"/>
  <c r="BN72" i="50" s="1"/>
  <c r="BL68" i="50"/>
  <c r="BN68" i="50" s="1"/>
  <c r="BL64" i="50"/>
  <c r="BN64" i="50" s="1"/>
  <c r="BL60" i="50"/>
  <c r="BN60" i="50" s="1"/>
  <c r="BL56" i="50"/>
  <c r="BN56" i="50" s="1"/>
  <c r="BL52" i="50"/>
  <c r="BN52" i="50" s="1"/>
  <c r="BL48" i="50"/>
  <c r="BN48" i="50" s="1"/>
  <c r="BL44" i="50"/>
  <c r="BN44" i="50" s="1"/>
  <c r="BL40" i="50"/>
  <c r="BN40" i="50" s="1"/>
  <c r="BL36" i="50"/>
  <c r="BN36" i="50" s="1"/>
  <c r="BL32" i="50"/>
  <c r="BN32" i="50" s="1"/>
  <c r="BL28" i="50"/>
  <c r="BN28" i="50" s="1"/>
  <c r="BL24" i="50"/>
  <c r="BN24" i="50" s="1"/>
  <c r="BL20" i="50"/>
  <c r="BN20" i="50" s="1"/>
  <c r="BL16" i="50"/>
  <c r="BN16" i="50" s="1"/>
  <c r="BL12" i="50"/>
  <c r="BN12" i="50" s="1"/>
  <c r="E2" i="65"/>
  <c r="I2" i="65"/>
  <c r="Q2" i="65"/>
  <c r="U2" i="65"/>
  <c r="D3" i="65"/>
  <c r="H3" i="65"/>
  <c r="O3" i="65"/>
  <c r="T3" i="65"/>
  <c r="X3" i="65"/>
  <c r="E4" i="65"/>
  <c r="I4" i="65"/>
  <c r="Q4" i="65"/>
  <c r="U4" i="65"/>
  <c r="B5" i="65"/>
  <c r="F5" i="65"/>
  <c r="J5" i="65"/>
  <c r="R5" i="65"/>
  <c r="V5" i="65"/>
  <c r="C6" i="65"/>
  <c r="G6" i="65"/>
  <c r="S6" i="65"/>
  <c r="W6" i="65"/>
  <c r="D7" i="65"/>
  <c r="H7" i="65"/>
  <c r="O7" i="65"/>
  <c r="T7" i="65"/>
  <c r="X7" i="65"/>
  <c r="E8" i="65"/>
  <c r="I8" i="65"/>
  <c r="Q8" i="65"/>
  <c r="U8" i="65"/>
  <c r="B9" i="65"/>
  <c r="F9" i="65"/>
  <c r="J9" i="65"/>
  <c r="R9" i="65"/>
  <c r="V9" i="65"/>
  <c r="C10" i="65"/>
  <c r="G10" i="65"/>
  <c r="S10" i="65"/>
  <c r="W10" i="65"/>
  <c r="D11" i="65"/>
  <c r="H11" i="65"/>
  <c r="O11" i="65"/>
  <c r="T11" i="65"/>
  <c r="X11" i="65"/>
  <c r="E12" i="65"/>
  <c r="I12" i="65"/>
  <c r="Q12" i="65"/>
  <c r="U12" i="65"/>
  <c r="B13" i="65"/>
  <c r="F13" i="65"/>
  <c r="J13" i="65"/>
  <c r="R13" i="65"/>
  <c r="V13" i="65"/>
  <c r="C14" i="65"/>
  <c r="G14" i="65"/>
  <c r="S14" i="65"/>
  <c r="W14" i="65"/>
  <c r="D15" i="65"/>
  <c r="H15" i="65"/>
  <c r="O15" i="65"/>
  <c r="T15" i="65"/>
  <c r="X15" i="65"/>
  <c r="E16" i="65"/>
  <c r="I16" i="65"/>
  <c r="Q16" i="65"/>
  <c r="U16" i="65"/>
  <c r="B17" i="65"/>
  <c r="F17" i="65"/>
  <c r="J17" i="65"/>
  <c r="R17" i="65"/>
  <c r="V17" i="65"/>
  <c r="C18" i="65"/>
  <c r="G18" i="65"/>
  <c r="S18" i="65"/>
  <c r="W18" i="65"/>
  <c r="D19" i="65"/>
  <c r="H19" i="65"/>
  <c r="O19" i="65"/>
  <c r="T19" i="65"/>
  <c r="X19" i="65"/>
  <c r="E20" i="65"/>
  <c r="I20" i="65"/>
  <c r="Q20" i="65"/>
  <c r="U20" i="65"/>
  <c r="B21" i="65"/>
  <c r="F21" i="65"/>
  <c r="J21" i="65"/>
  <c r="R21" i="65"/>
  <c r="V21" i="65"/>
  <c r="C22" i="65"/>
  <c r="G22" i="65"/>
  <c r="S22" i="65"/>
  <c r="W22" i="65"/>
  <c r="D23" i="65"/>
  <c r="H23" i="65"/>
  <c r="O23" i="65"/>
  <c r="T23" i="65"/>
  <c r="X23" i="65"/>
  <c r="E24" i="65"/>
  <c r="I24" i="65"/>
  <c r="Q24" i="65"/>
  <c r="U24" i="65"/>
  <c r="B25" i="65"/>
  <c r="F25" i="65"/>
  <c r="J25" i="65"/>
  <c r="R25" i="65"/>
  <c r="V25" i="65"/>
  <c r="C26" i="65"/>
  <c r="G26" i="65"/>
  <c r="S26" i="65"/>
  <c r="W26" i="65"/>
  <c r="D27" i="65"/>
  <c r="H27" i="65"/>
  <c r="O27" i="65"/>
  <c r="T27" i="65"/>
  <c r="X27" i="65"/>
  <c r="E28" i="65"/>
  <c r="I28" i="65"/>
  <c r="Q28" i="65"/>
  <c r="U28" i="65"/>
  <c r="B29" i="65"/>
  <c r="F29" i="65"/>
  <c r="J29" i="65"/>
  <c r="R29" i="65"/>
  <c r="V29" i="65"/>
  <c r="C30" i="65"/>
  <c r="G30" i="65"/>
  <c r="S30" i="65"/>
  <c r="W30" i="65"/>
  <c r="D31" i="65"/>
  <c r="H31" i="65"/>
  <c r="O31" i="65"/>
  <c r="T31" i="65"/>
  <c r="X31" i="65"/>
  <c r="E32" i="65"/>
  <c r="I32" i="65"/>
  <c r="Q32" i="65"/>
  <c r="U32" i="65"/>
  <c r="B33" i="65"/>
  <c r="F33" i="65"/>
  <c r="J33" i="65"/>
  <c r="R33" i="65"/>
  <c r="V33" i="65"/>
  <c r="C34" i="65"/>
  <c r="G34" i="65"/>
  <c r="S34" i="65"/>
  <c r="W34" i="65"/>
  <c r="D35" i="65"/>
  <c r="H35" i="65"/>
  <c r="O35" i="65"/>
  <c r="T35" i="65"/>
  <c r="X35" i="65"/>
  <c r="E36" i="65"/>
  <c r="I36" i="65"/>
  <c r="Q36" i="65"/>
  <c r="U36" i="65"/>
  <c r="B37" i="65"/>
  <c r="F37" i="65"/>
  <c r="J37" i="65"/>
  <c r="R37" i="65"/>
  <c r="V37" i="65"/>
  <c r="C38" i="65"/>
  <c r="G38" i="65"/>
  <c r="S38" i="65"/>
  <c r="W38" i="65"/>
  <c r="D39" i="65"/>
  <c r="H39" i="65"/>
  <c r="O39" i="65"/>
  <c r="T39" i="65"/>
  <c r="X39" i="65"/>
  <c r="E40" i="65"/>
  <c r="I40" i="65"/>
  <c r="Q40" i="65"/>
  <c r="U40" i="65"/>
  <c r="B41" i="65"/>
  <c r="F41" i="65"/>
  <c r="J41" i="65"/>
  <c r="R41" i="65"/>
  <c r="V41" i="65"/>
  <c r="C42" i="65"/>
  <c r="G42" i="65"/>
  <c r="S42" i="65"/>
  <c r="W42" i="65"/>
  <c r="D43" i="65"/>
  <c r="H43" i="65"/>
  <c r="O43" i="65"/>
  <c r="T43" i="65"/>
  <c r="X43" i="65"/>
  <c r="E44" i="65"/>
  <c r="I44" i="65"/>
  <c r="Q44" i="65"/>
  <c r="U44" i="65"/>
  <c r="B45" i="65"/>
  <c r="F45" i="65"/>
  <c r="J45" i="65"/>
  <c r="R45" i="65"/>
  <c r="V45" i="65"/>
  <c r="C46" i="65"/>
  <c r="G46" i="65"/>
  <c r="S46" i="65"/>
  <c r="W46" i="65"/>
  <c r="D47" i="65"/>
  <c r="H47" i="65"/>
  <c r="O47" i="65"/>
  <c r="T47" i="65"/>
  <c r="X47" i="65"/>
  <c r="E48" i="65"/>
  <c r="I48" i="65"/>
  <c r="Q48" i="65"/>
  <c r="U48" i="65"/>
  <c r="B49" i="65"/>
  <c r="F49" i="65"/>
  <c r="J49" i="65"/>
  <c r="R49" i="65"/>
  <c r="V49" i="65"/>
  <c r="C50" i="65"/>
  <c r="G50" i="65"/>
  <c r="S50" i="65"/>
  <c r="W50" i="65"/>
  <c r="D51" i="65"/>
  <c r="H51" i="65"/>
  <c r="O51" i="65"/>
  <c r="T51" i="65"/>
  <c r="X51" i="65"/>
  <c r="E52" i="65"/>
  <c r="I52" i="65"/>
  <c r="Q52" i="65"/>
  <c r="U52" i="65"/>
  <c r="B53" i="65"/>
  <c r="F53" i="65"/>
  <c r="J53" i="65"/>
  <c r="R53" i="65"/>
  <c r="V53" i="65"/>
  <c r="C54" i="65"/>
  <c r="G54" i="65"/>
  <c r="S54" i="65"/>
  <c r="W54" i="65"/>
  <c r="D55" i="65"/>
  <c r="H55" i="65"/>
  <c r="O55" i="65"/>
  <c r="T55" i="65"/>
  <c r="X55" i="65"/>
  <c r="E56" i="65"/>
  <c r="I56" i="65"/>
  <c r="Q56" i="65"/>
  <c r="U56" i="65"/>
  <c r="B57" i="65"/>
  <c r="F57" i="65"/>
  <c r="J57" i="65"/>
  <c r="R57" i="65"/>
  <c r="V57" i="65"/>
  <c r="C58" i="65"/>
  <c r="G58" i="65"/>
  <c r="S58" i="65"/>
  <c r="W58" i="65"/>
  <c r="D59" i="65"/>
  <c r="H59" i="65"/>
  <c r="O59" i="65"/>
  <c r="T59" i="65"/>
  <c r="X59" i="65"/>
  <c r="E60" i="65"/>
  <c r="I60" i="65"/>
  <c r="Q60" i="65"/>
  <c r="U60" i="65"/>
  <c r="B61" i="65"/>
  <c r="F61" i="65"/>
  <c r="J61" i="65"/>
  <c r="R61" i="65"/>
  <c r="V61" i="65"/>
  <c r="C62" i="65"/>
  <c r="G62" i="65"/>
  <c r="S62" i="65"/>
  <c r="W62" i="65"/>
  <c r="D63" i="65"/>
  <c r="H63" i="65"/>
  <c r="O63" i="65"/>
  <c r="T63" i="65"/>
  <c r="X63" i="65"/>
  <c r="E64" i="65"/>
  <c r="I64" i="65"/>
  <c r="Q64" i="65"/>
  <c r="U64" i="65"/>
  <c r="B65" i="65"/>
  <c r="F65" i="65"/>
  <c r="J65" i="65"/>
  <c r="R65" i="65"/>
  <c r="V65" i="65"/>
  <c r="C66" i="65"/>
  <c r="G66" i="65"/>
  <c r="S66" i="65"/>
  <c r="W66" i="65"/>
  <c r="D67" i="65"/>
  <c r="H67" i="65"/>
  <c r="O67" i="65"/>
  <c r="T67" i="65"/>
  <c r="X67" i="65"/>
  <c r="E68" i="65"/>
  <c r="I68" i="65"/>
  <c r="Q68" i="65"/>
  <c r="U68" i="65"/>
  <c r="B69" i="65"/>
  <c r="F69" i="65"/>
  <c r="J69" i="65"/>
  <c r="R69" i="65"/>
  <c r="V69" i="65"/>
  <c r="C70" i="65"/>
  <c r="G70" i="65"/>
  <c r="S70" i="65"/>
  <c r="W70" i="65"/>
  <c r="D71" i="65"/>
  <c r="H71" i="65"/>
  <c r="O71" i="65"/>
  <c r="T71" i="65"/>
  <c r="X71" i="65"/>
  <c r="E72" i="65"/>
  <c r="I72" i="65"/>
  <c r="Q72" i="65"/>
  <c r="U72" i="65"/>
  <c r="B73" i="65"/>
  <c r="F73" i="65"/>
  <c r="J73" i="65"/>
  <c r="R73" i="65"/>
  <c r="V73" i="65"/>
  <c r="C74" i="65"/>
  <c r="G74" i="65"/>
  <c r="S74" i="65"/>
  <c r="W74" i="65"/>
  <c r="D75" i="65"/>
  <c r="H75" i="65"/>
  <c r="O75" i="65"/>
  <c r="T75" i="65"/>
  <c r="X75" i="65"/>
  <c r="E76" i="65"/>
  <c r="I76" i="65"/>
  <c r="Q76" i="65"/>
  <c r="U76" i="65"/>
  <c r="B77" i="65"/>
  <c r="F77" i="65"/>
  <c r="J77" i="65"/>
  <c r="R77" i="65"/>
  <c r="V77" i="65"/>
  <c r="C78" i="65"/>
  <c r="G78" i="65"/>
  <c r="S78" i="65"/>
  <c r="W78" i="65"/>
  <c r="D79" i="65"/>
  <c r="H79" i="65"/>
  <c r="O79" i="65"/>
  <c r="T79" i="65"/>
  <c r="X79" i="65"/>
  <c r="E80" i="65"/>
  <c r="I80" i="65"/>
  <c r="Q80" i="65"/>
  <c r="U80" i="65"/>
  <c r="B81" i="65"/>
  <c r="F81" i="65"/>
  <c r="J81" i="65"/>
  <c r="R81" i="65"/>
  <c r="V81" i="65"/>
  <c r="C82" i="65"/>
  <c r="G82" i="65"/>
  <c r="S82" i="65"/>
  <c r="W82" i="65"/>
  <c r="D83" i="65"/>
  <c r="H83" i="65"/>
  <c r="O83" i="65"/>
  <c r="T83" i="65"/>
  <c r="X83" i="65"/>
  <c r="E84" i="65"/>
  <c r="I84" i="65"/>
  <c r="Q84" i="65"/>
  <c r="U84" i="65"/>
  <c r="B85" i="65"/>
  <c r="F85" i="65"/>
  <c r="J85" i="65"/>
  <c r="R85" i="65"/>
  <c r="V85" i="65"/>
  <c r="C86" i="65"/>
  <c r="G86" i="65"/>
  <c r="S86" i="65"/>
  <c r="W86" i="65"/>
  <c r="D87" i="65"/>
  <c r="H87" i="65"/>
  <c r="O87" i="65"/>
  <c r="T87" i="65"/>
  <c r="X87" i="65"/>
  <c r="E88" i="65"/>
  <c r="I88" i="65"/>
  <c r="Q88" i="65"/>
  <c r="U88" i="65"/>
  <c r="B89" i="65"/>
  <c r="F89" i="65"/>
  <c r="J89" i="65"/>
  <c r="R89" i="65"/>
  <c r="V89" i="65"/>
  <c r="C90" i="65"/>
  <c r="G90" i="65"/>
  <c r="S90" i="65"/>
  <c r="W90" i="65"/>
  <c r="D91" i="65"/>
  <c r="H91" i="65"/>
  <c r="O91" i="65"/>
  <c r="T91" i="65"/>
  <c r="X91" i="65"/>
  <c r="E92" i="65"/>
  <c r="I92" i="65"/>
  <c r="Q92" i="65"/>
  <c r="U92" i="65"/>
  <c r="B93" i="65"/>
  <c r="F93" i="65"/>
  <c r="J93" i="65"/>
  <c r="R93" i="65"/>
  <c r="V93" i="65"/>
  <c r="C94" i="65"/>
  <c r="G94" i="65"/>
  <c r="S94" i="65"/>
  <c r="W94" i="65"/>
  <c r="D95" i="65"/>
  <c r="H95" i="65"/>
  <c r="O95" i="65"/>
  <c r="T95" i="65"/>
  <c r="X95" i="65"/>
  <c r="E96" i="65"/>
  <c r="I96" i="65"/>
  <c r="Q96" i="65"/>
  <c r="U96" i="65"/>
  <c r="B97" i="65"/>
  <c r="F97" i="65"/>
  <c r="J97" i="65"/>
  <c r="R97" i="65"/>
  <c r="V97" i="65"/>
  <c r="C98" i="65"/>
  <c r="G98" i="65"/>
  <c r="S98" i="65"/>
  <c r="W98" i="65"/>
  <c r="D99" i="65"/>
  <c r="H99" i="65"/>
  <c r="O99" i="65"/>
  <c r="T99" i="65"/>
  <c r="X99" i="65"/>
  <c r="E100" i="65"/>
  <c r="I100" i="65"/>
  <c r="Q100" i="65"/>
  <c r="U100" i="65"/>
  <c r="B101" i="65"/>
  <c r="F101" i="65"/>
  <c r="J101" i="65"/>
  <c r="R101" i="65"/>
  <c r="V101" i="65"/>
  <c r="C102" i="65"/>
  <c r="G102" i="65"/>
  <c r="S102" i="65"/>
  <c r="W102" i="65"/>
  <c r="D103" i="65"/>
  <c r="H103" i="65"/>
  <c r="O103" i="65"/>
  <c r="T103" i="65"/>
  <c r="X103" i="65"/>
  <c r="E104" i="65"/>
  <c r="I104" i="65"/>
  <c r="Q104" i="65"/>
  <c r="U104" i="65"/>
  <c r="B105" i="65"/>
  <c r="F105" i="65"/>
  <c r="J105" i="65"/>
  <c r="R105" i="65"/>
  <c r="V105" i="65"/>
  <c r="C106" i="65"/>
  <c r="G106" i="65"/>
  <c r="S106" i="65"/>
  <c r="W106" i="65"/>
  <c r="D107" i="65"/>
  <c r="H107" i="65"/>
  <c r="O107" i="65"/>
  <c r="T107" i="65"/>
  <c r="X107" i="65"/>
  <c r="E108" i="65"/>
  <c r="I108" i="65"/>
  <c r="Q108" i="65"/>
  <c r="U108" i="65"/>
  <c r="B109" i="65"/>
  <c r="F109" i="65"/>
  <c r="J109" i="65"/>
  <c r="R109" i="65"/>
  <c r="V109" i="65"/>
  <c r="C110" i="65"/>
  <c r="G110" i="65"/>
  <c r="S110" i="65"/>
  <c r="W110" i="65"/>
  <c r="D111" i="65"/>
  <c r="H111" i="65"/>
  <c r="O111" i="65"/>
  <c r="T111" i="65"/>
  <c r="X111" i="65"/>
  <c r="E112" i="65"/>
  <c r="I112" i="65"/>
  <c r="Q112" i="65"/>
  <c r="U112" i="65"/>
  <c r="B113" i="65"/>
  <c r="F113" i="65"/>
  <c r="J113" i="65"/>
  <c r="R113" i="65"/>
  <c r="V113" i="65"/>
  <c r="C114" i="65"/>
  <c r="G114" i="65"/>
  <c r="S114" i="65"/>
  <c r="W114" i="65"/>
  <c r="D115" i="65"/>
  <c r="H115" i="65"/>
  <c r="O115" i="65"/>
  <c r="T115" i="65"/>
  <c r="X115" i="65"/>
  <c r="E116" i="65"/>
  <c r="I116" i="65"/>
  <c r="Q116" i="65"/>
  <c r="U116" i="65"/>
  <c r="B117" i="65"/>
  <c r="F117" i="65"/>
  <c r="J117" i="65"/>
  <c r="R117" i="65"/>
  <c r="V117" i="65"/>
  <c r="C118" i="65"/>
  <c r="G118" i="65"/>
  <c r="S118" i="65"/>
  <c r="W118" i="65"/>
  <c r="D119" i="65"/>
  <c r="H119" i="65"/>
  <c r="O119" i="65"/>
  <c r="T119" i="65"/>
  <c r="X119" i="65"/>
  <c r="E120" i="65"/>
  <c r="I120" i="65"/>
  <c r="Q120" i="65"/>
  <c r="U120" i="65"/>
  <c r="B121" i="65"/>
  <c r="F121" i="65"/>
  <c r="J121" i="65"/>
  <c r="R121" i="65"/>
  <c r="V121" i="65"/>
  <c r="C122" i="65"/>
  <c r="G122" i="65"/>
  <c r="S122" i="65"/>
  <c r="W122" i="65"/>
  <c r="D123" i="65"/>
  <c r="H123" i="65"/>
  <c r="O123" i="65"/>
  <c r="T123" i="65"/>
  <c r="X123" i="65"/>
  <c r="E124" i="65"/>
  <c r="I124" i="65"/>
  <c r="Q124" i="65"/>
  <c r="U124" i="65"/>
  <c r="B125" i="65"/>
  <c r="F125" i="65"/>
  <c r="J125" i="65"/>
  <c r="R125" i="65"/>
  <c r="V125" i="65"/>
  <c r="C126" i="65"/>
  <c r="G126" i="65"/>
  <c r="S126" i="65"/>
  <c r="W126" i="65"/>
  <c r="D127" i="65"/>
  <c r="H127" i="65"/>
  <c r="O127" i="65"/>
  <c r="T127" i="65"/>
  <c r="X127" i="65"/>
  <c r="E128" i="65"/>
  <c r="I128" i="65"/>
  <c r="Q128" i="65"/>
  <c r="U128" i="65"/>
  <c r="B129" i="65"/>
  <c r="F129" i="65"/>
  <c r="J129" i="65"/>
  <c r="R129" i="65"/>
  <c r="V129" i="65"/>
  <c r="C130" i="65"/>
  <c r="G130" i="65"/>
  <c r="S130" i="65"/>
  <c r="W130" i="65"/>
  <c r="D131" i="65"/>
  <c r="H131" i="65"/>
  <c r="O131" i="65"/>
  <c r="T131" i="65"/>
  <c r="X131" i="65"/>
  <c r="E132" i="65"/>
  <c r="I132" i="65"/>
  <c r="Q132" i="65"/>
  <c r="U132" i="65"/>
  <c r="B133" i="65"/>
  <c r="F133" i="65"/>
  <c r="J133" i="65"/>
  <c r="R133" i="65"/>
  <c r="V133" i="65"/>
  <c r="C134" i="65"/>
  <c r="G134" i="65"/>
  <c r="S134" i="65"/>
  <c r="W134" i="65"/>
  <c r="D135" i="65"/>
  <c r="H135" i="65"/>
  <c r="O135" i="65"/>
  <c r="T135" i="65"/>
  <c r="X135" i="65"/>
  <c r="E136" i="65"/>
  <c r="I136" i="65"/>
  <c r="Q136" i="65"/>
  <c r="U136" i="65"/>
  <c r="B137" i="65"/>
  <c r="F137" i="65"/>
  <c r="J137" i="65"/>
  <c r="R137" i="65"/>
  <c r="V137" i="65"/>
  <c r="C138" i="65"/>
  <c r="G138" i="65"/>
  <c r="S138" i="65"/>
  <c r="W138" i="65"/>
  <c r="D139" i="65"/>
  <c r="H139" i="65"/>
  <c r="O139" i="65"/>
  <c r="T139" i="65"/>
  <c r="X139" i="65"/>
  <c r="E140" i="65"/>
  <c r="I140" i="65"/>
  <c r="Q140" i="65"/>
  <c r="U140" i="65"/>
  <c r="B141" i="65"/>
  <c r="F141" i="65"/>
  <c r="J141" i="65"/>
  <c r="R141" i="65"/>
  <c r="V141" i="65"/>
  <c r="C142" i="65"/>
  <c r="G142" i="65"/>
  <c r="S142" i="65"/>
  <c r="W142" i="65"/>
  <c r="D143" i="65"/>
  <c r="H143" i="65"/>
  <c r="O143" i="65"/>
  <c r="T143" i="65"/>
  <c r="X143" i="65"/>
  <c r="E144" i="65"/>
  <c r="I144" i="65"/>
  <c r="Q144" i="65"/>
  <c r="U144" i="65"/>
  <c r="B145" i="65"/>
  <c r="Z145" i="65" s="1"/>
  <c r="F145" i="65"/>
  <c r="J145" i="65"/>
  <c r="R145" i="65"/>
  <c r="V145" i="65"/>
  <c r="C146" i="65"/>
  <c r="G146" i="65"/>
  <c r="S146" i="65"/>
  <c r="W146" i="65"/>
  <c r="D147" i="65"/>
  <c r="H147" i="65"/>
  <c r="O147" i="65"/>
  <c r="T147" i="65"/>
  <c r="X147" i="65"/>
  <c r="E148" i="65"/>
  <c r="I148" i="65"/>
  <c r="Q148" i="65"/>
  <c r="U148" i="65"/>
  <c r="B149" i="65"/>
  <c r="F149" i="65"/>
  <c r="J149" i="65"/>
  <c r="R149" i="65"/>
  <c r="V149" i="65"/>
  <c r="C150" i="65"/>
  <c r="G150" i="65"/>
  <c r="S150" i="65"/>
  <c r="W150" i="65"/>
  <c r="D151" i="65"/>
  <c r="H151" i="65"/>
  <c r="O151" i="65"/>
  <c r="T151" i="65"/>
  <c r="X151" i="65"/>
  <c r="E152" i="65"/>
  <c r="I152" i="65"/>
  <c r="Q152" i="65"/>
  <c r="U152" i="65"/>
  <c r="B153" i="65"/>
  <c r="F153" i="65"/>
  <c r="J153" i="65"/>
  <c r="R153" i="65"/>
  <c r="V153" i="65"/>
  <c r="C154" i="65"/>
  <c r="G154" i="65"/>
  <c r="S154" i="65"/>
  <c r="W154" i="65"/>
  <c r="D155" i="65"/>
  <c r="H155" i="65"/>
  <c r="O155" i="65"/>
  <c r="T155" i="65"/>
  <c r="X155" i="65"/>
  <c r="E156" i="65"/>
  <c r="I156" i="65"/>
  <c r="Q156" i="65"/>
  <c r="U156" i="65"/>
  <c r="B157" i="65"/>
  <c r="F157" i="65"/>
  <c r="J157" i="65"/>
  <c r="R157" i="65"/>
  <c r="V157" i="65"/>
  <c r="C158" i="65"/>
  <c r="Z158" i="65" s="1"/>
  <c r="G158" i="65"/>
  <c r="S158" i="65"/>
  <c r="W158" i="65"/>
  <c r="D159" i="65"/>
  <c r="H159" i="65"/>
  <c r="O159" i="65"/>
  <c r="T159" i="65"/>
  <c r="X159" i="65"/>
  <c r="E160" i="65"/>
  <c r="I160" i="65"/>
  <c r="Q160" i="65"/>
  <c r="U160" i="65"/>
  <c r="B161" i="65"/>
  <c r="F161" i="65"/>
  <c r="J161" i="65"/>
  <c r="R161" i="65"/>
  <c r="V161" i="65"/>
  <c r="C162" i="65"/>
  <c r="G162" i="65"/>
  <c r="S162" i="65"/>
  <c r="W162" i="65"/>
  <c r="D163" i="65"/>
  <c r="H163" i="65"/>
  <c r="O163" i="65"/>
  <c r="T163" i="65"/>
  <c r="X163" i="65"/>
  <c r="E164" i="65"/>
  <c r="I164" i="65"/>
  <c r="Q164" i="65"/>
  <c r="U164" i="65"/>
  <c r="B165" i="65"/>
  <c r="F165" i="65"/>
  <c r="J165" i="65"/>
  <c r="R165" i="65"/>
  <c r="V165" i="65"/>
  <c r="C166" i="65"/>
  <c r="G166" i="65"/>
  <c r="S166" i="65"/>
  <c r="W166" i="65"/>
  <c r="D167" i="65"/>
  <c r="H167" i="65"/>
  <c r="O167" i="65"/>
  <c r="T167" i="65"/>
  <c r="X167" i="65"/>
  <c r="E168" i="65"/>
  <c r="I168" i="65"/>
  <c r="Q168" i="65"/>
  <c r="U168" i="65"/>
  <c r="B169" i="65"/>
  <c r="F169" i="65"/>
  <c r="J169" i="65"/>
  <c r="R169" i="65"/>
  <c r="V169" i="65"/>
  <c r="C170" i="65"/>
  <c r="G170" i="65"/>
  <c r="S170" i="65"/>
  <c r="W170" i="65"/>
  <c r="D171" i="65"/>
  <c r="H171" i="65"/>
  <c r="O171" i="65"/>
  <c r="T171" i="65"/>
  <c r="X171" i="65"/>
  <c r="E172" i="65"/>
  <c r="I172" i="65"/>
  <c r="Q172" i="65"/>
  <c r="U172" i="65"/>
  <c r="B173" i="65"/>
  <c r="F173" i="65"/>
  <c r="J173" i="65"/>
  <c r="R173" i="65"/>
  <c r="V173" i="65"/>
  <c r="C174" i="65"/>
  <c r="G174" i="65"/>
  <c r="S174" i="65"/>
  <c r="W174" i="65"/>
  <c r="D175" i="65"/>
  <c r="H175" i="65"/>
  <c r="O175" i="65"/>
  <c r="T175" i="65"/>
  <c r="X175" i="65"/>
  <c r="E176" i="65"/>
  <c r="I176" i="65"/>
  <c r="Q176" i="65"/>
  <c r="U176" i="65"/>
  <c r="B177" i="65"/>
  <c r="F177" i="65"/>
  <c r="J177" i="65"/>
  <c r="R177" i="65"/>
  <c r="V177" i="65"/>
  <c r="C178" i="65"/>
  <c r="Z178" i="65" s="1"/>
  <c r="G178" i="65"/>
  <c r="S178" i="65"/>
  <c r="W178" i="65"/>
  <c r="D179" i="65"/>
  <c r="H179" i="65"/>
  <c r="O179" i="65"/>
  <c r="T179" i="65"/>
  <c r="X179" i="65"/>
  <c r="E180" i="65"/>
  <c r="I180" i="65"/>
  <c r="Q180" i="65"/>
  <c r="U180" i="65"/>
  <c r="B181" i="65"/>
  <c r="F181" i="65"/>
  <c r="J181" i="65"/>
  <c r="R181" i="65"/>
  <c r="V181" i="65"/>
  <c r="C182" i="65"/>
  <c r="G182" i="65"/>
  <c r="S182" i="65"/>
  <c r="W182" i="65"/>
  <c r="D183" i="65"/>
  <c r="H183" i="65"/>
  <c r="O183" i="65"/>
  <c r="T183" i="65"/>
  <c r="X183" i="65"/>
  <c r="E184" i="65"/>
  <c r="I184" i="65"/>
  <c r="Q184" i="65"/>
  <c r="U184" i="65"/>
  <c r="B185" i="65"/>
  <c r="F185" i="65"/>
  <c r="J185" i="65"/>
  <c r="R185" i="65"/>
  <c r="V185" i="65"/>
  <c r="C186" i="65"/>
  <c r="G186" i="65"/>
  <c r="S186" i="65"/>
  <c r="W186" i="65"/>
  <c r="D187" i="65"/>
  <c r="H187" i="65"/>
  <c r="O187" i="65"/>
  <c r="T187" i="65"/>
  <c r="X187" i="65"/>
  <c r="E188" i="65"/>
  <c r="I188" i="65"/>
  <c r="Q188" i="65"/>
  <c r="U188" i="65"/>
  <c r="B189" i="65"/>
  <c r="F189" i="65"/>
  <c r="J189" i="65"/>
  <c r="R189" i="65"/>
  <c r="V189" i="65"/>
  <c r="C190" i="65"/>
  <c r="G190" i="65"/>
  <c r="S190" i="65"/>
  <c r="W190" i="65"/>
  <c r="D191" i="65"/>
  <c r="H191" i="65"/>
  <c r="O191" i="65"/>
  <c r="T191" i="65"/>
  <c r="X191" i="65"/>
  <c r="E192" i="65"/>
  <c r="I192" i="65"/>
  <c r="Q192" i="65"/>
  <c r="U192" i="65"/>
  <c r="B193" i="65"/>
  <c r="F193" i="65"/>
  <c r="J193" i="65"/>
  <c r="R193" i="65"/>
  <c r="V193" i="65"/>
  <c r="C194" i="65"/>
  <c r="G194" i="65"/>
  <c r="S194" i="65"/>
  <c r="W194" i="65"/>
  <c r="D195" i="65"/>
  <c r="H195" i="65"/>
  <c r="O195" i="65"/>
  <c r="T195" i="65"/>
  <c r="X195" i="65"/>
  <c r="E196" i="65"/>
  <c r="I196" i="65"/>
  <c r="Q196" i="65"/>
  <c r="U196" i="65"/>
  <c r="B197" i="65"/>
  <c r="F197" i="65"/>
  <c r="J197" i="65"/>
  <c r="R197" i="65"/>
  <c r="V197" i="65"/>
  <c r="C198" i="65"/>
  <c r="G198" i="65"/>
  <c r="S198" i="65"/>
  <c r="W198" i="65"/>
  <c r="D199" i="65"/>
  <c r="H199" i="65"/>
  <c r="O199" i="65"/>
  <c r="T199" i="65"/>
  <c r="X199" i="65"/>
  <c r="E200" i="65"/>
  <c r="I200" i="65"/>
  <c r="Q200" i="65"/>
  <c r="U200" i="65"/>
  <c r="B201" i="65"/>
  <c r="F201" i="65"/>
  <c r="J201" i="65"/>
  <c r="R201" i="65"/>
  <c r="V201" i="65"/>
  <c r="C202" i="65"/>
  <c r="G202" i="65"/>
  <c r="S202" i="65"/>
  <c r="W202" i="65"/>
  <c r="D203" i="65"/>
  <c r="H203" i="65"/>
  <c r="O203" i="65"/>
  <c r="T203" i="65"/>
  <c r="X203" i="65"/>
  <c r="E204" i="65"/>
  <c r="I204" i="65"/>
  <c r="Q204" i="65"/>
  <c r="U204" i="65"/>
  <c r="B205" i="65"/>
  <c r="F205" i="65"/>
  <c r="J205" i="65"/>
  <c r="R205" i="65"/>
  <c r="V205" i="65"/>
  <c r="C206" i="65"/>
  <c r="G206" i="65"/>
  <c r="S206" i="65"/>
  <c r="W206" i="65"/>
  <c r="D207" i="65"/>
  <c r="H207" i="65"/>
  <c r="O207" i="65"/>
  <c r="T207" i="65"/>
  <c r="X207" i="65"/>
  <c r="E208" i="65"/>
  <c r="I208" i="65"/>
  <c r="Q208" i="65"/>
  <c r="U208" i="65"/>
  <c r="B209" i="65"/>
  <c r="F209" i="65"/>
  <c r="J209" i="65"/>
  <c r="R209" i="65"/>
  <c r="V209" i="65"/>
  <c r="C210" i="65"/>
  <c r="G210" i="65"/>
  <c r="S210" i="65"/>
  <c r="W210" i="65"/>
  <c r="D211" i="65"/>
  <c r="H211" i="65"/>
  <c r="O211" i="65"/>
  <c r="T211" i="65"/>
  <c r="X211" i="65"/>
  <c r="E212" i="65"/>
  <c r="I212" i="65"/>
  <c r="Q212" i="65"/>
  <c r="U212" i="65"/>
  <c r="B213" i="65"/>
  <c r="F213" i="65"/>
  <c r="J213" i="65"/>
  <c r="R213" i="65"/>
  <c r="V213" i="65"/>
  <c r="C214" i="65"/>
  <c r="G214" i="65"/>
  <c r="S214" i="65"/>
  <c r="W214" i="65"/>
  <c r="D215" i="65"/>
  <c r="H215" i="65"/>
  <c r="O215" i="65"/>
  <c r="T215" i="65"/>
  <c r="X215" i="65"/>
  <c r="E216" i="65"/>
  <c r="I216" i="65"/>
  <c r="Q216" i="65"/>
  <c r="U216" i="65"/>
  <c r="B217" i="65"/>
  <c r="F217" i="65"/>
  <c r="J217" i="65"/>
  <c r="R217" i="65"/>
  <c r="V217" i="65"/>
  <c r="C218" i="65"/>
  <c r="G218" i="65"/>
  <c r="S218" i="65"/>
  <c r="W218" i="65"/>
  <c r="D219" i="65"/>
  <c r="H219" i="65"/>
  <c r="O219" i="65"/>
  <c r="T219" i="65"/>
  <c r="X219" i="65"/>
  <c r="E220" i="65"/>
  <c r="I220" i="65"/>
  <c r="Q220" i="65"/>
  <c r="U220" i="65"/>
  <c r="B221" i="65"/>
  <c r="F221" i="65"/>
  <c r="J221" i="65"/>
  <c r="R221" i="65"/>
  <c r="V221" i="65"/>
  <c r="C222" i="65"/>
  <c r="G222" i="65"/>
  <c r="S222" i="65"/>
  <c r="W222" i="65"/>
  <c r="D223" i="65"/>
  <c r="H223" i="65"/>
  <c r="O223" i="65"/>
  <c r="T223" i="65"/>
  <c r="X223" i="65"/>
  <c r="E224" i="65"/>
  <c r="I224" i="65"/>
  <c r="Q224" i="65"/>
  <c r="U224" i="65"/>
  <c r="B225" i="65"/>
  <c r="F225" i="65"/>
  <c r="J225" i="65"/>
  <c r="R225" i="65"/>
  <c r="V225" i="65"/>
  <c r="C226" i="65"/>
  <c r="G226" i="65"/>
  <c r="S226" i="65"/>
  <c r="W226" i="65"/>
  <c r="D227" i="65"/>
  <c r="H227" i="65"/>
  <c r="O227" i="65"/>
  <c r="T227" i="65"/>
  <c r="X227" i="65"/>
  <c r="E228" i="65"/>
  <c r="I228" i="65"/>
  <c r="Q228" i="65"/>
  <c r="U228" i="65"/>
  <c r="B229" i="65"/>
  <c r="F229" i="65"/>
  <c r="J229" i="65"/>
  <c r="R229" i="65"/>
  <c r="V229" i="65"/>
  <c r="C230" i="65"/>
  <c r="G230" i="65"/>
  <c r="S230" i="65"/>
  <c r="W230" i="65"/>
  <c r="D231" i="65"/>
  <c r="H231" i="65"/>
  <c r="O231" i="65"/>
  <c r="T231" i="65"/>
  <c r="X231" i="65"/>
  <c r="E232" i="65"/>
  <c r="I232" i="65"/>
  <c r="Q232" i="65"/>
  <c r="U232" i="65"/>
  <c r="B233" i="65"/>
  <c r="F233" i="65"/>
  <c r="J233" i="65"/>
  <c r="R233" i="65"/>
  <c r="V233" i="65"/>
  <c r="C234" i="65"/>
  <c r="G234" i="65"/>
  <c r="S234" i="65"/>
  <c r="W234" i="65"/>
  <c r="D235" i="65"/>
  <c r="H235" i="65"/>
  <c r="O235" i="65"/>
  <c r="T235" i="65"/>
  <c r="X235" i="65"/>
  <c r="E236" i="65"/>
  <c r="I236" i="65"/>
  <c r="Q236" i="65"/>
  <c r="U236" i="65"/>
  <c r="B237" i="65"/>
  <c r="F237" i="65"/>
  <c r="J237" i="65"/>
  <c r="R237" i="65"/>
  <c r="V237" i="65"/>
  <c r="C238" i="65"/>
  <c r="G238" i="65"/>
  <c r="S238" i="65"/>
  <c r="W238" i="65"/>
  <c r="D239" i="65"/>
  <c r="H239" i="65"/>
  <c r="O239" i="65"/>
  <c r="T239" i="65"/>
  <c r="X239" i="65"/>
  <c r="E240" i="65"/>
  <c r="I240" i="65"/>
  <c r="Q240" i="65"/>
  <c r="U240" i="65"/>
  <c r="B241" i="65"/>
  <c r="F241" i="65"/>
  <c r="J241" i="65"/>
  <c r="R241" i="65"/>
  <c r="V241" i="65"/>
  <c r="C242" i="65"/>
  <c r="G242" i="65"/>
  <c r="S242" i="65"/>
  <c r="W242" i="65"/>
  <c r="D243" i="65"/>
  <c r="H243" i="65"/>
  <c r="O243" i="65"/>
  <c r="T243" i="65"/>
  <c r="X243" i="65"/>
  <c r="E244" i="65"/>
  <c r="I244" i="65"/>
  <c r="Q244" i="65"/>
  <c r="U244" i="65"/>
  <c r="B245" i="65"/>
  <c r="F245" i="65"/>
  <c r="J245" i="65"/>
  <c r="R245" i="65"/>
  <c r="V245" i="65"/>
  <c r="C246" i="65"/>
  <c r="G246" i="65"/>
  <c r="S246" i="65"/>
  <c r="W246" i="65"/>
  <c r="D247" i="65"/>
  <c r="H247" i="65"/>
  <c r="O247" i="65"/>
  <c r="T247" i="65"/>
  <c r="X247" i="65"/>
  <c r="E248" i="65"/>
  <c r="I248" i="65"/>
  <c r="Q248" i="65"/>
  <c r="U248" i="65"/>
  <c r="B249" i="65"/>
  <c r="F249" i="65"/>
  <c r="J249" i="65"/>
  <c r="R249" i="65"/>
  <c r="V249" i="65"/>
  <c r="C250" i="65"/>
  <c r="G250" i="65"/>
  <c r="S250" i="65"/>
  <c r="W250" i="65"/>
  <c r="D251" i="65"/>
  <c r="H251" i="65"/>
  <c r="O251" i="65"/>
  <c r="T251" i="65"/>
  <c r="X251" i="65"/>
  <c r="E252" i="65"/>
  <c r="I252" i="65"/>
  <c r="Q252" i="65"/>
  <c r="U252" i="65"/>
  <c r="B253" i="65"/>
  <c r="F253" i="65"/>
  <c r="J253" i="65"/>
  <c r="R253" i="65"/>
  <c r="V253" i="65"/>
  <c r="C254" i="65"/>
  <c r="G254" i="65"/>
  <c r="S254" i="65"/>
  <c r="W254" i="65"/>
  <c r="D255" i="65"/>
  <c r="H255" i="65"/>
  <c r="O255" i="65"/>
  <c r="T255" i="65"/>
  <c r="X255" i="65"/>
  <c r="E256" i="65"/>
  <c r="I256" i="65"/>
  <c r="Q256" i="65"/>
  <c r="U256" i="65"/>
  <c r="B257" i="65"/>
  <c r="F257" i="65"/>
  <c r="J257" i="65"/>
  <c r="R257" i="65"/>
  <c r="V257" i="65"/>
  <c r="C258" i="65"/>
  <c r="G258" i="65"/>
  <c r="S258" i="65"/>
  <c r="W258" i="65"/>
  <c r="D259" i="65"/>
  <c r="H259" i="65"/>
  <c r="O259" i="65"/>
  <c r="T259" i="65"/>
  <c r="X259" i="65"/>
  <c r="E260" i="65"/>
  <c r="I260" i="65"/>
  <c r="Q260" i="65"/>
  <c r="U260" i="65"/>
  <c r="B261" i="65"/>
  <c r="F261" i="65"/>
  <c r="J261" i="65"/>
  <c r="R261" i="65"/>
  <c r="V261" i="65"/>
  <c r="C262" i="65"/>
  <c r="G262" i="65"/>
  <c r="S262" i="65"/>
  <c r="W262" i="65"/>
  <c r="D263" i="65"/>
  <c r="H263" i="65"/>
  <c r="O263" i="65"/>
  <c r="T263" i="65"/>
  <c r="X263" i="65"/>
  <c r="E264" i="65"/>
  <c r="I264" i="65"/>
  <c r="Q264" i="65"/>
  <c r="U264" i="65"/>
  <c r="B265" i="65"/>
  <c r="F265" i="65"/>
  <c r="J265" i="65"/>
  <c r="R265" i="65"/>
  <c r="V265" i="65"/>
  <c r="C266" i="65"/>
  <c r="G266" i="65"/>
  <c r="S266" i="65"/>
  <c r="W266" i="65"/>
  <c r="D267" i="65"/>
  <c r="H267" i="65"/>
  <c r="O267" i="65"/>
  <c r="T267" i="65"/>
  <c r="X267" i="65"/>
  <c r="E268" i="65"/>
  <c r="I268" i="65"/>
  <c r="Q268" i="65"/>
  <c r="U268" i="65"/>
  <c r="B269" i="65"/>
  <c r="F269" i="65"/>
  <c r="J269" i="65"/>
  <c r="R269" i="65"/>
  <c r="V269" i="65"/>
  <c r="C270" i="65"/>
  <c r="G270" i="65"/>
  <c r="S270" i="65"/>
  <c r="W270" i="65"/>
  <c r="D271" i="65"/>
  <c r="H271" i="65"/>
  <c r="O271" i="65"/>
  <c r="T271" i="65"/>
  <c r="X271" i="65"/>
  <c r="E272" i="65"/>
  <c r="I272" i="65"/>
  <c r="Q272" i="65"/>
  <c r="U272" i="65"/>
  <c r="B273" i="65"/>
  <c r="F273" i="65"/>
  <c r="J273" i="65"/>
  <c r="R273" i="65"/>
  <c r="V273" i="65"/>
  <c r="C274" i="65"/>
  <c r="G274" i="65"/>
  <c r="S274" i="65"/>
  <c r="W274" i="65"/>
  <c r="D275" i="65"/>
  <c r="H275" i="65"/>
  <c r="O275" i="65"/>
  <c r="T275" i="65"/>
  <c r="X275" i="65"/>
  <c r="E276" i="65"/>
  <c r="I276" i="65"/>
  <c r="Q276" i="65"/>
  <c r="U276" i="65"/>
  <c r="B277" i="65"/>
  <c r="F277" i="65"/>
  <c r="J277" i="65"/>
  <c r="R277" i="65"/>
  <c r="V277" i="65"/>
  <c r="C278" i="65"/>
  <c r="G278" i="65"/>
  <c r="S278" i="65"/>
  <c r="W278" i="65"/>
  <c r="D279" i="65"/>
  <c r="H279" i="65"/>
  <c r="O279" i="65"/>
  <c r="T279" i="65"/>
  <c r="X279" i="65"/>
  <c r="E280" i="65"/>
  <c r="I280" i="65"/>
  <c r="Q280" i="65"/>
  <c r="U280" i="65"/>
  <c r="B281" i="65"/>
  <c r="F281" i="65"/>
  <c r="J281" i="65"/>
  <c r="R281" i="65"/>
  <c r="V281" i="65"/>
  <c r="C282" i="65"/>
  <c r="G282" i="65"/>
  <c r="S282" i="65"/>
  <c r="W282" i="65"/>
  <c r="D283" i="65"/>
  <c r="H283" i="65"/>
  <c r="O283" i="65"/>
  <c r="T283" i="65"/>
  <c r="X283" i="65"/>
  <c r="E284" i="65"/>
  <c r="I284" i="65"/>
  <c r="Q284" i="65"/>
  <c r="U284" i="65"/>
  <c r="B285" i="65"/>
  <c r="F285" i="65"/>
  <c r="J285" i="65"/>
  <c r="R285" i="65"/>
  <c r="V285" i="65"/>
  <c r="C286" i="65"/>
  <c r="G286" i="65"/>
  <c r="S286" i="65"/>
  <c r="W286" i="65"/>
  <c r="D287" i="65"/>
  <c r="H287" i="65"/>
  <c r="O287" i="65"/>
  <c r="T287" i="65"/>
  <c r="X287" i="65"/>
  <c r="E288" i="65"/>
  <c r="I288" i="65"/>
  <c r="Q288" i="65"/>
  <c r="U288" i="65"/>
  <c r="B289" i="65"/>
  <c r="F289" i="65"/>
  <c r="J289" i="65"/>
  <c r="R289" i="65"/>
  <c r="V289" i="65"/>
  <c r="C290" i="65"/>
  <c r="G290" i="65"/>
  <c r="S290" i="65"/>
  <c r="W290" i="65"/>
  <c r="D291" i="65"/>
  <c r="H291" i="65"/>
  <c r="O291" i="65"/>
  <c r="T291" i="65"/>
  <c r="X291" i="65"/>
  <c r="E292" i="65"/>
  <c r="I292" i="65"/>
  <c r="Q292" i="65"/>
  <c r="U292" i="65"/>
  <c r="B293" i="65"/>
  <c r="F293" i="65"/>
  <c r="J293" i="65"/>
  <c r="R293" i="65"/>
  <c r="V293" i="65"/>
  <c r="C294" i="65"/>
  <c r="G294" i="65"/>
  <c r="S294" i="65"/>
  <c r="W294" i="65"/>
  <c r="D295" i="65"/>
  <c r="H295" i="65"/>
  <c r="O295" i="65"/>
  <c r="T295" i="65"/>
  <c r="X295" i="65"/>
  <c r="E296" i="65"/>
  <c r="I296" i="65"/>
  <c r="Q296" i="65"/>
  <c r="U296" i="65"/>
  <c r="B297" i="65"/>
  <c r="F297" i="65"/>
  <c r="J297" i="65"/>
  <c r="R297" i="65"/>
  <c r="V297" i="65"/>
  <c r="C298" i="65"/>
  <c r="G298" i="65"/>
  <c r="S298" i="65"/>
  <c r="W298" i="65"/>
  <c r="D299" i="65"/>
  <c r="H299" i="65"/>
  <c r="O299" i="65"/>
  <c r="T299" i="65"/>
  <c r="X299" i="65"/>
  <c r="E300" i="65"/>
  <c r="I300" i="65"/>
  <c r="Q300" i="65"/>
  <c r="U300" i="65"/>
  <c r="B301" i="65"/>
  <c r="F301" i="65"/>
  <c r="J301" i="65"/>
  <c r="R301" i="65"/>
  <c r="V301" i="65"/>
  <c r="C302" i="65"/>
  <c r="G302" i="65"/>
  <c r="S302" i="65"/>
  <c r="W302" i="65"/>
  <c r="D303" i="65"/>
  <c r="H303" i="65"/>
  <c r="O303" i="65"/>
  <c r="T303" i="65"/>
  <c r="X303" i="65"/>
  <c r="E304" i="65"/>
  <c r="I304" i="65"/>
  <c r="Q304" i="65"/>
  <c r="U304" i="65"/>
  <c r="B305" i="65"/>
  <c r="F305" i="65"/>
  <c r="J305" i="65"/>
  <c r="R305" i="65"/>
  <c r="V305" i="65"/>
  <c r="C306" i="65"/>
  <c r="G306" i="65"/>
  <c r="S306" i="65"/>
  <c r="W306" i="65"/>
  <c r="D307" i="65"/>
  <c r="H307" i="65"/>
  <c r="O307" i="65"/>
  <c r="T307" i="65"/>
  <c r="X307" i="65"/>
  <c r="E308" i="65"/>
  <c r="I308" i="65"/>
  <c r="Q308" i="65"/>
  <c r="U308" i="65"/>
  <c r="B309" i="65"/>
  <c r="F309" i="65"/>
  <c r="J309" i="65"/>
  <c r="R309" i="65"/>
  <c r="V309" i="65"/>
  <c r="C310" i="65"/>
  <c r="G310" i="65"/>
  <c r="S310" i="65"/>
  <c r="W310" i="65"/>
  <c r="D311" i="65"/>
  <c r="H311" i="65"/>
  <c r="O311" i="65"/>
  <c r="T311" i="65"/>
  <c r="X311" i="65"/>
  <c r="E312" i="65"/>
  <c r="I312" i="65"/>
  <c r="Q312" i="65"/>
  <c r="U312" i="65"/>
  <c r="B313" i="65"/>
  <c r="F313" i="65"/>
  <c r="J313" i="65"/>
  <c r="R313" i="65"/>
  <c r="V313" i="65"/>
  <c r="C314" i="65"/>
  <c r="G314" i="65"/>
  <c r="S314" i="65"/>
  <c r="W314" i="65"/>
  <c r="D315" i="65"/>
  <c r="H315" i="65"/>
  <c r="O315" i="65"/>
  <c r="T315" i="65"/>
  <c r="X315" i="65"/>
  <c r="E316" i="65"/>
  <c r="I316" i="65"/>
  <c r="Q316" i="65"/>
  <c r="U316" i="65"/>
  <c r="B317" i="65"/>
  <c r="F317" i="65"/>
  <c r="J317" i="65"/>
  <c r="R317" i="65"/>
  <c r="V317" i="65"/>
  <c r="C318" i="65"/>
  <c r="G318" i="65"/>
  <c r="S318" i="65"/>
  <c r="W318" i="65"/>
  <c r="D319" i="65"/>
  <c r="H319" i="65"/>
  <c r="O319" i="65"/>
  <c r="T319" i="65"/>
  <c r="X319" i="65"/>
  <c r="E320" i="65"/>
  <c r="I320" i="65"/>
  <c r="Q320" i="65"/>
  <c r="U320" i="65"/>
  <c r="B321" i="65"/>
  <c r="J321" i="65"/>
  <c r="V321" i="65"/>
  <c r="C322" i="65"/>
  <c r="G322" i="65"/>
  <c r="S322" i="65"/>
  <c r="W322" i="65"/>
  <c r="D323" i="65"/>
  <c r="J323" i="65"/>
  <c r="S323" i="65"/>
  <c r="X323" i="65"/>
  <c r="G324" i="65"/>
  <c r="O324" i="65"/>
  <c r="X324" i="65"/>
  <c r="I325" i="65"/>
  <c r="U325" i="65"/>
  <c r="F326" i="65"/>
  <c r="U326" i="65"/>
  <c r="R327" i="65"/>
  <c r="H329" i="65"/>
  <c r="B331" i="65"/>
  <c r="V331" i="65"/>
  <c r="S332" i="65"/>
  <c r="O333" i="65"/>
  <c r="I334" i="65"/>
  <c r="F335" i="65"/>
  <c r="C336" i="65"/>
  <c r="T337" i="65"/>
  <c r="Q338" i="65"/>
  <c r="J339" i="65"/>
  <c r="D341" i="65"/>
  <c r="X341" i="65"/>
  <c r="U342" i="65"/>
  <c r="H345" i="65"/>
  <c r="E346" i="65"/>
  <c r="B347" i="65"/>
  <c r="V347" i="65"/>
  <c r="I350" i="65"/>
  <c r="F351" i="65"/>
  <c r="C352" i="65"/>
  <c r="T353" i="65"/>
  <c r="Q354" i="65"/>
  <c r="J355" i="65"/>
  <c r="G356" i="65"/>
  <c r="X357" i="65"/>
  <c r="U358" i="65"/>
  <c r="H361" i="65"/>
  <c r="E362" i="65"/>
  <c r="B363" i="65"/>
  <c r="V363" i="65"/>
  <c r="I366" i="65"/>
  <c r="C368" i="65"/>
  <c r="W368" i="65"/>
  <c r="T369" i="65"/>
  <c r="Q370" i="65"/>
  <c r="J371" i="65"/>
  <c r="D373" i="65"/>
  <c r="X373" i="65"/>
  <c r="U374" i="65"/>
  <c r="R375" i="65"/>
  <c r="H377" i="65"/>
  <c r="B379" i="65"/>
  <c r="V379" i="65"/>
  <c r="O381" i="65"/>
  <c r="I382" i="65"/>
  <c r="F383" i="65"/>
  <c r="C384" i="65"/>
  <c r="T385" i="65"/>
  <c r="Q386" i="65"/>
  <c r="J387" i="65"/>
  <c r="X389" i="65"/>
  <c r="U390" i="65"/>
  <c r="H393" i="65"/>
  <c r="E394" i="65"/>
  <c r="B395" i="65"/>
  <c r="V395" i="65"/>
  <c r="I398" i="65"/>
  <c r="C400" i="65"/>
  <c r="T401" i="65"/>
  <c r="Q402" i="65"/>
  <c r="J403" i="65"/>
  <c r="G404" i="65"/>
  <c r="X405" i="65"/>
  <c r="U406" i="65"/>
  <c r="R407" i="65"/>
  <c r="H409" i="65"/>
  <c r="E410" i="65"/>
  <c r="B411" i="65"/>
  <c r="V411" i="65"/>
  <c r="I414" i="65"/>
  <c r="C416" i="65"/>
  <c r="W416" i="65"/>
  <c r="T417" i="65"/>
  <c r="Q418" i="65"/>
  <c r="J419" i="65"/>
  <c r="X421" i="65"/>
  <c r="U422" i="65"/>
  <c r="R423" i="65"/>
  <c r="H425" i="65"/>
  <c r="B427" i="65"/>
  <c r="V427" i="65"/>
  <c r="S428" i="65"/>
  <c r="I430" i="65"/>
  <c r="F431" i="65"/>
  <c r="C432" i="65"/>
  <c r="T433" i="65"/>
  <c r="Q434" i="65"/>
  <c r="J435" i="65"/>
  <c r="D437" i="65"/>
  <c r="X437" i="65"/>
  <c r="U438" i="65"/>
  <c r="H441" i="65"/>
  <c r="B443" i="65"/>
  <c r="V443" i="65"/>
  <c r="I446" i="65"/>
  <c r="F447" i="65"/>
  <c r="C448" i="65"/>
  <c r="T449" i="65"/>
  <c r="Q450" i="65"/>
  <c r="J451" i="65"/>
  <c r="G452" i="65"/>
  <c r="X453" i="65"/>
  <c r="U454" i="65"/>
  <c r="H457" i="65"/>
  <c r="B459" i="65"/>
  <c r="V459" i="65"/>
  <c r="I462" i="65"/>
  <c r="C464" i="65"/>
  <c r="W464" i="65"/>
  <c r="T465" i="65"/>
  <c r="Q466" i="65"/>
  <c r="J467" i="65"/>
  <c r="D469" i="65"/>
  <c r="X469" i="65"/>
  <c r="U470" i="65"/>
  <c r="H473" i="65"/>
  <c r="B475" i="65"/>
  <c r="V475" i="65"/>
  <c r="W899" i="67"/>
  <c r="W895" i="67"/>
  <c r="W891" i="67"/>
  <c r="W900" i="67"/>
  <c r="W896" i="67"/>
  <c r="W892" i="67"/>
  <c r="W901" i="67"/>
  <c r="W893" i="67"/>
  <c r="W898" i="67"/>
  <c r="W894" i="67"/>
  <c r="W890" i="67"/>
  <c r="W897" i="67"/>
  <c r="D900" i="67"/>
  <c r="D896" i="67"/>
  <c r="D892" i="67"/>
  <c r="D901" i="67"/>
  <c r="D897" i="67"/>
  <c r="D893" i="67"/>
  <c r="D898" i="67"/>
  <c r="D890" i="67"/>
  <c r="D895" i="67"/>
  <c r="D899" i="67"/>
  <c r="D891" i="67"/>
  <c r="D894" i="67"/>
  <c r="D874" i="67"/>
  <c r="D870" i="67"/>
  <c r="D877" i="67"/>
  <c r="D875" i="67"/>
  <c r="D868" i="67"/>
  <c r="D873" i="67"/>
  <c r="D871" i="67"/>
  <c r="D876" i="67"/>
  <c r="D869" i="67"/>
  <c r="D866" i="67"/>
  <c r="D867" i="67"/>
  <c r="D872" i="67"/>
  <c r="F863" i="67"/>
  <c r="F859" i="67"/>
  <c r="F855" i="67"/>
  <c r="F864" i="67"/>
  <c r="F860" i="67"/>
  <c r="F856" i="67"/>
  <c r="F857" i="67"/>
  <c r="F865" i="67"/>
  <c r="F861" i="67"/>
  <c r="F858" i="67"/>
  <c r="F854" i="67"/>
  <c r="F862" i="67"/>
  <c r="W852" i="67"/>
  <c r="W853" i="67"/>
  <c r="W851" i="67"/>
  <c r="W848" i="67"/>
  <c r="W844" i="67"/>
  <c r="W850" i="67"/>
  <c r="W846" i="67"/>
  <c r="W842" i="67"/>
  <c r="W847" i="67"/>
  <c r="W843" i="67"/>
  <c r="W845" i="67"/>
  <c r="W849" i="67"/>
  <c r="E852" i="67"/>
  <c r="E850" i="67"/>
  <c r="E846" i="67"/>
  <c r="E842" i="67"/>
  <c r="E848" i="67"/>
  <c r="E844" i="67"/>
  <c r="E853" i="67"/>
  <c r="E849" i="67"/>
  <c r="E845" i="67"/>
  <c r="E847" i="67"/>
  <c r="E843" i="67"/>
  <c r="E851" i="67"/>
  <c r="G840" i="67"/>
  <c r="G836" i="67"/>
  <c r="G832" i="67"/>
  <c r="G838" i="67"/>
  <c r="G834" i="67"/>
  <c r="G839" i="67"/>
  <c r="G835" i="67"/>
  <c r="G831" i="67"/>
  <c r="G841" i="67"/>
  <c r="G830" i="67"/>
  <c r="G833" i="67"/>
  <c r="G837" i="67"/>
  <c r="W828" i="67"/>
  <c r="W827" i="67"/>
  <c r="W826" i="67"/>
  <c r="W824" i="67"/>
  <c r="W820" i="67"/>
  <c r="W822" i="67"/>
  <c r="W818" i="67"/>
  <c r="W829" i="67"/>
  <c r="W823" i="67"/>
  <c r="W819" i="67"/>
  <c r="W825" i="67"/>
  <c r="W821" i="67"/>
  <c r="G816" i="67"/>
  <c r="G812" i="67"/>
  <c r="G808" i="67"/>
  <c r="G814" i="67"/>
  <c r="G810" i="67"/>
  <c r="G806" i="67"/>
  <c r="G815" i="67"/>
  <c r="G811" i="67"/>
  <c r="G807" i="67"/>
  <c r="G817" i="67"/>
  <c r="G809" i="67"/>
  <c r="G813" i="67"/>
  <c r="G793" i="67"/>
  <c r="G789" i="67"/>
  <c r="G785" i="67"/>
  <c r="G791" i="67"/>
  <c r="G787" i="67"/>
  <c r="G783" i="67"/>
  <c r="G792" i="67"/>
  <c r="G788" i="67"/>
  <c r="G784" i="67"/>
  <c r="G786" i="67"/>
  <c r="G782" i="67"/>
  <c r="G790" i="67"/>
  <c r="D778" i="67"/>
  <c r="D774" i="67"/>
  <c r="D770" i="67"/>
  <c r="D780" i="67"/>
  <c r="D776" i="67"/>
  <c r="D781" i="67"/>
  <c r="D777" i="67"/>
  <c r="D773" i="67"/>
  <c r="D779" i="67"/>
  <c r="D771" i="67"/>
  <c r="D775" i="67"/>
  <c r="D772" i="67"/>
  <c r="G769" i="67"/>
  <c r="G765" i="67"/>
  <c r="G768" i="67"/>
  <c r="G767" i="67"/>
  <c r="G761" i="67"/>
  <c r="G766" i="67"/>
  <c r="G763" i="67"/>
  <c r="G759" i="67"/>
  <c r="G764" i="67"/>
  <c r="G760" i="67"/>
  <c r="G758" i="67"/>
  <c r="G762" i="67"/>
  <c r="O766" i="67"/>
  <c r="O769" i="67"/>
  <c r="O767" i="67"/>
  <c r="O762" i="67"/>
  <c r="O758" i="67"/>
  <c r="O760" i="67"/>
  <c r="O768" i="67"/>
  <c r="O764" i="67"/>
  <c r="O761" i="67"/>
  <c r="O759" i="67"/>
  <c r="O765" i="67"/>
  <c r="O763" i="67"/>
  <c r="G745" i="67"/>
  <c r="G741" i="67"/>
  <c r="G737" i="67"/>
  <c r="G743" i="67"/>
  <c r="G739" i="67"/>
  <c r="G735" i="67"/>
  <c r="G744" i="67"/>
  <c r="G740" i="67"/>
  <c r="G736" i="67"/>
  <c r="G742" i="67"/>
  <c r="G734" i="67"/>
  <c r="G738" i="67"/>
  <c r="D730" i="67"/>
  <c r="D726" i="67"/>
  <c r="D722" i="67"/>
  <c r="D732" i="67"/>
  <c r="D728" i="67"/>
  <c r="D724" i="67"/>
  <c r="D733" i="67"/>
  <c r="D729" i="67"/>
  <c r="D725" i="67"/>
  <c r="D727" i="67"/>
  <c r="D731" i="67"/>
  <c r="D723" i="67"/>
  <c r="S721" i="67"/>
  <c r="S717" i="67"/>
  <c r="S713" i="67"/>
  <c r="S719" i="67"/>
  <c r="S715" i="67"/>
  <c r="S720" i="67"/>
  <c r="S716" i="67"/>
  <c r="S712" i="67"/>
  <c r="S718" i="67"/>
  <c r="S711" i="67"/>
  <c r="S710" i="67"/>
  <c r="S714" i="67"/>
  <c r="G721" i="67"/>
  <c r="G717" i="67"/>
  <c r="G713" i="67"/>
  <c r="G719" i="67"/>
  <c r="G720" i="67"/>
  <c r="G716" i="67"/>
  <c r="G712" i="67"/>
  <c r="G711" i="67"/>
  <c r="G710" i="67"/>
  <c r="G718" i="67"/>
  <c r="G715" i="67"/>
  <c r="G714" i="67"/>
  <c r="O718" i="67"/>
  <c r="O714" i="67"/>
  <c r="O710" i="67"/>
  <c r="O720" i="67"/>
  <c r="O716" i="67"/>
  <c r="O721" i="67"/>
  <c r="O717" i="67"/>
  <c r="O713" i="67"/>
  <c r="O719" i="67"/>
  <c r="O712" i="67"/>
  <c r="O711" i="67"/>
  <c r="O715" i="67"/>
  <c r="F720" i="67"/>
  <c r="F716" i="67"/>
  <c r="F712" i="67"/>
  <c r="F718" i="67"/>
  <c r="F719" i="67"/>
  <c r="F715" i="67"/>
  <c r="F711" i="67"/>
  <c r="F721" i="67"/>
  <c r="F714" i="67"/>
  <c r="F713" i="67"/>
  <c r="F710" i="67"/>
  <c r="F717" i="67"/>
  <c r="D708" i="67"/>
  <c r="D706" i="67"/>
  <c r="D702" i="67"/>
  <c r="D698" i="67"/>
  <c r="D703" i="67"/>
  <c r="D699" i="67"/>
  <c r="D709" i="67"/>
  <c r="D707" i="67"/>
  <c r="D704" i="67"/>
  <c r="D700" i="67"/>
  <c r="D705" i="67"/>
  <c r="D701" i="67"/>
  <c r="S697" i="67"/>
  <c r="S693" i="67"/>
  <c r="S694" i="67"/>
  <c r="S696" i="67"/>
  <c r="S692" i="67"/>
  <c r="S690" i="67"/>
  <c r="S686" i="67"/>
  <c r="S695" i="67"/>
  <c r="S687" i="67"/>
  <c r="S689" i="67"/>
  <c r="S691" i="67"/>
  <c r="S688" i="67"/>
  <c r="R696" i="67"/>
  <c r="R692" i="67"/>
  <c r="R697" i="67"/>
  <c r="R693" i="67"/>
  <c r="R695" i="67"/>
  <c r="R691" i="67"/>
  <c r="R689" i="67"/>
  <c r="R690" i="67"/>
  <c r="R686" i="67"/>
  <c r="R688" i="67"/>
  <c r="R694" i="67"/>
  <c r="R687" i="67"/>
  <c r="O694" i="67"/>
  <c r="O695" i="67"/>
  <c r="O697" i="67"/>
  <c r="O693" i="67"/>
  <c r="O692" i="67"/>
  <c r="O687" i="67"/>
  <c r="O696" i="67"/>
  <c r="O688" i="67"/>
  <c r="O691" i="67"/>
  <c r="O690" i="67"/>
  <c r="O686" i="67"/>
  <c r="O689" i="67"/>
  <c r="E684" i="67"/>
  <c r="E680" i="67"/>
  <c r="E676" i="67"/>
  <c r="E685" i="67"/>
  <c r="E681" i="67"/>
  <c r="E677" i="67"/>
  <c r="E683" i="67"/>
  <c r="E679" i="67"/>
  <c r="E675" i="67"/>
  <c r="E682" i="67"/>
  <c r="E678" i="67"/>
  <c r="E674" i="67"/>
  <c r="S670" i="67"/>
  <c r="S666" i="67"/>
  <c r="S662" i="67"/>
  <c r="S671" i="67"/>
  <c r="S667" i="67"/>
  <c r="S663" i="67"/>
  <c r="S673" i="67"/>
  <c r="S669" i="67"/>
  <c r="S665" i="67"/>
  <c r="S668" i="67"/>
  <c r="S672" i="67"/>
  <c r="S664" i="67"/>
  <c r="F673" i="67"/>
  <c r="F669" i="67"/>
  <c r="F665" i="67"/>
  <c r="F670" i="67"/>
  <c r="Z670" i="67" s="1"/>
  <c r="F666" i="67"/>
  <c r="F662" i="67"/>
  <c r="F672" i="67"/>
  <c r="F668" i="67"/>
  <c r="F664" i="67"/>
  <c r="F671" i="67"/>
  <c r="F667" i="67"/>
  <c r="F663" i="67"/>
  <c r="R649" i="67"/>
  <c r="R645" i="67"/>
  <c r="R641" i="67"/>
  <c r="R646" i="67"/>
  <c r="R642" i="67"/>
  <c r="R638" i="67"/>
  <c r="R648" i="67"/>
  <c r="R644" i="67"/>
  <c r="R640" i="67"/>
  <c r="R647" i="67"/>
  <c r="R643" i="67"/>
  <c r="R639" i="67"/>
  <c r="W634" i="67"/>
  <c r="W630" i="67"/>
  <c r="W626" i="67"/>
  <c r="W635" i="67"/>
  <c r="W631" i="67"/>
  <c r="W627" i="67"/>
  <c r="W637" i="67"/>
  <c r="W633" i="67"/>
  <c r="W629" i="67"/>
  <c r="W628" i="67"/>
  <c r="W636" i="67"/>
  <c r="W632" i="67"/>
  <c r="E636" i="67"/>
  <c r="E632" i="67"/>
  <c r="E628" i="67"/>
  <c r="E637" i="67"/>
  <c r="E633" i="67"/>
  <c r="E629" i="67"/>
  <c r="E635" i="67"/>
  <c r="E631" i="67"/>
  <c r="E627" i="67"/>
  <c r="E634" i="67"/>
  <c r="E630" i="67"/>
  <c r="E626" i="67"/>
  <c r="R625" i="67"/>
  <c r="R622" i="67"/>
  <c r="R624" i="67"/>
  <c r="R620" i="67"/>
  <c r="R616" i="67"/>
  <c r="R617" i="67"/>
  <c r="R623" i="67"/>
  <c r="R619" i="67"/>
  <c r="R615" i="67"/>
  <c r="R614" i="67"/>
  <c r="R618" i="67"/>
  <c r="R621" i="67"/>
  <c r="O624" i="67"/>
  <c r="O622" i="67"/>
  <c r="O623" i="67"/>
  <c r="O618" i="67"/>
  <c r="O614" i="67"/>
  <c r="O625" i="67"/>
  <c r="O619" i="67"/>
  <c r="O615" i="67"/>
  <c r="O621" i="67"/>
  <c r="O617" i="67"/>
  <c r="O620" i="67"/>
  <c r="O616" i="67"/>
  <c r="F625" i="67"/>
  <c r="F622" i="67"/>
  <c r="F624" i="67"/>
  <c r="F620" i="67"/>
  <c r="F616" i="67"/>
  <c r="F621" i="67"/>
  <c r="F617" i="67"/>
  <c r="F623" i="67"/>
  <c r="F619" i="67"/>
  <c r="F615" i="67"/>
  <c r="F614" i="67"/>
  <c r="F618" i="67"/>
  <c r="W613" i="67"/>
  <c r="W609" i="67"/>
  <c r="W605" i="67"/>
  <c r="W610" i="67"/>
  <c r="W606" i="67"/>
  <c r="W602" i="67"/>
  <c r="W612" i="67"/>
  <c r="W608" i="67"/>
  <c r="W604" i="67"/>
  <c r="W607" i="67"/>
  <c r="W611" i="67"/>
  <c r="W603" i="67"/>
  <c r="R600" i="67"/>
  <c r="R596" i="67"/>
  <c r="R592" i="67"/>
  <c r="R601" i="67"/>
  <c r="R597" i="67"/>
  <c r="R593" i="67"/>
  <c r="R599" i="67"/>
  <c r="R595" i="67"/>
  <c r="R591" i="67"/>
  <c r="R598" i="67"/>
  <c r="R590" i="67"/>
  <c r="R594" i="67"/>
  <c r="O598" i="67"/>
  <c r="O594" i="67"/>
  <c r="O590" i="67"/>
  <c r="O599" i="67"/>
  <c r="O595" i="67"/>
  <c r="O591" i="67"/>
  <c r="O601" i="67"/>
  <c r="O597" i="67"/>
  <c r="O593" i="67"/>
  <c r="O592" i="67"/>
  <c r="O596" i="67"/>
  <c r="O600" i="67"/>
  <c r="D586" i="67"/>
  <c r="D582" i="67"/>
  <c r="D578" i="67"/>
  <c r="D587" i="67"/>
  <c r="D583" i="67"/>
  <c r="D579" i="67"/>
  <c r="D589" i="67"/>
  <c r="D585" i="67"/>
  <c r="Z585" i="67" s="1"/>
  <c r="D581" i="67"/>
  <c r="D580" i="67"/>
  <c r="D584" i="67"/>
  <c r="D588" i="67"/>
  <c r="S577" i="67"/>
  <c r="S573" i="67"/>
  <c r="S574" i="67"/>
  <c r="S570" i="67"/>
  <c r="S576" i="67"/>
  <c r="S572" i="67"/>
  <c r="S568" i="67"/>
  <c r="S571" i="67"/>
  <c r="S575" i="67"/>
  <c r="S566" i="67"/>
  <c r="S567" i="67"/>
  <c r="S569" i="67"/>
  <c r="E563" i="67"/>
  <c r="E559" i="67"/>
  <c r="E555" i="67"/>
  <c r="E564" i="67"/>
  <c r="E560" i="67"/>
  <c r="E556" i="67"/>
  <c r="E565" i="67"/>
  <c r="E561" i="67"/>
  <c r="E557" i="67"/>
  <c r="E562" i="67"/>
  <c r="E558" i="67"/>
  <c r="E554" i="67"/>
  <c r="R552" i="67"/>
  <c r="R548" i="67"/>
  <c r="R544" i="67"/>
  <c r="R553" i="67"/>
  <c r="R549" i="67"/>
  <c r="R545" i="67"/>
  <c r="R550" i="67"/>
  <c r="R546" i="67"/>
  <c r="R542" i="67"/>
  <c r="R551" i="67"/>
  <c r="R547" i="67"/>
  <c r="R543" i="67"/>
  <c r="F552" i="67"/>
  <c r="F548" i="67"/>
  <c r="F544" i="67"/>
  <c r="F553" i="67"/>
  <c r="F549" i="67"/>
  <c r="F545" i="67"/>
  <c r="F550" i="67"/>
  <c r="F546" i="67"/>
  <c r="F542" i="67"/>
  <c r="F551" i="67"/>
  <c r="F547" i="67"/>
  <c r="F543" i="67"/>
  <c r="D538" i="67"/>
  <c r="D534" i="67"/>
  <c r="D530" i="67"/>
  <c r="D539" i="67"/>
  <c r="D535" i="67"/>
  <c r="D531" i="67"/>
  <c r="D540" i="67"/>
  <c r="D536" i="67"/>
  <c r="D532" i="67"/>
  <c r="D541" i="67"/>
  <c r="D537" i="67"/>
  <c r="D533" i="67"/>
  <c r="E539" i="67"/>
  <c r="E535" i="67"/>
  <c r="E531" i="67"/>
  <c r="E540" i="67"/>
  <c r="E536" i="67"/>
  <c r="E532" i="67"/>
  <c r="E541" i="67"/>
  <c r="E537" i="67"/>
  <c r="E533" i="67"/>
  <c r="E538" i="67"/>
  <c r="E534" i="67"/>
  <c r="E530" i="67"/>
  <c r="G529" i="67"/>
  <c r="G525" i="67"/>
  <c r="G521" i="67"/>
  <c r="G526" i="67"/>
  <c r="G522" i="67"/>
  <c r="G518" i="67"/>
  <c r="G527" i="67"/>
  <c r="G523" i="67"/>
  <c r="G519" i="67"/>
  <c r="G528" i="67"/>
  <c r="G524" i="67"/>
  <c r="G520" i="67"/>
  <c r="D514" i="67"/>
  <c r="D510" i="67"/>
  <c r="D506" i="67"/>
  <c r="D515" i="67"/>
  <c r="D511" i="67"/>
  <c r="D507" i="67"/>
  <c r="D516" i="67"/>
  <c r="D517" i="67"/>
  <c r="D513" i="67"/>
  <c r="D509" i="67"/>
  <c r="D508" i="67"/>
  <c r="D512" i="67"/>
  <c r="S505" i="67"/>
  <c r="S501" i="67"/>
  <c r="S502" i="67"/>
  <c r="S504" i="67"/>
  <c r="S498" i="67"/>
  <c r="S495" i="67"/>
  <c r="S503" i="67"/>
  <c r="S500" i="67"/>
  <c r="S496" i="67"/>
  <c r="S499" i="67"/>
  <c r="S497" i="67"/>
  <c r="S494" i="67"/>
  <c r="R504" i="67"/>
  <c r="R500" i="67"/>
  <c r="R505" i="67"/>
  <c r="R501" i="67"/>
  <c r="R503" i="67"/>
  <c r="R494" i="67"/>
  <c r="R498" i="67"/>
  <c r="R495" i="67"/>
  <c r="R502" i="67"/>
  <c r="R496" i="67"/>
  <c r="R499" i="67"/>
  <c r="R497" i="67"/>
  <c r="D492" i="67"/>
  <c r="D488" i="67"/>
  <c r="D484" i="67"/>
  <c r="D493" i="67"/>
  <c r="D489" i="67"/>
  <c r="D485" i="67"/>
  <c r="D490" i="67"/>
  <c r="D486" i="67"/>
  <c r="D482" i="67"/>
  <c r="D491" i="67"/>
  <c r="D487" i="67"/>
  <c r="D483" i="67"/>
  <c r="S479" i="67"/>
  <c r="S475" i="67"/>
  <c r="S471" i="67"/>
  <c r="S480" i="67"/>
  <c r="S476" i="67"/>
  <c r="S472" i="67"/>
  <c r="S481" i="67"/>
  <c r="S477" i="67"/>
  <c r="S473" i="67"/>
  <c r="S478" i="67"/>
  <c r="S474" i="67"/>
  <c r="S470" i="67"/>
  <c r="R478" i="67"/>
  <c r="R474" i="67"/>
  <c r="R470" i="67"/>
  <c r="R479" i="67"/>
  <c r="R475" i="67"/>
  <c r="R471" i="67"/>
  <c r="R480" i="67"/>
  <c r="R476" i="67"/>
  <c r="R472" i="67"/>
  <c r="R481" i="67"/>
  <c r="R477" i="67"/>
  <c r="R473" i="67"/>
  <c r="O480" i="67"/>
  <c r="O476" i="67"/>
  <c r="O472" i="67"/>
  <c r="O481" i="67"/>
  <c r="O477" i="67"/>
  <c r="O473" i="67"/>
  <c r="O478" i="67"/>
  <c r="O474" i="67"/>
  <c r="O470" i="67"/>
  <c r="O479" i="67"/>
  <c r="O475" i="67"/>
  <c r="O471" i="67"/>
  <c r="D468" i="67"/>
  <c r="D464" i="67"/>
  <c r="D460" i="67"/>
  <c r="D469" i="67"/>
  <c r="D465" i="67"/>
  <c r="D461" i="67"/>
  <c r="D466" i="67"/>
  <c r="D462" i="67"/>
  <c r="D458" i="67"/>
  <c r="D467" i="67"/>
  <c r="D463" i="67"/>
  <c r="D459" i="67"/>
  <c r="S455" i="67"/>
  <c r="S451" i="67"/>
  <c r="S447" i="67"/>
  <c r="S456" i="67"/>
  <c r="S452" i="67"/>
  <c r="S448" i="67"/>
  <c r="S457" i="67"/>
  <c r="S453" i="67"/>
  <c r="S449" i="67"/>
  <c r="S454" i="67"/>
  <c r="S450" i="67"/>
  <c r="S446" i="67"/>
  <c r="G455" i="67"/>
  <c r="G451" i="67"/>
  <c r="G447" i="67"/>
  <c r="G456" i="67"/>
  <c r="G452" i="67"/>
  <c r="G448" i="67"/>
  <c r="G457" i="67"/>
  <c r="G453" i="67"/>
  <c r="G449" i="67"/>
  <c r="G454" i="67"/>
  <c r="G450" i="67"/>
  <c r="G446" i="67"/>
  <c r="O456" i="67"/>
  <c r="O452" i="67"/>
  <c r="O448" i="67"/>
  <c r="O457" i="67"/>
  <c r="O453" i="67"/>
  <c r="O449" i="67"/>
  <c r="O454" i="67"/>
  <c r="O450" i="67"/>
  <c r="O446" i="67"/>
  <c r="O455" i="67"/>
  <c r="O451" i="67"/>
  <c r="O447" i="67"/>
  <c r="F454" i="67"/>
  <c r="F450" i="67"/>
  <c r="F446" i="67"/>
  <c r="F455" i="67"/>
  <c r="F451" i="67"/>
  <c r="F447" i="67"/>
  <c r="F456" i="67"/>
  <c r="F452" i="67"/>
  <c r="F448" i="67"/>
  <c r="F457" i="67"/>
  <c r="F453" i="67"/>
  <c r="F449" i="67"/>
  <c r="E445" i="67"/>
  <c r="E441" i="67"/>
  <c r="E437" i="67"/>
  <c r="E442" i="67"/>
  <c r="E438" i="67"/>
  <c r="E434" i="67"/>
  <c r="E443" i="67"/>
  <c r="E439" i="67"/>
  <c r="E435" i="67"/>
  <c r="E444" i="67"/>
  <c r="E440" i="67"/>
  <c r="E436" i="67"/>
  <c r="S431" i="67"/>
  <c r="S427" i="67"/>
  <c r="S423" i="67"/>
  <c r="S432" i="67"/>
  <c r="S428" i="67"/>
  <c r="S424" i="67"/>
  <c r="S433" i="67"/>
  <c r="S429" i="67"/>
  <c r="S425" i="67"/>
  <c r="S430" i="67"/>
  <c r="S426" i="67"/>
  <c r="S422" i="67"/>
  <c r="R430" i="67"/>
  <c r="R426" i="67"/>
  <c r="R422" i="67"/>
  <c r="R431" i="67"/>
  <c r="R427" i="67"/>
  <c r="R423" i="67"/>
  <c r="R432" i="67"/>
  <c r="R428" i="67"/>
  <c r="R424" i="67"/>
  <c r="R433" i="67"/>
  <c r="R429" i="67"/>
  <c r="R425" i="67"/>
  <c r="O432" i="67"/>
  <c r="O428" i="67"/>
  <c r="O424" i="67"/>
  <c r="O433" i="67"/>
  <c r="O429" i="67"/>
  <c r="O425" i="67"/>
  <c r="O430" i="67"/>
  <c r="O426" i="67"/>
  <c r="O422" i="67"/>
  <c r="O431" i="67"/>
  <c r="O427" i="67"/>
  <c r="O423" i="67"/>
  <c r="D420" i="67"/>
  <c r="D416" i="67"/>
  <c r="D412" i="67"/>
  <c r="D421" i="67"/>
  <c r="D417" i="67"/>
  <c r="D413" i="67"/>
  <c r="D418" i="67"/>
  <c r="D414" i="67"/>
  <c r="D410" i="67"/>
  <c r="D419" i="67"/>
  <c r="D415" i="67"/>
  <c r="D411" i="67"/>
  <c r="S407" i="67"/>
  <c r="S403" i="67"/>
  <c r="S399" i="67"/>
  <c r="S408" i="67"/>
  <c r="S404" i="67"/>
  <c r="S400" i="67"/>
  <c r="S409" i="67"/>
  <c r="S405" i="67"/>
  <c r="S401" i="67"/>
  <c r="S406" i="67"/>
  <c r="S402" i="67"/>
  <c r="S398" i="67"/>
  <c r="G407" i="67"/>
  <c r="G403" i="67"/>
  <c r="G399" i="67"/>
  <c r="G408" i="67"/>
  <c r="G404" i="67"/>
  <c r="G400" i="67"/>
  <c r="G409" i="67"/>
  <c r="G405" i="67"/>
  <c r="G401" i="67"/>
  <c r="G406" i="67"/>
  <c r="G402" i="67"/>
  <c r="G398" i="67"/>
  <c r="D396" i="67"/>
  <c r="D392" i="67"/>
  <c r="D388" i="67"/>
  <c r="D397" i="67"/>
  <c r="D393" i="67"/>
  <c r="D389" i="67"/>
  <c r="D394" i="67"/>
  <c r="D390" i="67"/>
  <c r="D386" i="67"/>
  <c r="D395" i="67"/>
  <c r="D391" i="67"/>
  <c r="D387" i="67"/>
  <c r="G383" i="67"/>
  <c r="G379" i="67"/>
  <c r="G375" i="67"/>
  <c r="G384" i="67"/>
  <c r="G380" i="67"/>
  <c r="G376" i="67"/>
  <c r="G385" i="67"/>
  <c r="G382" i="67"/>
  <c r="G378" i="67"/>
  <c r="G374" i="67"/>
  <c r="G381" i="67"/>
  <c r="G377" i="67"/>
  <c r="F382" i="67"/>
  <c r="F378" i="67"/>
  <c r="F374" i="67"/>
  <c r="F383" i="67"/>
  <c r="F379" i="67"/>
  <c r="F375" i="67"/>
  <c r="F384" i="67"/>
  <c r="F385" i="67"/>
  <c r="F381" i="67"/>
  <c r="F377" i="67"/>
  <c r="F376" i="67"/>
  <c r="F380" i="67"/>
  <c r="D372" i="67"/>
  <c r="D368" i="67"/>
  <c r="D364" i="67"/>
  <c r="D373" i="67"/>
  <c r="D369" i="67"/>
  <c r="D365" i="67"/>
  <c r="D371" i="67"/>
  <c r="D367" i="67"/>
  <c r="D366" i="67"/>
  <c r="D362" i="67"/>
  <c r="D370" i="67"/>
  <c r="D363" i="67"/>
  <c r="S360" i="67"/>
  <c r="S359" i="67"/>
  <c r="S355" i="67"/>
  <c r="S351" i="67"/>
  <c r="S361" i="67"/>
  <c r="S357" i="67"/>
  <c r="S353" i="67"/>
  <c r="S358" i="67"/>
  <c r="S354" i="67"/>
  <c r="S350" i="67"/>
  <c r="S356" i="67"/>
  <c r="S352" i="67"/>
  <c r="W347" i="67"/>
  <c r="W343" i="67"/>
  <c r="W339" i="67"/>
  <c r="W349" i="67"/>
  <c r="W345" i="67"/>
  <c r="W341" i="67"/>
  <c r="W346" i="67"/>
  <c r="W342" i="67"/>
  <c r="W338" i="67"/>
  <c r="W344" i="67"/>
  <c r="W348" i="67"/>
  <c r="W340" i="67"/>
  <c r="D348" i="67"/>
  <c r="D344" i="67"/>
  <c r="D340" i="67"/>
  <c r="D346" i="67"/>
  <c r="D342" i="67"/>
  <c r="D338" i="67"/>
  <c r="D347" i="67"/>
  <c r="D343" i="67"/>
  <c r="D339" i="67"/>
  <c r="D341" i="67"/>
  <c r="D349" i="67"/>
  <c r="D345" i="67"/>
  <c r="S335" i="67"/>
  <c r="S331" i="67"/>
  <c r="S327" i="67"/>
  <c r="S337" i="67"/>
  <c r="S333" i="67"/>
  <c r="S329" i="67"/>
  <c r="S334" i="67"/>
  <c r="S330" i="67"/>
  <c r="S326" i="67"/>
  <c r="S332" i="67"/>
  <c r="S328" i="67"/>
  <c r="S336" i="67"/>
  <c r="R334" i="67"/>
  <c r="R330" i="67"/>
  <c r="R326" i="67"/>
  <c r="R336" i="67"/>
  <c r="R332" i="67"/>
  <c r="R328" i="67"/>
  <c r="R337" i="67"/>
  <c r="R333" i="67"/>
  <c r="R329" i="67"/>
  <c r="R327" i="67"/>
  <c r="R335" i="67"/>
  <c r="R331" i="67"/>
  <c r="O336" i="67"/>
  <c r="O332" i="67"/>
  <c r="O328" i="67"/>
  <c r="O334" i="67"/>
  <c r="O330" i="67"/>
  <c r="O326" i="67"/>
  <c r="O335" i="67"/>
  <c r="O331" i="67"/>
  <c r="O327" i="67"/>
  <c r="O333" i="67"/>
  <c r="O329" i="67"/>
  <c r="O337" i="67"/>
  <c r="F334" i="67"/>
  <c r="F330" i="67"/>
  <c r="F326" i="67"/>
  <c r="F336" i="67"/>
  <c r="F332" i="67"/>
  <c r="F328" i="67"/>
  <c r="F337" i="67"/>
  <c r="F333" i="67"/>
  <c r="F329" i="67"/>
  <c r="F335" i="67"/>
  <c r="F327" i="67"/>
  <c r="F331" i="67"/>
  <c r="W323" i="67"/>
  <c r="W319" i="67"/>
  <c r="W315" i="67"/>
  <c r="W325" i="67"/>
  <c r="W321" i="67"/>
  <c r="W317" i="67"/>
  <c r="W322" i="67"/>
  <c r="W318" i="67"/>
  <c r="W314" i="67"/>
  <c r="W320" i="67"/>
  <c r="W316" i="67"/>
  <c r="W324" i="67"/>
  <c r="E325" i="67"/>
  <c r="E321" i="67"/>
  <c r="E317" i="67"/>
  <c r="E323" i="67"/>
  <c r="E319" i="67"/>
  <c r="E315" i="67"/>
  <c r="E324" i="67"/>
  <c r="E320" i="67"/>
  <c r="E316" i="67"/>
  <c r="E314" i="67"/>
  <c r="E322" i="67"/>
  <c r="E318" i="67"/>
  <c r="R310" i="67"/>
  <c r="R306" i="67"/>
  <c r="R302" i="67"/>
  <c r="R312" i="67"/>
  <c r="R308" i="67"/>
  <c r="R304" i="67"/>
  <c r="R313" i="67"/>
  <c r="R309" i="67"/>
  <c r="R305" i="67"/>
  <c r="R311" i="67"/>
  <c r="R303" i="67"/>
  <c r="R307" i="67"/>
  <c r="F310" i="67"/>
  <c r="F306" i="67"/>
  <c r="F302" i="67"/>
  <c r="F312" i="67"/>
  <c r="F308" i="67"/>
  <c r="F304" i="67"/>
  <c r="F313" i="67"/>
  <c r="F309" i="67"/>
  <c r="F305" i="67"/>
  <c r="F303" i="67"/>
  <c r="F311" i="67"/>
  <c r="F307" i="67"/>
  <c r="D300" i="67"/>
  <c r="D296" i="67"/>
  <c r="D292" i="67"/>
  <c r="D298" i="67"/>
  <c r="D294" i="67"/>
  <c r="D290" i="67"/>
  <c r="D299" i="67"/>
  <c r="D295" i="67"/>
  <c r="D291" i="67"/>
  <c r="D293" i="67"/>
  <c r="D301" i="67"/>
  <c r="D297" i="67"/>
  <c r="S287" i="67"/>
  <c r="S283" i="67"/>
  <c r="S279" i="67"/>
  <c r="S289" i="67"/>
  <c r="S285" i="67"/>
  <c r="S281" i="67"/>
  <c r="S286" i="67"/>
  <c r="S282" i="67"/>
  <c r="S278" i="67"/>
  <c r="S284" i="67"/>
  <c r="S280" i="67"/>
  <c r="S288" i="67"/>
  <c r="R286" i="67"/>
  <c r="R282" i="67"/>
  <c r="R278" i="67"/>
  <c r="R288" i="67"/>
  <c r="R284" i="67"/>
  <c r="R280" i="67"/>
  <c r="R289" i="67"/>
  <c r="R285" i="67"/>
  <c r="R281" i="67"/>
  <c r="R279" i="67"/>
  <c r="R287" i="67"/>
  <c r="R283" i="67"/>
  <c r="E277" i="67"/>
  <c r="E273" i="67"/>
  <c r="E269" i="67"/>
  <c r="E275" i="67"/>
  <c r="E271" i="67"/>
  <c r="E267" i="67"/>
  <c r="E276" i="67"/>
  <c r="E272" i="67"/>
  <c r="E268" i="67"/>
  <c r="E266" i="67"/>
  <c r="E274" i="67"/>
  <c r="E270" i="67"/>
  <c r="G263" i="67"/>
  <c r="G259" i="67"/>
  <c r="G255" i="67"/>
  <c r="G265" i="67"/>
  <c r="G261" i="67"/>
  <c r="G257" i="67"/>
  <c r="G262" i="67"/>
  <c r="G258" i="67"/>
  <c r="G254" i="67"/>
  <c r="G260" i="67"/>
  <c r="G256" i="67"/>
  <c r="G264" i="67"/>
  <c r="W251" i="67"/>
  <c r="W247" i="67"/>
  <c r="W243" i="67"/>
  <c r="W253" i="67"/>
  <c r="W249" i="67"/>
  <c r="W245" i="67"/>
  <c r="W250" i="67"/>
  <c r="W246" i="67"/>
  <c r="W242" i="67"/>
  <c r="W248" i="67"/>
  <c r="W252" i="67"/>
  <c r="W244" i="67"/>
  <c r="D252" i="67"/>
  <c r="D248" i="67"/>
  <c r="D244" i="67"/>
  <c r="D250" i="67"/>
  <c r="D246" i="67"/>
  <c r="D242" i="67"/>
  <c r="D251" i="67"/>
  <c r="D247" i="67"/>
  <c r="D243" i="67"/>
  <c r="D245" i="67"/>
  <c r="D253" i="67"/>
  <c r="D249" i="67"/>
  <c r="O240" i="67"/>
  <c r="O236" i="67"/>
  <c r="O232" i="67"/>
  <c r="O238" i="67"/>
  <c r="O234" i="67"/>
  <c r="O230" i="67"/>
  <c r="O239" i="67"/>
  <c r="O235" i="67"/>
  <c r="O231" i="67"/>
  <c r="O237" i="67"/>
  <c r="O233" i="67"/>
  <c r="O241" i="67"/>
  <c r="F238" i="67"/>
  <c r="F234" i="67"/>
  <c r="F230" i="67"/>
  <c r="F240" i="67"/>
  <c r="F236" i="67"/>
  <c r="F232" i="67"/>
  <c r="F241" i="67"/>
  <c r="F237" i="67"/>
  <c r="F233" i="67"/>
  <c r="F239" i="67"/>
  <c r="F231" i="67"/>
  <c r="F235" i="67"/>
  <c r="F214" i="67"/>
  <c r="F210" i="67"/>
  <c r="F216" i="67"/>
  <c r="F209" i="67"/>
  <c r="F207" i="67"/>
  <c r="F217" i="67"/>
  <c r="F215" i="67"/>
  <c r="F213" i="67"/>
  <c r="F211" i="67"/>
  <c r="F206" i="67"/>
  <c r="F208" i="67"/>
  <c r="F212" i="67"/>
  <c r="S192" i="67"/>
  <c r="S188" i="67"/>
  <c r="S184" i="67"/>
  <c r="S190" i="67"/>
  <c r="S186" i="67"/>
  <c r="S182" i="67"/>
  <c r="S191" i="67"/>
  <c r="S187" i="67"/>
  <c r="S183" i="67"/>
  <c r="S189" i="67"/>
  <c r="S185" i="67"/>
  <c r="S193" i="67"/>
  <c r="R191" i="67"/>
  <c r="R187" i="67"/>
  <c r="R183" i="67"/>
  <c r="R193" i="67"/>
  <c r="R189" i="67"/>
  <c r="R185" i="67"/>
  <c r="R190" i="67"/>
  <c r="R186" i="67"/>
  <c r="R182" i="67"/>
  <c r="R184" i="67"/>
  <c r="R192" i="67"/>
  <c r="R188" i="67"/>
  <c r="W180" i="67"/>
  <c r="W176" i="67"/>
  <c r="W172" i="67"/>
  <c r="W178" i="67"/>
  <c r="W174" i="67"/>
  <c r="W170" i="67"/>
  <c r="W179" i="67"/>
  <c r="W175" i="67"/>
  <c r="W171" i="67"/>
  <c r="W177" i="67"/>
  <c r="W173" i="67"/>
  <c r="W181" i="67"/>
  <c r="D181" i="67"/>
  <c r="D177" i="67"/>
  <c r="D173" i="67"/>
  <c r="D179" i="67"/>
  <c r="D175" i="67"/>
  <c r="D171" i="67"/>
  <c r="D180" i="67"/>
  <c r="D176" i="67"/>
  <c r="D172" i="67"/>
  <c r="D174" i="67"/>
  <c r="D178" i="67"/>
  <c r="D170" i="67"/>
  <c r="S168" i="67"/>
  <c r="S164" i="67"/>
  <c r="S160" i="67"/>
  <c r="S166" i="67"/>
  <c r="S162" i="67"/>
  <c r="S158" i="67"/>
  <c r="S167" i="67"/>
  <c r="S163" i="67"/>
  <c r="S159" i="67"/>
  <c r="S165" i="67"/>
  <c r="S169" i="67"/>
  <c r="S161" i="67"/>
  <c r="G168" i="67"/>
  <c r="G164" i="67"/>
  <c r="G160" i="67"/>
  <c r="G166" i="67"/>
  <c r="G162" i="67"/>
  <c r="G158" i="67"/>
  <c r="G167" i="67"/>
  <c r="G163" i="67"/>
  <c r="G159" i="67"/>
  <c r="G165" i="67"/>
  <c r="G161" i="67"/>
  <c r="G169" i="67"/>
  <c r="O169" i="67"/>
  <c r="O165" i="67"/>
  <c r="O161" i="67"/>
  <c r="O167" i="67"/>
  <c r="O163" i="67"/>
  <c r="O159" i="67"/>
  <c r="O168" i="67"/>
  <c r="O164" i="67"/>
  <c r="O160" i="67"/>
  <c r="O158" i="67"/>
  <c r="O166" i="67"/>
  <c r="O162" i="67"/>
  <c r="D157" i="67"/>
  <c r="D153" i="67"/>
  <c r="D149" i="67"/>
  <c r="D155" i="67"/>
  <c r="D151" i="67"/>
  <c r="D147" i="67"/>
  <c r="D156" i="67"/>
  <c r="D152" i="67"/>
  <c r="D148" i="67"/>
  <c r="D150" i="67"/>
  <c r="D146" i="67"/>
  <c r="D154" i="67"/>
  <c r="S144" i="67"/>
  <c r="S140" i="67"/>
  <c r="S136" i="67"/>
  <c r="S142" i="67"/>
  <c r="S138" i="67"/>
  <c r="S134" i="67"/>
  <c r="S143" i="67"/>
  <c r="S139" i="67"/>
  <c r="S135" i="67"/>
  <c r="S141" i="67"/>
  <c r="S137" i="67"/>
  <c r="S145" i="67"/>
  <c r="D133" i="67"/>
  <c r="D129" i="67"/>
  <c r="D125" i="67"/>
  <c r="D131" i="67"/>
  <c r="D127" i="67"/>
  <c r="D123" i="67"/>
  <c r="D132" i="67"/>
  <c r="D128" i="67"/>
  <c r="D124" i="67"/>
  <c r="D126" i="67"/>
  <c r="D130" i="67"/>
  <c r="D122" i="67"/>
  <c r="G120" i="67"/>
  <c r="G116" i="67"/>
  <c r="G112" i="67"/>
  <c r="G118" i="67"/>
  <c r="G114" i="67"/>
  <c r="G119" i="67"/>
  <c r="G115" i="67"/>
  <c r="G111" i="67"/>
  <c r="G117" i="67"/>
  <c r="G113" i="67"/>
  <c r="G121" i="67"/>
  <c r="G110" i="67"/>
  <c r="G96" i="67"/>
  <c r="G92" i="67"/>
  <c r="G88" i="67"/>
  <c r="G91" i="67"/>
  <c r="G89" i="67"/>
  <c r="G97" i="67"/>
  <c r="G90" i="67"/>
  <c r="G95" i="67"/>
  <c r="G93" i="67"/>
  <c r="G86" i="67"/>
  <c r="G94" i="67"/>
  <c r="G87" i="67"/>
  <c r="F95" i="67"/>
  <c r="F91" i="67"/>
  <c r="F87" i="67"/>
  <c r="F93" i="67"/>
  <c r="F86" i="67"/>
  <c r="F94" i="67"/>
  <c r="F92" i="67"/>
  <c r="F97" i="67"/>
  <c r="F90" i="67"/>
  <c r="F88" i="67"/>
  <c r="F96" i="67"/>
  <c r="F89" i="67"/>
  <c r="D85" i="67"/>
  <c r="D81" i="67"/>
  <c r="D83" i="67"/>
  <c r="D77" i="67"/>
  <c r="D84" i="67"/>
  <c r="D82" i="67"/>
  <c r="D75" i="67"/>
  <c r="D80" i="67"/>
  <c r="D76" i="67"/>
  <c r="D74" i="67"/>
  <c r="D79" i="67"/>
  <c r="D78" i="67"/>
  <c r="S72" i="67"/>
  <c r="S68" i="67"/>
  <c r="S64" i="67"/>
  <c r="S70" i="67"/>
  <c r="S66" i="67"/>
  <c r="S62" i="67"/>
  <c r="S71" i="67"/>
  <c r="S67" i="67"/>
  <c r="S63" i="67"/>
  <c r="S65" i="67"/>
  <c r="S69" i="67"/>
  <c r="S73" i="67"/>
  <c r="G72" i="67"/>
  <c r="G68" i="67"/>
  <c r="G64" i="67"/>
  <c r="G70" i="67"/>
  <c r="G66" i="67"/>
  <c r="G62" i="67"/>
  <c r="G71" i="67"/>
  <c r="G67" i="67"/>
  <c r="G63" i="67"/>
  <c r="G69" i="67"/>
  <c r="G73" i="67"/>
  <c r="G65" i="67"/>
  <c r="O73" i="67"/>
  <c r="O69" i="67"/>
  <c r="O65" i="67"/>
  <c r="O71" i="67"/>
  <c r="O67" i="67"/>
  <c r="O63" i="67"/>
  <c r="O72" i="67"/>
  <c r="O68" i="67"/>
  <c r="O64" i="67"/>
  <c r="O62" i="67"/>
  <c r="O66" i="67"/>
  <c r="O70" i="67"/>
  <c r="E58" i="67"/>
  <c r="E54" i="67"/>
  <c r="E50" i="67"/>
  <c r="E60" i="67"/>
  <c r="E56" i="67"/>
  <c r="E52" i="67"/>
  <c r="E61" i="67"/>
  <c r="E57" i="67"/>
  <c r="E53" i="67"/>
  <c r="E59" i="67"/>
  <c r="E51" i="67"/>
  <c r="E55" i="67"/>
  <c r="R47" i="67"/>
  <c r="R43" i="67"/>
  <c r="R39" i="67"/>
  <c r="R49" i="67"/>
  <c r="R45" i="67"/>
  <c r="R41" i="67"/>
  <c r="R46" i="67"/>
  <c r="R42" i="67"/>
  <c r="R38" i="67"/>
  <c r="R40" i="67"/>
  <c r="R44" i="67"/>
  <c r="R48" i="67"/>
  <c r="F47" i="67"/>
  <c r="F43" i="67"/>
  <c r="F39" i="67"/>
  <c r="F49" i="67"/>
  <c r="F45" i="67"/>
  <c r="F41" i="67"/>
  <c r="F46" i="67"/>
  <c r="F42" i="67"/>
  <c r="F38" i="67"/>
  <c r="F48" i="67"/>
  <c r="F40" i="67"/>
  <c r="F44" i="67"/>
  <c r="D37" i="67"/>
  <c r="D33" i="67"/>
  <c r="D29" i="67"/>
  <c r="D35" i="67"/>
  <c r="D31" i="67"/>
  <c r="D27" i="67"/>
  <c r="D36" i="67"/>
  <c r="D32" i="67"/>
  <c r="D28" i="67"/>
  <c r="D26" i="67"/>
  <c r="D30" i="67"/>
  <c r="D34" i="67"/>
  <c r="S24" i="67"/>
  <c r="S20" i="67"/>
  <c r="S16" i="67"/>
  <c r="S22" i="67"/>
  <c r="S18" i="67"/>
  <c r="S14" i="67"/>
  <c r="S23" i="67"/>
  <c r="S19" i="67"/>
  <c r="S15" i="67"/>
  <c r="S17" i="67"/>
  <c r="S21" i="67"/>
  <c r="S25" i="67"/>
  <c r="G24" i="67"/>
  <c r="G20" i="67"/>
  <c r="G16" i="67"/>
  <c r="G22" i="67"/>
  <c r="G18" i="67"/>
  <c r="G14" i="67"/>
  <c r="G23" i="67"/>
  <c r="G19" i="67"/>
  <c r="G15" i="67"/>
  <c r="G21" i="67"/>
  <c r="G25" i="67"/>
  <c r="G17" i="67"/>
  <c r="D13" i="67"/>
  <c r="D9" i="67"/>
  <c r="D5" i="67"/>
  <c r="D11" i="67"/>
  <c r="D7" i="67"/>
  <c r="D3" i="67"/>
  <c r="D12" i="67"/>
  <c r="D8" i="67"/>
  <c r="D4" i="67"/>
  <c r="D6" i="67"/>
  <c r="D10" i="67"/>
  <c r="D2" i="67"/>
  <c r="BM6" i="42"/>
  <c r="W899" i="65"/>
  <c r="W895" i="65"/>
  <c r="W891" i="65"/>
  <c r="W900" i="65"/>
  <c r="W896" i="65"/>
  <c r="W892" i="65"/>
  <c r="W898" i="65"/>
  <c r="W894" i="65"/>
  <c r="W890" i="65"/>
  <c r="W893" i="65"/>
  <c r="W897" i="65"/>
  <c r="W901" i="65"/>
  <c r="E901" i="65"/>
  <c r="E897" i="65"/>
  <c r="E893" i="65"/>
  <c r="E898" i="65"/>
  <c r="E894" i="65"/>
  <c r="E900" i="65"/>
  <c r="E896" i="65"/>
  <c r="E892" i="65"/>
  <c r="E899" i="65"/>
  <c r="E891" i="65"/>
  <c r="E890" i="65"/>
  <c r="E895" i="65"/>
  <c r="S886" i="65"/>
  <c r="S882" i="65"/>
  <c r="S878" i="65"/>
  <c r="S887" i="65"/>
  <c r="S883" i="65"/>
  <c r="S879" i="65"/>
  <c r="S888" i="65"/>
  <c r="S884" i="65"/>
  <c r="S880" i="65"/>
  <c r="S889" i="65"/>
  <c r="S885" i="65"/>
  <c r="S881" i="65"/>
  <c r="R889" i="65"/>
  <c r="R885" i="65"/>
  <c r="R881" i="65"/>
  <c r="R886" i="65"/>
  <c r="R882" i="65"/>
  <c r="R878" i="65"/>
  <c r="R887" i="65"/>
  <c r="R883" i="65"/>
  <c r="R879" i="65"/>
  <c r="R888" i="65"/>
  <c r="R884" i="65"/>
  <c r="R880" i="65"/>
  <c r="F889" i="65"/>
  <c r="F885" i="65"/>
  <c r="F881" i="65"/>
  <c r="F886" i="65"/>
  <c r="F882" i="65"/>
  <c r="F878" i="65"/>
  <c r="F887" i="65"/>
  <c r="F883" i="65"/>
  <c r="F879" i="65"/>
  <c r="F888" i="65"/>
  <c r="F884" i="65"/>
  <c r="F880" i="65"/>
  <c r="W874" i="65"/>
  <c r="W870" i="65"/>
  <c r="W866" i="65"/>
  <c r="W875" i="65"/>
  <c r="W871" i="65"/>
  <c r="W867" i="65"/>
  <c r="W876" i="65"/>
  <c r="W872" i="65"/>
  <c r="W868" i="65"/>
  <c r="W877" i="65"/>
  <c r="W873" i="65"/>
  <c r="W869" i="65"/>
  <c r="E876" i="65"/>
  <c r="E872" i="65"/>
  <c r="E868" i="65"/>
  <c r="E877" i="65"/>
  <c r="E873" i="65"/>
  <c r="E869" i="65"/>
  <c r="E874" i="65"/>
  <c r="E870" i="65"/>
  <c r="E866" i="65"/>
  <c r="E875" i="65"/>
  <c r="E871" i="65"/>
  <c r="E867" i="65"/>
  <c r="S862" i="65"/>
  <c r="S858" i="65"/>
  <c r="S854" i="65"/>
  <c r="S863" i="65"/>
  <c r="S859" i="65"/>
  <c r="S855" i="65"/>
  <c r="S864" i="65"/>
  <c r="S860" i="65"/>
  <c r="S856" i="65"/>
  <c r="S865" i="65"/>
  <c r="S861" i="65"/>
  <c r="S857" i="65"/>
  <c r="R865" i="65"/>
  <c r="R861" i="65"/>
  <c r="R857" i="65"/>
  <c r="R862" i="65"/>
  <c r="R858" i="65"/>
  <c r="R854" i="65"/>
  <c r="R863" i="65"/>
  <c r="R859" i="65"/>
  <c r="R855" i="65"/>
  <c r="R864" i="65"/>
  <c r="R860" i="65"/>
  <c r="R856" i="65"/>
  <c r="O863" i="65"/>
  <c r="O859" i="65"/>
  <c r="O855" i="65"/>
  <c r="O864" i="65"/>
  <c r="O860" i="65"/>
  <c r="O856" i="65"/>
  <c r="O865" i="65"/>
  <c r="O861" i="65"/>
  <c r="O857" i="65"/>
  <c r="O862" i="65"/>
  <c r="O858" i="65"/>
  <c r="O854" i="65"/>
  <c r="F865" i="65"/>
  <c r="F861" i="65"/>
  <c r="F857" i="65"/>
  <c r="F862" i="65"/>
  <c r="F858" i="65"/>
  <c r="F854" i="65"/>
  <c r="F863" i="65"/>
  <c r="F859" i="65"/>
  <c r="F855" i="65"/>
  <c r="F864" i="65"/>
  <c r="F860" i="65"/>
  <c r="F856" i="65"/>
  <c r="E852" i="65"/>
  <c r="E848" i="65"/>
  <c r="E844" i="65"/>
  <c r="E853" i="65"/>
  <c r="E849" i="65"/>
  <c r="E845" i="65"/>
  <c r="E850" i="65"/>
  <c r="E846" i="65"/>
  <c r="E842" i="65"/>
  <c r="E851" i="65"/>
  <c r="E847" i="65"/>
  <c r="E843" i="65"/>
  <c r="G838" i="65"/>
  <c r="G834" i="65"/>
  <c r="G830" i="65"/>
  <c r="G839" i="65"/>
  <c r="G835" i="65"/>
  <c r="G831" i="65"/>
  <c r="G840" i="65"/>
  <c r="G836" i="65"/>
  <c r="G832" i="65"/>
  <c r="G841" i="65"/>
  <c r="G837" i="65"/>
  <c r="G833" i="65"/>
  <c r="O839" i="65"/>
  <c r="O835" i="65"/>
  <c r="O831" i="65"/>
  <c r="O840" i="65"/>
  <c r="O836" i="65"/>
  <c r="O832" i="65"/>
  <c r="O841" i="65"/>
  <c r="O837" i="65"/>
  <c r="O833" i="65"/>
  <c r="O838" i="65"/>
  <c r="O834" i="65"/>
  <c r="O830" i="65"/>
  <c r="F841" i="65"/>
  <c r="F837" i="65"/>
  <c r="F833" i="65"/>
  <c r="F838" i="65"/>
  <c r="F834" i="65"/>
  <c r="F830" i="65"/>
  <c r="F839" i="65"/>
  <c r="F835" i="65"/>
  <c r="F831" i="65"/>
  <c r="F840" i="65"/>
  <c r="F836" i="65"/>
  <c r="F832" i="65"/>
  <c r="W826" i="65"/>
  <c r="W822" i="65"/>
  <c r="W818" i="65"/>
  <c r="W827" i="65"/>
  <c r="W823" i="65"/>
  <c r="W819" i="65"/>
  <c r="W828" i="65"/>
  <c r="W824" i="65"/>
  <c r="W820" i="65"/>
  <c r="W829" i="65"/>
  <c r="W825" i="65"/>
  <c r="W821" i="65"/>
  <c r="D827" i="65"/>
  <c r="D823" i="65"/>
  <c r="D819" i="65"/>
  <c r="D828" i="65"/>
  <c r="D824" i="65"/>
  <c r="D820" i="65"/>
  <c r="D829" i="65"/>
  <c r="D825" i="65"/>
  <c r="D821" i="65"/>
  <c r="D826" i="65"/>
  <c r="D822" i="65"/>
  <c r="D818" i="65"/>
  <c r="S814" i="65"/>
  <c r="S810" i="65"/>
  <c r="S806" i="65"/>
  <c r="S815" i="65"/>
  <c r="S811" i="65"/>
  <c r="S807" i="65"/>
  <c r="S816" i="65"/>
  <c r="S812" i="65"/>
  <c r="S808" i="65"/>
  <c r="S817" i="65"/>
  <c r="S813" i="65"/>
  <c r="S809" i="65"/>
  <c r="D803" i="65"/>
  <c r="D799" i="65"/>
  <c r="D795" i="65"/>
  <c r="D804" i="65"/>
  <c r="D800" i="65"/>
  <c r="D796" i="65"/>
  <c r="D805" i="65"/>
  <c r="D801" i="65"/>
  <c r="D797" i="65"/>
  <c r="D802" i="65"/>
  <c r="D798" i="65"/>
  <c r="D794" i="65"/>
  <c r="S790" i="65"/>
  <c r="S786" i="65"/>
  <c r="S782" i="65"/>
  <c r="S791" i="65"/>
  <c r="S787" i="65"/>
  <c r="S783" i="65"/>
  <c r="S792" i="65"/>
  <c r="S788" i="65"/>
  <c r="S784" i="65"/>
  <c r="S793" i="65"/>
  <c r="S789" i="65"/>
  <c r="S785" i="65"/>
  <c r="G790" i="65"/>
  <c r="G786" i="65"/>
  <c r="G782" i="65"/>
  <c r="G791" i="65"/>
  <c r="G787" i="65"/>
  <c r="G783" i="65"/>
  <c r="G792" i="65"/>
  <c r="G788" i="65"/>
  <c r="G784" i="65"/>
  <c r="G793" i="65"/>
  <c r="G789" i="65"/>
  <c r="G785" i="65"/>
  <c r="O791" i="65"/>
  <c r="O787" i="65"/>
  <c r="O783" i="65"/>
  <c r="O792" i="65"/>
  <c r="O788" i="65"/>
  <c r="O784" i="65"/>
  <c r="O793" i="65"/>
  <c r="O789" i="65"/>
  <c r="O785" i="65"/>
  <c r="O790" i="65"/>
  <c r="O786" i="65"/>
  <c r="O782" i="65"/>
  <c r="F793" i="65"/>
  <c r="F789" i="65"/>
  <c r="F785" i="65"/>
  <c r="F790" i="65"/>
  <c r="F786" i="65"/>
  <c r="F782" i="65"/>
  <c r="F791" i="65"/>
  <c r="F787" i="65"/>
  <c r="F783" i="65"/>
  <c r="F792" i="65"/>
  <c r="F788" i="65"/>
  <c r="F784" i="65"/>
  <c r="D779" i="65"/>
  <c r="D775" i="65"/>
  <c r="D771" i="65"/>
  <c r="D780" i="65"/>
  <c r="D776" i="65"/>
  <c r="D772" i="65"/>
  <c r="D781" i="65"/>
  <c r="D777" i="65"/>
  <c r="D773" i="65"/>
  <c r="D778" i="65"/>
  <c r="D774" i="65"/>
  <c r="D770" i="65"/>
  <c r="S766" i="65"/>
  <c r="S762" i="65"/>
  <c r="S758" i="65"/>
  <c r="S767" i="65"/>
  <c r="S763" i="65"/>
  <c r="S759" i="65"/>
  <c r="S768" i="65"/>
  <c r="S764" i="65"/>
  <c r="S760" i="65"/>
  <c r="S769" i="65"/>
  <c r="S765" i="65"/>
  <c r="S761" i="65"/>
  <c r="R769" i="65"/>
  <c r="R765" i="65"/>
  <c r="R761" i="65"/>
  <c r="R766" i="65"/>
  <c r="R762" i="65"/>
  <c r="R758" i="65"/>
  <c r="R767" i="65"/>
  <c r="R763" i="65"/>
  <c r="R759" i="65"/>
  <c r="R768" i="65"/>
  <c r="R764" i="65"/>
  <c r="R760" i="65"/>
  <c r="O767" i="65"/>
  <c r="O763" i="65"/>
  <c r="O759" i="65"/>
  <c r="O768" i="65"/>
  <c r="O764" i="65"/>
  <c r="O760" i="65"/>
  <c r="O769" i="65"/>
  <c r="O765" i="65"/>
  <c r="O761" i="65"/>
  <c r="O766" i="65"/>
  <c r="O762" i="65"/>
  <c r="O758" i="65"/>
  <c r="D755" i="65"/>
  <c r="D751" i="65"/>
  <c r="D747" i="65"/>
  <c r="D756" i="65"/>
  <c r="D752" i="65"/>
  <c r="D748" i="65"/>
  <c r="D757" i="65"/>
  <c r="D753" i="65"/>
  <c r="D749" i="65"/>
  <c r="D754" i="65"/>
  <c r="D750" i="65"/>
  <c r="D746" i="65"/>
  <c r="S742" i="65"/>
  <c r="S738" i="65"/>
  <c r="S734" i="65"/>
  <c r="S743" i="65"/>
  <c r="S739" i="65"/>
  <c r="S735" i="65"/>
  <c r="S744" i="65"/>
  <c r="S740" i="65"/>
  <c r="S736" i="65"/>
  <c r="S745" i="65"/>
  <c r="S741" i="65"/>
  <c r="S737" i="65"/>
  <c r="R745" i="65"/>
  <c r="R741" i="65"/>
  <c r="R737" i="65"/>
  <c r="R742" i="65"/>
  <c r="R738" i="65"/>
  <c r="R734" i="65"/>
  <c r="R743" i="65"/>
  <c r="R739" i="65"/>
  <c r="R735" i="65"/>
  <c r="R744" i="65"/>
  <c r="R740" i="65"/>
  <c r="R736" i="65"/>
  <c r="O743" i="65"/>
  <c r="O739" i="65"/>
  <c r="O735" i="65"/>
  <c r="O744" i="65"/>
  <c r="O740" i="65"/>
  <c r="O736" i="65"/>
  <c r="O745" i="65"/>
  <c r="O741" i="65"/>
  <c r="O737" i="65"/>
  <c r="O742" i="65"/>
  <c r="O738" i="65"/>
  <c r="O734" i="65"/>
  <c r="F745" i="65"/>
  <c r="F741" i="65"/>
  <c r="F737" i="65"/>
  <c r="F742" i="65"/>
  <c r="F738" i="65"/>
  <c r="F734" i="65"/>
  <c r="F743" i="65"/>
  <c r="F739" i="65"/>
  <c r="F735" i="65"/>
  <c r="F744" i="65"/>
  <c r="F740" i="65"/>
  <c r="F736" i="65"/>
  <c r="W730" i="65"/>
  <c r="W726" i="65"/>
  <c r="W722" i="65"/>
  <c r="W731" i="65"/>
  <c r="W727" i="65"/>
  <c r="W723" i="65"/>
  <c r="W732" i="65"/>
  <c r="W728" i="65"/>
  <c r="W724" i="65"/>
  <c r="W733" i="65"/>
  <c r="W729" i="65"/>
  <c r="W725" i="65"/>
  <c r="E732" i="65"/>
  <c r="E728" i="65"/>
  <c r="E724" i="65"/>
  <c r="E733" i="65"/>
  <c r="E729" i="65"/>
  <c r="E725" i="65"/>
  <c r="E730" i="65"/>
  <c r="E726" i="65"/>
  <c r="E722" i="65"/>
  <c r="E731" i="65"/>
  <c r="E727" i="65"/>
  <c r="E723" i="65"/>
  <c r="G718" i="65"/>
  <c r="G714" i="65"/>
  <c r="G710" i="65"/>
  <c r="G719" i="65"/>
  <c r="G715" i="65"/>
  <c r="G711" i="65"/>
  <c r="G720" i="65"/>
  <c r="G716" i="65"/>
  <c r="G712" i="65"/>
  <c r="G721" i="65"/>
  <c r="G717" i="65"/>
  <c r="G713" i="65"/>
  <c r="D707" i="65"/>
  <c r="D703" i="65"/>
  <c r="D699" i="65"/>
  <c r="D708" i="65"/>
  <c r="D704" i="65"/>
  <c r="D700" i="65"/>
  <c r="D709" i="65"/>
  <c r="D705" i="65"/>
  <c r="D701" i="65"/>
  <c r="D706" i="65"/>
  <c r="D702" i="65"/>
  <c r="D698" i="65"/>
  <c r="S694" i="65"/>
  <c r="S690" i="65"/>
  <c r="S686" i="65"/>
  <c r="S695" i="65"/>
  <c r="S691" i="65"/>
  <c r="S687" i="65"/>
  <c r="S696" i="65"/>
  <c r="S692" i="65"/>
  <c r="S688" i="65"/>
  <c r="S697" i="65"/>
  <c r="S693" i="65"/>
  <c r="S689" i="65"/>
  <c r="R697" i="65"/>
  <c r="R693" i="65"/>
  <c r="R689" i="65"/>
  <c r="R694" i="65"/>
  <c r="R690" i="65"/>
  <c r="R686" i="65"/>
  <c r="R695" i="65"/>
  <c r="R691" i="65"/>
  <c r="R687" i="65"/>
  <c r="R696" i="65"/>
  <c r="R692" i="65"/>
  <c r="R688" i="65"/>
  <c r="W682" i="65"/>
  <c r="W678" i="65"/>
  <c r="W674" i="65"/>
  <c r="W683" i="65"/>
  <c r="W679" i="65"/>
  <c r="W675" i="65"/>
  <c r="W684" i="65"/>
  <c r="W680" i="65"/>
  <c r="W676" i="65"/>
  <c r="W685" i="65"/>
  <c r="W681" i="65"/>
  <c r="W677" i="65"/>
  <c r="S670" i="65"/>
  <c r="S666" i="65"/>
  <c r="S662" i="65"/>
  <c r="S671" i="65"/>
  <c r="S667" i="65"/>
  <c r="S663" i="65"/>
  <c r="S672" i="65"/>
  <c r="S668" i="65"/>
  <c r="S664" i="65"/>
  <c r="S673" i="65"/>
  <c r="S669" i="65"/>
  <c r="S665" i="65"/>
  <c r="R673" i="65"/>
  <c r="R669" i="65"/>
  <c r="R665" i="65"/>
  <c r="R670" i="65"/>
  <c r="R666" i="65"/>
  <c r="R662" i="65"/>
  <c r="R671" i="65"/>
  <c r="R667" i="65"/>
  <c r="R663" i="65"/>
  <c r="R672" i="65"/>
  <c r="R668" i="65"/>
  <c r="R664" i="65"/>
  <c r="O671" i="65"/>
  <c r="O667" i="65"/>
  <c r="O663" i="65"/>
  <c r="O672" i="65"/>
  <c r="O668" i="65"/>
  <c r="O664" i="65"/>
  <c r="O673" i="65"/>
  <c r="O669" i="65"/>
  <c r="O665" i="65"/>
  <c r="O670" i="65"/>
  <c r="O666" i="65"/>
  <c r="O662" i="65"/>
  <c r="F673" i="65"/>
  <c r="F669" i="65"/>
  <c r="F665" i="65"/>
  <c r="F670" i="65"/>
  <c r="F666" i="65"/>
  <c r="F662" i="65"/>
  <c r="F671" i="65"/>
  <c r="F667" i="65"/>
  <c r="F663" i="65"/>
  <c r="F672" i="65"/>
  <c r="F668" i="65"/>
  <c r="F664" i="65"/>
  <c r="W658" i="65"/>
  <c r="W654" i="65"/>
  <c r="W650" i="65"/>
  <c r="W659" i="65"/>
  <c r="W655" i="65"/>
  <c r="W651" i="65"/>
  <c r="W660" i="65"/>
  <c r="W656" i="65"/>
  <c r="W652" i="65"/>
  <c r="W661" i="65"/>
  <c r="W657" i="65"/>
  <c r="W653" i="65"/>
  <c r="D659" i="65"/>
  <c r="D655" i="65"/>
  <c r="D651" i="65"/>
  <c r="D660" i="65"/>
  <c r="D656" i="65"/>
  <c r="D652" i="65"/>
  <c r="D661" i="65"/>
  <c r="D657" i="65"/>
  <c r="D653" i="65"/>
  <c r="D658" i="65"/>
  <c r="D654" i="65"/>
  <c r="D650" i="65"/>
  <c r="S646" i="65"/>
  <c r="S642" i="65"/>
  <c r="S638" i="65"/>
  <c r="S647" i="65"/>
  <c r="S643" i="65"/>
  <c r="S639" i="65"/>
  <c r="S648" i="65"/>
  <c r="S644" i="65"/>
  <c r="S640" i="65"/>
  <c r="S649" i="65"/>
  <c r="S645" i="65"/>
  <c r="S641" i="65"/>
  <c r="D635" i="65"/>
  <c r="D631" i="65"/>
  <c r="D627" i="65"/>
  <c r="D636" i="65"/>
  <c r="D632" i="65"/>
  <c r="D628" i="65"/>
  <c r="D637" i="65"/>
  <c r="D633" i="65"/>
  <c r="D629" i="65"/>
  <c r="D634" i="65"/>
  <c r="D630" i="65"/>
  <c r="D626" i="65"/>
  <c r="G622" i="65"/>
  <c r="G618" i="65"/>
  <c r="G614" i="65"/>
  <c r="G623" i="65"/>
  <c r="G619" i="65"/>
  <c r="G615" i="65"/>
  <c r="G624" i="65"/>
  <c r="G620" i="65"/>
  <c r="G616" i="65"/>
  <c r="G625" i="65"/>
  <c r="G621" i="65"/>
  <c r="G617" i="65"/>
  <c r="O623" i="65"/>
  <c r="O619" i="65"/>
  <c r="O615" i="65"/>
  <c r="O624" i="65"/>
  <c r="O620" i="65"/>
  <c r="O616" i="65"/>
  <c r="O625" i="65"/>
  <c r="O621" i="65"/>
  <c r="O617" i="65"/>
  <c r="O622" i="65"/>
  <c r="O618" i="65"/>
  <c r="O614" i="65"/>
  <c r="F625" i="65"/>
  <c r="F621" i="65"/>
  <c r="F617" i="65"/>
  <c r="F622" i="65"/>
  <c r="F618" i="65"/>
  <c r="F614" i="65"/>
  <c r="F623" i="65"/>
  <c r="F619" i="65"/>
  <c r="F615" i="65"/>
  <c r="F624" i="65"/>
  <c r="F620" i="65"/>
  <c r="F616" i="65"/>
  <c r="D611" i="65"/>
  <c r="D607" i="65"/>
  <c r="D603" i="65"/>
  <c r="D612" i="65"/>
  <c r="D608" i="65"/>
  <c r="D604" i="65"/>
  <c r="D613" i="65"/>
  <c r="D609" i="65"/>
  <c r="D605" i="65"/>
  <c r="D610" i="65"/>
  <c r="D606" i="65"/>
  <c r="D602" i="65"/>
  <c r="S598" i="65"/>
  <c r="S594" i="65"/>
  <c r="S590" i="65"/>
  <c r="S599" i="65"/>
  <c r="S595" i="65"/>
  <c r="S591" i="65"/>
  <c r="S600" i="65"/>
  <c r="S596" i="65"/>
  <c r="S592" i="65"/>
  <c r="S601" i="65"/>
  <c r="S597" i="65"/>
  <c r="S593" i="65"/>
  <c r="R601" i="65"/>
  <c r="R597" i="65"/>
  <c r="R593" i="65"/>
  <c r="R598" i="65"/>
  <c r="R594" i="65"/>
  <c r="R590" i="65"/>
  <c r="R599" i="65"/>
  <c r="R595" i="65"/>
  <c r="R591" i="65"/>
  <c r="R600" i="65"/>
  <c r="R596" i="65"/>
  <c r="R592" i="65"/>
  <c r="O599" i="65"/>
  <c r="O595" i="65"/>
  <c r="O591" i="65"/>
  <c r="O600" i="65"/>
  <c r="O596" i="65"/>
  <c r="O592" i="65"/>
  <c r="O601" i="65"/>
  <c r="O597" i="65"/>
  <c r="O593" i="65"/>
  <c r="O598" i="65"/>
  <c r="O594" i="65"/>
  <c r="O590" i="65"/>
  <c r="F601" i="65"/>
  <c r="F597" i="65"/>
  <c r="F593" i="65"/>
  <c r="F598" i="65"/>
  <c r="F594" i="65"/>
  <c r="F590" i="65"/>
  <c r="F599" i="65"/>
  <c r="F595" i="65"/>
  <c r="F591" i="65"/>
  <c r="F600" i="65"/>
  <c r="F596" i="65"/>
  <c r="F592" i="65"/>
  <c r="W586" i="65"/>
  <c r="W582" i="65"/>
  <c r="W578" i="65"/>
  <c r="W587" i="65"/>
  <c r="W583" i="65"/>
  <c r="W579" i="65"/>
  <c r="W588" i="65"/>
  <c r="W584" i="65"/>
  <c r="W580" i="65"/>
  <c r="W589" i="65"/>
  <c r="W585" i="65"/>
  <c r="W581" i="65"/>
  <c r="D587" i="65"/>
  <c r="D583" i="65"/>
  <c r="D579" i="65"/>
  <c r="D588" i="65"/>
  <c r="D584" i="65"/>
  <c r="D580" i="65"/>
  <c r="D589" i="65"/>
  <c r="D585" i="65"/>
  <c r="D581" i="65"/>
  <c r="D586" i="65"/>
  <c r="D582" i="65"/>
  <c r="D578" i="65"/>
  <c r="S574" i="65"/>
  <c r="S570" i="65"/>
  <c r="S566" i="65"/>
  <c r="S575" i="65"/>
  <c r="S571" i="65"/>
  <c r="S567" i="65"/>
  <c r="S576" i="65"/>
  <c r="S572" i="65"/>
  <c r="S568" i="65"/>
  <c r="S577" i="65"/>
  <c r="S573" i="65"/>
  <c r="S569" i="65"/>
  <c r="G574" i="65"/>
  <c r="G570" i="65"/>
  <c r="G566" i="65"/>
  <c r="G575" i="65"/>
  <c r="G571" i="65"/>
  <c r="G567" i="65"/>
  <c r="G576" i="65"/>
  <c r="G572" i="65"/>
  <c r="G568" i="65"/>
  <c r="G577" i="65"/>
  <c r="G573" i="65"/>
  <c r="G569" i="65"/>
  <c r="O575" i="65"/>
  <c r="O571" i="65"/>
  <c r="O567" i="65"/>
  <c r="O576" i="65"/>
  <c r="O572" i="65"/>
  <c r="O568" i="65"/>
  <c r="O577" i="65"/>
  <c r="O573" i="65"/>
  <c r="O569" i="65"/>
  <c r="O574" i="65"/>
  <c r="O570" i="65"/>
  <c r="O566" i="65"/>
  <c r="S550" i="65"/>
  <c r="S546" i="65"/>
  <c r="S542" i="65"/>
  <c r="S551" i="65"/>
  <c r="S547" i="65"/>
  <c r="S543" i="65"/>
  <c r="S552" i="65"/>
  <c r="S548" i="65"/>
  <c r="S544" i="65"/>
  <c r="S553" i="65"/>
  <c r="S549" i="65"/>
  <c r="S545" i="65"/>
  <c r="R553" i="65"/>
  <c r="R549" i="65"/>
  <c r="R545" i="65"/>
  <c r="R550" i="65"/>
  <c r="R546" i="65"/>
  <c r="R542" i="65"/>
  <c r="R551" i="65"/>
  <c r="R547" i="65"/>
  <c r="R543" i="65"/>
  <c r="R552" i="65"/>
  <c r="R548" i="65"/>
  <c r="R544" i="65"/>
  <c r="O551" i="65"/>
  <c r="O547" i="65"/>
  <c r="O543" i="65"/>
  <c r="O552" i="65"/>
  <c r="O548" i="65"/>
  <c r="O544" i="65"/>
  <c r="O553" i="65"/>
  <c r="O549" i="65"/>
  <c r="O545" i="65"/>
  <c r="O550" i="65"/>
  <c r="O546" i="65"/>
  <c r="O542" i="65"/>
  <c r="F553" i="65"/>
  <c r="F549" i="65"/>
  <c r="F545" i="65"/>
  <c r="F550" i="65"/>
  <c r="F546" i="65"/>
  <c r="F542" i="65"/>
  <c r="F551" i="65"/>
  <c r="F547" i="65"/>
  <c r="F543" i="65"/>
  <c r="F552" i="65"/>
  <c r="F548" i="65"/>
  <c r="F544" i="65"/>
  <c r="W538" i="65"/>
  <c r="W534" i="65"/>
  <c r="W530" i="65"/>
  <c r="W539" i="65"/>
  <c r="W535" i="65"/>
  <c r="W531" i="65"/>
  <c r="W540" i="65"/>
  <c r="W536" i="65"/>
  <c r="W532" i="65"/>
  <c r="W541" i="65"/>
  <c r="W537" i="65"/>
  <c r="W533" i="65"/>
  <c r="E540" i="65"/>
  <c r="E536" i="65"/>
  <c r="E532" i="65"/>
  <c r="E541" i="65"/>
  <c r="E537" i="65"/>
  <c r="E533" i="65"/>
  <c r="E538" i="65"/>
  <c r="E534" i="65"/>
  <c r="E530" i="65"/>
  <c r="E539" i="65"/>
  <c r="E535" i="65"/>
  <c r="E531" i="65"/>
  <c r="W514" i="65"/>
  <c r="W510" i="65"/>
  <c r="W506" i="65"/>
  <c r="W515" i="65"/>
  <c r="W511" i="65"/>
  <c r="W507" i="65"/>
  <c r="W516" i="65"/>
  <c r="W512" i="65"/>
  <c r="W508" i="65"/>
  <c r="W517" i="65"/>
  <c r="W513" i="65"/>
  <c r="W509" i="65"/>
  <c r="E516" i="65"/>
  <c r="E512" i="65"/>
  <c r="E508" i="65"/>
  <c r="E517" i="65"/>
  <c r="E513" i="65"/>
  <c r="E509" i="65"/>
  <c r="E514" i="65"/>
  <c r="E510" i="65"/>
  <c r="E506" i="65"/>
  <c r="E515" i="65"/>
  <c r="E511" i="65"/>
  <c r="E507" i="65"/>
  <c r="S502" i="65"/>
  <c r="S498" i="65"/>
  <c r="S494" i="65"/>
  <c r="S503" i="65"/>
  <c r="S499" i="65"/>
  <c r="S495" i="65"/>
  <c r="S504" i="65"/>
  <c r="S500" i="65"/>
  <c r="S496" i="65"/>
  <c r="S505" i="65"/>
  <c r="S501" i="65"/>
  <c r="S497" i="65"/>
  <c r="F505" i="65"/>
  <c r="F501" i="65"/>
  <c r="F497" i="65"/>
  <c r="F502" i="65"/>
  <c r="F498" i="65"/>
  <c r="F494" i="65"/>
  <c r="F503" i="65"/>
  <c r="F499" i="65"/>
  <c r="F495" i="65"/>
  <c r="F504" i="65"/>
  <c r="F500" i="65"/>
  <c r="F496" i="65"/>
  <c r="W490" i="65"/>
  <c r="W486" i="65"/>
  <c r="W482" i="65"/>
  <c r="W491" i="65"/>
  <c r="W487" i="65"/>
  <c r="W483" i="65"/>
  <c r="W492" i="65"/>
  <c r="W488" i="65"/>
  <c r="W484" i="65"/>
  <c r="W493" i="65"/>
  <c r="W489" i="65"/>
  <c r="W485" i="65"/>
  <c r="E492" i="65"/>
  <c r="E488" i="65"/>
  <c r="E484" i="65"/>
  <c r="E493" i="65"/>
  <c r="E489" i="65"/>
  <c r="E485" i="65"/>
  <c r="E490" i="65"/>
  <c r="E486" i="65"/>
  <c r="E482" i="65"/>
  <c r="E491" i="65"/>
  <c r="E487" i="65"/>
  <c r="E483" i="65"/>
  <c r="R481" i="65"/>
  <c r="R477" i="65"/>
  <c r="R473" i="65"/>
  <c r="R478" i="65"/>
  <c r="R474" i="65"/>
  <c r="R470" i="65"/>
  <c r="R479" i="65"/>
  <c r="R480" i="65"/>
  <c r="R476" i="65"/>
  <c r="R472" i="65"/>
  <c r="E468" i="65"/>
  <c r="E464" i="65"/>
  <c r="E460" i="65"/>
  <c r="E469" i="65"/>
  <c r="E465" i="65"/>
  <c r="E461" i="65"/>
  <c r="E467" i="65"/>
  <c r="E463" i="65"/>
  <c r="E459" i="65"/>
  <c r="R457" i="65"/>
  <c r="R453" i="65"/>
  <c r="R449" i="65"/>
  <c r="R454" i="65"/>
  <c r="R450" i="65"/>
  <c r="R446" i="65"/>
  <c r="R456" i="65"/>
  <c r="R452" i="65"/>
  <c r="R448" i="65"/>
  <c r="E444" i="65"/>
  <c r="E440" i="65"/>
  <c r="E436" i="65"/>
  <c r="E445" i="65"/>
  <c r="E441" i="65"/>
  <c r="E437" i="65"/>
  <c r="E443" i="65"/>
  <c r="E439" i="65"/>
  <c r="E435" i="65"/>
  <c r="G430" i="65"/>
  <c r="G426" i="65"/>
  <c r="G422" i="65"/>
  <c r="G431" i="65"/>
  <c r="G427" i="65"/>
  <c r="G423" i="65"/>
  <c r="G433" i="65"/>
  <c r="G429" i="65"/>
  <c r="G425" i="65"/>
  <c r="O431" i="65"/>
  <c r="O427" i="65"/>
  <c r="O423" i="65"/>
  <c r="O432" i="65"/>
  <c r="O428" i="65"/>
  <c r="O424" i="65"/>
  <c r="O430" i="65"/>
  <c r="O426" i="65"/>
  <c r="O422" i="65"/>
  <c r="D419" i="65"/>
  <c r="D415" i="65"/>
  <c r="D411" i="65"/>
  <c r="D420" i="65"/>
  <c r="D416" i="65"/>
  <c r="D412" i="65"/>
  <c r="D418" i="65"/>
  <c r="D414" i="65"/>
  <c r="D410" i="65"/>
  <c r="O407" i="65"/>
  <c r="O403" i="65"/>
  <c r="O399" i="65"/>
  <c r="O408" i="65"/>
  <c r="O404" i="65"/>
  <c r="O400" i="65"/>
  <c r="O406" i="65"/>
  <c r="O402" i="65"/>
  <c r="O398" i="65"/>
  <c r="F409" i="65"/>
  <c r="F405" i="65"/>
  <c r="F401" i="65"/>
  <c r="F406" i="65"/>
  <c r="F402" i="65"/>
  <c r="F398" i="65"/>
  <c r="F408" i="65"/>
  <c r="F404" i="65"/>
  <c r="F400" i="65"/>
  <c r="D395" i="65"/>
  <c r="D391" i="65"/>
  <c r="D387" i="65"/>
  <c r="D396" i="65"/>
  <c r="D392" i="65"/>
  <c r="D388" i="65"/>
  <c r="D394" i="65"/>
  <c r="D390" i="65"/>
  <c r="D386" i="65"/>
  <c r="S382" i="65"/>
  <c r="S378" i="65"/>
  <c r="S374" i="65"/>
  <c r="S383" i="65"/>
  <c r="S379" i="65"/>
  <c r="S375" i="65"/>
  <c r="S385" i="65"/>
  <c r="S381" i="65"/>
  <c r="S377" i="65"/>
  <c r="G382" i="65"/>
  <c r="G378" i="65"/>
  <c r="G374" i="65"/>
  <c r="G383" i="65"/>
  <c r="G379" i="65"/>
  <c r="G375" i="65"/>
  <c r="G385" i="65"/>
  <c r="G381" i="65"/>
  <c r="G377" i="65"/>
  <c r="R361" i="65"/>
  <c r="R357" i="65"/>
  <c r="R353" i="65"/>
  <c r="R358" i="65"/>
  <c r="R354" i="65"/>
  <c r="R350" i="65"/>
  <c r="R360" i="65"/>
  <c r="R356" i="65"/>
  <c r="R352" i="65"/>
  <c r="G334" i="65"/>
  <c r="G330" i="65"/>
  <c r="G326" i="65"/>
  <c r="G335" i="65"/>
  <c r="G331" i="65"/>
  <c r="G327" i="65"/>
  <c r="G337" i="65"/>
  <c r="G333" i="65"/>
  <c r="G329" i="65"/>
  <c r="BH79" i="42"/>
  <c r="BH67" i="42"/>
  <c r="BH55" i="42"/>
  <c r="BH43" i="42"/>
  <c r="BH31" i="42"/>
  <c r="BH19" i="42"/>
  <c r="G900" i="66"/>
  <c r="G896" i="66"/>
  <c r="G892" i="66"/>
  <c r="G898" i="66"/>
  <c r="G894" i="66"/>
  <c r="G890" i="66"/>
  <c r="G899" i="66"/>
  <c r="G895" i="66"/>
  <c r="G891" i="66"/>
  <c r="G893" i="66"/>
  <c r="G897" i="66"/>
  <c r="G901" i="66"/>
  <c r="F899" i="66"/>
  <c r="F895" i="66"/>
  <c r="F891" i="66"/>
  <c r="F901" i="66"/>
  <c r="F897" i="66"/>
  <c r="F893" i="66"/>
  <c r="F898" i="66"/>
  <c r="F894" i="66"/>
  <c r="F890" i="66"/>
  <c r="F900" i="66"/>
  <c r="F892" i="66"/>
  <c r="F896" i="66"/>
  <c r="W888" i="66"/>
  <c r="W884" i="66"/>
  <c r="W880" i="66"/>
  <c r="W886" i="66"/>
  <c r="W882" i="66"/>
  <c r="W878" i="66"/>
  <c r="W887" i="66"/>
  <c r="W883" i="66"/>
  <c r="W879" i="66"/>
  <c r="W885" i="66"/>
  <c r="W889" i="66"/>
  <c r="W881" i="66"/>
  <c r="D889" i="66"/>
  <c r="D885" i="66"/>
  <c r="D881" i="66"/>
  <c r="D887" i="66"/>
  <c r="D883" i="66"/>
  <c r="D879" i="66"/>
  <c r="D888" i="66"/>
  <c r="D884" i="66"/>
  <c r="D880" i="66"/>
  <c r="D878" i="66"/>
  <c r="D882" i="66"/>
  <c r="D886" i="66"/>
  <c r="R875" i="66"/>
  <c r="R871" i="66"/>
  <c r="R867" i="66"/>
  <c r="R877" i="66"/>
  <c r="R873" i="66"/>
  <c r="R869" i="66"/>
  <c r="R874" i="66"/>
  <c r="R870" i="66"/>
  <c r="R866" i="66"/>
  <c r="R876" i="66"/>
  <c r="R868" i="66"/>
  <c r="R872" i="66"/>
  <c r="O877" i="66"/>
  <c r="O873" i="66"/>
  <c r="O869" i="66"/>
  <c r="O875" i="66"/>
  <c r="O871" i="66"/>
  <c r="O867" i="66"/>
  <c r="O876" i="66"/>
  <c r="O872" i="66"/>
  <c r="O868" i="66"/>
  <c r="O866" i="66"/>
  <c r="O870" i="66"/>
  <c r="O874" i="66"/>
  <c r="W864" i="66"/>
  <c r="W860" i="66"/>
  <c r="W856" i="66"/>
  <c r="W862" i="66"/>
  <c r="W858" i="66"/>
  <c r="W854" i="66"/>
  <c r="W863" i="66"/>
  <c r="W859" i="66"/>
  <c r="W855" i="66"/>
  <c r="W857" i="66"/>
  <c r="W861" i="66"/>
  <c r="W865" i="66"/>
  <c r="E862" i="66"/>
  <c r="E858" i="66"/>
  <c r="E854" i="66"/>
  <c r="E864" i="66"/>
  <c r="E860" i="66"/>
  <c r="E856" i="66"/>
  <c r="E865" i="66"/>
  <c r="E861" i="66"/>
  <c r="E857" i="66"/>
  <c r="E863" i="66"/>
  <c r="E855" i="66"/>
  <c r="E859" i="66"/>
  <c r="R851" i="66"/>
  <c r="R847" i="66"/>
  <c r="R843" i="66"/>
  <c r="R853" i="66"/>
  <c r="R849" i="66"/>
  <c r="R845" i="66"/>
  <c r="R850" i="66"/>
  <c r="R846" i="66"/>
  <c r="R842" i="66"/>
  <c r="R844" i="66"/>
  <c r="R848" i="66"/>
  <c r="R852" i="66"/>
  <c r="F851" i="66"/>
  <c r="F847" i="66"/>
  <c r="F843" i="66"/>
  <c r="F853" i="66"/>
  <c r="F849" i="66"/>
  <c r="F845" i="66"/>
  <c r="F850" i="66"/>
  <c r="F846" i="66"/>
  <c r="F842" i="66"/>
  <c r="F852" i="66"/>
  <c r="F844" i="66"/>
  <c r="F848" i="66"/>
  <c r="W840" i="66"/>
  <c r="W836" i="66"/>
  <c r="W832" i="66"/>
  <c r="W838" i="66"/>
  <c r="W834" i="66"/>
  <c r="W830" i="66"/>
  <c r="W839" i="66"/>
  <c r="W835" i="66"/>
  <c r="W831" i="66"/>
  <c r="W837" i="66"/>
  <c r="W841" i="66"/>
  <c r="W833" i="66"/>
  <c r="R827" i="66"/>
  <c r="R823" i="66"/>
  <c r="R819" i="66"/>
  <c r="R829" i="66"/>
  <c r="R825" i="66"/>
  <c r="R821" i="66"/>
  <c r="R826" i="66"/>
  <c r="R822" i="66"/>
  <c r="R818" i="66"/>
  <c r="R828" i="66"/>
  <c r="R820" i="66"/>
  <c r="R824" i="66"/>
  <c r="D817" i="66"/>
  <c r="D813" i="66"/>
  <c r="D809" i="66"/>
  <c r="D815" i="66"/>
  <c r="D811" i="66"/>
  <c r="D816" i="66"/>
  <c r="D812" i="66"/>
  <c r="D808" i="66"/>
  <c r="D810" i="66"/>
  <c r="D814" i="66"/>
  <c r="D807" i="66"/>
  <c r="D806" i="66"/>
  <c r="S804" i="66"/>
  <c r="S800" i="66"/>
  <c r="S796" i="66"/>
  <c r="S803" i="66"/>
  <c r="S799" i="66"/>
  <c r="S795" i="66"/>
  <c r="S801" i="66"/>
  <c r="S798" i="66"/>
  <c r="S805" i="66"/>
  <c r="S797" i="66"/>
  <c r="S802" i="66"/>
  <c r="S794" i="66"/>
  <c r="R803" i="66"/>
  <c r="R799" i="66"/>
  <c r="R795" i="66"/>
  <c r="R802" i="66"/>
  <c r="R798" i="66"/>
  <c r="R794" i="66"/>
  <c r="R804" i="66"/>
  <c r="R796" i="66"/>
  <c r="R801" i="66"/>
  <c r="R800" i="66"/>
  <c r="R805" i="66"/>
  <c r="R797" i="66"/>
  <c r="O805" i="66"/>
  <c r="O801" i="66"/>
  <c r="O797" i="66"/>
  <c r="O804" i="66"/>
  <c r="O800" i="66"/>
  <c r="O796" i="66"/>
  <c r="O802" i="66"/>
  <c r="O794" i="66"/>
  <c r="O799" i="66"/>
  <c r="O798" i="66"/>
  <c r="O803" i="66"/>
  <c r="O795" i="66"/>
  <c r="E790" i="66"/>
  <c r="E786" i="66"/>
  <c r="E782" i="66"/>
  <c r="E793" i="66"/>
  <c r="E789" i="66"/>
  <c r="E785" i="66"/>
  <c r="E791" i="66"/>
  <c r="E783" i="66"/>
  <c r="E788" i="66"/>
  <c r="E787" i="66"/>
  <c r="E792" i="66"/>
  <c r="E784" i="66"/>
  <c r="G780" i="66"/>
  <c r="G776" i="66"/>
  <c r="G772" i="66"/>
  <c r="G779" i="66"/>
  <c r="G775" i="66"/>
  <c r="G771" i="66"/>
  <c r="G777" i="66"/>
  <c r="G774" i="66"/>
  <c r="G781" i="66"/>
  <c r="G773" i="66"/>
  <c r="G778" i="66"/>
  <c r="G770" i="66"/>
  <c r="O781" i="66"/>
  <c r="O777" i="66"/>
  <c r="O773" i="66"/>
  <c r="O780" i="66"/>
  <c r="O776" i="66"/>
  <c r="O772" i="66"/>
  <c r="O778" i="66"/>
  <c r="O770" i="66"/>
  <c r="O775" i="66"/>
  <c r="O774" i="66"/>
  <c r="O779" i="66"/>
  <c r="O771" i="66"/>
  <c r="D769" i="66"/>
  <c r="D765" i="66"/>
  <c r="D761" i="66"/>
  <c r="D768" i="66"/>
  <c r="D764" i="66"/>
  <c r="D762" i="66"/>
  <c r="D767" i="66"/>
  <c r="D760" i="66"/>
  <c r="D758" i="66"/>
  <c r="D766" i="66"/>
  <c r="D763" i="66"/>
  <c r="D759" i="66"/>
  <c r="G756" i="66"/>
  <c r="G752" i="66"/>
  <c r="G754" i="66"/>
  <c r="G749" i="66"/>
  <c r="G757" i="66"/>
  <c r="G750" i="66"/>
  <c r="G746" i="66"/>
  <c r="G755" i="66"/>
  <c r="G753" i="66"/>
  <c r="G747" i="66"/>
  <c r="G751" i="66"/>
  <c r="G748" i="66"/>
  <c r="E743" i="66"/>
  <c r="E739" i="66"/>
  <c r="E735" i="66"/>
  <c r="E744" i="66"/>
  <c r="E740" i="66"/>
  <c r="E736" i="66"/>
  <c r="E745" i="66"/>
  <c r="E741" i="66"/>
  <c r="E737" i="66"/>
  <c r="E742" i="66"/>
  <c r="E738" i="66"/>
  <c r="E734" i="66"/>
  <c r="G733" i="66"/>
  <c r="G729" i="66"/>
  <c r="G725" i="66"/>
  <c r="G730" i="66"/>
  <c r="G726" i="66"/>
  <c r="G722" i="66"/>
  <c r="G731" i="66"/>
  <c r="G727" i="66"/>
  <c r="G723" i="66"/>
  <c r="G732" i="66"/>
  <c r="G728" i="66"/>
  <c r="G724" i="66"/>
  <c r="F732" i="66"/>
  <c r="F728" i="66"/>
  <c r="F724" i="66"/>
  <c r="F733" i="66"/>
  <c r="F729" i="66"/>
  <c r="F725" i="66"/>
  <c r="F730" i="66"/>
  <c r="F726" i="66"/>
  <c r="F722" i="66"/>
  <c r="F731" i="66"/>
  <c r="F727" i="66"/>
  <c r="F723" i="66"/>
  <c r="W721" i="66"/>
  <c r="W717" i="66"/>
  <c r="W713" i="66"/>
  <c r="W718" i="66"/>
  <c r="W714" i="66"/>
  <c r="W710" i="66"/>
  <c r="W719" i="66"/>
  <c r="W720" i="66"/>
  <c r="W716" i="66"/>
  <c r="W712" i="66"/>
  <c r="W715" i="66"/>
  <c r="W711" i="66"/>
  <c r="D718" i="66"/>
  <c r="D714" i="66"/>
  <c r="D710" i="66"/>
  <c r="D719" i="66"/>
  <c r="D715" i="66"/>
  <c r="D711" i="66"/>
  <c r="D720" i="66"/>
  <c r="D721" i="66"/>
  <c r="D717" i="66"/>
  <c r="D713" i="66"/>
  <c r="D712" i="66"/>
  <c r="D716" i="66"/>
  <c r="S709" i="66"/>
  <c r="S705" i="66"/>
  <c r="S701" i="66"/>
  <c r="S706" i="66"/>
  <c r="S702" i="66"/>
  <c r="S698" i="66"/>
  <c r="S708" i="66"/>
  <c r="S704" i="66"/>
  <c r="S700" i="66"/>
  <c r="S699" i="66"/>
  <c r="S703" i="66"/>
  <c r="S707" i="66"/>
  <c r="G709" i="66"/>
  <c r="G705" i="66"/>
  <c r="G701" i="66"/>
  <c r="G706" i="66"/>
  <c r="G702" i="66"/>
  <c r="G698" i="66"/>
  <c r="G708" i="66"/>
  <c r="G704" i="66"/>
  <c r="G700" i="66"/>
  <c r="G703" i="66"/>
  <c r="G707" i="66"/>
  <c r="G699" i="66"/>
  <c r="W697" i="66"/>
  <c r="W696" i="66"/>
  <c r="W690" i="66"/>
  <c r="W686" i="66"/>
  <c r="W694" i="66"/>
  <c r="W691" i="66"/>
  <c r="W687" i="66"/>
  <c r="W692" i="66"/>
  <c r="W688" i="66"/>
  <c r="W695" i="66"/>
  <c r="W693" i="66"/>
  <c r="W689" i="66"/>
  <c r="E695" i="66"/>
  <c r="E696" i="66"/>
  <c r="E692" i="66"/>
  <c r="E688" i="66"/>
  <c r="E697" i="66"/>
  <c r="E693" i="66"/>
  <c r="E689" i="66"/>
  <c r="E694" i="66"/>
  <c r="E690" i="66"/>
  <c r="E686" i="66"/>
  <c r="E691" i="66"/>
  <c r="E687" i="66"/>
  <c r="S682" i="66"/>
  <c r="S678" i="66"/>
  <c r="S674" i="66"/>
  <c r="S683" i="66"/>
  <c r="S679" i="66"/>
  <c r="S675" i="66"/>
  <c r="S684" i="66"/>
  <c r="S680" i="66"/>
  <c r="S676" i="66"/>
  <c r="S677" i="66"/>
  <c r="S681" i="66"/>
  <c r="S685" i="66"/>
  <c r="R685" i="66"/>
  <c r="R681" i="66"/>
  <c r="R677" i="66"/>
  <c r="R682" i="66"/>
  <c r="R678" i="66"/>
  <c r="R674" i="66"/>
  <c r="R683" i="66"/>
  <c r="R679" i="66"/>
  <c r="R675" i="66"/>
  <c r="R676" i="66"/>
  <c r="R684" i="66"/>
  <c r="R680" i="66"/>
  <c r="O683" i="66"/>
  <c r="O679" i="66"/>
  <c r="O675" i="66"/>
  <c r="O684" i="66"/>
  <c r="O680" i="66"/>
  <c r="O676" i="66"/>
  <c r="O685" i="66"/>
  <c r="O681" i="66"/>
  <c r="O677" i="66"/>
  <c r="O678" i="66"/>
  <c r="O682" i="66"/>
  <c r="O674" i="66"/>
  <c r="S658" i="66"/>
  <c r="S654" i="66"/>
  <c r="S650" i="66"/>
  <c r="S659" i="66"/>
  <c r="S655" i="66"/>
  <c r="S651" i="66"/>
  <c r="S660" i="66"/>
  <c r="S656" i="66"/>
  <c r="S652" i="66"/>
  <c r="S661" i="66"/>
  <c r="S657" i="66"/>
  <c r="S653" i="66"/>
  <c r="R661" i="66"/>
  <c r="R657" i="66"/>
  <c r="R653" i="66"/>
  <c r="R658" i="66"/>
  <c r="R654" i="66"/>
  <c r="R650" i="66"/>
  <c r="R659" i="66"/>
  <c r="R655" i="66"/>
  <c r="R651" i="66"/>
  <c r="R656" i="66"/>
  <c r="R660" i="66"/>
  <c r="R652" i="66"/>
  <c r="O659" i="66"/>
  <c r="O655" i="66"/>
  <c r="O651" i="66"/>
  <c r="O660" i="66"/>
  <c r="O656" i="66"/>
  <c r="O652" i="66"/>
  <c r="O661" i="66"/>
  <c r="O657" i="66"/>
  <c r="O653" i="66"/>
  <c r="O650" i="66"/>
  <c r="O658" i="66"/>
  <c r="O654" i="66"/>
  <c r="E648" i="66"/>
  <c r="E644" i="66"/>
  <c r="E640" i="66"/>
  <c r="E649" i="66"/>
  <c r="E645" i="66"/>
  <c r="E641" i="66"/>
  <c r="E646" i="66"/>
  <c r="E642" i="66"/>
  <c r="E638" i="66"/>
  <c r="E643" i="66"/>
  <c r="E647" i="66"/>
  <c r="E639" i="66"/>
  <c r="R637" i="66"/>
  <c r="R633" i="66"/>
  <c r="R629" i="66"/>
  <c r="R634" i="66"/>
  <c r="R630" i="66"/>
  <c r="R626" i="66"/>
  <c r="R635" i="66"/>
  <c r="R631" i="66"/>
  <c r="R627" i="66"/>
  <c r="R628" i="66"/>
  <c r="R636" i="66"/>
  <c r="R632" i="66"/>
  <c r="O635" i="66"/>
  <c r="O631" i="66"/>
  <c r="O627" i="66"/>
  <c r="O636" i="66"/>
  <c r="O632" i="66"/>
  <c r="O628" i="66"/>
  <c r="O637" i="66"/>
  <c r="O633" i="66"/>
  <c r="O629" i="66"/>
  <c r="O630" i="66"/>
  <c r="O634" i="66"/>
  <c r="O626" i="66"/>
  <c r="R613" i="66"/>
  <c r="R609" i="66"/>
  <c r="R605" i="66"/>
  <c r="R610" i="66"/>
  <c r="R606" i="66"/>
  <c r="R602" i="66"/>
  <c r="R611" i="66"/>
  <c r="R607" i="66"/>
  <c r="R603" i="66"/>
  <c r="R608" i="66"/>
  <c r="R612" i="66"/>
  <c r="R604" i="66"/>
  <c r="O611" i="66"/>
  <c r="O607" i="66"/>
  <c r="O603" i="66"/>
  <c r="O612" i="66"/>
  <c r="O608" i="66"/>
  <c r="O604" i="66"/>
  <c r="O613" i="66"/>
  <c r="O609" i="66"/>
  <c r="O605" i="66"/>
  <c r="O602" i="66"/>
  <c r="O610" i="66"/>
  <c r="O606" i="66"/>
  <c r="D599" i="66"/>
  <c r="D595" i="66"/>
  <c r="D591" i="66"/>
  <c r="D600" i="66"/>
  <c r="D596" i="66"/>
  <c r="D592" i="66"/>
  <c r="D601" i="66"/>
  <c r="D597" i="66"/>
  <c r="D593" i="66"/>
  <c r="D590" i="66"/>
  <c r="D594" i="66"/>
  <c r="D598" i="66"/>
  <c r="O587" i="66"/>
  <c r="O583" i="66"/>
  <c r="O579" i="66"/>
  <c r="O588" i="66"/>
  <c r="O584" i="66"/>
  <c r="O580" i="66"/>
  <c r="O589" i="66"/>
  <c r="O585" i="66"/>
  <c r="O581" i="66"/>
  <c r="O582" i="66"/>
  <c r="O586" i="66"/>
  <c r="O578" i="66"/>
  <c r="E576" i="66"/>
  <c r="E572" i="66"/>
  <c r="E568" i="66"/>
  <c r="E577" i="66"/>
  <c r="E573" i="66"/>
  <c r="E569" i="66"/>
  <c r="E574" i="66"/>
  <c r="E570" i="66"/>
  <c r="E566" i="66"/>
  <c r="E567" i="66"/>
  <c r="E575" i="66"/>
  <c r="E571" i="66"/>
  <c r="R565" i="66"/>
  <c r="R561" i="66"/>
  <c r="R557" i="66"/>
  <c r="R562" i="66"/>
  <c r="R558" i="66"/>
  <c r="R554" i="66"/>
  <c r="R563" i="66"/>
  <c r="R559" i="66"/>
  <c r="R555" i="66"/>
  <c r="R560" i="66"/>
  <c r="R564" i="66"/>
  <c r="R556" i="66"/>
  <c r="O563" i="66"/>
  <c r="O559" i="66"/>
  <c r="O555" i="66"/>
  <c r="O564" i="66"/>
  <c r="O560" i="66"/>
  <c r="O556" i="66"/>
  <c r="O565" i="66"/>
  <c r="O561" i="66"/>
  <c r="O557" i="66"/>
  <c r="O554" i="66"/>
  <c r="O562" i="66"/>
  <c r="O558" i="66"/>
  <c r="S538" i="66"/>
  <c r="S534" i="66"/>
  <c r="S530" i="66"/>
  <c r="S539" i="66"/>
  <c r="S535" i="66"/>
  <c r="S531" i="66"/>
  <c r="S540" i="66"/>
  <c r="S536" i="66"/>
  <c r="S532" i="66"/>
  <c r="S533" i="66"/>
  <c r="S537" i="66"/>
  <c r="S541" i="66"/>
  <c r="G538" i="66"/>
  <c r="G534" i="66"/>
  <c r="G530" i="66"/>
  <c r="G539" i="66"/>
  <c r="G535" i="66"/>
  <c r="G531" i="66"/>
  <c r="G540" i="66"/>
  <c r="G536" i="66"/>
  <c r="G532" i="66"/>
  <c r="G541" i="66"/>
  <c r="G537" i="66"/>
  <c r="G533" i="66"/>
  <c r="F541" i="66"/>
  <c r="F537" i="66"/>
  <c r="F533" i="66"/>
  <c r="F538" i="66"/>
  <c r="F534" i="66"/>
  <c r="F530" i="66"/>
  <c r="F539" i="66"/>
  <c r="F535" i="66"/>
  <c r="F531" i="66"/>
  <c r="F536" i="66"/>
  <c r="F540" i="66"/>
  <c r="F532" i="66"/>
  <c r="W526" i="66"/>
  <c r="W522" i="66"/>
  <c r="W518" i="66"/>
  <c r="W527" i="66"/>
  <c r="W523" i="66"/>
  <c r="W519" i="66"/>
  <c r="W528" i="66"/>
  <c r="W524" i="66"/>
  <c r="W520" i="66"/>
  <c r="W521" i="66"/>
  <c r="W525" i="66"/>
  <c r="W529" i="66"/>
  <c r="E528" i="66"/>
  <c r="E524" i="66"/>
  <c r="E520" i="66"/>
  <c r="E529" i="66"/>
  <c r="E525" i="66"/>
  <c r="E521" i="66"/>
  <c r="E526" i="66"/>
  <c r="E522" i="66"/>
  <c r="E518" i="66"/>
  <c r="E519" i="66"/>
  <c r="E527" i="66"/>
  <c r="E523" i="66"/>
  <c r="G514" i="66"/>
  <c r="G510" i="66"/>
  <c r="G506" i="66"/>
  <c r="G515" i="66"/>
  <c r="G511" i="66"/>
  <c r="G507" i="66"/>
  <c r="G516" i="66"/>
  <c r="G512" i="66"/>
  <c r="G508" i="66"/>
  <c r="G509" i="66"/>
  <c r="G513" i="66"/>
  <c r="G517" i="66"/>
  <c r="D503" i="66"/>
  <c r="D499" i="66"/>
  <c r="D495" i="66"/>
  <c r="D504" i="66"/>
  <c r="D500" i="66"/>
  <c r="D496" i="66"/>
  <c r="D505" i="66"/>
  <c r="D501" i="66"/>
  <c r="D497" i="66"/>
  <c r="D494" i="66"/>
  <c r="D498" i="66"/>
  <c r="D502" i="66"/>
  <c r="G490" i="66"/>
  <c r="G486" i="66"/>
  <c r="G482" i="66"/>
  <c r="G491" i="66"/>
  <c r="G487" i="66"/>
  <c r="G483" i="66"/>
  <c r="G492" i="66"/>
  <c r="G488" i="66"/>
  <c r="G484" i="66"/>
  <c r="G493" i="66"/>
  <c r="G489" i="66"/>
  <c r="G485" i="66"/>
  <c r="O491" i="66"/>
  <c r="O487" i="66"/>
  <c r="O483" i="66"/>
  <c r="O492" i="66"/>
  <c r="O488" i="66"/>
  <c r="O484" i="66"/>
  <c r="O493" i="66"/>
  <c r="O489" i="66"/>
  <c r="O485" i="66"/>
  <c r="O486" i="66"/>
  <c r="O490" i="66"/>
  <c r="O482" i="66"/>
  <c r="F493" i="66"/>
  <c r="F489" i="66"/>
  <c r="F485" i="66"/>
  <c r="F490" i="66"/>
  <c r="F486" i="66"/>
  <c r="F482" i="66"/>
  <c r="F491" i="66"/>
  <c r="F487" i="66"/>
  <c r="F483" i="66"/>
  <c r="F488" i="66"/>
  <c r="F492" i="66"/>
  <c r="F484" i="66"/>
  <c r="W478" i="66"/>
  <c r="W474" i="66"/>
  <c r="W470" i="66"/>
  <c r="W479" i="66"/>
  <c r="W475" i="66"/>
  <c r="W471" i="66"/>
  <c r="W480" i="66"/>
  <c r="W476" i="66"/>
  <c r="W472" i="66"/>
  <c r="W473" i="66"/>
  <c r="W477" i="66"/>
  <c r="W481" i="66"/>
  <c r="D479" i="66"/>
  <c r="D475" i="66"/>
  <c r="D471" i="66"/>
  <c r="D480" i="66"/>
  <c r="D476" i="66"/>
  <c r="D472" i="66"/>
  <c r="D481" i="66"/>
  <c r="D477" i="66"/>
  <c r="D473" i="66"/>
  <c r="D478" i="66"/>
  <c r="D474" i="66"/>
  <c r="D470" i="66"/>
  <c r="G466" i="66"/>
  <c r="G462" i="66"/>
  <c r="G458" i="66"/>
  <c r="G467" i="66"/>
  <c r="G463" i="66"/>
  <c r="G459" i="66"/>
  <c r="G468" i="66"/>
  <c r="G464" i="66"/>
  <c r="G460" i="66"/>
  <c r="G461" i="66"/>
  <c r="G465" i="66"/>
  <c r="G469" i="66"/>
  <c r="S442" i="66"/>
  <c r="S438" i="66"/>
  <c r="S434" i="66"/>
  <c r="S443" i="66"/>
  <c r="S439" i="66"/>
  <c r="S435" i="66"/>
  <c r="S444" i="66"/>
  <c r="S440" i="66"/>
  <c r="S441" i="66"/>
  <c r="S437" i="66"/>
  <c r="S436" i="66"/>
  <c r="S445" i="66"/>
  <c r="R445" i="66"/>
  <c r="R441" i="66"/>
  <c r="R437" i="66"/>
  <c r="R442" i="66"/>
  <c r="R438" i="66"/>
  <c r="R434" i="66"/>
  <c r="R443" i="66"/>
  <c r="R435" i="66"/>
  <c r="R444" i="66"/>
  <c r="R436" i="66"/>
  <c r="R440" i="66"/>
  <c r="R439" i="66"/>
  <c r="D431" i="66"/>
  <c r="D427" i="66"/>
  <c r="D423" i="66"/>
  <c r="D432" i="66"/>
  <c r="D428" i="66"/>
  <c r="D424" i="66"/>
  <c r="D433" i="66"/>
  <c r="D425" i="66"/>
  <c r="D430" i="66"/>
  <c r="D422" i="66"/>
  <c r="D426" i="66"/>
  <c r="D429" i="66"/>
  <c r="R421" i="66"/>
  <c r="R417" i="66"/>
  <c r="R418" i="66"/>
  <c r="R414" i="66"/>
  <c r="R419" i="66"/>
  <c r="R412" i="66"/>
  <c r="R416" i="66"/>
  <c r="R413" i="66"/>
  <c r="R420" i="66"/>
  <c r="R411" i="66"/>
  <c r="R415" i="66"/>
  <c r="R410" i="66"/>
  <c r="W409" i="66"/>
  <c r="W405" i="66"/>
  <c r="W401" i="66"/>
  <c r="W406" i="66"/>
  <c r="W402" i="66"/>
  <c r="W398" i="66"/>
  <c r="W408" i="66"/>
  <c r="W404" i="66"/>
  <c r="W400" i="66"/>
  <c r="W403" i="66"/>
  <c r="W407" i="66"/>
  <c r="W399" i="66"/>
  <c r="E407" i="66"/>
  <c r="E403" i="66"/>
  <c r="E399" i="66"/>
  <c r="E408" i="66"/>
  <c r="E404" i="66"/>
  <c r="E400" i="66"/>
  <c r="E406" i="66"/>
  <c r="E402" i="66"/>
  <c r="E398" i="66"/>
  <c r="E401" i="66"/>
  <c r="E405" i="66"/>
  <c r="E409" i="66"/>
  <c r="G397" i="66"/>
  <c r="G393" i="66"/>
  <c r="G389" i="66"/>
  <c r="G394" i="66"/>
  <c r="G390" i="66"/>
  <c r="G386" i="66"/>
  <c r="G396" i="66"/>
  <c r="G392" i="66"/>
  <c r="G388" i="66"/>
  <c r="G391" i="66"/>
  <c r="G395" i="66"/>
  <c r="G387" i="66"/>
  <c r="F396" i="66"/>
  <c r="F392" i="66"/>
  <c r="F388" i="66"/>
  <c r="F397" i="66"/>
  <c r="F393" i="66"/>
  <c r="F389" i="66"/>
  <c r="F395" i="66"/>
  <c r="F391" i="66"/>
  <c r="F387" i="66"/>
  <c r="F386" i="66"/>
  <c r="F390" i="66"/>
  <c r="F394" i="66"/>
  <c r="W385" i="66"/>
  <c r="W381" i="66"/>
  <c r="W377" i="66"/>
  <c r="W382" i="66"/>
  <c r="W378" i="66"/>
  <c r="W374" i="66"/>
  <c r="W384" i="66"/>
  <c r="W380" i="66"/>
  <c r="W376" i="66"/>
  <c r="W375" i="66"/>
  <c r="W379" i="66"/>
  <c r="W383" i="66"/>
  <c r="D382" i="66"/>
  <c r="D378" i="66"/>
  <c r="D374" i="66"/>
  <c r="D383" i="66"/>
  <c r="D379" i="66"/>
  <c r="D375" i="66"/>
  <c r="D385" i="66"/>
  <c r="D381" i="66"/>
  <c r="D377" i="66"/>
  <c r="D376" i="66"/>
  <c r="D380" i="66"/>
  <c r="D384" i="66"/>
  <c r="S373" i="66"/>
  <c r="S369" i="66"/>
  <c r="S365" i="66"/>
  <c r="S370" i="66"/>
  <c r="S366" i="66"/>
  <c r="S362" i="66"/>
  <c r="S372" i="66"/>
  <c r="S368" i="66"/>
  <c r="S364" i="66"/>
  <c r="S367" i="66"/>
  <c r="S371" i="66"/>
  <c r="S363" i="66"/>
  <c r="R372" i="66"/>
  <c r="R368" i="66"/>
  <c r="R364" i="66"/>
  <c r="R373" i="66"/>
  <c r="R369" i="66"/>
  <c r="R365" i="66"/>
  <c r="R371" i="66"/>
  <c r="R367" i="66"/>
  <c r="R363" i="66"/>
  <c r="R362" i="66"/>
  <c r="R366" i="66"/>
  <c r="R370" i="66"/>
  <c r="O370" i="66"/>
  <c r="O366" i="66"/>
  <c r="O362" i="66"/>
  <c r="O371" i="66"/>
  <c r="O367" i="66"/>
  <c r="O363" i="66"/>
  <c r="O373" i="66"/>
  <c r="O369" i="66"/>
  <c r="O365" i="66"/>
  <c r="O368" i="66"/>
  <c r="O372" i="66"/>
  <c r="O364" i="66"/>
  <c r="F372" i="66"/>
  <c r="F368" i="66"/>
  <c r="F364" i="66"/>
  <c r="F373" i="66"/>
  <c r="F369" i="66"/>
  <c r="F365" i="66"/>
  <c r="F371" i="66"/>
  <c r="F367" i="66"/>
  <c r="F363" i="66"/>
  <c r="F370" i="66"/>
  <c r="F362" i="66"/>
  <c r="F366" i="66"/>
  <c r="W361" i="66"/>
  <c r="W357" i="66"/>
  <c r="W353" i="66"/>
  <c r="W358" i="66"/>
  <c r="W354" i="66"/>
  <c r="W350" i="66"/>
  <c r="W360" i="66"/>
  <c r="W356" i="66"/>
  <c r="W352" i="66"/>
  <c r="W355" i="66"/>
  <c r="W359" i="66"/>
  <c r="W351" i="66"/>
  <c r="S349" i="66"/>
  <c r="S345" i="66"/>
  <c r="S341" i="66"/>
  <c r="S346" i="66"/>
  <c r="S342" i="66"/>
  <c r="S338" i="66"/>
  <c r="S348" i="66"/>
  <c r="S344" i="66"/>
  <c r="S340" i="66"/>
  <c r="S339" i="66"/>
  <c r="S343" i="66"/>
  <c r="S347" i="66"/>
  <c r="R348" i="66"/>
  <c r="R344" i="66"/>
  <c r="R340" i="66"/>
  <c r="R349" i="66"/>
  <c r="R345" i="66"/>
  <c r="R341" i="66"/>
  <c r="R347" i="66"/>
  <c r="R343" i="66"/>
  <c r="R339" i="66"/>
  <c r="R346" i="66"/>
  <c r="R338" i="66"/>
  <c r="R342" i="66"/>
  <c r="O346" i="66"/>
  <c r="O342" i="66"/>
  <c r="O338" i="66"/>
  <c r="O347" i="66"/>
  <c r="O343" i="66"/>
  <c r="O339" i="66"/>
  <c r="O349" i="66"/>
  <c r="O345" i="66"/>
  <c r="O341" i="66"/>
  <c r="O340" i="66"/>
  <c r="O344" i="66"/>
  <c r="O348" i="66"/>
  <c r="F348" i="66"/>
  <c r="F344" i="66"/>
  <c r="F340" i="66"/>
  <c r="F349" i="66"/>
  <c r="F345" i="66"/>
  <c r="F341" i="66"/>
  <c r="F347" i="66"/>
  <c r="F343" i="66"/>
  <c r="F339" i="66"/>
  <c r="F338" i="66"/>
  <c r="F342" i="66"/>
  <c r="F346" i="66"/>
  <c r="G325" i="66"/>
  <c r="G321" i="66"/>
  <c r="G317" i="66"/>
  <c r="G322" i="66"/>
  <c r="G318" i="66"/>
  <c r="G314" i="66"/>
  <c r="G324" i="66"/>
  <c r="G320" i="66"/>
  <c r="G316" i="66"/>
  <c r="G315" i="66"/>
  <c r="G319" i="66"/>
  <c r="G323" i="66"/>
  <c r="O322" i="66"/>
  <c r="O318" i="66"/>
  <c r="O314" i="66"/>
  <c r="O323" i="66"/>
  <c r="O319" i="66"/>
  <c r="O315" i="66"/>
  <c r="O325" i="66"/>
  <c r="O321" i="66"/>
  <c r="O317" i="66"/>
  <c r="O320" i="66"/>
  <c r="O324" i="66"/>
  <c r="O316" i="66"/>
  <c r="D310" i="66"/>
  <c r="D306" i="66"/>
  <c r="D302" i="66"/>
  <c r="D311" i="66"/>
  <c r="D307" i="66"/>
  <c r="D303" i="66"/>
  <c r="D313" i="66"/>
  <c r="D309" i="66"/>
  <c r="D305" i="66"/>
  <c r="D312" i="66"/>
  <c r="D304" i="66"/>
  <c r="D308" i="66"/>
  <c r="S301" i="66"/>
  <c r="S297" i="66"/>
  <c r="S293" i="66"/>
  <c r="S298" i="66"/>
  <c r="S294" i="66"/>
  <c r="S290" i="66"/>
  <c r="S300" i="66"/>
  <c r="S296" i="66"/>
  <c r="S292" i="66"/>
  <c r="S291" i="66"/>
  <c r="S295" i="66"/>
  <c r="S299" i="66"/>
  <c r="R300" i="66"/>
  <c r="R296" i="66"/>
  <c r="R292" i="66"/>
  <c r="R301" i="66"/>
  <c r="R297" i="66"/>
  <c r="R293" i="66"/>
  <c r="R299" i="66"/>
  <c r="R295" i="66"/>
  <c r="R291" i="66"/>
  <c r="R298" i="66"/>
  <c r="R290" i="66"/>
  <c r="R294" i="66"/>
  <c r="D286" i="66"/>
  <c r="D282" i="66"/>
  <c r="D278" i="66"/>
  <c r="D287" i="66"/>
  <c r="D283" i="66"/>
  <c r="D279" i="66"/>
  <c r="D289" i="66"/>
  <c r="D285" i="66"/>
  <c r="D281" i="66"/>
  <c r="D280" i="66"/>
  <c r="D284" i="66"/>
  <c r="D288" i="66"/>
  <c r="G277" i="66"/>
  <c r="G273" i="66"/>
  <c r="G269" i="66"/>
  <c r="G274" i="66"/>
  <c r="G270" i="66"/>
  <c r="G266" i="66"/>
  <c r="G276" i="66"/>
  <c r="G272" i="66"/>
  <c r="G268" i="66"/>
  <c r="G267" i="66"/>
  <c r="G271" i="66"/>
  <c r="G275" i="66"/>
  <c r="O274" i="66"/>
  <c r="O270" i="66"/>
  <c r="O266" i="66"/>
  <c r="O275" i="66"/>
  <c r="O271" i="66"/>
  <c r="O267" i="66"/>
  <c r="O277" i="66"/>
  <c r="O273" i="66"/>
  <c r="O269" i="66"/>
  <c r="O272" i="66"/>
  <c r="O276" i="66"/>
  <c r="O268" i="66"/>
  <c r="F276" i="66"/>
  <c r="F272" i="66"/>
  <c r="F268" i="66"/>
  <c r="F277" i="66"/>
  <c r="F273" i="66"/>
  <c r="F269" i="66"/>
  <c r="F275" i="66"/>
  <c r="F271" i="66"/>
  <c r="F267" i="66"/>
  <c r="F274" i="66"/>
  <c r="F266" i="66"/>
  <c r="F270" i="66"/>
  <c r="W265" i="66"/>
  <c r="W261" i="66"/>
  <c r="W257" i="66"/>
  <c r="W262" i="66"/>
  <c r="W258" i="66"/>
  <c r="W254" i="66"/>
  <c r="W264" i="66"/>
  <c r="W260" i="66"/>
  <c r="W256" i="66"/>
  <c r="W259" i="66"/>
  <c r="W263" i="66"/>
  <c r="W255" i="66"/>
  <c r="D262" i="66"/>
  <c r="D258" i="66"/>
  <c r="D254" i="66"/>
  <c r="D263" i="66"/>
  <c r="D259" i="66"/>
  <c r="D255" i="66"/>
  <c r="D265" i="66"/>
  <c r="D261" i="66"/>
  <c r="D257" i="66"/>
  <c r="D264" i="66"/>
  <c r="D256" i="66"/>
  <c r="D260" i="66"/>
  <c r="R252" i="66"/>
  <c r="R248" i="66"/>
  <c r="R244" i="66"/>
  <c r="R253" i="66"/>
  <c r="R249" i="66"/>
  <c r="R245" i="66"/>
  <c r="R251" i="66"/>
  <c r="R247" i="66"/>
  <c r="R243" i="66"/>
  <c r="R250" i="66"/>
  <c r="R242" i="66"/>
  <c r="R246" i="66"/>
  <c r="O250" i="66"/>
  <c r="O246" i="66"/>
  <c r="O242" i="66"/>
  <c r="O251" i="66"/>
  <c r="O247" i="66"/>
  <c r="O243" i="66"/>
  <c r="O253" i="66"/>
  <c r="O249" i="66"/>
  <c r="O245" i="66"/>
  <c r="O244" i="66"/>
  <c r="O248" i="66"/>
  <c r="O252" i="66"/>
  <c r="F252" i="66"/>
  <c r="F248" i="66"/>
  <c r="F244" i="66"/>
  <c r="F253" i="66"/>
  <c r="F249" i="66"/>
  <c r="F245" i="66"/>
  <c r="F251" i="66"/>
  <c r="F247" i="66"/>
  <c r="F243" i="66"/>
  <c r="F242" i="66"/>
  <c r="F246" i="66"/>
  <c r="F250" i="66"/>
  <c r="W241" i="66"/>
  <c r="W237" i="66"/>
  <c r="W233" i="66"/>
  <c r="W238" i="66"/>
  <c r="W234" i="66"/>
  <c r="W230" i="66"/>
  <c r="W240" i="66"/>
  <c r="W236" i="66"/>
  <c r="W232" i="66"/>
  <c r="W231" i="66"/>
  <c r="W235" i="66"/>
  <c r="W239" i="66"/>
  <c r="D238" i="66"/>
  <c r="D234" i="66"/>
  <c r="D230" i="66"/>
  <c r="D239" i="66"/>
  <c r="D235" i="66"/>
  <c r="D231" i="66"/>
  <c r="D241" i="66"/>
  <c r="D237" i="66"/>
  <c r="D233" i="66"/>
  <c r="D232" i="66"/>
  <c r="D236" i="66"/>
  <c r="D240" i="66"/>
  <c r="R228" i="66"/>
  <c r="R224" i="66"/>
  <c r="R220" i="66"/>
  <c r="R229" i="66"/>
  <c r="R225" i="66"/>
  <c r="R221" i="66"/>
  <c r="R227" i="66"/>
  <c r="R223" i="66"/>
  <c r="R219" i="66"/>
  <c r="R218" i="66"/>
  <c r="R222" i="66"/>
  <c r="R226" i="66"/>
  <c r="F228" i="66"/>
  <c r="F224" i="66"/>
  <c r="F220" i="66"/>
  <c r="F229" i="66"/>
  <c r="F225" i="66"/>
  <c r="F221" i="66"/>
  <c r="F227" i="66"/>
  <c r="F223" i="66"/>
  <c r="F219" i="66"/>
  <c r="F226" i="66"/>
  <c r="F218" i="66"/>
  <c r="F222" i="66"/>
  <c r="D214" i="66"/>
  <c r="D210" i="66"/>
  <c r="D206" i="66"/>
  <c r="D215" i="66"/>
  <c r="D211" i="66"/>
  <c r="D207" i="66"/>
  <c r="D217" i="66"/>
  <c r="D213" i="66"/>
  <c r="D209" i="66"/>
  <c r="D216" i="66"/>
  <c r="D208" i="66"/>
  <c r="D212" i="66"/>
  <c r="D190" i="66"/>
  <c r="D186" i="66"/>
  <c r="D182" i="66"/>
  <c r="D191" i="66"/>
  <c r="D187" i="66"/>
  <c r="D183" i="66"/>
  <c r="D192" i="66"/>
  <c r="D188" i="66"/>
  <c r="D184" i="66"/>
  <c r="D193" i="66"/>
  <c r="D189" i="66"/>
  <c r="D185" i="66"/>
  <c r="O178" i="66"/>
  <c r="O174" i="66"/>
  <c r="O170" i="66"/>
  <c r="O179" i="66"/>
  <c r="O175" i="66"/>
  <c r="O171" i="66"/>
  <c r="O180" i="66"/>
  <c r="O176" i="66"/>
  <c r="O172" i="66"/>
  <c r="O181" i="66"/>
  <c r="O177" i="66"/>
  <c r="O173" i="66"/>
  <c r="F180" i="66"/>
  <c r="F176" i="66"/>
  <c r="F172" i="66"/>
  <c r="F181" i="66"/>
  <c r="F177" i="66"/>
  <c r="F173" i="66"/>
  <c r="F178" i="66"/>
  <c r="F174" i="66"/>
  <c r="F170" i="66"/>
  <c r="F179" i="66"/>
  <c r="F175" i="66"/>
  <c r="F171" i="66"/>
  <c r="E167" i="66"/>
  <c r="E163" i="66"/>
  <c r="E159" i="66"/>
  <c r="E168" i="66"/>
  <c r="E164" i="66"/>
  <c r="E160" i="66"/>
  <c r="E169" i="66"/>
  <c r="E165" i="66"/>
  <c r="E161" i="66"/>
  <c r="E166" i="66"/>
  <c r="E162" i="66"/>
  <c r="E158" i="66"/>
  <c r="W145" i="66"/>
  <c r="W141" i="66"/>
  <c r="W137" i="66"/>
  <c r="W142" i="66"/>
  <c r="W138" i="66"/>
  <c r="W134" i="66"/>
  <c r="W143" i="66"/>
  <c r="W139" i="66"/>
  <c r="W135" i="66"/>
  <c r="W144" i="66"/>
  <c r="W140" i="66"/>
  <c r="W136" i="66"/>
  <c r="S133" i="66"/>
  <c r="S129" i="66"/>
  <c r="S125" i="66"/>
  <c r="S130" i="66"/>
  <c r="S126" i="66"/>
  <c r="S122" i="66"/>
  <c r="S131" i="66"/>
  <c r="S127" i="66"/>
  <c r="S123" i="66"/>
  <c r="S132" i="66"/>
  <c r="S128" i="66"/>
  <c r="S124" i="66"/>
  <c r="R132" i="66"/>
  <c r="R128" i="66"/>
  <c r="R124" i="66"/>
  <c r="R133" i="66"/>
  <c r="R129" i="66"/>
  <c r="R125" i="66"/>
  <c r="R130" i="66"/>
  <c r="R126" i="66"/>
  <c r="R122" i="66"/>
  <c r="R131" i="66"/>
  <c r="R127" i="66"/>
  <c r="R123" i="66"/>
  <c r="O130" i="66"/>
  <c r="O126" i="66"/>
  <c r="O122" i="66"/>
  <c r="O131" i="66"/>
  <c r="O127" i="66"/>
  <c r="O123" i="66"/>
  <c r="O132" i="66"/>
  <c r="O128" i="66"/>
  <c r="O124" i="66"/>
  <c r="O133" i="66"/>
  <c r="O129" i="66"/>
  <c r="O125" i="66"/>
  <c r="D118" i="66"/>
  <c r="D114" i="66"/>
  <c r="D110" i="66"/>
  <c r="D119" i="66"/>
  <c r="D115" i="66"/>
  <c r="D111" i="66"/>
  <c r="D120" i="66"/>
  <c r="D116" i="66"/>
  <c r="D112" i="66"/>
  <c r="D121" i="66"/>
  <c r="D117" i="66"/>
  <c r="D113" i="66"/>
  <c r="S109" i="66"/>
  <c r="S105" i="66"/>
  <c r="S101" i="66"/>
  <c r="S106" i="66"/>
  <c r="S102" i="66"/>
  <c r="S98" i="66"/>
  <c r="S107" i="66"/>
  <c r="S103" i="66"/>
  <c r="S99" i="66"/>
  <c r="S108" i="66"/>
  <c r="S104" i="66"/>
  <c r="S100" i="66"/>
  <c r="R108" i="66"/>
  <c r="R104" i="66"/>
  <c r="R100" i="66"/>
  <c r="R109" i="66"/>
  <c r="R105" i="66"/>
  <c r="R101" i="66"/>
  <c r="R106" i="66"/>
  <c r="R102" i="66"/>
  <c r="R98" i="66"/>
  <c r="R107" i="66"/>
  <c r="R103" i="66"/>
  <c r="R99" i="66"/>
  <c r="O106" i="66"/>
  <c r="O102" i="66"/>
  <c r="O98" i="66"/>
  <c r="O107" i="66"/>
  <c r="O103" i="66"/>
  <c r="O99" i="66"/>
  <c r="O108" i="66"/>
  <c r="O104" i="66"/>
  <c r="O100" i="66"/>
  <c r="O109" i="66"/>
  <c r="O105" i="66"/>
  <c r="O101" i="66"/>
  <c r="F108" i="66"/>
  <c r="F104" i="66"/>
  <c r="F100" i="66"/>
  <c r="F109" i="66"/>
  <c r="F105" i="66"/>
  <c r="F101" i="66"/>
  <c r="F106" i="66"/>
  <c r="F102" i="66"/>
  <c r="F98" i="66"/>
  <c r="F107" i="66"/>
  <c r="F103" i="66"/>
  <c r="F99" i="66"/>
  <c r="W97" i="66"/>
  <c r="W93" i="66"/>
  <c r="W89" i="66"/>
  <c r="W94" i="66"/>
  <c r="W90" i="66"/>
  <c r="W86" i="66"/>
  <c r="W95" i="66"/>
  <c r="W91" i="66"/>
  <c r="W87" i="66"/>
  <c r="W96" i="66"/>
  <c r="W92" i="66"/>
  <c r="W88" i="66"/>
  <c r="E95" i="66"/>
  <c r="E91" i="66"/>
  <c r="E87" i="66"/>
  <c r="E96" i="66"/>
  <c r="E92" i="66"/>
  <c r="E88" i="66"/>
  <c r="E97" i="66"/>
  <c r="E93" i="66"/>
  <c r="E89" i="66"/>
  <c r="E94" i="66"/>
  <c r="E90" i="66"/>
  <c r="E86" i="66"/>
  <c r="R84" i="66"/>
  <c r="R80" i="66"/>
  <c r="R76" i="66"/>
  <c r="R85" i="66"/>
  <c r="R81" i="66"/>
  <c r="R77" i="66"/>
  <c r="R82" i="66"/>
  <c r="R78" i="66"/>
  <c r="R74" i="66"/>
  <c r="R83" i="66"/>
  <c r="R79" i="66"/>
  <c r="R75" i="66"/>
  <c r="W73" i="66"/>
  <c r="W69" i="66"/>
  <c r="W65" i="66"/>
  <c r="W70" i="66"/>
  <c r="W66" i="66"/>
  <c r="W62" i="66"/>
  <c r="W71" i="66"/>
  <c r="W67" i="66"/>
  <c r="W63" i="66"/>
  <c r="W72" i="66"/>
  <c r="W68" i="66"/>
  <c r="W64" i="66"/>
  <c r="R36" i="66"/>
  <c r="R32" i="66"/>
  <c r="R28" i="66"/>
  <c r="R37" i="66"/>
  <c r="R33" i="66"/>
  <c r="R29" i="66"/>
  <c r="R34" i="66"/>
  <c r="R30" i="66"/>
  <c r="R26" i="66"/>
  <c r="R35" i="66"/>
  <c r="R31" i="66"/>
  <c r="R27" i="66"/>
  <c r="D22" i="66"/>
  <c r="D18" i="66"/>
  <c r="D14" i="66"/>
  <c r="D23" i="66"/>
  <c r="D19" i="66"/>
  <c r="D15" i="66"/>
  <c r="D24" i="66"/>
  <c r="D20" i="66"/>
  <c r="D16" i="66"/>
  <c r="D25" i="66"/>
  <c r="D21" i="66"/>
  <c r="D17" i="66"/>
  <c r="S13" i="66"/>
  <c r="S9" i="66"/>
  <c r="S5" i="66"/>
  <c r="S10" i="66"/>
  <c r="S6" i="66"/>
  <c r="S2" i="66"/>
  <c r="S11" i="66"/>
  <c r="S7" i="66"/>
  <c r="S3" i="66"/>
  <c r="S12" i="66"/>
  <c r="S8" i="66"/>
  <c r="S4" i="66"/>
  <c r="O10" i="66"/>
  <c r="O6" i="66"/>
  <c r="O2" i="66"/>
  <c r="O11" i="66"/>
  <c r="O7" i="66"/>
  <c r="O3" i="66"/>
  <c r="O12" i="66"/>
  <c r="O8" i="66"/>
  <c r="O4" i="66"/>
  <c r="O13" i="66"/>
  <c r="O9" i="66"/>
  <c r="O5" i="66"/>
  <c r="BH85" i="50"/>
  <c r="BH73" i="50"/>
  <c r="BH61" i="50"/>
  <c r="BH45" i="50"/>
  <c r="BH37" i="50"/>
  <c r="BH25" i="50"/>
  <c r="D2" i="65"/>
  <c r="D4" i="65"/>
  <c r="E9" i="65"/>
  <c r="W11" i="65"/>
  <c r="S15" i="65"/>
  <c r="O16" i="65"/>
  <c r="F18" i="65"/>
  <c r="R18" i="65"/>
  <c r="S19" i="65"/>
  <c r="O20" i="65"/>
  <c r="F22" i="65"/>
  <c r="R22" i="65"/>
  <c r="G23" i="65"/>
  <c r="D36" i="65"/>
  <c r="E37" i="65"/>
  <c r="R38" i="65"/>
  <c r="G39" i="65"/>
  <c r="S43" i="65"/>
  <c r="F46" i="65"/>
  <c r="O48" i="65"/>
  <c r="E53" i="65"/>
  <c r="D56" i="65"/>
  <c r="E61" i="65"/>
  <c r="F66" i="65"/>
  <c r="R66" i="65"/>
  <c r="G67" i="65"/>
  <c r="R70" i="65"/>
  <c r="G71" i="65"/>
  <c r="D76" i="65"/>
  <c r="E77" i="65"/>
  <c r="D80" i="65"/>
  <c r="D84" i="65"/>
  <c r="R86" i="65"/>
  <c r="S87" i="65"/>
  <c r="F90" i="65"/>
  <c r="G91" i="65"/>
  <c r="F94" i="65"/>
  <c r="S95" i="65"/>
  <c r="O96" i="65"/>
  <c r="W99" i="65"/>
  <c r="W103" i="65"/>
  <c r="E105" i="65"/>
  <c r="W107" i="65"/>
  <c r="E109" i="65"/>
  <c r="F110" i="65"/>
  <c r="O112" i="65"/>
  <c r="S115" i="65"/>
  <c r="F118" i="65"/>
  <c r="O120" i="65"/>
  <c r="W127" i="65"/>
  <c r="D132" i="65"/>
  <c r="R134" i="65"/>
  <c r="G139" i="65"/>
  <c r="O140" i="65"/>
  <c r="S143" i="65"/>
  <c r="O144" i="65"/>
  <c r="W147" i="65"/>
  <c r="W151" i="65"/>
  <c r="E153" i="65"/>
  <c r="D156" i="65"/>
  <c r="F158" i="65"/>
  <c r="G159" i="65"/>
  <c r="F162" i="65"/>
  <c r="R162" i="65"/>
  <c r="G163" i="65"/>
  <c r="S167" i="65"/>
  <c r="W171" i="65"/>
  <c r="E173" i="65"/>
  <c r="W175" i="65"/>
  <c r="O184" i="65"/>
  <c r="S187" i="65"/>
  <c r="F190" i="65"/>
  <c r="S191" i="65"/>
  <c r="W195" i="65"/>
  <c r="D204" i="65"/>
  <c r="S207" i="65"/>
  <c r="O208" i="65"/>
  <c r="O212" i="65"/>
  <c r="W219" i="65"/>
  <c r="D224" i="65"/>
  <c r="E225" i="65"/>
  <c r="D228" i="65"/>
  <c r="E229" i="65"/>
  <c r="G231" i="65"/>
  <c r="F234" i="65"/>
  <c r="S235" i="65"/>
  <c r="O236" i="65"/>
  <c r="F238" i="65"/>
  <c r="R238" i="65"/>
  <c r="E245" i="65"/>
  <c r="D252" i="65"/>
  <c r="S255" i="65"/>
  <c r="F258" i="65"/>
  <c r="R258" i="65"/>
  <c r="S259" i="65"/>
  <c r="F262" i="65"/>
  <c r="R262" i="65"/>
  <c r="G263" i="65"/>
  <c r="D268" i="65"/>
  <c r="E269" i="65"/>
  <c r="D272" i="65"/>
  <c r="D276" i="65"/>
  <c r="O280" i="65"/>
  <c r="R282" i="65"/>
  <c r="S283" i="65"/>
  <c r="O284" i="65"/>
  <c r="F286" i="65"/>
  <c r="S287" i="65"/>
  <c r="E297" i="65"/>
  <c r="D300" i="65"/>
  <c r="G303" i="65"/>
  <c r="O304" i="65"/>
  <c r="G307" i="65"/>
  <c r="R310" i="65"/>
  <c r="S311" i="65"/>
  <c r="O312" i="65"/>
  <c r="W315" i="65"/>
  <c r="E317" i="65"/>
  <c r="D320" i="65"/>
  <c r="G328" i="65"/>
  <c r="O337" i="65"/>
  <c r="W340" i="65"/>
  <c r="O353" i="65"/>
  <c r="G360" i="65"/>
  <c r="E366" i="65"/>
  <c r="S384" i="65"/>
  <c r="E414" i="65"/>
  <c r="W420" i="65"/>
  <c r="R427" i="65"/>
  <c r="S448" i="65"/>
  <c r="F451" i="65"/>
  <c r="W468" i="65"/>
  <c r="S899" i="67"/>
  <c r="S895" i="67"/>
  <c r="S891" i="67"/>
  <c r="S900" i="67"/>
  <c r="S896" i="67"/>
  <c r="S892" i="67"/>
  <c r="S897" i="67"/>
  <c r="S894" i="67"/>
  <c r="S898" i="67"/>
  <c r="S890" i="67"/>
  <c r="S893" i="67"/>
  <c r="S901" i="67"/>
  <c r="R898" i="67"/>
  <c r="R894" i="67"/>
  <c r="R890" i="67"/>
  <c r="R899" i="67"/>
  <c r="R895" i="67"/>
  <c r="R891" i="67"/>
  <c r="R900" i="67"/>
  <c r="R892" i="67"/>
  <c r="R897" i="67"/>
  <c r="R901" i="67"/>
  <c r="R893" i="67"/>
  <c r="R896" i="67"/>
  <c r="G899" i="67"/>
  <c r="G895" i="67"/>
  <c r="G891" i="67"/>
  <c r="G900" i="67"/>
  <c r="G896" i="67"/>
  <c r="G892" i="67"/>
  <c r="G897" i="67"/>
  <c r="G894" i="67"/>
  <c r="G898" i="67"/>
  <c r="G890" i="67"/>
  <c r="G893" i="67"/>
  <c r="G901" i="67"/>
  <c r="O900" i="67"/>
  <c r="O896" i="67"/>
  <c r="O892" i="67"/>
  <c r="O901" i="67"/>
  <c r="O897" i="67"/>
  <c r="O893" i="67"/>
  <c r="O898" i="67"/>
  <c r="O890" i="67"/>
  <c r="O895" i="67"/>
  <c r="O899" i="67"/>
  <c r="O891" i="67"/>
  <c r="O894" i="67"/>
  <c r="F898" i="67"/>
  <c r="F894" i="67"/>
  <c r="F890" i="67"/>
  <c r="F899" i="67"/>
  <c r="F895" i="67"/>
  <c r="F891" i="67"/>
  <c r="F900" i="67"/>
  <c r="F892" i="67"/>
  <c r="F897" i="67"/>
  <c r="F901" i="67"/>
  <c r="F893" i="67"/>
  <c r="F896" i="67"/>
  <c r="W887" i="67"/>
  <c r="W888" i="67"/>
  <c r="W885" i="67"/>
  <c r="W881" i="67"/>
  <c r="W886" i="67"/>
  <c r="W884" i="67"/>
  <c r="W880" i="67"/>
  <c r="W878" i="67"/>
  <c r="W883" i="67"/>
  <c r="W882" i="67"/>
  <c r="W889" i="67"/>
  <c r="W879" i="67"/>
  <c r="D888" i="67"/>
  <c r="D889" i="67"/>
  <c r="D886" i="67"/>
  <c r="D882" i="67"/>
  <c r="D878" i="67"/>
  <c r="D885" i="67"/>
  <c r="D881" i="67"/>
  <c r="D887" i="67"/>
  <c r="D883" i="67"/>
  <c r="D880" i="67"/>
  <c r="D879" i="67"/>
  <c r="D884" i="67"/>
  <c r="E889" i="67"/>
  <c r="E887" i="67"/>
  <c r="E883" i="67"/>
  <c r="E879" i="67"/>
  <c r="E888" i="67"/>
  <c r="E886" i="67"/>
  <c r="E882" i="67"/>
  <c r="E878" i="67"/>
  <c r="E880" i="67"/>
  <c r="E885" i="67"/>
  <c r="E884" i="67"/>
  <c r="E881" i="67"/>
  <c r="S877" i="67"/>
  <c r="S873" i="67"/>
  <c r="S869" i="67"/>
  <c r="S875" i="67"/>
  <c r="S868" i="67"/>
  <c r="S871" i="67"/>
  <c r="S876" i="67"/>
  <c r="S874" i="67"/>
  <c r="S867" i="67"/>
  <c r="S872" i="67"/>
  <c r="S866" i="67"/>
  <c r="S870" i="67"/>
  <c r="R876" i="67"/>
  <c r="R872" i="67"/>
  <c r="R868" i="67"/>
  <c r="R877" i="67"/>
  <c r="R870" i="67"/>
  <c r="R866" i="67"/>
  <c r="R875" i="67"/>
  <c r="R873" i="67"/>
  <c r="R871" i="67"/>
  <c r="R869" i="67"/>
  <c r="R867" i="67"/>
  <c r="R874" i="67"/>
  <c r="G877" i="67"/>
  <c r="G873" i="67"/>
  <c r="G869" i="67"/>
  <c r="G876" i="67"/>
  <c r="G874" i="67"/>
  <c r="G867" i="67"/>
  <c r="G872" i="67"/>
  <c r="G870" i="67"/>
  <c r="G875" i="67"/>
  <c r="G868" i="67"/>
  <c r="G866" i="67"/>
  <c r="G871" i="67"/>
  <c r="O874" i="67"/>
  <c r="O870" i="67"/>
  <c r="O876" i="67"/>
  <c r="O869" i="67"/>
  <c r="O867" i="67"/>
  <c r="O872" i="67"/>
  <c r="O877" i="67"/>
  <c r="O875" i="67"/>
  <c r="O868" i="67"/>
  <c r="O866" i="67"/>
  <c r="O871" i="67"/>
  <c r="O873" i="67"/>
  <c r="F876" i="67"/>
  <c r="F872" i="67"/>
  <c r="F868" i="67"/>
  <c r="F871" i="67"/>
  <c r="F869" i="67"/>
  <c r="F866" i="67"/>
  <c r="F874" i="67"/>
  <c r="F877" i="67"/>
  <c r="F870" i="67"/>
  <c r="F873" i="67"/>
  <c r="F867" i="67"/>
  <c r="F875" i="67"/>
  <c r="W863" i="67"/>
  <c r="W865" i="67"/>
  <c r="W860" i="67"/>
  <c r="W856" i="67"/>
  <c r="W864" i="67"/>
  <c r="W861" i="67"/>
  <c r="W857" i="67"/>
  <c r="W858" i="67"/>
  <c r="W862" i="67"/>
  <c r="W854" i="67"/>
  <c r="W859" i="67"/>
  <c r="W855" i="67"/>
  <c r="D864" i="67"/>
  <c r="D861" i="67"/>
  <c r="D857" i="67"/>
  <c r="D862" i="67"/>
  <c r="D858" i="67"/>
  <c r="D854" i="67"/>
  <c r="D863" i="67"/>
  <c r="D855" i="67"/>
  <c r="D859" i="67"/>
  <c r="D865" i="67"/>
  <c r="D856" i="67"/>
  <c r="D860" i="67"/>
  <c r="E865" i="67"/>
  <c r="E862" i="67"/>
  <c r="E858" i="67"/>
  <c r="E854" i="67"/>
  <c r="E863" i="67"/>
  <c r="E859" i="67"/>
  <c r="E855" i="67"/>
  <c r="E864" i="67"/>
  <c r="E860" i="67"/>
  <c r="E856" i="67"/>
  <c r="E861" i="67"/>
  <c r="E857" i="67"/>
  <c r="S852" i="67"/>
  <c r="S853" i="67"/>
  <c r="S848" i="67"/>
  <c r="S844" i="67"/>
  <c r="S850" i="67"/>
  <c r="S846" i="67"/>
  <c r="S842" i="67"/>
  <c r="S851" i="67"/>
  <c r="S847" i="67"/>
  <c r="S843" i="67"/>
  <c r="S849" i="67"/>
  <c r="S845" i="67"/>
  <c r="R852" i="67"/>
  <c r="R851" i="67"/>
  <c r="R847" i="67"/>
  <c r="R843" i="67"/>
  <c r="R853" i="67"/>
  <c r="R849" i="67"/>
  <c r="R845" i="67"/>
  <c r="R850" i="67"/>
  <c r="R846" i="67"/>
  <c r="R842" i="67"/>
  <c r="R844" i="67"/>
  <c r="R848" i="67"/>
  <c r="G852" i="67"/>
  <c r="G853" i="67"/>
  <c r="G848" i="67"/>
  <c r="G844" i="67"/>
  <c r="G850" i="67"/>
  <c r="G846" i="67"/>
  <c r="G842" i="67"/>
  <c r="G851" i="67"/>
  <c r="G847" i="67"/>
  <c r="G843" i="67"/>
  <c r="G849" i="67"/>
  <c r="G845" i="67"/>
  <c r="O853" i="67"/>
  <c r="O849" i="67"/>
  <c r="O845" i="67"/>
  <c r="O851" i="67"/>
  <c r="O847" i="67"/>
  <c r="O843" i="67"/>
  <c r="O848" i="67"/>
  <c r="O844" i="67"/>
  <c r="O852" i="67"/>
  <c r="O850" i="67"/>
  <c r="O842" i="67"/>
  <c r="O846" i="67"/>
  <c r="F852" i="67"/>
  <c r="F851" i="67"/>
  <c r="F847" i="67"/>
  <c r="F843" i="67"/>
  <c r="F853" i="67"/>
  <c r="F849" i="67"/>
  <c r="F845" i="67"/>
  <c r="F850" i="67"/>
  <c r="F846" i="67"/>
  <c r="F842" i="67"/>
  <c r="F844" i="67"/>
  <c r="F848" i="67"/>
  <c r="W840" i="67"/>
  <c r="W836" i="67"/>
  <c r="W832" i="67"/>
  <c r="W838" i="67"/>
  <c r="W834" i="67"/>
  <c r="W839" i="67"/>
  <c r="W835" i="67"/>
  <c r="W831" i="67"/>
  <c r="W837" i="67"/>
  <c r="W830" i="67"/>
  <c r="W833" i="67"/>
  <c r="W841" i="67"/>
  <c r="D841" i="67"/>
  <c r="D837" i="67"/>
  <c r="D833" i="67"/>
  <c r="D839" i="67"/>
  <c r="D835" i="67"/>
  <c r="D831" i="67"/>
  <c r="D840" i="67"/>
  <c r="D836" i="67"/>
  <c r="D832" i="67"/>
  <c r="D834" i="67"/>
  <c r="D838" i="67"/>
  <c r="D830" i="67"/>
  <c r="E838" i="67"/>
  <c r="E834" i="67"/>
  <c r="E830" i="67"/>
  <c r="E840" i="67"/>
  <c r="E836" i="67"/>
  <c r="E832" i="67"/>
  <c r="E841" i="67"/>
  <c r="E837" i="67"/>
  <c r="E833" i="67"/>
  <c r="E831" i="67"/>
  <c r="E839" i="67"/>
  <c r="E835" i="67"/>
  <c r="S828" i="67"/>
  <c r="S827" i="67"/>
  <c r="S825" i="67"/>
  <c r="S824" i="67"/>
  <c r="S820" i="67"/>
  <c r="S826" i="67"/>
  <c r="S822" i="67"/>
  <c r="S818" i="67"/>
  <c r="S823" i="67"/>
  <c r="S819" i="67"/>
  <c r="S829" i="67"/>
  <c r="S821" i="67"/>
  <c r="R827" i="67"/>
  <c r="R823" i="67"/>
  <c r="R819" i="67"/>
  <c r="R829" i="67"/>
  <c r="R821" i="67"/>
  <c r="R828" i="67"/>
  <c r="R826" i="67"/>
  <c r="R822" i="67"/>
  <c r="R818" i="67"/>
  <c r="R820" i="67"/>
  <c r="R825" i="67"/>
  <c r="R824" i="67"/>
  <c r="G828" i="67"/>
  <c r="G827" i="67"/>
  <c r="G826" i="67"/>
  <c r="G824" i="67"/>
  <c r="G820" i="67"/>
  <c r="G825" i="67"/>
  <c r="G822" i="67"/>
  <c r="G818" i="67"/>
  <c r="G823" i="67"/>
  <c r="G819" i="67"/>
  <c r="G829" i="67"/>
  <c r="G821" i="67"/>
  <c r="O829" i="67"/>
  <c r="O825" i="67"/>
  <c r="O828" i="67"/>
  <c r="O826" i="67"/>
  <c r="O821" i="67"/>
  <c r="O827" i="67"/>
  <c r="O823" i="67"/>
  <c r="O819" i="67"/>
  <c r="O824" i="67"/>
  <c r="O820" i="67"/>
  <c r="O818" i="67"/>
  <c r="O822" i="67"/>
  <c r="F827" i="67"/>
  <c r="F823" i="67"/>
  <c r="F819" i="67"/>
  <c r="F829" i="67"/>
  <c r="F821" i="67"/>
  <c r="F828" i="67"/>
  <c r="F825" i="67"/>
  <c r="F822" i="67"/>
  <c r="F818" i="67"/>
  <c r="F820" i="67"/>
  <c r="F826" i="67"/>
  <c r="F824" i="67"/>
  <c r="W816" i="67"/>
  <c r="W812" i="67"/>
  <c r="W808" i="67"/>
  <c r="W814" i="67"/>
  <c r="W810" i="67"/>
  <c r="W806" i="67"/>
  <c r="W815" i="67"/>
  <c r="W811" i="67"/>
  <c r="W807" i="67"/>
  <c r="W813" i="67"/>
  <c r="W809" i="67"/>
  <c r="W817" i="67"/>
  <c r="D817" i="67"/>
  <c r="D813" i="67"/>
  <c r="D809" i="67"/>
  <c r="D815" i="67"/>
  <c r="D811" i="67"/>
  <c r="D807" i="67"/>
  <c r="D816" i="67"/>
  <c r="D812" i="67"/>
  <c r="D808" i="67"/>
  <c r="D810" i="67"/>
  <c r="D814" i="67"/>
  <c r="D806" i="67"/>
  <c r="E814" i="67"/>
  <c r="E810" i="67"/>
  <c r="E806" i="67"/>
  <c r="E816" i="67"/>
  <c r="E812" i="67"/>
  <c r="E808" i="67"/>
  <c r="E817" i="67"/>
  <c r="E813" i="67"/>
  <c r="E809" i="67"/>
  <c r="E807" i="67"/>
  <c r="E815" i="67"/>
  <c r="E811" i="67"/>
  <c r="S804" i="67"/>
  <c r="S800" i="67"/>
  <c r="S796" i="67"/>
  <c r="S803" i="67"/>
  <c r="S801" i="67"/>
  <c r="S795" i="67"/>
  <c r="S805" i="67"/>
  <c r="S802" i="67"/>
  <c r="S798" i="67"/>
  <c r="S799" i="67"/>
  <c r="S794" i="67"/>
  <c r="S797" i="67"/>
  <c r="R803" i="67"/>
  <c r="R799" i="67"/>
  <c r="R805" i="67"/>
  <c r="R802" i="67"/>
  <c r="R804" i="67"/>
  <c r="R798" i="67"/>
  <c r="R796" i="67"/>
  <c r="R800" i="67"/>
  <c r="R797" i="67"/>
  <c r="R794" i="67"/>
  <c r="R795" i="67"/>
  <c r="R801" i="67"/>
  <c r="G804" i="67"/>
  <c r="G800" i="67"/>
  <c r="G803" i="67"/>
  <c r="G801" i="67"/>
  <c r="G795" i="67"/>
  <c r="G802" i="67"/>
  <c r="G799" i="67"/>
  <c r="G797" i="67"/>
  <c r="G796" i="67"/>
  <c r="G805" i="67"/>
  <c r="G794" i="67"/>
  <c r="G798" i="67"/>
  <c r="O805" i="67"/>
  <c r="O801" i="67"/>
  <c r="O797" i="67"/>
  <c r="O804" i="67"/>
  <c r="O800" i="67"/>
  <c r="O802" i="67"/>
  <c r="O794" i="67"/>
  <c r="O796" i="67"/>
  <c r="O803" i="67"/>
  <c r="O799" i="67"/>
  <c r="O798" i="67"/>
  <c r="O795" i="67"/>
  <c r="F803" i="67"/>
  <c r="F799" i="67"/>
  <c r="F805" i="67"/>
  <c r="F802" i="67"/>
  <c r="F797" i="67"/>
  <c r="F796" i="67"/>
  <c r="F804" i="67"/>
  <c r="F800" i="67"/>
  <c r="F798" i="67"/>
  <c r="F794" i="67"/>
  <c r="F795" i="67"/>
  <c r="F801" i="67"/>
  <c r="W793" i="67"/>
  <c r="W789" i="67"/>
  <c r="W785" i="67"/>
  <c r="W791" i="67"/>
  <c r="W787" i="67"/>
  <c r="W783" i="67"/>
  <c r="W792" i="67"/>
  <c r="W788" i="67"/>
  <c r="W784" i="67"/>
  <c r="W782" i="67"/>
  <c r="W790" i="67"/>
  <c r="W786" i="67"/>
  <c r="D790" i="67"/>
  <c r="D786" i="67"/>
  <c r="D782" i="67"/>
  <c r="D792" i="67"/>
  <c r="D788" i="67"/>
  <c r="D784" i="67"/>
  <c r="D793" i="67"/>
  <c r="D789" i="67"/>
  <c r="D785" i="67"/>
  <c r="D787" i="67"/>
  <c r="D783" i="67"/>
  <c r="D791" i="67"/>
  <c r="E791" i="67"/>
  <c r="E787" i="67"/>
  <c r="E783" i="67"/>
  <c r="E793" i="67"/>
  <c r="E789" i="67"/>
  <c r="E785" i="67"/>
  <c r="E790" i="67"/>
  <c r="E786" i="67"/>
  <c r="E782" i="67"/>
  <c r="E792" i="67"/>
  <c r="E784" i="67"/>
  <c r="E788" i="67"/>
  <c r="S781" i="67"/>
  <c r="S777" i="67"/>
  <c r="S773" i="67"/>
  <c r="S779" i="67"/>
  <c r="S775" i="67"/>
  <c r="S780" i="67"/>
  <c r="S776" i="67"/>
  <c r="S772" i="67"/>
  <c r="S778" i="67"/>
  <c r="S770" i="67"/>
  <c r="S774" i="67"/>
  <c r="S771" i="67"/>
  <c r="R780" i="67"/>
  <c r="R776" i="67"/>
  <c r="R772" i="67"/>
  <c r="R778" i="67"/>
  <c r="R774" i="67"/>
  <c r="R779" i="67"/>
  <c r="R775" i="67"/>
  <c r="R771" i="67"/>
  <c r="R773" i="67"/>
  <c r="R781" i="67"/>
  <c r="R770" i="67"/>
  <c r="R777" i="67"/>
  <c r="G781" i="67"/>
  <c r="G777" i="67"/>
  <c r="G773" i="67"/>
  <c r="G779" i="67"/>
  <c r="G775" i="67"/>
  <c r="G780" i="67"/>
  <c r="G776" i="67"/>
  <c r="G772" i="67"/>
  <c r="G778" i="67"/>
  <c r="G770" i="67"/>
  <c r="G774" i="67"/>
  <c r="G771" i="67"/>
  <c r="O778" i="67"/>
  <c r="O774" i="67"/>
  <c r="O770" i="67"/>
  <c r="O780" i="67"/>
  <c r="O776" i="67"/>
  <c r="O781" i="67"/>
  <c r="O777" i="67"/>
  <c r="O773" i="67"/>
  <c r="O779" i="67"/>
  <c r="O771" i="67"/>
  <c r="O775" i="67"/>
  <c r="O772" i="67"/>
  <c r="F780" i="67"/>
  <c r="F776" i="67"/>
  <c r="F772" i="67"/>
  <c r="F778" i="67"/>
  <c r="F774" i="67"/>
  <c r="F779" i="67"/>
  <c r="F775" i="67"/>
  <c r="F771" i="67"/>
  <c r="F781" i="67"/>
  <c r="F773" i="67"/>
  <c r="F777" i="67"/>
  <c r="F770" i="67"/>
  <c r="W769" i="67"/>
  <c r="W765" i="67"/>
  <c r="W768" i="67"/>
  <c r="W761" i="67"/>
  <c r="W764" i="67"/>
  <c r="W763" i="67"/>
  <c r="W759" i="67"/>
  <c r="W760" i="67"/>
  <c r="W758" i="67"/>
  <c r="W766" i="67"/>
  <c r="W762" i="67"/>
  <c r="W767" i="67"/>
  <c r="D766" i="67"/>
  <c r="D769" i="67"/>
  <c r="D762" i="67"/>
  <c r="D758" i="67"/>
  <c r="D767" i="67"/>
  <c r="D764" i="67"/>
  <c r="D760" i="67"/>
  <c r="D768" i="67"/>
  <c r="D765" i="67"/>
  <c r="D761" i="67"/>
  <c r="D759" i="67"/>
  <c r="D763" i="67"/>
  <c r="E767" i="67"/>
  <c r="E766" i="67"/>
  <c r="E763" i="67"/>
  <c r="E759" i="67"/>
  <c r="E768" i="67"/>
  <c r="E765" i="67"/>
  <c r="E761" i="67"/>
  <c r="E762" i="67"/>
  <c r="E758" i="67"/>
  <c r="E769" i="67"/>
  <c r="E764" i="67"/>
  <c r="E760" i="67"/>
  <c r="S757" i="67"/>
  <c r="S753" i="67"/>
  <c r="S749" i="67"/>
  <c r="S755" i="67"/>
  <c r="S751" i="67"/>
  <c r="S747" i="67"/>
  <c r="S756" i="67"/>
  <c r="S752" i="67"/>
  <c r="S748" i="67"/>
  <c r="S750" i="67"/>
  <c r="S754" i="67"/>
  <c r="S746" i="67"/>
  <c r="R756" i="67"/>
  <c r="R752" i="67"/>
  <c r="R748" i="67"/>
  <c r="R754" i="67"/>
  <c r="R750" i="67"/>
  <c r="R746" i="67"/>
  <c r="R755" i="67"/>
  <c r="R751" i="67"/>
  <c r="R747" i="67"/>
  <c r="R749" i="67"/>
  <c r="R753" i="67"/>
  <c r="R757" i="67"/>
  <c r="G757" i="67"/>
  <c r="G753" i="67"/>
  <c r="G749" i="67"/>
  <c r="G755" i="67"/>
  <c r="G751" i="67"/>
  <c r="G747" i="67"/>
  <c r="G756" i="67"/>
  <c r="G752" i="67"/>
  <c r="G748" i="67"/>
  <c r="G746" i="67"/>
  <c r="G750" i="67"/>
  <c r="G754" i="67"/>
  <c r="O754" i="67"/>
  <c r="O750" i="67"/>
  <c r="O746" i="67"/>
  <c r="O756" i="67"/>
  <c r="O752" i="67"/>
  <c r="O748" i="67"/>
  <c r="O757" i="67"/>
  <c r="O753" i="67"/>
  <c r="O749" i="67"/>
  <c r="O751" i="67"/>
  <c r="O755" i="67"/>
  <c r="O747" i="67"/>
  <c r="F756" i="67"/>
  <c r="F752" i="67"/>
  <c r="F748" i="67"/>
  <c r="F754" i="67"/>
  <c r="F750" i="67"/>
  <c r="F746" i="67"/>
  <c r="F755" i="67"/>
  <c r="F751" i="67"/>
  <c r="F747" i="67"/>
  <c r="F753" i="67"/>
  <c r="F757" i="67"/>
  <c r="F749" i="67"/>
  <c r="W745" i="67"/>
  <c r="W741" i="67"/>
  <c r="W737" i="67"/>
  <c r="W743" i="67"/>
  <c r="W739" i="67"/>
  <c r="W735" i="67"/>
  <c r="W744" i="67"/>
  <c r="W740" i="67"/>
  <c r="W736" i="67"/>
  <c r="W738" i="67"/>
  <c r="W742" i="67"/>
  <c r="W734" i="67"/>
  <c r="D742" i="67"/>
  <c r="D738" i="67"/>
  <c r="D734" i="67"/>
  <c r="D744" i="67"/>
  <c r="D740" i="67"/>
  <c r="D736" i="67"/>
  <c r="D745" i="67"/>
  <c r="D741" i="67"/>
  <c r="D737" i="67"/>
  <c r="D743" i="67"/>
  <c r="D735" i="67"/>
  <c r="D739" i="67"/>
  <c r="E743" i="67"/>
  <c r="E739" i="67"/>
  <c r="E735" i="67"/>
  <c r="E745" i="67"/>
  <c r="E741" i="67"/>
  <c r="E737" i="67"/>
  <c r="E742" i="67"/>
  <c r="E738" i="67"/>
  <c r="E734" i="67"/>
  <c r="E736" i="67"/>
  <c r="E740" i="67"/>
  <c r="E744" i="67"/>
  <c r="S733" i="67"/>
  <c r="S729" i="67"/>
  <c r="S725" i="67"/>
  <c r="S731" i="67"/>
  <c r="S727" i="67"/>
  <c r="S723" i="67"/>
  <c r="S732" i="67"/>
  <c r="S728" i="67"/>
  <c r="S724" i="67"/>
  <c r="S722" i="67"/>
  <c r="S726" i="67"/>
  <c r="S730" i="67"/>
  <c r="R732" i="67"/>
  <c r="R728" i="67"/>
  <c r="R724" i="67"/>
  <c r="R730" i="67"/>
  <c r="R726" i="67"/>
  <c r="R722" i="67"/>
  <c r="R731" i="67"/>
  <c r="R727" i="67"/>
  <c r="R723" i="67"/>
  <c r="R729" i="67"/>
  <c r="R733" i="67"/>
  <c r="R725" i="67"/>
  <c r="G733" i="67"/>
  <c r="G729" i="67"/>
  <c r="G725" i="67"/>
  <c r="G731" i="67"/>
  <c r="G727" i="67"/>
  <c r="G723" i="67"/>
  <c r="G732" i="67"/>
  <c r="G728" i="67"/>
  <c r="G724" i="67"/>
  <c r="G726" i="67"/>
  <c r="G730" i="67"/>
  <c r="G722" i="67"/>
  <c r="O730" i="67"/>
  <c r="O726" i="67"/>
  <c r="O722" i="67"/>
  <c r="O732" i="67"/>
  <c r="O728" i="67"/>
  <c r="O724" i="67"/>
  <c r="O733" i="67"/>
  <c r="O729" i="67"/>
  <c r="O725" i="67"/>
  <c r="O723" i="67"/>
  <c r="O727" i="67"/>
  <c r="O731" i="67"/>
  <c r="F732" i="67"/>
  <c r="F728" i="67"/>
  <c r="F724" i="67"/>
  <c r="F730" i="67"/>
  <c r="F726" i="67"/>
  <c r="F722" i="67"/>
  <c r="F731" i="67"/>
  <c r="F727" i="67"/>
  <c r="F723" i="67"/>
  <c r="F725" i="67"/>
  <c r="F729" i="67"/>
  <c r="F733" i="67"/>
  <c r="W721" i="67"/>
  <c r="W717" i="67"/>
  <c r="W713" i="67"/>
  <c r="W719" i="67"/>
  <c r="W715" i="67"/>
  <c r="W720" i="67"/>
  <c r="W716" i="67"/>
  <c r="W712" i="67"/>
  <c r="W714" i="67"/>
  <c r="W711" i="67"/>
  <c r="W718" i="67"/>
  <c r="W710" i="67"/>
  <c r="D718" i="67"/>
  <c r="D714" i="67"/>
  <c r="D710" i="67"/>
  <c r="D720" i="67"/>
  <c r="D716" i="67"/>
  <c r="D721" i="67"/>
  <c r="D717" i="67"/>
  <c r="D713" i="67"/>
  <c r="D712" i="67"/>
  <c r="D711" i="67"/>
  <c r="D719" i="67"/>
  <c r="D715" i="67"/>
  <c r="E719" i="67"/>
  <c r="E715" i="67"/>
  <c r="E711" i="67"/>
  <c r="E721" i="67"/>
  <c r="E717" i="67"/>
  <c r="E718" i="67"/>
  <c r="E714" i="67"/>
  <c r="E716" i="67"/>
  <c r="E720" i="67"/>
  <c r="E713" i="67"/>
  <c r="E712" i="67"/>
  <c r="E710" i="67"/>
  <c r="S709" i="67"/>
  <c r="S708" i="67"/>
  <c r="S705" i="67"/>
  <c r="S701" i="67"/>
  <c r="S706" i="67"/>
  <c r="S702" i="67"/>
  <c r="S698" i="67"/>
  <c r="S707" i="67"/>
  <c r="S703" i="67"/>
  <c r="S699" i="67"/>
  <c r="S704" i="67"/>
  <c r="S700" i="67"/>
  <c r="R708" i="67"/>
  <c r="R704" i="67"/>
  <c r="R700" i="67"/>
  <c r="R705" i="67"/>
  <c r="R701" i="67"/>
  <c r="R709" i="67"/>
  <c r="R706" i="67"/>
  <c r="R702" i="67"/>
  <c r="R698" i="67"/>
  <c r="R707" i="67"/>
  <c r="R703" i="67"/>
  <c r="R699" i="67"/>
  <c r="G709" i="67"/>
  <c r="G707" i="67"/>
  <c r="G705" i="67"/>
  <c r="G701" i="67"/>
  <c r="G706" i="67"/>
  <c r="G702" i="67"/>
  <c r="G698" i="67"/>
  <c r="G708" i="67"/>
  <c r="G703" i="67"/>
  <c r="G699" i="67"/>
  <c r="G704" i="67"/>
  <c r="G700" i="67"/>
  <c r="O709" i="67"/>
  <c r="O707" i="67"/>
  <c r="O706" i="67"/>
  <c r="O702" i="67"/>
  <c r="O698" i="67"/>
  <c r="O703" i="67"/>
  <c r="O699" i="67"/>
  <c r="O708" i="67"/>
  <c r="O704" i="67"/>
  <c r="O700" i="67"/>
  <c r="O705" i="67"/>
  <c r="O701" i="67"/>
  <c r="F708" i="67"/>
  <c r="F709" i="67"/>
  <c r="F704" i="67"/>
  <c r="F700" i="67"/>
  <c r="F707" i="67"/>
  <c r="F705" i="67"/>
  <c r="F701" i="67"/>
  <c r="F706" i="67"/>
  <c r="F702" i="67"/>
  <c r="F703" i="67"/>
  <c r="F699" i="67"/>
  <c r="F698" i="67"/>
  <c r="W697" i="67"/>
  <c r="W693" i="67"/>
  <c r="W694" i="67"/>
  <c r="W696" i="67"/>
  <c r="W692" i="67"/>
  <c r="W695" i="67"/>
  <c r="W691" i="67"/>
  <c r="W690" i="67"/>
  <c r="W686" i="67"/>
  <c r="W687" i="67"/>
  <c r="W689" i="67"/>
  <c r="W688" i="67"/>
  <c r="D694" i="67"/>
  <c r="D695" i="67"/>
  <c r="D697" i="67"/>
  <c r="D693" i="67"/>
  <c r="D691" i="67"/>
  <c r="D687" i="67"/>
  <c r="D688" i="67"/>
  <c r="D696" i="67"/>
  <c r="D690" i="67"/>
  <c r="D686" i="67"/>
  <c r="D692" i="67"/>
  <c r="D689" i="67"/>
  <c r="E695" i="67"/>
  <c r="E696" i="67"/>
  <c r="E692" i="67"/>
  <c r="E694" i="67"/>
  <c r="E688" i="67"/>
  <c r="E693" i="67"/>
  <c r="E689" i="67"/>
  <c r="E691" i="67"/>
  <c r="E687" i="67"/>
  <c r="E697" i="67"/>
  <c r="E686" i="67"/>
  <c r="E690" i="67"/>
  <c r="S682" i="67"/>
  <c r="S678" i="67"/>
  <c r="S674" i="67"/>
  <c r="S683" i="67"/>
  <c r="S679" i="67"/>
  <c r="S675" i="67"/>
  <c r="S685" i="67"/>
  <c r="S681" i="67"/>
  <c r="S677" i="67"/>
  <c r="S684" i="67"/>
  <c r="S680" i="67"/>
  <c r="S676" i="67"/>
  <c r="R685" i="67"/>
  <c r="R681" i="67"/>
  <c r="R677" i="67"/>
  <c r="R682" i="67"/>
  <c r="R678" i="67"/>
  <c r="R674" i="67"/>
  <c r="R684" i="67"/>
  <c r="R680" i="67"/>
  <c r="R676" i="67"/>
  <c r="R679" i="67"/>
  <c r="R683" i="67"/>
  <c r="R675" i="67"/>
  <c r="G682" i="67"/>
  <c r="G678" i="67"/>
  <c r="G674" i="67"/>
  <c r="G683" i="67"/>
  <c r="G679" i="67"/>
  <c r="G675" i="67"/>
  <c r="G685" i="67"/>
  <c r="G681" i="67"/>
  <c r="G677" i="67"/>
  <c r="G676" i="67"/>
  <c r="G680" i="67"/>
  <c r="G684" i="67"/>
  <c r="O683" i="67"/>
  <c r="O679" i="67"/>
  <c r="O675" i="67"/>
  <c r="O684" i="67"/>
  <c r="O680" i="67"/>
  <c r="O676" i="67"/>
  <c r="O682" i="67"/>
  <c r="O678" i="67"/>
  <c r="O674" i="67"/>
  <c r="O685" i="67"/>
  <c r="O681" i="67"/>
  <c r="O677" i="67"/>
  <c r="F685" i="67"/>
  <c r="F681" i="67"/>
  <c r="F677" i="67"/>
  <c r="F682" i="67"/>
  <c r="F678" i="67"/>
  <c r="F674" i="67"/>
  <c r="F684" i="67"/>
  <c r="F680" i="67"/>
  <c r="F676" i="67"/>
  <c r="F675" i="67"/>
  <c r="F683" i="67"/>
  <c r="F679" i="67"/>
  <c r="W670" i="67"/>
  <c r="W666" i="67"/>
  <c r="W662" i="67"/>
  <c r="W671" i="67"/>
  <c r="W667" i="67"/>
  <c r="W663" i="67"/>
  <c r="W673" i="67"/>
  <c r="W669" i="67"/>
  <c r="W665" i="67"/>
  <c r="W672" i="67"/>
  <c r="W668" i="67"/>
  <c r="W664" i="67"/>
  <c r="D671" i="67"/>
  <c r="D667" i="67"/>
  <c r="D663" i="67"/>
  <c r="D672" i="67"/>
  <c r="D668" i="67"/>
  <c r="D664" i="67"/>
  <c r="D670" i="67"/>
  <c r="D666" i="67"/>
  <c r="D662" i="67"/>
  <c r="D665" i="67"/>
  <c r="D673" i="67"/>
  <c r="D669" i="67"/>
  <c r="E672" i="67"/>
  <c r="E668" i="67"/>
  <c r="E664" i="67"/>
  <c r="E673" i="67"/>
  <c r="E669" i="67"/>
  <c r="E665" i="67"/>
  <c r="E671" i="67"/>
  <c r="E667" i="67"/>
  <c r="E663" i="67"/>
  <c r="E666" i="67"/>
  <c r="E670" i="67"/>
  <c r="E662" i="67"/>
  <c r="S658" i="67"/>
  <c r="S654" i="67"/>
  <c r="S650" i="67"/>
  <c r="S659" i="67"/>
  <c r="S655" i="67"/>
  <c r="S651" i="67"/>
  <c r="S661" i="67"/>
  <c r="S657" i="67"/>
  <c r="S653" i="67"/>
  <c r="S652" i="67"/>
  <c r="S656" i="67"/>
  <c r="S660" i="67"/>
  <c r="R661" i="67"/>
  <c r="R657" i="67"/>
  <c r="R653" i="67"/>
  <c r="R658" i="67"/>
  <c r="R654" i="67"/>
  <c r="R650" i="67"/>
  <c r="R660" i="67"/>
  <c r="R656" i="67"/>
  <c r="R652" i="67"/>
  <c r="R651" i="67"/>
  <c r="R659" i="67"/>
  <c r="R655" i="67"/>
  <c r="G658" i="67"/>
  <c r="G654" i="67"/>
  <c r="G650" i="67"/>
  <c r="G659" i="67"/>
  <c r="G655" i="67"/>
  <c r="G651" i="67"/>
  <c r="G661" i="67"/>
  <c r="G657" i="67"/>
  <c r="G653" i="67"/>
  <c r="G660" i="67"/>
  <c r="G656" i="67"/>
  <c r="G652" i="67"/>
  <c r="O659" i="67"/>
  <c r="O655" i="67"/>
  <c r="O651" i="67"/>
  <c r="O660" i="67"/>
  <c r="O656" i="67"/>
  <c r="O652" i="67"/>
  <c r="O658" i="67"/>
  <c r="O654" i="67"/>
  <c r="O650" i="67"/>
  <c r="O653" i="67"/>
  <c r="O657" i="67"/>
  <c r="O661" i="67"/>
  <c r="F661" i="67"/>
  <c r="F657" i="67"/>
  <c r="F653" i="67"/>
  <c r="F658" i="67"/>
  <c r="F654" i="67"/>
  <c r="F650" i="67"/>
  <c r="F660" i="67"/>
  <c r="F656" i="67"/>
  <c r="F652" i="67"/>
  <c r="F655" i="67"/>
  <c r="F659" i="67"/>
  <c r="F651" i="67"/>
  <c r="W646" i="67"/>
  <c r="W642" i="67"/>
  <c r="W638" i="67"/>
  <c r="W647" i="67"/>
  <c r="W643" i="67"/>
  <c r="W639" i="67"/>
  <c r="W649" i="67"/>
  <c r="W645" i="67"/>
  <c r="W641" i="67"/>
  <c r="W640" i="67"/>
  <c r="W644" i="67"/>
  <c r="W648" i="67"/>
  <c r="D647" i="67"/>
  <c r="D643" i="67"/>
  <c r="D639" i="67"/>
  <c r="D648" i="67"/>
  <c r="D644" i="67"/>
  <c r="D640" i="67"/>
  <c r="D646" i="67"/>
  <c r="D642" i="67"/>
  <c r="D638" i="67"/>
  <c r="D645" i="67"/>
  <c r="D649" i="67"/>
  <c r="D641" i="67"/>
  <c r="E648" i="67"/>
  <c r="E644" i="67"/>
  <c r="E640" i="67"/>
  <c r="E649" i="67"/>
  <c r="E645" i="67"/>
  <c r="E641" i="67"/>
  <c r="E647" i="67"/>
  <c r="E643" i="67"/>
  <c r="Z643" i="67" s="1"/>
  <c r="E639" i="67"/>
  <c r="E638" i="67"/>
  <c r="E646" i="67"/>
  <c r="E642" i="67"/>
  <c r="S634" i="67"/>
  <c r="S630" i="67"/>
  <c r="S626" i="67"/>
  <c r="S635" i="67"/>
  <c r="S631" i="67"/>
  <c r="S627" i="67"/>
  <c r="S637" i="67"/>
  <c r="S633" i="67"/>
  <c r="S629" i="67"/>
  <c r="S636" i="67"/>
  <c r="S632" i="67"/>
  <c r="S628" i="67"/>
  <c r="R637" i="67"/>
  <c r="R633" i="67"/>
  <c r="R629" i="67"/>
  <c r="R634" i="67"/>
  <c r="R630" i="67"/>
  <c r="R626" i="67"/>
  <c r="R636" i="67"/>
  <c r="R632" i="67"/>
  <c r="R628" i="67"/>
  <c r="R631" i="67"/>
  <c r="R635" i="67"/>
  <c r="R627" i="67"/>
  <c r="G634" i="67"/>
  <c r="G630" i="67"/>
  <c r="G626" i="67"/>
  <c r="G635" i="67"/>
  <c r="G631" i="67"/>
  <c r="G627" i="67"/>
  <c r="G637" i="67"/>
  <c r="G633" i="67"/>
  <c r="G629" i="67"/>
  <c r="G628" i="67"/>
  <c r="G632" i="67"/>
  <c r="G636" i="67"/>
  <c r="O635" i="67"/>
  <c r="O631" i="67"/>
  <c r="O627" i="67"/>
  <c r="O636" i="67"/>
  <c r="O632" i="67"/>
  <c r="O628" i="67"/>
  <c r="O634" i="67"/>
  <c r="O630" i="67"/>
  <c r="O626" i="67"/>
  <c r="O637" i="67"/>
  <c r="O633" i="67"/>
  <c r="O629" i="67"/>
  <c r="F637" i="67"/>
  <c r="F633" i="67"/>
  <c r="F629" i="67"/>
  <c r="F634" i="67"/>
  <c r="F630" i="67"/>
  <c r="F626" i="67"/>
  <c r="F636" i="67"/>
  <c r="F632" i="67"/>
  <c r="F628" i="67"/>
  <c r="F627" i="67"/>
  <c r="F635" i="67"/>
  <c r="F631" i="67"/>
  <c r="W623" i="67"/>
  <c r="W625" i="67"/>
  <c r="W621" i="67"/>
  <c r="W624" i="67"/>
  <c r="W617" i="67"/>
  <c r="W618" i="67"/>
  <c r="W614" i="67"/>
  <c r="W620" i="67"/>
  <c r="W616" i="67"/>
  <c r="W622" i="67"/>
  <c r="W615" i="67"/>
  <c r="W619" i="67"/>
  <c r="D624" i="67"/>
  <c r="D622" i="67"/>
  <c r="D623" i="67"/>
  <c r="D618" i="67"/>
  <c r="D614" i="67"/>
  <c r="D619" i="67"/>
  <c r="D615" i="67"/>
  <c r="D625" i="67"/>
  <c r="D621" i="67"/>
  <c r="D617" i="67"/>
  <c r="D616" i="67"/>
  <c r="D620" i="67"/>
  <c r="E624" i="67"/>
  <c r="E625" i="67"/>
  <c r="E623" i="67"/>
  <c r="E619" i="67"/>
  <c r="E615" i="67"/>
  <c r="E622" i="67"/>
  <c r="E620" i="67"/>
  <c r="E616" i="67"/>
  <c r="E618" i="67"/>
  <c r="E614" i="67"/>
  <c r="E617" i="67"/>
  <c r="E621" i="67"/>
  <c r="S613" i="67"/>
  <c r="S609" i="67"/>
  <c r="S605" i="67"/>
  <c r="S610" i="67"/>
  <c r="S606" i="67"/>
  <c r="S602" i="67"/>
  <c r="S612" i="67"/>
  <c r="S608" i="67"/>
  <c r="S604" i="67"/>
  <c r="S603" i="67"/>
  <c r="S607" i="67"/>
  <c r="S611" i="67"/>
  <c r="R612" i="67"/>
  <c r="R608" i="67"/>
  <c r="R604" i="67"/>
  <c r="R613" i="67"/>
  <c r="R609" i="67"/>
  <c r="R605" i="67"/>
  <c r="R611" i="67"/>
  <c r="R607" i="67"/>
  <c r="R603" i="67"/>
  <c r="R602" i="67"/>
  <c r="R606" i="67"/>
  <c r="R610" i="67"/>
  <c r="G613" i="67"/>
  <c r="G609" i="67"/>
  <c r="G605" i="67"/>
  <c r="G610" i="67"/>
  <c r="G606" i="67"/>
  <c r="G602" i="67"/>
  <c r="G612" i="67"/>
  <c r="G608" i="67"/>
  <c r="G604" i="67"/>
  <c r="G611" i="67"/>
  <c r="G603" i="67"/>
  <c r="G607" i="67"/>
  <c r="O610" i="67"/>
  <c r="O606" i="67"/>
  <c r="O602" i="67"/>
  <c r="O611" i="67"/>
  <c r="O607" i="67"/>
  <c r="O603" i="67"/>
  <c r="O613" i="67"/>
  <c r="O609" i="67"/>
  <c r="O605" i="67"/>
  <c r="O604" i="67"/>
  <c r="O608" i="67"/>
  <c r="O612" i="67"/>
  <c r="F612" i="67"/>
  <c r="F608" i="67"/>
  <c r="F604" i="67"/>
  <c r="F613" i="67"/>
  <c r="F609" i="67"/>
  <c r="F605" i="67"/>
  <c r="F611" i="67"/>
  <c r="F607" i="67"/>
  <c r="F603" i="67"/>
  <c r="F606" i="67"/>
  <c r="F610" i="67"/>
  <c r="F602" i="67"/>
  <c r="W601" i="67"/>
  <c r="W597" i="67"/>
  <c r="W593" i="67"/>
  <c r="W598" i="67"/>
  <c r="W594" i="67"/>
  <c r="W590" i="67"/>
  <c r="W600" i="67"/>
  <c r="W596" i="67"/>
  <c r="W592" i="67"/>
  <c r="W591" i="67"/>
  <c r="W595" i="67"/>
  <c r="W599" i="67"/>
  <c r="D598" i="67"/>
  <c r="D594" i="67"/>
  <c r="D590" i="67"/>
  <c r="D599" i="67"/>
  <c r="D595" i="67"/>
  <c r="D591" i="67"/>
  <c r="D601" i="67"/>
  <c r="D597" i="67"/>
  <c r="D593" i="67"/>
  <c r="D596" i="67"/>
  <c r="D600" i="67"/>
  <c r="D592" i="67"/>
  <c r="E599" i="67"/>
  <c r="E595" i="67"/>
  <c r="E591" i="67"/>
  <c r="E600" i="67"/>
  <c r="E596" i="67"/>
  <c r="E592" i="67"/>
  <c r="E598" i="67"/>
  <c r="E594" i="67"/>
  <c r="E590" i="67"/>
  <c r="E601" i="67"/>
  <c r="E593" i="67"/>
  <c r="E597" i="67"/>
  <c r="S589" i="67"/>
  <c r="S585" i="67"/>
  <c r="S581" i="67"/>
  <c r="S586" i="67"/>
  <c r="S582" i="67"/>
  <c r="S578" i="67"/>
  <c r="S588" i="67"/>
  <c r="S584" i="67"/>
  <c r="S580" i="67"/>
  <c r="S587" i="67"/>
  <c r="S579" i="67"/>
  <c r="S583" i="67"/>
  <c r="R588" i="67"/>
  <c r="R584" i="67"/>
  <c r="R580" i="67"/>
  <c r="R589" i="67"/>
  <c r="R585" i="67"/>
  <c r="R581" i="67"/>
  <c r="R587" i="67"/>
  <c r="R583" i="67"/>
  <c r="R579" i="67"/>
  <c r="R582" i="67"/>
  <c r="R586" i="67"/>
  <c r="R578" i="67"/>
  <c r="G589" i="67"/>
  <c r="G585" i="67"/>
  <c r="G581" i="67"/>
  <c r="G586" i="67"/>
  <c r="G582" i="67"/>
  <c r="G578" i="67"/>
  <c r="G588" i="67"/>
  <c r="G584" i="67"/>
  <c r="G580" i="67"/>
  <c r="G579" i="67"/>
  <c r="G583" i="67"/>
  <c r="G587" i="67"/>
  <c r="O586" i="67"/>
  <c r="O582" i="67"/>
  <c r="O578" i="67"/>
  <c r="O587" i="67"/>
  <c r="O583" i="67"/>
  <c r="O579" i="67"/>
  <c r="O589" i="67"/>
  <c r="O585" i="67"/>
  <c r="O581" i="67"/>
  <c r="O588" i="67"/>
  <c r="O580" i="67"/>
  <c r="O584" i="67"/>
  <c r="F588" i="67"/>
  <c r="F584" i="67"/>
  <c r="F580" i="67"/>
  <c r="F589" i="67"/>
  <c r="F585" i="67"/>
  <c r="F581" i="67"/>
  <c r="F587" i="67"/>
  <c r="F583" i="67"/>
  <c r="F579" i="67"/>
  <c r="F578" i="67"/>
  <c r="F582" i="67"/>
  <c r="F586" i="67"/>
  <c r="W577" i="67"/>
  <c r="W573" i="67"/>
  <c r="W574" i="67"/>
  <c r="W570" i="67"/>
  <c r="W576" i="67"/>
  <c r="W572" i="67"/>
  <c r="W568" i="67"/>
  <c r="W575" i="67"/>
  <c r="W569" i="67"/>
  <c r="W566" i="67"/>
  <c r="W567" i="67"/>
  <c r="W571" i="67"/>
  <c r="D574" i="67"/>
  <c r="D575" i="67"/>
  <c r="D571" i="67"/>
  <c r="D577" i="67"/>
  <c r="D573" i="67"/>
  <c r="D569" i="67"/>
  <c r="D566" i="67"/>
  <c r="D567" i="67"/>
  <c r="D572" i="67"/>
  <c r="D568" i="67"/>
  <c r="D576" i="67"/>
  <c r="D570" i="67"/>
  <c r="E575" i="67"/>
  <c r="E571" i="67"/>
  <c r="E576" i="67"/>
  <c r="E572" i="67"/>
  <c r="E568" i="67"/>
  <c r="E574" i="67"/>
  <c r="E570" i="67"/>
  <c r="E569" i="67"/>
  <c r="E567" i="67"/>
  <c r="E573" i="67"/>
  <c r="E577" i="67"/>
  <c r="E566" i="67"/>
  <c r="S565" i="67"/>
  <c r="S561" i="67"/>
  <c r="S557" i="67"/>
  <c r="S562" i="67"/>
  <c r="S558" i="67"/>
  <c r="S554" i="67"/>
  <c r="S563" i="67"/>
  <c r="S559" i="67"/>
  <c r="S555" i="67"/>
  <c r="S564" i="67"/>
  <c r="S560" i="67"/>
  <c r="S556" i="67"/>
  <c r="R564" i="67"/>
  <c r="R560" i="67"/>
  <c r="R556" i="67"/>
  <c r="R565" i="67"/>
  <c r="R561" i="67"/>
  <c r="R557" i="67"/>
  <c r="R562" i="67"/>
  <c r="R558" i="67"/>
  <c r="R554" i="67"/>
  <c r="R563" i="67"/>
  <c r="R559" i="67"/>
  <c r="R555" i="67"/>
  <c r="G565" i="67"/>
  <c r="G561" i="67"/>
  <c r="G557" i="67"/>
  <c r="G562" i="67"/>
  <c r="G558" i="67"/>
  <c r="G554" i="67"/>
  <c r="G563" i="67"/>
  <c r="G559" i="67"/>
  <c r="G555" i="67"/>
  <c r="G564" i="67"/>
  <c r="G560" i="67"/>
  <c r="G556" i="67"/>
  <c r="O562" i="67"/>
  <c r="O558" i="67"/>
  <c r="O554" i="67"/>
  <c r="O563" i="67"/>
  <c r="O559" i="67"/>
  <c r="O555" i="67"/>
  <c r="O564" i="67"/>
  <c r="O560" i="67"/>
  <c r="O556" i="67"/>
  <c r="O565" i="67"/>
  <c r="O561" i="67"/>
  <c r="O557" i="67"/>
  <c r="F564" i="67"/>
  <c r="F560" i="67"/>
  <c r="F556" i="67"/>
  <c r="F565" i="67"/>
  <c r="F561" i="67"/>
  <c r="F557" i="67"/>
  <c r="F562" i="67"/>
  <c r="F558" i="67"/>
  <c r="F554" i="67"/>
  <c r="F563" i="67"/>
  <c r="F559" i="67"/>
  <c r="F555" i="67"/>
  <c r="W553" i="67"/>
  <c r="W549" i="67"/>
  <c r="W545" i="67"/>
  <c r="W550" i="67"/>
  <c r="W546" i="67"/>
  <c r="W542" i="67"/>
  <c r="W551" i="67"/>
  <c r="W547" i="67"/>
  <c r="W543" i="67"/>
  <c r="W552" i="67"/>
  <c r="W548" i="67"/>
  <c r="W544" i="67"/>
  <c r="D550" i="67"/>
  <c r="D546" i="67"/>
  <c r="D542" i="67"/>
  <c r="D551" i="67"/>
  <c r="D547" i="67"/>
  <c r="D543" i="67"/>
  <c r="D552" i="67"/>
  <c r="D548" i="67"/>
  <c r="D544" i="67"/>
  <c r="D553" i="67"/>
  <c r="D549" i="67"/>
  <c r="D545" i="67"/>
  <c r="E551" i="67"/>
  <c r="E547" i="67"/>
  <c r="E543" i="67"/>
  <c r="E552" i="67"/>
  <c r="E548" i="67"/>
  <c r="E544" i="67"/>
  <c r="E553" i="67"/>
  <c r="E549" i="67"/>
  <c r="E545" i="67"/>
  <c r="E550" i="67"/>
  <c r="E546" i="67"/>
  <c r="E542" i="67"/>
  <c r="S541" i="67"/>
  <c r="S537" i="67"/>
  <c r="S533" i="67"/>
  <c r="S538" i="67"/>
  <c r="S534" i="67"/>
  <c r="S530" i="67"/>
  <c r="S539" i="67"/>
  <c r="S535" i="67"/>
  <c r="S531" i="67"/>
  <c r="S540" i="67"/>
  <c r="S536" i="67"/>
  <c r="S532" i="67"/>
  <c r="R540" i="67"/>
  <c r="R536" i="67"/>
  <c r="R532" i="67"/>
  <c r="R541" i="67"/>
  <c r="R537" i="67"/>
  <c r="R533" i="67"/>
  <c r="R538" i="67"/>
  <c r="R534" i="67"/>
  <c r="R530" i="67"/>
  <c r="R539" i="67"/>
  <c r="R535" i="67"/>
  <c r="R531" i="67"/>
  <c r="G541" i="67"/>
  <c r="G537" i="67"/>
  <c r="G533" i="67"/>
  <c r="G538" i="67"/>
  <c r="G534" i="67"/>
  <c r="G530" i="67"/>
  <c r="G539" i="67"/>
  <c r="G535" i="67"/>
  <c r="G531" i="67"/>
  <c r="G540" i="67"/>
  <c r="G536" i="67"/>
  <c r="G532" i="67"/>
  <c r="O538" i="67"/>
  <c r="O534" i="67"/>
  <c r="O530" i="67"/>
  <c r="O539" i="67"/>
  <c r="O535" i="67"/>
  <c r="O531" i="67"/>
  <c r="O540" i="67"/>
  <c r="O536" i="67"/>
  <c r="O532" i="67"/>
  <c r="O541" i="67"/>
  <c r="O537" i="67"/>
  <c r="O533" i="67"/>
  <c r="F540" i="67"/>
  <c r="F536" i="67"/>
  <c r="F532" i="67"/>
  <c r="F541" i="67"/>
  <c r="F537" i="67"/>
  <c r="F533" i="67"/>
  <c r="F538" i="67"/>
  <c r="F534" i="67"/>
  <c r="F530" i="67"/>
  <c r="F539" i="67"/>
  <c r="F535" i="67"/>
  <c r="F531" i="67"/>
  <c r="W529" i="67"/>
  <c r="W525" i="67"/>
  <c r="W521" i="67"/>
  <c r="W526" i="67"/>
  <c r="W522" i="67"/>
  <c r="W518" i="67"/>
  <c r="W527" i="67"/>
  <c r="W523" i="67"/>
  <c r="W519" i="67"/>
  <c r="W528" i="67"/>
  <c r="W524" i="67"/>
  <c r="W520" i="67"/>
  <c r="D526" i="67"/>
  <c r="D522" i="67"/>
  <c r="D518" i="67"/>
  <c r="D527" i="67"/>
  <c r="D523" i="67"/>
  <c r="D519" i="67"/>
  <c r="D528" i="67"/>
  <c r="D524" i="67"/>
  <c r="D520" i="67"/>
  <c r="D529" i="67"/>
  <c r="D525" i="67"/>
  <c r="D521" i="67"/>
  <c r="E527" i="67"/>
  <c r="E523" i="67"/>
  <c r="E519" i="67"/>
  <c r="E528" i="67"/>
  <c r="E524" i="67"/>
  <c r="E520" i="67"/>
  <c r="E529" i="67"/>
  <c r="E525" i="67"/>
  <c r="E521" i="67"/>
  <c r="E526" i="67"/>
  <c r="E522" i="67"/>
  <c r="E518" i="67"/>
  <c r="S517" i="67"/>
  <c r="S513" i="67"/>
  <c r="S509" i="67"/>
  <c r="S514" i="67"/>
  <c r="S510" i="67"/>
  <c r="S506" i="67"/>
  <c r="S515" i="67"/>
  <c r="S516" i="67"/>
  <c r="S512" i="67"/>
  <c r="S508" i="67"/>
  <c r="S507" i="67"/>
  <c r="S511" i="67"/>
  <c r="R516" i="67"/>
  <c r="R512" i="67"/>
  <c r="R508" i="67"/>
  <c r="R517" i="67"/>
  <c r="R513" i="67"/>
  <c r="R509" i="67"/>
  <c r="R515" i="67"/>
  <c r="R511" i="67"/>
  <c r="R507" i="67"/>
  <c r="R510" i="67"/>
  <c r="R514" i="67"/>
  <c r="R506" i="67"/>
  <c r="G517" i="67"/>
  <c r="G513" i="67"/>
  <c r="G509" i="67"/>
  <c r="G514" i="67"/>
  <c r="G510" i="67"/>
  <c r="G506" i="67"/>
  <c r="G515" i="67"/>
  <c r="G516" i="67"/>
  <c r="G512" i="67"/>
  <c r="G508" i="67"/>
  <c r="G507" i="67"/>
  <c r="G511" i="67"/>
  <c r="O514" i="67"/>
  <c r="O510" i="67"/>
  <c r="O506" i="67"/>
  <c r="O515" i="67"/>
  <c r="O511" i="67"/>
  <c r="O507" i="67"/>
  <c r="O516" i="67"/>
  <c r="O517" i="67"/>
  <c r="O513" i="67"/>
  <c r="O509" i="67"/>
  <c r="O508" i="67"/>
  <c r="O512" i="67"/>
  <c r="F516" i="67"/>
  <c r="F512" i="67"/>
  <c r="F508" i="67"/>
  <c r="F517" i="67"/>
  <c r="F513" i="67"/>
  <c r="F509" i="67"/>
  <c r="F515" i="67"/>
  <c r="F511" i="67"/>
  <c r="F507" i="67"/>
  <c r="F506" i="67"/>
  <c r="F510" i="67"/>
  <c r="F514" i="67"/>
  <c r="W505" i="67"/>
  <c r="W501" i="67"/>
  <c r="W502" i="67"/>
  <c r="W504" i="67"/>
  <c r="W503" i="67"/>
  <c r="W499" i="67"/>
  <c r="W495" i="67"/>
  <c r="W498" i="67"/>
  <c r="W496" i="67"/>
  <c r="W497" i="67"/>
  <c r="W500" i="67"/>
  <c r="W494" i="67"/>
  <c r="D502" i="67"/>
  <c r="D503" i="67"/>
  <c r="D505" i="67"/>
  <c r="D501" i="67"/>
  <c r="D496" i="67"/>
  <c r="D497" i="67"/>
  <c r="D500" i="67"/>
  <c r="D499" i="67"/>
  <c r="D498" i="67"/>
  <c r="D494" i="67"/>
  <c r="D504" i="67"/>
  <c r="D495" i="67"/>
  <c r="E503" i="67"/>
  <c r="E499" i="67"/>
  <c r="E504" i="67"/>
  <c r="E500" i="67"/>
  <c r="E502" i="67"/>
  <c r="E497" i="67"/>
  <c r="E501" i="67"/>
  <c r="E498" i="67"/>
  <c r="E494" i="67"/>
  <c r="E505" i="67"/>
  <c r="E495" i="67"/>
  <c r="E496" i="67"/>
  <c r="S491" i="67"/>
  <c r="S487" i="67"/>
  <c r="S483" i="67"/>
  <c r="S492" i="67"/>
  <c r="S488" i="67"/>
  <c r="S484" i="67"/>
  <c r="S493" i="67"/>
  <c r="S489" i="67"/>
  <c r="S485" i="67"/>
  <c r="S490" i="67"/>
  <c r="S486" i="67"/>
  <c r="S482" i="67"/>
  <c r="R490" i="67"/>
  <c r="R486" i="67"/>
  <c r="R482" i="67"/>
  <c r="R491" i="67"/>
  <c r="R487" i="67"/>
  <c r="R483" i="67"/>
  <c r="R492" i="67"/>
  <c r="R488" i="67"/>
  <c r="R484" i="67"/>
  <c r="R493" i="67"/>
  <c r="R489" i="67"/>
  <c r="R485" i="67"/>
  <c r="G491" i="67"/>
  <c r="G487" i="67"/>
  <c r="G483" i="67"/>
  <c r="G492" i="67"/>
  <c r="G488" i="67"/>
  <c r="G484" i="67"/>
  <c r="G493" i="67"/>
  <c r="G489" i="67"/>
  <c r="G485" i="67"/>
  <c r="G490" i="67"/>
  <c r="G486" i="67"/>
  <c r="G482" i="67"/>
  <c r="O492" i="67"/>
  <c r="O488" i="67"/>
  <c r="O484" i="67"/>
  <c r="O493" i="67"/>
  <c r="O489" i="67"/>
  <c r="O485" i="67"/>
  <c r="O490" i="67"/>
  <c r="O486" i="67"/>
  <c r="O482" i="67"/>
  <c r="O491" i="67"/>
  <c r="O487" i="67"/>
  <c r="O483" i="67"/>
  <c r="F490" i="67"/>
  <c r="F486" i="67"/>
  <c r="F482" i="67"/>
  <c r="F491" i="67"/>
  <c r="F487" i="67"/>
  <c r="F483" i="67"/>
  <c r="F492" i="67"/>
  <c r="F488" i="67"/>
  <c r="F484" i="67"/>
  <c r="F493" i="67"/>
  <c r="F489" i="67"/>
  <c r="F485" i="67"/>
  <c r="W479" i="67"/>
  <c r="W475" i="67"/>
  <c r="W471" i="67"/>
  <c r="W480" i="67"/>
  <c r="W476" i="67"/>
  <c r="W472" i="67"/>
  <c r="W481" i="67"/>
  <c r="W477" i="67"/>
  <c r="W473" i="67"/>
  <c r="W478" i="67"/>
  <c r="W474" i="67"/>
  <c r="W470" i="67"/>
  <c r="D480" i="67"/>
  <c r="D476" i="67"/>
  <c r="D472" i="67"/>
  <c r="D481" i="67"/>
  <c r="D477" i="67"/>
  <c r="D473" i="67"/>
  <c r="D478" i="67"/>
  <c r="D474" i="67"/>
  <c r="D470" i="67"/>
  <c r="D479" i="67"/>
  <c r="D475" i="67"/>
  <c r="D471" i="67"/>
  <c r="E481" i="67"/>
  <c r="E477" i="67"/>
  <c r="E473" i="67"/>
  <c r="E478" i="67"/>
  <c r="E474" i="67"/>
  <c r="E470" i="67"/>
  <c r="E479" i="67"/>
  <c r="E475" i="67"/>
  <c r="E471" i="67"/>
  <c r="E480" i="67"/>
  <c r="E476" i="67"/>
  <c r="E472" i="67"/>
  <c r="S467" i="67"/>
  <c r="S463" i="67"/>
  <c r="S459" i="67"/>
  <c r="S468" i="67"/>
  <c r="S464" i="67"/>
  <c r="S460" i="67"/>
  <c r="S469" i="67"/>
  <c r="S465" i="67"/>
  <c r="S461" i="67"/>
  <c r="S466" i="67"/>
  <c r="S462" i="67"/>
  <c r="S458" i="67"/>
  <c r="R466" i="67"/>
  <c r="R462" i="67"/>
  <c r="R458" i="67"/>
  <c r="R467" i="67"/>
  <c r="R463" i="67"/>
  <c r="R459" i="67"/>
  <c r="R468" i="67"/>
  <c r="R464" i="67"/>
  <c r="R460" i="67"/>
  <c r="R469" i="67"/>
  <c r="R465" i="67"/>
  <c r="R461" i="67"/>
  <c r="G467" i="67"/>
  <c r="G463" i="67"/>
  <c r="G459" i="67"/>
  <c r="G468" i="67"/>
  <c r="G464" i="67"/>
  <c r="G460" i="67"/>
  <c r="G469" i="67"/>
  <c r="G465" i="67"/>
  <c r="G461" i="67"/>
  <c r="G466" i="67"/>
  <c r="G462" i="67"/>
  <c r="G458" i="67"/>
  <c r="O468" i="67"/>
  <c r="O464" i="67"/>
  <c r="O460" i="67"/>
  <c r="O469" i="67"/>
  <c r="O465" i="67"/>
  <c r="O461" i="67"/>
  <c r="O466" i="67"/>
  <c r="O462" i="67"/>
  <c r="O458" i="67"/>
  <c r="O467" i="67"/>
  <c r="O463" i="67"/>
  <c r="O459" i="67"/>
  <c r="F466" i="67"/>
  <c r="F462" i="67"/>
  <c r="F458" i="67"/>
  <c r="F467" i="67"/>
  <c r="F463" i="67"/>
  <c r="F459" i="67"/>
  <c r="F468" i="67"/>
  <c r="F464" i="67"/>
  <c r="F460" i="67"/>
  <c r="F469" i="67"/>
  <c r="F465" i="67"/>
  <c r="F461" i="67"/>
  <c r="W455" i="67"/>
  <c r="W451" i="67"/>
  <c r="W447" i="67"/>
  <c r="W456" i="67"/>
  <c r="W452" i="67"/>
  <c r="W448" i="67"/>
  <c r="W457" i="67"/>
  <c r="W453" i="67"/>
  <c r="W449" i="67"/>
  <c r="W454" i="67"/>
  <c r="W450" i="67"/>
  <c r="W446" i="67"/>
  <c r="D456" i="67"/>
  <c r="D452" i="67"/>
  <c r="D448" i="67"/>
  <c r="D457" i="67"/>
  <c r="D453" i="67"/>
  <c r="D449" i="67"/>
  <c r="D454" i="67"/>
  <c r="D450" i="67"/>
  <c r="D446" i="67"/>
  <c r="D455" i="67"/>
  <c r="D451" i="67"/>
  <c r="D447" i="67"/>
  <c r="E457" i="67"/>
  <c r="E453" i="67"/>
  <c r="E449" i="67"/>
  <c r="E454" i="67"/>
  <c r="E450" i="67"/>
  <c r="E446" i="67"/>
  <c r="E455" i="67"/>
  <c r="E451" i="67"/>
  <c r="E447" i="67"/>
  <c r="E456" i="67"/>
  <c r="E452" i="67"/>
  <c r="E448" i="67"/>
  <c r="S443" i="67"/>
  <c r="S439" i="67"/>
  <c r="S435" i="67"/>
  <c r="S444" i="67"/>
  <c r="S440" i="67"/>
  <c r="S436" i="67"/>
  <c r="S445" i="67"/>
  <c r="S441" i="67"/>
  <c r="S437" i="67"/>
  <c r="S442" i="67"/>
  <c r="S438" i="67"/>
  <c r="S434" i="67"/>
  <c r="R442" i="67"/>
  <c r="R438" i="67"/>
  <c r="R434" i="67"/>
  <c r="R443" i="67"/>
  <c r="R439" i="67"/>
  <c r="R435" i="67"/>
  <c r="R444" i="67"/>
  <c r="R440" i="67"/>
  <c r="R436" i="67"/>
  <c r="R445" i="67"/>
  <c r="R441" i="67"/>
  <c r="R437" i="67"/>
  <c r="G443" i="67"/>
  <c r="G439" i="67"/>
  <c r="G435" i="67"/>
  <c r="G444" i="67"/>
  <c r="G440" i="67"/>
  <c r="G436" i="67"/>
  <c r="G445" i="67"/>
  <c r="G441" i="67"/>
  <c r="G437" i="67"/>
  <c r="G442" i="67"/>
  <c r="G438" i="67"/>
  <c r="G434" i="67"/>
  <c r="O444" i="67"/>
  <c r="O440" i="67"/>
  <c r="O436" i="67"/>
  <c r="O445" i="67"/>
  <c r="O441" i="67"/>
  <c r="O437" i="67"/>
  <c r="O442" i="67"/>
  <c r="O438" i="67"/>
  <c r="O434" i="67"/>
  <c r="O443" i="67"/>
  <c r="O439" i="67"/>
  <c r="O435" i="67"/>
  <c r="F442" i="67"/>
  <c r="F438" i="67"/>
  <c r="F434" i="67"/>
  <c r="F443" i="67"/>
  <c r="F439" i="67"/>
  <c r="F435" i="67"/>
  <c r="F444" i="67"/>
  <c r="F440" i="67"/>
  <c r="F436" i="67"/>
  <c r="F445" i="67"/>
  <c r="F441" i="67"/>
  <c r="F437" i="67"/>
  <c r="W431" i="67"/>
  <c r="W427" i="67"/>
  <c r="W423" i="67"/>
  <c r="W432" i="67"/>
  <c r="W428" i="67"/>
  <c r="W424" i="67"/>
  <c r="W433" i="67"/>
  <c r="W429" i="67"/>
  <c r="W425" i="67"/>
  <c r="W430" i="67"/>
  <c r="W426" i="67"/>
  <c r="W422" i="67"/>
  <c r="D432" i="67"/>
  <c r="D428" i="67"/>
  <c r="D424" i="67"/>
  <c r="D433" i="67"/>
  <c r="D429" i="67"/>
  <c r="D425" i="67"/>
  <c r="D430" i="67"/>
  <c r="D426" i="67"/>
  <c r="D422" i="67"/>
  <c r="D431" i="67"/>
  <c r="D427" i="67"/>
  <c r="D423" i="67"/>
  <c r="E433" i="67"/>
  <c r="E429" i="67"/>
  <c r="E425" i="67"/>
  <c r="E430" i="67"/>
  <c r="E426" i="67"/>
  <c r="E422" i="67"/>
  <c r="E431" i="67"/>
  <c r="E427" i="67"/>
  <c r="E423" i="67"/>
  <c r="E432" i="67"/>
  <c r="E428" i="67"/>
  <c r="E424" i="67"/>
  <c r="S419" i="67"/>
  <c r="S415" i="67"/>
  <c r="S411" i="67"/>
  <c r="S420" i="67"/>
  <c r="S416" i="67"/>
  <c r="S412" i="67"/>
  <c r="S421" i="67"/>
  <c r="S417" i="67"/>
  <c r="S413" i="67"/>
  <c r="S418" i="67"/>
  <c r="S414" i="67"/>
  <c r="S410" i="67"/>
  <c r="R418" i="67"/>
  <c r="R414" i="67"/>
  <c r="R410" i="67"/>
  <c r="R419" i="67"/>
  <c r="R415" i="67"/>
  <c r="R411" i="67"/>
  <c r="R420" i="67"/>
  <c r="R416" i="67"/>
  <c r="R412" i="67"/>
  <c r="R421" i="67"/>
  <c r="R417" i="67"/>
  <c r="R413" i="67"/>
  <c r="G419" i="67"/>
  <c r="G415" i="67"/>
  <c r="G411" i="67"/>
  <c r="G420" i="67"/>
  <c r="G416" i="67"/>
  <c r="G412" i="67"/>
  <c r="G421" i="67"/>
  <c r="G417" i="67"/>
  <c r="G413" i="67"/>
  <c r="G418" i="67"/>
  <c r="G414" i="67"/>
  <c r="G410" i="67"/>
  <c r="O420" i="67"/>
  <c r="O416" i="67"/>
  <c r="O412" i="67"/>
  <c r="O421" i="67"/>
  <c r="O417" i="67"/>
  <c r="O413" i="67"/>
  <c r="O418" i="67"/>
  <c r="O414" i="67"/>
  <c r="O410" i="67"/>
  <c r="O419" i="67"/>
  <c r="O415" i="67"/>
  <c r="O411" i="67"/>
  <c r="F418" i="67"/>
  <c r="F414" i="67"/>
  <c r="F410" i="67"/>
  <c r="F419" i="67"/>
  <c r="F415" i="67"/>
  <c r="F411" i="67"/>
  <c r="F420" i="67"/>
  <c r="F416" i="67"/>
  <c r="F412" i="67"/>
  <c r="F421" i="67"/>
  <c r="F417" i="67"/>
  <c r="F413" i="67"/>
  <c r="W407" i="67"/>
  <c r="W403" i="67"/>
  <c r="W399" i="67"/>
  <c r="W408" i="67"/>
  <c r="W404" i="67"/>
  <c r="W400" i="67"/>
  <c r="W409" i="67"/>
  <c r="W405" i="67"/>
  <c r="W401" i="67"/>
  <c r="W406" i="67"/>
  <c r="W402" i="67"/>
  <c r="W398" i="67"/>
  <c r="D408" i="67"/>
  <c r="D404" i="67"/>
  <c r="D400" i="67"/>
  <c r="D409" i="67"/>
  <c r="D405" i="67"/>
  <c r="D401" i="67"/>
  <c r="D406" i="67"/>
  <c r="D402" i="67"/>
  <c r="D398" i="67"/>
  <c r="D407" i="67"/>
  <c r="D403" i="67"/>
  <c r="D399" i="67"/>
  <c r="E409" i="67"/>
  <c r="E405" i="67"/>
  <c r="E401" i="67"/>
  <c r="E406" i="67"/>
  <c r="E402" i="67"/>
  <c r="E398" i="67"/>
  <c r="E407" i="67"/>
  <c r="E403" i="67"/>
  <c r="E399" i="67"/>
  <c r="E408" i="67"/>
  <c r="E404" i="67"/>
  <c r="E400" i="67"/>
  <c r="S395" i="67"/>
  <c r="S391" i="67"/>
  <c r="S387" i="67"/>
  <c r="S396" i="67"/>
  <c r="S392" i="67"/>
  <c r="S388" i="67"/>
  <c r="S397" i="67"/>
  <c r="S393" i="67"/>
  <c r="S389" i="67"/>
  <c r="S394" i="67"/>
  <c r="S390" i="67"/>
  <c r="S386" i="67"/>
  <c r="R394" i="67"/>
  <c r="R390" i="67"/>
  <c r="R386" i="67"/>
  <c r="R395" i="67"/>
  <c r="R391" i="67"/>
  <c r="R387" i="67"/>
  <c r="R396" i="67"/>
  <c r="R392" i="67"/>
  <c r="R388" i="67"/>
  <c r="R397" i="67"/>
  <c r="R393" i="67"/>
  <c r="R389" i="67"/>
  <c r="G395" i="67"/>
  <c r="G391" i="67"/>
  <c r="G387" i="67"/>
  <c r="G396" i="67"/>
  <c r="G392" i="67"/>
  <c r="G388" i="67"/>
  <c r="G397" i="67"/>
  <c r="G393" i="67"/>
  <c r="G389" i="67"/>
  <c r="G394" i="67"/>
  <c r="G390" i="67"/>
  <c r="G386" i="67"/>
  <c r="O396" i="67"/>
  <c r="O392" i="67"/>
  <c r="O388" i="67"/>
  <c r="O397" i="67"/>
  <c r="O393" i="67"/>
  <c r="O389" i="67"/>
  <c r="O394" i="67"/>
  <c r="O390" i="67"/>
  <c r="O386" i="67"/>
  <c r="O395" i="67"/>
  <c r="O391" i="67"/>
  <c r="O387" i="67"/>
  <c r="F394" i="67"/>
  <c r="F390" i="67"/>
  <c r="F386" i="67"/>
  <c r="F395" i="67"/>
  <c r="F391" i="67"/>
  <c r="F387" i="67"/>
  <c r="F396" i="67"/>
  <c r="F392" i="67"/>
  <c r="F388" i="67"/>
  <c r="F397" i="67"/>
  <c r="F393" i="67"/>
  <c r="F389" i="67"/>
  <c r="W383" i="67"/>
  <c r="W379" i="67"/>
  <c r="W375" i="67"/>
  <c r="W384" i="67"/>
  <c r="W380" i="67"/>
  <c r="W376" i="67"/>
  <c r="W385" i="67"/>
  <c r="W382" i="67"/>
  <c r="W378" i="67"/>
  <c r="W374" i="67"/>
  <c r="W377" i="67"/>
  <c r="W381" i="67"/>
  <c r="D384" i="67"/>
  <c r="D380" i="67"/>
  <c r="D376" i="67"/>
  <c r="D385" i="67"/>
  <c r="D381" i="67"/>
  <c r="D377" i="67"/>
  <c r="D383" i="67"/>
  <c r="D379" i="67"/>
  <c r="D375" i="67"/>
  <c r="D382" i="67"/>
  <c r="D374" i="67"/>
  <c r="D378" i="67"/>
  <c r="E385" i="67"/>
  <c r="E381" i="67"/>
  <c r="E377" i="67"/>
  <c r="E382" i="67"/>
  <c r="E378" i="67"/>
  <c r="E374" i="67"/>
  <c r="E384" i="67"/>
  <c r="E380" i="67"/>
  <c r="E376" i="67"/>
  <c r="E379" i="67"/>
  <c r="E383" i="67"/>
  <c r="E375" i="67"/>
  <c r="S371" i="67"/>
  <c r="S367" i="67"/>
  <c r="S363" i="67"/>
  <c r="S372" i="67"/>
  <c r="S368" i="67"/>
  <c r="S364" i="67"/>
  <c r="S370" i="67"/>
  <c r="S366" i="67"/>
  <c r="S373" i="67"/>
  <c r="S365" i="67"/>
  <c r="S369" i="67"/>
  <c r="S362" i="67"/>
  <c r="R370" i="67"/>
  <c r="R366" i="67"/>
  <c r="R362" i="67"/>
  <c r="R371" i="67"/>
  <c r="R367" i="67"/>
  <c r="R363" i="67"/>
  <c r="R373" i="67"/>
  <c r="R369" i="67"/>
  <c r="R365" i="67"/>
  <c r="R368" i="67"/>
  <c r="R364" i="67"/>
  <c r="R372" i="67"/>
  <c r="G371" i="67"/>
  <c r="G367" i="67"/>
  <c r="G363" i="67"/>
  <c r="G372" i="67"/>
  <c r="G368" i="67"/>
  <c r="G364" i="67"/>
  <c r="G370" i="67"/>
  <c r="G366" i="67"/>
  <c r="G365" i="67"/>
  <c r="G373" i="67"/>
  <c r="G362" i="67"/>
  <c r="G369" i="67"/>
  <c r="O372" i="67"/>
  <c r="O368" i="67"/>
  <c r="O364" i="67"/>
  <c r="O373" i="67"/>
  <c r="O369" i="67"/>
  <c r="O365" i="67"/>
  <c r="O371" i="67"/>
  <c r="O367" i="67"/>
  <c r="O366" i="67"/>
  <c r="O362" i="67"/>
  <c r="O370" i="67"/>
  <c r="O363" i="67"/>
  <c r="F370" i="67"/>
  <c r="F366" i="67"/>
  <c r="F362" i="67"/>
  <c r="F371" i="67"/>
  <c r="F367" i="67"/>
  <c r="F363" i="67"/>
  <c r="F373" i="67"/>
  <c r="F369" i="67"/>
  <c r="F365" i="67"/>
  <c r="F368" i="67"/>
  <c r="F372" i="67"/>
  <c r="F364" i="67"/>
  <c r="W361" i="67"/>
  <c r="W359" i="67"/>
  <c r="W355" i="67"/>
  <c r="W351" i="67"/>
  <c r="W357" i="67"/>
  <c r="W353" i="67"/>
  <c r="W358" i="67"/>
  <c r="W354" i="67"/>
  <c r="W350" i="67"/>
  <c r="W352" i="67"/>
  <c r="W360" i="67"/>
  <c r="W356" i="67"/>
  <c r="D360" i="67"/>
  <c r="D356" i="67"/>
  <c r="D352" i="67"/>
  <c r="D361" i="67"/>
  <c r="D358" i="67"/>
  <c r="D354" i="67"/>
  <c r="D350" i="67"/>
  <c r="D359" i="67"/>
  <c r="D355" i="67"/>
  <c r="D351" i="67"/>
  <c r="D357" i="67"/>
  <c r="D353" i="67"/>
  <c r="E361" i="67"/>
  <c r="E360" i="67"/>
  <c r="E357" i="67"/>
  <c r="E353" i="67"/>
  <c r="E359" i="67"/>
  <c r="E355" i="67"/>
  <c r="E351" i="67"/>
  <c r="E356" i="67"/>
  <c r="E352" i="67"/>
  <c r="E354" i="67"/>
  <c r="E358" i="67"/>
  <c r="E350" i="67"/>
  <c r="S347" i="67"/>
  <c r="S343" i="67"/>
  <c r="S339" i="67"/>
  <c r="S349" i="67"/>
  <c r="S345" i="67"/>
  <c r="S341" i="67"/>
  <c r="S346" i="67"/>
  <c r="S342" i="67"/>
  <c r="S338" i="67"/>
  <c r="S348" i="67"/>
  <c r="S340" i="67"/>
  <c r="S344" i="67"/>
  <c r="R346" i="67"/>
  <c r="R342" i="67"/>
  <c r="R338" i="67"/>
  <c r="R348" i="67"/>
  <c r="R344" i="67"/>
  <c r="R340" i="67"/>
  <c r="R349" i="67"/>
  <c r="R345" i="67"/>
  <c r="R341" i="67"/>
  <c r="R343" i="67"/>
  <c r="R339" i="67"/>
  <c r="R347" i="67"/>
  <c r="G347" i="67"/>
  <c r="G343" i="67"/>
  <c r="G339" i="67"/>
  <c r="G349" i="67"/>
  <c r="G345" i="67"/>
  <c r="G341" i="67"/>
  <c r="G346" i="67"/>
  <c r="G342" i="67"/>
  <c r="G338" i="67"/>
  <c r="G340" i="67"/>
  <c r="G348" i="67"/>
  <c r="G344" i="67"/>
  <c r="O348" i="67"/>
  <c r="O344" i="67"/>
  <c r="O340" i="67"/>
  <c r="O346" i="67"/>
  <c r="O342" i="67"/>
  <c r="O338" i="67"/>
  <c r="O347" i="67"/>
  <c r="O343" i="67"/>
  <c r="O339" i="67"/>
  <c r="O349" i="67"/>
  <c r="O341" i="67"/>
  <c r="O345" i="67"/>
  <c r="F346" i="67"/>
  <c r="F342" i="67"/>
  <c r="F338" i="67"/>
  <c r="F348" i="67"/>
  <c r="F344" i="67"/>
  <c r="F340" i="67"/>
  <c r="F349" i="67"/>
  <c r="F345" i="67"/>
  <c r="F341" i="67"/>
  <c r="F343" i="67"/>
  <c r="F347" i="67"/>
  <c r="F339" i="67"/>
  <c r="W335" i="67"/>
  <c r="W331" i="67"/>
  <c r="W327" i="67"/>
  <c r="W337" i="67"/>
  <c r="W333" i="67"/>
  <c r="W329" i="67"/>
  <c r="W334" i="67"/>
  <c r="W330" i="67"/>
  <c r="W326" i="67"/>
  <c r="W336" i="67"/>
  <c r="W328" i="67"/>
  <c r="W332" i="67"/>
  <c r="D336" i="67"/>
  <c r="D332" i="67"/>
  <c r="D328" i="67"/>
  <c r="D334" i="67"/>
  <c r="D330" i="67"/>
  <c r="D326" i="67"/>
  <c r="D335" i="67"/>
  <c r="D331" i="67"/>
  <c r="D327" i="67"/>
  <c r="D333" i="67"/>
  <c r="D337" i="67"/>
  <c r="D329" i="67"/>
  <c r="E337" i="67"/>
  <c r="E333" i="67"/>
  <c r="E329" i="67"/>
  <c r="E335" i="67"/>
  <c r="E331" i="67"/>
  <c r="E327" i="67"/>
  <c r="E336" i="67"/>
  <c r="E332" i="67"/>
  <c r="E328" i="67"/>
  <c r="E330" i="67"/>
  <c r="E326" i="67"/>
  <c r="E334" i="67"/>
  <c r="S323" i="67"/>
  <c r="S319" i="67"/>
  <c r="S315" i="67"/>
  <c r="S325" i="67"/>
  <c r="S321" i="67"/>
  <c r="S317" i="67"/>
  <c r="S322" i="67"/>
  <c r="S318" i="67"/>
  <c r="S314" i="67"/>
  <c r="S316" i="67"/>
  <c r="S324" i="67"/>
  <c r="S320" i="67"/>
  <c r="R322" i="67"/>
  <c r="R318" i="67"/>
  <c r="R314" i="67"/>
  <c r="R324" i="67"/>
  <c r="R320" i="67"/>
  <c r="R316" i="67"/>
  <c r="R325" i="67"/>
  <c r="R321" i="67"/>
  <c r="R317" i="67"/>
  <c r="R319" i="67"/>
  <c r="R323" i="67"/>
  <c r="R315" i="67"/>
  <c r="G323" i="67"/>
  <c r="G319" i="67"/>
  <c r="G315" i="67"/>
  <c r="G325" i="67"/>
  <c r="G321" i="67"/>
  <c r="G317" i="67"/>
  <c r="G322" i="67"/>
  <c r="G318" i="67"/>
  <c r="G314" i="67"/>
  <c r="G324" i="67"/>
  <c r="G316" i="67"/>
  <c r="G320" i="67"/>
  <c r="O324" i="67"/>
  <c r="O320" i="67"/>
  <c r="O316" i="67"/>
  <c r="O322" i="67"/>
  <c r="O318" i="67"/>
  <c r="O314" i="67"/>
  <c r="O323" i="67"/>
  <c r="O319" i="67"/>
  <c r="O315" i="67"/>
  <c r="O317" i="67"/>
  <c r="O325" i="67"/>
  <c r="O321" i="67"/>
  <c r="F322" i="67"/>
  <c r="F318" i="67"/>
  <c r="F314" i="67"/>
  <c r="F324" i="67"/>
  <c r="F320" i="67"/>
  <c r="F316" i="67"/>
  <c r="F325" i="67"/>
  <c r="F321" i="67"/>
  <c r="F317" i="67"/>
  <c r="F319" i="67"/>
  <c r="F315" i="67"/>
  <c r="F323" i="67"/>
  <c r="W311" i="67"/>
  <c r="W307" i="67"/>
  <c r="W303" i="67"/>
  <c r="W313" i="67"/>
  <c r="W309" i="67"/>
  <c r="W305" i="67"/>
  <c r="W310" i="67"/>
  <c r="W306" i="67"/>
  <c r="W302" i="67"/>
  <c r="W304" i="67"/>
  <c r="W312" i="67"/>
  <c r="W308" i="67"/>
  <c r="D312" i="67"/>
  <c r="D308" i="67"/>
  <c r="D304" i="67"/>
  <c r="D310" i="67"/>
  <c r="D306" i="67"/>
  <c r="D302" i="67"/>
  <c r="D311" i="67"/>
  <c r="D307" i="67"/>
  <c r="D303" i="67"/>
  <c r="D309" i="67"/>
  <c r="D305" i="67"/>
  <c r="D313" i="67"/>
  <c r="E313" i="67"/>
  <c r="E309" i="67"/>
  <c r="E305" i="67"/>
  <c r="E311" i="67"/>
  <c r="E307" i="67"/>
  <c r="E303" i="67"/>
  <c r="E312" i="67"/>
  <c r="E308" i="67"/>
  <c r="E304" i="67"/>
  <c r="E306" i="67"/>
  <c r="E310" i="67"/>
  <c r="E302" i="67"/>
  <c r="S299" i="67"/>
  <c r="S295" i="67"/>
  <c r="S291" i="67"/>
  <c r="S301" i="67"/>
  <c r="S297" i="67"/>
  <c r="S293" i="67"/>
  <c r="S298" i="67"/>
  <c r="S294" i="67"/>
  <c r="S290" i="67"/>
  <c r="S300" i="67"/>
  <c r="S292" i="67"/>
  <c r="S296" i="67"/>
  <c r="R298" i="67"/>
  <c r="R294" i="67"/>
  <c r="R290" i="67"/>
  <c r="R300" i="67"/>
  <c r="R296" i="67"/>
  <c r="R292" i="67"/>
  <c r="R301" i="67"/>
  <c r="R297" i="67"/>
  <c r="R293" i="67"/>
  <c r="R295" i="67"/>
  <c r="R291" i="67"/>
  <c r="R299" i="67"/>
  <c r="G299" i="67"/>
  <c r="G295" i="67"/>
  <c r="G291" i="67"/>
  <c r="G301" i="67"/>
  <c r="G297" i="67"/>
  <c r="G293" i="67"/>
  <c r="G298" i="67"/>
  <c r="G294" i="67"/>
  <c r="G290" i="67"/>
  <c r="G292" i="67"/>
  <c r="G300" i="67"/>
  <c r="G296" i="67"/>
  <c r="O300" i="67"/>
  <c r="O296" i="67"/>
  <c r="O292" i="67"/>
  <c r="O298" i="67"/>
  <c r="O294" i="67"/>
  <c r="O290" i="67"/>
  <c r="O299" i="67"/>
  <c r="O295" i="67"/>
  <c r="O291" i="67"/>
  <c r="O301" i="67"/>
  <c r="O293" i="67"/>
  <c r="O297" i="67"/>
  <c r="F298" i="67"/>
  <c r="F294" i="67"/>
  <c r="F290" i="67"/>
  <c r="F300" i="67"/>
  <c r="F296" i="67"/>
  <c r="F292" i="67"/>
  <c r="F301" i="67"/>
  <c r="F297" i="67"/>
  <c r="F293" i="67"/>
  <c r="F295" i="67"/>
  <c r="F299" i="67"/>
  <c r="F291" i="67"/>
  <c r="W287" i="67"/>
  <c r="W283" i="67"/>
  <c r="W279" i="67"/>
  <c r="W289" i="67"/>
  <c r="W285" i="67"/>
  <c r="W281" i="67"/>
  <c r="W286" i="67"/>
  <c r="W282" i="67"/>
  <c r="W278" i="67"/>
  <c r="W288" i="67"/>
  <c r="W280" i="67"/>
  <c r="W284" i="67"/>
  <c r="D288" i="67"/>
  <c r="D284" i="67"/>
  <c r="D280" i="67"/>
  <c r="D286" i="67"/>
  <c r="D282" i="67"/>
  <c r="D278" i="67"/>
  <c r="D287" i="67"/>
  <c r="D283" i="67"/>
  <c r="D279" i="67"/>
  <c r="D285" i="67"/>
  <c r="D289" i="67"/>
  <c r="D281" i="67"/>
  <c r="E289" i="67"/>
  <c r="E285" i="67"/>
  <c r="E281" i="67"/>
  <c r="E287" i="67"/>
  <c r="E283" i="67"/>
  <c r="E279" i="67"/>
  <c r="E288" i="67"/>
  <c r="E284" i="67"/>
  <c r="E280" i="67"/>
  <c r="E282" i="67"/>
  <c r="E278" i="67"/>
  <c r="E286" i="67"/>
  <c r="S275" i="67"/>
  <c r="S271" i="67"/>
  <c r="S267" i="67"/>
  <c r="S277" i="67"/>
  <c r="S273" i="67"/>
  <c r="S269" i="67"/>
  <c r="S274" i="67"/>
  <c r="S270" i="67"/>
  <c r="S266" i="67"/>
  <c r="S268" i="67"/>
  <c r="S276" i="67"/>
  <c r="S272" i="67"/>
  <c r="R274" i="67"/>
  <c r="R270" i="67"/>
  <c r="R266" i="67"/>
  <c r="R276" i="67"/>
  <c r="R272" i="67"/>
  <c r="R268" i="67"/>
  <c r="R277" i="67"/>
  <c r="R273" i="67"/>
  <c r="R269" i="67"/>
  <c r="R271" i="67"/>
  <c r="R275" i="67"/>
  <c r="R267" i="67"/>
  <c r="G275" i="67"/>
  <c r="G271" i="67"/>
  <c r="G267" i="67"/>
  <c r="G277" i="67"/>
  <c r="G273" i="67"/>
  <c r="G269" i="67"/>
  <c r="G274" i="67"/>
  <c r="G270" i="67"/>
  <c r="G266" i="67"/>
  <c r="G276" i="67"/>
  <c r="G268" i="67"/>
  <c r="G272" i="67"/>
  <c r="O276" i="67"/>
  <c r="O272" i="67"/>
  <c r="O268" i="67"/>
  <c r="O274" i="67"/>
  <c r="O270" i="67"/>
  <c r="O266" i="67"/>
  <c r="O275" i="67"/>
  <c r="O271" i="67"/>
  <c r="O267" i="67"/>
  <c r="O269" i="67"/>
  <c r="O277" i="67"/>
  <c r="O273" i="67"/>
  <c r="F274" i="67"/>
  <c r="F270" i="67"/>
  <c r="F266" i="67"/>
  <c r="F276" i="67"/>
  <c r="F272" i="67"/>
  <c r="F268" i="67"/>
  <c r="F277" i="67"/>
  <c r="F273" i="67"/>
  <c r="F269" i="67"/>
  <c r="F271" i="67"/>
  <c r="F267" i="67"/>
  <c r="F275" i="67"/>
  <c r="W263" i="67"/>
  <c r="W259" i="67"/>
  <c r="W255" i="67"/>
  <c r="W265" i="67"/>
  <c r="W261" i="67"/>
  <c r="W257" i="67"/>
  <c r="W262" i="67"/>
  <c r="W258" i="67"/>
  <c r="W254" i="67"/>
  <c r="W256" i="67"/>
  <c r="W264" i="67"/>
  <c r="W260" i="67"/>
  <c r="D264" i="67"/>
  <c r="D260" i="67"/>
  <c r="D256" i="67"/>
  <c r="D262" i="67"/>
  <c r="D258" i="67"/>
  <c r="D254" i="67"/>
  <c r="D263" i="67"/>
  <c r="D259" i="67"/>
  <c r="D255" i="67"/>
  <c r="D261" i="67"/>
  <c r="D257" i="67"/>
  <c r="D265" i="67"/>
  <c r="E265" i="67"/>
  <c r="E261" i="67"/>
  <c r="E257" i="67"/>
  <c r="E263" i="67"/>
  <c r="E259" i="67"/>
  <c r="E255" i="67"/>
  <c r="E264" i="67"/>
  <c r="E260" i="67"/>
  <c r="E256" i="67"/>
  <c r="E258" i="67"/>
  <c r="E262" i="67"/>
  <c r="E254" i="67"/>
  <c r="S251" i="67"/>
  <c r="S247" i="67"/>
  <c r="S243" i="67"/>
  <c r="S253" i="67"/>
  <c r="S249" i="67"/>
  <c r="S245" i="67"/>
  <c r="S250" i="67"/>
  <c r="S246" i="67"/>
  <c r="S242" i="67"/>
  <c r="S252" i="67"/>
  <c r="S244" i="67"/>
  <c r="S248" i="67"/>
  <c r="R250" i="67"/>
  <c r="R246" i="67"/>
  <c r="R242" i="67"/>
  <c r="R252" i="67"/>
  <c r="R248" i="67"/>
  <c r="R244" i="67"/>
  <c r="R253" i="67"/>
  <c r="R249" i="67"/>
  <c r="R245" i="67"/>
  <c r="R247" i="67"/>
  <c r="R243" i="67"/>
  <c r="R251" i="67"/>
  <c r="G251" i="67"/>
  <c r="G247" i="67"/>
  <c r="G243" i="67"/>
  <c r="G253" i="67"/>
  <c r="G249" i="67"/>
  <c r="G245" i="67"/>
  <c r="G250" i="67"/>
  <c r="G246" i="67"/>
  <c r="G242" i="67"/>
  <c r="G244" i="67"/>
  <c r="G252" i="67"/>
  <c r="G248" i="67"/>
  <c r="O252" i="67"/>
  <c r="O248" i="67"/>
  <c r="O244" i="67"/>
  <c r="O250" i="67"/>
  <c r="O246" i="67"/>
  <c r="O242" i="67"/>
  <c r="O251" i="67"/>
  <c r="O247" i="67"/>
  <c r="O243" i="67"/>
  <c r="O253" i="67"/>
  <c r="O245" i="67"/>
  <c r="O249" i="67"/>
  <c r="F250" i="67"/>
  <c r="F246" i="67"/>
  <c r="F242" i="67"/>
  <c r="F252" i="67"/>
  <c r="F248" i="67"/>
  <c r="F244" i="67"/>
  <c r="F253" i="67"/>
  <c r="F249" i="67"/>
  <c r="F245" i="67"/>
  <c r="F247" i="67"/>
  <c r="F251" i="67"/>
  <c r="F243" i="67"/>
  <c r="W239" i="67"/>
  <c r="W235" i="67"/>
  <c r="W231" i="67"/>
  <c r="W241" i="67"/>
  <c r="W237" i="67"/>
  <c r="W233" i="67"/>
  <c r="W238" i="67"/>
  <c r="W234" i="67"/>
  <c r="W230" i="67"/>
  <c r="W240" i="67"/>
  <c r="W232" i="67"/>
  <c r="W236" i="67"/>
  <c r="D240" i="67"/>
  <c r="D236" i="67"/>
  <c r="D232" i="67"/>
  <c r="D238" i="67"/>
  <c r="D234" i="67"/>
  <c r="D230" i="67"/>
  <c r="D239" i="67"/>
  <c r="D235" i="67"/>
  <c r="D231" i="67"/>
  <c r="D237" i="67"/>
  <c r="D241" i="67"/>
  <c r="D233" i="67"/>
  <c r="E241" i="67"/>
  <c r="E237" i="67"/>
  <c r="E233" i="67"/>
  <c r="E239" i="67"/>
  <c r="E235" i="67"/>
  <c r="E231" i="67"/>
  <c r="E240" i="67"/>
  <c r="E236" i="67"/>
  <c r="E232" i="67"/>
  <c r="E234" i="67"/>
  <c r="E230" i="67"/>
  <c r="E238" i="67"/>
  <c r="S227" i="67"/>
  <c r="S223" i="67"/>
  <c r="S219" i="67"/>
  <c r="S229" i="67"/>
  <c r="S226" i="67"/>
  <c r="S224" i="67"/>
  <c r="S222" i="67"/>
  <c r="S220" i="67"/>
  <c r="S228" i="67"/>
  <c r="S221" i="67"/>
  <c r="S225" i="67"/>
  <c r="S218" i="67"/>
  <c r="R226" i="67"/>
  <c r="R222" i="67"/>
  <c r="R218" i="67"/>
  <c r="R229" i="67"/>
  <c r="R225" i="67"/>
  <c r="R227" i="67"/>
  <c r="R223" i="67"/>
  <c r="R228" i="67"/>
  <c r="R221" i="67"/>
  <c r="R219" i="67"/>
  <c r="R224" i="67"/>
  <c r="R220" i="67"/>
  <c r="G227" i="67"/>
  <c r="G223" i="67"/>
  <c r="G219" i="67"/>
  <c r="G229" i="67"/>
  <c r="G226" i="67"/>
  <c r="G224" i="67"/>
  <c r="G221" i="67"/>
  <c r="G228" i="67"/>
  <c r="G222" i="67"/>
  <c r="G220" i="67"/>
  <c r="G225" i="67"/>
  <c r="G218" i="67"/>
  <c r="O228" i="67"/>
  <c r="O224" i="67"/>
  <c r="O220" i="67"/>
  <c r="O227" i="67"/>
  <c r="O225" i="67"/>
  <c r="O223" i="67"/>
  <c r="O221" i="67"/>
  <c r="O229" i="67"/>
  <c r="O222" i="67"/>
  <c r="O226" i="67"/>
  <c r="O218" i="67"/>
  <c r="O219" i="67"/>
  <c r="F226" i="67"/>
  <c r="F222" i="67"/>
  <c r="F218" i="67"/>
  <c r="F229" i="67"/>
  <c r="F225" i="67"/>
  <c r="F227" i="67"/>
  <c r="F223" i="67"/>
  <c r="F228" i="67"/>
  <c r="F220" i="67"/>
  <c r="F219" i="67"/>
  <c r="F224" i="67"/>
  <c r="F221" i="67"/>
  <c r="W215" i="67"/>
  <c r="W211" i="67"/>
  <c r="W217" i="67"/>
  <c r="W210" i="67"/>
  <c r="W208" i="67"/>
  <c r="W216" i="67"/>
  <c r="W209" i="67"/>
  <c r="W206" i="67"/>
  <c r="W214" i="67"/>
  <c r="W212" i="67"/>
  <c r="W207" i="67"/>
  <c r="W213" i="67"/>
  <c r="D216" i="67"/>
  <c r="D212" i="67"/>
  <c r="D215" i="67"/>
  <c r="D213" i="67"/>
  <c r="D214" i="67"/>
  <c r="D207" i="67"/>
  <c r="D217" i="67"/>
  <c r="D210" i="67"/>
  <c r="D208" i="67"/>
  <c r="D209" i="67"/>
  <c r="D206" i="67"/>
  <c r="D211" i="67"/>
  <c r="E217" i="67"/>
  <c r="E213" i="67"/>
  <c r="E209" i="67"/>
  <c r="E211" i="67"/>
  <c r="E206" i="67"/>
  <c r="E212" i="67"/>
  <c r="E210" i="67"/>
  <c r="E208" i="67"/>
  <c r="E215" i="67"/>
  <c r="E214" i="67"/>
  <c r="E216" i="67"/>
  <c r="E207" i="67"/>
  <c r="S204" i="67"/>
  <c r="S200" i="67"/>
  <c r="S196" i="67"/>
  <c r="S202" i="67"/>
  <c r="S198" i="67"/>
  <c r="S194" i="67"/>
  <c r="S203" i="67"/>
  <c r="S199" i="67"/>
  <c r="S195" i="67"/>
  <c r="S205" i="67"/>
  <c r="S197" i="67"/>
  <c r="S201" i="67"/>
  <c r="R203" i="67"/>
  <c r="R199" i="67"/>
  <c r="R195" i="67"/>
  <c r="R205" i="67"/>
  <c r="R201" i="67"/>
  <c r="R197" i="67"/>
  <c r="R202" i="67"/>
  <c r="R198" i="67"/>
  <c r="R194" i="67"/>
  <c r="R200" i="67"/>
  <c r="R196" i="67"/>
  <c r="R204" i="67"/>
  <c r="G204" i="67"/>
  <c r="G200" i="67"/>
  <c r="G196" i="67"/>
  <c r="G202" i="67"/>
  <c r="G198" i="67"/>
  <c r="G194" i="67"/>
  <c r="G203" i="67"/>
  <c r="G199" i="67"/>
  <c r="G195" i="67"/>
  <c r="G197" i="67"/>
  <c r="G205" i="67"/>
  <c r="G201" i="67"/>
  <c r="O205" i="67"/>
  <c r="O201" i="67"/>
  <c r="O197" i="67"/>
  <c r="O203" i="67"/>
  <c r="O199" i="67"/>
  <c r="O195" i="67"/>
  <c r="O204" i="67"/>
  <c r="O200" i="67"/>
  <c r="O196" i="67"/>
  <c r="O198" i="67"/>
  <c r="O202" i="67"/>
  <c r="O194" i="67"/>
  <c r="F203" i="67"/>
  <c r="F199" i="67"/>
  <c r="F195" i="67"/>
  <c r="F205" i="67"/>
  <c r="F201" i="67"/>
  <c r="F197" i="67"/>
  <c r="F202" i="67"/>
  <c r="F198" i="67"/>
  <c r="F194" i="67"/>
  <c r="F200" i="67"/>
  <c r="F204" i="67"/>
  <c r="F196" i="67"/>
  <c r="W192" i="67"/>
  <c r="W188" i="67"/>
  <c r="W184" i="67"/>
  <c r="W190" i="67"/>
  <c r="W186" i="67"/>
  <c r="W182" i="67"/>
  <c r="W191" i="67"/>
  <c r="W187" i="67"/>
  <c r="W183" i="67"/>
  <c r="W193" i="67"/>
  <c r="W185" i="67"/>
  <c r="W189" i="67"/>
  <c r="D193" i="67"/>
  <c r="D189" i="67"/>
  <c r="D185" i="67"/>
  <c r="D191" i="67"/>
  <c r="D187" i="67"/>
  <c r="D183" i="67"/>
  <c r="D192" i="67"/>
  <c r="D188" i="67"/>
  <c r="D184" i="67"/>
  <c r="D182" i="67"/>
  <c r="D190" i="67"/>
  <c r="D186" i="67"/>
  <c r="E190" i="67"/>
  <c r="E186" i="67"/>
  <c r="E182" i="67"/>
  <c r="E192" i="67"/>
  <c r="E188" i="67"/>
  <c r="E184" i="67"/>
  <c r="E193" i="67"/>
  <c r="E189" i="67"/>
  <c r="E185" i="67"/>
  <c r="E187" i="67"/>
  <c r="E183" i="67"/>
  <c r="E191" i="67"/>
  <c r="S180" i="67"/>
  <c r="S176" i="67"/>
  <c r="S172" i="67"/>
  <c r="S178" i="67"/>
  <c r="S174" i="67"/>
  <c r="S170" i="67"/>
  <c r="S179" i="67"/>
  <c r="S175" i="67"/>
  <c r="S171" i="67"/>
  <c r="S173" i="67"/>
  <c r="S181" i="67"/>
  <c r="S177" i="67"/>
  <c r="R179" i="67"/>
  <c r="R175" i="67"/>
  <c r="R171" i="67"/>
  <c r="R181" i="67"/>
  <c r="R177" i="67"/>
  <c r="R173" i="67"/>
  <c r="R178" i="67"/>
  <c r="R174" i="67"/>
  <c r="R170" i="67"/>
  <c r="R176" i="67"/>
  <c r="R180" i="67"/>
  <c r="R172" i="67"/>
  <c r="G180" i="67"/>
  <c r="G176" i="67"/>
  <c r="G172" i="67"/>
  <c r="G178" i="67"/>
  <c r="G174" i="67"/>
  <c r="G170" i="67"/>
  <c r="G179" i="67"/>
  <c r="G175" i="67"/>
  <c r="G171" i="67"/>
  <c r="G181" i="67"/>
  <c r="G173" i="67"/>
  <c r="G177" i="67"/>
  <c r="O181" i="67"/>
  <c r="O177" i="67"/>
  <c r="O173" i="67"/>
  <c r="O179" i="67"/>
  <c r="O175" i="67"/>
  <c r="O171" i="67"/>
  <c r="O180" i="67"/>
  <c r="O176" i="67"/>
  <c r="O172" i="67"/>
  <c r="O174" i="67"/>
  <c r="O170" i="67"/>
  <c r="O178" i="67"/>
  <c r="F179" i="67"/>
  <c r="F175" i="67"/>
  <c r="F171" i="67"/>
  <c r="F181" i="67"/>
  <c r="F177" i="67"/>
  <c r="F173" i="67"/>
  <c r="F178" i="67"/>
  <c r="F174" i="67"/>
  <c r="F170" i="67"/>
  <c r="F176" i="67"/>
  <c r="F172" i="67"/>
  <c r="F180" i="67"/>
  <c r="W168" i="67"/>
  <c r="W164" i="67"/>
  <c r="W160" i="67"/>
  <c r="W166" i="67"/>
  <c r="W162" i="67"/>
  <c r="W158" i="67"/>
  <c r="W167" i="67"/>
  <c r="W163" i="67"/>
  <c r="W159" i="67"/>
  <c r="W161" i="67"/>
  <c r="W169" i="67"/>
  <c r="W165" i="67"/>
  <c r="D169" i="67"/>
  <c r="D165" i="67"/>
  <c r="D161" i="67"/>
  <c r="D167" i="67"/>
  <c r="D163" i="67"/>
  <c r="D159" i="67"/>
  <c r="D168" i="67"/>
  <c r="D164" i="67"/>
  <c r="D160" i="67"/>
  <c r="D166" i="67"/>
  <c r="D158" i="67"/>
  <c r="D162" i="67"/>
  <c r="E166" i="67"/>
  <c r="E162" i="67"/>
  <c r="E158" i="67"/>
  <c r="E168" i="67"/>
  <c r="E164" i="67"/>
  <c r="E160" i="67"/>
  <c r="E169" i="67"/>
  <c r="E165" i="67"/>
  <c r="E161" i="67"/>
  <c r="E163" i="67"/>
  <c r="E167" i="67"/>
  <c r="E159" i="67"/>
  <c r="S156" i="67"/>
  <c r="S152" i="67"/>
  <c r="S148" i="67"/>
  <c r="S154" i="67"/>
  <c r="S150" i="67"/>
  <c r="S146" i="67"/>
  <c r="S155" i="67"/>
  <c r="S151" i="67"/>
  <c r="S147" i="67"/>
  <c r="S157" i="67"/>
  <c r="S149" i="67"/>
  <c r="S153" i="67"/>
  <c r="R155" i="67"/>
  <c r="R151" i="67"/>
  <c r="R147" i="67"/>
  <c r="R157" i="67"/>
  <c r="R153" i="67"/>
  <c r="R149" i="67"/>
  <c r="R154" i="67"/>
  <c r="R150" i="67"/>
  <c r="R146" i="67"/>
  <c r="R152" i="67"/>
  <c r="R148" i="67"/>
  <c r="R156" i="67"/>
  <c r="G156" i="67"/>
  <c r="G152" i="67"/>
  <c r="G148" i="67"/>
  <c r="G154" i="67"/>
  <c r="G150" i="67"/>
  <c r="G146" i="67"/>
  <c r="G155" i="67"/>
  <c r="G151" i="67"/>
  <c r="G147" i="67"/>
  <c r="G149" i="67"/>
  <c r="G157" i="67"/>
  <c r="G153" i="67"/>
  <c r="O157" i="67"/>
  <c r="O153" i="67"/>
  <c r="O149" i="67"/>
  <c r="O155" i="67"/>
  <c r="O151" i="67"/>
  <c r="O147" i="67"/>
  <c r="O156" i="67"/>
  <c r="O152" i="67"/>
  <c r="O148" i="67"/>
  <c r="O150" i="67"/>
  <c r="O154" i="67"/>
  <c r="O146" i="67"/>
  <c r="F155" i="67"/>
  <c r="F151" i="67"/>
  <c r="F147" i="67"/>
  <c r="F157" i="67"/>
  <c r="F153" i="67"/>
  <c r="F149" i="67"/>
  <c r="F154" i="67"/>
  <c r="F150" i="67"/>
  <c r="F146" i="67"/>
  <c r="F152" i="67"/>
  <c r="F156" i="67"/>
  <c r="F148" i="67"/>
  <c r="W144" i="67"/>
  <c r="W140" i="67"/>
  <c r="W136" i="67"/>
  <c r="W142" i="67"/>
  <c r="W138" i="67"/>
  <c r="W134" i="67"/>
  <c r="W143" i="67"/>
  <c r="W139" i="67"/>
  <c r="W135" i="67"/>
  <c r="W145" i="67"/>
  <c r="W137" i="67"/>
  <c r="W141" i="67"/>
  <c r="D145" i="67"/>
  <c r="D141" i="67"/>
  <c r="D137" i="67"/>
  <c r="D143" i="67"/>
  <c r="D139" i="67"/>
  <c r="D135" i="67"/>
  <c r="D144" i="67"/>
  <c r="D140" i="67"/>
  <c r="D136" i="67"/>
  <c r="D134" i="67"/>
  <c r="D142" i="67"/>
  <c r="D138" i="67"/>
  <c r="E142" i="67"/>
  <c r="E138" i="67"/>
  <c r="E134" i="67"/>
  <c r="E144" i="67"/>
  <c r="E140" i="67"/>
  <c r="E136" i="67"/>
  <c r="E145" i="67"/>
  <c r="E141" i="67"/>
  <c r="E137" i="67"/>
  <c r="E139" i="67"/>
  <c r="E135" i="67"/>
  <c r="E143" i="67"/>
  <c r="S132" i="67"/>
  <c r="S128" i="67"/>
  <c r="S124" i="67"/>
  <c r="S130" i="67"/>
  <c r="S126" i="67"/>
  <c r="S122" i="67"/>
  <c r="S131" i="67"/>
  <c r="S127" i="67"/>
  <c r="S123" i="67"/>
  <c r="S125" i="67"/>
  <c r="S133" i="67"/>
  <c r="S129" i="67"/>
  <c r="R131" i="67"/>
  <c r="R127" i="67"/>
  <c r="R123" i="67"/>
  <c r="R133" i="67"/>
  <c r="R129" i="67"/>
  <c r="R125" i="67"/>
  <c r="R130" i="67"/>
  <c r="R126" i="67"/>
  <c r="R122" i="67"/>
  <c r="R128" i="67"/>
  <c r="R132" i="67"/>
  <c r="R124" i="67"/>
  <c r="G132" i="67"/>
  <c r="G128" i="67"/>
  <c r="G124" i="67"/>
  <c r="G130" i="67"/>
  <c r="G126" i="67"/>
  <c r="G122" i="67"/>
  <c r="G131" i="67"/>
  <c r="G127" i="67"/>
  <c r="G123" i="67"/>
  <c r="G133" i="67"/>
  <c r="G125" i="67"/>
  <c r="G129" i="67"/>
  <c r="O133" i="67"/>
  <c r="O129" i="67"/>
  <c r="O125" i="67"/>
  <c r="O131" i="67"/>
  <c r="O127" i="67"/>
  <c r="O123" i="67"/>
  <c r="O132" i="67"/>
  <c r="O128" i="67"/>
  <c r="O124" i="67"/>
  <c r="O126" i="67"/>
  <c r="O122" i="67"/>
  <c r="O130" i="67"/>
  <c r="F131" i="67"/>
  <c r="F127" i="67"/>
  <c r="F123" i="67"/>
  <c r="F133" i="67"/>
  <c r="F129" i="67"/>
  <c r="F125" i="67"/>
  <c r="F130" i="67"/>
  <c r="F126" i="67"/>
  <c r="F122" i="67"/>
  <c r="F128" i="67"/>
  <c r="F124" i="67"/>
  <c r="F132" i="67"/>
  <c r="W120" i="67"/>
  <c r="W116" i="67"/>
  <c r="W112" i="67"/>
  <c r="W118" i="67"/>
  <c r="W114" i="67"/>
  <c r="W119" i="67"/>
  <c r="W115" i="67"/>
  <c r="W111" i="67"/>
  <c r="W113" i="67"/>
  <c r="W121" i="67"/>
  <c r="W110" i="67"/>
  <c r="W117" i="67"/>
  <c r="D121" i="67"/>
  <c r="D117" i="67"/>
  <c r="D113" i="67"/>
  <c r="D119" i="67"/>
  <c r="D115" i="67"/>
  <c r="D120" i="67"/>
  <c r="D116" i="67"/>
  <c r="D112" i="67"/>
  <c r="D118" i="67"/>
  <c r="D110" i="67"/>
  <c r="D114" i="67"/>
  <c r="D111" i="67"/>
  <c r="E118" i="67"/>
  <c r="E114" i="67"/>
  <c r="E110" i="67"/>
  <c r="E120" i="67"/>
  <c r="E116" i="67"/>
  <c r="E121" i="67"/>
  <c r="E117" i="67"/>
  <c r="E113" i="67"/>
  <c r="E111" i="67"/>
  <c r="E115" i="67"/>
  <c r="E119" i="67"/>
  <c r="E112" i="67"/>
  <c r="S108" i="67"/>
  <c r="S104" i="67"/>
  <c r="S100" i="67"/>
  <c r="S107" i="67"/>
  <c r="S105" i="67"/>
  <c r="S99" i="67"/>
  <c r="S109" i="67"/>
  <c r="S98" i="67"/>
  <c r="S106" i="67"/>
  <c r="S103" i="67"/>
  <c r="S101" i="67"/>
  <c r="S102" i="67"/>
  <c r="R107" i="67"/>
  <c r="R103" i="67"/>
  <c r="R99" i="67"/>
  <c r="R106" i="67"/>
  <c r="R108" i="67"/>
  <c r="R101" i="67"/>
  <c r="R104" i="67"/>
  <c r="R102" i="67"/>
  <c r="R100" i="67"/>
  <c r="R109" i="67"/>
  <c r="R98" i="67"/>
  <c r="R105" i="67"/>
  <c r="G108" i="67"/>
  <c r="G104" i="67"/>
  <c r="G100" i="67"/>
  <c r="G107" i="67"/>
  <c r="G105" i="67"/>
  <c r="G98" i="67"/>
  <c r="G109" i="67"/>
  <c r="G99" i="67"/>
  <c r="G106" i="67"/>
  <c r="G102" i="67"/>
  <c r="G103" i="67"/>
  <c r="G101" i="67"/>
  <c r="O109" i="67"/>
  <c r="O105" i="67"/>
  <c r="O101" i="67"/>
  <c r="O108" i="67"/>
  <c r="O104" i="67"/>
  <c r="O106" i="67"/>
  <c r="O100" i="67"/>
  <c r="O98" i="67"/>
  <c r="O99" i="67"/>
  <c r="O107" i="67"/>
  <c r="O102" i="67"/>
  <c r="O103" i="67"/>
  <c r="F107" i="67"/>
  <c r="F103" i="67"/>
  <c r="F99" i="67"/>
  <c r="F106" i="67"/>
  <c r="F108" i="67"/>
  <c r="F102" i="67"/>
  <c r="F100" i="67"/>
  <c r="F101" i="67"/>
  <c r="F109" i="67"/>
  <c r="F104" i="67"/>
  <c r="F105" i="67"/>
  <c r="F98" i="67"/>
  <c r="W96" i="67"/>
  <c r="W92" i="67"/>
  <c r="W88" i="67"/>
  <c r="W94" i="67"/>
  <c r="W87" i="67"/>
  <c r="W95" i="67"/>
  <c r="W93" i="67"/>
  <c r="W86" i="67"/>
  <c r="W91" i="67"/>
  <c r="W89" i="67"/>
  <c r="W90" i="67"/>
  <c r="W97" i="67"/>
  <c r="D97" i="67"/>
  <c r="D93" i="67"/>
  <c r="D89" i="67"/>
  <c r="D92" i="67"/>
  <c r="D90" i="67"/>
  <c r="D91" i="67"/>
  <c r="D96" i="67"/>
  <c r="D94" i="67"/>
  <c r="D87" i="67"/>
  <c r="D95" i="67"/>
  <c r="D86" i="67"/>
  <c r="D88" i="67"/>
  <c r="E94" i="67"/>
  <c r="E90" i="67"/>
  <c r="E86" i="67"/>
  <c r="E97" i="67"/>
  <c r="E95" i="67"/>
  <c r="E88" i="67"/>
  <c r="E96" i="67"/>
  <c r="E89" i="67"/>
  <c r="E87" i="67"/>
  <c r="E92" i="67"/>
  <c r="E93" i="67"/>
  <c r="E91" i="67"/>
  <c r="S84" i="67"/>
  <c r="S80" i="67"/>
  <c r="S83" i="67"/>
  <c r="S81" i="67"/>
  <c r="S76" i="67"/>
  <c r="S82" i="67"/>
  <c r="S74" i="67"/>
  <c r="S85" i="67"/>
  <c r="S78" i="67"/>
  <c r="S75" i="67"/>
  <c r="S79" i="67"/>
  <c r="S77" i="67"/>
  <c r="R83" i="67"/>
  <c r="R79" i="67"/>
  <c r="R85" i="67"/>
  <c r="R78" i="67"/>
  <c r="R75" i="67"/>
  <c r="R84" i="67"/>
  <c r="R77" i="67"/>
  <c r="R82" i="67"/>
  <c r="R80" i="67"/>
  <c r="R74" i="67"/>
  <c r="R81" i="67"/>
  <c r="R76" i="67"/>
  <c r="G84" i="67"/>
  <c r="G80" i="67"/>
  <c r="G82" i="67"/>
  <c r="G76" i="67"/>
  <c r="G83" i="67"/>
  <c r="G81" i="67"/>
  <c r="G78" i="67"/>
  <c r="G74" i="67"/>
  <c r="G79" i="67"/>
  <c r="G75" i="67"/>
  <c r="G85" i="67"/>
  <c r="G77" i="67"/>
  <c r="O85" i="67"/>
  <c r="O81" i="67"/>
  <c r="O84" i="67"/>
  <c r="O82" i="67"/>
  <c r="O77" i="67"/>
  <c r="O83" i="67"/>
  <c r="O75" i="67"/>
  <c r="O79" i="67"/>
  <c r="O76" i="67"/>
  <c r="O78" i="67"/>
  <c r="O80" i="67"/>
  <c r="O74" i="67"/>
  <c r="F83" i="67"/>
  <c r="F79" i="67"/>
  <c r="F84" i="67"/>
  <c r="F75" i="67"/>
  <c r="F85" i="67"/>
  <c r="F77" i="67"/>
  <c r="F81" i="67"/>
  <c r="F78" i="67"/>
  <c r="F74" i="67"/>
  <c r="F80" i="67"/>
  <c r="F82" i="67"/>
  <c r="F76" i="67"/>
  <c r="W72" i="67"/>
  <c r="W68" i="67"/>
  <c r="W64" i="67"/>
  <c r="W70" i="67"/>
  <c r="W66" i="67"/>
  <c r="W62" i="67"/>
  <c r="W71" i="67"/>
  <c r="W67" i="67"/>
  <c r="W63" i="67"/>
  <c r="W65" i="67"/>
  <c r="W69" i="67"/>
  <c r="W73" i="67"/>
  <c r="D73" i="67"/>
  <c r="D69" i="67"/>
  <c r="D65" i="67"/>
  <c r="D71" i="67"/>
  <c r="D67" i="67"/>
  <c r="D63" i="67"/>
  <c r="D72" i="67"/>
  <c r="D68" i="67"/>
  <c r="D64" i="67"/>
  <c r="D70" i="67"/>
  <c r="D62" i="67"/>
  <c r="D66" i="67"/>
  <c r="E70" i="67"/>
  <c r="E66" i="67"/>
  <c r="E62" i="67"/>
  <c r="E72" i="67"/>
  <c r="E68" i="67"/>
  <c r="E64" i="67"/>
  <c r="E73" i="67"/>
  <c r="E69" i="67"/>
  <c r="E65" i="67"/>
  <c r="E63" i="67"/>
  <c r="E67" i="67"/>
  <c r="E71" i="67"/>
  <c r="S60" i="67"/>
  <c r="S56" i="67"/>
  <c r="S52" i="67"/>
  <c r="S58" i="67"/>
  <c r="S54" i="67"/>
  <c r="S50" i="67"/>
  <c r="S59" i="67"/>
  <c r="S55" i="67"/>
  <c r="S51" i="67"/>
  <c r="S61" i="67"/>
  <c r="S53" i="67"/>
  <c r="S57" i="67"/>
  <c r="R59" i="67"/>
  <c r="R55" i="67"/>
  <c r="R51" i="67"/>
  <c r="R61" i="67"/>
  <c r="R57" i="67"/>
  <c r="R53" i="67"/>
  <c r="R58" i="67"/>
  <c r="R54" i="67"/>
  <c r="R50" i="67"/>
  <c r="R56" i="67"/>
  <c r="R60" i="67"/>
  <c r="R52" i="67"/>
  <c r="G60" i="67"/>
  <c r="G56" i="67"/>
  <c r="G52" i="67"/>
  <c r="G58" i="67"/>
  <c r="G54" i="67"/>
  <c r="G50" i="67"/>
  <c r="G59" i="67"/>
  <c r="G55" i="67"/>
  <c r="G51" i="67"/>
  <c r="G53" i="67"/>
  <c r="G57" i="67"/>
  <c r="G61" i="67"/>
  <c r="O61" i="67"/>
  <c r="O57" i="67"/>
  <c r="O53" i="67"/>
  <c r="O59" i="67"/>
  <c r="O55" i="67"/>
  <c r="O51" i="67"/>
  <c r="O60" i="67"/>
  <c r="O56" i="67"/>
  <c r="O52" i="67"/>
  <c r="O50" i="67"/>
  <c r="O54" i="67"/>
  <c r="O58" i="67"/>
  <c r="F59" i="67"/>
  <c r="F55" i="67"/>
  <c r="F51" i="67"/>
  <c r="F61" i="67"/>
  <c r="F57" i="67"/>
  <c r="F53" i="67"/>
  <c r="F58" i="67"/>
  <c r="F54" i="67"/>
  <c r="F50" i="67"/>
  <c r="F52" i="67"/>
  <c r="F56" i="67"/>
  <c r="F60" i="67"/>
  <c r="W48" i="67"/>
  <c r="W44" i="67"/>
  <c r="W40" i="67"/>
  <c r="W46" i="67"/>
  <c r="W42" i="67"/>
  <c r="W38" i="67"/>
  <c r="W47" i="67"/>
  <c r="W43" i="67"/>
  <c r="W39" i="67"/>
  <c r="W49" i="67"/>
  <c r="W41" i="67"/>
  <c r="W45" i="67"/>
  <c r="D49" i="67"/>
  <c r="D45" i="67"/>
  <c r="D41" i="67"/>
  <c r="D47" i="67"/>
  <c r="D43" i="67"/>
  <c r="D39" i="67"/>
  <c r="D48" i="67"/>
  <c r="D44" i="67"/>
  <c r="D40" i="67"/>
  <c r="D38" i="67"/>
  <c r="D42" i="67"/>
  <c r="D46" i="67"/>
  <c r="E46" i="67"/>
  <c r="E42" i="67"/>
  <c r="E38" i="67"/>
  <c r="E48" i="67"/>
  <c r="E44" i="67"/>
  <c r="E40" i="67"/>
  <c r="E49" i="67"/>
  <c r="E45" i="67"/>
  <c r="E41" i="67"/>
  <c r="E43" i="67"/>
  <c r="E47" i="67"/>
  <c r="E39" i="67"/>
  <c r="S36" i="67"/>
  <c r="S32" i="67"/>
  <c r="S28" i="67"/>
  <c r="S34" i="67"/>
  <c r="S30" i="67"/>
  <c r="S26" i="67"/>
  <c r="S35" i="67"/>
  <c r="S31" i="67"/>
  <c r="S27" i="67"/>
  <c r="S29" i="67"/>
  <c r="S33" i="67"/>
  <c r="S37" i="67"/>
  <c r="R35" i="67"/>
  <c r="R31" i="67"/>
  <c r="R27" i="67"/>
  <c r="R37" i="67"/>
  <c r="R33" i="67"/>
  <c r="R29" i="67"/>
  <c r="R34" i="67"/>
  <c r="R30" i="67"/>
  <c r="R26" i="67"/>
  <c r="R28" i="67"/>
  <c r="R32" i="67"/>
  <c r="R36" i="67"/>
  <c r="G36" i="67"/>
  <c r="G32" i="67"/>
  <c r="G28" i="67"/>
  <c r="G34" i="67"/>
  <c r="G30" i="67"/>
  <c r="G26" i="67"/>
  <c r="G35" i="67"/>
  <c r="G31" i="67"/>
  <c r="G27" i="67"/>
  <c r="G37" i="67"/>
  <c r="G29" i="67"/>
  <c r="G33" i="67"/>
  <c r="O37" i="67"/>
  <c r="O33" i="67"/>
  <c r="O29" i="67"/>
  <c r="O35" i="67"/>
  <c r="O31" i="67"/>
  <c r="O27" i="67"/>
  <c r="O36" i="67"/>
  <c r="O32" i="67"/>
  <c r="O28" i="67"/>
  <c r="O30" i="67"/>
  <c r="O34" i="67"/>
  <c r="O26" i="67"/>
  <c r="F35" i="67"/>
  <c r="F31" i="67"/>
  <c r="F27" i="67"/>
  <c r="F37" i="67"/>
  <c r="F33" i="67"/>
  <c r="F29" i="67"/>
  <c r="F34" i="67"/>
  <c r="F30" i="67"/>
  <c r="F26" i="67"/>
  <c r="F32" i="67"/>
  <c r="F36" i="67"/>
  <c r="F28" i="67"/>
  <c r="W24" i="67"/>
  <c r="W20" i="67"/>
  <c r="W16" i="67"/>
  <c r="W22" i="67"/>
  <c r="W18" i="67"/>
  <c r="W14" i="67"/>
  <c r="W23" i="67"/>
  <c r="W19" i="67"/>
  <c r="W15" i="67"/>
  <c r="W17" i="67"/>
  <c r="W21" i="67"/>
  <c r="W25" i="67"/>
  <c r="D25" i="67"/>
  <c r="D21" i="67"/>
  <c r="D17" i="67"/>
  <c r="D23" i="67"/>
  <c r="D19" i="67"/>
  <c r="D15" i="67"/>
  <c r="D24" i="67"/>
  <c r="D20" i="67"/>
  <c r="D16" i="67"/>
  <c r="D22" i="67"/>
  <c r="D14" i="67"/>
  <c r="D18" i="67"/>
  <c r="E22" i="67"/>
  <c r="E18" i="67"/>
  <c r="E14" i="67"/>
  <c r="E24" i="67"/>
  <c r="E20" i="67"/>
  <c r="E16" i="67"/>
  <c r="E25" i="67"/>
  <c r="E21" i="67"/>
  <c r="E17" i="67"/>
  <c r="E15" i="67"/>
  <c r="E19" i="67"/>
  <c r="E23" i="67"/>
  <c r="S12" i="67"/>
  <c r="S8" i="67"/>
  <c r="S4" i="67"/>
  <c r="S10" i="67"/>
  <c r="S6" i="67"/>
  <c r="S2" i="67"/>
  <c r="S11" i="67"/>
  <c r="S7" i="67"/>
  <c r="S3" i="67"/>
  <c r="S13" i="67"/>
  <c r="S5" i="67"/>
  <c r="S9" i="67"/>
  <c r="R11" i="67"/>
  <c r="R7" i="67"/>
  <c r="R3" i="67"/>
  <c r="R13" i="67"/>
  <c r="R9" i="67"/>
  <c r="R5" i="67"/>
  <c r="R10" i="67"/>
  <c r="R6" i="67"/>
  <c r="R2" i="67"/>
  <c r="R8" i="67"/>
  <c r="R12" i="67"/>
  <c r="R4" i="67"/>
  <c r="G12" i="67"/>
  <c r="G8" i="67"/>
  <c r="G4" i="67"/>
  <c r="G10" i="67"/>
  <c r="G6" i="67"/>
  <c r="G2" i="67"/>
  <c r="G11" i="67"/>
  <c r="G7" i="67"/>
  <c r="G3" i="67"/>
  <c r="G5" i="67"/>
  <c r="G9" i="67"/>
  <c r="G13" i="67"/>
  <c r="O13" i="67"/>
  <c r="O9" i="67"/>
  <c r="O5" i="67"/>
  <c r="O11" i="67"/>
  <c r="O7" i="67"/>
  <c r="O3" i="67"/>
  <c r="O12" i="67"/>
  <c r="O8" i="67"/>
  <c r="O4" i="67"/>
  <c r="O2" i="67"/>
  <c r="O6" i="67"/>
  <c r="O10" i="67"/>
  <c r="F11" i="67"/>
  <c r="F7" i="67"/>
  <c r="F3" i="67"/>
  <c r="F13" i="67"/>
  <c r="F9" i="67"/>
  <c r="F5" i="67"/>
  <c r="F10" i="67"/>
  <c r="F6" i="67"/>
  <c r="F2" i="67"/>
  <c r="F4" i="67"/>
  <c r="F8" i="67"/>
  <c r="F12" i="67"/>
  <c r="BK6" i="42"/>
  <c r="S899" i="65"/>
  <c r="S895" i="65"/>
  <c r="S891" i="65"/>
  <c r="S900" i="65"/>
  <c r="S896" i="65"/>
  <c r="S892" i="65"/>
  <c r="S898" i="65"/>
  <c r="S894" i="65"/>
  <c r="S901" i="65"/>
  <c r="S890" i="65"/>
  <c r="S893" i="65"/>
  <c r="S897" i="65"/>
  <c r="R898" i="65"/>
  <c r="R894" i="65"/>
  <c r="R899" i="65"/>
  <c r="R895" i="65"/>
  <c r="R901" i="65"/>
  <c r="R897" i="65"/>
  <c r="R893" i="65"/>
  <c r="R896" i="65"/>
  <c r="R900" i="65"/>
  <c r="R891" i="65"/>
  <c r="R890" i="65"/>
  <c r="R892" i="65"/>
  <c r="G899" i="65"/>
  <c r="G895" i="65"/>
  <c r="G891" i="65"/>
  <c r="G900" i="65"/>
  <c r="G896" i="65"/>
  <c r="G892" i="65"/>
  <c r="G898" i="65"/>
  <c r="G894" i="65"/>
  <c r="G893" i="65"/>
  <c r="G890" i="65"/>
  <c r="G897" i="65"/>
  <c r="G901" i="65"/>
  <c r="O900" i="65"/>
  <c r="O896" i="65"/>
  <c r="O892" i="65"/>
  <c r="O901" i="65"/>
  <c r="O897" i="65"/>
  <c r="O893" i="65"/>
  <c r="O899" i="65"/>
  <c r="O895" i="65"/>
  <c r="O894" i="65"/>
  <c r="O898" i="65"/>
  <c r="O891" i="65"/>
  <c r="O890" i="65"/>
  <c r="F898" i="65"/>
  <c r="F894" i="65"/>
  <c r="F899" i="65"/>
  <c r="F895" i="65"/>
  <c r="F901" i="65"/>
  <c r="F897" i="65"/>
  <c r="F893" i="65"/>
  <c r="F892" i="65"/>
  <c r="F890" i="65"/>
  <c r="F896" i="65"/>
  <c r="F900" i="65"/>
  <c r="F891" i="65"/>
  <c r="W886" i="65"/>
  <c r="W882" i="65"/>
  <c r="W878" i="65"/>
  <c r="W887" i="65"/>
  <c r="W883" i="65"/>
  <c r="W879" i="65"/>
  <c r="W888" i="65"/>
  <c r="W884" i="65"/>
  <c r="W880" i="65"/>
  <c r="W889" i="65"/>
  <c r="W885" i="65"/>
  <c r="W881" i="65"/>
  <c r="D887" i="65"/>
  <c r="D883" i="65"/>
  <c r="Z883" i="65" s="1"/>
  <c r="D879" i="65"/>
  <c r="D888" i="65"/>
  <c r="D884" i="65"/>
  <c r="D880" i="65"/>
  <c r="D889" i="65"/>
  <c r="D885" i="65"/>
  <c r="D881" i="65"/>
  <c r="D886" i="65"/>
  <c r="D882" i="65"/>
  <c r="D878" i="65"/>
  <c r="E888" i="65"/>
  <c r="E884" i="65"/>
  <c r="E880" i="65"/>
  <c r="E889" i="65"/>
  <c r="E885" i="65"/>
  <c r="E881" i="65"/>
  <c r="E886" i="65"/>
  <c r="E882" i="65"/>
  <c r="E878" i="65"/>
  <c r="E887" i="65"/>
  <c r="E883" i="65"/>
  <c r="E879" i="65"/>
  <c r="S874" i="65"/>
  <c r="S870" i="65"/>
  <c r="S866" i="65"/>
  <c r="S875" i="65"/>
  <c r="S871" i="65"/>
  <c r="S867" i="65"/>
  <c r="S876" i="65"/>
  <c r="S872" i="65"/>
  <c r="S868" i="65"/>
  <c r="S877" i="65"/>
  <c r="S873" i="65"/>
  <c r="S869" i="65"/>
  <c r="R877" i="65"/>
  <c r="R873" i="65"/>
  <c r="R869" i="65"/>
  <c r="R874" i="65"/>
  <c r="R870" i="65"/>
  <c r="R866" i="65"/>
  <c r="R875" i="65"/>
  <c r="R871" i="65"/>
  <c r="R867" i="65"/>
  <c r="R876" i="65"/>
  <c r="R872" i="65"/>
  <c r="R868" i="65"/>
  <c r="G874" i="65"/>
  <c r="G870" i="65"/>
  <c r="G866" i="65"/>
  <c r="G875" i="65"/>
  <c r="G871" i="65"/>
  <c r="G867" i="65"/>
  <c r="G876" i="65"/>
  <c r="G872" i="65"/>
  <c r="G868" i="65"/>
  <c r="G877" i="65"/>
  <c r="G873" i="65"/>
  <c r="G869" i="65"/>
  <c r="O875" i="65"/>
  <c r="O871" i="65"/>
  <c r="O867" i="65"/>
  <c r="O876" i="65"/>
  <c r="O872" i="65"/>
  <c r="O868" i="65"/>
  <c r="O877" i="65"/>
  <c r="O873" i="65"/>
  <c r="O869" i="65"/>
  <c r="O874" i="65"/>
  <c r="O870" i="65"/>
  <c r="O866" i="65"/>
  <c r="F877" i="65"/>
  <c r="F873" i="65"/>
  <c r="F869" i="65"/>
  <c r="F874" i="65"/>
  <c r="F870" i="65"/>
  <c r="F866" i="65"/>
  <c r="F875" i="65"/>
  <c r="F871" i="65"/>
  <c r="F867" i="65"/>
  <c r="F876" i="65"/>
  <c r="F872" i="65"/>
  <c r="F868" i="65"/>
  <c r="W862" i="65"/>
  <c r="W858" i="65"/>
  <c r="W854" i="65"/>
  <c r="W863" i="65"/>
  <c r="W859" i="65"/>
  <c r="W855" i="65"/>
  <c r="W864" i="65"/>
  <c r="W860" i="65"/>
  <c r="W856" i="65"/>
  <c r="W865" i="65"/>
  <c r="W861" i="65"/>
  <c r="W857" i="65"/>
  <c r="D863" i="65"/>
  <c r="D859" i="65"/>
  <c r="D855" i="65"/>
  <c r="D864" i="65"/>
  <c r="D860" i="65"/>
  <c r="D856" i="65"/>
  <c r="D865" i="65"/>
  <c r="D861" i="65"/>
  <c r="D857" i="65"/>
  <c r="D862" i="65"/>
  <c r="D858" i="65"/>
  <c r="D854" i="65"/>
  <c r="E864" i="65"/>
  <c r="E860" i="65"/>
  <c r="E856" i="65"/>
  <c r="E865" i="65"/>
  <c r="E861" i="65"/>
  <c r="E857" i="65"/>
  <c r="E862" i="65"/>
  <c r="E858" i="65"/>
  <c r="E854" i="65"/>
  <c r="E863" i="65"/>
  <c r="E859" i="65"/>
  <c r="E855" i="65"/>
  <c r="S850" i="65"/>
  <c r="S846" i="65"/>
  <c r="S842" i="65"/>
  <c r="S851" i="65"/>
  <c r="S847" i="65"/>
  <c r="S843" i="65"/>
  <c r="S852" i="65"/>
  <c r="S848" i="65"/>
  <c r="S844" i="65"/>
  <c r="S853" i="65"/>
  <c r="S849" i="65"/>
  <c r="S845" i="65"/>
  <c r="R853" i="65"/>
  <c r="R849" i="65"/>
  <c r="R845" i="65"/>
  <c r="R850" i="65"/>
  <c r="R846" i="65"/>
  <c r="R842" i="65"/>
  <c r="R851" i="65"/>
  <c r="R847" i="65"/>
  <c r="R843" i="65"/>
  <c r="R852" i="65"/>
  <c r="R848" i="65"/>
  <c r="R844" i="65"/>
  <c r="G850" i="65"/>
  <c r="G846" i="65"/>
  <c r="G842" i="65"/>
  <c r="G851" i="65"/>
  <c r="G847" i="65"/>
  <c r="G843" i="65"/>
  <c r="G852" i="65"/>
  <c r="G848" i="65"/>
  <c r="G844" i="65"/>
  <c r="G853" i="65"/>
  <c r="G849" i="65"/>
  <c r="G845" i="65"/>
  <c r="O851" i="65"/>
  <c r="O847" i="65"/>
  <c r="O843" i="65"/>
  <c r="O852" i="65"/>
  <c r="O848" i="65"/>
  <c r="O844" i="65"/>
  <c r="O853" i="65"/>
  <c r="O849" i="65"/>
  <c r="O845" i="65"/>
  <c r="O850" i="65"/>
  <c r="O846" i="65"/>
  <c r="O842" i="65"/>
  <c r="F853" i="65"/>
  <c r="F849" i="65"/>
  <c r="F845" i="65"/>
  <c r="F850" i="65"/>
  <c r="F846" i="65"/>
  <c r="F842" i="65"/>
  <c r="F851" i="65"/>
  <c r="F847" i="65"/>
  <c r="F843" i="65"/>
  <c r="F852" i="65"/>
  <c r="F848" i="65"/>
  <c r="F844" i="65"/>
  <c r="W838" i="65"/>
  <c r="W834" i="65"/>
  <c r="W830" i="65"/>
  <c r="W839" i="65"/>
  <c r="W835" i="65"/>
  <c r="W831" i="65"/>
  <c r="W840" i="65"/>
  <c r="W836" i="65"/>
  <c r="W832" i="65"/>
  <c r="W841" i="65"/>
  <c r="W837" i="65"/>
  <c r="W833" i="65"/>
  <c r="D839" i="65"/>
  <c r="D835" i="65"/>
  <c r="D831" i="65"/>
  <c r="D840" i="65"/>
  <c r="D836" i="65"/>
  <c r="D832" i="65"/>
  <c r="D841" i="65"/>
  <c r="D837" i="65"/>
  <c r="D833" i="65"/>
  <c r="D838" i="65"/>
  <c r="D834" i="65"/>
  <c r="D830" i="65"/>
  <c r="E840" i="65"/>
  <c r="E836" i="65"/>
  <c r="E832" i="65"/>
  <c r="E841" i="65"/>
  <c r="E837" i="65"/>
  <c r="E833" i="65"/>
  <c r="E838" i="65"/>
  <c r="E834" i="65"/>
  <c r="E830" i="65"/>
  <c r="E839" i="65"/>
  <c r="E835" i="65"/>
  <c r="E831" i="65"/>
  <c r="S826" i="65"/>
  <c r="S822" i="65"/>
  <c r="S818" i="65"/>
  <c r="S827" i="65"/>
  <c r="S823" i="65"/>
  <c r="S819" i="65"/>
  <c r="S828" i="65"/>
  <c r="S824" i="65"/>
  <c r="S820" i="65"/>
  <c r="S829" i="65"/>
  <c r="S825" i="65"/>
  <c r="S821" i="65"/>
  <c r="R829" i="65"/>
  <c r="R825" i="65"/>
  <c r="R821" i="65"/>
  <c r="R826" i="65"/>
  <c r="R822" i="65"/>
  <c r="R818" i="65"/>
  <c r="R827" i="65"/>
  <c r="R823" i="65"/>
  <c r="R819" i="65"/>
  <c r="R828" i="65"/>
  <c r="R824" i="65"/>
  <c r="R820" i="65"/>
  <c r="G826" i="65"/>
  <c r="G822" i="65"/>
  <c r="G818" i="65"/>
  <c r="G827" i="65"/>
  <c r="G823" i="65"/>
  <c r="G819" i="65"/>
  <c r="G828" i="65"/>
  <c r="G824" i="65"/>
  <c r="G820" i="65"/>
  <c r="G829" i="65"/>
  <c r="G825" i="65"/>
  <c r="G821" i="65"/>
  <c r="O827" i="65"/>
  <c r="O823" i="65"/>
  <c r="O819" i="65"/>
  <c r="O828" i="65"/>
  <c r="O824" i="65"/>
  <c r="O820" i="65"/>
  <c r="O829" i="65"/>
  <c r="O825" i="65"/>
  <c r="O821" i="65"/>
  <c r="O826" i="65"/>
  <c r="O822" i="65"/>
  <c r="O818" i="65"/>
  <c r="F829" i="65"/>
  <c r="F825" i="65"/>
  <c r="F821" i="65"/>
  <c r="F826" i="65"/>
  <c r="F822" i="65"/>
  <c r="F818" i="65"/>
  <c r="F827" i="65"/>
  <c r="F823" i="65"/>
  <c r="F819" i="65"/>
  <c r="F828" i="65"/>
  <c r="F824" i="65"/>
  <c r="F820" i="65"/>
  <c r="W814" i="65"/>
  <c r="W810" i="65"/>
  <c r="W806" i="65"/>
  <c r="W815" i="65"/>
  <c r="W811" i="65"/>
  <c r="W807" i="65"/>
  <c r="W816" i="65"/>
  <c r="W812" i="65"/>
  <c r="W808" i="65"/>
  <c r="W817" i="65"/>
  <c r="W813" i="65"/>
  <c r="W809" i="65"/>
  <c r="D815" i="65"/>
  <c r="D811" i="65"/>
  <c r="D807" i="65"/>
  <c r="D816" i="65"/>
  <c r="D812" i="65"/>
  <c r="D808" i="65"/>
  <c r="D817" i="65"/>
  <c r="D813" i="65"/>
  <c r="D809" i="65"/>
  <c r="D814" i="65"/>
  <c r="D810" i="65"/>
  <c r="D806" i="65"/>
  <c r="E816" i="65"/>
  <c r="E812" i="65"/>
  <c r="E808" i="65"/>
  <c r="E817" i="65"/>
  <c r="E813" i="65"/>
  <c r="E809" i="65"/>
  <c r="E814" i="65"/>
  <c r="E810" i="65"/>
  <c r="E806" i="65"/>
  <c r="E815" i="65"/>
  <c r="E811" i="65"/>
  <c r="E807" i="65"/>
  <c r="S802" i="65"/>
  <c r="S798" i="65"/>
  <c r="S794" i="65"/>
  <c r="S803" i="65"/>
  <c r="S799" i="65"/>
  <c r="S795" i="65"/>
  <c r="S804" i="65"/>
  <c r="S800" i="65"/>
  <c r="S796" i="65"/>
  <c r="S805" i="65"/>
  <c r="S801" i="65"/>
  <c r="S797" i="65"/>
  <c r="R805" i="65"/>
  <c r="R801" i="65"/>
  <c r="R797" i="65"/>
  <c r="R802" i="65"/>
  <c r="R798" i="65"/>
  <c r="R794" i="65"/>
  <c r="R803" i="65"/>
  <c r="R799" i="65"/>
  <c r="R795" i="65"/>
  <c r="R804" i="65"/>
  <c r="R800" i="65"/>
  <c r="R796" i="65"/>
  <c r="G802" i="65"/>
  <c r="G798" i="65"/>
  <c r="G794" i="65"/>
  <c r="G803" i="65"/>
  <c r="G799" i="65"/>
  <c r="G795" i="65"/>
  <c r="G804" i="65"/>
  <c r="G800" i="65"/>
  <c r="G796" i="65"/>
  <c r="G805" i="65"/>
  <c r="G801" i="65"/>
  <c r="G797" i="65"/>
  <c r="O803" i="65"/>
  <c r="O799" i="65"/>
  <c r="O795" i="65"/>
  <c r="O804" i="65"/>
  <c r="O800" i="65"/>
  <c r="O796" i="65"/>
  <c r="O805" i="65"/>
  <c r="O801" i="65"/>
  <c r="O797" i="65"/>
  <c r="O802" i="65"/>
  <c r="O798" i="65"/>
  <c r="O794" i="65"/>
  <c r="F805" i="65"/>
  <c r="F801" i="65"/>
  <c r="F797" i="65"/>
  <c r="F802" i="65"/>
  <c r="F798" i="65"/>
  <c r="F794" i="65"/>
  <c r="F803" i="65"/>
  <c r="F799" i="65"/>
  <c r="F795" i="65"/>
  <c r="F804" i="65"/>
  <c r="F800" i="65"/>
  <c r="F796" i="65"/>
  <c r="W790" i="65"/>
  <c r="W786" i="65"/>
  <c r="W782" i="65"/>
  <c r="W791" i="65"/>
  <c r="W787" i="65"/>
  <c r="W783" i="65"/>
  <c r="W792" i="65"/>
  <c r="W788" i="65"/>
  <c r="W784" i="65"/>
  <c r="W793" i="65"/>
  <c r="W789" i="65"/>
  <c r="W785" i="65"/>
  <c r="D791" i="65"/>
  <c r="D787" i="65"/>
  <c r="D783" i="65"/>
  <c r="D792" i="65"/>
  <c r="D788" i="65"/>
  <c r="D784" i="65"/>
  <c r="D793" i="65"/>
  <c r="D789" i="65"/>
  <c r="D785" i="65"/>
  <c r="D790" i="65"/>
  <c r="D786" i="65"/>
  <c r="D782" i="65"/>
  <c r="E792" i="65"/>
  <c r="E788" i="65"/>
  <c r="E784" i="65"/>
  <c r="E793" i="65"/>
  <c r="E789" i="65"/>
  <c r="E785" i="65"/>
  <c r="E790" i="65"/>
  <c r="E786" i="65"/>
  <c r="E782" i="65"/>
  <c r="E791" i="65"/>
  <c r="E787" i="65"/>
  <c r="E783" i="65"/>
  <c r="S778" i="65"/>
  <c r="S774" i="65"/>
  <c r="S770" i="65"/>
  <c r="S779" i="65"/>
  <c r="S775" i="65"/>
  <c r="S771" i="65"/>
  <c r="S780" i="65"/>
  <c r="S776" i="65"/>
  <c r="S772" i="65"/>
  <c r="S781" i="65"/>
  <c r="S777" i="65"/>
  <c r="S773" i="65"/>
  <c r="R781" i="65"/>
  <c r="R777" i="65"/>
  <c r="R773" i="65"/>
  <c r="R778" i="65"/>
  <c r="R774" i="65"/>
  <c r="R770" i="65"/>
  <c r="R779" i="65"/>
  <c r="R775" i="65"/>
  <c r="R771" i="65"/>
  <c r="R780" i="65"/>
  <c r="R776" i="65"/>
  <c r="R772" i="65"/>
  <c r="G778" i="65"/>
  <c r="G774" i="65"/>
  <c r="G770" i="65"/>
  <c r="G779" i="65"/>
  <c r="G775" i="65"/>
  <c r="G771" i="65"/>
  <c r="G780" i="65"/>
  <c r="G776" i="65"/>
  <c r="G772" i="65"/>
  <c r="G781" i="65"/>
  <c r="G777" i="65"/>
  <c r="G773" i="65"/>
  <c r="O779" i="65"/>
  <c r="O775" i="65"/>
  <c r="O771" i="65"/>
  <c r="O780" i="65"/>
  <c r="O776" i="65"/>
  <c r="O772" i="65"/>
  <c r="O781" i="65"/>
  <c r="O777" i="65"/>
  <c r="O773" i="65"/>
  <c r="O778" i="65"/>
  <c r="O774" i="65"/>
  <c r="O770" i="65"/>
  <c r="F781" i="65"/>
  <c r="F777" i="65"/>
  <c r="F773" i="65"/>
  <c r="F778" i="65"/>
  <c r="F774" i="65"/>
  <c r="F770" i="65"/>
  <c r="F779" i="65"/>
  <c r="F775" i="65"/>
  <c r="F771" i="65"/>
  <c r="F780" i="65"/>
  <c r="F776" i="65"/>
  <c r="F772" i="65"/>
  <c r="W766" i="65"/>
  <c r="W762" i="65"/>
  <c r="W758" i="65"/>
  <c r="W767" i="65"/>
  <c r="W763" i="65"/>
  <c r="W759" i="65"/>
  <c r="W768" i="65"/>
  <c r="W764" i="65"/>
  <c r="W760" i="65"/>
  <c r="W769" i="65"/>
  <c r="W765" i="65"/>
  <c r="W761" i="65"/>
  <c r="D767" i="65"/>
  <c r="D763" i="65"/>
  <c r="D759" i="65"/>
  <c r="D768" i="65"/>
  <c r="D764" i="65"/>
  <c r="D760" i="65"/>
  <c r="D769" i="65"/>
  <c r="D765" i="65"/>
  <c r="D761" i="65"/>
  <c r="D766" i="65"/>
  <c r="D762" i="65"/>
  <c r="D758" i="65"/>
  <c r="E768" i="65"/>
  <c r="E764" i="65"/>
  <c r="E760" i="65"/>
  <c r="E769" i="65"/>
  <c r="E765" i="65"/>
  <c r="E761" i="65"/>
  <c r="E766" i="65"/>
  <c r="E762" i="65"/>
  <c r="E758" i="65"/>
  <c r="E767" i="65"/>
  <c r="E763" i="65"/>
  <c r="E759" i="65"/>
  <c r="S754" i="65"/>
  <c r="S750" i="65"/>
  <c r="S746" i="65"/>
  <c r="S755" i="65"/>
  <c r="S751" i="65"/>
  <c r="S747" i="65"/>
  <c r="S756" i="65"/>
  <c r="S752" i="65"/>
  <c r="S748" i="65"/>
  <c r="S757" i="65"/>
  <c r="S753" i="65"/>
  <c r="S749" i="65"/>
  <c r="R757" i="65"/>
  <c r="R753" i="65"/>
  <c r="R749" i="65"/>
  <c r="R754" i="65"/>
  <c r="R750" i="65"/>
  <c r="R746" i="65"/>
  <c r="R755" i="65"/>
  <c r="R751" i="65"/>
  <c r="R747" i="65"/>
  <c r="R756" i="65"/>
  <c r="R752" i="65"/>
  <c r="R748" i="65"/>
  <c r="G754" i="65"/>
  <c r="G750" i="65"/>
  <c r="G746" i="65"/>
  <c r="G755" i="65"/>
  <c r="G751" i="65"/>
  <c r="G747" i="65"/>
  <c r="G756" i="65"/>
  <c r="G752" i="65"/>
  <c r="G748" i="65"/>
  <c r="G757" i="65"/>
  <c r="G753" i="65"/>
  <c r="G749" i="65"/>
  <c r="O755" i="65"/>
  <c r="O751" i="65"/>
  <c r="O747" i="65"/>
  <c r="O756" i="65"/>
  <c r="O752" i="65"/>
  <c r="O748" i="65"/>
  <c r="O757" i="65"/>
  <c r="O753" i="65"/>
  <c r="O749" i="65"/>
  <c r="O754" i="65"/>
  <c r="O750" i="65"/>
  <c r="O746" i="65"/>
  <c r="F757" i="65"/>
  <c r="F753" i="65"/>
  <c r="F749" i="65"/>
  <c r="F754" i="65"/>
  <c r="F750" i="65"/>
  <c r="F746" i="65"/>
  <c r="F755" i="65"/>
  <c r="F751" i="65"/>
  <c r="F747" i="65"/>
  <c r="F756" i="65"/>
  <c r="F752" i="65"/>
  <c r="F748" i="65"/>
  <c r="W742" i="65"/>
  <c r="W738" i="65"/>
  <c r="W734" i="65"/>
  <c r="W743" i="65"/>
  <c r="W739" i="65"/>
  <c r="W735" i="65"/>
  <c r="W744" i="65"/>
  <c r="W740" i="65"/>
  <c r="W736" i="65"/>
  <c r="W745" i="65"/>
  <c r="W741" i="65"/>
  <c r="W737" i="65"/>
  <c r="D743" i="65"/>
  <c r="D739" i="65"/>
  <c r="D735" i="65"/>
  <c r="D744" i="65"/>
  <c r="D740" i="65"/>
  <c r="D736" i="65"/>
  <c r="D745" i="65"/>
  <c r="D741" i="65"/>
  <c r="D737" i="65"/>
  <c r="D742" i="65"/>
  <c r="D738" i="65"/>
  <c r="D734" i="65"/>
  <c r="E744" i="65"/>
  <c r="E740" i="65"/>
  <c r="E736" i="65"/>
  <c r="E745" i="65"/>
  <c r="E741" i="65"/>
  <c r="E737" i="65"/>
  <c r="E742" i="65"/>
  <c r="E738" i="65"/>
  <c r="E734" i="65"/>
  <c r="E743" i="65"/>
  <c r="E739" i="65"/>
  <c r="E735" i="65"/>
  <c r="S730" i="65"/>
  <c r="S726" i="65"/>
  <c r="S722" i="65"/>
  <c r="S731" i="65"/>
  <c r="S727" i="65"/>
  <c r="S723" i="65"/>
  <c r="S732" i="65"/>
  <c r="S728" i="65"/>
  <c r="S724" i="65"/>
  <c r="S733" i="65"/>
  <c r="S729" i="65"/>
  <c r="S725" i="65"/>
  <c r="R733" i="65"/>
  <c r="R729" i="65"/>
  <c r="R725" i="65"/>
  <c r="R730" i="65"/>
  <c r="R726" i="65"/>
  <c r="R722" i="65"/>
  <c r="R731" i="65"/>
  <c r="R727" i="65"/>
  <c r="R723" i="65"/>
  <c r="R732" i="65"/>
  <c r="R728" i="65"/>
  <c r="R724" i="65"/>
  <c r="G730" i="65"/>
  <c r="G726" i="65"/>
  <c r="G722" i="65"/>
  <c r="G731" i="65"/>
  <c r="G727" i="65"/>
  <c r="G723" i="65"/>
  <c r="G732" i="65"/>
  <c r="G728" i="65"/>
  <c r="G724" i="65"/>
  <c r="G733" i="65"/>
  <c r="G729" i="65"/>
  <c r="G725" i="65"/>
  <c r="O731" i="65"/>
  <c r="O727" i="65"/>
  <c r="O723" i="65"/>
  <c r="O732" i="65"/>
  <c r="O728" i="65"/>
  <c r="O724" i="65"/>
  <c r="O733" i="65"/>
  <c r="O729" i="65"/>
  <c r="O725" i="65"/>
  <c r="O730" i="65"/>
  <c r="O726" i="65"/>
  <c r="O722" i="65"/>
  <c r="F733" i="65"/>
  <c r="F729" i="65"/>
  <c r="F725" i="65"/>
  <c r="F730" i="65"/>
  <c r="F726" i="65"/>
  <c r="F722" i="65"/>
  <c r="F731" i="65"/>
  <c r="F727" i="65"/>
  <c r="F723" i="65"/>
  <c r="F732" i="65"/>
  <c r="F728" i="65"/>
  <c r="F724" i="65"/>
  <c r="W718" i="65"/>
  <c r="W714" i="65"/>
  <c r="W710" i="65"/>
  <c r="W719" i="65"/>
  <c r="W715" i="65"/>
  <c r="W711" i="65"/>
  <c r="W720" i="65"/>
  <c r="W716" i="65"/>
  <c r="W712" i="65"/>
  <c r="W721" i="65"/>
  <c r="W717" i="65"/>
  <c r="W713" i="65"/>
  <c r="D719" i="65"/>
  <c r="D715" i="65"/>
  <c r="D711" i="65"/>
  <c r="D720" i="65"/>
  <c r="D716" i="65"/>
  <c r="D712" i="65"/>
  <c r="D721" i="65"/>
  <c r="D717" i="65"/>
  <c r="D713" i="65"/>
  <c r="D718" i="65"/>
  <c r="D714" i="65"/>
  <c r="D710" i="65"/>
  <c r="E720" i="65"/>
  <c r="E716" i="65"/>
  <c r="E712" i="65"/>
  <c r="E721" i="65"/>
  <c r="E717" i="65"/>
  <c r="E713" i="65"/>
  <c r="E718" i="65"/>
  <c r="E714" i="65"/>
  <c r="E710" i="65"/>
  <c r="E719" i="65"/>
  <c r="E715" i="65"/>
  <c r="E711" i="65"/>
  <c r="S706" i="65"/>
  <c r="S702" i="65"/>
  <c r="S698" i="65"/>
  <c r="S707" i="65"/>
  <c r="S703" i="65"/>
  <c r="S699" i="65"/>
  <c r="S708" i="65"/>
  <c r="S704" i="65"/>
  <c r="S700" i="65"/>
  <c r="S709" i="65"/>
  <c r="S705" i="65"/>
  <c r="S701" i="65"/>
  <c r="R709" i="65"/>
  <c r="R705" i="65"/>
  <c r="R701" i="65"/>
  <c r="R706" i="65"/>
  <c r="R702" i="65"/>
  <c r="R698" i="65"/>
  <c r="R707" i="65"/>
  <c r="R703" i="65"/>
  <c r="R699" i="65"/>
  <c r="R708" i="65"/>
  <c r="R704" i="65"/>
  <c r="R700" i="65"/>
  <c r="G706" i="65"/>
  <c r="G702" i="65"/>
  <c r="G698" i="65"/>
  <c r="G707" i="65"/>
  <c r="G703" i="65"/>
  <c r="G699" i="65"/>
  <c r="G708" i="65"/>
  <c r="G704" i="65"/>
  <c r="G700" i="65"/>
  <c r="G709" i="65"/>
  <c r="G705" i="65"/>
  <c r="G701" i="65"/>
  <c r="O707" i="65"/>
  <c r="O703" i="65"/>
  <c r="O699" i="65"/>
  <c r="O708" i="65"/>
  <c r="O704" i="65"/>
  <c r="O700" i="65"/>
  <c r="O709" i="65"/>
  <c r="O705" i="65"/>
  <c r="O701" i="65"/>
  <c r="O706" i="65"/>
  <c r="O702" i="65"/>
  <c r="O698" i="65"/>
  <c r="F709" i="65"/>
  <c r="F705" i="65"/>
  <c r="F701" i="65"/>
  <c r="F706" i="65"/>
  <c r="F702" i="65"/>
  <c r="F698" i="65"/>
  <c r="F707" i="65"/>
  <c r="F703" i="65"/>
  <c r="F699" i="65"/>
  <c r="F708" i="65"/>
  <c r="F704" i="65"/>
  <c r="F700" i="65"/>
  <c r="W694" i="65"/>
  <c r="W690" i="65"/>
  <c r="W686" i="65"/>
  <c r="W695" i="65"/>
  <c r="W691" i="65"/>
  <c r="W687" i="65"/>
  <c r="W696" i="65"/>
  <c r="W692" i="65"/>
  <c r="W688" i="65"/>
  <c r="W697" i="65"/>
  <c r="W693" i="65"/>
  <c r="W689" i="65"/>
  <c r="D695" i="65"/>
  <c r="D691" i="65"/>
  <c r="D687" i="65"/>
  <c r="D696" i="65"/>
  <c r="D692" i="65"/>
  <c r="D688" i="65"/>
  <c r="D697" i="65"/>
  <c r="D693" i="65"/>
  <c r="D689" i="65"/>
  <c r="D694" i="65"/>
  <c r="D690" i="65"/>
  <c r="D686" i="65"/>
  <c r="E696" i="65"/>
  <c r="E692" i="65"/>
  <c r="E688" i="65"/>
  <c r="E697" i="65"/>
  <c r="E693" i="65"/>
  <c r="E689" i="65"/>
  <c r="E694" i="65"/>
  <c r="E690" i="65"/>
  <c r="E686" i="65"/>
  <c r="E695" i="65"/>
  <c r="E691" i="65"/>
  <c r="E687" i="65"/>
  <c r="S682" i="65"/>
  <c r="S678" i="65"/>
  <c r="S674" i="65"/>
  <c r="S683" i="65"/>
  <c r="S679" i="65"/>
  <c r="S675" i="65"/>
  <c r="S684" i="65"/>
  <c r="S680" i="65"/>
  <c r="S676" i="65"/>
  <c r="S685" i="65"/>
  <c r="S681" i="65"/>
  <c r="S677" i="65"/>
  <c r="R685" i="65"/>
  <c r="R681" i="65"/>
  <c r="R677" i="65"/>
  <c r="R682" i="65"/>
  <c r="R678" i="65"/>
  <c r="R674" i="65"/>
  <c r="R683" i="65"/>
  <c r="R679" i="65"/>
  <c r="R675" i="65"/>
  <c r="R684" i="65"/>
  <c r="R680" i="65"/>
  <c r="R676" i="65"/>
  <c r="G682" i="65"/>
  <c r="G678" i="65"/>
  <c r="G674" i="65"/>
  <c r="G683" i="65"/>
  <c r="G679" i="65"/>
  <c r="G675" i="65"/>
  <c r="G684" i="65"/>
  <c r="G680" i="65"/>
  <c r="G676" i="65"/>
  <c r="G685" i="65"/>
  <c r="G681" i="65"/>
  <c r="G677" i="65"/>
  <c r="O683" i="65"/>
  <c r="O679" i="65"/>
  <c r="O675" i="65"/>
  <c r="O684" i="65"/>
  <c r="O680" i="65"/>
  <c r="O676" i="65"/>
  <c r="O685" i="65"/>
  <c r="O681" i="65"/>
  <c r="O677" i="65"/>
  <c r="O682" i="65"/>
  <c r="O678" i="65"/>
  <c r="O674" i="65"/>
  <c r="F685" i="65"/>
  <c r="F681" i="65"/>
  <c r="F677" i="65"/>
  <c r="F682" i="65"/>
  <c r="F678" i="65"/>
  <c r="F674" i="65"/>
  <c r="F683" i="65"/>
  <c r="F679" i="65"/>
  <c r="F675" i="65"/>
  <c r="F684" i="65"/>
  <c r="F680" i="65"/>
  <c r="F676" i="65"/>
  <c r="W670" i="65"/>
  <c r="W666" i="65"/>
  <c r="W662" i="65"/>
  <c r="W671" i="65"/>
  <c r="W667" i="65"/>
  <c r="W663" i="65"/>
  <c r="W672" i="65"/>
  <c r="W668" i="65"/>
  <c r="W664" i="65"/>
  <c r="W673" i="65"/>
  <c r="W669" i="65"/>
  <c r="W665" i="65"/>
  <c r="D671" i="65"/>
  <c r="D667" i="65"/>
  <c r="D663" i="65"/>
  <c r="D672" i="65"/>
  <c r="D668" i="65"/>
  <c r="D664" i="65"/>
  <c r="D673" i="65"/>
  <c r="D669" i="65"/>
  <c r="D665" i="65"/>
  <c r="D670" i="65"/>
  <c r="D666" i="65"/>
  <c r="D662" i="65"/>
  <c r="E672" i="65"/>
  <c r="E668" i="65"/>
  <c r="E664" i="65"/>
  <c r="E673" i="65"/>
  <c r="E669" i="65"/>
  <c r="E665" i="65"/>
  <c r="E670" i="65"/>
  <c r="E666" i="65"/>
  <c r="E662" i="65"/>
  <c r="E671" i="65"/>
  <c r="E667" i="65"/>
  <c r="E663" i="65"/>
  <c r="S658" i="65"/>
  <c r="S654" i="65"/>
  <c r="S650" i="65"/>
  <c r="S659" i="65"/>
  <c r="S655" i="65"/>
  <c r="S651" i="65"/>
  <c r="S660" i="65"/>
  <c r="S656" i="65"/>
  <c r="S652" i="65"/>
  <c r="S661" i="65"/>
  <c r="S657" i="65"/>
  <c r="S653" i="65"/>
  <c r="R661" i="65"/>
  <c r="R657" i="65"/>
  <c r="R653" i="65"/>
  <c r="R658" i="65"/>
  <c r="R654" i="65"/>
  <c r="R650" i="65"/>
  <c r="R659" i="65"/>
  <c r="R655" i="65"/>
  <c r="R651" i="65"/>
  <c r="R660" i="65"/>
  <c r="R656" i="65"/>
  <c r="R652" i="65"/>
  <c r="G658" i="65"/>
  <c r="G654" i="65"/>
  <c r="G650" i="65"/>
  <c r="G659" i="65"/>
  <c r="G655" i="65"/>
  <c r="G651" i="65"/>
  <c r="G660" i="65"/>
  <c r="G656" i="65"/>
  <c r="G652" i="65"/>
  <c r="G661" i="65"/>
  <c r="G657" i="65"/>
  <c r="G653" i="65"/>
  <c r="O659" i="65"/>
  <c r="O655" i="65"/>
  <c r="O651" i="65"/>
  <c r="O660" i="65"/>
  <c r="O656" i="65"/>
  <c r="O652" i="65"/>
  <c r="O661" i="65"/>
  <c r="O657" i="65"/>
  <c r="O653" i="65"/>
  <c r="O658" i="65"/>
  <c r="O654" i="65"/>
  <c r="O650" i="65"/>
  <c r="F661" i="65"/>
  <c r="F657" i="65"/>
  <c r="F653" i="65"/>
  <c r="F658" i="65"/>
  <c r="F654" i="65"/>
  <c r="F650" i="65"/>
  <c r="F659" i="65"/>
  <c r="F655" i="65"/>
  <c r="F651" i="65"/>
  <c r="F660" i="65"/>
  <c r="F656" i="65"/>
  <c r="F652" i="65"/>
  <c r="W646" i="65"/>
  <c r="W642" i="65"/>
  <c r="W638" i="65"/>
  <c r="W647" i="65"/>
  <c r="W643" i="65"/>
  <c r="W639" i="65"/>
  <c r="W648" i="65"/>
  <c r="W644" i="65"/>
  <c r="W640" i="65"/>
  <c r="W649" i="65"/>
  <c r="W645" i="65"/>
  <c r="W641" i="65"/>
  <c r="D647" i="65"/>
  <c r="D643" i="65"/>
  <c r="D639" i="65"/>
  <c r="D648" i="65"/>
  <c r="D644" i="65"/>
  <c r="D640" i="65"/>
  <c r="D649" i="65"/>
  <c r="D645" i="65"/>
  <c r="D641" i="65"/>
  <c r="D646" i="65"/>
  <c r="D642" i="65"/>
  <c r="D638" i="65"/>
  <c r="E648" i="65"/>
  <c r="E644" i="65"/>
  <c r="E640" i="65"/>
  <c r="E649" i="65"/>
  <c r="E645" i="65"/>
  <c r="E641" i="65"/>
  <c r="E646" i="65"/>
  <c r="E642" i="65"/>
  <c r="E638" i="65"/>
  <c r="E647" i="65"/>
  <c r="E643" i="65"/>
  <c r="E639" i="65"/>
  <c r="S634" i="65"/>
  <c r="S630" i="65"/>
  <c r="S626" i="65"/>
  <c r="S635" i="65"/>
  <c r="S631" i="65"/>
  <c r="S627" i="65"/>
  <c r="S636" i="65"/>
  <c r="S632" i="65"/>
  <c r="S628" i="65"/>
  <c r="S637" i="65"/>
  <c r="S633" i="65"/>
  <c r="S629" i="65"/>
  <c r="R637" i="65"/>
  <c r="R633" i="65"/>
  <c r="R629" i="65"/>
  <c r="R634" i="65"/>
  <c r="R630" i="65"/>
  <c r="R626" i="65"/>
  <c r="R635" i="65"/>
  <c r="R631" i="65"/>
  <c r="R627" i="65"/>
  <c r="R636" i="65"/>
  <c r="R632" i="65"/>
  <c r="R628" i="65"/>
  <c r="G634" i="65"/>
  <c r="G630" i="65"/>
  <c r="G626" i="65"/>
  <c r="G635" i="65"/>
  <c r="G631" i="65"/>
  <c r="G627" i="65"/>
  <c r="G636" i="65"/>
  <c r="G632" i="65"/>
  <c r="G628" i="65"/>
  <c r="G637" i="65"/>
  <c r="G633" i="65"/>
  <c r="G629" i="65"/>
  <c r="O635" i="65"/>
  <c r="O631" i="65"/>
  <c r="O627" i="65"/>
  <c r="O636" i="65"/>
  <c r="O632" i="65"/>
  <c r="O628" i="65"/>
  <c r="O637" i="65"/>
  <c r="O633" i="65"/>
  <c r="O629" i="65"/>
  <c r="O634" i="65"/>
  <c r="O630" i="65"/>
  <c r="O626" i="65"/>
  <c r="F637" i="65"/>
  <c r="F633" i="65"/>
  <c r="F629" i="65"/>
  <c r="F634" i="65"/>
  <c r="F630" i="65"/>
  <c r="F626" i="65"/>
  <c r="F635" i="65"/>
  <c r="F631" i="65"/>
  <c r="F627" i="65"/>
  <c r="F636" i="65"/>
  <c r="F632" i="65"/>
  <c r="F628" i="65"/>
  <c r="W622" i="65"/>
  <c r="W618" i="65"/>
  <c r="W614" i="65"/>
  <c r="W623" i="65"/>
  <c r="W619" i="65"/>
  <c r="W615" i="65"/>
  <c r="W624" i="65"/>
  <c r="W620" i="65"/>
  <c r="W616" i="65"/>
  <c r="W625" i="65"/>
  <c r="W621" i="65"/>
  <c r="W617" i="65"/>
  <c r="D623" i="65"/>
  <c r="D619" i="65"/>
  <c r="D615" i="65"/>
  <c r="D624" i="65"/>
  <c r="D620" i="65"/>
  <c r="D616" i="65"/>
  <c r="D625" i="65"/>
  <c r="D621" i="65"/>
  <c r="D617" i="65"/>
  <c r="D622" i="65"/>
  <c r="D618" i="65"/>
  <c r="D614" i="65"/>
  <c r="E624" i="65"/>
  <c r="E620" i="65"/>
  <c r="E616" i="65"/>
  <c r="E625" i="65"/>
  <c r="E621" i="65"/>
  <c r="E617" i="65"/>
  <c r="E622" i="65"/>
  <c r="E618" i="65"/>
  <c r="E614" i="65"/>
  <c r="E623" i="65"/>
  <c r="E619" i="65"/>
  <c r="E615" i="65"/>
  <c r="S610" i="65"/>
  <c r="S606" i="65"/>
  <c r="S602" i="65"/>
  <c r="S611" i="65"/>
  <c r="S607" i="65"/>
  <c r="S603" i="65"/>
  <c r="S612" i="65"/>
  <c r="S608" i="65"/>
  <c r="S604" i="65"/>
  <c r="S613" i="65"/>
  <c r="S609" i="65"/>
  <c r="S605" i="65"/>
  <c r="R613" i="65"/>
  <c r="R609" i="65"/>
  <c r="R605" i="65"/>
  <c r="R610" i="65"/>
  <c r="R606" i="65"/>
  <c r="R602" i="65"/>
  <c r="R611" i="65"/>
  <c r="R607" i="65"/>
  <c r="R603" i="65"/>
  <c r="R612" i="65"/>
  <c r="R608" i="65"/>
  <c r="R604" i="65"/>
  <c r="G610" i="65"/>
  <c r="G606" i="65"/>
  <c r="G602" i="65"/>
  <c r="G611" i="65"/>
  <c r="G607" i="65"/>
  <c r="G603" i="65"/>
  <c r="G612" i="65"/>
  <c r="G608" i="65"/>
  <c r="G604" i="65"/>
  <c r="G613" i="65"/>
  <c r="G609" i="65"/>
  <c r="G605" i="65"/>
  <c r="O611" i="65"/>
  <c r="O607" i="65"/>
  <c r="O603" i="65"/>
  <c r="O612" i="65"/>
  <c r="O608" i="65"/>
  <c r="O604" i="65"/>
  <c r="O613" i="65"/>
  <c r="O609" i="65"/>
  <c r="O605" i="65"/>
  <c r="O610" i="65"/>
  <c r="O606" i="65"/>
  <c r="O602" i="65"/>
  <c r="F613" i="65"/>
  <c r="F609" i="65"/>
  <c r="F605" i="65"/>
  <c r="F610" i="65"/>
  <c r="F606" i="65"/>
  <c r="F602" i="65"/>
  <c r="F611" i="65"/>
  <c r="F607" i="65"/>
  <c r="F603" i="65"/>
  <c r="F612" i="65"/>
  <c r="F608" i="65"/>
  <c r="F604" i="65"/>
  <c r="W598" i="65"/>
  <c r="W594" i="65"/>
  <c r="W590" i="65"/>
  <c r="W599" i="65"/>
  <c r="W595" i="65"/>
  <c r="W591" i="65"/>
  <c r="W600" i="65"/>
  <c r="W596" i="65"/>
  <c r="W592" i="65"/>
  <c r="W601" i="65"/>
  <c r="W597" i="65"/>
  <c r="W593" i="65"/>
  <c r="D599" i="65"/>
  <c r="D595" i="65"/>
  <c r="D591" i="65"/>
  <c r="D600" i="65"/>
  <c r="D596" i="65"/>
  <c r="D592" i="65"/>
  <c r="D601" i="65"/>
  <c r="D597" i="65"/>
  <c r="D593" i="65"/>
  <c r="D598" i="65"/>
  <c r="D594" i="65"/>
  <c r="D590" i="65"/>
  <c r="E600" i="65"/>
  <c r="E596" i="65"/>
  <c r="E592" i="65"/>
  <c r="E601" i="65"/>
  <c r="E597" i="65"/>
  <c r="E593" i="65"/>
  <c r="E598" i="65"/>
  <c r="E594" i="65"/>
  <c r="E590" i="65"/>
  <c r="E599" i="65"/>
  <c r="E595" i="65"/>
  <c r="E591" i="65"/>
  <c r="S586" i="65"/>
  <c r="S582" i="65"/>
  <c r="S578" i="65"/>
  <c r="S587" i="65"/>
  <c r="S583" i="65"/>
  <c r="S579" i="65"/>
  <c r="S588" i="65"/>
  <c r="S584" i="65"/>
  <c r="S580" i="65"/>
  <c r="S589" i="65"/>
  <c r="S585" i="65"/>
  <c r="S581" i="65"/>
  <c r="R589" i="65"/>
  <c r="R585" i="65"/>
  <c r="R581" i="65"/>
  <c r="R586" i="65"/>
  <c r="R582" i="65"/>
  <c r="R578" i="65"/>
  <c r="R587" i="65"/>
  <c r="R583" i="65"/>
  <c r="R579" i="65"/>
  <c r="R588" i="65"/>
  <c r="R584" i="65"/>
  <c r="R580" i="65"/>
  <c r="G586" i="65"/>
  <c r="G582" i="65"/>
  <c r="G578" i="65"/>
  <c r="G587" i="65"/>
  <c r="G583" i="65"/>
  <c r="G579" i="65"/>
  <c r="G588" i="65"/>
  <c r="G584" i="65"/>
  <c r="G580" i="65"/>
  <c r="G589" i="65"/>
  <c r="G585" i="65"/>
  <c r="G581" i="65"/>
  <c r="O587" i="65"/>
  <c r="O583" i="65"/>
  <c r="O579" i="65"/>
  <c r="O588" i="65"/>
  <c r="O584" i="65"/>
  <c r="O580" i="65"/>
  <c r="O589" i="65"/>
  <c r="O585" i="65"/>
  <c r="O581" i="65"/>
  <c r="O586" i="65"/>
  <c r="O582" i="65"/>
  <c r="O578" i="65"/>
  <c r="F589" i="65"/>
  <c r="F585" i="65"/>
  <c r="F581" i="65"/>
  <c r="F586" i="65"/>
  <c r="F582" i="65"/>
  <c r="F578" i="65"/>
  <c r="F587" i="65"/>
  <c r="F583" i="65"/>
  <c r="F579" i="65"/>
  <c r="F588" i="65"/>
  <c r="F584" i="65"/>
  <c r="F580" i="65"/>
  <c r="W574" i="65"/>
  <c r="W570" i="65"/>
  <c r="W566" i="65"/>
  <c r="W575" i="65"/>
  <c r="W571" i="65"/>
  <c r="W567" i="65"/>
  <c r="W576" i="65"/>
  <c r="W572" i="65"/>
  <c r="W568" i="65"/>
  <c r="W577" i="65"/>
  <c r="W573" i="65"/>
  <c r="W569" i="65"/>
  <c r="D575" i="65"/>
  <c r="D571" i="65"/>
  <c r="D567" i="65"/>
  <c r="D576" i="65"/>
  <c r="D572" i="65"/>
  <c r="D568" i="65"/>
  <c r="D577" i="65"/>
  <c r="D573" i="65"/>
  <c r="D569" i="65"/>
  <c r="D574" i="65"/>
  <c r="D570" i="65"/>
  <c r="D566" i="65"/>
  <c r="E576" i="65"/>
  <c r="E572" i="65"/>
  <c r="E568" i="65"/>
  <c r="E577" i="65"/>
  <c r="E573" i="65"/>
  <c r="E569" i="65"/>
  <c r="E574" i="65"/>
  <c r="E570" i="65"/>
  <c r="E566" i="65"/>
  <c r="E575" i="65"/>
  <c r="E571" i="65"/>
  <c r="E567" i="65"/>
  <c r="S562" i="65"/>
  <c r="S558" i="65"/>
  <c r="S554" i="65"/>
  <c r="S563" i="65"/>
  <c r="S559" i="65"/>
  <c r="S555" i="65"/>
  <c r="S564" i="65"/>
  <c r="S560" i="65"/>
  <c r="S556" i="65"/>
  <c r="S565" i="65"/>
  <c r="S561" i="65"/>
  <c r="S557" i="65"/>
  <c r="R565" i="65"/>
  <c r="R561" i="65"/>
  <c r="R557" i="65"/>
  <c r="R562" i="65"/>
  <c r="R558" i="65"/>
  <c r="R554" i="65"/>
  <c r="R563" i="65"/>
  <c r="R559" i="65"/>
  <c r="R555" i="65"/>
  <c r="R564" i="65"/>
  <c r="R560" i="65"/>
  <c r="R556" i="65"/>
  <c r="G562" i="65"/>
  <c r="G558" i="65"/>
  <c r="G554" i="65"/>
  <c r="G563" i="65"/>
  <c r="G559" i="65"/>
  <c r="G555" i="65"/>
  <c r="G564" i="65"/>
  <c r="G560" i="65"/>
  <c r="G556" i="65"/>
  <c r="G565" i="65"/>
  <c r="G561" i="65"/>
  <c r="G557" i="65"/>
  <c r="O563" i="65"/>
  <c r="O559" i="65"/>
  <c r="O555" i="65"/>
  <c r="O564" i="65"/>
  <c r="O560" i="65"/>
  <c r="O556" i="65"/>
  <c r="O565" i="65"/>
  <c r="O561" i="65"/>
  <c r="O557" i="65"/>
  <c r="O562" i="65"/>
  <c r="O558" i="65"/>
  <c r="O554" i="65"/>
  <c r="F565" i="65"/>
  <c r="F561" i="65"/>
  <c r="F557" i="65"/>
  <c r="F562" i="65"/>
  <c r="F558" i="65"/>
  <c r="F554" i="65"/>
  <c r="F563" i="65"/>
  <c r="F559" i="65"/>
  <c r="F555" i="65"/>
  <c r="F564" i="65"/>
  <c r="F560" i="65"/>
  <c r="F556" i="65"/>
  <c r="W550" i="65"/>
  <c r="W546" i="65"/>
  <c r="W542" i="65"/>
  <c r="W551" i="65"/>
  <c r="W547" i="65"/>
  <c r="W543" i="65"/>
  <c r="W552" i="65"/>
  <c r="W548" i="65"/>
  <c r="W544" i="65"/>
  <c r="W553" i="65"/>
  <c r="W549" i="65"/>
  <c r="W545" i="65"/>
  <c r="D551" i="65"/>
  <c r="D547" i="65"/>
  <c r="D543" i="65"/>
  <c r="D552" i="65"/>
  <c r="D548" i="65"/>
  <c r="D544" i="65"/>
  <c r="D553" i="65"/>
  <c r="D549" i="65"/>
  <c r="D545" i="65"/>
  <c r="D550" i="65"/>
  <c r="D546" i="65"/>
  <c r="D542" i="65"/>
  <c r="E552" i="65"/>
  <c r="E548" i="65"/>
  <c r="E544" i="65"/>
  <c r="E553" i="65"/>
  <c r="E549" i="65"/>
  <c r="E545" i="65"/>
  <c r="E550" i="65"/>
  <c r="E546" i="65"/>
  <c r="E542" i="65"/>
  <c r="E551" i="65"/>
  <c r="E547" i="65"/>
  <c r="E543" i="65"/>
  <c r="S538" i="65"/>
  <c r="S534" i="65"/>
  <c r="S530" i="65"/>
  <c r="S539" i="65"/>
  <c r="S535" i="65"/>
  <c r="S531" i="65"/>
  <c r="S540" i="65"/>
  <c r="S536" i="65"/>
  <c r="S532" i="65"/>
  <c r="S541" i="65"/>
  <c r="S537" i="65"/>
  <c r="S533" i="65"/>
  <c r="R541" i="65"/>
  <c r="R537" i="65"/>
  <c r="R533" i="65"/>
  <c r="R538" i="65"/>
  <c r="R534" i="65"/>
  <c r="R530" i="65"/>
  <c r="R539" i="65"/>
  <c r="R535" i="65"/>
  <c r="R531" i="65"/>
  <c r="R540" i="65"/>
  <c r="R536" i="65"/>
  <c r="R532" i="65"/>
  <c r="G538" i="65"/>
  <c r="G534" i="65"/>
  <c r="G530" i="65"/>
  <c r="G539" i="65"/>
  <c r="G535" i="65"/>
  <c r="G531" i="65"/>
  <c r="G540" i="65"/>
  <c r="G536" i="65"/>
  <c r="G532" i="65"/>
  <c r="G541" i="65"/>
  <c r="G537" i="65"/>
  <c r="G533" i="65"/>
  <c r="O539" i="65"/>
  <c r="O535" i="65"/>
  <c r="O531" i="65"/>
  <c r="O540" i="65"/>
  <c r="O536" i="65"/>
  <c r="O532" i="65"/>
  <c r="O541" i="65"/>
  <c r="O537" i="65"/>
  <c r="O533" i="65"/>
  <c r="O538" i="65"/>
  <c r="O534" i="65"/>
  <c r="O530" i="65"/>
  <c r="F541" i="65"/>
  <c r="F537" i="65"/>
  <c r="F533" i="65"/>
  <c r="F538" i="65"/>
  <c r="F534" i="65"/>
  <c r="F530" i="65"/>
  <c r="F539" i="65"/>
  <c r="F535" i="65"/>
  <c r="F531" i="65"/>
  <c r="F540" i="65"/>
  <c r="F536" i="65"/>
  <c r="F532" i="65"/>
  <c r="W526" i="65"/>
  <c r="W522" i="65"/>
  <c r="W518" i="65"/>
  <c r="W527" i="65"/>
  <c r="W523" i="65"/>
  <c r="W519" i="65"/>
  <c r="W528" i="65"/>
  <c r="W524" i="65"/>
  <c r="W520" i="65"/>
  <c r="W529" i="65"/>
  <c r="W525" i="65"/>
  <c r="W521" i="65"/>
  <c r="D527" i="65"/>
  <c r="D523" i="65"/>
  <c r="D519" i="65"/>
  <c r="D528" i="65"/>
  <c r="D524" i="65"/>
  <c r="D520" i="65"/>
  <c r="D529" i="65"/>
  <c r="D525" i="65"/>
  <c r="D521" i="65"/>
  <c r="D526" i="65"/>
  <c r="D522" i="65"/>
  <c r="D518" i="65"/>
  <c r="E528" i="65"/>
  <c r="E524" i="65"/>
  <c r="E520" i="65"/>
  <c r="E529" i="65"/>
  <c r="E525" i="65"/>
  <c r="E521" i="65"/>
  <c r="E526" i="65"/>
  <c r="E522" i="65"/>
  <c r="E518" i="65"/>
  <c r="E527" i="65"/>
  <c r="E523" i="65"/>
  <c r="E519" i="65"/>
  <c r="S514" i="65"/>
  <c r="S510" i="65"/>
  <c r="S506" i="65"/>
  <c r="S515" i="65"/>
  <c r="S511" i="65"/>
  <c r="S507" i="65"/>
  <c r="S516" i="65"/>
  <c r="S512" i="65"/>
  <c r="S508" i="65"/>
  <c r="S517" i="65"/>
  <c r="S513" i="65"/>
  <c r="S509" i="65"/>
  <c r="R517" i="65"/>
  <c r="R513" i="65"/>
  <c r="R509" i="65"/>
  <c r="R514" i="65"/>
  <c r="R510" i="65"/>
  <c r="R506" i="65"/>
  <c r="R515" i="65"/>
  <c r="R511" i="65"/>
  <c r="R507" i="65"/>
  <c r="R516" i="65"/>
  <c r="R512" i="65"/>
  <c r="R508" i="65"/>
  <c r="G514" i="65"/>
  <c r="G510" i="65"/>
  <c r="G506" i="65"/>
  <c r="G515" i="65"/>
  <c r="G511" i="65"/>
  <c r="G507" i="65"/>
  <c r="G516" i="65"/>
  <c r="G512" i="65"/>
  <c r="G508" i="65"/>
  <c r="G517" i="65"/>
  <c r="G513" i="65"/>
  <c r="G509" i="65"/>
  <c r="O515" i="65"/>
  <c r="O511" i="65"/>
  <c r="O507" i="65"/>
  <c r="O516" i="65"/>
  <c r="O512" i="65"/>
  <c r="O508" i="65"/>
  <c r="O517" i="65"/>
  <c r="O513" i="65"/>
  <c r="O509" i="65"/>
  <c r="O514" i="65"/>
  <c r="O510" i="65"/>
  <c r="O506" i="65"/>
  <c r="F517" i="65"/>
  <c r="F513" i="65"/>
  <c r="F509" i="65"/>
  <c r="F514" i="65"/>
  <c r="F510" i="65"/>
  <c r="F506" i="65"/>
  <c r="F515" i="65"/>
  <c r="F511" i="65"/>
  <c r="F507" i="65"/>
  <c r="F516" i="65"/>
  <c r="F512" i="65"/>
  <c r="F508" i="65"/>
  <c r="W502" i="65"/>
  <c r="W498" i="65"/>
  <c r="W494" i="65"/>
  <c r="W503" i="65"/>
  <c r="W499" i="65"/>
  <c r="W495" i="65"/>
  <c r="W504" i="65"/>
  <c r="W500" i="65"/>
  <c r="W496" i="65"/>
  <c r="W505" i="65"/>
  <c r="W501" i="65"/>
  <c r="W497" i="65"/>
  <c r="D503" i="65"/>
  <c r="D499" i="65"/>
  <c r="D495" i="65"/>
  <c r="D504" i="65"/>
  <c r="D500" i="65"/>
  <c r="D496" i="65"/>
  <c r="D505" i="65"/>
  <c r="D501" i="65"/>
  <c r="D497" i="65"/>
  <c r="D502" i="65"/>
  <c r="D498" i="65"/>
  <c r="D494" i="65"/>
  <c r="E504" i="65"/>
  <c r="E500" i="65"/>
  <c r="E496" i="65"/>
  <c r="E505" i="65"/>
  <c r="E501" i="65"/>
  <c r="E497" i="65"/>
  <c r="E502" i="65"/>
  <c r="E498" i="65"/>
  <c r="E494" i="65"/>
  <c r="E503" i="65"/>
  <c r="E499" i="65"/>
  <c r="E495" i="65"/>
  <c r="S490" i="65"/>
  <c r="S486" i="65"/>
  <c r="S482" i="65"/>
  <c r="S491" i="65"/>
  <c r="S487" i="65"/>
  <c r="S483" i="65"/>
  <c r="S492" i="65"/>
  <c r="S488" i="65"/>
  <c r="S484" i="65"/>
  <c r="S493" i="65"/>
  <c r="S489" i="65"/>
  <c r="S485" i="65"/>
  <c r="R493" i="65"/>
  <c r="R489" i="65"/>
  <c r="R485" i="65"/>
  <c r="R490" i="65"/>
  <c r="R486" i="65"/>
  <c r="R482" i="65"/>
  <c r="R491" i="65"/>
  <c r="R487" i="65"/>
  <c r="R483" i="65"/>
  <c r="R492" i="65"/>
  <c r="R488" i="65"/>
  <c r="R484" i="65"/>
  <c r="G490" i="65"/>
  <c r="G486" i="65"/>
  <c r="G482" i="65"/>
  <c r="G491" i="65"/>
  <c r="G487" i="65"/>
  <c r="G483" i="65"/>
  <c r="G492" i="65"/>
  <c r="G488" i="65"/>
  <c r="G484" i="65"/>
  <c r="G493" i="65"/>
  <c r="G489" i="65"/>
  <c r="G485" i="65"/>
  <c r="O491" i="65"/>
  <c r="O487" i="65"/>
  <c r="O483" i="65"/>
  <c r="O492" i="65"/>
  <c r="O488" i="65"/>
  <c r="O484" i="65"/>
  <c r="O493" i="65"/>
  <c r="O489" i="65"/>
  <c r="O485" i="65"/>
  <c r="O490" i="65"/>
  <c r="O486" i="65"/>
  <c r="O482" i="65"/>
  <c r="F493" i="65"/>
  <c r="F489" i="65"/>
  <c r="F485" i="65"/>
  <c r="F490" i="65"/>
  <c r="F486" i="65"/>
  <c r="F482" i="65"/>
  <c r="F491" i="65"/>
  <c r="F487" i="65"/>
  <c r="F483" i="65"/>
  <c r="F492" i="65"/>
  <c r="F488" i="65"/>
  <c r="F484" i="65"/>
  <c r="W478" i="65"/>
  <c r="W474" i="65"/>
  <c r="W470" i="65"/>
  <c r="W479" i="65"/>
  <c r="W475" i="65"/>
  <c r="W471" i="65"/>
  <c r="W480" i="65"/>
  <c r="W476" i="65"/>
  <c r="W481" i="65"/>
  <c r="W477" i="65"/>
  <c r="W473" i="65"/>
  <c r="D479" i="65"/>
  <c r="D475" i="65"/>
  <c r="D471" i="65"/>
  <c r="D480" i="65"/>
  <c r="D476" i="65"/>
  <c r="D472" i="65"/>
  <c r="D481" i="65"/>
  <c r="D477" i="65"/>
  <c r="D478" i="65"/>
  <c r="D474" i="65"/>
  <c r="D470" i="65"/>
  <c r="E480" i="65"/>
  <c r="E476" i="65"/>
  <c r="E472" i="65"/>
  <c r="E481" i="65"/>
  <c r="E477" i="65"/>
  <c r="E473" i="65"/>
  <c r="E478" i="65"/>
  <c r="E479" i="65"/>
  <c r="E475" i="65"/>
  <c r="E471" i="65"/>
  <c r="S466" i="65"/>
  <c r="S462" i="65"/>
  <c r="S458" i="65"/>
  <c r="S467" i="65"/>
  <c r="S463" i="65"/>
  <c r="S459" i="65"/>
  <c r="S469" i="65"/>
  <c r="S465" i="65"/>
  <c r="S461" i="65"/>
  <c r="R469" i="65"/>
  <c r="R465" i="65"/>
  <c r="R461" i="65"/>
  <c r="R466" i="65"/>
  <c r="R462" i="65"/>
  <c r="R458" i="65"/>
  <c r="R468" i="65"/>
  <c r="R464" i="65"/>
  <c r="R460" i="65"/>
  <c r="G466" i="65"/>
  <c r="G462" i="65"/>
  <c r="G458" i="65"/>
  <c r="G467" i="65"/>
  <c r="G463" i="65"/>
  <c r="G459" i="65"/>
  <c r="G469" i="65"/>
  <c r="G465" i="65"/>
  <c r="G461" i="65"/>
  <c r="O467" i="65"/>
  <c r="O463" i="65"/>
  <c r="O459" i="65"/>
  <c r="O468" i="65"/>
  <c r="O464" i="65"/>
  <c r="O460" i="65"/>
  <c r="O466" i="65"/>
  <c r="O462" i="65"/>
  <c r="O458" i="65"/>
  <c r="F469" i="65"/>
  <c r="F465" i="65"/>
  <c r="F461" i="65"/>
  <c r="F466" i="65"/>
  <c r="F462" i="65"/>
  <c r="F458" i="65"/>
  <c r="F468" i="65"/>
  <c r="F464" i="65"/>
  <c r="F460" i="65"/>
  <c r="W454" i="65"/>
  <c r="W450" i="65"/>
  <c r="W446" i="65"/>
  <c r="W455" i="65"/>
  <c r="W451" i="65"/>
  <c r="W447" i="65"/>
  <c r="W457" i="65"/>
  <c r="W453" i="65"/>
  <c r="W449" i="65"/>
  <c r="D455" i="65"/>
  <c r="D451" i="65"/>
  <c r="D447" i="65"/>
  <c r="D456" i="65"/>
  <c r="D452" i="65"/>
  <c r="D448" i="65"/>
  <c r="D454" i="65"/>
  <c r="D450" i="65"/>
  <c r="D446" i="65"/>
  <c r="E456" i="65"/>
  <c r="E452" i="65"/>
  <c r="E448" i="65"/>
  <c r="E457" i="65"/>
  <c r="E453" i="65"/>
  <c r="E449" i="65"/>
  <c r="E455" i="65"/>
  <c r="E451" i="65"/>
  <c r="E447" i="65"/>
  <c r="S442" i="65"/>
  <c r="S438" i="65"/>
  <c r="S434" i="65"/>
  <c r="S443" i="65"/>
  <c r="S439" i="65"/>
  <c r="S435" i="65"/>
  <c r="S445" i="65"/>
  <c r="S441" i="65"/>
  <c r="S437" i="65"/>
  <c r="R445" i="65"/>
  <c r="R441" i="65"/>
  <c r="R437" i="65"/>
  <c r="R442" i="65"/>
  <c r="R438" i="65"/>
  <c r="R434" i="65"/>
  <c r="R444" i="65"/>
  <c r="R440" i="65"/>
  <c r="R436" i="65"/>
  <c r="G442" i="65"/>
  <c r="G438" i="65"/>
  <c r="G434" i="65"/>
  <c r="G443" i="65"/>
  <c r="G439" i="65"/>
  <c r="G435" i="65"/>
  <c r="G445" i="65"/>
  <c r="G441" i="65"/>
  <c r="G437" i="65"/>
  <c r="O443" i="65"/>
  <c r="O439" i="65"/>
  <c r="O435" i="65"/>
  <c r="O444" i="65"/>
  <c r="O440" i="65"/>
  <c r="O436" i="65"/>
  <c r="O442" i="65"/>
  <c r="O438" i="65"/>
  <c r="O434" i="65"/>
  <c r="F445" i="65"/>
  <c r="F441" i="65"/>
  <c r="F437" i="65"/>
  <c r="F442" i="65"/>
  <c r="F438" i="65"/>
  <c r="F434" i="65"/>
  <c r="F444" i="65"/>
  <c r="F440" i="65"/>
  <c r="F436" i="65"/>
  <c r="W430" i="65"/>
  <c r="W426" i="65"/>
  <c r="W422" i="65"/>
  <c r="W431" i="65"/>
  <c r="W427" i="65"/>
  <c r="W423" i="65"/>
  <c r="W433" i="65"/>
  <c r="W429" i="65"/>
  <c r="W425" i="65"/>
  <c r="D431" i="65"/>
  <c r="D427" i="65"/>
  <c r="D423" i="65"/>
  <c r="D432" i="65"/>
  <c r="D428" i="65"/>
  <c r="D424" i="65"/>
  <c r="D430" i="65"/>
  <c r="D426" i="65"/>
  <c r="D422" i="65"/>
  <c r="E432" i="65"/>
  <c r="E428" i="65"/>
  <c r="E424" i="65"/>
  <c r="E433" i="65"/>
  <c r="E429" i="65"/>
  <c r="E425" i="65"/>
  <c r="E431" i="65"/>
  <c r="E427" i="65"/>
  <c r="E423" i="65"/>
  <c r="S418" i="65"/>
  <c r="S414" i="65"/>
  <c r="S410" i="65"/>
  <c r="S419" i="65"/>
  <c r="S415" i="65"/>
  <c r="S411" i="65"/>
  <c r="S421" i="65"/>
  <c r="S417" i="65"/>
  <c r="S413" i="65"/>
  <c r="R421" i="65"/>
  <c r="R417" i="65"/>
  <c r="R413" i="65"/>
  <c r="R418" i="65"/>
  <c r="R414" i="65"/>
  <c r="R410" i="65"/>
  <c r="R420" i="65"/>
  <c r="R416" i="65"/>
  <c r="R412" i="65"/>
  <c r="G418" i="65"/>
  <c r="G414" i="65"/>
  <c r="G410" i="65"/>
  <c r="G419" i="65"/>
  <c r="G415" i="65"/>
  <c r="G411" i="65"/>
  <c r="G421" i="65"/>
  <c r="G417" i="65"/>
  <c r="G413" i="65"/>
  <c r="O419" i="65"/>
  <c r="O415" i="65"/>
  <c r="O411" i="65"/>
  <c r="O420" i="65"/>
  <c r="O416" i="65"/>
  <c r="O412" i="65"/>
  <c r="O418" i="65"/>
  <c r="O414" i="65"/>
  <c r="O410" i="65"/>
  <c r="F421" i="65"/>
  <c r="F417" i="65"/>
  <c r="F413" i="65"/>
  <c r="F418" i="65"/>
  <c r="F414" i="65"/>
  <c r="F410" i="65"/>
  <c r="F420" i="65"/>
  <c r="F416" i="65"/>
  <c r="F412" i="65"/>
  <c r="W406" i="65"/>
  <c r="W402" i="65"/>
  <c r="W398" i="65"/>
  <c r="W407" i="65"/>
  <c r="W403" i="65"/>
  <c r="W399" i="65"/>
  <c r="W409" i="65"/>
  <c r="W405" i="65"/>
  <c r="W401" i="65"/>
  <c r="D407" i="65"/>
  <c r="D403" i="65"/>
  <c r="D399" i="65"/>
  <c r="D408" i="65"/>
  <c r="D404" i="65"/>
  <c r="D400" i="65"/>
  <c r="D406" i="65"/>
  <c r="D402" i="65"/>
  <c r="D398" i="65"/>
  <c r="E408" i="65"/>
  <c r="E404" i="65"/>
  <c r="E400" i="65"/>
  <c r="E409" i="65"/>
  <c r="E405" i="65"/>
  <c r="E401" i="65"/>
  <c r="E407" i="65"/>
  <c r="E403" i="65"/>
  <c r="E399" i="65"/>
  <c r="S394" i="65"/>
  <c r="S390" i="65"/>
  <c r="S386" i="65"/>
  <c r="S395" i="65"/>
  <c r="S391" i="65"/>
  <c r="S387" i="65"/>
  <c r="S397" i="65"/>
  <c r="S393" i="65"/>
  <c r="S389" i="65"/>
  <c r="R397" i="65"/>
  <c r="R393" i="65"/>
  <c r="R389" i="65"/>
  <c r="R394" i="65"/>
  <c r="R390" i="65"/>
  <c r="R386" i="65"/>
  <c r="R396" i="65"/>
  <c r="R392" i="65"/>
  <c r="R388" i="65"/>
  <c r="G394" i="65"/>
  <c r="G390" i="65"/>
  <c r="G386" i="65"/>
  <c r="G395" i="65"/>
  <c r="G391" i="65"/>
  <c r="G387" i="65"/>
  <c r="G397" i="65"/>
  <c r="G393" i="65"/>
  <c r="G389" i="65"/>
  <c r="O395" i="65"/>
  <c r="O391" i="65"/>
  <c r="O387" i="65"/>
  <c r="O396" i="65"/>
  <c r="O392" i="65"/>
  <c r="O388" i="65"/>
  <c r="O394" i="65"/>
  <c r="O390" i="65"/>
  <c r="O386" i="65"/>
  <c r="F397" i="65"/>
  <c r="F393" i="65"/>
  <c r="F389" i="65"/>
  <c r="F394" i="65"/>
  <c r="F390" i="65"/>
  <c r="F386" i="65"/>
  <c r="F396" i="65"/>
  <c r="F392" i="65"/>
  <c r="F388" i="65"/>
  <c r="W382" i="65"/>
  <c r="W378" i="65"/>
  <c r="W374" i="65"/>
  <c r="W383" i="65"/>
  <c r="W379" i="65"/>
  <c r="W375" i="65"/>
  <c r="W385" i="65"/>
  <c r="W381" i="65"/>
  <c r="W377" i="65"/>
  <c r="D383" i="65"/>
  <c r="D379" i="65"/>
  <c r="D375" i="65"/>
  <c r="D384" i="65"/>
  <c r="D380" i="65"/>
  <c r="D376" i="65"/>
  <c r="D382" i="65"/>
  <c r="D378" i="65"/>
  <c r="D374" i="65"/>
  <c r="E384" i="65"/>
  <c r="E380" i="65"/>
  <c r="E376" i="65"/>
  <c r="E385" i="65"/>
  <c r="E381" i="65"/>
  <c r="E377" i="65"/>
  <c r="E383" i="65"/>
  <c r="E379" i="65"/>
  <c r="E375" i="65"/>
  <c r="S370" i="65"/>
  <c r="S366" i="65"/>
  <c r="S362" i="65"/>
  <c r="S371" i="65"/>
  <c r="S367" i="65"/>
  <c r="S363" i="65"/>
  <c r="S373" i="65"/>
  <c r="S369" i="65"/>
  <c r="S365" i="65"/>
  <c r="R373" i="65"/>
  <c r="R369" i="65"/>
  <c r="R365" i="65"/>
  <c r="R370" i="65"/>
  <c r="R366" i="65"/>
  <c r="R362" i="65"/>
  <c r="R372" i="65"/>
  <c r="R368" i="65"/>
  <c r="R364" i="65"/>
  <c r="G370" i="65"/>
  <c r="G366" i="65"/>
  <c r="G362" i="65"/>
  <c r="G371" i="65"/>
  <c r="G367" i="65"/>
  <c r="G363" i="65"/>
  <c r="G373" i="65"/>
  <c r="G369" i="65"/>
  <c r="G365" i="65"/>
  <c r="O371" i="65"/>
  <c r="O367" i="65"/>
  <c r="O363" i="65"/>
  <c r="O372" i="65"/>
  <c r="O368" i="65"/>
  <c r="O364" i="65"/>
  <c r="O370" i="65"/>
  <c r="O366" i="65"/>
  <c r="O362" i="65"/>
  <c r="F373" i="65"/>
  <c r="F369" i="65"/>
  <c r="F365" i="65"/>
  <c r="F370" i="65"/>
  <c r="F366" i="65"/>
  <c r="F362" i="65"/>
  <c r="F372" i="65"/>
  <c r="F368" i="65"/>
  <c r="F364" i="65"/>
  <c r="W358" i="65"/>
  <c r="W354" i="65"/>
  <c r="W350" i="65"/>
  <c r="W359" i="65"/>
  <c r="W355" i="65"/>
  <c r="W351" i="65"/>
  <c r="W361" i="65"/>
  <c r="W357" i="65"/>
  <c r="W353" i="65"/>
  <c r="D359" i="65"/>
  <c r="D355" i="65"/>
  <c r="D351" i="65"/>
  <c r="D360" i="65"/>
  <c r="D356" i="65"/>
  <c r="D352" i="65"/>
  <c r="D358" i="65"/>
  <c r="D354" i="65"/>
  <c r="D350" i="65"/>
  <c r="E360" i="65"/>
  <c r="E356" i="65"/>
  <c r="E352" i="65"/>
  <c r="E361" i="65"/>
  <c r="E357" i="65"/>
  <c r="E353" i="65"/>
  <c r="E359" i="65"/>
  <c r="E355" i="65"/>
  <c r="E351" i="65"/>
  <c r="S346" i="65"/>
  <c r="S342" i="65"/>
  <c r="S338" i="65"/>
  <c r="S347" i="65"/>
  <c r="S343" i="65"/>
  <c r="S339" i="65"/>
  <c r="S349" i="65"/>
  <c r="S345" i="65"/>
  <c r="S341" i="65"/>
  <c r="R349" i="65"/>
  <c r="R345" i="65"/>
  <c r="R341" i="65"/>
  <c r="R346" i="65"/>
  <c r="R342" i="65"/>
  <c r="R338" i="65"/>
  <c r="R348" i="65"/>
  <c r="R344" i="65"/>
  <c r="R340" i="65"/>
  <c r="G346" i="65"/>
  <c r="G342" i="65"/>
  <c r="G338" i="65"/>
  <c r="G347" i="65"/>
  <c r="G343" i="65"/>
  <c r="G339" i="65"/>
  <c r="G349" i="65"/>
  <c r="G345" i="65"/>
  <c r="G341" i="65"/>
  <c r="O347" i="65"/>
  <c r="O343" i="65"/>
  <c r="O339" i="65"/>
  <c r="O348" i="65"/>
  <c r="O344" i="65"/>
  <c r="O340" i="65"/>
  <c r="O346" i="65"/>
  <c r="O342" i="65"/>
  <c r="O338" i="65"/>
  <c r="F349" i="65"/>
  <c r="F345" i="65"/>
  <c r="F341" i="65"/>
  <c r="F346" i="65"/>
  <c r="F342" i="65"/>
  <c r="F338" i="65"/>
  <c r="F348" i="65"/>
  <c r="F344" i="65"/>
  <c r="F340" i="65"/>
  <c r="W334" i="65"/>
  <c r="W330" i="65"/>
  <c r="W326" i="65"/>
  <c r="W335" i="65"/>
  <c r="W331" i="65"/>
  <c r="W327" i="65"/>
  <c r="W337" i="65"/>
  <c r="W333" i="65"/>
  <c r="W329" i="65"/>
  <c r="D335" i="65"/>
  <c r="D331" i="65"/>
  <c r="D327" i="65"/>
  <c r="D336" i="65"/>
  <c r="D332" i="65"/>
  <c r="D328" i="65"/>
  <c r="D334" i="65"/>
  <c r="D330" i="65"/>
  <c r="D326" i="65"/>
  <c r="E336" i="65"/>
  <c r="E332" i="65"/>
  <c r="E328" i="65"/>
  <c r="E337" i="65"/>
  <c r="E333" i="65"/>
  <c r="E329" i="65"/>
  <c r="E335" i="65"/>
  <c r="E331" i="65"/>
  <c r="E327" i="65"/>
  <c r="R325" i="65"/>
  <c r="R324" i="65"/>
  <c r="F325" i="65"/>
  <c r="F324" i="65"/>
  <c r="BH85" i="42"/>
  <c r="BH81" i="42"/>
  <c r="BH77" i="42"/>
  <c r="BH73" i="42"/>
  <c r="BH69" i="42"/>
  <c r="BH65" i="42"/>
  <c r="BH61" i="42"/>
  <c r="BH57" i="42"/>
  <c r="BH53" i="42"/>
  <c r="BH49" i="42"/>
  <c r="BH45" i="42"/>
  <c r="BH41" i="42"/>
  <c r="BH37" i="42"/>
  <c r="BH33" i="42"/>
  <c r="BH29" i="42"/>
  <c r="BH25" i="42"/>
  <c r="BH21" i="42"/>
  <c r="BH17" i="42"/>
  <c r="BH13" i="42"/>
  <c r="BL85" i="42"/>
  <c r="BN85" i="42" s="1"/>
  <c r="BL81" i="42"/>
  <c r="BN81" i="42" s="1"/>
  <c r="BL77" i="42"/>
  <c r="BN77" i="42" s="1"/>
  <c r="BL73" i="42"/>
  <c r="BN73" i="42" s="1"/>
  <c r="BL69" i="42"/>
  <c r="BN69" i="42" s="1"/>
  <c r="BL65" i="42"/>
  <c r="BN65" i="42" s="1"/>
  <c r="BL61" i="42"/>
  <c r="BN61" i="42" s="1"/>
  <c r="BL57" i="42"/>
  <c r="BN57" i="42" s="1"/>
  <c r="BL53" i="42"/>
  <c r="BN53" i="42" s="1"/>
  <c r="BL49" i="42"/>
  <c r="BN49" i="42" s="1"/>
  <c r="BL45" i="42"/>
  <c r="BN45" i="42" s="1"/>
  <c r="BL41" i="42"/>
  <c r="BN41" i="42" s="1"/>
  <c r="BL37" i="42"/>
  <c r="BN37" i="42" s="1"/>
  <c r="BL33" i="42"/>
  <c r="BN33" i="42" s="1"/>
  <c r="BL29" i="42"/>
  <c r="BN29" i="42" s="1"/>
  <c r="BL25" i="42"/>
  <c r="BN25" i="42" s="1"/>
  <c r="BL21" i="42"/>
  <c r="BN21" i="42" s="1"/>
  <c r="BL17" i="42"/>
  <c r="BN17" i="42" s="1"/>
  <c r="BL13" i="42"/>
  <c r="BN13" i="42" s="1"/>
  <c r="BK6" i="50"/>
  <c r="BN6" i="50" s="1"/>
  <c r="BM6" i="50"/>
  <c r="BJ6" i="50"/>
  <c r="W900" i="66"/>
  <c r="W896" i="66"/>
  <c r="W892" i="66"/>
  <c r="W898" i="66"/>
  <c r="W894" i="66"/>
  <c r="W890" i="66"/>
  <c r="W899" i="66"/>
  <c r="W895" i="66"/>
  <c r="W891" i="66"/>
  <c r="W901" i="66"/>
  <c r="W893" i="66"/>
  <c r="W897" i="66"/>
  <c r="D901" i="66"/>
  <c r="D897" i="66"/>
  <c r="D893" i="66"/>
  <c r="D899" i="66"/>
  <c r="D895" i="66"/>
  <c r="D891" i="66"/>
  <c r="Z891" i="66" s="1"/>
  <c r="D900" i="66"/>
  <c r="D896" i="66"/>
  <c r="D892" i="66"/>
  <c r="D890" i="66"/>
  <c r="D894" i="66"/>
  <c r="D898" i="66"/>
  <c r="E898" i="66"/>
  <c r="E894" i="66"/>
  <c r="Z894" i="66" s="1"/>
  <c r="E890" i="66"/>
  <c r="E900" i="66"/>
  <c r="E896" i="66"/>
  <c r="E892" i="66"/>
  <c r="E901" i="66"/>
  <c r="E897" i="66"/>
  <c r="E893" i="66"/>
  <c r="E895" i="66"/>
  <c r="E899" i="66"/>
  <c r="E891" i="66"/>
  <c r="S888" i="66"/>
  <c r="S884" i="66"/>
  <c r="S880" i="66"/>
  <c r="S886" i="66"/>
  <c r="S882" i="66"/>
  <c r="S878" i="66"/>
  <c r="S887" i="66"/>
  <c r="S883" i="66"/>
  <c r="S879" i="66"/>
  <c r="S881" i="66"/>
  <c r="S885" i="66"/>
  <c r="S889" i="66"/>
  <c r="R887" i="66"/>
  <c r="R883" i="66"/>
  <c r="R879" i="66"/>
  <c r="R889" i="66"/>
  <c r="R885" i="66"/>
  <c r="R881" i="66"/>
  <c r="R886" i="66"/>
  <c r="R882" i="66"/>
  <c r="R878" i="66"/>
  <c r="R880" i="66"/>
  <c r="R884" i="66"/>
  <c r="R888" i="66"/>
  <c r="G888" i="66"/>
  <c r="G884" i="66"/>
  <c r="G880" i="66"/>
  <c r="G886" i="66"/>
  <c r="G882" i="66"/>
  <c r="G878" i="66"/>
  <c r="Z878" i="66" s="1"/>
  <c r="G887" i="66"/>
  <c r="G883" i="66"/>
  <c r="G879" i="66"/>
  <c r="G889" i="66"/>
  <c r="G881" i="66"/>
  <c r="G885" i="66"/>
  <c r="O889" i="66"/>
  <c r="O885" i="66"/>
  <c r="O881" i="66"/>
  <c r="O887" i="66"/>
  <c r="O883" i="66"/>
  <c r="O879" i="66"/>
  <c r="O888" i="66"/>
  <c r="O884" i="66"/>
  <c r="O880" i="66"/>
  <c r="O882" i="66"/>
  <c r="O886" i="66"/>
  <c r="O878" i="66"/>
  <c r="F887" i="66"/>
  <c r="F883" i="66"/>
  <c r="F879" i="66"/>
  <c r="F889" i="66"/>
  <c r="F885" i="66"/>
  <c r="F881" i="66"/>
  <c r="F886" i="66"/>
  <c r="F882" i="66"/>
  <c r="F878" i="66"/>
  <c r="F884" i="66"/>
  <c r="F888" i="66"/>
  <c r="F880" i="66"/>
  <c r="W876" i="66"/>
  <c r="W872" i="66"/>
  <c r="W868" i="66"/>
  <c r="W874" i="66"/>
  <c r="W870" i="66"/>
  <c r="W866" i="66"/>
  <c r="W875" i="66"/>
  <c r="W871" i="66"/>
  <c r="W867" i="66"/>
  <c r="W869" i="66"/>
  <c r="W873" i="66"/>
  <c r="W877" i="66"/>
  <c r="D877" i="66"/>
  <c r="D873" i="66"/>
  <c r="D869" i="66"/>
  <c r="D875" i="66"/>
  <c r="D871" i="66"/>
  <c r="D867" i="66"/>
  <c r="D876" i="66"/>
  <c r="D872" i="66"/>
  <c r="D868" i="66"/>
  <c r="D874" i="66"/>
  <c r="Z874" i="66" s="1"/>
  <c r="D866" i="66"/>
  <c r="D870" i="66"/>
  <c r="E874" i="66"/>
  <c r="E870" i="66"/>
  <c r="E866" i="66"/>
  <c r="E876" i="66"/>
  <c r="E872" i="66"/>
  <c r="E868" i="66"/>
  <c r="E877" i="66"/>
  <c r="E873" i="66"/>
  <c r="E869" i="66"/>
  <c r="E867" i="66"/>
  <c r="E871" i="66"/>
  <c r="E875" i="66"/>
  <c r="S864" i="66"/>
  <c r="S860" i="66"/>
  <c r="S856" i="66"/>
  <c r="S862" i="66"/>
  <c r="S858" i="66"/>
  <c r="S854" i="66"/>
  <c r="S863" i="66"/>
  <c r="S859" i="66"/>
  <c r="S855" i="66"/>
  <c r="S865" i="66"/>
  <c r="S857" i="66"/>
  <c r="S861" i="66"/>
  <c r="R863" i="66"/>
  <c r="R859" i="66"/>
  <c r="R855" i="66"/>
  <c r="R865" i="66"/>
  <c r="R861" i="66"/>
  <c r="R857" i="66"/>
  <c r="R862" i="66"/>
  <c r="R858" i="66"/>
  <c r="R854" i="66"/>
  <c r="R860" i="66"/>
  <c r="R864" i="66"/>
  <c r="R856" i="66"/>
  <c r="G864" i="66"/>
  <c r="G860" i="66"/>
  <c r="G856" i="66"/>
  <c r="G862" i="66"/>
  <c r="G858" i="66"/>
  <c r="G854" i="66"/>
  <c r="G863" i="66"/>
  <c r="G859" i="66"/>
  <c r="G855" i="66"/>
  <c r="G857" i="66"/>
  <c r="G861" i="66"/>
  <c r="G865" i="66"/>
  <c r="O865" i="66"/>
  <c r="O861" i="66"/>
  <c r="O857" i="66"/>
  <c r="O863" i="66"/>
  <c r="O859" i="66"/>
  <c r="O855" i="66"/>
  <c r="O864" i="66"/>
  <c r="O860" i="66"/>
  <c r="O856" i="66"/>
  <c r="O854" i="66"/>
  <c r="O858" i="66"/>
  <c r="O862" i="66"/>
  <c r="F863" i="66"/>
  <c r="F859" i="66"/>
  <c r="F855" i="66"/>
  <c r="F865" i="66"/>
  <c r="F861" i="66"/>
  <c r="F857" i="66"/>
  <c r="F862" i="66"/>
  <c r="F858" i="66"/>
  <c r="F854" i="66"/>
  <c r="F856" i="66"/>
  <c r="F860" i="66"/>
  <c r="F864" i="66"/>
  <c r="W852" i="66"/>
  <c r="W848" i="66"/>
  <c r="W844" i="66"/>
  <c r="W850" i="66"/>
  <c r="W846" i="66"/>
  <c r="W842" i="66"/>
  <c r="W851" i="66"/>
  <c r="W847" i="66"/>
  <c r="W843" i="66"/>
  <c r="W853" i="66"/>
  <c r="W845" i="66"/>
  <c r="W849" i="66"/>
  <c r="D853" i="66"/>
  <c r="D849" i="66"/>
  <c r="D845" i="66"/>
  <c r="D851" i="66"/>
  <c r="D847" i="66"/>
  <c r="D843" i="66"/>
  <c r="D852" i="66"/>
  <c r="D848" i="66"/>
  <c r="D844" i="66"/>
  <c r="D842" i="66"/>
  <c r="D846" i="66"/>
  <c r="D850" i="66"/>
  <c r="E850" i="66"/>
  <c r="E846" i="66"/>
  <c r="Z846" i="66" s="1"/>
  <c r="E842" i="66"/>
  <c r="E852" i="66"/>
  <c r="E848" i="66"/>
  <c r="E844" i="66"/>
  <c r="E853" i="66"/>
  <c r="E849" i="66"/>
  <c r="E845" i="66"/>
  <c r="E847" i="66"/>
  <c r="E851" i="66"/>
  <c r="E843" i="66"/>
  <c r="S840" i="66"/>
  <c r="S836" i="66"/>
  <c r="S832" i="66"/>
  <c r="S838" i="66"/>
  <c r="S834" i="66"/>
  <c r="S830" i="66"/>
  <c r="S839" i="66"/>
  <c r="S835" i="66"/>
  <c r="S831" i="66"/>
  <c r="S833" i="66"/>
  <c r="S837" i="66"/>
  <c r="S841" i="66"/>
  <c r="R839" i="66"/>
  <c r="R835" i="66"/>
  <c r="R831" i="66"/>
  <c r="R841" i="66"/>
  <c r="R837" i="66"/>
  <c r="R833" i="66"/>
  <c r="R838" i="66"/>
  <c r="R834" i="66"/>
  <c r="R830" i="66"/>
  <c r="R832" i="66"/>
  <c r="R836" i="66"/>
  <c r="R840" i="66"/>
  <c r="G840" i="66"/>
  <c r="G836" i="66"/>
  <c r="G832" i="66"/>
  <c r="G838" i="66"/>
  <c r="G834" i="66"/>
  <c r="G830" i="66"/>
  <c r="G839" i="66"/>
  <c r="G835" i="66"/>
  <c r="G831" i="66"/>
  <c r="G841" i="66"/>
  <c r="G833" i="66"/>
  <c r="G837" i="66"/>
  <c r="O841" i="66"/>
  <c r="O837" i="66"/>
  <c r="O833" i="66"/>
  <c r="O839" i="66"/>
  <c r="O835" i="66"/>
  <c r="O831" i="66"/>
  <c r="O840" i="66"/>
  <c r="O836" i="66"/>
  <c r="O832" i="66"/>
  <c r="O834" i="66"/>
  <c r="O838" i="66"/>
  <c r="O830" i="66"/>
  <c r="F839" i="66"/>
  <c r="F835" i="66"/>
  <c r="F831" i="66"/>
  <c r="F841" i="66"/>
  <c r="F837" i="66"/>
  <c r="F833" i="66"/>
  <c r="F838" i="66"/>
  <c r="F834" i="66"/>
  <c r="F830" i="66"/>
  <c r="F836" i="66"/>
  <c r="F840" i="66"/>
  <c r="F832" i="66"/>
  <c r="W828" i="66"/>
  <c r="W824" i="66"/>
  <c r="W820" i="66"/>
  <c r="W826" i="66"/>
  <c r="W822" i="66"/>
  <c r="W818" i="66"/>
  <c r="W827" i="66"/>
  <c r="W823" i="66"/>
  <c r="W819" i="66"/>
  <c r="W821" i="66"/>
  <c r="W825" i="66"/>
  <c r="W829" i="66"/>
  <c r="D829" i="66"/>
  <c r="D825" i="66"/>
  <c r="D821" i="66"/>
  <c r="D827" i="66"/>
  <c r="D823" i="66"/>
  <c r="D819" i="66"/>
  <c r="D828" i="66"/>
  <c r="D824" i="66"/>
  <c r="D820" i="66"/>
  <c r="D826" i="66"/>
  <c r="D818" i="66"/>
  <c r="D822" i="66"/>
  <c r="E826" i="66"/>
  <c r="E822" i="66"/>
  <c r="Z822" i="66" s="1"/>
  <c r="E818" i="66"/>
  <c r="E828" i="66"/>
  <c r="E824" i="66"/>
  <c r="E820" i="66"/>
  <c r="E829" i="66"/>
  <c r="E825" i="66"/>
  <c r="E821" i="66"/>
  <c r="Z821" i="66" s="1"/>
  <c r="E819" i="66"/>
  <c r="E823" i="66"/>
  <c r="E827" i="66"/>
  <c r="S816" i="66"/>
  <c r="S812" i="66"/>
  <c r="S808" i="66"/>
  <c r="S814" i="66"/>
  <c r="S810" i="66"/>
  <c r="S815" i="66"/>
  <c r="S811" i="66"/>
  <c r="S807" i="66"/>
  <c r="S817" i="66"/>
  <c r="S806" i="66"/>
  <c r="S809" i="66"/>
  <c r="S813" i="66"/>
  <c r="R815" i="66"/>
  <c r="R811" i="66"/>
  <c r="R807" i="66"/>
  <c r="R817" i="66"/>
  <c r="R813" i="66"/>
  <c r="R809" i="66"/>
  <c r="R814" i="66"/>
  <c r="R810" i="66"/>
  <c r="R806" i="66"/>
  <c r="R812" i="66"/>
  <c r="R816" i="66"/>
  <c r="R808" i="66"/>
  <c r="G816" i="66"/>
  <c r="G812" i="66"/>
  <c r="G808" i="66"/>
  <c r="G814" i="66"/>
  <c r="G810" i="66"/>
  <c r="G815" i="66"/>
  <c r="G811" i="66"/>
  <c r="G807" i="66"/>
  <c r="G809" i="66"/>
  <c r="G813" i="66"/>
  <c r="G806" i="66"/>
  <c r="G817" i="66"/>
  <c r="O817" i="66"/>
  <c r="O813" i="66"/>
  <c r="O809" i="66"/>
  <c r="O815" i="66"/>
  <c r="O811" i="66"/>
  <c r="O816" i="66"/>
  <c r="O812" i="66"/>
  <c r="O808" i="66"/>
  <c r="O807" i="66"/>
  <c r="O810" i="66"/>
  <c r="O806" i="66"/>
  <c r="O814" i="66"/>
  <c r="F815" i="66"/>
  <c r="F811" i="66"/>
  <c r="F807" i="66"/>
  <c r="F817" i="66"/>
  <c r="F813" i="66"/>
  <c r="F809" i="66"/>
  <c r="F814" i="66"/>
  <c r="F810" i="66"/>
  <c r="F806" i="66"/>
  <c r="F808" i="66"/>
  <c r="F812" i="66"/>
  <c r="F816" i="66"/>
  <c r="W804" i="66"/>
  <c r="W800" i="66"/>
  <c r="Z800" i="66" s="1"/>
  <c r="W796" i="66"/>
  <c r="W803" i="66"/>
  <c r="W799" i="66"/>
  <c r="W795" i="66"/>
  <c r="W805" i="66"/>
  <c r="W797" i="66"/>
  <c r="W802" i="66"/>
  <c r="W794" i="66"/>
  <c r="W801" i="66"/>
  <c r="W798" i="66"/>
  <c r="D805" i="66"/>
  <c r="D801" i="66"/>
  <c r="D797" i="66"/>
  <c r="D804" i="66"/>
  <c r="D800" i="66"/>
  <c r="D796" i="66"/>
  <c r="Z796" i="66" s="1"/>
  <c r="D802" i="66"/>
  <c r="D794" i="66"/>
  <c r="D799" i="66"/>
  <c r="D798" i="66"/>
  <c r="D803" i="66"/>
  <c r="D795" i="66"/>
  <c r="E802" i="66"/>
  <c r="E798" i="66"/>
  <c r="E794" i="66"/>
  <c r="E805" i="66"/>
  <c r="E801" i="66"/>
  <c r="E797" i="66"/>
  <c r="E799" i="66"/>
  <c r="E804" i="66"/>
  <c r="E796" i="66"/>
  <c r="E803" i="66"/>
  <c r="Z803" i="66" s="1"/>
  <c r="E795" i="66"/>
  <c r="E800" i="66"/>
  <c r="S792" i="66"/>
  <c r="S788" i="66"/>
  <c r="S784" i="66"/>
  <c r="S791" i="66"/>
  <c r="S787" i="66"/>
  <c r="S783" i="66"/>
  <c r="S793" i="66"/>
  <c r="S785" i="66"/>
  <c r="S790" i="66"/>
  <c r="S782" i="66"/>
  <c r="S789" i="66"/>
  <c r="S786" i="66"/>
  <c r="R791" i="66"/>
  <c r="R787" i="66"/>
  <c r="R783" i="66"/>
  <c r="R790" i="66"/>
  <c r="R786" i="66"/>
  <c r="R782" i="66"/>
  <c r="R788" i="66"/>
  <c r="R793" i="66"/>
  <c r="R785" i="66"/>
  <c r="R792" i="66"/>
  <c r="R784" i="66"/>
  <c r="R789" i="66"/>
  <c r="G792" i="66"/>
  <c r="G788" i="66"/>
  <c r="Z788" i="66" s="1"/>
  <c r="G784" i="66"/>
  <c r="G791" i="66"/>
  <c r="G787" i="66"/>
  <c r="G783" i="66"/>
  <c r="G793" i="66"/>
  <c r="G785" i="66"/>
  <c r="G790" i="66"/>
  <c r="G782" i="66"/>
  <c r="G789" i="66"/>
  <c r="G786" i="66"/>
  <c r="O793" i="66"/>
  <c r="O789" i="66"/>
  <c r="O785" i="66"/>
  <c r="O792" i="66"/>
  <c r="O788" i="66"/>
  <c r="O784" i="66"/>
  <c r="O786" i="66"/>
  <c r="O791" i="66"/>
  <c r="O783" i="66"/>
  <c r="O790" i="66"/>
  <c r="O782" i="66"/>
  <c r="O787" i="66"/>
  <c r="F791" i="66"/>
  <c r="F787" i="66"/>
  <c r="F783" i="66"/>
  <c r="F790" i="66"/>
  <c r="F786" i="66"/>
  <c r="F782" i="66"/>
  <c r="F788" i="66"/>
  <c r="F793" i="66"/>
  <c r="F785" i="66"/>
  <c r="F792" i="66"/>
  <c r="F784" i="66"/>
  <c r="F789" i="66"/>
  <c r="W780" i="66"/>
  <c r="W776" i="66"/>
  <c r="W772" i="66"/>
  <c r="W779" i="66"/>
  <c r="W775" i="66"/>
  <c r="W771" i="66"/>
  <c r="W781" i="66"/>
  <c r="W773" i="66"/>
  <c r="W778" i="66"/>
  <c r="W770" i="66"/>
  <c r="W777" i="66"/>
  <c r="W774" i="66"/>
  <c r="D781" i="66"/>
  <c r="D777" i="66"/>
  <c r="D773" i="66"/>
  <c r="D780" i="66"/>
  <c r="D776" i="66"/>
  <c r="D772" i="66"/>
  <c r="D778" i="66"/>
  <c r="D770" i="66"/>
  <c r="D775" i="66"/>
  <c r="D774" i="66"/>
  <c r="D779" i="66"/>
  <c r="D771" i="66"/>
  <c r="E778" i="66"/>
  <c r="E774" i="66"/>
  <c r="E770" i="66"/>
  <c r="E781" i="66"/>
  <c r="E777" i="66"/>
  <c r="E773" i="66"/>
  <c r="E775" i="66"/>
  <c r="E780" i="66"/>
  <c r="E772" i="66"/>
  <c r="E779" i="66"/>
  <c r="E771" i="66"/>
  <c r="E776" i="66"/>
  <c r="S768" i="66"/>
  <c r="S764" i="66"/>
  <c r="S760" i="66"/>
  <c r="S767" i="66"/>
  <c r="S763" i="66"/>
  <c r="S769" i="66"/>
  <c r="S761" i="66"/>
  <c r="S766" i="66"/>
  <c r="S758" i="66"/>
  <c r="S765" i="66"/>
  <c r="S762" i="66"/>
  <c r="S759" i="66"/>
  <c r="R767" i="66"/>
  <c r="R763" i="66"/>
  <c r="R759" i="66"/>
  <c r="R766" i="66"/>
  <c r="R762" i="66"/>
  <c r="R764" i="66"/>
  <c r="R769" i="66"/>
  <c r="R761" i="66"/>
  <c r="R760" i="66"/>
  <c r="R768" i="66"/>
  <c r="R758" i="66"/>
  <c r="R765" i="66"/>
  <c r="G768" i="66"/>
  <c r="G764" i="66"/>
  <c r="G760" i="66"/>
  <c r="G767" i="66"/>
  <c r="G763" i="66"/>
  <c r="G769" i="66"/>
  <c r="G761" i="66"/>
  <c r="G766" i="66"/>
  <c r="G759" i="66"/>
  <c r="G765" i="66"/>
  <c r="G762" i="66"/>
  <c r="G758" i="66"/>
  <c r="O769" i="66"/>
  <c r="O765" i="66"/>
  <c r="O761" i="66"/>
  <c r="O768" i="66"/>
  <c r="O764" i="66"/>
  <c r="O762" i="66"/>
  <c r="O767" i="66"/>
  <c r="O759" i="66"/>
  <c r="O766" i="66"/>
  <c r="O763" i="66"/>
  <c r="O760" i="66"/>
  <c r="O758" i="66"/>
  <c r="F767" i="66"/>
  <c r="F763" i="66"/>
  <c r="F759" i="66"/>
  <c r="F766" i="66"/>
  <c r="F762" i="66"/>
  <c r="F764" i="66"/>
  <c r="F758" i="66"/>
  <c r="F769" i="66"/>
  <c r="F761" i="66"/>
  <c r="F768" i="66"/>
  <c r="F765" i="66"/>
  <c r="F760" i="66"/>
  <c r="W756" i="66"/>
  <c r="W752" i="66"/>
  <c r="W757" i="66"/>
  <c r="W749" i="66"/>
  <c r="W755" i="66"/>
  <c r="W753" i="66"/>
  <c r="W750" i="66"/>
  <c r="W746" i="66"/>
  <c r="W751" i="66"/>
  <c r="W747" i="66"/>
  <c r="W754" i="66"/>
  <c r="W748" i="66"/>
  <c r="D757" i="66"/>
  <c r="Z757" i="66" s="1"/>
  <c r="D753" i="66"/>
  <c r="D755" i="66"/>
  <c r="D750" i="66"/>
  <c r="D746" i="66"/>
  <c r="D751" i="66"/>
  <c r="D747" i="66"/>
  <c r="D756" i="66"/>
  <c r="D754" i="66"/>
  <c r="D748" i="66"/>
  <c r="D752" i="66"/>
  <c r="D749" i="66"/>
  <c r="E754" i="66"/>
  <c r="E753" i="66"/>
  <c r="E751" i="66"/>
  <c r="E747" i="66"/>
  <c r="E756" i="66"/>
  <c r="E748" i="66"/>
  <c r="E752" i="66"/>
  <c r="E749" i="66"/>
  <c r="E757" i="66"/>
  <c r="E755" i="66"/>
  <c r="E750" i="66"/>
  <c r="E746" i="66"/>
  <c r="S745" i="66"/>
  <c r="S741" i="66"/>
  <c r="S737" i="66"/>
  <c r="S742" i="66"/>
  <c r="S738" i="66"/>
  <c r="S734" i="66"/>
  <c r="S743" i="66"/>
  <c r="S739" i="66"/>
  <c r="S735" i="66"/>
  <c r="S744" i="66"/>
  <c r="S740" i="66"/>
  <c r="S736" i="66"/>
  <c r="R744" i="66"/>
  <c r="R740" i="66"/>
  <c r="R736" i="66"/>
  <c r="R745" i="66"/>
  <c r="R741" i="66"/>
  <c r="R737" i="66"/>
  <c r="R742" i="66"/>
  <c r="R738" i="66"/>
  <c r="R734" i="66"/>
  <c r="R743" i="66"/>
  <c r="R739" i="66"/>
  <c r="R735" i="66"/>
  <c r="G745" i="66"/>
  <c r="G741" i="66"/>
  <c r="G737" i="66"/>
  <c r="G742" i="66"/>
  <c r="G738" i="66"/>
  <c r="G734" i="66"/>
  <c r="G743" i="66"/>
  <c r="G739" i="66"/>
  <c r="G735" i="66"/>
  <c r="G744" i="66"/>
  <c r="G740" i="66"/>
  <c r="G736" i="66"/>
  <c r="O742" i="66"/>
  <c r="O738" i="66"/>
  <c r="O734" i="66"/>
  <c r="O743" i="66"/>
  <c r="O739" i="66"/>
  <c r="O735" i="66"/>
  <c r="O744" i="66"/>
  <c r="O740" i="66"/>
  <c r="O736" i="66"/>
  <c r="O745" i="66"/>
  <c r="O741" i="66"/>
  <c r="O737" i="66"/>
  <c r="F744" i="66"/>
  <c r="F740" i="66"/>
  <c r="F736" i="66"/>
  <c r="F745" i="66"/>
  <c r="F741" i="66"/>
  <c r="F737" i="66"/>
  <c r="F742" i="66"/>
  <c r="F738" i="66"/>
  <c r="F734" i="66"/>
  <c r="F743" i="66"/>
  <c r="F739" i="66"/>
  <c r="F735" i="66"/>
  <c r="W733" i="66"/>
  <c r="W729" i="66"/>
  <c r="W725" i="66"/>
  <c r="W730" i="66"/>
  <c r="W726" i="66"/>
  <c r="W722" i="66"/>
  <c r="W731" i="66"/>
  <c r="W727" i="66"/>
  <c r="W723" i="66"/>
  <c r="W732" i="66"/>
  <c r="W728" i="66"/>
  <c r="W724" i="66"/>
  <c r="D730" i="66"/>
  <c r="D726" i="66"/>
  <c r="Z726" i="66" s="1"/>
  <c r="D722" i="66"/>
  <c r="D731" i="66"/>
  <c r="D727" i="66"/>
  <c r="D723" i="66"/>
  <c r="D732" i="66"/>
  <c r="D728" i="66"/>
  <c r="D724" i="66"/>
  <c r="D733" i="66"/>
  <c r="Z733" i="66" s="1"/>
  <c r="D729" i="66"/>
  <c r="D725" i="66"/>
  <c r="E731" i="66"/>
  <c r="E727" i="66"/>
  <c r="E723" i="66"/>
  <c r="E732" i="66"/>
  <c r="E728" i="66"/>
  <c r="E724" i="66"/>
  <c r="E733" i="66"/>
  <c r="E729" i="66"/>
  <c r="E725" i="66"/>
  <c r="E730" i="66"/>
  <c r="E726" i="66"/>
  <c r="E722" i="66"/>
  <c r="S721" i="66"/>
  <c r="S717" i="66"/>
  <c r="S713" i="66"/>
  <c r="S718" i="66"/>
  <c r="S714" i="66"/>
  <c r="S710" i="66"/>
  <c r="S719" i="66"/>
  <c r="S720" i="66"/>
  <c r="S716" i="66"/>
  <c r="S712" i="66"/>
  <c r="S711" i="66"/>
  <c r="S715" i="66"/>
  <c r="R720" i="66"/>
  <c r="R716" i="66"/>
  <c r="R712" i="66"/>
  <c r="R721" i="66"/>
  <c r="R717" i="66"/>
  <c r="R713" i="66"/>
  <c r="R718" i="66"/>
  <c r="R719" i="66"/>
  <c r="R715" i="66"/>
  <c r="R711" i="66"/>
  <c r="R710" i="66"/>
  <c r="R714" i="66"/>
  <c r="G721" i="66"/>
  <c r="G717" i="66"/>
  <c r="G713" i="66"/>
  <c r="G718" i="66"/>
  <c r="G714" i="66"/>
  <c r="G710" i="66"/>
  <c r="G719" i="66"/>
  <c r="G720" i="66"/>
  <c r="G716" i="66"/>
  <c r="G712" i="66"/>
  <c r="G711" i="66"/>
  <c r="G715" i="66"/>
  <c r="O718" i="66"/>
  <c r="O714" i="66"/>
  <c r="O710" i="66"/>
  <c r="O719" i="66"/>
  <c r="O715" i="66"/>
  <c r="O711" i="66"/>
  <c r="O720" i="66"/>
  <c r="O721" i="66"/>
  <c r="O717" i="66"/>
  <c r="O713" i="66"/>
  <c r="O712" i="66"/>
  <c r="O716" i="66"/>
  <c r="F720" i="66"/>
  <c r="F716" i="66"/>
  <c r="F712" i="66"/>
  <c r="F721" i="66"/>
  <c r="F717" i="66"/>
  <c r="F713" i="66"/>
  <c r="F719" i="66"/>
  <c r="F715" i="66"/>
  <c r="F711" i="66"/>
  <c r="F714" i="66"/>
  <c r="F718" i="66"/>
  <c r="F710" i="66"/>
  <c r="W709" i="66"/>
  <c r="W705" i="66"/>
  <c r="W701" i="66"/>
  <c r="W706" i="66"/>
  <c r="W702" i="66"/>
  <c r="W698" i="66"/>
  <c r="W708" i="66"/>
  <c r="W704" i="66"/>
  <c r="W700" i="66"/>
  <c r="W699" i="66"/>
  <c r="W703" i="66"/>
  <c r="W707" i="66"/>
  <c r="D706" i="66"/>
  <c r="D702" i="66"/>
  <c r="Z702" i="66" s="1"/>
  <c r="D698" i="66"/>
  <c r="D707" i="66"/>
  <c r="D703" i="66"/>
  <c r="D699" i="66"/>
  <c r="Z699" i="66" s="1"/>
  <c r="D709" i="66"/>
  <c r="D705" i="66"/>
  <c r="D701" i="66"/>
  <c r="D704" i="66"/>
  <c r="D708" i="66"/>
  <c r="D700" i="66"/>
  <c r="E707" i="66"/>
  <c r="E703" i="66"/>
  <c r="E699" i="66"/>
  <c r="E708" i="66"/>
  <c r="E704" i="66"/>
  <c r="E700" i="66"/>
  <c r="Z700" i="66" s="1"/>
  <c r="E706" i="66"/>
  <c r="E702" i="66"/>
  <c r="E698" i="66"/>
  <c r="E709" i="66"/>
  <c r="E701" i="66"/>
  <c r="E705" i="66"/>
  <c r="S697" i="66"/>
  <c r="S696" i="66"/>
  <c r="S694" i="66"/>
  <c r="S690" i="66"/>
  <c r="S686" i="66"/>
  <c r="S691" i="66"/>
  <c r="S687" i="66"/>
  <c r="S695" i="66"/>
  <c r="S692" i="66"/>
  <c r="S688" i="66"/>
  <c r="S693" i="66"/>
  <c r="S689" i="66"/>
  <c r="R696" i="66"/>
  <c r="R697" i="66"/>
  <c r="R693" i="66"/>
  <c r="R689" i="66"/>
  <c r="R694" i="66"/>
  <c r="R690" i="66"/>
  <c r="R686" i="66"/>
  <c r="R691" i="66"/>
  <c r="R687" i="66"/>
  <c r="R695" i="66"/>
  <c r="R688" i="66"/>
  <c r="R692" i="66"/>
  <c r="G697" i="66"/>
  <c r="G695" i="66"/>
  <c r="G694" i="66"/>
  <c r="G690" i="66"/>
  <c r="G686" i="66"/>
  <c r="G691" i="66"/>
  <c r="G687" i="66"/>
  <c r="G692" i="66"/>
  <c r="G688" i="66"/>
  <c r="G689" i="66"/>
  <c r="G693" i="66"/>
  <c r="G696" i="66"/>
  <c r="O697" i="66"/>
  <c r="O696" i="66"/>
  <c r="O695" i="66"/>
  <c r="O691" i="66"/>
  <c r="O687" i="66"/>
  <c r="O692" i="66"/>
  <c r="O688" i="66"/>
  <c r="O693" i="66"/>
  <c r="O689" i="66"/>
  <c r="O694" i="66"/>
  <c r="O690" i="66"/>
  <c r="O686" i="66"/>
  <c r="F696" i="66"/>
  <c r="F697" i="66"/>
  <c r="F693" i="66"/>
  <c r="F689" i="66"/>
  <c r="F695" i="66"/>
  <c r="F694" i="66"/>
  <c r="F690" i="66"/>
  <c r="F686" i="66"/>
  <c r="F691" i="66"/>
  <c r="F687" i="66"/>
  <c r="F692" i="66"/>
  <c r="F688" i="66"/>
  <c r="W682" i="66"/>
  <c r="W678" i="66"/>
  <c r="W674" i="66"/>
  <c r="W683" i="66"/>
  <c r="W679" i="66"/>
  <c r="W675" i="66"/>
  <c r="W684" i="66"/>
  <c r="W680" i="66"/>
  <c r="W676" i="66"/>
  <c r="W681" i="66"/>
  <c r="W685" i="66"/>
  <c r="W677" i="66"/>
  <c r="D683" i="66"/>
  <c r="D679" i="66"/>
  <c r="D675" i="66"/>
  <c r="D684" i="66"/>
  <c r="D680" i="66"/>
  <c r="D676" i="66"/>
  <c r="D685" i="66"/>
  <c r="D681" i="66"/>
  <c r="D677" i="66"/>
  <c r="D674" i="66"/>
  <c r="Z674" i="66" s="1"/>
  <c r="D682" i="66"/>
  <c r="D678" i="66"/>
  <c r="E684" i="66"/>
  <c r="E680" i="66"/>
  <c r="E676" i="66"/>
  <c r="E685" i="66"/>
  <c r="E681" i="66"/>
  <c r="E677" i="66"/>
  <c r="E682" i="66"/>
  <c r="E678" i="66"/>
  <c r="E674" i="66"/>
  <c r="E675" i="66"/>
  <c r="Z675" i="66" s="1"/>
  <c r="E679" i="66"/>
  <c r="E683" i="66"/>
  <c r="S670" i="66"/>
  <c r="S666" i="66"/>
  <c r="S662" i="66"/>
  <c r="S671" i="66"/>
  <c r="S667" i="66"/>
  <c r="S663" i="66"/>
  <c r="S672" i="66"/>
  <c r="S668" i="66"/>
  <c r="S664" i="66"/>
  <c r="S665" i="66"/>
  <c r="S673" i="66"/>
  <c r="S669" i="66"/>
  <c r="R673" i="66"/>
  <c r="R669" i="66"/>
  <c r="R665" i="66"/>
  <c r="R670" i="66"/>
  <c r="R666" i="66"/>
  <c r="R662" i="66"/>
  <c r="R671" i="66"/>
  <c r="R667" i="66"/>
  <c r="R663" i="66"/>
  <c r="R672" i="66"/>
  <c r="R668" i="66"/>
  <c r="R664" i="66"/>
  <c r="G670" i="66"/>
  <c r="G666" i="66"/>
  <c r="G662" i="66"/>
  <c r="G671" i="66"/>
  <c r="G667" i="66"/>
  <c r="G663" i="66"/>
  <c r="G672" i="66"/>
  <c r="G668" i="66"/>
  <c r="G664" i="66"/>
  <c r="G669" i="66"/>
  <c r="G673" i="66"/>
  <c r="G665" i="66"/>
  <c r="O671" i="66"/>
  <c r="O667" i="66"/>
  <c r="O663" i="66"/>
  <c r="O672" i="66"/>
  <c r="O668" i="66"/>
  <c r="O664" i="66"/>
  <c r="O673" i="66"/>
  <c r="O669" i="66"/>
  <c r="O665" i="66"/>
  <c r="O662" i="66"/>
  <c r="O666" i="66"/>
  <c r="O670" i="66"/>
  <c r="F673" i="66"/>
  <c r="F669" i="66"/>
  <c r="F665" i="66"/>
  <c r="F670" i="66"/>
  <c r="F666" i="66"/>
  <c r="F662" i="66"/>
  <c r="F671" i="66"/>
  <c r="F667" i="66"/>
  <c r="F663" i="66"/>
  <c r="F664" i="66"/>
  <c r="F668" i="66"/>
  <c r="F672" i="66"/>
  <c r="W658" i="66"/>
  <c r="W654" i="66"/>
  <c r="W650" i="66"/>
  <c r="W659" i="66"/>
  <c r="W655" i="66"/>
  <c r="W651" i="66"/>
  <c r="W660" i="66"/>
  <c r="W656" i="66"/>
  <c r="W652" i="66"/>
  <c r="W653" i="66"/>
  <c r="W661" i="66"/>
  <c r="W657" i="66"/>
  <c r="D659" i="66"/>
  <c r="D655" i="66"/>
  <c r="D651" i="66"/>
  <c r="D660" i="66"/>
  <c r="D656" i="66"/>
  <c r="D652" i="66"/>
  <c r="D661" i="66"/>
  <c r="D657" i="66"/>
  <c r="D653" i="66"/>
  <c r="D654" i="66"/>
  <c r="D658" i="66"/>
  <c r="D650" i="66"/>
  <c r="E660" i="66"/>
  <c r="E656" i="66"/>
  <c r="E652" i="66"/>
  <c r="E661" i="66"/>
  <c r="E657" i="66"/>
  <c r="E653" i="66"/>
  <c r="Z653" i="66" s="1"/>
  <c r="E658" i="66"/>
  <c r="E654" i="66"/>
  <c r="E650" i="66"/>
  <c r="E659" i="66"/>
  <c r="E655" i="66"/>
  <c r="E651" i="66"/>
  <c r="S646" i="66"/>
  <c r="S642" i="66"/>
  <c r="S638" i="66"/>
  <c r="S647" i="66"/>
  <c r="S643" i="66"/>
  <c r="S639" i="66"/>
  <c r="S648" i="66"/>
  <c r="S644" i="66"/>
  <c r="S640" i="66"/>
  <c r="S645" i="66"/>
  <c r="S649" i="66"/>
  <c r="S641" i="66"/>
  <c r="R649" i="66"/>
  <c r="R645" i="66"/>
  <c r="R641" i="66"/>
  <c r="R646" i="66"/>
  <c r="R642" i="66"/>
  <c r="R638" i="66"/>
  <c r="R647" i="66"/>
  <c r="R643" i="66"/>
  <c r="R639" i="66"/>
  <c r="R640" i="66"/>
  <c r="R644" i="66"/>
  <c r="R648" i="66"/>
  <c r="G646" i="66"/>
  <c r="G642" i="66"/>
  <c r="G638" i="66"/>
  <c r="G647" i="66"/>
  <c r="G643" i="66"/>
  <c r="G639" i="66"/>
  <c r="G648" i="66"/>
  <c r="G644" i="66"/>
  <c r="G640" i="66"/>
  <c r="G641" i="66"/>
  <c r="G649" i="66"/>
  <c r="G645" i="66"/>
  <c r="O647" i="66"/>
  <c r="O643" i="66"/>
  <c r="O639" i="66"/>
  <c r="O648" i="66"/>
  <c r="O644" i="66"/>
  <c r="O640" i="66"/>
  <c r="O649" i="66"/>
  <c r="O645" i="66"/>
  <c r="O641" i="66"/>
  <c r="O646" i="66"/>
  <c r="O642" i="66"/>
  <c r="O638" i="66"/>
  <c r="F649" i="66"/>
  <c r="F645" i="66"/>
  <c r="Z645" i="66" s="1"/>
  <c r="F641" i="66"/>
  <c r="F646" i="66"/>
  <c r="F642" i="66"/>
  <c r="F638" i="66"/>
  <c r="F647" i="66"/>
  <c r="F643" i="66"/>
  <c r="F639" i="66"/>
  <c r="F648" i="66"/>
  <c r="F644" i="66"/>
  <c r="F640" i="66"/>
  <c r="W634" i="66"/>
  <c r="W630" i="66"/>
  <c r="W626" i="66"/>
  <c r="W635" i="66"/>
  <c r="W631" i="66"/>
  <c r="W627" i="66"/>
  <c r="W636" i="66"/>
  <c r="W632" i="66"/>
  <c r="W628" i="66"/>
  <c r="W633" i="66"/>
  <c r="W637" i="66"/>
  <c r="W629" i="66"/>
  <c r="D635" i="66"/>
  <c r="D631" i="66"/>
  <c r="D627" i="66"/>
  <c r="D636" i="66"/>
  <c r="D632" i="66"/>
  <c r="D628" i="66"/>
  <c r="D637" i="66"/>
  <c r="D633" i="66"/>
  <c r="D629" i="66"/>
  <c r="D626" i="66"/>
  <c r="D634" i="66"/>
  <c r="D630" i="66"/>
  <c r="E636" i="66"/>
  <c r="E632" i="66"/>
  <c r="E628" i="66"/>
  <c r="E637" i="66"/>
  <c r="E633" i="66"/>
  <c r="E629" i="66"/>
  <c r="E634" i="66"/>
  <c r="E630" i="66"/>
  <c r="E626" i="66"/>
  <c r="E627" i="66"/>
  <c r="E631" i="66"/>
  <c r="E635" i="66"/>
  <c r="S622" i="66"/>
  <c r="S618" i="66"/>
  <c r="S614" i="66"/>
  <c r="S623" i="66"/>
  <c r="S619" i="66"/>
  <c r="S615" i="66"/>
  <c r="S624" i="66"/>
  <c r="S620" i="66"/>
  <c r="S616" i="66"/>
  <c r="S617" i="66"/>
  <c r="S625" i="66"/>
  <c r="S621" i="66"/>
  <c r="R625" i="66"/>
  <c r="R621" i="66"/>
  <c r="R617" i="66"/>
  <c r="R622" i="66"/>
  <c r="R618" i="66"/>
  <c r="R614" i="66"/>
  <c r="R623" i="66"/>
  <c r="R619" i="66"/>
  <c r="R615" i="66"/>
  <c r="R624" i="66"/>
  <c r="R620" i="66"/>
  <c r="R616" i="66"/>
  <c r="G622" i="66"/>
  <c r="G618" i="66"/>
  <c r="G614" i="66"/>
  <c r="G623" i="66"/>
  <c r="G619" i="66"/>
  <c r="G615" i="66"/>
  <c r="G624" i="66"/>
  <c r="G620" i="66"/>
  <c r="G616" i="66"/>
  <c r="G621" i="66"/>
  <c r="G625" i="66"/>
  <c r="G617" i="66"/>
  <c r="O623" i="66"/>
  <c r="O619" i="66"/>
  <c r="O615" i="66"/>
  <c r="O624" i="66"/>
  <c r="O620" i="66"/>
  <c r="O616" i="66"/>
  <c r="O625" i="66"/>
  <c r="O621" i="66"/>
  <c r="O617" i="66"/>
  <c r="O614" i="66"/>
  <c r="O618" i="66"/>
  <c r="O622" i="66"/>
  <c r="F625" i="66"/>
  <c r="F621" i="66"/>
  <c r="F617" i="66"/>
  <c r="F622" i="66"/>
  <c r="F618" i="66"/>
  <c r="F614" i="66"/>
  <c r="F623" i="66"/>
  <c r="F619" i="66"/>
  <c r="F615" i="66"/>
  <c r="F616" i="66"/>
  <c r="F620" i="66"/>
  <c r="F624" i="66"/>
  <c r="W610" i="66"/>
  <c r="W606" i="66"/>
  <c r="W602" i="66"/>
  <c r="W611" i="66"/>
  <c r="W607" i="66"/>
  <c r="W603" i="66"/>
  <c r="W612" i="66"/>
  <c r="W608" i="66"/>
  <c r="W604" i="66"/>
  <c r="W605" i="66"/>
  <c r="W613" i="66"/>
  <c r="W609" i="66"/>
  <c r="D611" i="66"/>
  <c r="D607" i="66"/>
  <c r="D603" i="66"/>
  <c r="D612" i="66"/>
  <c r="D608" i="66"/>
  <c r="D604" i="66"/>
  <c r="Z604" i="66" s="1"/>
  <c r="D613" i="66"/>
  <c r="D609" i="66"/>
  <c r="D605" i="66"/>
  <c r="D606" i="66"/>
  <c r="D610" i="66"/>
  <c r="D602" i="66"/>
  <c r="E612" i="66"/>
  <c r="E608" i="66"/>
  <c r="E604" i="66"/>
  <c r="E613" i="66"/>
  <c r="E609" i="66"/>
  <c r="E605" i="66"/>
  <c r="E610" i="66"/>
  <c r="E606" i="66"/>
  <c r="E602" i="66"/>
  <c r="E611" i="66"/>
  <c r="E607" i="66"/>
  <c r="E603" i="66"/>
  <c r="S598" i="66"/>
  <c r="S594" i="66"/>
  <c r="S590" i="66"/>
  <c r="S599" i="66"/>
  <c r="S595" i="66"/>
  <c r="S591" i="66"/>
  <c r="S600" i="66"/>
  <c r="S596" i="66"/>
  <c r="S592" i="66"/>
  <c r="S597" i="66"/>
  <c r="S601" i="66"/>
  <c r="S593" i="66"/>
  <c r="R601" i="66"/>
  <c r="R597" i="66"/>
  <c r="R593" i="66"/>
  <c r="R598" i="66"/>
  <c r="R594" i="66"/>
  <c r="R590" i="66"/>
  <c r="R599" i="66"/>
  <c r="R595" i="66"/>
  <c r="R591" i="66"/>
  <c r="R592" i="66"/>
  <c r="R596" i="66"/>
  <c r="R600" i="66"/>
  <c r="G598" i="66"/>
  <c r="G594" i="66"/>
  <c r="G590" i="66"/>
  <c r="G599" i="66"/>
  <c r="G595" i="66"/>
  <c r="G591" i="66"/>
  <c r="G600" i="66"/>
  <c r="G596" i="66"/>
  <c r="G592" i="66"/>
  <c r="G593" i="66"/>
  <c r="G601" i="66"/>
  <c r="G597" i="66"/>
  <c r="O599" i="66"/>
  <c r="O595" i="66"/>
  <c r="O591" i="66"/>
  <c r="O600" i="66"/>
  <c r="O596" i="66"/>
  <c r="O592" i="66"/>
  <c r="O601" i="66"/>
  <c r="O597" i="66"/>
  <c r="O593" i="66"/>
  <c r="O598" i="66"/>
  <c r="O594" i="66"/>
  <c r="O590" i="66"/>
  <c r="F601" i="66"/>
  <c r="F597" i="66"/>
  <c r="F593" i="66"/>
  <c r="F598" i="66"/>
  <c r="F594" i="66"/>
  <c r="F590" i="66"/>
  <c r="F599" i="66"/>
  <c r="F595" i="66"/>
  <c r="F591" i="66"/>
  <c r="F600" i="66"/>
  <c r="F596" i="66"/>
  <c r="F592" i="66"/>
  <c r="W586" i="66"/>
  <c r="W582" i="66"/>
  <c r="W578" i="66"/>
  <c r="W587" i="66"/>
  <c r="W583" i="66"/>
  <c r="W579" i="66"/>
  <c r="W588" i="66"/>
  <c r="W584" i="66"/>
  <c r="W580" i="66"/>
  <c r="W585" i="66"/>
  <c r="W589" i="66"/>
  <c r="W581" i="66"/>
  <c r="D587" i="66"/>
  <c r="D583" i="66"/>
  <c r="Z583" i="66" s="1"/>
  <c r="D579" i="66"/>
  <c r="D588" i="66"/>
  <c r="D584" i="66"/>
  <c r="D580" i="66"/>
  <c r="D589" i="66"/>
  <c r="D585" i="66"/>
  <c r="D581" i="66"/>
  <c r="D578" i="66"/>
  <c r="D586" i="66"/>
  <c r="D582" i="66"/>
  <c r="E588" i="66"/>
  <c r="E584" i="66"/>
  <c r="E580" i="66"/>
  <c r="E589" i="66"/>
  <c r="E585" i="66"/>
  <c r="E581" i="66"/>
  <c r="E586" i="66"/>
  <c r="E582" i="66"/>
  <c r="E578" i="66"/>
  <c r="E579" i="66"/>
  <c r="Z579" i="66" s="1"/>
  <c r="E583" i="66"/>
  <c r="E587" i="66"/>
  <c r="S574" i="66"/>
  <c r="S570" i="66"/>
  <c r="S566" i="66"/>
  <c r="S575" i="66"/>
  <c r="S571" i="66"/>
  <c r="S567" i="66"/>
  <c r="S576" i="66"/>
  <c r="S572" i="66"/>
  <c r="S568" i="66"/>
  <c r="S569" i="66"/>
  <c r="S577" i="66"/>
  <c r="S573" i="66"/>
  <c r="R577" i="66"/>
  <c r="R573" i="66"/>
  <c r="R569" i="66"/>
  <c r="R574" i="66"/>
  <c r="R570" i="66"/>
  <c r="R566" i="66"/>
  <c r="R575" i="66"/>
  <c r="R571" i="66"/>
  <c r="R567" i="66"/>
  <c r="R576" i="66"/>
  <c r="R572" i="66"/>
  <c r="R568" i="66"/>
  <c r="G574" i="66"/>
  <c r="G570" i="66"/>
  <c r="G566" i="66"/>
  <c r="G575" i="66"/>
  <c r="G571" i="66"/>
  <c r="G567" i="66"/>
  <c r="G576" i="66"/>
  <c r="G572" i="66"/>
  <c r="G568" i="66"/>
  <c r="G573" i="66"/>
  <c r="G577" i="66"/>
  <c r="G569" i="66"/>
  <c r="O575" i="66"/>
  <c r="O571" i="66"/>
  <c r="O567" i="66"/>
  <c r="O576" i="66"/>
  <c r="O572" i="66"/>
  <c r="O568" i="66"/>
  <c r="O577" i="66"/>
  <c r="O573" i="66"/>
  <c r="O569" i="66"/>
  <c r="O566" i="66"/>
  <c r="O570" i="66"/>
  <c r="O574" i="66"/>
  <c r="F577" i="66"/>
  <c r="F573" i="66"/>
  <c r="F569" i="66"/>
  <c r="F574" i="66"/>
  <c r="F570" i="66"/>
  <c r="F566" i="66"/>
  <c r="F575" i="66"/>
  <c r="F571" i="66"/>
  <c r="F567" i="66"/>
  <c r="F568" i="66"/>
  <c r="F572" i="66"/>
  <c r="F576" i="66"/>
  <c r="W562" i="66"/>
  <c r="W558" i="66"/>
  <c r="W554" i="66"/>
  <c r="W563" i="66"/>
  <c r="W559" i="66"/>
  <c r="W555" i="66"/>
  <c r="W564" i="66"/>
  <c r="W560" i="66"/>
  <c r="W556" i="66"/>
  <c r="W557" i="66"/>
  <c r="W565" i="66"/>
  <c r="W561" i="66"/>
  <c r="D563" i="66"/>
  <c r="D559" i="66"/>
  <c r="D555" i="66"/>
  <c r="D564" i="66"/>
  <c r="D560" i="66"/>
  <c r="D556" i="66"/>
  <c r="D565" i="66"/>
  <c r="D561" i="66"/>
  <c r="D557" i="66"/>
  <c r="D558" i="66"/>
  <c r="D562" i="66"/>
  <c r="D554" i="66"/>
  <c r="E564" i="66"/>
  <c r="E560" i="66"/>
  <c r="E556" i="66"/>
  <c r="E565" i="66"/>
  <c r="E561" i="66"/>
  <c r="E557" i="66"/>
  <c r="E562" i="66"/>
  <c r="E558" i="66"/>
  <c r="E554" i="66"/>
  <c r="E563" i="66"/>
  <c r="E559" i="66"/>
  <c r="E555" i="66"/>
  <c r="S550" i="66"/>
  <c r="S546" i="66"/>
  <c r="S542" i="66"/>
  <c r="S551" i="66"/>
  <c r="S547" i="66"/>
  <c r="S543" i="66"/>
  <c r="S552" i="66"/>
  <c r="S548" i="66"/>
  <c r="S544" i="66"/>
  <c r="S549" i="66"/>
  <c r="S553" i="66"/>
  <c r="S545" i="66"/>
  <c r="R553" i="66"/>
  <c r="R549" i="66"/>
  <c r="R545" i="66"/>
  <c r="R550" i="66"/>
  <c r="R546" i="66"/>
  <c r="R542" i="66"/>
  <c r="R551" i="66"/>
  <c r="R547" i="66"/>
  <c r="R543" i="66"/>
  <c r="R544" i="66"/>
  <c r="R548" i="66"/>
  <c r="R552" i="66"/>
  <c r="G550" i="66"/>
  <c r="G546" i="66"/>
  <c r="G542" i="66"/>
  <c r="G551" i="66"/>
  <c r="G547" i="66"/>
  <c r="G543" i="66"/>
  <c r="G552" i="66"/>
  <c r="G548" i="66"/>
  <c r="G544" i="66"/>
  <c r="G545" i="66"/>
  <c r="G553" i="66"/>
  <c r="G549" i="66"/>
  <c r="O551" i="66"/>
  <c r="O547" i="66"/>
  <c r="O543" i="66"/>
  <c r="O552" i="66"/>
  <c r="O548" i="66"/>
  <c r="O544" i="66"/>
  <c r="O553" i="66"/>
  <c r="O549" i="66"/>
  <c r="O545" i="66"/>
  <c r="O550" i="66"/>
  <c r="O546" i="66"/>
  <c r="O542" i="66"/>
  <c r="F553" i="66"/>
  <c r="F549" i="66"/>
  <c r="F545" i="66"/>
  <c r="F550" i="66"/>
  <c r="F546" i="66"/>
  <c r="F542" i="66"/>
  <c r="F551" i="66"/>
  <c r="F547" i="66"/>
  <c r="F543" i="66"/>
  <c r="F552" i="66"/>
  <c r="F548" i="66"/>
  <c r="F544" i="66"/>
  <c r="W538" i="66"/>
  <c r="W534" i="66"/>
  <c r="W530" i="66"/>
  <c r="W539" i="66"/>
  <c r="W535" i="66"/>
  <c r="W531" i="66"/>
  <c r="W540" i="66"/>
  <c r="W536" i="66"/>
  <c r="W532" i="66"/>
  <c r="W537" i="66"/>
  <c r="W541" i="66"/>
  <c r="W533" i="66"/>
  <c r="D539" i="66"/>
  <c r="D535" i="66"/>
  <c r="D531" i="66"/>
  <c r="D540" i="66"/>
  <c r="D536" i="66"/>
  <c r="D532" i="66"/>
  <c r="D541" i="66"/>
  <c r="D537" i="66"/>
  <c r="D533" i="66"/>
  <c r="D530" i="66"/>
  <c r="D538" i="66"/>
  <c r="D534" i="66"/>
  <c r="E540" i="66"/>
  <c r="E536" i="66"/>
  <c r="E532" i="66"/>
  <c r="E541" i="66"/>
  <c r="E537" i="66"/>
  <c r="E533" i="66"/>
  <c r="E538" i="66"/>
  <c r="E534" i="66"/>
  <c r="E530" i="66"/>
  <c r="E531" i="66"/>
  <c r="E535" i="66"/>
  <c r="E539" i="66"/>
  <c r="S526" i="66"/>
  <c r="S522" i="66"/>
  <c r="S518" i="66"/>
  <c r="S527" i="66"/>
  <c r="S523" i="66"/>
  <c r="S519" i="66"/>
  <c r="S528" i="66"/>
  <c r="S524" i="66"/>
  <c r="S520" i="66"/>
  <c r="S521" i="66"/>
  <c r="S529" i="66"/>
  <c r="S525" i="66"/>
  <c r="R529" i="66"/>
  <c r="R525" i="66"/>
  <c r="R521" i="66"/>
  <c r="R526" i="66"/>
  <c r="R522" i="66"/>
  <c r="R518" i="66"/>
  <c r="R527" i="66"/>
  <c r="R523" i="66"/>
  <c r="R519" i="66"/>
  <c r="R528" i="66"/>
  <c r="R524" i="66"/>
  <c r="R520" i="66"/>
  <c r="G526" i="66"/>
  <c r="G522" i="66"/>
  <c r="G518" i="66"/>
  <c r="G527" i="66"/>
  <c r="G523" i="66"/>
  <c r="G519" i="66"/>
  <c r="G528" i="66"/>
  <c r="G524" i="66"/>
  <c r="G520" i="66"/>
  <c r="G525" i="66"/>
  <c r="G529" i="66"/>
  <c r="G521" i="66"/>
  <c r="O527" i="66"/>
  <c r="O523" i="66"/>
  <c r="O519" i="66"/>
  <c r="O528" i="66"/>
  <c r="O524" i="66"/>
  <c r="O520" i="66"/>
  <c r="O529" i="66"/>
  <c r="O525" i="66"/>
  <c r="O521" i="66"/>
  <c r="O518" i="66"/>
  <c r="O522" i="66"/>
  <c r="O526" i="66"/>
  <c r="F529" i="66"/>
  <c r="F525" i="66"/>
  <c r="F521" i="66"/>
  <c r="F526" i="66"/>
  <c r="F522" i="66"/>
  <c r="F518" i="66"/>
  <c r="F527" i="66"/>
  <c r="F523" i="66"/>
  <c r="F519" i="66"/>
  <c r="F520" i="66"/>
  <c r="F524" i="66"/>
  <c r="F528" i="66"/>
  <c r="W514" i="66"/>
  <c r="W510" i="66"/>
  <c r="W506" i="66"/>
  <c r="W515" i="66"/>
  <c r="W511" i="66"/>
  <c r="W507" i="66"/>
  <c r="W516" i="66"/>
  <c r="W512" i="66"/>
  <c r="W508" i="66"/>
  <c r="W509" i="66"/>
  <c r="W517" i="66"/>
  <c r="W513" i="66"/>
  <c r="D515" i="66"/>
  <c r="D511" i="66"/>
  <c r="Z511" i="66" s="1"/>
  <c r="D507" i="66"/>
  <c r="D516" i="66"/>
  <c r="D512" i="66"/>
  <c r="D508" i="66"/>
  <c r="D517" i="66"/>
  <c r="D513" i="66"/>
  <c r="D509" i="66"/>
  <c r="D510" i="66"/>
  <c r="D514" i="66"/>
  <c r="D506" i="66"/>
  <c r="E516" i="66"/>
  <c r="E512" i="66"/>
  <c r="Z512" i="66" s="1"/>
  <c r="E508" i="66"/>
  <c r="E517" i="66"/>
  <c r="E513" i="66"/>
  <c r="E509" i="66"/>
  <c r="E514" i="66"/>
  <c r="E510" i="66"/>
  <c r="E506" i="66"/>
  <c r="E515" i="66"/>
  <c r="E511" i="66"/>
  <c r="E507" i="66"/>
  <c r="S502" i="66"/>
  <c r="S498" i="66"/>
  <c r="S494" i="66"/>
  <c r="S503" i="66"/>
  <c r="S499" i="66"/>
  <c r="S495" i="66"/>
  <c r="S504" i="66"/>
  <c r="S500" i="66"/>
  <c r="S496" i="66"/>
  <c r="S501" i="66"/>
  <c r="S505" i="66"/>
  <c r="S497" i="66"/>
  <c r="R505" i="66"/>
  <c r="R501" i="66"/>
  <c r="R497" i="66"/>
  <c r="R502" i="66"/>
  <c r="R498" i="66"/>
  <c r="R494" i="66"/>
  <c r="R503" i="66"/>
  <c r="R499" i="66"/>
  <c r="R495" i="66"/>
  <c r="R496" i="66"/>
  <c r="R500" i="66"/>
  <c r="R504" i="66"/>
  <c r="G502" i="66"/>
  <c r="G498" i="66"/>
  <c r="G494" i="66"/>
  <c r="G503" i="66"/>
  <c r="G499" i="66"/>
  <c r="G495" i="66"/>
  <c r="G504" i="66"/>
  <c r="G500" i="66"/>
  <c r="G496" i="66"/>
  <c r="G497" i="66"/>
  <c r="G505" i="66"/>
  <c r="G501" i="66"/>
  <c r="O503" i="66"/>
  <c r="O499" i="66"/>
  <c r="O495" i="66"/>
  <c r="O504" i="66"/>
  <c r="O500" i="66"/>
  <c r="O496" i="66"/>
  <c r="O505" i="66"/>
  <c r="O501" i="66"/>
  <c r="O497" i="66"/>
  <c r="O502" i="66"/>
  <c r="O498" i="66"/>
  <c r="O494" i="66"/>
  <c r="F505" i="66"/>
  <c r="F501" i="66"/>
  <c r="F497" i="66"/>
  <c r="F502" i="66"/>
  <c r="F498" i="66"/>
  <c r="F494" i="66"/>
  <c r="F503" i="66"/>
  <c r="F499" i="66"/>
  <c r="F495" i="66"/>
  <c r="F504" i="66"/>
  <c r="F500" i="66"/>
  <c r="F496" i="66"/>
  <c r="W490" i="66"/>
  <c r="W486" i="66"/>
  <c r="W482" i="66"/>
  <c r="W491" i="66"/>
  <c r="W487" i="66"/>
  <c r="W483" i="66"/>
  <c r="W492" i="66"/>
  <c r="W488" i="66"/>
  <c r="W484" i="66"/>
  <c r="W489" i="66"/>
  <c r="W493" i="66"/>
  <c r="W485" i="66"/>
  <c r="D491" i="66"/>
  <c r="D487" i="66"/>
  <c r="D483" i="66"/>
  <c r="D492" i="66"/>
  <c r="D488" i="66"/>
  <c r="D484" i="66"/>
  <c r="D493" i="66"/>
  <c r="D489" i="66"/>
  <c r="D485" i="66"/>
  <c r="D482" i="66"/>
  <c r="D490" i="66"/>
  <c r="D486" i="66"/>
  <c r="E492" i="66"/>
  <c r="E488" i="66"/>
  <c r="E484" i="66"/>
  <c r="E493" i="66"/>
  <c r="E489" i="66"/>
  <c r="E485" i="66"/>
  <c r="E490" i="66"/>
  <c r="E486" i="66"/>
  <c r="E482" i="66"/>
  <c r="E483" i="66"/>
  <c r="E487" i="66"/>
  <c r="E491" i="66"/>
  <c r="S478" i="66"/>
  <c r="S474" i="66"/>
  <c r="S470" i="66"/>
  <c r="S479" i="66"/>
  <c r="S475" i="66"/>
  <c r="S471" i="66"/>
  <c r="S480" i="66"/>
  <c r="S476" i="66"/>
  <c r="S472" i="66"/>
  <c r="S473" i="66"/>
  <c r="S481" i="66"/>
  <c r="S477" i="66"/>
  <c r="R481" i="66"/>
  <c r="R477" i="66"/>
  <c r="R473" i="66"/>
  <c r="R478" i="66"/>
  <c r="R474" i="66"/>
  <c r="R470" i="66"/>
  <c r="R479" i="66"/>
  <c r="R475" i="66"/>
  <c r="R471" i="66"/>
  <c r="R480" i="66"/>
  <c r="R476" i="66"/>
  <c r="R472" i="66"/>
  <c r="G478" i="66"/>
  <c r="G474" i="66"/>
  <c r="G470" i="66"/>
  <c r="G479" i="66"/>
  <c r="G475" i="66"/>
  <c r="G471" i="66"/>
  <c r="G480" i="66"/>
  <c r="G476" i="66"/>
  <c r="G472" i="66"/>
  <c r="G477" i="66"/>
  <c r="G481" i="66"/>
  <c r="G473" i="66"/>
  <c r="O479" i="66"/>
  <c r="O475" i="66"/>
  <c r="O471" i="66"/>
  <c r="O480" i="66"/>
  <c r="O476" i="66"/>
  <c r="O472" i="66"/>
  <c r="O481" i="66"/>
  <c r="O477" i="66"/>
  <c r="O473" i="66"/>
  <c r="O470" i="66"/>
  <c r="O474" i="66"/>
  <c r="O478" i="66"/>
  <c r="F481" i="66"/>
  <c r="F477" i="66"/>
  <c r="F473" i="66"/>
  <c r="F478" i="66"/>
  <c r="F474" i="66"/>
  <c r="F470" i="66"/>
  <c r="F479" i="66"/>
  <c r="F475" i="66"/>
  <c r="F471" i="66"/>
  <c r="F472" i="66"/>
  <c r="F476" i="66"/>
  <c r="F480" i="66"/>
  <c r="W466" i="66"/>
  <c r="W462" i="66"/>
  <c r="W458" i="66"/>
  <c r="W467" i="66"/>
  <c r="W463" i="66"/>
  <c r="W459" i="66"/>
  <c r="W468" i="66"/>
  <c r="W464" i="66"/>
  <c r="W460" i="66"/>
  <c r="W461" i="66"/>
  <c r="W469" i="66"/>
  <c r="W465" i="66"/>
  <c r="D467" i="66"/>
  <c r="D463" i="66"/>
  <c r="D459" i="66"/>
  <c r="D468" i="66"/>
  <c r="D464" i="66"/>
  <c r="D460" i="66"/>
  <c r="D469" i="66"/>
  <c r="D465" i="66"/>
  <c r="D461" i="66"/>
  <c r="D462" i="66"/>
  <c r="D466" i="66"/>
  <c r="D458" i="66"/>
  <c r="E468" i="66"/>
  <c r="E464" i="66"/>
  <c r="E460" i="66"/>
  <c r="E469" i="66"/>
  <c r="E465" i="66"/>
  <c r="E461" i="66"/>
  <c r="E466" i="66"/>
  <c r="E462" i="66"/>
  <c r="E458" i="66"/>
  <c r="E467" i="66"/>
  <c r="E463" i="66"/>
  <c r="E459" i="66"/>
  <c r="S454" i="66"/>
  <c r="S450" i="66"/>
  <c r="S446" i="66"/>
  <c r="S455" i="66"/>
  <c r="S451" i="66"/>
  <c r="S447" i="66"/>
  <c r="S456" i="66"/>
  <c r="S452" i="66"/>
  <c r="S448" i="66"/>
  <c r="S453" i="66"/>
  <c r="S457" i="66"/>
  <c r="S449" i="66"/>
  <c r="R457" i="66"/>
  <c r="R453" i="66"/>
  <c r="R449" i="66"/>
  <c r="R454" i="66"/>
  <c r="R450" i="66"/>
  <c r="R446" i="66"/>
  <c r="R455" i="66"/>
  <c r="R451" i="66"/>
  <c r="R447" i="66"/>
  <c r="R448" i="66"/>
  <c r="R452" i="66"/>
  <c r="R456" i="66"/>
  <c r="G454" i="66"/>
  <c r="G450" i="66"/>
  <c r="G446" i="66"/>
  <c r="G455" i="66"/>
  <c r="G451" i="66"/>
  <c r="G447" i="66"/>
  <c r="G456" i="66"/>
  <c r="G452" i="66"/>
  <c r="G448" i="66"/>
  <c r="G449" i="66"/>
  <c r="G457" i="66"/>
  <c r="G453" i="66"/>
  <c r="O455" i="66"/>
  <c r="O451" i="66"/>
  <c r="O447" i="66"/>
  <c r="O456" i="66"/>
  <c r="O452" i="66"/>
  <c r="O448" i="66"/>
  <c r="O457" i="66"/>
  <c r="O453" i="66"/>
  <c r="O449" i="66"/>
  <c r="O454" i="66"/>
  <c r="O450" i="66"/>
  <c r="O446" i="66"/>
  <c r="F457" i="66"/>
  <c r="F453" i="66"/>
  <c r="F449" i="66"/>
  <c r="F454" i="66"/>
  <c r="F450" i="66"/>
  <c r="F446" i="66"/>
  <c r="F455" i="66"/>
  <c r="F451" i="66"/>
  <c r="F447" i="66"/>
  <c r="F456" i="66"/>
  <c r="F452" i="66"/>
  <c r="F448" i="66"/>
  <c r="W442" i="66"/>
  <c r="W438" i="66"/>
  <c r="W434" i="66"/>
  <c r="W443" i="66"/>
  <c r="W439" i="66"/>
  <c r="W435" i="66"/>
  <c r="W444" i="66"/>
  <c r="W440" i="66"/>
  <c r="W441" i="66"/>
  <c r="W436" i="66"/>
  <c r="W445" i="66"/>
  <c r="W437" i="66"/>
  <c r="D443" i="66"/>
  <c r="D439" i="66"/>
  <c r="D435" i="66"/>
  <c r="D444" i="66"/>
  <c r="D440" i="66"/>
  <c r="D436" i="66"/>
  <c r="D445" i="66"/>
  <c r="D441" i="66"/>
  <c r="D438" i="66"/>
  <c r="D442" i="66"/>
  <c r="D434" i="66"/>
  <c r="D437" i="66"/>
  <c r="E444" i="66"/>
  <c r="E440" i="66"/>
  <c r="E436" i="66"/>
  <c r="E445" i="66"/>
  <c r="E441" i="66"/>
  <c r="E437" i="66"/>
  <c r="E442" i="66"/>
  <c r="E438" i="66"/>
  <c r="E435" i="66"/>
  <c r="E439" i="66"/>
  <c r="E434" i="66"/>
  <c r="E443" i="66"/>
  <c r="S430" i="66"/>
  <c r="S426" i="66"/>
  <c r="S422" i="66"/>
  <c r="S431" i="66"/>
  <c r="S427" i="66"/>
  <c r="S423" i="66"/>
  <c r="S432" i="66"/>
  <c r="S424" i="66"/>
  <c r="S429" i="66"/>
  <c r="S433" i="66"/>
  <c r="S425" i="66"/>
  <c r="S428" i="66"/>
  <c r="R433" i="66"/>
  <c r="R429" i="66"/>
  <c r="R425" i="66"/>
  <c r="R430" i="66"/>
  <c r="R426" i="66"/>
  <c r="R422" i="66"/>
  <c r="R427" i="66"/>
  <c r="R432" i="66"/>
  <c r="R424" i="66"/>
  <c r="R428" i="66"/>
  <c r="R423" i="66"/>
  <c r="R431" i="66"/>
  <c r="G430" i="66"/>
  <c r="G426" i="66"/>
  <c r="G422" i="66"/>
  <c r="G431" i="66"/>
  <c r="G427" i="66"/>
  <c r="G423" i="66"/>
  <c r="G432" i="66"/>
  <c r="G424" i="66"/>
  <c r="G429" i="66"/>
  <c r="G433" i="66"/>
  <c r="G425" i="66"/>
  <c r="G428" i="66"/>
  <c r="O431" i="66"/>
  <c r="O427" i="66"/>
  <c r="O423" i="66"/>
  <c r="O432" i="66"/>
  <c r="O428" i="66"/>
  <c r="O424" i="66"/>
  <c r="O433" i="66"/>
  <c r="O425" i="66"/>
  <c r="O430" i="66"/>
  <c r="O422" i="66"/>
  <c r="O426" i="66"/>
  <c r="O429" i="66"/>
  <c r="F433" i="66"/>
  <c r="F429" i="66"/>
  <c r="F425" i="66"/>
  <c r="F430" i="66"/>
  <c r="F426" i="66"/>
  <c r="F422" i="66"/>
  <c r="F427" i="66"/>
  <c r="F432" i="66"/>
  <c r="F424" i="66"/>
  <c r="F428" i="66"/>
  <c r="F423" i="66"/>
  <c r="F431" i="66"/>
  <c r="W418" i="66"/>
  <c r="W414" i="66"/>
  <c r="W419" i="66"/>
  <c r="W415" i="66"/>
  <c r="W420" i="66"/>
  <c r="W413" i="66"/>
  <c r="W417" i="66"/>
  <c r="W410" i="66"/>
  <c r="W421" i="66"/>
  <c r="W412" i="66"/>
  <c r="W416" i="66"/>
  <c r="W411" i="66"/>
  <c r="D419" i="66"/>
  <c r="D415" i="66"/>
  <c r="D420" i="66"/>
  <c r="D416" i="66"/>
  <c r="D417" i="66"/>
  <c r="D410" i="66"/>
  <c r="D414" i="66"/>
  <c r="D411" i="66"/>
  <c r="D418" i="66"/>
  <c r="D413" i="66"/>
  <c r="D412" i="66"/>
  <c r="D421" i="66"/>
  <c r="E420" i="66"/>
  <c r="E416" i="66"/>
  <c r="E421" i="66"/>
  <c r="E417" i="66"/>
  <c r="E414" i="66"/>
  <c r="E411" i="66"/>
  <c r="E419" i="66"/>
  <c r="E412" i="66"/>
  <c r="E415" i="66"/>
  <c r="E410" i="66"/>
  <c r="E413" i="66"/>
  <c r="E418" i="66"/>
  <c r="S409" i="66"/>
  <c r="S405" i="66"/>
  <c r="S401" i="66"/>
  <c r="S406" i="66"/>
  <c r="S402" i="66"/>
  <c r="S398" i="66"/>
  <c r="S408" i="66"/>
  <c r="S404" i="66"/>
  <c r="S400" i="66"/>
  <c r="S399" i="66"/>
  <c r="S403" i="66"/>
  <c r="S407" i="66"/>
  <c r="R408" i="66"/>
  <c r="R404" i="66"/>
  <c r="R400" i="66"/>
  <c r="R409" i="66"/>
  <c r="R405" i="66"/>
  <c r="R401" i="66"/>
  <c r="R407" i="66"/>
  <c r="R403" i="66"/>
  <c r="R399" i="66"/>
  <c r="R398" i="66"/>
  <c r="R402" i="66"/>
  <c r="R406" i="66"/>
  <c r="G409" i="66"/>
  <c r="G405" i="66"/>
  <c r="G401" i="66"/>
  <c r="G406" i="66"/>
  <c r="G402" i="66"/>
  <c r="G398" i="66"/>
  <c r="G408" i="66"/>
  <c r="G404" i="66"/>
  <c r="G400" i="66"/>
  <c r="G407" i="66"/>
  <c r="G399" i="66"/>
  <c r="G403" i="66"/>
  <c r="O406" i="66"/>
  <c r="O402" i="66"/>
  <c r="O398" i="66"/>
  <c r="O407" i="66"/>
  <c r="O403" i="66"/>
  <c r="O399" i="66"/>
  <c r="O409" i="66"/>
  <c r="O405" i="66"/>
  <c r="O401" i="66"/>
  <c r="O400" i="66"/>
  <c r="O404" i="66"/>
  <c r="O408" i="66"/>
  <c r="F408" i="66"/>
  <c r="F404" i="66"/>
  <c r="F400" i="66"/>
  <c r="F409" i="66"/>
  <c r="F405" i="66"/>
  <c r="F401" i="66"/>
  <c r="F407" i="66"/>
  <c r="F403" i="66"/>
  <c r="F399" i="66"/>
  <c r="F402" i="66"/>
  <c r="F406" i="66"/>
  <c r="F398" i="66"/>
  <c r="W397" i="66"/>
  <c r="W393" i="66"/>
  <c r="W389" i="66"/>
  <c r="W394" i="66"/>
  <c r="W390" i="66"/>
  <c r="W386" i="66"/>
  <c r="W396" i="66"/>
  <c r="W392" i="66"/>
  <c r="W388" i="66"/>
  <c r="W387" i="66"/>
  <c r="W391" i="66"/>
  <c r="W395" i="66"/>
  <c r="D394" i="66"/>
  <c r="D390" i="66"/>
  <c r="D386" i="66"/>
  <c r="D395" i="66"/>
  <c r="D391" i="66"/>
  <c r="D387" i="66"/>
  <c r="D397" i="66"/>
  <c r="D393" i="66"/>
  <c r="D389" i="66"/>
  <c r="D392" i="66"/>
  <c r="D396" i="66"/>
  <c r="D388" i="66"/>
  <c r="E395" i="66"/>
  <c r="E391" i="66"/>
  <c r="E387" i="66"/>
  <c r="E396" i="66"/>
  <c r="E392" i="66"/>
  <c r="E388" i="66"/>
  <c r="E394" i="66"/>
  <c r="E390" i="66"/>
  <c r="E386" i="66"/>
  <c r="E397" i="66"/>
  <c r="E389" i="66"/>
  <c r="E393" i="66"/>
  <c r="S385" i="66"/>
  <c r="S381" i="66"/>
  <c r="S377" i="66"/>
  <c r="S382" i="66"/>
  <c r="S378" i="66"/>
  <c r="S374" i="66"/>
  <c r="S384" i="66"/>
  <c r="S380" i="66"/>
  <c r="S376" i="66"/>
  <c r="S383" i="66"/>
  <c r="S375" i="66"/>
  <c r="S379" i="66"/>
  <c r="R384" i="66"/>
  <c r="R380" i="66"/>
  <c r="R376" i="66"/>
  <c r="R385" i="66"/>
  <c r="R381" i="66"/>
  <c r="R377" i="66"/>
  <c r="R383" i="66"/>
  <c r="R379" i="66"/>
  <c r="R375" i="66"/>
  <c r="R378" i="66"/>
  <c r="R382" i="66"/>
  <c r="R374" i="66"/>
  <c r="G385" i="66"/>
  <c r="G381" i="66"/>
  <c r="G377" i="66"/>
  <c r="G382" i="66"/>
  <c r="G378" i="66"/>
  <c r="G374" i="66"/>
  <c r="G384" i="66"/>
  <c r="G380" i="66"/>
  <c r="G376" i="66"/>
  <c r="G375" i="66"/>
  <c r="G379" i="66"/>
  <c r="G383" i="66"/>
  <c r="O382" i="66"/>
  <c r="O378" i="66"/>
  <c r="O374" i="66"/>
  <c r="O383" i="66"/>
  <c r="O379" i="66"/>
  <c r="O375" i="66"/>
  <c r="O385" i="66"/>
  <c r="O381" i="66"/>
  <c r="O377" i="66"/>
  <c r="O384" i="66"/>
  <c r="O376" i="66"/>
  <c r="O380" i="66"/>
  <c r="F384" i="66"/>
  <c r="F380" i="66"/>
  <c r="F376" i="66"/>
  <c r="F385" i="66"/>
  <c r="F381" i="66"/>
  <c r="F377" i="66"/>
  <c r="F383" i="66"/>
  <c r="F379" i="66"/>
  <c r="F375" i="66"/>
  <c r="F374" i="66"/>
  <c r="F378" i="66"/>
  <c r="F382" i="66"/>
  <c r="W373" i="66"/>
  <c r="W369" i="66"/>
  <c r="W365" i="66"/>
  <c r="W370" i="66"/>
  <c r="W366" i="66"/>
  <c r="W362" i="66"/>
  <c r="W372" i="66"/>
  <c r="W368" i="66"/>
  <c r="W364" i="66"/>
  <c r="W371" i="66"/>
  <c r="W363" i="66"/>
  <c r="W367" i="66"/>
  <c r="D370" i="66"/>
  <c r="D366" i="66"/>
  <c r="D362" i="66"/>
  <c r="D371" i="66"/>
  <c r="D367" i="66"/>
  <c r="D363" i="66"/>
  <c r="D373" i="66"/>
  <c r="D369" i="66"/>
  <c r="D365" i="66"/>
  <c r="D364" i="66"/>
  <c r="D368" i="66"/>
  <c r="D372" i="66"/>
  <c r="E371" i="66"/>
  <c r="E367" i="66"/>
  <c r="E363" i="66"/>
  <c r="E372" i="66"/>
  <c r="E368" i="66"/>
  <c r="E364" i="66"/>
  <c r="E370" i="66"/>
  <c r="E366" i="66"/>
  <c r="E362" i="66"/>
  <c r="E365" i="66"/>
  <c r="E369" i="66"/>
  <c r="E373" i="66"/>
  <c r="S361" i="66"/>
  <c r="S357" i="66"/>
  <c r="S353" i="66"/>
  <c r="S358" i="66"/>
  <c r="S354" i="66"/>
  <c r="S350" i="66"/>
  <c r="S360" i="66"/>
  <c r="S356" i="66"/>
  <c r="S352" i="66"/>
  <c r="S351" i="66"/>
  <c r="S355" i="66"/>
  <c r="S359" i="66"/>
  <c r="R360" i="66"/>
  <c r="R356" i="66"/>
  <c r="R352" i="66"/>
  <c r="R361" i="66"/>
  <c r="R357" i="66"/>
  <c r="R353" i="66"/>
  <c r="R359" i="66"/>
  <c r="R355" i="66"/>
  <c r="R351" i="66"/>
  <c r="R350" i="66"/>
  <c r="R354" i="66"/>
  <c r="R358" i="66"/>
  <c r="G361" i="66"/>
  <c r="G357" i="66"/>
  <c r="G353" i="66"/>
  <c r="G358" i="66"/>
  <c r="G354" i="66"/>
  <c r="G350" i="66"/>
  <c r="G360" i="66"/>
  <c r="G356" i="66"/>
  <c r="G352" i="66"/>
  <c r="G359" i="66"/>
  <c r="G351" i="66"/>
  <c r="G355" i="66"/>
  <c r="O358" i="66"/>
  <c r="O354" i="66"/>
  <c r="O350" i="66"/>
  <c r="O359" i="66"/>
  <c r="O355" i="66"/>
  <c r="O351" i="66"/>
  <c r="O361" i="66"/>
  <c r="O357" i="66"/>
  <c r="O353" i="66"/>
  <c r="O352" i="66"/>
  <c r="O356" i="66"/>
  <c r="O360" i="66"/>
  <c r="F360" i="66"/>
  <c r="F356" i="66"/>
  <c r="F352" i="66"/>
  <c r="F361" i="66"/>
  <c r="F357" i="66"/>
  <c r="F353" i="66"/>
  <c r="F359" i="66"/>
  <c r="F355" i="66"/>
  <c r="F351" i="66"/>
  <c r="F354" i="66"/>
  <c r="F358" i="66"/>
  <c r="F350" i="66"/>
  <c r="W349" i="66"/>
  <c r="W345" i="66"/>
  <c r="W341" i="66"/>
  <c r="W346" i="66"/>
  <c r="W342" i="66"/>
  <c r="W338" i="66"/>
  <c r="W348" i="66"/>
  <c r="W344" i="66"/>
  <c r="W340" i="66"/>
  <c r="W339" i="66"/>
  <c r="W343" i="66"/>
  <c r="W347" i="66"/>
  <c r="D346" i="66"/>
  <c r="D342" i="66"/>
  <c r="D338" i="66"/>
  <c r="D347" i="66"/>
  <c r="D343" i="66"/>
  <c r="D339" i="66"/>
  <c r="D349" i="66"/>
  <c r="D345" i="66"/>
  <c r="D341" i="66"/>
  <c r="D344" i="66"/>
  <c r="D348" i="66"/>
  <c r="D340" i="66"/>
  <c r="E347" i="66"/>
  <c r="E343" i="66"/>
  <c r="E339" i="66"/>
  <c r="E348" i="66"/>
  <c r="E344" i="66"/>
  <c r="E340" i="66"/>
  <c r="E346" i="66"/>
  <c r="E342" i="66"/>
  <c r="E338" i="66"/>
  <c r="E349" i="66"/>
  <c r="E341" i="66"/>
  <c r="E345" i="66"/>
  <c r="S337" i="66"/>
  <c r="S333" i="66"/>
  <c r="S329" i="66"/>
  <c r="S334" i="66"/>
  <c r="S330" i="66"/>
  <c r="S326" i="66"/>
  <c r="S336" i="66"/>
  <c r="S332" i="66"/>
  <c r="S328" i="66"/>
  <c r="S335" i="66"/>
  <c r="S327" i="66"/>
  <c r="S331" i="66"/>
  <c r="R336" i="66"/>
  <c r="R332" i="66"/>
  <c r="R328" i="66"/>
  <c r="R337" i="66"/>
  <c r="R333" i="66"/>
  <c r="R329" i="66"/>
  <c r="R335" i="66"/>
  <c r="R331" i="66"/>
  <c r="R327" i="66"/>
  <c r="R330" i="66"/>
  <c r="R334" i="66"/>
  <c r="R326" i="66"/>
  <c r="G337" i="66"/>
  <c r="G333" i="66"/>
  <c r="G329" i="66"/>
  <c r="G334" i="66"/>
  <c r="G330" i="66"/>
  <c r="G326" i="66"/>
  <c r="G336" i="66"/>
  <c r="G332" i="66"/>
  <c r="G328" i="66"/>
  <c r="G327" i="66"/>
  <c r="G331" i="66"/>
  <c r="G335" i="66"/>
  <c r="O334" i="66"/>
  <c r="O330" i="66"/>
  <c r="O326" i="66"/>
  <c r="O335" i="66"/>
  <c r="O331" i="66"/>
  <c r="O327" i="66"/>
  <c r="O337" i="66"/>
  <c r="O333" i="66"/>
  <c r="O329" i="66"/>
  <c r="O336" i="66"/>
  <c r="O328" i="66"/>
  <c r="O332" i="66"/>
  <c r="F336" i="66"/>
  <c r="F332" i="66"/>
  <c r="F328" i="66"/>
  <c r="F337" i="66"/>
  <c r="F333" i="66"/>
  <c r="F329" i="66"/>
  <c r="F335" i="66"/>
  <c r="F331" i="66"/>
  <c r="F327" i="66"/>
  <c r="F326" i="66"/>
  <c r="F330" i="66"/>
  <c r="F334" i="66"/>
  <c r="W325" i="66"/>
  <c r="W321" i="66"/>
  <c r="W317" i="66"/>
  <c r="W322" i="66"/>
  <c r="W318" i="66"/>
  <c r="W314" i="66"/>
  <c r="W324" i="66"/>
  <c r="W320" i="66"/>
  <c r="W316" i="66"/>
  <c r="W323" i="66"/>
  <c r="W315" i="66"/>
  <c r="W319" i="66"/>
  <c r="D322" i="66"/>
  <c r="D318" i="66"/>
  <c r="D314" i="66"/>
  <c r="D323" i="66"/>
  <c r="D319" i="66"/>
  <c r="D315" i="66"/>
  <c r="D325" i="66"/>
  <c r="D321" i="66"/>
  <c r="D317" i="66"/>
  <c r="D316" i="66"/>
  <c r="D320" i="66"/>
  <c r="D324" i="66"/>
  <c r="E323" i="66"/>
  <c r="E319" i="66"/>
  <c r="E315" i="66"/>
  <c r="E324" i="66"/>
  <c r="E320" i="66"/>
  <c r="E316" i="66"/>
  <c r="E322" i="66"/>
  <c r="E318" i="66"/>
  <c r="E314" i="66"/>
  <c r="E317" i="66"/>
  <c r="E321" i="66"/>
  <c r="E325" i="66"/>
  <c r="S313" i="66"/>
  <c r="S309" i="66"/>
  <c r="S305" i="66"/>
  <c r="S310" i="66"/>
  <c r="S306" i="66"/>
  <c r="S302" i="66"/>
  <c r="S312" i="66"/>
  <c r="S308" i="66"/>
  <c r="S304" i="66"/>
  <c r="S303" i="66"/>
  <c r="S307" i="66"/>
  <c r="S311" i="66"/>
  <c r="R312" i="66"/>
  <c r="R308" i="66"/>
  <c r="R304" i="66"/>
  <c r="R313" i="66"/>
  <c r="R309" i="66"/>
  <c r="R305" i="66"/>
  <c r="R311" i="66"/>
  <c r="R307" i="66"/>
  <c r="R303" i="66"/>
  <c r="R302" i="66"/>
  <c r="R306" i="66"/>
  <c r="R310" i="66"/>
  <c r="G313" i="66"/>
  <c r="G309" i="66"/>
  <c r="G305" i="66"/>
  <c r="G310" i="66"/>
  <c r="G306" i="66"/>
  <c r="G302" i="66"/>
  <c r="G312" i="66"/>
  <c r="G308" i="66"/>
  <c r="G304" i="66"/>
  <c r="G311" i="66"/>
  <c r="G303" i="66"/>
  <c r="G307" i="66"/>
  <c r="O310" i="66"/>
  <c r="O306" i="66"/>
  <c r="O302" i="66"/>
  <c r="O311" i="66"/>
  <c r="O307" i="66"/>
  <c r="O303" i="66"/>
  <c r="Z303" i="66" s="1"/>
  <c r="O313" i="66"/>
  <c r="O309" i="66"/>
  <c r="O305" i="66"/>
  <c r="O304" i="66"/>
  <c r="O308" i="66"/>
  <c r="O312" i="66"/>
  <c r="F312" i="66"/>
  <c r="F308" i="66"/>
  <c r="F304" i="66"/>
  <c r="F313" i="66"/>
  <c r="F309" i="66"/>
  <c r="F305" i="66"/>
  <c r="F311" i="66"/>
  <c r="F307" i="66"/>
  <c r="F303" i="66"/>
  <c r="F306" i="66"/>
  <c r="F310" i="66"/>
  <c r="F302" i="66"/>
  <c r="W301" i="66"/>
  <c r="W297" i="66"/>
  <c r="W293" i="66"/>
  <c r="W298" i="66"/>
  <c r="W294" i="66"/>
  <c r="W290" i="66"/>
  <c r="W300" i="66"/>
  <c r="W296" i="66"/>
  <c r="W292" i="66"/>
  <c r="W291" i="66"/>
  <c r="W295" i="66"/>
  <c r="W299" i="66"/>
  <c r="D298" i="66"/>
  <c r="D294" i="66"/>
  <c r="D290" i="66"/>
  <c r="D299" i="66"/>
  <c r="D295" i="66"/>
  <c r="D291" i="66"/>
  <c r="D301" i="66"/>
  <c r="D297" i="66"/>
  <c r="D293" i="66"/>
  <c r="D296" i="66"/>
  <c r="D300" i="66"/>
  <c r="D292" i="66"/>
  <c r="E299" i="66"/>
  <c r="E295" i="66"/>
  <c r="E291" i="66"/>
  <c r="E300" i="66"/>
  <c r="E296" i="66"/>
  <c r="E292" i="66"/>
  <c r="E298" i="66"/>
  <c r="E294" i="66"/>
  <c r="E290" i="66"/>
  <c r="E301" i="66"/>
  <c r="E293" i="66"/>
  <c r="E297" i="66"/>
  <c r="S289" i="66"/>
  <c r="S285" i="66"/>
  <c r="S281" i="66"/>
  <c r="S286" i="66"/>
  <c r="S282" i="66"/>
  <c r="S278" i="66"/>
  <c r="S288" i="66"/>
  <c r="S284" i="66"/>
  <c r="S280" i="66"/>
  <c r="S287" i="66"/>
  <c r="S279" i="66"/>
  <c r="S283" i="66"/>
  <c r="R288" i="66"/>
  <c r="R284" i="66"/>
  <c r="R280" i="66"/>
  <c r="R289" i="66"/>
  <c r="R285" i="66"/>
  <c r="R281" i="66"/>
  <c r="R287" i="66"/>
  <c r="R283" i="66"/>
  <c r="R279" i="66"/>
  <c r="R282" i="66"/>
  <c r="R286" i="66"/>
  <c r="R278" i="66"/>
  <c r="G289" i="66"/>
  <c r="G285" i="66"/>
  <c r="G281" i="66"/>
  <c r="G286" i="66"/>
  <c r="G282" i="66"/>
  <c r="G278" i="66"/>
  <c r="G288" i="66"/>
  <c r="G284" i="66"/>
  <c r="G280" i="66"/>
  <c r="G279" i="66"/>
  <c r="G283" i="66"/>
  <c r="G287" i="66"/>
  <c r="O286" i="66"/>
  <c r="O282" i="66"/>
  <c r="O278" i="66"/>
  <c r="O287" i="66"/>
  <c r="O283" i="66"/>
  <c r="O279" i="66"/>
  <c r="O289" i="66"/>
  <c r="O285" i="66"/>
  <c r="O281" i="66"/>
  <c r="O288" i="66"/>
  <c r="O280" i="66"/>
  <c r="O284" i="66"/>
  <c r="F288" i="66"/>
  <c r="F284" i="66"/>
  <c r="F280" i="66"/>
  <c r="F289" i="66"/>
  <c r="F285" i="66"/>
  <c r="F281" i="66"/>
  <c r="F287" i="66"/>
  <c r="F283" i="66"/>
  <c r="F279" i="66"/>
  <c r="F278" i="66"/>
  <c r="F282" i="66"/>
  <c r="F286" i="66"/>
  <c r="W277" i="66"/>
  <c r="W273" i="66"/>
  <c r="W269" i="66"/>
  <c r="W274" i="66"/>
  <c r="W270" i="66"/>
  <c r="W266" i="66"/>
  <c r="W276" i="66"/>
  <c r="W272" i="66"/>
  <c r="W268" i="66"/>
  <c r="W275" i="66"/>
  <c r="W267" i="66"/>
  <c r="W271" i="66"/>
  <c r="D274" i="66"/>
  <c r="D270" i="66"/>
  <c r="D266" i="66"/>
  <c r="D275" i="66"/>
  <c r="D271" i="66"/>
  <c r="D267" i="66"/>
  <c r="D277" i="66"/>
  <c r="D273" i="66"/>
  <c r="D269" i="66"/>
  <c r="D268" i="66"/>
  <c r="D272" i="66"/>
  <c r="D276" i="66"/>
  <c r="E275" i="66"/>
  <c r="E271" i="66"/>
  <c r="E267" i="66"/>
  <c r="E276" i="66"/>
  <c r="E272" i="66"/>
  <c r="E268" i="66"/>
  <c r="E274" i="66"/>
  <c r="E270" i="66"/>
  <c r="E266" i="66"/>
  <c r="E269" i="66"/>
  <c r="E273" i="66"/>
  <c r="E277" i="66"/>
  <c r="S265" i="66"/>
  <c r="S261" i="66"/>
  <c r="S257" i="66"/>
  <c r="S262" i="66"/>
  <c r="S258" i="66"/>
  <c r="S254" i="66"/>
  <c r="S264" i="66"/>
  <c r="S260" i="66"/>
  <c r="S256" i="66"/>
  <c r="S255" i="66"/>
  <c r="S259" i="66"/>
  <c r="S263" i="66"/>
  <c r="R264" i="66"/>
  <c r="R260" i="66"/>
  <c r="R256" i="66"/>
  <c r="R265" i="66"/>
  <c r="R261" i="66"/>
  <c r="R257" i="66"/>
  <c r="R263" i="66"/>
  <c r="R259" i="66"/>
  <c r="R255" i="66"/>
  <c r="R254" i="66"/>
  <c r="R258" i="66"/>
  <c r="R262" i="66"/>
  <c r="G265" i="66"/>
  <c r="G261" i="66"/>
  <c r="G257" i="66"/>
  <c r="G262" i="66"/>
  <c r="G258" i="66"/>
  <c r="G254" i="66"/>
  <c r="G264" i="66"/>
  <c r="G260" i="66"/>
  <c r="G256" i="66"/>
  <c r="G263" i="66"/>
  <c r="G255" i="66"/>
  <c r="G259" i="66"/>
  <c r="O262" i="66"/>
  <c r="O258" i="66"/>
  <c r="O254" i="66"/>
  <c r="O263" i="66"/>
  <c r="O259" i="66"/>
  <c r="O255" i="66"/>
  <c r="O265" i="66"/>
  <c r="O261" i="66"/>
  <c r="O257" i="66"/>
  <c r="O256" i="66"/>
  <c r="O260" i="66"/>
  <c r="O264" i="66"/>
  <c r="F264" i="66"/>
  <c r="F260" i="66"/>
  <c r="F256" i="66"/>
  <c r="F265" i="66"/>
  <c r="F261" i="66"/>
  <c r="F257" i="66"/>
  <c r="F263" i="66"/>
  <c r="F259" i="66"/>
  <c r="F255" i="66"/>
  <c r="F258" i="66"/>
  <c r="F262" i="66"/>
  <c r="F254" i="66"/>
  <c r="W253" i="66"/>
  <c r="W249" i="66"/>
  <c r="W245" i="66"/>
  <c r="W250" i="66"/>
  <c r="W246" i="66"/>
  <c r="W242" i="66"/>
  <c r="W252" i="66"/>
  <c r="W248" i="66"/>
  <c r="W244" i="66"/>
  <c r="W243" i="66"/>
  <c r="W247" i="66"/>
  <c r="W251" i="66"/>
  <c r="D250" i="66"/>
  <c r="D246" i="66"/>
  <c r="D242" i="66"/>
  <c r="D251" i="66"/>
  <c r="D247" i="66"/>
  <c r="D243" i="66"/>
  <c r="D253" i="66"/>
  <c r="D249" i="66"/>
  <c r="D245" i="66"/>
  <c r="D248" i="66"/>
  <c r="D252" i="66"/>
  <c r="D244" i="66"/>
  <c r="E251" i="66"/>
  <c r="E247" i="66"/>
  <c r="E243" i="66"/>
  <c r="E252" i="66"/>
  <c r="E248" i="66"/>
  <c r="E244" i="66"/>
  <c r="E250" i="66"/>
  <c r="E246" i="66"/>
  <c r="E242" i="66"/>
  <c r="E253" i="66"/>
  <c r="E245" i="66"/>
  <c r="E249" i="66"/>
  <c r="S241" i="66"/>
  <c r="S237" i="66"/>
  <c r="S233" i="66"/>
  <c r="S238" i="66"/>
  <c r="S234" i="66"/>
  <c r="S230" i="66"/>
  <c r="S240" i="66"/>
  <c r="S236" i="66"/>
  <c r="S232" i="66"/>
  <c r="S239" i="66"/>
  <c r="S231" i="66"/>
  <c r="S235" i="66"/>
  <c r="R240" i="66"/>
  <c r="R236" i="66"/>
  <c r="R232" i="66"/>
  <c r="R241" i="66"/>
  <c r="R237" i="66"/>
  <c r="R233" i="66"/>
  <c r="R239" i="66"/>
  <c r="R235" i="66"/>
  <c r="R231" i="66"/>
  <c r="R234" i="66"/>
  <c r="R238" i="66"/>
  <c r="R230" i="66"/>
  <c r="G241" i="66"/>
  <c r="G237" i="66"/>
  <c r="G233" i="66"/>
  <c r="G238" i="66"/>
  <c r="G234" i="66"/>
  <c r="G230" i="66"/>
  <c r="G240" i="66"/>
  <c r="G236" i="66"/>
  <c r="G232" i="66"/>
  <c r="G231" i="66"/>
  <c r="G235" i="66"/>
  <c r="G239" i="66"/>
  <c r="O238" i="66"/>
  <c r="O234" i="66"/>
  <c r="O230" i="66"/>
  <c r="O239" i="66"/>
  <c r="O235" i="66"/>
  <c r="O231" i="66"/>
  <c r="O241" i="66"/>
  <c r="O237" i="66"/>
  <c r="O233" i="66"/>
  <c r="O240" i="66"/>
  <c r="O232" i="66"/>
  <c r="O236" i="66"/>
  <c r="F240" i="66"/>
  <c r="F236" i="66"/>
  <c r="F232" i="66"/>
  <c r="F241" i="66"/>
  <c r="F237" i="66"/>
  <c r="F233" i="66"/>
  <c r="F239" i="66"/>
  <c r="F235" i="66"/>
  <c r="F231" i="66"/>
  <c r="F230" i="66"/>
  <c r="F234" i="66"/>
  <c r="F238" i="66"/>
  <c r="W229" i="66"/>
  <c r="W225" i="66"/>
  <c r="W221" i="66"/>
  <c r="W226" i="66"/>
  <c r="W222" i="66"/>
  <c r="W218" i="66"/>
  <c r="W228" i="66"/>
  <c r="W224" i="66"/>
  <c r="W220" i="66"/>
  <c r="W227" i="66"/>
  <c r="W219" i="66"/>
  <c r="W223" i="66"/>
  <c r="D226" i="66"/>
  <c r="D222" i="66"/>
  <c r="D218" i="66"/>
  <c r="D227" i="66"/>
  <c r="D223" i="66"/>
  <c r="D219" i="66"/>
  <c r="Z219" i="66" s="1"/>
  <c r="D229" i="66"/>
  <c r="D225" i="66"/>
  <c r="D221" i="66"/>
  <c r="D220" i="66"/>
  <c r="D224" i="66"/>
  <c r="D228" i="66"/>
  <c r="E227" i="66"/>
  <c r="E223" i="66"/>
  <c r="E219" i="66"/>
  <c r="E228" i="66"/>
  <c r="E224" i="66"/>
  <c r="E220" i="66"/>
  <c r="E226" i="66"/>
  <c r="E222" i="66"/>
  <c r="E218" i="66"/>
  <c r="E221" i="66"/>
  <c r="E225" i="66"/>
  <c r="E229" i="66"/>
  <c r="S217" i="66"/>
  <c r="S213" i="66"/>
  <c r="S209" i="66"/>
  <c r="S214" i="66"/>
  <c r="S210" i="66"/>
  <c r="S206" i="66"/>
  <c r="S216" i="66"/>
  <c r="S212" i="66"/>
  <c r="S208" i="66"/>
  <c r="S207" i="66"/>
  <c r="S211" i="66"/>
  <c r="S215" i="66"/>
  <c r="R216" i="66"/>
  <c r="R212" i="66"/>
  <c r="R208" i="66"/>
  <c r="R217" i="66"/>
  <c r="R213" i="66"/>
  <c r="R209" i="66"/>
  <c r="R215" i="66"/>
  <c r="R211" i="66"/>
  <c r="R207" i="66"/>
  <c r="R206" i="66"/>
  <c r="R210" i="66"/>
  <c r="R214" i="66"/>
  <c r="G217" i="66"/>
  <c r="G213" i="66"/>
  <c r="G209" i="66"/>
  <c r="G214" i="66"/>
  <c r="G210" i="66"/>
  <c r="G206" i="66"/>
  <c r="G216" i="66"/>
  <c r="G212" i="66"/>
  <c r="G208" i="66"/>
  <c r="G215" i="66"/>
  <c r="G207" i="66"/>
  <c r="G211" i="66"/>
  <c r="O214" i="66"/>
  <c r="O210" i="66"/>
  <c r="O206" i="66"/>
  <c r="O215" i="66"/>
  <c r="O211" i="66"/>
  <c r="O207" i="66"/>
  <c r="O217" i="66"/>
  <c r="O213" i="66"/>
  <c r="O209" i="66"/>
  <c r="O208" i="66"/>
  <c r="O212" i="66"/>
  <c r="O216" i="66"/>
  <c r="F216" i="66"/>
  <c r="F212" i="66"/>
  <c r="F208" i="66"/>
  <c r="F217" i="66"/>
  <c r="F213" i="66"/>
  <c r="F209" i="66"/>
  <c r="F215" i="66"/>
  <c r="F211" i="66"/>
  <c r="F207" i="66"/>
  <c r="F210" i="66"/>
  <c r="F214" i="66"/>
  <c r="F206" i="66"/>
  <c r="W205" i="66"/>
  <c r="W201" i="66"/>
  <c r="W197" i="66"/>
  <c r="W202" i="66"/>
  <c r="W198" i="66"/>
  <c r="W194" i="66"/>
  <c r="W203" i="66"/>
  <c r="W199" i="66"/>
  <c r="W195" i="66"/>
  <c r="W204" i="66"/>
  <c r="W200" i="66"/>
  <c r="W196" i="66"/>
  <c r="D205" i="66"/>
  <c r="D202" i="66"/>
  <c r="D198" i="66"/>
  <c r="D194" i="66"/>
  <c r="D203" i="66"/>
  <c r="D199" i="66"/>
  <c r="D195" i="66"/>
  <c r="D204" i="66"/>
  <c r="D200" i="66"/>
  <c r="D196" i="66"/>
  <c r="D201" i="66"/>
  <c r="D197" i="66"/>
  <c r="E205" i="66"/>
  <c r="E203" i="66"/>
  <c r="Z203" i="66" s="1"/>
  <c r="E199" i="66"/>
  <c r="E195" i="66"/>
  <c r="E204" i="66"/>
  <c r="E200" i="66"/>
  <c r="E196" i="66"/>
  <c r="E201" i="66"/>
  <c r="E197" i="66"/>
  <c r="E202" i="66"/>
  <c r="E198" i="66"/>
  <c r="E194" i="66"/>
  <c r="S193" i="66"/>
  <c r="S189" i="66"/>
  <c r="S185" i="66"/>
  <c r="S190" i="66"/>
  <c r="S186" i="66"/>
  <c r="S182" i="66"/>
  <c r="S191" i="66"/>
  <c r="S187" i="66"/>
  <c r="S183" i="66"/>
  <c r="S192" i="66"/>
  <c r="S188" i="66"/>
  <c r="S184" i="66"/>
  <c r="R192" i="66"/>
  <c r="R188" i="66"/>
  <c r="R184" i="66"/>
  <c r="R193" i="66"/>
  <c r="R189" i="66"/>
  <c r="R185" i="66"/>
  <c r="R190" i="66"/>
  <c r="R186" i="66"/>
  <c r="R182" i="66"/>
  <c r="R191" i="66"/>
  <c r="R187" i="66"/>
  <c r="R183" i="66"/>
  <c r="G193" i="66"/>
  <c r="G189" i="66"/>
  <c r="G185" i="66"/>
  <c r="G190" i="66"/>
  <c r="G186" i="66"/>
  <c r="G182" i="66"/>
  <c r="G191" i="66"/>
  <c r="G187" i="66"/>
  <c r="G183" i="66"/>
  <c r="G192" i="66"/>
  <c r="G188" i="66"/>
  <c r="G184" i="66"/>
  <c r="O190" i="66"/>
  <c r="O186" i="66"/>
  <c r="O182" i="66"/>
  <c r="O191" i="66"/>
  <c r="O187" i="66"/>
  <c r="O183" i="66"/>
  <c r="O192" i="66"/>
  <c r="O188" i="66"/>
  <c r="O184" i="66"/>
  <c r="O193" i="66"/>
  <c r="O189" i="66"/>
  <c r="O185" i="66"/>
  <c r="F192" i="66"/>
  <c r="F188" i="66"/>
  <c r="F184" i="66"/>
  <c r="F193" i="66"/>
  <c r="F189" i="66"/>
  <c r="F185" i="66"/>
  <c r="F190" i="66"/>
  <c r="F186" i="66"/>
  <c r="F182" i="66"/>
  <c r="F191" i="66"/>
  <c r="F187" i="66"/>
  <c r="F183" i="66"/>
  <c r="W181" i="66"/>
  <c r="W177" i="66"/>
  <c r="W173" i="66"/>
  <c r="W178" i="66"/>
  <c r="W174" i="66"/>
  <c r="W170" i="66"/>
  <c r="W179" i="66"/>
  <c r="W175" i="66"/>
  <c r="W171" i="66"/>
  <c r="W180" i="66"/>
  <c r="W176" i="66"/>
  <c r="W172" i="66"/>
  <c r="D178" i="66"/>
  <c r="D174" i="66"/>
  <c r="D170" i="66"/>
  <c r="D179" i="66"/>
  <c r="D175" i="66"/>
  <c r="D171" i="66"/>
  <c r="D180" i="66"/>
  <c r="D176" i="66"/>
  <c r="D172" i="66"/>
  <c r="D181" i="66"/>
  <c r="D177" i="66"/>
  <c r="D173" i="66"/>
  <c r="E179" i="66"/>
  <c r="E175" i="66"/>
  <c r="E171" i="66"/>
  <c r="E180" i="66"/>
  <c r="E176" i="66"/>
  <c r="E172" i="66"/>
  <c r="E181" i="66"/>
  <c r="E177" i="66"/>
  <c r="E173" i="66"/>
  <c r="E178" i="66"/>
  <c r="E174" i="66"/>
  <c r="E170" i="66"/>
  <c r="S169" i="66"/>
  <c r="S165" i="66"/>
  <c r="S161" i="66"/>
  <c r="S166" i="66"/>
  <c r="S162" i="66"/>
  <c r="S158" i="66"/>
  <c r="S167" i="66"/>
  <c r="S163" i="66"/>
  <c r="S159" i="66"/>
  <c r="S168" i="66"/>
  <c r="S164" i="66"/>
  <c r="S160" i="66"/>
  <c r="R168" i="66"/>
  <c r="R164" i="66"/>
  <c r="R160" i="66"/>
  <c r="R169" i="66"/>
  <c r="R165" i="66"/>
  <c r="R161" i="66"/>
  <c r="R166" i="66"/>
  <c r="R162" i="66"/>
  <c r="R158" i="66"/>
  <c r="R167" i="66"/>
  <c r="R163" i="66"/>
  <c r="R159" i="66"/>
  <c r="G169" i="66"/>
  <c r="G165" i="66"/>
  <c r="G161" i="66"/>
  <c r="G166" i="66"/>
  <c r="G162" i="66"/>
  <c r="G158" i="66"/>
  <c r="G167" i="66"/>
  <c r="G163" i="66"/>
  <c r="G159" i="66"/>
  <c r="G168" i="66"/>
  <c r="G164" i="66"/>
  <c r="G160" i="66"/>
  <c r="O166" i="66"/>
  <c r="O162" i="66"/>
  <c r="O158" i="66"/>
  <c r="O167" i="66"/>
  <c r="O163" i="66"/>
  <c r="O159" i="66"/>
  <c r="O168" i="66"/>
  <c r="O164" i="66"/>
  <c r="O160" i="66"/>
  <c r="O169" i="66"/>
  <c r="O165" i="66"/>
  <c r="O161" i="66"/>
  <c r="F168" i="66"/>
  <c r="F164" i="66"/>
  <c r="F160" i="66"/>
  <c r="F169" i="66"/>
  <c r="F165" i="66"/>
  <c r="F161" i="66"/>
  <c r="F166" i="66"/>
  <c r="F162" i="66"/>
  <c r="F158" i="66"/>
  <c r="F167" i="66"/>
  <c r="F163" i="66"/>
  <c r="F159" i="66"/>
  <c r="W157" i="66"/>
  <c r="W153" i="66"/>
  <c r="W149" i="66"/>
  <c r="W154" i="66"/>
  <c r="W150" i="66"/>
  <c r="W146" i="66"/>
  <c r="W155" i="66"/>
  <c r="W151" i="66"/>
  <c r="W147" i="66"/>
  <c r="W156" i="66"/>
  <c r="W152" i="66"/>
  <c r="W148" i="66"/>
  <c r="D154" i="66"/>
  <c r="D150" i="66"/>
  <c r="D146" i="66"/>
  <c r="D155" i="66"/>
  <c r="D151" i="66"/>
  <c r="D147" i="66"/>
  <c r="D156" i="66"/>
  <c r="D152" i="66"/>
  <c r="D148" i="66"/>
  <c r="D157" i="66"/>
  <c r="D153" i="66"/>
  <c r="D149" i="66"/>
  <c r="E155" i="66"/>
  <c r="E151" i="66"/>
  <c r="E147" i="66"/>
  <c r="E156" i="66"/>
  <c r="E152" i="66"/>
  <c r="E148" i="66"/>
  <c r="E157" i="66"/>
  <c r="E153" i="66"/>
  <c r="E149" i="66"/>
  <c r="E154" i="66"/>
  <c r="E150" i="66"/>
  <c r="E146" i="66"/>
  <c r="S145" i="66"/>
  <c r="S141" i="66"/>
  <c r="S137" i="66"/>
  <c r="S142" i="66"/>
  <c r="S138" i="66"/>
  <c r="S134" i="66"/>
  <c r="S143" i="66"/>
  <c r="S139" i="66"/>
  <c r="S135" i="66"/>
  <c r="S144" i="66"/>
  <c r="S140" i="66"/>
  <c r="S136" i="66"/>
  <c r="R144" i="66"/>
  <c r="R140" i="66"/>
  <c r="R136" i="66"/>
  <c r="R145" i="66"/>
  <c r="R141" i="66"/>
  <c r="R137" i="66"/>
  <c r="R142" i="66"/>
  <c r="R138" i="66"/>
  <c r="R134" i="66"/>
  <c r="R143" i="66"/>
  <c r="R139" i="66"/>
  <c r="R135" i="66"/>
  <c r="G145" i="66"/>
  <c r="G141" i="66"/>
  <c r="G137" i="66"/>
  <c r="G142" i="66"/>
  <c r="G138" i="66"/>
  <c r="G134" i="66"/>
  <c r="G143" i="66"/>
  <c r="G139" i="66"/>
  <c r="G135" i="66"/>
  <c r="G144" i="66"/>
  <c r="G140" i="66"/>
  <c r="G136" i="66"/>
  <c r="O142" i="66"/>
  <c r="O138" i="66"/>
  <c r="O134" i="66"/>
  <c r="O143" i="66"/>
  <c r="O139" i="66"/>
  <c r="O135" i="66"/>
  <c r="O144" i="66"/>
  <c r="O140" i="66"/>
  <c r="O136" i="66"/>
  <c r="O145" i="66"/>
  <c r="O141" i="66"/>
  <c r="O137" i="66"/>
  <c r="F144" i="66"/>
  <c r="F140" i="66"/>
  <c r="F136" i="66"/>
  <c r="F145" i="66"/>
  <c r="F141" i="66"/>
  <c r="F137" i="66"/>
  <c r="F142" i="66"/>
  <c r="F138" i="66"/>
  <c r="F134" i="66"/>
  <c r="F143" i="66"/>
  <c r="F139" i="66"/>
  <c r="F135" i="66"/>
  <c r="W133" i="66"/>
  <c r="W129" i="66"/>
  <c r="W125" i="66"/>
  <c r="W130" i="66"/>
  <c r="W126" i="66"/>
  <c r="W122" i="66"/>
  <c r="W131" i="66"/>
  <c r="W127" i="66"/>
  <c r="W123" i="66"/>
  <c r="W132" i="66"/>
  <c r="W128" i="66"/>
  <c r="W124" i="66"/>
  <c r="D130" i="66"/>
  <c r="D126" i="66"/>
  <c r="D122" i="66"/>
  <c r="D131" i="66"/>
  <c r="D127" i="66"/>
  <c r="D123" i="66"/>
  <c r="D132" i="66"/>
  <c r="D128" i="66"/>
  <c r="D124" i="66"/>
  <c r="D133" i="66"/>
  <c r="D129" i="66"/>
  <c r="D125" i="66"/>
  <c r="E131" i="66"/>
  <c r="E127" i="66"/>
  <c r="E123" i="66"/>
  <c r="E132" i="66"/>
  <c r="E128" i="66"/>
  <c r="E124" i="66"/>
  <c r="E133" i="66"/>
  <c r="E129" i="66"/>
  <c r="E125" i="66"/>
  <c r="E130" i="66"/>
  <c r="E126" i="66"/>
  <c r="E122" i="66"/>
  <c r="S121" i="66"/>
  <c r="S117" i="66"/>
  <c r="S113" i="66"/>
  <c r="S118" i="66"/>
  <c r="S114" i="66"/>
  <c r="S110" i="66"/>
  <c r="S119" i="66"/>
  <c r="S115" i="66"/>
  <c r="S111" i="66"/>
  <c r="S120" i="66"/>
  <c r="S116" i="66"/>
  <c r="S112" i="66"/>
  <c r="R120" i="66"/>
  <c r="R116" i="66"/>
  <c r="R112" i="66"/>
  <c r="R121" i="66"/>
  <c r="R117" i="66"/>
  <c r="R113" i="66"/>
  <c r="R118" i="66"/>
  <c r="R114" i="66"/>
  <c r="R110" i="66"/>
  <c r="R119" i="66"/>
  <c r="R115" i="66"/>
  <c r="R111" i="66"/>
  <c r="G121" i="66"/>
  <c r="G117" i="66"/>
  <c r="G113" i="66"/>
  <c r="G118" i="66"/>
  <c r="G114" i="66"/>
  <c r="G110" i="66"/>
  <c r="G119" i="66"/>
  <c r="G115" i="66"/>
  <c r="G111" i="66"/>
  <c r="G120" i="66"/>
  <c r="G116" i="66"/>
  <c r="G112" i="66"/>
  <c r="O118" i="66"/>
  <c r="O114" i="66"/>
  <c r="O110" i="66"/>
  <c r="O119" i="66"/>
  <c r="O115" i="66"/>
  <c r="O111" i="66"/>
  <c r="O120" i="66"/>
  <c r="O116" i="66"/>
  <c r="O112" i="66"/>
  <c r="O121" i="66"/>
  <c r="O117" i="66"/>
  <c r="O113" i="66"/>
  <c r="F120" i="66"/>
  <c r="F116" i="66"/>
  <c r="F112" i="66"/>
  <c r="F121" i="66"/>
  <c r="F117" i="66"/>
  <c r="F113" i="66"/>
  <c r="F118" i="66"/>
  <c r="F114" i="66"/>
  <c r="F110" i="66"/>
  <c r="F119" i="66"/>
  <c r="F115" i="66"/>
  <c r="F111" i="66"/>
  <c r="W109" i="66"/>
  <c r="W105" i="66"/>
  <c r="W101" i="66"/>
  <c r="W106" i="66"/>
  <c r="W102" i="66"/>
  <c r="W98" i="66"/>
  <c r="W107" i="66"/>
  <c r="W103" i="66"/>
  <c r="W99" i="66"/>
  <c r="W108" i="66"/>
  <c r="W104" i="66"/>
  <c r="W100" i="66"/>
  <c r="D106" i="66"/>
  <c r="D102" i="66"/>
  <c r="D98" i="66"/>
  <c r="D107" i="66"/>
  <c r="D103" i="66"/>
  <c r="D99" i="66"/>
  <c r="D108" i="66"/>
  <c r="D104" i="66"/>
  <c r="D100" i="66"/>
  <c r="D109" i="66"/>
  <c r="D105" i="66"/>
  <c r="D101" i="66"/>
  <c r="E107" i="66"/>
  <c r="E103" i="66"/>
  <c r="E99" i="66"/>
  <c r="E108" i="66"/>
  <c r="E104" i="66"/>
  <c r="E100" i="66"/>
  <c r="E109" i="66"/>
  <c r="E105" i="66"/>
  <c r="E101" i="66"/>
  <c r="E106" i="66"/>
  <c r="E102" i="66"/>
  <c r="E98" i="66"/>
  <c r="S97" i="66"/>
  <c r="S93" i="66"/>
  <c r="S89" i="66"/>
  <c r="S94" i="66"/>
  <c r="S90" i="66"/>
  <c r="S86" i="66"/>
  <c r="S95" i="66"/>
  <c r="S91" i="66"/>
  <c r="S87" i="66"/>
  <c r="S96" i="66"/>
  <c r="S92" i="66"/>
  <c r="S88" i="66"/>
  <c r="R96" i="66"/>
  <c r="R92" i="66"/>
  <c r="R88" i="66"/>
  <c r="R97" i="66"/>
  <c r="R93" i="66"/>
  <c r="R89" i="66"/>
  <c r="R94" i="66"/>
  <c r="R90" i="66"/>
  <c r="R86" i="66"/>
  <c r="R95" i="66"/>
  <c r="R91" i="66"/>
  <c r="R87" i="66"/>
  <c r="G97" i="66"/>
  <c r="G93" i="66"/>
  <c r="G89" i="66"/>
  <c r="G94" i="66"/>
  <c r="G90" i="66"/>
  <c r="G86" i="66"/>
  <c r="G95" i="66"/>
  <c r="G91" i="66"/>
  <c r="G87" i="66"/>
  <c r="G96" i="66"/>
  <c r="G92" i="66"/>
  <c r="G88" i="66"/>
  <c r="O94" i="66"/>
  <c r="O90" i="66"/>
  <c r="O86" i="66"/>
  <c r="O95" i="66"/>
  <c r="O91" i="66"/>
  <c r="O87" i="66"/>
  <c r="O96" i="66"/>
  <c r="O92" i="66"/>
  <c r="O88" i="66"/>
  <c r="O97" i="66"/>
  <c r="O93" i="66"/>
  <c r="O89" i="66"/>
  <c r="F96" i="66"/>
  <c r="F92" i="66"/>
  <c r="F88" i="66"/>
  <c r="F97" i="66"/>
  <c r="F93" i="66"/>
  <c r="F89" i="66"/>
  <c r="F94" i="66"/>
  <c r="F90" i="66"/>
  <c r="F86" i="66"/>
  <c r="F95" i="66"/>
  <c r="F91" i="66"/>
  <c r="F87" i="66"/>
  <c r="W85" i="66"/>
  <c r="W81" i="66"/>
  <c r="W77" i="66"/>
  <c r="W82" i="66"/>
  <c r="W78" i="66"/>
  <c r="W74" i="66"/>
  <c r="W83" i="66"/>
  <c r="W79" i="66"/>
  <c r="W75" i="66"/>
  <c r="W84" i="66"/>
  <c r="W80" i="66"/>
  <c r="W76" i="66"/>
  <c r="D82" i="66"/>
  <c r="D78" i="66"/>
  <c r="D74" i="66"/>
  <c r="D83" i="66"/>
  <c r="D79" i="66"/>
  <c r="D75" i="66"/>
  <c r="D84" i="66"/>
  <c r="D80" i="66"/>
  <c r="D76" i="66"/>
  <c r="D85" i="66"/>
  <c r="D81" i="66"/>
  <c r="D77" i="66"/>
  <c r="E83" i="66"/>
  <c r="E79" i="66"/>
  <c r="E75" i="66"/>
  <c r="E84" i="66"/>
  <c r="E80" i="66"/>
  <c r="E76" i="66"/>
  <c r="E85" i="66"/>
  <c r="E81" i="66"/>
  <c r="E77" i="66"/>
  <c r="E82" i="66"/>
  <c r="E78" i="66"/>
  <c r="E74" i="66"/>
  <c r="S73" i="66"/>
  <c r="S69" i="66"/>
  <c r="S65" i="66"/>
  <c r="S70" i="66"/>
  <c r="S66" i="66"/>
  <c r="S62" i="66"/>
  <c r="S71" i="66"/>
  <c r="S67" i="66"/>
  <c r="S63" i="66"/>
  <c r="S72" i="66"/>
  <c r="S68" i="66"/>
  <c r="S64" i="66"/>
  <c r="R72" i="66"/>
  <c r="R68" i="66"/>
  <c r="R64" i="66"/>
  <c r="R73" i="66"/>
  <c r="R69" i="66"/>
  <c r="R65" i="66"/>
  <c r="R70" i="66"/>
  <c r="R66" i="66"/>
  <c r="R62" i="66"/>
  <c r="R71" i="66"/>
  <c r="R67" i="66"/>
  <c r="R63" i="66"/>
  <c r="G73" i="66"/>
  <c r="G69" i="66"/>
  <c r="G65" i="66"/>
  <c r="G70" i="66"/>
  <c r="G66" i="66"/>
  <c r="G62" i="66"/>
  <c r="G71" i="66"/>
  <c r="G67" i="66"/>
  <c r="G63" i="66"/>
  <c r="G72" i="66"/>
  <c r="G68" i="66"/>
  <c r="G64" i="66"/>
  <c r="O70" i="66"/>
  <c r="O66" i="66"/>
  <c r="O62" i="66"/>
  <c r="O71" i="66"/>
  <c r="O67" i="66"/>
  <c r="O63" i="66"/>
  <c r="O72" i="66"/>
  <c r="O68" i="66"/>
  <c r="O64" i="66"/>
  <c r="O73" i="66"/>
  <c r="O69" i="66"/>
  <c r="O65" i="66"/>
  <c r="F72" i="66"/>
  <c r="F68" i="66"/>
  <c r="F64" i="66"/>
  <c r="F73" i="66"/>
  <c r="F69" i="66"/>
  <c r="F65" i="66"/>
  <c r="F70" i="66"/>
  <c r="F66" i="66"/>
  <c r="F62" i="66"/>
  <c r="F71" i="66"/>
  <c r="F67" i="66"/>
  <c r="F63" i="66"/>
  <c r="W61" i="66"/>
  <c r="W57" i="66"/>
  <c r="W53" i="66"/>
  <c r="W58" i="66"/>
  <c r="W54" i="66"/>
  <c r="W50" i="66"/>
  <c r="W59" i="66"/>
  <c r="W55" i="66"/>
  <c r="W51" i="66"/>
  <c r="W60" i="66"/>
  <c r="W56" i="66"/>
  <c r="W52" i="66"/>
  <c r="D58" i="66"/>
  <c r="D54" i="66"/>
  <c r="D50" i="66"/>
  <c r="D59" i="66"/>
  <c r="D55" i="66"/>
  <c r="D51" i="66"/>
  <c r="D60" i="66"/>
  <c r="D56" i="66"/>
  <c r="D52" i="66"/>
  <c r="D61" i="66"/>
  <c r="Z61" i="66" s="1"/>
  <c r="D57" i="66"/>
  <c r="D53" i="66"/>
  <c r="E59" i="66"/>
  <c r="E55" i="66"/>
  <c r="E51" i="66"/>
  <c r="E60" i="66"/>
  <c r="E56" i="66"/>
  <c r="E52" i="66"/>
  <c r="E61" i="66"/>
  <c r="E57" i="66"/>
  <c r="E53" i="66"/>
  <c r="E58" i="66"/>
  <c r="Z58" i="66" s="1"/>
  <c r="E54" i="66"/>
  <c r="E50" i="66"/>
  <c r="S49" i="66"/>
  <c r="S45" i="66"/>
  <c r="S41" i="66"/>
  <c r="S46" i="66"/>
  <c r="S42" i="66"/>
  <c r="S38" i="66"/>
  <c r="S47" i="66"/>
  <c r="S43" i="66"/>
  <c r="S39" i="66"/>
  <c r="S48" i="66"/>
  <c r="S44" i="66"/>
  <c r="S40" i="66"/>
  <c r="R48" i="66"/>
  <c r="R44" i="66"/>
  <c r="R40" i="66"/>
  <c r="R49" i="66"/>
  <c r="R45" i="66"/>
  <c r="R41" i="66"/>
  <c r="R46" i="66"/>
  <c r="R42" i="66"/>
  <c r="R38" i="66"/>
  <c r="R47" i="66"/>
  <c r="R43" i="66"/>
  <c r="R39" i="66"/>
  <c r="G49" i="66"/>
  <c r="G45" i="66"/>
  <c r="G41" i="66"/>
  <c r="G46" i="66"/>
  <c r="G42" i="66"/>
  <c r="G38" i="66"/>
  <c r="G47" i="66"/>
  <c r="G43" i="66"/>
  <c r="G39" i="66"/>
  <c r="G48" i="66"/>
  <c r="G44" i="66"/>
  <c r="G40" i="66"/>
  <c r="O46" i="66"/>
  <c r="O42" i="66"/>
  <c r="O38" i="66"/>
  <c r="O47" i="66"/>
  <c r="O43" i="66"/>
  <c r="O39" i="66"/>
  <c r="O48" i="66"/>
  <c r="O44" i="66"/>
  <c r="O40" i="66"/>
  <c r="O49" i="66"/>
  <c r="O45" i="66"/>
  <c r="O41" i="66"/>
  <c r="F48" i="66"/>
  <c r="F44" i="66"/>
  <c r="F40" i="66"/>
  <c r="F49" i="66"/>
  <c r="F45" i="66"/>
  <c r="F41" i="66"/>
  <c r="F46" i="66"/>
  <c r="F42" i="66"/>
  <c r="F38" i="66"/>
  <c r="F47" i="66"/>
  <c r="F43" i="66"/>
  <c r="F39" i="66"/>
  <c r="W37" i="66"/>
  <c r="W33" i="66"/>
  <c r="W29" i="66"/>
  <c r="W34" i="66"/>
  <c r="W30" i="66"/>
  <c r="W26" i="66"/>
  <c r="W35" i="66"/>
  <c r="W31" i="66"/>
  <c r="W27" i="66"/>
  <c r="W36" i="66"/>
  <c r="W32" i="66"/>
  <c r="W28" i="66"/>
  <c r="D34" i="66"/>
  <c r="D30" i="66"/>
  <c r="D26" i="66"/>
  <c r="D35" i="66"/>
  <c r="D31" i="66"/>
  <c r="D27" i="66"/>
  <c r="D36" i="66"/>
  <c r="D32" i="66"/>
  <c r="D28" i="66"/>
  <c r="D37" i="66"/>
  <c r="D33" i="66"/>
  <c r="D29" i="66"/>
  <c r="E35" i="66"/>
  <c r="E31" i="66"/>
  <c r="E27" i="66"/>
  <c r="E36" i="66"/>
  <c r="E32" i="66"/>
  <c r="E28" i="66"/>
  <c r="E37" i="66"/>
  <c r="E33" i="66"/>
  <c r="E29" i="66"/>
  <c r="E34" i="66"/>
  <c r="E30" i="66"/>
  <c r="E26" i="66"/>
  <c r="S25" i="66"/>
  <c r="S21" i="66"/>
  <c r="S17" i="66"/>
  <c r="S22" i="66"/>
  <c r="S18" i="66"/>
  <c r="S14" i="66"/>
  <c r="S23" i="66"/>
  <c r="S19" i="66"/>
  <c r="S15" i="66"/>
  <c r="S24" i="66"/>
  <c r="S20" i="66"/>
  <c r="S16" i="66"/>
  <c r="R24" i="66"/>
  <c r="R20" i="66"/>
  <c r="R16" i="66"/>
  <c r="R25" i="66"/>
  <c r="R21" i="66"/>
  <c r="R17" i="66"/>
  <c r="R22" i="66"/>
  <c r="R18" i="66"/>
  <c r="R14" i="66"/>
  <c r="R23" i="66"/>
  <c r="R19" i="66"/>
  <c r="R15" i="66"/>
  <c r="G25" i="66"/>
  <c r="G21" i="66"/>
  <c r="G17" i="66"/>
  <c r="G22" i="66"/>
  <c r="G18" i="66"/>
  <c r="G14" i="66"/>
  <c r="G23" i="66"/>
  <c r="G19" i="66"/>
  <c r="G15" i="66"/>
  <c r="G24" i="66"/>
  <c r="G20" i="66"/>
  <c r="G16" i="66"/>
  <c r="O22" i="66"/>
  <c r="O18" i="66"/>
  <c r="O14" i="66"/>
  <c r="O23" i="66"/>
  <c r="O19" i="66"/>
  <c r="O15" i="66"/>
  <c r="O24" i="66"/>
  <c r="O20" i="66"/>
  <c r="O16" i="66"/>
  <c r="O25" i="66"/>
  <c r="O21" i="66"/>
  <c r="O17" i="66"/>
  <c r="F24" i="66"/>
  <c r="F20" i="66"/>
  <c r="F16" i="66"/>
  <c r="F25" i="66"/>
  <c r="F21" i="66"/>
  <c r="F17" i="66"/>
  <c r="F22" i="66"/>
  <c r="F18" i="66"/>
  <c r="F14" i="66"/>
  <c r="F23" i="66"/>
  <c r="F19" i="66"/>
  <c r="F15" i="66"/>
  <c r="W13" i="66"/>
  <c r="W9" i="66"/>
  <c r="W5" i="66"/>
  <c r="W10" i="66"/>
  <c r="W6" i="66"/>
  <c r="W2" i="66"/>
  <c r="W11" i="66"/>
  <c r="W7" i="66"/>
  <c r="W3" i="66"/>
  <c r="W12" i="66"/>
  <c r="W8" i="66"/>
  <c r="W4" i="66"/>
  <c r="D10" i="66"/>
  <c r="D6" i="66"/>
  <c r="D2" i="66"/>
  <c r="D11" i="66"/>
  <c r="D7" i="66"/>
  <c r="D3" i="66"/>
  <c r="D12" i="66"/>
  <c r="D8" i="66"/>
  <c r="D4" i="66"/>
  <c r="D13" i="66"/>
  <c r="D9" i="66"/>
  <c r="D5" i="66"/>
  <c r="E11" i="66"/>
  <c r="E7" i="66"/>
  <c r="E3" i="66"/>
  <c r="E12" i="66"/>
  <c r="E8" i="66"/>
  <c r="E4" i="66"/>
  <c r="E13" i="66"/>
  <c r="E9" i="66"/>
  <c r="E5" i="66"/>
  <c r="E10" i="66"/>
  <c r="E6" i="66"/>
  <c r="E2" i="66"/>
  <c r="BH83" i="50"/>
  <c r="BH79" i="50"/>
  <c r="BH75" i="50"/>
  <c r="BH71" i="50"/>
  <c r="BH67" i="50"/>
  <c r="BH63" i="50"/>
  <c r="BH59" i="50"/>
  <c r="BH55" i="50"/>
  <c r="BH51" i="50"/>
  <c r="BH47" i="50"/>
  <c r="BH43" i="50"/>
  <c r="BH39" i="50"/>
  <c r="BH35" i="50"/>
  <c r="BH31" i="50"/>
  <c r="BH27" i="50"/>
  <c r="BH23" i="50"/>
  <c r="BH19" i="50"/>
  <c r="BH15" i="50"/>
  <c r="BL83" i="50"/>
  <c r="BN83" i="50" s="1"/>
  <c r="BL79" i="50"/>
  <c r="BN79" i="50" s="1"/>
  <c r="BL75" i="50"/>
  <c r="BN75" i="50" s="1"/>
  <c r="BL71" i="50"/>
  <c r="BN71" i="50" s="1"/>
  <c r="BL67" i="50"/>
  <c r="BN67" i="50" s="1"/>
  <c r="BL63" i="50"/>
  <c r="BN63" i="50" s="1"/>
  <c r="BL59" i="50"/>
  <c r="BN59" i="50" s="1"/>
  <c r="BL55" i="50"/>
  <c r="BN55" i="50" s="1"/>
  <c r="BL51" i="50"/>
  <c r="BN51" i="50" s="1"/>
  <c r="BL47" i="50"/>
  <c r="BN47" i="50" s="1"/>
  <c r="BL43" i="50"/>
  <c r="BN43" i="50" s="1"/>
  <c r="BL39" i="50"/>
  <c r="BN39" i="50" s="1"/>
  <c r="BL35" i="50"/>
  <c r="BN35" i="50" s="1"/>
  <c r="BL31" i="50"/>
  <c r="BN31" i="50" s="1"/>
  <c r="BL27" i="50"/>
  <c r="BN27" i="50" s="1"/>
  <c r="BL23" i="50"/>
  <c r="BN23" i="50" s="1"/>
  <c r="BL19" i="50"/>
  <c r="BN19" i="50" s="1"/>
  <c r="BL15" i="50"/>
  <c r="BN15" i="50" s="1"/>
  <c r="B2" i="65"/>
  <c r="F2" i="65"/>
  <c r="J2" i="65"/>
  <c r="R2" i="65"/>
  <c r="V2" i="65"/>
  <c r="E3" i="65"/>
  <c r="I3" i="65"/>
  <c r="Q3" i="65"/>
  <c r="U3" i="65"/>
  <c r="B4" i="65"/>
  <c r="F4" i="65"/>
  <c r="J4" i="65"/>
  <c r="R4" i="65"/>
  <c r="V4" i="65"/>
  <c r="C5" i="65"/>
  <c r="G5" i="65"/>
  <c r="S5" i="65"/>
  <c r="W5" i="65"/>
  <c r="D6" i="65"/>
  <c r="H6" i="65"/>
  <c r="O6" i="65"/>
  <c r="T6" i="65"/>
  <c r="X6" i="65"/>
  <c r="E7" i="65"/>
  <c r="I7" i="65"/>
  <c r="Q7" i="65"/>
  <c r="U7" i="65"/>
  <c r="B8" i="65"/>
  <c r="F8" i="65"/>
  <c r="J8" i="65"/>
  <c r="R8" i="65"/>
  <c r="V8" i="65"/>
  <c r="C9" i="65"/>
  <c r="G9" i="65"/>
  <c r="S9" i="65"/>
  <c r="W9" i="65"/>
  <c r="D14" i="65"/>
  <c r="H14" i="65"/>
  <c r="O14" i="65"/>
  <c r="T14" i="65"/>
  <c r="X14" i="65"/>
  <c r="E15" i="65"/>
  <c r="I15" i="65"/>
  <c r="Q15" i="65"/>
  <c r="U15" i="65"/>
  <c r="B16" i="65"/>
  <c r="F16" i="65"/>
  <c r="J16" i="65"/>
  <c r="R16" i="65"/>
  <c r="V16" i="65"/>
  <c r="C17" i="65"/>
  <c r="G17" i="65"/>
  <c r="S17" i="65"/>
  <c r="W17" i="65"/>
  <c r="D18" i="65"/>
  <c r="H18" i="65"/>
  <c r="O18" i="65"/>
  <c r="T18" i="65"/>
  <c r="X18" i="65"/>
  <c r="E19" i="65"/>
  <c r="I19" i="65"/>
  <c r="Q19" i="65"/>
  <c r="U19" i="65"/>
  <c r="B20" i="65"/>
  <c r="F20" i="65"/>
  <c r="J20" i="65"/>
  <c r="R20" i="65"/>
  <c r="V20" i="65"/>
  <c r="C21" i="65"/>
  <c r="G21" i="65"/>
  <c r="S21" i="65"/>
  <c r="W21" i="65"/>
  <c r="D26" i="65"/>
  <c r="H26" i="65"/>
  <c r="O26" i="65"/>
  <c r="T26" i="65"/>
  <c r="X26" i="65"/>
  <c r="E27" i="65"/>
  <c r="I27" i="65"/>
  <c r="Q27" i="65"/>
  <c r="U27" i="65"/>
  <c r="B28" i="65"/>
  <c r="F28" i="65"/>
  <c r="J28" i="65"/>
  <c r="R28" i="65"/>
  <c r="V28" i="65"/>
  <c r="C29" i="65"/>
  <c r="G29" i="65"/>
  <c r="S29" i="65"/>
  <c r="W29" i="65"/>
  <c r="D30" i="65"/>
  <c r="H30" i="65"/>
  <c r="O30" i="65"/>
  <c r="T30" i="65"/>
  <c r="X30" i="65"/>
  <c r="E31" i="65"/>
  <c r="I31" i="65"/>
  <c r="Q31" i="65"/>
  <c r="U31" i="65"/>
  <c r="B32" i="65"/>
  <c r="F32" i="65"/>
  <c r="J32" i="65"/>
  <c r="R32" i="65"/>
  <c r="V32" i="65"/>
  <c r="C33" i="65"/>
  <c r="G33" i="65"/>
  <c r="S33" i="65"/>
  <c r="W33" i="65"/>
  <c r="D38" i="65"/>
  <c r="H38" i="65"/>
  <c r="O38" i="65"/>
  <c r="T38" i="65"/>
  <c r="X38" i="65"/>
  <c r="E39" i="65"/>
  <c r="I39" i="65"/>
  <c r="Q39" i="65"/>
  <c r="U39" i="65"/>
  <c r="B40" i="65"/>
  <c r="F40" i="65"/>
  <c r="J40" i="65"/>
  <c r="R40" i="65"/>
  <c r="V40" i="65"/>
  <c r="C41" i="65"/>
  <c r="G41" i="65"/>
  <c r="S41" i="65"/>
  <c r="W41" i="65"/>
  <c r="D42" i="65"/>
  <c r="H42" i="65"/>
  <c r="O42" i="65"/>
  <c r="T42" i="65"/>
  <c r="X42" i="65"/>
  <c r="E43" i="65"/>
  <c r="I43" i="65"/>
  <c r="Q43" i="65"/>
  <c r="U43" i="65"/>
  <c r="B44" i="65"/>
  <c r="F44" i="65"/>
  <c r="J44" i="65"/>
  <c r="R44" i="65"/>
  <c r="V44" i="65"/>
  <c r="C45" i="65"/>
  <c r="G45" i="65"/>
  <c r="S45" i="65"/>
  <c r="W45" i="65"/>
  <c r="D50" i="65"/>
  <c r="H50" i="65"/>
  <c r="O50" i="65"/>
  <c r="T50" i="65"/>
  <c r="X50" i="65"/>
  <c r="E51" i="65"/>
  <c r="I51" i="65"/>
  <c r="Q51" i="65"/>
  <c r="U51" i="65"/>
  <c r="B52" i="65"/>
  <c r="F52" i="65"/>
  <c r="J52" i="65"/>
  <c r="R52" i="65"/>
  <c r="V52" i="65"/>
  <c r="C53" i="65"/>
  <c r="G53" i="65"/>
  <c r="S53" i="65"/>
  <c r="W53" i="65"/>
  <c r="D54" i="65"/>
  <c r="H54" i="65"/>
  <c r="O54" i="65"/>
  <c r="T54" i="65"/>
  <c r="X54" i="65"/>
  <c r="E55" i="65"/>
  <c r="I55" i="65"/>
  <c r="Q55" i="65"/>
  <c r="U55" i="65"/>
  <c r="B56" i="65"/>
  <c r="F56" i="65"/>
  <c r="J56" i="65"/>
  <c r="R56" i="65"/>
  <c r="V56" i="65"/>
  <c r="C57" i="65"/>
  <c r="G57" i="65"/>
  <c r="S57" i="65"/>
  <c r="W57" i="65"/>
  <c r="D62" i="65"/>
  <c r="H62" i="65"/>
  <c r="O62" i="65"/>
  <c r="T62" i="65"/>
  <c r="X62" i="65"/>
  <c r="E63" i="65"/>
  <c r="I63" i="65"/>
  <c r="Q63" i="65"/>
  <c r="U63" i="65"/>
  <c r="B64" i="65"/>
  <c r="Z64" i="65" s="1"/>
  <c r="F64" i="65"/>
  <c r="J64" i="65"/>
  <c r="R64" i="65"/>
  <c r="V64" i="65"/>
  <c r="C65" i="65"/>
  <c r="G65" i="65"/>
  <c r="S65" i="65"/>
  <c r="W65" i="65"/>
  <c r="D66" i="65"/>
  <c r="H66" i="65"/>
  <c r="O66" i="65"/>
  <c r="T66" i="65"/>
  <c r="X66" i="65"/>
  <c r="E67" i="65"/>
  <c r="I67" i="65"/>
  <c r="Q67" i="65"/>
  <c r="U67" i="65"/>
  <c r="B68" i="65"/>
  <c r="F68" i="65"/>
  <c r="J68" i="65"/>
  <c r="R68" i="65"/>
  <c r="V68" i="65"/>
  <c r="C69" i="65"/>
  <c r="G69" i="65"/>
  <c r="S69" i="65"/>
  <c r="W69" i="65"/>
  <c r="D74" i="65"/>
  <c r="H74" i="65"/>
  <c r="O74" i="65"/>
  <c r="T74" i="65"/>
  <c r="X74" i="65"/>
  <c r="E75" i="65"/>
  <c r="I75" i="65"/>
  <c r="Q75" i="65"/>
  <c r="U75" i="65"/>
  <c r="B76" i="65"/>
  <c r="F76" i="65"/>
  <c r="J76" i="65"/>
  <c r="R76" i="65"/>
  <c r="V76" i="65"/>
  <c r="C77" i="65"/>
  <c r="G77" i="65"/>
  <c r="S77" i="65"/>
  <c r="W77" i="65"/>
  <c r="D78" i="65"/>
  <c r="H78" i="65"/>
  <c r="O78" i="65"/>
  <c r="T78" i="65"/>
  <c r="X78" i="65"/>
  <c r="E79" i="65"/>
  <c r="I79" i="65"/>
  <c r="Q79" i="65"/>
  <c r="U79" i="65"/>
  <c r="B80" i="65"/>
  <c r="F80" i="65"/>
  <c r="J80" i="65"/>
  <c r="R80" i="65"/>
  <c r="V80" i="65"/>
  <c r="C81" i="65"/>
  <c r="G81" i="65"/>
  <c r="S81" i="65"/>
  <c r="W81" i="65"/>
  <c r="D86" i="65"/>
  <c r="H86" i="65"/>
  <c r="O86" i="65"/>
  <c r="T86" i="65"/>
  <c r="X86" i="65"/>
  <c r="E87" i="65"/>
  <c r="I87" i="65"/>
  <c r="Q87" i="65"/>
  <c r="U87" i="65"/>
  <c r="B88" i="65"/>
  <c r="F88" i="65"/>
  <c r="J88" i="65"/>
  <c r="R88" i="65"/>
  <c r="V88" i="65"/>
  <c r="C89" i="65"/>
  <c r="G89" i="65"/>
  <c r="S89" i="65"/>
  <c r="W89" i="65"/>
  <c r="D90" i="65"/>
  <c r="H90" i="65"/>
  <c r="O90" i="65"/>
  <c r="T90" i="65"/>
  <c r="X90" i="65"/>
  <c r="E91" i="65"/>
  <c r="I91" i="65"/>
  <c r="Q91" i="65"/>
  <c r="U91" i="65"/>
  <c r="B92" i="65"/>
  <c r="F92" i="65"/>
  <c r="J92" i="65"/>
  <c r="R92" i="65"/>
  <c r="V92" i="65"/>
  <c r="C93" i="65"/>
  <c r="G93" i="65"/>
  <c r="S93" i="65"/>
  <c r="W93" i="65"/>
  <c r="D98" i="65"/>
  <c r="H98" i="65"/>
  <c r="O98" i="65"/>
  <c r="T98" i="65"/>
  <c r="X98" i="65"/>
  <c r="E99" i="65"/>
  <c r="I99" i="65"/>
  <c r="Q99" i="65"/>
  <c r="U99" i="65"/>
  <c r="B100" i="65"/>
  <c r="F100" i="65"/>
  <c r="J100" i="65"/>
  <c r="R100" i="65"/>
  <c r="V100" i="65"/>
  <c r="C101" i="65"/>
  <c r="G101" i="65"/>
  <c r="S101" i="65"/>
  <c r="W101" i="65"/>
  <c r="D102" i="65"/>
  <c r="H102" i="65"/>
  <c r="O102" i="65"/>
  <c r="T102" i="65"/>
  <c r="X102" i="65"/>
  <c r="E103" i="65"/>
  <c r="I103" i="65"/>
  <c r="Q103" i="65"/>
  <c r="U103" i="65"/>
  <c r="B104" i="65"/>
  <c r="F104" i="65"/>
  <c r="J104" i="65"/>
  <c r="R104" i="65"/>
  <c r="V104" i="65"/>
  <c r="C105" i="65"/>
  <c r="G105" i="65"/>
  <c r="S105" i="65"/>
  <c r="W105" i="65"/>
  <c r="D110" i="65"/>
  <c r="H110" i="65"/>
  <c r="O110" i="65"/>
  <c r="T110" i="65"/>
  <c r="X110" i="65"/>
  <c r="E111" i="65"/>
  <c r="I111" i="65"/>
  <c r="Q111" i="65"/>
  <c r="U111" i="65"/>
  <c r="B112" i="65"/>
  <c r="F112" i="65"/>
  <c r="J112" i="65"/>
  <c r="R112" i="65"/>
  <c r="V112" i="65"/>
  <c r="C113" i="65"/>
  <c r="G113" i="65"/>
  <c r="S113" i="65"/>
  <c r="W113" i="65"/>
  <c r="D114" i="65"/>
  <c r="H114" i="65"/>
  <c r="O114" i="65"/>
  <c r="T114" i="65"/>
  <c r="X114" i="65"/>
  <c r="E115" i="65"/>
  <c r="I115" i="65"/>
  <c r="Q115" i="65"/>
  <c r="U115" i="65"/>
  <c r="B116" i="65"/>
  <c r="F116" i="65"/>
  <c r="J116" i="65"/>
  <c r="R116" i="65"/>
  <c r="V116" i="65"/>
  <c r="C117" i="65"/>
  <c r="G117" i="65"/>
  <c r="S117" i="65"/>
  <c r="W117" i="65"/>
  <c r="D122" i="65"/>
  <c r="H122" i="65"/>
  <c r="O122" i="65"/>
  <c r="T122" i="65"/>
  <c r="X122" i="65"/>
  <c r="E123" i="65"/>
  <c r="I123" i="65"/>
  <c r="Q123" i="65"/>
  <c r="U123" i="65"/>
  <c r="B124" i="65"/>
  <c r="F124" i="65"/>
  <c r="J124" i="65"/>
  <c r="R124" i="65"/>
  <c r="V124" i="65"/>
  <c r="C125" i="65"/>
  <c r="G125" i="65"/>
  <c r="S125" i="65"/>
  <c r="W125" i="65"/>
  <c r="D126" i="65"/>
  <c r="H126" i="65"/>
  <c r="O126" i="65"/>
  <c r="T126" i="65"/>
  <c r="X126" i="65"/>
  <c r="E127" i="65"/>
  <c r="I127" i="65"/>
  <c r="Q127" i="65"/>
  <c r="U127" i="65"/>
  <c r="B128" i="65"/>
  <c r="F128" i="65"/>
  <c r="J128" i="65"/>
  <c r="R128" i="65"/>
  <c r="V128" i="65"/>
  <c r="C129" i="65"/>
  <c r="G129" i="65"/>
  <c r="S129" i="65"/>
  <c r="W129" i="65"/>
  <c r="D134" i="65"/>
  <c r="H134" i="65"/>
  <c r="O134" i="65"/>
  <c r="T134" i="65"/>
  <c r="X134" i="65"/>
  <c r="E135" i="65"/>
  <c r="I135" i="65"/>
  <c r="Q135" i="65"/>
  <c r="U135" i="65"/>
  <c r="B136" i="65"/>
  <c r="F136" i="65"/>
  <c r="J136" i="65"/>
  <c r="R136" i="65"/>
  <c r="V136" i="65"/>
  <c r="C137" i="65"/>
  <c r="G137" i="65"/>
  <c r="S137" i="65"/>
  <c r="W137" i="65"/>
  <c r="D138" i="65"/>
  <c r="H138" i="65"/>
  <c r="O138" i="65"/>
  <c r="T138" i="65"/>
  <c r="X138" i="65"/>
  <c r="E139" i="65"/>
  <c r="I139" i="65"/>
  <c r="Q139" i="65"/>
  <c r="U139" i="65"/>
  <c r="B140" i="65"/>
  <c r="F140" i="65"/>
  <c r="J140" i="65"/>
  <c r="R140" i="65"/>
  <c r="V140" i="65"/>
  <c r="C141" i="65"/>
  <c r="G141" i="65"/>
  <c r="S141" i="65"/>
  <c r="W141" i="65"/>
  <c r="D146" i="65"/>
  <c r="H146" i="65"/>
  <c r="O146" i="65"/>
  <c r="T146" i="65"/>
  <c r="X146" i="65"/>
  <c r="E147" i="65"/>
  <c r="I147" i="65"/>
  <c r="Q147" i="65"/>
  <c r="U147" i="65"/>
  <c r="B148" i="65"/>
  <c r="F148" i="65"/>
  <c r="J148" i="65"/>
  <c r="R148" i="65"/>
  <c r="V148" i="65"/>
  <c r="C149" i="65"/>
  <c r="G149" i="65"/>
  <c r="S149" i="65"/>
  <c r="W149" i="65"/>
  <c r="D150" i="65"/>
  <c r="H150" i="65"/>
  <c r="O150" i="65"/>
  <c r="T150" i="65"/>
  <c r="X150" i="65"/>
  <c r="E151" i="65"/>
  <c r="I151" i="65"/>
  <c r="Q151" i="65"/>
  <c r="U151" i="65"/>
  <c r="B152" i="65"/>
  <c r="F152" i="65"/>
  <c r="J152" i="65"/>
  <c r="R152" i="65"/>
  <c r="V152" i="65"/>
  <c r="C153" i="65"/>
  <c r="G153" i="65"/>
  <c r="S153" i="65"/>
  <c r="W153" i="65"/>
  <c r="D158" i="65"/>
  <c r="H158" i="65"/>
  <c r="O158" i="65"/>
  <c r="T158" i="65"/>
  <c r="X158" i="65"/>
  <c r="E159" i="65"/>
  <c r="I159" i="65"/>
  <c r="Q159" i="65"/>
  <c r="U159" i="65"/>
  <c r="B160" i="65"/>
  <c r="F160" i="65"/>
  <c r="J160" i="65"/>
  <c r="R160" i="65"/>
  <c r="V160" i="65"/>
  <c r="C161" i="65"/>
  <c r="G161" i="65"/>
  <c r="S161" i="65"/>
  <c r="W161" i="65"/>
  <c r="D162" i="65"/>
  <c r="H162" i="65"/>
  <c r="O162" i="65"/>
  <c r="T162" i="65"/>
  <c r="X162" i="65"/>
  <c r="E163" i="65"/>
  <c r="I163" i="65"/>
  <c r="Q163" i="65"/>
  <c r="U163" i="65"/>
  <c r="B164" i="65"/>
  <c r="F164" i="65"/>
  <c r="J164" i="65"/>
  <c r="R164" i="65"/>
  <c r="V164" i="65"/>
  <c r="C165" i="65"/>
  <c r="G165" i="65"/>
  <c r="S165" i="65"/>
  <c r="W165" i="65"/>
  <c r="D170" i="65"/>
  <c r="H170" i="65"/>
  <c r="O170" i="65"/>
  <c r="T170" i="65"/>
  <c r="X170" i="65"/>
  <c r="E171" i="65"/>
  <c r="I171" i="65"/>
  <c r="Q171" i="65"/>
  <c r="U171" i="65"/>
  <c r="B172" i="65"/>
  <c r="F172" i="65"/>
  <c r="J172" i="65"/>
  <c r="R172" i="65"/>
  <c r="V172" i="65"/>
  <c r="C173" i="65"/>
  <c r="G173" i="65"/>
  <c r="S173" i="65"/>
  <c r="W173" i="65"/>
  <c r="D174" i="65"/>
  <c r="H174" i="65"/>
  <c r="O174" i="65"/>
  <c r="T174" i="65"/>
  <c r="X174" i="65"/>
  <c r="E175" i="65"/>
  <c r="I175" i="65"/>
  <c r="Q175" i="65"/>
  <c r="U175" i="65"/>
  <c r="B176" i="65"/>
  <c r="F176" i="65"/>
  <c r="J176" i="65"/>
  <c r="R176" i="65"/>
  <c r="V176" i="65"/>
  <c r="C177" i="65"/>
  <c r="G177" i="65"/>
  <c r="S177" i="65"/>
  <c r="W177" i="65"/>
  <c r="D182" i="65"/>
  <c r="H182" i="65"/>
  <c r="O182" i="65"/>
  <c r="T182" i="65"/>
  <c r="X182" i="65"/>
  <c r="E183" i="65"/>
  <c r="I183" i="65"/>
  <c r="Q183" i="65"/>
  <c r="U183" i="65"/>
  <c r="B184" i="65"/>
  <c r="F184" i="65"/>
  <c r="J184" i="65"/>
  <c r="R184" i="65"/>
  <c r="V184" i="65"/>
  <c r="C185" i="65"/>
  <c r="G185" i="65"/>
  <c r="S185" i="65"/>
  <c r="W185" i="65"/>
  <c r="D186" i="65"/>
  <c r="H186" i="65"/>
  <c r="O186" i="65"/>
  <c r="T186" i="65"/>
  <c r="X186" i="65"/>
  <c r="E187" i="65"/>
  <c r="I187" i="65"/>
  <c r="Q187" i="65"/>
  <c r="U187" i="65"/>
  <c r="B188" i="65"/>
  <c r="F188" i="65"/>
  <c r="J188" i="65"/>
  <c r="R188" i="65"/>
  <c r="V188" i="65"/>
  <c r="C189" i="65"/>
  <c r="G189" i="65"/>
  <c r="S189" i="65"/>
  <c r="W189" i="65"/>
  <c r="D194" i="65"/>
  <c r="H194" i="65"/>
  <c r="O194" i="65"/>
  <c r="T194" i="65"/>
  <c r="X194" i="65"/>
  <c r="E195" i="65"/>
  <c r="I195" i="65"/>
  <c r="Q195" i="65"/>
  <c r="U195" i="65"/>
  <c r="B196" i="65"/>
  <c r="F196" i="65"/>
  <c r="J196" i="65"/>
  <c r="R196" i="65"/>
  <c r="V196" i="65"/>
  <c r="C197" i="65"/>
  <c r="G197" i="65"/>
  <c r="S197" i="65"/>
  <c r="W197" i="65"/>
  <c r="D198" i="65"/>
  <c r="H198" i="65"/>
  <c r="O198" i="65"/>
  <c r="T198" i="65"/>
  <c r="X198" i="65"/>
  <c r="E199" i="65"/>
  <c r="I199" i="65"/>
  <c r="Q199" i="65"/>
  <c r="U199" i="65"/>
  <c r="B200" i="65"/>
  <c r="F200" i="65"/>
  <c r="J200" i="65"/>
  <c r="R200" i="65"/>
  <c r="V200" i="65"/>
  <c r="C201" i="65"/>
  <c r="G201" i="65"/>
  <c r="S201" i="65"/>
  <c r="W201" i="65"/>
  <c r="D206" i="65"/>
  <c r="H206" i="65"/>
  <c r="O206" i="65"/>
  <c r="T206" i="65"/>
  <c r="X206" i="65"/>
  <c r="E207" i="65"/>
  <c r="I207" i="65"/>
  <c r="Q207" i="65"/>
  <c r="U207" i="65"/>
  <c r="B208" i="65"/>
  <c r="F208" i="65"/>
  <c r="J208" i="65"/>
  <c r="R208" i="65"/>
  <c r="V208" i="65"/>
  <c r="C209" i="65"/>
  <c r="G209" i="65"/>
  <c r="S209" i="65"/>
  <c r="W209" i="65"/>
  <c r="D210" i="65"/>
  <c r="H210" i="65"/>
  <c r="O210" i="65"/>
  <c r="T210" i="65"/>
  <c r="X210" i="65"/>
  <c r="E211" i="65"/>
  <c r="I211" i="65"/>
  <c r="Q211" i="65"/>
  <c r="U211" i="65"/>
  <c r="B212" i="65"/>
  <c r="F212" i="65"/>
  <c r="J212" i="65"/>
  <c r="R212" i="65"/>
  <c r="V212" i="65"/>
  <c r="C213" i="65"/>
  <c r="G213" i="65"/>
  <c r="S213" i="65"/>
  <c r="W213" i="65"/>
  <c r="D218" i="65"/>
  <c r="H218" i="65"/>
  <c r="O218" i="65"/>
  <c r="T218" i="65"/>
  <c r="X218" i="65"/>
  <c r="E219" i="65"/>
  <c r="I219" i="65"/>
  <c r="Q219" i="65"/>
  <c r="U219" i="65"/>
  <c r="B220" i="65"/>
  <c r="F220" i="65"/>
  <c r="J220" i="65"/>
  <c r="R220" i="65"/>
  <c r="V220" i="65"/>
  <c r="C221" i="65"/>
  <c r="G221" i="65"/>
  <c r="S221" i="65"/>
  <c r="W221" i="65"/>
  <c r="D222" i="65"/>
  <c r="H222" i="65"/>
  <c r="O222" i="65"/>
  <c r="T222" i="65"/>
  <c r="X222" i="65"/>
  <c r="E223" i="65"/>
  <c r="I223" i="65"/>
  <c r="Q223" i="65"/>
  <c r="U223" i="65"/>
  <c r="B224" i="65"/>
  <c r="F224" i="65"/>
  <c r="J224" i="65"/>
  <c r="R224" i="65"/>
  <c r="V224" i="65"/>
  <c r="C225" i="65"/>
  <c r="G225" i="65"/>
  <c r="S225" i="65"/>
  <c r="W225" i="65"/>
  <c r="D230" i="65"/>
  <c r="H230" i="65"/>
  <c r="O230" i="65"/>
  <c r="T230" i="65"/>
  <c r="X230" i="65"/>
  <c r="E231" i="65"/>
  <c r="I231" i="65"/>
  <c r="Q231" i="65"/>
  <c r="U231" i="65"/>
  <c r="B232" i="65"/>
  <c r="F232" i="65"/>
  <c r="J232" i="65"/>
  <c r="R232" i="65"/>
  <c r="V232" i="65"/>
  <c r="C233" i="65"/>
  <c r="G233" i="65"/>
  <c r="S233" i="65"/>
  <c r="W233" i="65"/>
  <c r="D234" i="65"/>
  <c r="H234" i="65"/>
  <c r="O234" i="65"/>
  <c r="T234" i="65"/>
  <c r="X234" i="65"/>
  <c r="E235" i="65"/>
  <c r="I235" i="65"/>
  <c r="Q235" i="65"/>
  <c r="U235" i="65"/>
  <c r="B236" i="65"/>
  <c r="F236" i="65"/>
  <c r="J236" i="65"/>
  <c r="R236" i="65"/>
  <c r="V236" i="65"/>
  <c r="C237" i="65"/>
  <c r="G237" i="65"/>
  <c r="S237" i="65"/>
  <c r="W237" i="65"/>
  <c r="D242" i="65"/>
  <c r="H242" i="65"/>
  <c r="O242" i="65"/>
  <c r="T242" i="65"/>
  <c r="X242" i="65"/>
  <c r="E243" i="65"/>
  <c r="I243" i="65"/>
  <c r="Q243" i="65"/>
  <c r="U243" i="65"/>
  <c r="B244" i="65"/>
  <c r="F244" i="65"/>
  <c r="J244" i="65"/>
  <c r="R244" i="65"/>
  <c r="V244" i="65"/>
  <c r="C245" i="65"/>
  <c r="G245" i="65"/>
  <c r="S245" i="65"/>
  <c r="W245" i="65"/>
  <c r="D246" i="65"/>
  <c r="H246" i="65"/>
  <c r="O246" i="65"/>
  <c r="T246" i="65"/>
  <c r="X246" i="65"/>
  <c r="E247" i="65"/>
  <c r="I247" i="65"/>
  <c r="Q247" i="65"/>
  <c r="U247" i="65"/>
  <c r="B248" i="65"/>
  <c r="F248" i="65"/>
  <c r="J248" i="65"/>
  <c r="R248" i="65"/>
  <c r="V248" i="65"/>
  <c r="C249" i="65"/>
  <c r="G249" i="65"/>
  <c r="S249" i="65"/>
  <c r="W249" i="65"/>
  <c r="D254" i="65"/>
  <c r="H254" i="65"/>
  <c r="O254" i="65"/>
  <c r="T254" i="65"/>
  <c r="X254" i="65"/>
  <c r="E255" i="65"/>
  <c r="I255" i="65"/>
  <c r="Q255" i="65"/>
  <c r="U255" i="65"/>
  <c r="B256" i="65"/>
  <c r="F256" i="65"/>
  <c r="J256" i="65"/>
  <c r="R256" i="65"/>
  <c r="V256" i="65"/>
  <c r="C257" i="65"/>
  <c r="G257" i="65"/>
  <c r="S257" i="65"/>
  <c r="W257" i="65"/>
  <c r="D258" i="65"/>
  <c r="H258" i="65"/>
  <c r="O258" i="65"/>
  <c r="T258" i="65"/>
  <c r="X258" i="65"/>
  <c r="E259" i="65"/>
  <c r="I259" i="65"/>
  <c r="Q259" i="65"/>
  <c r="U259" i="65"/>
  <c r="B260" i="65"/>
  <c r="F260" i="65"/>
  <c r="J260" i="65"/>
  <c r="R260" i="65"/>
  <c r="V260" i="65"/>
  <c r="C261" i="65"/>
  <c r="G261" i="65"/>
  <c r="S261" i="65"/>
  <c r="W261" i="65"/>
  <c r="D266" i="65"/>
  <c r="H266" i="65"/>
  <c r="O266" i="65"/>
  <c r="T266" i="65"/>
  <c r="X266" i="65"/>
  <c r="E267" i="65"/>
  <c r="I267" i="65"/>
  <c r="Q267" i="65"/>
  <c r="U267" i="65"/>
  <c r="B268" i="65"/>
  <c r="F268" i="65"/>
  <c r="J268" i="65"/>
  <c r="R268" i="65"/>
  <c r="V268" i="65"/>
  <c r="C269" i="65"/>
  <c r="G269" i="65"/>
  <c r="S269" i="65"/>
  <c r="W269" i="65"/>
  <c r="D270" i="65"/>
  <c r="H270" i="65"/>
  <c r="O270" i="65"/>
  <c r="T270" i="65"/>
  <c r="X270" i="65"/>
  <c r="E271" i="65"/>
  <c r="I271" i="65"/>
  <c r="Q271" i="65"/>
  <c r="U271" i="65"/>
  <c r="B272" i="65"/>
  <c r="F272" i="65"/>
  <c r="J272" i="65"/>
  <c r="R272" i="65"/>
  <c r="V272" i="65"/>
  <c r="C273" i="65"/>
  <c r="G273" i="65"/>
  <c r="S273" i="65"/>
  <c r="W273" i="65"/>
  <c r="D278" i="65"/>
  <c r="H278" i="65"/>
  <c r="O278" i="65"/>
  <c r="T278" i="65"/>
  <c r="X278" i="65"/>
  <c r="E279" i="65"/>
  <c r="I279" i="65"/>
  <c r="Q279" i="65"/>
  <c r="U279" i="65"/>
  <c r="B280" i="65"/>
  <c r="F280" i="65"/>
  <c r="J280" i="65"/>
  <c r="R280" i="65"/>
  <c r="V280" i="65"/>
  <c r="C281" i="65"/>
  <c r="G281" i="65"/>
  <c r="S281" i="65"/>
  <c r="W281" i="65"/>
  <c r="D282" i="65"/>
  <c r="H282" i="65"/>
  <c r="O282" i="65"/>
  <c r="T282" i="65"/>
  <c r="X282" i="65"/>
  <c r="E283" i="65"/>
  <c r="I283" i="65"/>
  <c r="Q283" i="65"/>
  <c r="U283" i="65"/>
  <c r="B284" i="65"/>
  <c r="F284" i="65"/>
  <c r="J284" i="65"/>
  <c r="R284" i="65"/>
  <c r="V284" i="65"/>
  <c r="C285" i="65"/>
  <c r="G285" i="65"/>
  <c r="S285" i="65"/>
  <c r="W285" i="65"/>
  <c r="D290" i="65"/>
  <c r="H290" i="65"/>
  <c r="O290" i="65"/>
  <c r="T290" i="65"/>
  <c r="X290" i="65"/>
  <c r="E291" i="65"/>
  <c r="I291" i="65"/>
  <c r="Q291" i="65"/>
  <c r="U291" i="65"/>
  <c r="B292" i="65"/>
  <c r="F292" i="65"/>
  <c r="J292" i="65"/>
  <c r="R292" i="65"/>
  <c r="V292" i="65"/>
  <c r="C293" i="65"/>
  <c r="G293" i="65"/>
  <c r="S293" i="65"/>
  <c r="W293" i="65"/>
  <c r="D294" i="65"/>
  <c r="H294" i="65"/>
  <c r="O294" i="65"/>
  <c r="T294" i="65"/>
  <c r="X294" i="65"/>
  <c r="E295" i="65"/>
  <c r="I295" i="65"/>
  <c r="Q295" i="65"/>
  <c r="U295" i="65"/>
  <c r="B296" i="65"/>
  <c r="F296" i="65"/>
  <c r="J296" i="65"/>
  <c r="R296" i="65"/>
  <c r="V296" i="65"/>
  <c r="C297" i="65"/>
  <c r="G297" i="65"/>
  <c r="S297" i="65"/>
  <c r="W297" i="65"/>
  <c r="D302" i="65"/>
  <c r="H302" i="65"/>
  <c r="O302" i="65"/>
  <c r="T302" i="65"/>
  <c r="X302" i="65"/>
  <c r="E303" i="65"/>
  <c r="I303" i="65"/>
  <c r="Q303" i="65"/>
  <c r="U303" i="65"/>
  <c r="B304" i="65"/>
  <c r="F304" i="65"/>
  <c r="J304" i="65"/>
  <c r="R304" i="65"/>
  <c r="V304" i="65"/>
  <c r="C305" i="65"/>
  <c r="G305" i="65"/>
  <c r="S305" i="65"/>
  <c r="W305" i="65"/>
  <c r="D306" i="65"/>
  <c r="H306" i="65"/>
  <c r="O306" i="65"/>
  <c r="T306" i="65"/>
  <c r="X306" i="65"/>
  <c r="E307" i="65"/>
  <c r="I307" i="65"/>
  <c r="Q307" i="65"/>
  <c r="U307" i="65"/>
  <c r="B308" i="65"/>
  <c r="F308" i="65"/>
  <c r="J308" i="65"/>
  <c r="R308" i="65"/>
  <c r="V308" i="65"/>
  <c r="C309" i="65"/>
  <c r="G309" i="65"/>
  <c r="S309" i="65"/>
  <c r="W309" i="65"/>
  <c r="D314" i="65"/>
  <c r="H314" i="65"/>
  <c r="O314" i="65"/>
  <c r="T314" i="65"/>
  <c r="X314" i="65"/>
  <c r="E315" i="65"/>
  <c r="I315" i="65"/>
  <c r="Q315" i="65"/>
  <c r="U315" i="65"/>
  <c r="B316" i="65"/>
  <c r="F316" i="65"/>
  <c r="J316" i="65"/>
  <c r="R316" i="65"/>
  <c r="V316" i="65"/>
  <c r="C317" i="65"/>
  <c r="G317" i="65"/>
  <c r="S317" i="65"/>
  <c r="W317" i="65"/>
  <c r="D318" i="65"/>
  <c r="H318" i="65"/>
  <c r="O318" i="65"/>
  <c r="T318" i="65"/>
  <c r="X318" i="65"/>
  <c r="E319" i="65"/>
  <c r="I319" i="65"/>
  <c r="Q319" i="65"/>
  <c r="U319" i="65"/>
  <c r="B320" i="65"/>
  <c r="F320" i="65"/>
  <c r="J320" i="65"/>
  <c r="R320" i="65"/>
  <c r="V320" i="65"/>
  <c r="C321" i="65"/>
  <c r="G321" i="65"/>
  <c r="S321" i="65"/>
  <c r="W321" i="65"/>
  <c r="D322" i="65"/>
  <c r="H322" i="65"/>
  <c r="O322" i="65"/>
  <c r="T322" i="65"/>
  <c r="X322" i="65"/>
  <c r="F323" i="65"/>
  <c r="C324" i="65"/>
  <c r="S324" i="65"/>
  <c r="I326" i="65"/>
  <c r="B327" i="65"/>
  <c r="V327" i="65"/>
  <c r="S328" i="65"/>
  <c r="O329" i="65"/>
  <c r="I330" i="65"/>
  <c r="F331" i="65"/>
  <c r="C332" i="65"/>
  <c r="W332" i="65"/>
  <c r="T333" i="65"/>
  <c r="Q334" i="65"/>
  <c r="J335" i="65"/>
  <c r="G336" i="65"/>
  <c r="D337" i="65"/>
  <c r="X337" i="65"/>
  <c r="U338" i="65"/>
  <c r="R339" i="65"/>
  <c r="H341" i="65"/>
  <c r="E342" i="65"/>
  <c r="B343" i="65"/>
  <c r="V343" i="65"/>
  <c r="S344" i="65"/>
  <c r="O345" i="65"/>
  <c r="I346" i="65"/>
  <c r="F347" i="65"/>
  <c r="C348" i="65"/>
  <c r="W348" i="65"/>
  <c r="T349" i="65"/>
  <c r="Q350" i="65"/>
  <c r="J351" i="65"/>
  <c r="G352" i="65"/>
  <c r="D353" i="65"/>
  <c r="X353" i="65"/>
  <c r="U354" i="65"/>
  <c r="R355" i="65"/>
  <c r="H357" i="65"/>
  <c r="E358" i="65"/>
  <c r="B359" i="65"/>
  <c r="V359" i="65"/>
  <c r="S360" i="65"/>
  <c r="O361" i="65"/>
  <c r="I362" i="65"/>
  <c r="F363" i="65"/>
  <c r="C364" i="65"/>
  <c r="W364" i="65"/>
  <c r="T365" i="65"/>
  <c r="Q366" i="65"/>
  <c r="J367" i="65"/>
  <c r="G368" i="65"/>
  <c r="D369" i="65"/>
  <c r="X369" i="65"/>
  <c r="U370" i="65"/>
  <c r="R371" i="65"/>
  <c r="H373" i="65"/>
  <c r="E374" i="65"/>
  <c r="B375" i="65"/>
  <c r="V375" i="65"/>
  <c r="S376" i="65"/>
  <c r="O377" i="65"/>
  <c r="I378" i="65"/>
  <c r="F379" i="65"/>
  <c r="C380" i="65"/>
  <c r="W380" i="65"/>
  <c r="T381" i="65"/>
  <c r="Q382" i="65"/>
  <c r="J383" i="65"/>
  <c r="G384" i="65"/>
  <c r="D385" i="65"/>
  <c r="X385" i="65"/>
  <c r="U386" i="65"/>
  <c r="R387" i="65"/>
  <c r="H389" i="65"/>
  <c r="E390" i="65"/>
  <c r="B391" i="65"/>
  <c r="V391" i="65"/>
  <c r="S392" i="65"/>
  <c r="O393" i="65"/>
  <c r="I394" i="65"/>
  <c r="F395" i="65"/>
  <c r="C396" i="65"/>
  <c r="W396" i="65"/>
  <c r="T397" i="65"/>
  <c r="Q398" i="65"/>
  <c r="J399" i="65"/>
  <c r="G400" i="65"/>
  <c r="D401" i="65"/>
  <c r="X401" i="65"/>
  <c r="U402" i="65"/>
  <c r="R403" i="65"/>
  <c r="H405" i="65"/>
  <c r="E406" i="65"/>
  <c r="B407" i="65"/>
  <c r="V407" i="65"/>
  <c r="S408" i="65"/>
  <c r="O409" i="65"/>
  <c r="I410" i="65"/>
  <c r="F411" i="65"/>
  <c r="C412" i="65"/>
  <c r="W412" i="65"/>
  <c r="T413" i="65"/>
  <c r="Q414" i="65"/>
  <c r="J415" i="65"/>
  <c r="G416" i="65"/>
  <c r="D417" i="65"/>
  <c r="X417" i="65"/>
  <c r="U418" i="65"/>
  <c r="R419" i="65"/>
  <c r="H421" i="65"/>
  <c r="E422" i="65"/>
  <c r="B423" i="65"/>
  <c r="V423" i="65"/>
  <c r="S424" i="65"/>
  <c r="O425" i="65"/>
  <c r="I426" i="65"/>
  <c r="F427" i="65"/>
  <c r="C428" i="65"/>
  <c r="W428" i="65"/>
  <c r="T429" i="65"/>
  <c r="Q430" i="65"/>
  <c r="J431" i="65"/>
  <c r="G432" i="65"/>
  <c r="D433" i="65"/>
  <c r="X433" i="65"/>
  <c r="U434" i="65"/>
  <c r="R435" i="65"/>
  <c r="H437" i="65"/>
  <c r="E438" i="65"/>
  <c r="B439" i="65"/>
  <c r="V439" i="65"/>
  <c r="S440" i="65"/>
  <c r="O441" i="65"/>
  <c r="I442" i="65"/>
  <c r="F443" i="65"/>
  <c r="C444" i="65"/>
  <c r="W444" i="65"/>
  <c r="T445" i="65"/>
  <c r="Q446" i="65"/>
  <c r="J447" i="65"/>
  <c r="G448" i="65"/>
  <c r="D449" i="65"/>
  <c r="X449" i="65"/>
  <c r="U450" i="65"/>
  <c r="R451" i="65"/>
  <c r="H453" i="65"/>
  <c r="E454" i="65"/>
  <c r="B455" i="65"/>
  <c r="V455" i="65"/>
  <c r="S456" i="65"/>
  <c r="O457" i="65"/>
  <c r="I458" i="65"/>
  <c r="F459" i="65"/>
  <c r="C460" i="65"/>
  <c r="W460" i="65"/>
  <c r="T461" i="65"/>
  <c r="Q462" i="65"/>
  <c r="J463" i="65"/>
  <c r="G464" i="65"/>
  <c r="D465" i="65"/>
  <c r="X465" i="65"/>
  <c r="U466" i="65"/>
  <c r="R467" i="65"/>
  <c r="H469" i="65"/>
  <c r="E470" i="65"/>
  <c r="B471" i="65"/>
  <c r="V471" i="65"/>
  <c r="S472" i="65"/>
  <c r="O473" i="65"/>
  <c r="I474" i="65"/>
  <c r="F475" i="65"/>
  <c r="C476" i="65"/>
  <c r="Z566" i="67"/>
  <c r="Z393" i="67"/>
  <c r="Z799" i="67"/>
  <c r="Z792" i="66"/>
  <c r="Z839" i="66"/>
  <c r="Z850" i="66"/>
  <c r="Z782" i="66"/>
  <c r="Z892" i="66"/>
  <c r="Z75" i="65"/>
  <c r="BN6" i="42"/>
  <c r="Z11" i="67" l="1"/>
  <c r="Z202" i="65"/>
  <c r="Z775" i="66"/>
  <c r="Z72" i="65"/>
  <c r="Z235" i="66"/>
  <c r="Z265" i="66"/>
  <c r="Z289" i="66"/>
  <c r="Z307" i="66"/>
  <c r="Z331" i="66"/>
  <c r="Z355" i="66"/>
  <c r="Z379" i="66"/>
  <c r="Z430" i="66"/>
  <c r="Z572" i="66"/>
  <c r="Z601" i="66"/>
  <c r="Z668" i="66"/>
  <c r="Z693" i="66"/>
  <c r="Z515" i="65"/>
  <c r="Z875" i="65"/>
  <c r="Z883" i="67"/>
  <c r="Z228" i="67"/>
  <c r="Z562" i="67"/>
  <c r="Z607" i="67"/>
  <c r="Z650" i="67"/>
  <c r="Z755" i="67"/>
  <c r="Z770" i="66"/>
  <c r="Z795" i="66"/>
  <c r="Z824" i="66"/>
  <c r="Z870" i="66"/>
  <c r="Z896" i="66"/>
  <c r="Z899" i="66"/>
  <c r="Z40" i="67"/>
  <c r="Z42" i="67"/>
  <c r="Z63" i="67"/>
  <c r="Z66" i="67"/>
  <c r="Z110" i="67"/>
  <c r="Z136" i="67"/>
  <c r="Z138" i="67"/>
  <c r="Z160" i="67"/>
  <c r="Z162" i="67"/>
  <c r="Z231" i="67"/>
  <c r="Z237" i="67"/>
  <c r="Z255" i="67"/>
  <c r="Z261" i="67"/>
  <c r="Z271" i="67"/>
  <c r="Z279" i="67"/>
  <c r="Z285" i="67"/>
  <c r="Z303" i="67"/>
  <c r="Z309" i="67"/>
  <c r="Z319" i="67"/>
  <c r="Z327" i="67"/>
  <c r="Z333" i="67"/>
  <c r="Z354" i="67"/>
  <c r="Z360" i="67"/>
  <c r="Z379" i="67"/>
  <c r="Z381" i="67"/>
  <c r="Z407" i="67"/>
  <c r="Z401" i="67"/>
  <c r="Z404" i="67"/>
  <c r="Z432" i="67"/>
  <c r="Z429" i="67"/>
  <c r="Z446" i="67"/>
  <c r="Z470" i="67"/>
  <c r="Z479" i="67"/>
  <c r="Z473" i="67"/>
  <c r="Z476" i="67"/>
  <c r="Z503" i="67"/>
  <c r="Z526" i="67"/>
  <c r="Z520" i="67"/>
  <c r="Z523" i="67"/>
  <c r="Z553" i="67"/>
  <c r="Z543" i="67"/>
  <c r="Z546" i="67"/>
  <c r="Z573" i="67"/>
  <c r="Z571" i="67"/>
  <c r="Z581" i="67"/>
  <c r="Z591" i="67"/>
  <c r="Z594" i="67"/>
  <c r="Z611" i="67"/>
  <c r="Z619" i="67"/>
  <c r="Z686" i="67"/>
  <c r="Z713" i="67"/>
  <c r="Z718" i="67"/>
  <c r="Z736" i="67"/>
  <c r="Z739" i="67"/>
  <c r="Z634" i="66"/>
  <c r="Z657" i="66"/>
  <c r="Z706" i="66"/>
  <c r="Z707" i="66"/>
  <c r="Z734" i="66"/>
  <c r="Z887" i="66"/>
  <c r="Z110" i="65"/>
  <c r="Z24" i="65"/>
  <c r="Z758" i="66"/>
  <c r="Z767" i="66"/>
  <c r="Z778" i="66"/>
  <c r="Z785" i="66"/>
  <c r="Z817" i="66"/>
  <c r="Z840" i="66"/>
  <c r="Z858" i="66"/>
  <c r="Z515" i="67"/>
  <c r="Z799" i="66"/>
  <c r="Z217" i="66"/>
  <c r="Z241" i="66"/>
  <c r="Z259" i="66"/>
  <c r="Z310" i="66"/>
  <c r="Z337" i="66"/>
  <c r="Z361" i="66"/>
  <c r="Z385" i="66"/>
  <c r="Z403" i="66"/>
  <c r="Z478" i="66"/>
  <c r="Z526" i="66"/>
  <c r="Z574" i="66"/>
  <c r="Z622" i="66"/>
  <c r="Z670" i="66"/>
  <c r="Z294" i="65"/>
  <c r="Z245" i="67"/>
  <c r="Z249" i="67"/>
  <c r="Z301" i="67"/>
  <c r="Z345" i="67"/>
  <c r="Z371" i="67"/>
  <c r="Z388" i="67"/>
  <c r="Z389" i="67"/>
  <c r="Z415" i="67"/>
  <c r="Z418" i="67"/>
  <c r="Z439" i="67"/>
  <c r="Z461" i="67"/>
  <c r="Z492" i="67"/>
  <c r="Z516" i="67"/>
  <c r="Z537" i="67"/>
  <c r="Z541" i="67"/>
  <c r="Z589" i="67"/>
  <c r="Z612" i="67"/>
  <c r="Z661" i="67"/>
  <c r="Z756" i="67"/>
  <c r="Z751" i="67"/>
  <c r="Z803" i="67"/>
  <c r="Z795" i="67"/>
  <c r="Z818" i="67"/>
  <c r="Z828" i="67"/>
  <c r="Z845" i="67"/>
  <c r="Z895" i="67"/>
  <c r="Z420" i="67"/>
  <c r="Z465" i="67"/>
  <c r="Z624" i="67"/>
  <c r="Z36" i="65"/>
  <c r="Z502" i="65"/>
  <c r="Z567" i="65"/>
  <c r="Z23" i="65"/>
  <c r="Z867" i="65"/>
  <c r="Z311" i="65"/>
  <c r="Z289" i="65"/>
  <c r="Z258" i="65"/>
  <c r="Z193" i="65"/>
  <c r="Z170" i="65"/>
  <c r="Z133" i="65"/>
  <c r="Z119" i="65"/>
  <c r="Z114" i="65"/>
  <c r="Z106" i="65"/>
  <c r="Z82" i="65"/>
  <c r="Z78" i="65"/>
  <c r="Z71" i="65"/>
  <c r="Z66" i="65"/>
  <c r="Z48" i="65"/>
  <c r="Z44" i="65"/>
  <c r="Z29" i="65"/>
  <c r="Z8" i="65"/>
  <c r="Z440" i="65"/>
  <c r="Z511" i="65"/>
  <c r="Z871" i="65"/>
  <c r="Z190" i="65"/>
  <c r="Z575" i="65"/>
  <c r="Z156" i="65"/>
  <c r="Z250" i="65"/>
  <c r="Z81" i="65"/>
  <c r="Z59" i="65"/>
  <c r="Z17" i="65"/>
  <c r="Z11" i="65"/>
  <c r="Z5" i="65"/>
  <c r="Z364" i="65"/>
  <c r="Z467" i="65"/>
  <c r="Z603" i="65"/>
  <c r="Z607" i="65"/>
  <c r="Z870" i="65"/>
  <c r="Z168" i="65"/>
  <c r="Z471" i="65"/>
  <c r="Z687" i="65"/>
  <c r="Z60" i="65"/>
  <c r="Z298" i="65"/>
  <c r="Z295" i="65"/>
  <c r="Z263" i="65"/>
  <c r="Z231" i="65"/>
  <c r="Z226" i="65"/>
  <c r="Z194" i="65"/>
  <c r="Z155" i="65"/>
  <c r="Z108" i="65"/>
  <c r="Z84" i="65"/>
  <c r="Z55" i="65"/>
  <c r="Z50" i="65"/>
  <c r="Z47" i="65"/>
  <c r="Z34" i="65"/>
  <c r="Z438" i="65"/>
  <c r="Z483" i="65"/>
  <c r="Z635" i="65"/>
  <c r="Z781" i="65"/>
  <c r="Z497" i="65"/>
  <c r="Z403" i="65"/>
  <c r="Z46" i="65"/>
  <c r="Z12" i="65"/>
  <c r="Z571" i="65"/>
  <c r="Z252" i="65"/>
  <c r="Z892" i="65"/>
  <c r="Z215" i="65"/>
  <c r="Z451" i="65"/>
  <c r="Z286" i="65"/>
  <c r="Z121" i="65"/>
  <c r="Z100" i="65"/>
  <c r="Z68" i="65"/>
  <c r="Z62" i="65"/>
  <c r="Z25" i="65"/>
  <c r="Z380" i="65"/>
  <c r="Z427" i="65"/>
  <c r="Z450" i="65"/>
  <c r="Z551" i="65"/>
  <c r="Z695" i="65"/>
  <c r="Z887" i="65"/>
  <c r="Z32" i="65"/>
  <c r="Z143" i="65"/>
  <c r="Z118" i="65"/>
  <c r="Z85" i="65"/>
  <c r="Z627" i="65"/>
  <c r="Z631" i="65"/>
  <c r="Z543" i="65"/>
  <c r="Z711" i="65"/>
  <c r="Z865" i="65"/>
  <c r="Z316" i="65"/>
  <c r="Z351" i="65"/>
  <c r="Z475" i="65"/>
  <c r="Z276" i="65"/>
  <c r="Z228" i="65"/>
  <c r="Z146" i="65"/>
  <c r="Z479" i="65"/>
  <c r="Z691" i="65"/>
  <c r="Z262" i="65"/>
  <c r="Z241" i="65"/>
  <c r="Z177" i="65"/>
  <c r="Z166" i="65"/>
  <c r="Z97" i="65"/>
  <c r="Z487" i="65"/>
  <c r="Z534" i="65"/>
  <c r="Z227" i="65"/>
  <c r="Z454" i="65"/>
  <c r="Z429" i="65"/>
  <c r="Z498" i="65"/>
  <c r="Z529" i="65"/>
  <c r="Z518" i="65"/>
  <c r="Z556" i="65"/>
  <c r="Z594" i="65"/>
  <c r="Z786" i="65"/>
  <c r="Z810" i="65"/>
  <c r="Z879" i="65"/>
  <c r="Z476" i="65"/>
  <c r="Z459" i="65"/>
  <c r="Z449" i="65"/>
  <c r="Z439" i="65"/>
  <c r="Z375" i="65"/>
  <c r="Z348" i="65"/>
  <c r="Z321" i="65"/>
  <c r="Z302" i="65"/>
  <c r="Z282" i="65"/>
  <c r="Z273" i="65"/>
  <c r="Z266" i="65"/>
  <c r="Z246" i="65"/>
  <c r="Z225" i="65"/>
  <c r="Z199" i="65"/>
  <c r="Z198" i="65"/>
  <c r="Z186" i="65"/>
  <c r="Z182" i="65"/>
  <c r="Z174" i="65"/>
  <c r="Z171" i="65"/>
  <c r="Z162" i="65"/>
  <c r="Z161" i="65"/>
  <c r="Z151" i="65"/>
  <c r="Z129" i="65"/>
  <c r="Z122" i="65"/>
  <c r="Z113" i="65"/>
  <c r="Z105" i="65"/>
  <c r="Z102" i="65"/>
  <c r="Z87" i="65"/>
  <c r="Z80" i="65"/>
  <c r="Z79" i="65"/>
  <c r="Z74" i="65"/>
  <c r="Z63" i="65"/>
  <c r="Z56" i="65"/>
  <c r="Z54" i="65"/>
  <c r="Z43" i="65"/>
  <c r="Z40" i="65"/>
  <c r="Z39" i="65"/>
  <c r="Z38" i="65"/>
  <c r="Z33" i="65"/>
  <c r="Z31" i="65"/>
  <c r="Z27" i="65"/>
  <c r="Z26" i="65"/>
  <c r="Z21" i="65"/>
  <c r="Z20" i="65"/>
  <c r="Z16" i="65"/>
  <c r="Z15" i="65"/>
  <c r="Z9" i="65"/>
  <c r="Z7" i="65"/>
  <c r="Z6" i="65"/>
  <c r="Z2" i="65"/>
  <c r="Z325" i="65"/>
  <c r="Z337" i="65"/>
  <c r="Z332" i="65"/>
  <c r="Z379" i="65"/>
  <c r="Z383" i="65"/>
  <c r="Z396" i="65"/>
  <c r="Z407" i="65"/>
  <c r="Z428" i="65"/>
  <c r="Z431" i="65"/>
  <c r="Z445" i="65"/>
  <c r="Z446" i="65"/>
  <c r="Z455" i="65"/>
  <c r="Z463" i="65"/>
  <c r="Z491" i="65"/>
  <c r="Z547" i="65"/>
  <c r="Z568" i="65"/>
  <c r="Z622" i="65"/>
  <c r="Z712" i="65"/>
  <c r="Z814" i="65"/>
  <c r="Z8" i="67"/>
  <c r="Z637" i="67"/>
  <c r="Z341" i="67"/>
  <c r="Z367" i="67"/>
  <c r="Z392" i="67"/>
  <c r="Z412" i="67"/>
  <c r="Z416" i="67"/>
  <c r="Z442" i="67"/>
  <c r="Z466" i="67"/>
  <c r="Z484" i="67"/>
  <c r="Z488" i="67"/>
  <c r="Z540" i="67"/>
  <c r="Z564" i="67"/>
  <c r="Z588" i="67"/>
  <c r="Z652" i="67"/>
  <c r="Z747" i="67"/>
  <c r="Z866" i="67"/>
  <c r="Z870" i="67"/>
  <c r="Z27" i="67"/>
  <c r="Z105" i="67"/>
  <c r="Z123" i="67"/>
  <c r="Z220" i="67"/>
  <c r="Z677" i="67"/>
  <c r="Z700" i="67"/>
  <c r="Z62" i="67"/>
  <c r="Z91" i="67"/>
  <c r="Z185" i="67"/>
  <c r="Z212" i="67"/>
  <c r="Z447" i="67"/>
  <c r="Z14" i="67"/>
  <c r="Z47" i="67"/>
  <c r="Z49" i="67"/>
  <c r="Z38" i="67"/>
  <c r="Z73" i="67"/>
  <c r="Z135" i="67"/>
  <c r="Z145" i="67"/>
  <c r="Z134" i="67"/>
  <c r="Z167" i="67"/>
  <c r="Z169" i="67"/>
  <c r="Z206" i="67"/>
  <c r="Z240" i="67"/>
  <c r="Z233" i="67"/>
  <c r="Z262" i="67"/>
  <c r="Z264" i="67"/>
  <c r="Z257" i="67"/>
  <c r="Z267" i="67"/>
  <c r="Z288" i="67"/>
  <c r="Z281" i="67"/>
  <c r="Z310" i="67"/>
  <c r="Z312" i="67"/>
  <c r="Z305" i="67"/>
  <c r="Z336" i="67"/>
  <c r="Z329" i="67"/>
  <c r="Z351" i="67"/>
  <c r="Z357" i="67"/>
  <c r="Z383" i="67"/>
  <c r="Z384" i="67"/>
  <c r="Z403" i="67"/>
  <c r="Z406" i="67"/>
  <c r="Z400" i="67"/>
  <c r="Z428" i="67"/>
  <c r="Z431" i="67"/>
  <c r="Z425" i="67"/>
  <c r="Z475" i="67"/>
  <c r="Z478" i="67"/>
  <c r="Z472" i="67"/>
  <c r="Z504" i="67"/>
  <c r="Z505" i="67"/>
  <c r="Z522" i="67"/>
  <c r="Z529" i="67"/>
  <c r="Z519" i="67"/>
  <c r="Z549" i="67"/>
  <c r="Z552" i="67"/>
  <c r="Z577" i="67"/>
  <c r="Z570" i="67"/>
  <c r="Z576" i="67"/>
  <c r="Z600" i="67"/>
  <c r="Z601" i="67"/>
  <c r="Z620" i="67"/>
  <c r="Z616" i="67"/>
  <c r="Z646" i="67"/>
  <c r="Z673" i="67"/>
  <c r="Z712" i="67"/>
  <c r="Z714" i="67"/>
  <c r="Z711" i="67"/>
  <c r="Z742" i="67"/>
  <c r="Z396" i="67"/>
  <c r="Z489" i="67"/>
  <c r="Z511" i="67"/>
  <c r="Z778" i="67"/>
  <c r="Z874" i="67"/>
  <c r="Z363" i="67"/>
  <c r="Z530" i="67"/>
  <c r="Z626" i="67"/>
  <c r="Z297" i="67"/>
  <c r="Z391" i="67"/>
  <c r="Z460" i="67"/>
  <c r="Z487" i="67"/>
  <c r="Z513" i="67"/>
  <c r="Z555" i="67"/>
  <c r="Z579" i="67"/>
  <c r="Z609" i="67"/>
  <c r="Z654" i="67"/>
  <c r="Z30" i="67"/>
  <c r="Z362" i="67"/>
  <c r="Z676" i="67"/>
  <c r="Z706" i="67"/>
  <c r="Z820" i="67"/>
  <c r="Z113" i="67"/>
  <c r="Z188" i="67"/>
  <c r="Z374" i="67"/>
  <c r="Z457" i="67"/>
  <c r="Z474" i="67"/>
  <c r="Z623" i="67"/>
  <c r="Z618" i="67"/>
  <c r="Z639" i="67"/>
  <c r="Z662" i="67"/>
  <c r="Z687" i="67"/>
  <c r="Z693" i="67"/>
  <c r="Z769" i="67"/>
  <c r="Z793" i="67"/>
  <c r="Z788" i="67"/>
  <c r="Z809" i="67"/>
  <c r="Z806" i="67"/>
  <c r="Z832" i="67"/>
  <c r="Z835" i="67"/>
  <c r="Z830" i="67"/>
  <c r="Z862" i="67"/>
  <c r="Z864" i="67"/>
  <c r="Z205" i="67"/>
  <c r="Z559" i="67"/>
  <c r="Z422" i="67"/>
  <c r="Z647" i="67"/>
  <c r="Z253" i="67"/>
  <c r="Z497" i="67"/>
  <c r="Z631" i="67"/>
  <c r="Z2" i="67"/>
  <c r="Z98" i="67"/>
  <c r="Z194" i="67"/>
  <c r="Z293" i="67"/>
  <c r="Z323" i="67"/>
  <c r="Z394" i="67"/>
  <c r="Z436" i="67"/>
  <c r="Z443" i="67"/>
  <c r="Z463" i="67"/>
  <c r="Z490" i="67"/>
  <c r="Z561" i="67"/>
  <c r="Z558" i="67"/>
  <c r="Z603" i="67"/>
  <c r="Z774" i="67"/>
  <c r="Z99" i="67"/>
  <c r="Z126" i="67"/>
  <c r="Z225" i="67"/>
  <c r="Z508" i="67"/>
  <c r="Z679" i="67"/>
  <c r="Z20" i="67"/>
  <c r="Z97" i="67"/>
  <c r="Z119" i="67"/>
  <c r="Z158" i="67"/>
  <c r="Z187" i="67"/>
  <c r="Z182" i="67"/>
  <c r="Z216" i="67"/>
  <c r="Z450" i="67"/>
  <c r="Z590" i="67"/>
  <c r="Z622" i="67"/>
  <c r="Z645" i="67"/>
  <c r="Z642" i="67"/>
  <c r="Z667" i="67"/>
  <c r="Z669" i="67"/>
  <c r="Z666" i="67"/>
  <c r="Z695" i="67"/>
  <c r="Z763" i="67"/>
  <c r="Z767" i="67"/>
  <c r="Z782" i="67"/>
  <c r="Z808" i="67"/>
  <c r="Z811" i="67"/>
  <c r="Z833" i="67"/>
  <c r="Z860" i="67"/>
  <c r="Z878" i="67"/>
  <c r="Z888" i="67"/>
  <c r="Z196" i="67"/>
  <c r="Z735" i="67"/>
  <c r="Z4" i="67"/>
  <c r="Z7" i="67"/>
  <c r="Z13" i="67"/>
  <c r="Z410" i="67"/>
  <c r="Z482" i="67"/>
  <c r="Z627" i="67"/>
  <c r="Z633" i="67"/>
  <c r="Z636" i="67"/>
  <c r="Z26" i="67"/>
  <c r="Z56" i="67"/>
  <c r="Z83" i="67"/>
  <c r="Z78" i="67"/>
  <c r="Z80" i="67"/>
  <c r="Z122" i="67"/>
  <c r="Z153" i="67"/>
  <c r="Z152" i="67"/>
  <c r="Z177" i="67"/>
  <c r="Z176" i="67"/>
  <c r="Z248" i="67"/>
  <c r="Z247" i="67"/>
  <c r="Z272" i="67"/>
  <c r="Z269" i="67"/>
  <c r="Z296" i="67"/>
  <c r="Z295" i="67"/>
  <c r="Z315" i="67"/>
  <c r="Z320" i="67"/>
  <c r="Z317" i="67"/>
  <c r="Z344" i="67"/>
  <c r="Z343" i="67"/>
  <c r="Z373" i="67"/>
  <c r="Z364" i="67"/>
  <c r="Z397" i="67"/>
  <c r="Z390" i="67"/>
  <c r="Z421" i="67"/>
  <c r="Z411" i="67"/>
  <c r="Z414" i="67"/>
  <c r="Z445" i="67"/>
  <c r="Z435" i="67"/>
  <c r="Z438" i="67"/>
  <c r="Z469" i="67"/>
  <c r="Z459" i="67"/>
  <c r="Z462" i="67"/>
  <c r="Z493" i="67"/>
  <c r="Z483" i="67"/>
  <c r="Z486" i="67"/>
  <c r="Z514" i="67"/>
  <c r="Z509" i="67"/>
  <c r="Z512" i="67"/>
  <c r="Z539" i="67"/>
  <c r="Z533" i="67"/>
  <c r="Z536" i="67"/>
  <c r="Z563" i="67"/>
  <c r="Z557" i="67"/>
  <c r="Z560" i="67"/>
  <c r="Z586" i="67"/>
  <c r="Z584" i="67"/>
  <c r="Z605" i="67"/>
  <c r="Z608" i="67"/>
  <c r="Z651" i="67"/>
  <c r="Z657" i="67"/>
  <c r="Z674" i="67"/>
  <c r="Z723" i="67"/>
  <c r="Z729" i="67"/>
  <c r="Z752" i="67"/>
  <c r="Z754" i="67"/>
  <c r="Z753" i="67"/>
  <c r="Z780" i="67"/>
  <c r="Z777" i="67"/>
  <c r="Z801" i="67"/>
  <c r="Z800" i="67"/>
  <c r="Z824" i="67"/>
  <c r="Z819" i="67"/>
  <c r="Z827" i="67"/>
  <c r="Z842" i="67"/>
  <c r="Z849" i="67"/>
  <c r="Z853" i="67"/>
  <c r="Z843" i="67"/>
  <c r="Z846" i="67"/>
  <c r="Z848" i="67"/>
  <c r="Z868" i="67"/>
  <c r="Z867" i="67"/>
  <c r="Z873" i="67"/>
  <c r="Z891" i="67"/>
  <c r="Z892" i="67"/>
  <c r="Z46" i="67"/>
  <c r="Z68" i="67"/>
  <c r="Z265" i="67"/>
  <c r="Z289" i="67"/>
  <c r="Z313" i="67"/>
  <c r="Z359" i="67"/>
  <c r="Z385" i="67"/>
  <c r="Z405" i="67"/>
  <c r="Z477" i="67"/>
  <c r="Z502" i="67"/>
  <c r="Z547" i="67"/>
  <c r="Z567" i="67"/>
  <c r="Z595" i="67"/>
  <c r="Z720" i="67"/>
  <c r="Z717" i="67"/>
  <c r="Z719" i="67"/>
  <c r="Z741" i="67"/>
  <c r="Z743" i="67"/>
  <c r="Z10" i="67"/>
  <c r="Z50" i="67"/>
  <c r="Z506" i="67"/>
  <c r="Z630" i="67"/>
  <c r="Z628" i="67"/>
  <c r="Z70" i="67"/>
  <c r="Z142" i="67"/>
  <c r="Z166" i="67"/>
  <c r="Z241" i="67"/>
  <c r="Z337" i="67"/>
  <c r="Z352" i="67"/>
  <c r="Z361" i="67"/>
  <c r="Z376" i="67"/>
  <c r="Z408" i="67"/>
  <c r="Z480" i="67"/>
  <c r="Z498" i="67"/>
  <c r="Z496" i="67"/>
  <c r="Z544" i="67"/>
  <c r="Z550" i="67"/>
  <c r="Z568" i="67"/>
  <c r="Z598" i="67"/>
  <c r="Z39" i="67"/>
  <c r="Z45" i="67"/>
  <c r="Z48" i="67"/>
  <c r="Z71" i="67"/>
  <c r="Z69" i="67"/>
  <c r="Z72" i="67"/>
  <c r="Z143" i="67"/>
  <c r="Z141" i="67"/>
  <c r="Z144" i="67"/>
  <c r="Z159" i="67"/>
  <c r="Z165" i="67"/>
  <c r="Z168" i="67"/>
  <c r="Z238" i="67"/>
  <c r="Z236" i="67"/>
  <c r="Z239" i="67"/>
  <c r="Z260" i="67"/>
  <c r="Z263" i="67"/>
  <c r="Z286" i="67"/>
  <c r="Z284" i="67"/>
  <c r="Z287" i="67"/>
  <c r="Z308" i="67"/>
  <c r="Z311" i="67"/>
  <c r="Z334" i="67"/>
  <c r="Z332" i="67"/>
  <c r="Z335" i="67"/>
  <c r="Z356" i="67"/>
  <c r="Z353" i="67"/>
  <c r="Z375" i="67"/>
  <c r="Z380" i="67"/>
  <c r="Z382" i="67"/>
  <c r="Z399" i="67"/>
  <c r="Z402" i="67"/>
  <c r="Z409" i="67"/>
  <c r="Z424" i="67"/>
  <c r="Z427" i="67"/>
  <c r="Z430" i="67"/>
  <c r="Z92" i="67"/>
  <c r="Z90" i="67"/>
  <c r="Z87" i="67"/>
  <c r="Z184" i="67"/>
  <c r="Z190" i="67"/>
  <c r="Z183" i="67"/>
  <c r="Z398" i="67"/>
  <c r="Z453" i="67"/>
  <c r="Z456" i="67"/>
  <c r="Z621" i="67"/>
  <c r="Z648" i="67"/>
  <c r="Z641" i="67"/>
  <c r="Z671" i="67"/>
  <c r="Z672" i="67"/>
  <c r="Z759" i="67"/>
  <c r="Z766" i="67"/>
  <c r="Z765" i="67"/>
  <c r="Z785" i="67"/>
  <c r="Z791" i="67"/>
  <c r="Z784" i="67"/>
  <c r="Z816" i="67"/>
  <c r="Z814" i="67"/>
  <c r="Z807" i="67"/>
  <c r="Z840" i="67"/>
  <c r="Z838" i="67"/>
  <c r="Z831" i="67"/>
  <c r="Z856" i="67"/>
  <c r="Z863" i="67"/>
  <c r="Z885" i="67"/>
  <c r="Z879" i="67"/>
  <c r="Z884" i="67"/>
  <c r="Z218" i="67"/>
  <c r="Z277" i="67"/>
  <c r="Z365" i="67"/>
  <c r="Z413" i="67"/>
  <c r="Z437" i="67"/>
  <c r="Z440" i="67"/>
  <c r="Z464" i="67"/>
  <c r="Z467" i="67"/>
  <c r="Z491" i="67"/>
  <c r="Z510" i="67"/>
  <c r="Z517" i="67"/>
  <c r="Z531" i="67"/>
  <c r="Z534" i="67"/>
  <c r="Z565" i="67"/>
  <c r="Z582" i="67"/>
  <c r="Z583" i="67"/>
  <c r="Z610" i="67"/>
  <c r="Z613" i="67"/>
  <c r="Z659" i="67"/>
  <c r="Z656" i="67"/>
  <c r="Z658" i="67"/>
  <c r="Z770" i="67"/>
  <c r="Z901" i="67"/>
  <c r="Z93" i="67"/>
  <c r="Z89" i="67"/>
  <c r="Z95" i="67"/>
  <c r="Z189" i="67"/>
  <c r="Z191" i="67"/>
  <c r="Z448" i="67"/>
  <c r="Z451" i="67"/>
  <c r="Z454" i="67"/>
  <c r="Z518" i="67"/>
  <c r="Z542" i="67"/>
  <c r="Z625" i="67"/>
  <c r="Z640" i="67"/>
  <c r="Z649" i="67"/>
  <c r="Z664" i="67"/>
  <c r="Z760" i="67"/>
  <c r="Z768" i="67"/>
  <c r="Z783" i="67"/>
  <c r="Z786" i="67"/>
  <c r="Z792" i="67"/>
  <c r="Z813" i="67"/>
  <c r="Z815" i="67"/>
  <c r="Z837" i="67"/>
  <c r="Z839" i="67"/>
  <c r="Z857" i="67"/>
  <c r="Z855" i="67"/>
  <c r="Z865" i="67"/>
  <c r="Z886" i="67"/>
  <c r="Z889" i="67"/>
  <c r="Z887" i="67"/>
  <c r="Z471" i="67"/>
  <c r="Z481" i="67"/>
  <c r="Z495" i="67"/>
  <c r="Z499" i="67"/>
  <c r="Z501" i="67"/>
  <c r="Z525" i="67"/>
  <c r="Z528" i="67"/>
  <c r="Z545" i="67"/>
  <c r="Z548" i="67"/>
  <c r="Z551" i="67"/>
  <c r="Z569" i="67"/>
  <c r="Z572" i="67"/>
  <c r="Z592" i="67"/>
  <c r="Z597" i="67"/>
  <c r="Z599" i="67"/>
  <c r="Z710" i="67"/>
  <c r="Z716" i="67"/>
  <c r="Z721" i="67"/>
  <c r="Z744" i="67"/>
  <c r="Z738" i="67"/>
  <c r="Z745" i="67"/>
  <c r="Z6" i="67"/>
  <c r="Z3" i="67"/>
  <c r="Z9" i="67"/>
  <c r="Z266" i="67"/>
  <c r="Z314" i="67"/>
  <c r="Z434" i="67"/>
  <c r="Z634" i="67"/>
  <c r="Z629" i="67"/>
  <c r="Z632" i="67"/>
  <c r="Z417" i="67"/>
  <c r="Z441" i="67"/>
  <c r="Z444" i="67"/>
  <c r="Z468" i="67"/>
  <c r="Z458" i="67"/>
  <c r="Z535" i="67"/>
  <c r="Z538" i="67"/>
  <c r="Z532" i="67"/>
  <c r="Z556" i="67"/>
  <c r="Z587" i="67"/>
  <c r="Z580" i="67"/>
  <c r="Z606" i="67"/>
  <c r="Z604" i="67"/>
  <c r="Z655" i="67"/>
  <c r="Z660" i="67"/>
  <c r="Z653" i="67"/>
  <c r="Z794" i="67"/>
  <c r="Z890" i="67"/>
  <c r="Z94" i="67"/>
  <c r="Z88" i="67"/>
  <c r="Z96" i="67"/>
  <c r="Z117" i="67"/>
  <c r="Z111" i="67"/>
  <c r="Z192" i="67"/>
  <c r="Z186" i="67"/>
  <c r="Z193" i="67"/>
  <c r="Z449" i="67"/>
  <c r="Z452" i="67"/>
  <c r="Z455" i="67"/>
  <c r="Z494" i="67"/>
  <c r="Z614" i="67"/>
  <c r="Z617" i="67"/>
  <c r="Z644" i="67"/>
  <c r="Z663" i="67"/>
  <c r="Z668" i="67"/>
  <c r="Z696" i="67"/>
  <c r="Z761" i="67"/>
  <c r="Z762" i="67"/>
  <c r="Z764" i="67"/>
  <c r="Z789" i="67"/>
  <c r="Z787" i="67"/>
  <c r="Z790" i="67"/>
  <c r="Z812" i="67"/>
  <c r="Z810" i="67"/>
  <c r="Z817" i="67"/>
  <c r="Z836" i="67"/>
  <c r="Z834" i="67"/>
  <c r="Z841" i="67"/>
  <c r="Z858" i="67"/>
  <c r="Z861" i="67"/>
  <c r="Z859" i="67"/>
  <c r="Z854" i="67"/>
  <c r="Z882" i="67"/>
  <c r="Z881" i="67"/>
  <c r="Z880" i="67"/>
  <c r="Z202" i="66"/>
  <c r="Z268" i="66"/>
  <c r="Z748" i="66"/>
  <c r="Z753" i="66"/>
  <c r="Z867" i="66"/>
  <c r="Z185" i="66"/>
  <c r="Z288" i="66"/>
  <c r="Z285" i="66"/>
  <c r="Z639" i="66"/>
  <c r="Z688" i="66"/>
  <c r="Z741" i="66"/>
  <c r="Z15" i="66"/>
  <c r="Z18" i="66"/>
  <c r="Z25" i="66"/>
  <c r="Z39" i="66"/>
  <c r="Z42" i="66"/>
  <c r="Z49" i="66"/>
  <c r="Z87" i="66"/>
  <c r="Z90" i="66"/>
  <c r="Z97" i="66"/>
  <c r="Z111" i="66"/>
  <c r="Z114" i="66"/>
  <c r="Z121" i="66"/>
  <c r="Z138" i="66"/>
  <c r="Z159" i="66"/>
  <c r="Z162" i="66"/>
  <c r="Z169" i="66"/>
  <c r="Z183" i="66"/>
  <c r="Z234" i="66"/>
  <c r="Z262" i="66"/>
  <c r="Z282" i="66"/>
  <c r="Z330" i="66"/>
  <c r="Z358" i="66"/>
  <c r="Z378" i="66"/>
  <c r="Z406" i="66"/>
  <c r="Z409" i="66"/>
  <c r="Z587" i="66"/>
  <c r="Z650" i="66"/>
  <c r="Z666" i="66"/>
  <c r="Z717" i="66"/>
  <c r="Z730" i="66"/>
  <c r="Z756" i="66"/>
  <c r="Z805" i="66"/>
  <c r="Z813" i="66"/>
  <c r="Z829" i="66"/>
  <c r="Z830" i="66"/>
  <c r="Z871" i="66"/>
  <c r="Z710" i="66"/>
  <c r="Z809" i="66"/>
  <c r="Z264" i="66"/>
  <c r="Z281" i="66"/>
  <c r="Z638" i="66"/>
  <c r="Z713" i="66"/>
  <c r="Z737" i="66"/>
  <c r="Z752" i="66"/>
  <c r="Z427" i="66"/>
  <c r="Z423" i="66"/>
  <c r="Z448" i="66"/>
  <c r="Z476" i="66"/>
  <c r="Z475" i="66"/>
  <c r="Z524" i="66"/>
  <c r="Z523" i="66"/>
  <c r="Z544" i="66"/>
  <c r="Z547" i="66"/>
  <c r="Z550" i="66"/>
  <c r="Z571" i="66"/>
  <c r="Z595" i="66"/>
  <c r="Z619" i="66"/>
  <c r="Z630" i="66"/>
  <c r="Z640" i="66"/>
  <c r="Z667" i="66"/>
  <c r="Z718" i="66"/>
  <c r="Z721" i="66"/>
  <c r="Z735" i="66"/>
  <c r="Z745" i="66"/>
  <c r="Z784" i="66"/>
  <c r="Z790" i="66"/>
  <c r="Z812" i="66"/>
  <c r="Z810" i="66"/>
  <c r="Z834" i="66"/>
  <c r="Z835" i="66"/>
  <c r="Z889" i="66"/>
  <c r="Z615" i="66"/>
  <c r="Z642" i="66"/>
  <c r="Z649" i="66"/>
  <c r="Z828" i="66"/>
  <c r="Z900" i="66"/>
  <c r="Z7" i="66"/>
  <c r="Z10" i="66"/>
  <c r="Z4" i="66"/>
  <c r="Z31" i="66"/>
  <c r="Z34" i="66"/>
  <c r="Z28" i="66"/>
  <c r="Z55" i="66"/>
  <c r="Z52" i="66"/>
  <c r="Z79" i="66"/>
  <c r="Z82" i="66"/>
  <c r="Z76" i="66"/>
  <c r="Z103" i="66"/>
  <c r="Z106" i="66"/>
  <c r="Z100" i="66"/>
  <c r="Z130" i="66"/>
  <c r="Z124" i="66"/>
  <c r="Z131" i="66"/>
  <c r="Z151" i="66"/>
  <c r="Z154" i="66"/>
  <c r="Z148" i="66"/>
  <c r="Z175" i="66"/>
  <c r="Z178" i="66"/>
  <c r="Z172" i="66"/>
  <c r="Z125" i="66"/>
  <c r="Z223" i="66"/>
  <c r="Z629" i="66"/>
  <c r="Z206" i="66"/>
  <c r="Z495" i="66"/>
  <c r="Z761" i="66"/>
  <c r="Z16" i="66"/>
  <c r="Z46" i="66"/>
  <c r="Z65" i="66"/>
  <c r="Z88" i="66"/>
  <c r="Z118" i="66"/>
  <c r="Z142" i="66"/>
  <c r="Z166" i="66"/>
  <c r="Z208" i="66"/>
  <c r="Z232" i="66"/>
  <c r="Z256" i="66"/>
  <c r="Z287" i="66"/>
  <c r="Z304" i="66"/>
  <c r="Z335" i="66"/>
  <c r="Z359" i="66"/>
  <c r="Z376" i="66"/>
  <c r="Z407" i="66"/>
  <c r="Z431" i="66"/>
  <c r="Z449" i="66"/>
  <c r="Z473" i="66"/>
  <c r="Z527" i="66"/>
  <c r="Z518" i="66"/>
  <c r="Z551" i="66"/>
  <c r="Z575" i="66"/>
  <c r="Z593" i="66"/>
  <c r="Z623" i="66"/>
  <c r="Z648" i="66"/>
  <c r="Z671" i="66"/>
  <c r="Z712" i="66"/>
  <c r="Z736" i="66"/>
  <c r="Z814" i="66"/>
  <c r="Z831" i="66"/>
  <c r="Z841" i="66"/>
  <c r="Z855" i="66"/>
  <c r="Z227" i="66"/>
  <c r="Z458" i="66"/>
  <c r="Z193" i="66"/>
  <c r="Z207" i="66"/>
  <c r="Z499" i="66"/>
  <c r="Z643" i="66"/>
  <c r="Z696" i="66"/>
  <c r="Z765" i="66"/>
  <c r="Z23" i="66"/>
  <c r="Z17" i="66"/>
  <c r="Z20" i="66"/>
  <c r="Z47" i="66"/>
  <c r="Z41" i="66"/>
  <c r="Z44" i="66"/>
  <c r="Z68" i="66"/>
  <c r="Z95" i="66"/>
  <c r="Z89" i="66"/>
  <c r="Z92" i="66"/>
  <c r="Z119" i="66"/>
  <c r="Z113" i="66"/>
  <c r="Z116" i="66"/>
  <c r="Z140" i="66"/>
  <c r="Z167" i="66"/>
  <c r="Z161" i="66"/>
  <c r="Z164" i="66"/>
  <c r="Z191" i="66"/>
  <c r="Z188" i="66"/>
  <c r="Z209" i="66"/>
  <c r="Z212" i="66"/>
  <c r="Z238" i="66"/>
  <c r="Z233" i="66"/>
  <c r="Z236" i="66"/>
  <c r="Z254" i="66"/>
  <c r="Z257" i="66"/>
  <c r="Z260" i="66"/>
  <c r="Z286" i="66"/>
  <c r="Z305" i="66"/>
  <c r="Z308" i="66"/>
  <c r="Z334" i="66"/>
  <c r="Z329" i="66"/>
  <c r="Z332" i="66"/>
  <c r="Z350" i="66"/>
  <c r="Z353" i="66"/>
  <c r="Z356" i="66"/>
  <c r="Z382" i="66"/>
  <c r="Z377" i="66"/>
  <c r="Z380" i="66"/>
  <c r="Z398" i="66"/>
  <c r="Z401" i="66"/>
  <c r="Z404" i="66"/>
  <c r="Z432" i="66"/>
  <c r="Z422" i="66"/>
  <c r="Z429" i="66"/>
  <c r="Z452" i="66"/>
  <c r="Z453" i="66"/>
  <c r="Z472" i="66"/>
  <c r="Z470" i="66"/>
  <c r="Z477" i="66"/>
  <c r="Z494" i="66"/>
  <c r="Z501" i="66"/>
  <c r="Z520" i="66"/>
  <c r="Z525" i="66"/>
  <c r="Z548" i="66"/>
  <c r="Z542" i="66"/>
  <c r="Z549" i="66"/>
  <c r="Z568" i="66"/>
  <c r="Z566" i="66"/>
  <c r="Z590" i="66"/>
  <c r="Z597" i="66"/>
  <c r="Z616" i="66"/>
  <c r="Z614" i="66"/>
  <c r="Z621" i="66"/>
  <c r="Z644" i="66"/>
  <c r="Z664" i="66"/>
  <c r="Z662" i="66"/>
  <c r="Z697" i="66"/>
  <c r="Z716" i="66"/>
  <c r="Z743" i="66"/>
  <c r="Z740" i="66"/>
  <c r="Z768" i="66"/>
  <c r="Z763" i="66"/>
  <c r="Z816" i="66"/>
  <c r="Z832" i="66"/>
  <c r="Z859" i="66"/>
  <c r="Z880" i="66"/>
  <c r="Z881" i="66"/>
  <c r="Z137" i="66"/>
  <c r="Z302" i="66"/>
  <c r="Z620" i="66"/>
  <c r="Z2" i="66"/>
  <c r="Z9" i="66"/>
  <c r="Z12" i="66"/>
  <c r="Z26" i="66"/>
  <c r="Z33" i="66"/>
  <c r="Z36" i="66"/>
  <c r="Z50" i="66"/>
  <c r="Z60" i="66"/>
  <c r="Z81" i="66"/>
  <c r="Z84" i="66"/>
  <c r="Z98" i="66"/>
  <c r="Z105" i="66"/>
  <c r="Z108" i="66"/>
  <c r="Z293" i="66"/>
  <c r="Z516" i="66"/>
  <c r="Z515" i="66"/>
  <c r="Z704" i="66"/>
  <c r="Z895" i="66"/>
  <c r="Z189" i="66"/>
  <c r="Z284" i="66"/>
  <c r="Z647" i="66"/>
  <c r="Z19" i="66"/>
  <c r="Z22" i="66"/>
  <c r="Z43" i="66"/>
  <c r="Z40" i="66"/>
  <c r="Z64" i="66"/>
  <c r="Z91" i="66"/>
  <c r="Z94" i="66"/>
  <c r="Z115" i="66"/>
  <c r="Z112" i="66"/>
  <c r="Z136" i="66"/>
  <c r="Z143" i="66"/>
  <c r="Z163" i="66"/>
  <c r="Z160" i="66"/>
  <c r="Z187" i="66"/>
  <c r="Z184" i="66"/>
  <c r="Z239" i="66"/>
  <c r="Z258" i="66"/>
  <c r="Z263" i="66"/>
  <c r="Z278" i="66"/>
  <c r="Z283" i="66"/>
  <c r="Z311" i="66"/>
  <c r="Z326" i="66"/>
  <c r="Z328" i="66"/>
  <c r="Z354" i="66"/>
  <c r="Z352" i="66"/>
  <c r="Z374" i="66"/>
  <c r="Z383" i="66"/>
  <c r="Z402" i="66"/>
  <c r="Z400" i="66"/>
  <c r="Z424" i="66"/>
  <c r="Z425" i="66"/>
  <c r="Z456" i="66"/>
  <c r="Z480" i="66"/>
  <c r="Z479" i="66"/>
  <c r="Z497" i="66"/>
  <c r="Z528" i="66"/>
  <c r="Z521" i="66"/>
  <c r="Z552" i="66"/>
  <c r="Z545" i="66"/>
  <c r="Z576" i="66"/>
  <c r="Z600" i="66"/>
  <c r="Z599" i="66"/>
  <c r="Z624" i="66"/>
  <c r="Z617" i="66"/>
  <c r="Z641" i="66"/>
  <c r="Z672" i="66"/>
  <c r="Z692" i="66"/>
  <c r="Z714" i="66"/>
  <c r="Z719" i="66"/>
  <c r="Z715" i="66"/>
  <c r="Z739" i="66"/>
  <c r="Z742" i="66"/>
  <c r="Z759" i="66"/>
  <c r="Z760" i="66"/>
  <c r="Z793" i="66"/>
  <c r="Z808" i="66"/>
  <c r="Z807" i="66"/>
  <c r="Z811" i="66"/>
  <c r="Z836" i="66"/>
  <c r="Z838" i="66"/>
  <c r="Z53" i="66"/>
  <c r="Z195" i="66"/>
  <c r="Z294" i="66"/>
  <c r="Z612" i="66"/>
  <c r="Z683" i="66"/>
  <c r="Z848" i="66"/>
  <c r="Z54" i="66"/>
  <c r="Z133" i="66"/>
  <c r="Z199" i="66"/>
  <c r="Z198" i="66"/>
  <c r="Z272" i="66"/>
  <c r="Z298" i="66"/>
  <c r="Z301" i="66"/>
  <c r="Z314" i="66"/>
  <c r="Z442" i="66"/>
  <c r="Z508" i="66"/>
  <c r="Z682" i="66"/>
  <c r="Z211" i="66"/>
  <c r="Z883" i="66"/>
  <c r="Z14" i="66"/>
  <c r="Z21" i="66"/>
  <c r="Z24" i="66"/>
  <c r="Z38" i="66"/>
  <c r="Z45" i="66"/>
  <c r="Z48" i="66"/>
  <c r="Z72" i="66"/>
  <c r="Z86" i="66"/>
  <c r="Z93" i="66"/>
  <c r="Z96" i="66"/>
  <c r="Z110" i="66"/>
  <c r="AA110" i="66" s="1"/>
  <c r="AB110" i="66" s="1"/>
  <c r="Z117" i="66"/>
  <c r="Z120" i="66"/>
  <c r="Z134" i="66"/>
  <c r="Z144" i="66"/>
  <c r="Z158" i="66"/>
  <c r="Z165" i="66"/>
  <c r="Z168" i="66"/>
  <c r="Z182" i="66"/>
  <c r="Z192" i="66"/>
  <c r="Z213" i="66"/>
  <c r="Z216" i="66"/>
  <c r="Z231" i="66"/>
  <c r="Z237" i="66"/>
  <c r="Z240" i="66"/>
  <c r="Z255" i="66"/>
  <c r="Z261" i="66"/>
  <c r="Z312" i="66"/>
  <c r="Z122" i="66"/>
  <c r="Z132" i="66"/>
  <c r="Z123" i="66"/>
  <c r="Z146" i="66"/>
  <c r="Z153" i="66"/>
  <c r="Z156" i="66"/>
  <c r="Z170" i="66"/>
  <c r="Z177" i="66"/>
  <c r="Z180" i="66"/>
  <c r="Z204" i="66"/>
  <c r="Z205" i="66"/>
  <c r="Z225" i="66"/>
  <c r="Z228" i="66"/>
  <c r="Z222" i="66"/>
  <c r="Z243" i="66"/>
  <c r="Z249" i="66"/>
  <c r="Z252" i="66"/>
  <c r="Z273" i="66"/>
  <c r="Z291" i="66"/>
  <c r="Z300" i="66"/>
  <c r="Z315" i="66"/>
  <c r="Z321" i="66"/>
  <c r="Z324" i="66"/>
  <c r="Z339" i="66"/>
  <c r="Z345" i="66"/>
  <c r="Z348" i="66"/>
  <c r="Z363" i="66"/>
  <c r="Z369" i="66"/>
  <c r="Z372" i="66"/>
  <c r="Z387" i="66"/>
  <c r="Z393" i="66"/>
  <c r="Z396" i="66"/>
  <c r="Z411" i="66"/>
  <c r="Z412" i="66"/>
  <c r="Z421" i="66"/>
  <c r="Z445" i="66"/>
  <c r="Z459" i="66"/>
  <c r="Z462" i="66"/>
  <c r="Z469" i="66"/>
  <c r="Z483" i="66"/>
  <c r="Z486" i="66"/>
  <c r="Z493" i="66"/>
  <c r="Z517" i="66"/>
  <c r="Z514" i="66"/>
  <c r="Z531" i="66"/>
  <c r="Z534" i="66"/>
  <c r="Z541" i="66"/>
  <c r="Z555" i="66"/>
  <c r="Z558" i="66"/>
  <c r="Z565" i="66"/>
  <c r="Z589" i="66"/>
  <c r="Z606" i="66"/>
  <c r="Z613" i="66"/>
  <c r="Z607" i="66"/>
  <c r="Z627" i="66"/>
  <c r="Z628" i="66"/>
  <c r="Z651" i="66"/>
  <c r="Z654" i="66"/>
  <c r="Z661" i="66"/>
  <c r="Z705" i="66"/>
  <c r="Z722" i="66"/>
  <c r="Z729" i="66"/>
  <c r="Z732" i="66"/>
  <c r="Z773" i="66"/>
  <c r="Z774" i="66"/>
  <c r="Z779" i="66"/>
  <c r="Z797" i="66"/>
  <c r="Z798" i="66"/>
  <c r="Z818" i="66"/>
  <c r="Z825" i="66"/>
  <c r="Z827" i="66"/>
  <c r="Z842" i="66"/>
  <c r="Z849" i="66"/>
  <c r="Z843" i="66"/>
  <c r="Z866" i="66"/>
  <c r="Z875" i="66"/>
  <c r="Z62" i="66"/>
  <c r="Z447" i="66"/>
  <c r="Z669" i="66"/>
  <c r="Z687" i="66"/>
  <c r="Z327" i="66"/>
  <c r="Z333" i="66"/>
  <c r="Z336" i="66"/>
  <c r="Z351" i="66"/>
  <c r="Z357" i="66"/>
  <c r="Z360" i="66"/>
  <c r="Z375" i="66"/>
  <c r="Z381" i="66"/>
  <c r="Z384" i="66"/>
  <c r="Z399" i="66"/>
  <c r="Z405" i="66"/>
  <c r="Z408" i="66"/>
  <c r="Z428" i="66"/>
  <c r="Z426" i="66"/>
  <c r="Z433" i="66"/>
  <c r="Z457" i="66"/>
  <c r="Z471" i="66"/>
  <c r="Z474" i="66"/>
  <c r="Z481" i="66"/>
  <c r="Z505" i="66"/>
  <c r="Z519" i="66"/>
  <c r="Z522" i="66"/>
  <c r="Z529" i="66"/>
  <c r="Z543" i="66"/>
  <c r="Z546" i="66"/>
  <c r="Z567" i="66"/>
  <c r="Z570" i="66"/>
  <c r="Z591" i="66"/>
  <c r="Z594" i="66"/>
  <c r="Z618" i="66"/>
  <c r="Z625" i="66"/>
  <c r="Z663" i="66"/>
  <c r="Z689" i="66"/>
  <c r="Z711" i="66"/>
  <c r="Z720" i="66"/>
  <c r="Z744" i="66"/>
  <c r="Z762" i="66"/>
  <c r="Z789" i="66"/>
  <c r="Z786" i="66"/>
  <c r="Z806" i="66"/>
  <c r="Z815" i="66"/>
  <c r="Z837" i="66"/>
  <c r="Z863" i="66"/>
  <c r="Z885" i="66"/>
  <c r="Z3" i="66"/>
  <c r="Z6" i="66"/>
  <c r="Z13" i="66"/>
  <c r="Z27" i="66"/>
  <c r="Z30" i="66"/>
  <c r="Z37" i="66"/>
  <c r="Z51" i="66"/>
  <c r="Z75" i="66"/>
  <c r="Z78" i="66"/>
  <c r="Z85" i="66"/>
  <c r="Z99" i="66"/>
  <c r="Z102" i="66"/>
  <c r="Z109" i="66"/>
  <c r="Z126" i="66"/>
  <c r="Z147" i="66"/>
  <c r="Z150" i="66"/>
  <c r="Z157" i="66"/>
  <c r="Z171" i="66"/>
  <c r="Z174" i="66"/>
  <c r="Z181" i="66"/>
  <c r="Z229" i="66"/>
  <c r="Z250" i="66"/>
  <c r="Z247" i="66"/>
  <c r="Z253" i="66"/>
  <c r="Z266" i="66"/>
  <c r="Z277" i="66"/>
  <c r="Z295" i="66"/>
  <c r="Z319" i="66"/>
  <c r="Z325" i="66"/>
  <c r="Z346" i="66"/>
  <c r="Z343" i="66"/>
  <c r="Z349" i="66"/>
  <c r="Z362" i="66"/>
  <c r="Z367" i="66"/>
  <c r="Z373" i="66"/>
  <c r="Z394" i="66"/>
  <c r="Z391" i="66"/>
  <c r="Z397" i="66"/>
  <c r="Z410" i="66"/>
  <c r="Z416" i="66"/>
  <c r="Z415" i="66"/>
  <c r="Z435" i="66"/>
  <c r="Z439" i="66"/>
  <c r="Z460" i="66"/>
  <c r="Z463" i="66"/>
  <c r="Z466" i="66"/>
  <c r="Z492" i="66"/>
  <c r="Z487" i="66"/>
  <c r="Z490" i="66"/>
  <c r="Z540" i="66"/>
  <c r="Z535" i="66"/>
  <c r="Z538" i="66"/>
  <c r="Z556" i="66"/>
  <c r="Z559" i="66"/>
  <c r="Z562" i="66"/>
  <c r="Z588" i="66"/>
  <c r="Z586" i="66"/>
  <c r="Z610" i="66"/>
  <c r="Z631" i="66"/>
  <c r="Z652" i="66"/>
  <c r="Z655" i="66"/>
  <c r="Z658" i="66"/>
  <c r="Z684" i="66"/>
  <c r="Z679" i="66"/>
  <c r="Z703" i="66"/>
  <c r="Z709" i="66"/>
  <c r="Z723" i="66"/>
  <c r="Z747" i="66"/>
  <c r="Z750" i="66"/>
  <c r="Z781" i="66"/>
  <c r="Z802" i="66"/>
  <c r="Z844" i="66"/>
  <c r="Z876" i="66"/>
  <c r="Z901" i="66"/>
  <c r="Z11" i="66"/>
  <c r="Z5" i="66"/>
  <c r="Z8" i="66"/>
  <c r="Z35" i="66"/>
  <c r="Z29" i="66"/>
  <c r="Z32" i="66"/>
  <c r="Z196" i="66"/>
  <c r="Z197" i="66"/>
  <c r="Z220" i="66"/>
  <c r="Z246" i="66"/>
  <c r="Z251" i="66"/>
  <c r="Z244" i="66"/>
  <c r="Z274" i="66"/>
  <c r="Z299" i="66"/>
  <c r="Z292" i="66"/>
  <c r="Z322" i="66"/>
  <c r="Z323" i="66"/>
  <c r="Z316" i="66"/>
  <c r="Z342" i="66"/>
  <c r="Z347" i="66"/>
  <c r="Z340" i="66"/>
  <c r="Z370" i="66"/>
  <c r="Z371" i="66"/>
  <c r="Z364" i="66"/>
  <c r="Z390" i="66"/>
  <c r="Z395" i="66"/>
  <c r="Z388" i="66"/>
  <c r="Z414" i="66"/>
  <c r="Z413" i="66"/>
  <c r="Z418" i="66"/>
  <c r="Z443" i="66"/>
  <c r="Z437" i="66"/>
  <c r="Z464" i="66"/>
  <c r="Z467" i="66"/>
  <c r="Z461" i="66"/>
  <c r="Z488" i="66"/>
  <c r="Z491" i="66"/>
  <c r="Z485" i="66"/>
  <c r="Z509" i="66"/>
  <c r="Z536" i="66"/>
  <c r="Z539" i="66"/>
  <c r="Z533" i="66"/>
  <c r="Z560" i="66"/>
  <c r="Z563" i="66"/>
  <c r="Z557" i="66"/>
  <c r="Z584" i="66"/>
  <c r="Z581" i="66"/>
  <c r="Z608" i="66"/>
  <c r="Z605" i="66"/>
  <c r="Z635" i="66"/>
  <c r="Z656" i="66"/>
  <c r="Z659" i="66"/>
  <c r="Z680" i="66"/>
  <c r="Z727" i="66"/>
  <c r="Z724" i="66"/>
  <c r="Z751" i="66"/>
  <c r="Z772" i="66"/>
  <c r="Z776" i="66"/>
  <c r="Z826" i="66"/>
  <c r="Z819" i="66"/>
  <c r="Z852" i="66"/>
  <c r="Z872" i="66"/>
  <c r="Z59" i="66"/>
  <c r="Z56" i="66"/>
  <c r="Z83" i="66"/>
  <c r="Z77" i="66"/>
  <c r="Z80" i="66"/>
  <c r="Z107" i="66"/>
  <c r="Z101" i="66"/>
  <c r="Z104" i="66"/>
  <c r="Z128" i="66"/>
  <c r="Z155" i="66"/>
  <c r="Z149" i="66"/>
  <c r="Z152" i="66"/>
  <c r="Z179" i="66"/>
  <c r="Z173" i="66"/>
  <c r="Z176" i="66"/>
  <c r="Z200" i="66"/>
  <c r="Z221" i="66"/>
  <c r="Z224" i="66"/>
  <c r="Z242" i="66"/>
  <c r="AA242" i="66" s="1"/>
  <c r="AB242" i="66" s="1"/>
  <c r="Z245" i="66"/>
  <c r="Z248" i="66"/>
  <c r="Z270" i="66"/>
  <c r="Z269" i="66"/>
  <c r="Z290" i="66"/>
  <c r="Z296" i="66"/>
  <c r="Z318" i="66"/>
  <c r="Z317" i="66"/>
  <c r="Z320" i="66"/>
  <c r="Z338" i="66"/>
  <c r="Z341" i="66"/>
  <c r="Z344" i="66"/>
  <c r="Z366" i="66"/>
  <c r="Z365" i="66"/>
  <c r="Z368" i="66"/>
  <c r="Z386" i="66"/>
  <c r="AA386" i="66" s="1"/>
  <c r="AB386" i="66" s="1"/>
  <c r="Z389" i="66"/>
  <c r="Z392" i="66"/>
  <c r="Z419" i="66"/>
  <c r="Z420" i="66"/>
  <c r="Z417" i="66"/>
  <c r="Z434" i="66"/>
  <c r="Z441" i="66"/>
  <c r="Z468" i="66"/>
  <c r="Z465" i="66"/>
  <c r="Z484" i="66"/>
  <c r="Z482" i="66"/>
  <c r="Z489" i="66"/>
  <c r="Z513" i="66"/>
  <c r="Z532" i="66"/>
  <c r="Z530" i="66"/>
  <c r="Z537" i="66"/>
  <c r="Z564" i="66"/>
  <c r="Z554" i="66"/>
  <c r="Z561" i="66"/>
  <c r="Z580" i="66"/>
  <c r="Z578" i="66"/>
  <c r="Z585" i="66"/>
  <c r="Z609" i="66"/>
  <c r="Z626" i="66"/>
  <c r="Z633" i="66"/>
  <c r="Z660" i="66"/>
  <c r="Z676" i="66"/>
  <c r="Z701" i="66"/>
  <c r="Z731" i="66"/>
  <c r="Z728" i="66"/>
  <c r="Z754" i="66"/>
  <c r="Z780" i="66"/>
  <c r="Z794" i="66"/>
  <c r="Z823" i="66"/>
  <c r="Z847" i="66"/>
  <c r="Z868" i="66"/>
  <c r="Z343" i="65"/>
  <c r="Z304" i="65"/>
  <c r="Z280" i="65"/>
  <c r="Z416" i="65"/>
  <c r="Z493" i="65"/>
  <c r="Z507" i="65"/>
  <c r="Z588" i="65"/>
  <c r="Z660" i="65"/>
  <c r="Z443" i="65"/>
  <c r="Z317" i="65"/>
  <c r="Z306" i="65"/>
  <c r="Z301" i="65"/>
  <c r="Z290" i="65"/>
  <c r="Z274" i="65"/>
  <c r="Z257" i="65"/>
  <c r="Z135" i="65"/>
  <c r="Z339" i="65"/>
  <c r="Z423" i="65"/>
  <c r="Z359" i="65"/>
  <c r="Z342" i="65"/>
  <c r="Z308" i="65"/>
  <c r="Z260" i="65"/>
  <c r="Z254" i="65"/>
  <c r="Z236" i="65"/>
  <c r="Z212" i="65"/>
  <c r="Z206" i="65"/>
  <c r="Z197" i="65"/>
  <c r="Z140" i="65"/>
  <c r="Z116" i="65"/>
  <c r="Z92" i="65"/>
  <c r="Z91" i="65"/>
  <c r="Z86" i="65"/>
  <c r="Z53" i="65"/>
  <c r="Z14" i="65"/>
  <c r="Z328" i="65"/>
  <c r="Z399" i="65"/>
  <c r="Z408" i="65"/>
  <c r="Z447" i="65"/>
  <c r="Z297" i="65"/>
  <c r="Z292" i="65"/>
  <c r="Z244" i="65"/>
  <c r="Z220" i="65"/>
  <c r="Z196" i="65"/>
  <c r="Z172" i="65"/>
  <c r="Z124" i="65"/>
  <c r="Z76" i="65"/>
  <c r="Z52" i="65"/>
  <c r="Z28" i="65"/>
  <c r="Z4" i="65"/>
  <c r="Z546" i="65"/>
  <c r="Z611" i="65"/>
  <c r="Z625" i="65"/>
  <c r="Z639" i="65"/>
  <c r="Z261" i="65"/>
  <c r="Z256" i="65"/>
  <c r="Z255" i="65"/>
  <c r="Z232" i="65"/>
  <c r="Z136" i="65"/>
  <c r="Z117" i="65"/>
  <c r="Z112" i="65"/>
  <c r="Z111" i="65"/>
  <c r="Z88" i="65"/>
  <c r="Z404" i="65"/>
  <c r="Z425" i="65"/>
  <c r="Z472" i="65"/>
  <c r="Z524" i="65"/>
  <c r="Z617" i="65"/>
  <c r="Z647" i="65"/>
  <c r="Z719" i="65"/>
  <c r="Z785" i="65"/>
  <c r="Z412" i="65"/>
  <c r="Z460" i="65"/>
  <c r="Z584" i="65"/>
  <c r="Z707" i="65"/>
  <c r="Z901" i="65"/>
  <c r="Z347" i="65"/>
  <c r="Z318" i="65"/>
  <c r="Z313" i="65"/>
  <c r="Z270" i="65"/>
  <c r="Z265" i="65"/>
  <c r="Z238" i="65"/>
  <c r="Z233" i="65"/>
  <c r="Z222" i="65"/>
  <c r="Z217" i="65"/>
  <c r="Z201" i="65"/>
  <c r="Z153" i="65"/>
  <c r="Z142" i="65"/>
  <c r="Z137" i="65"/>
  <c r="Z126" i="65"/>
  <c r="Z94" i="65"/>
  <c r="Z89" i="65"/>
  <c r="Z73" i="65"/>
  <c r="Z57" i="65"/>
  <c r="Z30" i="65"/>
  <c r="Z344" i="65"/>
  <c r="Z346" i="65"/>
  <c r="Z365" i="65"/>
  <c r="Z414" i="65"/>
  <c r="Z419" i="65"/>
  <c r="Z442" i="65"/>
  <c r="Z468" i="65"/>
  <c r="Z461" i="65"/>
  <c r="Z240" i="65"/>
  <c r="Z235" i="65"/>
  <c r="Z144" i="65"/>
  <c r="Z96" i="65"/>
  <c r="Z690" i="65"/>
  <c r="Z790" i="65"/>
  <c r="Z793" i="65"/>
  <c r="Z392" i="65"/>
  <c r="Z630" i="65"/>
  <c r="Z699" i="65"/>
  <c r="Z798" i="65"/>
  <c r="Z822" i="65"/>
  <c r="Z323" i="65"/>
  <c r="Z310" i="65"/>
  <c r="Z305" i="65"/>
  <c r="Z278" i="65"/>
  <c r="Z230" i="65"/>
  <c r="Z214" i="65"/>
  <c r="Z209" i="65"/>
  <c r="Z150" i="65"/>
  <c r="Z134" i="65"/>
  <c r="Z65" i="65"/>
  <c r="Z49" i="65"/>
  <c r="Z338" i="65"/>
  <c r="Z345" i="65"/>
  <c r="Z366" i="65"/>
  <c r="Z373" i="65"/>
  <c r="Z394" i="65"/>
  <c r="Z420" i="65"/>
  <c r="Z434" i="65"/>
  <c r="Z441" i="65"/>
  <c r="Z462" i="65"/>
  <c r="Z469" i="65"/>
  <c r="Z486" i="65"/>
  <c r="Z531" i="65"/>
  <c r="Z558" i="65"/>
  <c r="Z565" i="65"/>
  <c r="Z582" i="65"/>
  <c r="Z606" i="65"/>
  <c r="Z613" i="65"/>
  <c r="Z654" i="65"/>
  <c r="Z661" i="65"/>
  <c r="Z675" i="65"/>
  <c r="Z678" i="65"/>
  <c r="Z709" i="65"/>
  <c r="Z723" i="65"/>
  <c r="Z726" i="65"/>
  <c r="Z733" i="65"/>
  <c r="Z747" i="65"/>
  <c r="Z750" i="65"/>
  <c r="Z757" i="65"/>
  <c r="Z771" i="65"/>
  <c r="Z774" i="65"/>
  <c r="Z819" i="65"/>
  <c r="Z829" i="65"/>
  <c r="Z843" i="65"/>
  <c r="Z846" i="65"/>
  <c r="Z853" i="65"/>
  <c r="Z898" i="65"/>
  <c r="Z363" i="65"/>
  <c r="Z413" i="65"/>
  <c r="Z559" i="65"/>
  <c r="Z752" i="65"/>
  <c r="Z355" i="65"/>
  <c r="Z312" i="65"/>
  <c r="Z291" i="65"/>
  <c r="Z275" i="65"/>
  <c r="Z264" i="65"/>
  <c r="Z259" i="65"/>
  <c r="Z248" i="65"/>
  <c r="Z243" i="65"/>
  <c r="Z216" i="65"/>
  <c r="Z211" i="65"/>
  <c r="Z195" i="65"/>
  <c r="Z184" i="65"/>
  <c r="Z179" i="65"/>
  <c r="Z163" i="65"/>
  <c r="Z147" i="65"/>
  <c r="Z131" i="65"/>
  <c r="Z120" i="65"/>
  <c r="Z115" i="65"/>
  <c r="Z104" i="65"/>
  <c r="Z99" i="65"/>
  <c r="Z83" i="65"/>
  <c r="Z67" i="65"/>
  <c r="Z51" i="65"/>
  <c r="Z35" i="65"/>
  <c r="Z296" i="65"/>
  <c r="Z272" i="65"/>
  <c r="Z200" i="65"/>
  <c r="Z176" i="65"/>
  <c r="Z175" i="65"/>
  <c r="Z152" i="65"/>
  <c r="Z354" i="65"/>
  <c r="Z376" i="65"/>
  <c r="Z400" i="65"/>
  <c r="Z432" i="65"/>
  <c r="Z550" i="65"/>
  <c r="Z572" i="65"/>
  <c r="Z643" i="65"/>
  <c r="Z665" i="65"/>
  <c r="Z716" i="65"/>
  <c r="Z132" i="65"/>
  <c r="Z485" i="65"/>
  <c r="Z580" i="65"/>
  <c r="Z634" i="65"/>
  <c r="Z652" i="65"/>
  <c r="Z703" i="65"/>
  <c r="Z802" i="65"/>
  <c r="Z826" i="65"/>
  <c r="Z322" i="65"/>
  <c r="Z319" i="65"/>
  <c r="Z314" i="65"/>
  <c r="Z309" i="65"/>
  <c r="Z293" i="65"/>
  <c r="Z277" i="65"/>
  <c r="Z234" i="65"/>
  <c r="Z223" i="65"/>
  <c r="Z127" i="65"/>
  <c r="Z10" i="65"/>
  <c r="Z300" i="65"/>
  <c r="Z253" i="65"/>
  <c r="Z242" i="65"/>
  <c r="Z237" i="65"/>
  <c r="Z210" i="65"/>
  <c r="Z205" i="65"/>
  <c r="Z173" i="65"/>
  <c r="Z141" i="65"/>
  <c r="Z130" i="65"/>
  <c r="Z125" i="65"/>
  <c r="Z98" i="65"/>
  <c r="Z93" i="65"/>
  <c r="Z61" i="65"/>
  <c r="Z45" i="65"/>
  <c r="Z13" i="65"/>
  <c r="Z341" i="65"/>
  <c r="Z362" i="65"/>
  <c r="Z369" i="65"/>
  <c r="Z370" i="65"/>
  <c r="Z388" i="65"/>
  <c r="Z390" i="65"/>
  <c r="Z395" i="65"/>
  <c r="Z418" i="65"/>
  <c r="Z410" i="65"/>
  <c r="Z444" i="65"/>
  <c r="Z435" i="65"/>
  <c r="Z465" i="65"/>
  <c r="Z466" i="65"/>
  <c r="Z492" i="65"/>
  <c r="Z489" i="65"/>
  <c r="Z516" i="65"/>
  <c r="Z517" i="65"/>
  <c r="Z530" i="65"/>
  <c r="Z537" i="65"/>
  <c r="Z554" i="65"/>
  <c r="Z561" i="65"/>
  <c r="Z579" i="65"/>
  <c r="Z612" i="65"/>
  <c r="Z602" i="65"/>
  <c r="Z636" i="65"/>
  <c r="Z626" i="65"/>
  <c r="Z633" i="65"/>
  <c r="Z637" i="65"/>
  <c r="Z650" i="65"/>
  <c r="Z657" i="65"/>
  <c r="Z651" i="65"/>
  <c r="Z684" i="65"/>
  <c r="Z674" i="65"/>
  <c r="Z708" i="65"/>
  <c r="Z698" i="65"/>
  <c r="Z705" i="65"/>
  <c r="Z702" i="65"/>
  <c r="Z722" i="65"/>
  <c r="Z729" i="65"/>
  <c r="Z746" i="65"/>
  <c r="Z753" i="65"/>
  <c r="Z780" i="65"/>
  <c r="Z770" i="65"/>
  <c r="Z777" i="65"/>
  <c r="Z804" i="65"/>
  <c r="Z805" i="65"/>
  <c r="Z828" i="65"/>
  <c r="Z825" i="65"/>
  <c r="Z852" i="65"/>
  <c r="Z876" i="65"/>
  <c r="Z866" i="65"/>
  <c r="Z873" i="65"/>
  <c r="Z877" i="65"/>
  <c r="Z897" i="65"/>
  <c r="Z894" i="65"/>
  <c r="Z895" i="65"/>
  <c r="Z303" i="65"/>
  <c r="Z287" i="65"/>
  <c r="Z271" i="65"/>
  <c r="Z239" i="65"/>
  <c r="Z191" i="65"/>
  <c r="Z180" i="65"/>
  <c r="Z159" i="65"/>
  <c r="Z95" i="65"/>
  <c r="Z245" i="65"/>
  <c r="Z229" i="65"/>
  <c r="Z218" i="65"/>
  <c r="Z213" i="65"/>
  <c r="Z207" i="65"/>
  <c r="Z181" i="65"/>
  <c r="Z154" i="65"/>
  <c r="Z138" i="65"/>
  <c r="Z101" i="65"/>
  <c r="Z90" i="65"/>
  <c r="Z69" i="65"/>
  <c r="Z58" i="65"/>
  <c r="Z42" i="65"/>
  <c r="Z37" i="65"/>
  <c r="Z340" i="65"/>
  <c r="Z349" i="65"/>
  <c r="Z368" i="65"/>
  <c r="Z387" i="65"/>
  <c r="Z415" i="65"/>
  <c r="Z436" i="65"/>
  <c r="Z464" i="65"/>
  <c r="Z484" i="65"/>
  <c r="Z490" i="65"/>
  <c r="Z508" i="65"/>
  <c r="Z535" i="65"/>
  <c r="Z538" i="65"/>
  <c r="Z586" i="65"/>
  <c r="Z604" i="65"/>
  <c r="Z610" i="65"/>
  <c r="Z628" i="65"/>
  <c r="Z658" i="65"/>
  <c r="Z679" i="65"/>
  <c r="Z682" i="65"/>
  <c r="Z700" i="65"/>
  <c r="Z727" i="65"/>
  <c r="Z730" i="65"/>
  <c r="Z751" i="65"/>
  <c r="Z754" i="65"/>
  <c r="Z772" i="65"/>
  <c r="Z775" i="65"/>
  <c r="Z778" i="65"/>
  <c r="Z796" i="65"/>
  <c r="Z820" i="65"/>
  <c r="Z823" i="65"/>
  <c r="Z847" i="65"/>
  <c r="Z850" i="65"/>
  <c r="Z868" i="65"/>
  <c r="Z900" i="65"/>
  <c r="Z367" i="65"/>
  <c r="Z279" i="65"/>
  <c r="Z247" i="65"/>
  <c r="Z204" i="65"/>
  <c r="Z183" i="65"/>
  <c r="Z167" i="65"/>
  <c r="Z103" i="65"/>
  <c r="Z22" i="65"/>
  <c r="Z512" i="65"/>
  <c r="Z539" i="65"/>
  <c r="Z533" i="65"/>
  <c r="Z560" i="65"/>
  <c r="Z557" i="65"/>
  <c r="Z581" i="65"/>
  <c r="Z608" i="65"/>
  <c r="Z632" i="65"/>
  <c r="Z656" i="65"/>
  <c r="Z653" i="65"/>
  <c r="Z683" i="65"/>
  <c r="Z677" i="65"/>
  <c r="Z704" i="65"/>
  <c r="Z701" i="65"/>
  <c r="Z731" i="65"/>
  <c r="Z725" i="65"/>
  <c r="Z755" i="65"/>
  <c r="Z749" i="65"/>
  <c r="Z776" i="65"/>
  <c r="Z779" i="65"/>
  <c r="Z773" i="65"/>
  <c r="Z800" i="65"/>
  <c r="Z803" i="65"/>
  <c r="Z797" i="65"/>
  <c r="Z824" i="65"/>
  <c r="Z827" i="65"/>
  <c r="Z821" i="65"/>
  <c r="Z848" i="65"/>
  <c r="Z851" i="65"/>
  <c r="Z845" i="65"/>
  <c r="Z872" i="65"/>
  <c r="Z893" i="65"/>
  <c r="Z371" i="65"/>
  <c r="Z326" i="65"/>
  <c r="Z315" i="65"/>
  <c r="Z299" i="65"/>
  <c r="Z288" i="65"/>
  <c r="Z283" i="65"/>
  <c r="Z267" i="65"/>
  <c r="Z251" i="65"/>
  <c r="Z219" i="65"/>
  <c r="Z203" i="65"/>
  <c r="Z192" i="65"/>
  <c r="Z187" i="65"/>
  <c r="Z139" i="65"/>
  <c r="Z123" i="65"/>
  <c r="Z107" i="65"/>
  <c r="Z334" i="65"/>
  <c r="Z350" i="65"/>
  <c r="Z385" i="65"/>
  <c r="Z477" i="65"/>
  <c r="Z499" i="65"/>
  <c r="Z520" i="65"/>
  <c r="Z526" i="65"/>
  <c r="Z544" i="65"/>
  <c r="Z592" i="65"/>
  <c r="Z595" i="65"/>
  <c r="Z619" i="65"/>
  <c r="Z640" i="65"/>
  <c r="Z664" i="65"/>
  <c r="Z670" i="65"/>
  <c r="Z688" i="65"/>
  <c r="Z694" i="65"/>
  <c r="Z715" i="65"/>
  <c r="Z736" i="65"/>
  <c r="Z739" i="65"/>
  <c r="Z742" i="65"/>
  <c r="Z763" i="65"/>
  <c r="Z766" i="65"/>
  <c r="Z787" i="65"/>
  <c r="Z808" i="65"/>
  <c r="Z811" i="65"/>
  <c r="Z832" i="65"/>
  <c r="Z835" i="65"/>
  <c r="Z859" i="65"/>
  <c r="Z862" i="65"/>
  <c r="Z880" i="65"/>
  <c r="Z330" i="65"/>
  <c r="Z360" i="65"/>
  <c r="Z381" i="65"/>
  <c r="Z409" i="65"/>
  <c r="Z430" i="65"/>
  <c r="Z456" i="65"/>
  <c r="Z473" i="65"/>
  <c r="Z495" i="65"/>
  <c r="Z505" i="65"/>
  <c r="Z522" i="65"/>
  <c r="Z570" i="65"/>
  <c r="Z577" i="65"/>
  <c r="Z591" i="65"/>
  <c r="Z601" i="65"/>
  <c r="Z615" i="65"/>
  <c r="Z618" i="65"/>
  <c r="Z642" i="65"/>
  <c r="Z649" i="65"/>
  <c r="Z666" i="65"/>
  <c r="Z673" i="65"/>
  <c r="Z721" i="65"/>
  <c r="Z735" i="65"/>
  <c r="Z738" i="65"/>
  <c r="Z745" i="65"/>
  <c r="Z759" i="65"/>
  <c r="Z762" i="65"/>
  <c r="Z769" i="65"/>
  <c r="Z783" i="65"/>
  <c r="Z807" i="65"/>
  <c r="Z817" i="65"/>
  <c r="Z831" i="65"/>
  <c r="Z841" i="65"/>
  <c r="Z855" i="65"/>
  <c r="Z858" i="65"/>
  <c r="Z889" i="65"/>
  <c r="Z329" i="65"/>
  <c r="Z352" i="65"/>
  <c r="Z401" i="65"/>
  <c r="Z422" i="65"/>
  <c r="Z448" i="65"/>
  <c r="Z474" i="65"/>
  <c r="Z481" i="65"/>
  <c r="Z503" i="65"/>
  <c r="Z521" i="65"/>
  <c r="Z548" i="65"/>
  <c r="Z569" i="65"/>
  <c r="Z596" i="65"/>
  <c r="Z599" i="65"/>
  <c r="Z593" i="65"/>
  <c r="Z623" i="65"/>
  <c r="Z644" i="65"/>
  <c r="Z641" i="65"/>
  <c r="Z668" i="65"/>
  <c r="Z692" i="65"/>
  <c r="Z689" i="65"/>
  <c r="Z713" i="65"/>
  <c r="Z740" i="65"/>
  <c r="Z743" i="65"/>
  <c r="Z737" i="65"/>
  <c r="Z767" i="65"/>
  <c r="Z761" i="65"/>
  <c r="Z791" i="65"/>
  <c r="Z812" i="65"/>
  <c r="Z815" i="65"/>
  <c r="Z809" i="65"/>
  <c r="Z836" i="65"/>
  <c r="Z839" i="65"/>
  <c r="Z833" i="65"/>
  <c r="Z863" i="65"/>
  <c r="Z857" i="65"/>
  <c r="Z884" i="65"/>
  <c r="Z881" i="65"/>
  <c r="Z19" i="65"/>
  <c r="Z18" i="65"/>
  <c r="Z3" i="65"/>
  <c r="Z335" i="65"/>
  <c r="Z356" i="65"/>
  <c r="Z361" i="65"/>
  <c r="Z384" i="65"/>
  <c r="Z377" i="65"/>
  <c r="Z378" i="65"/>
  <c r="Z398" i="65"/>
  <c r="Z405" i="65"/>
  <c r="Z406" i="65"/>
  <c r="Z424" i="65"/>
  <c r="Z426" i="65"/>
  <c r="Z433" i="65"/>
  <c r="Z452" i="65"/>
  <c r="Z457" i="65"/>
  <c r="Z480" i="65"/>
  <c r="Z478" i="65"/>
  <c r="Z494" i="65"/>
  <c r="Z501" i="65"/>
  <c r="Z528" i="65"/>
  <c r="Z525" i="65"/>
  <c r="Z519" i="65"/>
  <c r="Z552" i="65"/>
  <c r="Z549" i="65"/>
  <c r="Z553" i="65"/>
  <c r="Z573" i="65"/>
  <c r="Z590" i="65"/>
  <c r="Z597" i="65"/>
  <c r="Z614" i="65"/>
  <c r="Z648" i="65"/>
  <c r="Z645" i="65"/>
  <c r="Z672" i="65"/>
  <c r="Z662" i="65"/>
  <c r="Z669" i="65"/>
  <c r="Z663" i="65"/>
  <c r="Z696" i="65"/>
  <c r="Z686" i="65"/>
  <c r="Z693" i="65"/>
  <c r="Z697" i="65"/>
  <c r="Z710" i="65"/>
  <c r="Z717" i="65"/>
  <c r="Z714" i="65"/>
  <c r="Z744" i="65"/>
  <c r="Z734" i="65"/>
  <c r="Z741" i="65"/>
  <c r="Z758" i="65"/>
  <c r="Z765" i="65"/>
  <c r="Z792" i="65"/>
  <c r="Z782" i="65"/>
  <c r="Z816" i="65"/>
  <c r="Z813" i="65"/>
  <c r="Z840" i="65"/>
  <c r="Z837" i="65"/>
  <c r="Z834" i="65"/>
  <c r="Z864" i="65"/>
  <c r="Z854" i="65"/>
  <c r="Z888" i="65"/>
  <c r="Z878" i="65"/>
  <c r="Z885" i="65"/>
  <c r="Z882" i="65"/>
  <c r="Z796" i="67"/>
  <c r="Z70" i="66"/>
  <c r="Z884" i="66"/>
  <c r="Z28" i="67"/>
  <c r="Z103" i="67"/>
  <c r="Z124" i="67"/>
  <c r="Z285" i="65"/>
  <c r="Z189" i="65"/>
  <c r="Z109" i="65"/>
  <c r="Z211" i="67"/>
  <c r="Z199" i="67"/>
  <c r="AA482" i="67"/>
  <c r="Z57" i="66"/>
  <c r="Z74" i="66"/>
  <c r="Z507" i="66"/>
  <c r="Z637" i="66"/>
  <c r="Z333" i="65"/>
  <c r="Z621" i="65"/>
  <c r="Z638" i="65"/>
  <c r="Z789" i="65"/>
  <c r="Z806" i="65"/>
  <c r="Z830" i="65"/>
  <c r="Z861" i="65"/>
  <c r="Z41" i="67"/>
  <c r="Z44" i="67"/>
  <c r="Z65" i="67"/>
  <c r="Z137" i="67"/>
  <c r="Z140" i="67"/>
  <c r="Z161" i="67"/>
  <c r="Z164" i="67"/>
  <c r="Z232" i="67"/>
  <c r="Z235" i="67"/>
  <c r="Z256" i="67"/>
  <c r="Z259" i="67"/>
  <c r="Z280" i="67"/>
  <c r="Z283" i="67"/>
  <c r="Z304" i="67"/>
  <c r="Z307" i="67"/>
  <c r="Z328" i="67"/>
  <c r="Z331" i="67"/>
  <c r="Z378" i="67"/>
  <c r="Z423" i="67"/>
  <c r="Z426" i="67"/>
  <c r="Z433" i="67"/>
  <c r="Z521" i="67"/>
  <c r="Z524" i="67"/>
  <c r="Z527" i="67"/>
  <c r="Z575" i="67"/>
  <c r="Z593" i="67"/>
  <c r="Z615" i="67"/>
  <c r="Z77" i="65"/>
  <c r="Z215" i="66"/>
  <c r="Z506" i="65"/>
  <c r="Z849" i="65"/>
  <c r="Z307" i="65"/>
  <c r="Z139" i="66"/>
  <c r="Z214" i="66"/>
  <c r="Z833" i="66"/>
  <c r="Z886" i="66"/>
  <c r="Z391" i="65"/>
  <c r="Z482" i="65"/>
  <c r="Z513" i="65"/>
  <c r="Z540" i="65"/>
  <c r="Z578" i="65"/>
  <c r="Z609" i="65"/>
  <c r="Z732" i="65"/>
  <c r="Z801" i="65"/>
  <c r="Z842" i="65"/>
  <c r="Z891" i="65"/>
  <c r="Z57" i="67"/>
  <c r="Z59" i="67"/>
  <c r="Z52" i="67"/>
  <c r="Z81" i="67"/>
  <c r="Z85" i="67"/>
  <c r="Z157" i="67"/>
  <c r="Z155" i="67"/>
  <c r="Z148" i="67"/>
  <c r="Z173" i="67"/>
  <c r="Z179" i="67"/>
  <c r="Z172" i="67"/>
  <c r="Z252" i="67"/>
  <c r="Z250" i="67"/>
  <c r="Z243" i="67"/>
  <c r="Z268" i="67"/>
  <c r="Z274" i="67"/>
  <c r="Z300" i="67"/>
  <c r="Z298" i="67"/>
  <c r="Z291" i="67"/>
  <c r="Z316" i="67"/>
  <c r="Z322" i="67"/>
  <c r="Z348" i="67"/>
  <c r="Z346" i="67"/>
  <c r="Z339" i="67"/>
  <c r="Z370" i="67"/>
  <c r="Z387" i="67"/>
  <c r="Z698" i="67"/>
  <c r="Z726" i="67"/>
  <c r="Z732" i="67"/>
  <c r="Z725" i="67"/>
  <c r="Z749" i="67"/>
  <c r="Z776" i="67"/>
  <c r="Z773" i="67"/>
  <c r="Z802" i="67"/>
  <c r="Z821" i="67"/>
  <c r="Z829" i="67"/>
  <c r="Z844" i="67"/>
  <c r="Z875" i="67"/>
  <c r="Z869" i="67"/>
  <c r="Z897" i="67"/>
  <c r="Z66" i="66"/>
  <c r="Z397" i="65"/>
  <c r="Z555" i="65"/>
  <c r="Z685" i="65"/>
  <c r="Z748" i="65"/>
  <c r="Z31" i="67"/>
  <c r="Z37" i="67"/>
  <c r="Z102" i="67"/>
  <c r="Z100" i="67"/>
  <c r="Z101" i="67"/>
  <c r="Z131" i="67"/>
  <c r="Z133" i="67"/>
  <c r="Z146" i="67"/>
  <c r="Z170" i="67"/>
  <c r="Z227" i="67"/>
  <c r="Z221" i="67"/>
  <c r="Z242" i="67"/>
  <c r="Z290" i="67"/>
  <c r="Z338" i="67"/>
  <c r="Z681" i="67"/>
  <c r="Z682" i="67"/>
  <c r="Z675" i="67"/>
  <c r="Z702" i="67"/>
  <c r="Z705" i="67"/>
  <c r="Z699" i="67"/>
  <c r="Z281" i="65"/>
  <c r="Z249" i="65"/>
  <c r="Z185" i="65"/>
  <c r="Z169" i="65"/>
  <c r="Z164" i="65"/>
  <c r="Z41" i="65"/>
  <c r="Z201" i="66"/>
  <c r="Z218" i="66"/>
  <c r="Z275" i="66"/>
  <c r="Z510" i="66"/>
  <c r="Z603" i="66"/>
  <c r="Z681" i="66"/>
  <c r="Z698" i="66"/>
  <c r="Z869" i="66"/>
  <c r="Z890" i="66"/>
  <c r="Z331" i="65"/>
  <c r="Z357" i="65"/>
  <c r="Z374" i="65"/>
  <c r="Z402" i="65"/>
  <c r="Z453" i="65"/>
  <c r="Z470" i="65"/>
  <c r="Z504" i="65"/>
  <c r="Z566" i="65"/>
  <c r="Z600" i="65"/>
  <c r="Z624" i="65"/>
  <c r="Z768" i="65"/>
  <c r="Z21" i="67"/>
  <c r="Z23" i="67"/>
  <c r="Z16" i="67"/>
  <c r="Z115" i="67"/>
  <c r="Z112" i="67"/>
  <c r="Z207" i="67"/>
  <c r="Z209" i="67"/>
  <c r="Z217" i="67"/>
  <c r="Z689" i="67"/>
  <c r="Z690" i="67"/>
  <c r="Z694" i="67"/>
  <c r="Z758" i="67"/>
  <c r="Z157" i="65"/>
  <c r="Z148" i="65"/>
  <c r="Z71" i="66"/>
  <c r="Z446" i="66"/>
  <c r="Z504" i="66"/>
  <c r="Z665" i="66"/>
  <c r="Z766" i="66"/>
  <c r="Z865" i="66"/>
  <c r="Z514" i="65"/>
  <c r="Z844" i="65"/>
  <c r="Z874" i="65"/>
  <c r="Z896" i="65"/>
  <c r="Z198" i="67"/>
  <c r="Z195" i="67"/>
  <c r="Z201" i="67"/>
  <c r="Z386" i="67"/>
  <c r="AA386" i="67" s="1"/>
  <c r="Z690" i="66"/>
  <c r="Z856" i="66"/>
  <c r="Z894" i="67"/>
  <c r="Z703" i="67"/>
  <c r="Z755" i="66"/>
  <c r="Z116" i="67"/>
  <c r="Z722" i="67"/>
  <c r="Z746" i="66"/>
  <c r="AA746" i="66" s="1"/>
  <c r="AB746" i="66" s="1"/>
  <c r="Z336" i="65"/>
  <c r="Z67" i="67"/>
  <c r="Z358" i="67"/>
  <c r="Z377" i="67"/>
  <c r="Z500" i="67"/>
  <c r="Z740" i="67"/>
  <c r="Z269" i="65"/>
  <c r="Z280" i="66"/>
  <c r="Z306" i="66"/>
  <c r="Z879" i="66"/>
  <c r="Z437" i="65"/>
  <c r="Z208" i="65"/>
  <c r="Z69" i="66"/>
  <c r="Z230" i="66"/>
  <c r="Z279" i="66"/>
  <c r="Z309" i="66"/>
  <c r="Z498" i="66"/>
  <c r="Z553" i="66"/>
  <c r="Z694" i="66"/>
  <c r="Z764" i="66"/>
  <c r="Z860" i="66"/>
  <c r="Z386" i="65"/>
  <c r="Z411" i="65"/>
  <c r="Z532" i="65"/>
  <c r="Z562" i="65"/>
  <c r="Z583" i="65"/>
  <c r="Z655" i="65"/>
  <c r="Z676" i="65"/>
  <c r="Z706" i="65"/>
  <c r="Z724" i="65"/>
  <c r="Z890" i="65"/>
  <c r="Z899" i="65"/>
  <c r="Z51" i="67"/>
  <c r="Z54" i="67"/>
  <c r="Z60" i="67"/>
  <c r="Z75" i="67"/>
  <c r="Z79" i="67"/>
  <c r="Z84" i="67"/>
  <c r="Z147" i="67"/>
  <c r="Z150" i="67"/>
  <c r="Z156" i="67"/>
  <c r="Z171" i="67"/>
  <c r="Z174" i="67"/>
  <c r="Z180" i="67"/>
  <c r="Z251" i="67"/>
  <c r="Z273" i="67"/>
  <c r="Z299" i="67"/>
  <c r="Z321" i="67"/>
  <c r="Z347" i="67"/>
  <c r="Z369" i="67"/>
  <c r="Z368" i="67"/>
  <c r="Z724" i="67"/>
  <c r="Z727" i="67"/>
  <c r="Z733" i="67"/>
  <c r="Z748" i="67"/>
  <c r="Z757" i="67"/>
  <c r="Z775" i="67"/>
  <c r="Z781" i="67"/>
  <c r="Z805" i="67"/>
  <c r="Z804" i="67"/>
  <c r="AA794" i="67" s="1"/>
  <c r="Z823" i="67"/>
  <c r="Z822" i="67"/>
  <c r="Z847" i="67"/>
  <c r="Z850" i="67"/>
  <c r="Z876" i="67"/>
  <c r="Z877" i="67"/>
  <c r="Z898" i="67"/>
  <c r="Z896" i="67"/>
  <c r="Z221" i="65"/>
  <c r="Z128" i="65"/>
  <c r="Z141" i="66"/>
  <c r="Z454" i="66"/>
  <c r="Z573" i="66"/>
  <c r="Z787" i="66"/>
  <c r="Z791" i="66"/>
  <c r="Z888" i="66"/>
  <c r="Z389" i="65"/>
  <c r="Z417" i="65"/>
  <c r="Z458" i="65"/>
  <c r="Z488" i="65"/>
  <c r="Z563" i="65"/>
  <c r="Z585" i="65"/>
  <c r="Z756" i="65"/>
  <c r="Z818" i="65"/>
  <c r="Z29" i="67"/>
  <c r="Z32" i="67"/>
  <c r="Z34" i="67"/>
  <c r="Z74" i="67"/>
  <c r="Z107" i="67"/>
  <c r="Z106" i="67"/>
  <c r="Z109" i="67"/>
  <c r="Z125" i="67"/>
  <c r="Z128" i="67"/>
  <c r="Z130" i="67"/>
  <c r="Z219" i="67"/>
  <c r="Z224" i="67"/>
  <c r="Z578" i="67"/>
  <c r="Z680" i="67"/>
  <c r="Z683" i="67"/>
  <c r="Z708" i="67"/>
  <c r="Z704" i="67"/>
  <c r="Z707" i="67"/>
  <c r="Z284" i="65"/>
  <c r="Z188" i="65"/>
  <c r="Z127" i="66"/>
  <c r="Z226" i="66"/>
  <c r="Z271" i="66"/>
  <c r="Z440" i="66"/>
  <c r="Z611" i="66"/>
  <c r="Z632" i="66"/>
  <c r="Z677" i="66"/>
  <c r="Z877" i="66"/>
  <c r="Z382" i="65"/>
  <c r="Z496" i="65"/>
  <c r="Z523" i="65"/>
  <c r="Z574" i="65"/>
  <c r="Z598" i="65"/>
  <c r="Z616" i="65"/>
  <c r="Z646" i="65"/>
  <c r="Z667" i="65"/>
  <c r="Z718" i="65"/>
  <c r="Z760" i="65"/>
  <c r="Z784" i="65"/>
  <c r="Z838" i="65"/>
  <c r="Z856" i="65"/>
  <c r="Z886" i="65"/>
  <c r="Z15" i="67"/>
  <c r="Z18" i="67"/>
  <c r="Z24" i="67"/>
  <c r="Z121" i="67"/>
  <c r="Z114" i="67"/>
  <c r="Z120" i="67"/>
  <c r="Z214" i="67"/>
  <c r="Z208" i="67"/>
  <c r="Z215" i="67"/>
  <c r="Z230" i="67"/>
  <c r="AA230" i="67" s="1"/>
  <c r="Z254" i="67"/>
  <c r="Z278" i="67"/>
  <c r="Z302" i="67"/>
  <c r="Z326" i="67"/>
  <c r="AA326" i="67" s="1"/>
  <c r="Z350" i="67"/>
  <c r="Z691" i="67"/>
  <c r="Z692" i="67"/>
  <c r="Z697" i="67"/>
  <c r="Z63" i="66"/>
  <c r="Z186" i="66"/>
  <c r="Z455" i="66"/>
  <c r="Z496" i="66"/>
  <c r="Z592" i="66"/>
  <c r="Z673" i="66"/>
  <c r="Z695" i="66"/>
  <c r="Z691" i="66"/>
  <c r="Z857" i="66"/>
  <c r="Z795" i="65"/>
  <c r="Z202" i="67"/>
  <c r="Z200" i="67"/>
  <c r="Z203" i="67"/>
  <c r="Z53" i="67"/>
  <c r="Z569" i="66"/>
  <c r="Z783" i="66"/>
  <c r="Z222" i="67"/>
  <c r="Z436" i="66"/>
  <c r="Z17" i="67"/>
  <c r="Z564" i="65"/>
  <c r="Z794" i="65"/>
  <c r="Z746" i="67"/>
  <c r="Z129" i="66"/>
  <c r="Z194" i="66"/>
  <c r="Z276" i="66"/>
  <c r="Z297" i="66"/>
  <c r="Z438" i="66"/>
  <c r="Z582" i="66"/>
  <c r="Z678" i="66"/>
  <c r="Z708" i="66"/>
  <c r="Z358" i="65"/>
  <c r="Z542" i="65"/>
  <c r="Z576" i="65"/>
  <c r="Z720" i="65"/>
  <c r="Z43" i="67"/>
  <c r="Z64" i="67"/>
  <c r="Z139" i="67"/>
  <c r="Z163" i="67"/>
  <c r="Z234" i="67"/>
  <c r="Z258" i="67"/>
  <c r="Z282" i="67"/>
  <c r="Z306" i="67"/>
  <c r="Z330" i="67"/>
  <c r="Z355" i="67"/>
  <c r="Z574" i="67"/>
  <c r="Z596" i="67"/>
  <c r="Z638" i="67"/>
  <c r="Z715" i="67"/>
  <c r="Z737" i="67"/>
  <c r="Z320" i="65"/>
  <c r="Z268" i="65"/>
  <c r="Z224" i="65"/>
  <c r="Z503" i="66"/>
  <c r="Z769" i="66"/>
  <c r="Z862" i="66"/>
  <c r="Z12" i="67"/>
  <c r="Z5" i="67"/>
  <c r="Z635" i="67"/>
  <c r="Z73" i="66"/>
  <c r="Z135" i="66"/>
  <c r="Z210" i="66"/>
  <c r="Z313" i="66"/>
  <c r="Z502" i="66"/>
  <c r="Z598" i="66"/>
  <c r="Z864" i="66"/>
  <c r="Z882" i="66"/>
  <c r="Z509" i="65"/>
  <c r="Z536" i="65"/>
  <c r="Z587" i="65"/>
  <c r="Z605" i="65"/>
  <c r="Z629" i="65"/>
  <c r="Z659" i="65"/>
  <c r="Z680" i="65"/>
  <c r="Z728" i="65"/>
  <c r="Z869" i="65"/>
  <c r="Z61" i="67"/>
  <c r="Z55" i="67"/>
  <c r="Z58" i="67"/>
  <c r="Z77" i="67"/>
  <c r="Z82" i="67"/>
  <c r="Z76" i="67"/>
  <c r="Z149" i="67"/>
  <c r="Z151" i="67"/>
  <c r="Z154" i="67"/>
  <c r="Z181" i="67"/>
  <c r="Z175" i="67"/>
  <c r="Z178" i="67"/>
  <c r="Z229" i="67"/>
  <c r="Z244" i="67"/>
  <c r="Z246" i="67"/>
  <c r="Z276" i="67"/>
  <c r="Z270" i="67"/>
  <c r="Z292" i="67"/>
  <c r="Z294" i="67"/>
  <c r="Z324" i="67"/>
  <c r="Z318" i="67"/>
  <c r="Z325" i="67"/>
  <c r="Z340" i="67"/>
  <c r="Z342" i="67"/>
  <c r="Z366" i="67"/>
  <c r="Z372" i="67"/>
  <c r="Z730" i="67"/>
  <c r="Z728" i="67"/>
  <c r="Z731" i="67"/>
  <c r="Z750" i="67"/>
  <c r="Z771" i="67"/>
  <c r="Z772" i="67"/>
  <c r="Z779" i="67"/>
  <c r="Z797" i="67"/>
  <c r="Z798" i="67"/>
  <c r="Z825" i="67"/>
  <c r="Z826" i="67"/>
  <c r="Z851" i="67"/>
  <c r="Z852" i="67"/>
  <c r="Z871" i="67"/>
  <c r="Z872" i="67"/>
  <c r="Z893" i="67"/>
  <c r="Z900" i="67"/>
  <c r="Z145" i="66"/>
  <c r="Z450" i="66"/>
  <c r="Z577" i="66"/>
  <c r="Z393" i="65"/>
  <c r="Z421" i="65"/>
  <c r="Z589" i="65"/>
  <c r="Z681" i="65"/>
  <c r="Z35" i="67"/>
  <c r="Z33" i="67"/>
  <c r="Z36" i="67"/>
  <c r="Z104" i="67"/>
  <c r="Z108" i="67"/>
  <c r="Z127" i="67"/>
  <c r="Z129" i="67"/>
  <c r="Z132" i="67"/>
  <c r="Z223" i="67"/>
  <c r="Z226" i="67"/>
  <c r="Z685" i="67"/>
  <c r="Z678" i="67"/>
  <c r="Z684" i="67"/>
  <c r="Z701" i="67"/>
  <c r="Z709" i="67"/>
  <c r="Z324" i="65"/>
  <c r="Z165" i="65"/>
  <c r="Z160" i="65"/>
  <c r="Z267" i="66"/>
  <c r="Z444" i="66"/>
  <c r="Z506" i="66"/>
  <c r="Z602" i="66"/>
  <c r="Z636" i="66"/>
  <c r="Z685" i="66"/>
  <c r="Z777" i="66"/>
  <c r="Z820" i="66"/>
  <c r="Z851" i="66"/>
  <c r="Z873" i="66"/>
  <c r="Z327" i="65"/>
  <c r="Z353" i="65"/>
  <c r="Z500" i="65"/>
  <c r="Z527" i="65"/>
  <c r="Z545" i="65"/>
  <c r="Z620" i="65"/>
  <c r="Z671" i="65"/>
  <c r="Z764" i="65"/>
  <c r="Z788" i="65"/>
  <c r="Z860" i="65"/>
  <c r="Z25" i="67"/>
  <c r="Z19" i="67"/>
  <c r="Z22" i="67"/>
  <c r="Z86" i="67"/>
  <c r="Z118" i="67"/>
  <c r="Z213" i="67"/>
  <c r="Z210" i="67"/>
  <c r="Z688" i="67"/>
  <c r="Z734" i="67"/>
  <c r="Z149" i="65"/>
  <c r="Z67" i="66"/>
  <c r="Z190" i="66"/>
  <c r="Z451" i="66"/>
  <c r="Z500" i="66"/>
  <c r="Z596" i="66"/>
  <c r="Z686" i="66"/>
  <c r="Z738" i="66"/>
  <c r="Z861" i="66"/>
  <c r="Z372" i="65"/>
  <c r="Z510" i="65"/>
  <c r="Z541" i="65"/>
  <c r="Z799" i="65"/>
  <c r="Z204" i="67"/>
  <c r="Z197" i="67"/>
  <c r="Z554" i="67"/>
  <c r="AA554" i="67" s="1"/>
  <c r="Z602" i="67"/>
  <c r="AA818" i="66" l="1"/>
  <c r="AB818" i="66" s="1"/>
  <c r="AA650" i="66"/>
  <c r="AB650" i="66" s="1"/>
  <c r="AA182" i="66"/>
  <c r="AB182" i="66" s="1"/>
  <c r="AA770" i="67"/>
  <c r="AA686" i="67"/>
  <c r="AA110" i="67"/>
  <c r="AA590" i="67"/>
  <c r="AA542" i="67"/>
  <c r="AA242" i="67"/>
  <c r="AA842" i="67"/>
  <c r="AA362" i="67"/>
  <c r="AA566" i="67"/>
  <c r="AA86" i="67"/>
  <c r="AA866" i="67"/>
  <c r="AA638" i="67"/>
  <c r="AA266" i="67"/>
  <c r="AA470" i="67"/>
  <c r="AA662" i="67"/>
  <c r="AA446" i="67"/>
  <c r="AA218" i="67"/>
  <c r="AA890" i="67"/>
  <c r="AA650" i="67"/>
  <c r="AA410" i="67"/>
  <c r="AA458" i="67"/>
  <c r="AA578" i="66"/>
  <c r="AB578" i="66" s="1"/>
  <c r="AA770" i="66"/>
  <c r="AB770" i="66" s="1"/>
  <c r="AA782" i="66"/>
  <c r="AB782" i="66" s="1"/>
  <c r="AA866" i="66"/>
  <c r="AB866" i="66" s="1"/>
  <c r="AA302" i="66"/>
  <c r="AB302" i="66" s="1"/>
  <c r="AA590" i="66"/>
  <c r="AB590" i="66" s="1"/>
  <c r="AA854" i="66"/>
  <c r="AB854" i="66" s="1"/>
  <c r="AA758" i="66"/>
  <c r="AB758" i="66" s="1"/>
  <c r="AA626" i="66"/>
  <c r="AB626" i="66" s="1"/>
  <c r="AA794" i="66"/>
  <c r="AB794" i="66" s="1"/>
  <c r="AA842" i="66"/>
  <c r="AB842" i="66" s="1"/>
  <c r="AA734" i="66"/>
  <c r="AB734" i="66" s="1"/>
  <c r="AA278" i="66"/>
  <c r="AB278" i="66" s="1"/>
  <c r="AA698" i="66"/>
  <c r="AB698" i="66" s="1"/>
  <c r="AA674" i="66"/>
  <c r="AB674" i="66" s="1"/>
  <c r="AA638" i="66"/>
  <c r="AB638" i="66" s="1"/>
  <c r="AA878" i="66"/>
  <c r="AB878" i="66" s="1"/>
  <c r="AA218" i="66"/>
  <c r="AB218" i="66" s="1"/>
  <c r="AA74" i="66"/>
  <c r="AB74" i="66" s="1"/>
  <c r="AA890" i="66"/>
  <c r="AB890" i="66" s="1"/>
  <c r="AA806" i="66"/>
  <c r="AB806" i="66" s="1"/>
  <c r="AA518" i="65"/>
  <c r="AB518" i="65" s="1"/>
  <c r="AA302" i="65"/>
  <c r="AB302" i="65" s="1"/>
  <c r="AA362" i="65"/>
  <c r="AB362" i="65" s="1"/>
  <c r="AA26" i="65"/>
  <c r="AB26" i="65" s="1"/>
  <c r="AA170" i="65"/>
  <c r="AB170" i="65" s="1"/>
  <c r="AA38" i="65"/>
  <c r="AB38" i="65" s="1"/>
  <c r="AA482" i="65"/>
  <c r="AB482" i="65" s="1"/>
  <c r="AA830" i="65"/>
  <c r="AB830" i="65" s="1"/>
  <c r="AA182" i="65"/>
  <c r="AB182" i="65" s="1"/>
  <c r="AA866" i="65"/>
  <c r="AB866" i="65" s="1"/>
  <c r="AA626" i="65"/>
  <c r="AB626" i="65" s="1"/>
  <c r="AA458" i="65"/>
  <c r="AB458" i="65" s="1"/>
  <c r="AA890" i="65"/>
  <c r="AB890" i="65" s="1"/>
  <c r="AA566" i="65"/>
  <c r="AB566" i="65" s="1"/>
  <c r="AA686" i="65"/>
  <c r="AB686" i="65" s="1"/>
  <c r="AA662" i="65"/>
  <c r="AB662" i="65" s="1"/>
  <c r="AA2" i="65"/>
  <c r="AB2" i="65" s="1"/>
  <c r="AA770" i="65"/>
  <c r="AB770" i="65" s="1"/>
  <c r="AA434" i="65"/>
  <c r="AB434" i="65" s="1"/>
  <c r="AA602" i="65"/>
  <c r="AB602" i="65" s="1"/>
  <c r="AA98" i="65"/>
  <c r="AB98" i="65" s="1"/>
  <c r="AA242" i="65"/>
  <c r="AB242" i="65" s="1"/>
  <c r="AA50" i="65"/>
  <c r="AB50" i="65" s="1"/>
  <c r="AA158" i="65"/>
  <c r="AB158" i="65" s="1"/>
  <c r="AA86" i="65"/>
  <c r="AB86" i="65" s="1"/>
  <c r="AA74" i="65"/>
  <c r="AB74" i="65" s="1"/>
  <c r="AA218" i="65"/>
  <c r="AB218" i="65" s="1"/>
  <c r="AA446" i="65"/>
  <c r="AB446" i="65" s="1"/>
  <c r="AA14" i="65"/>
  <c r="AB14" i="65" s="1"/>
  <c r="AA710" i="65"/>
  <c r="AB710" i="65" s="1"/>
  <c r="AA494" i="65"/>
  <c r="AB494" i="65" s="1"/>
  <c r="AA146" i="65"/>
  <c r="AB146" i="65" s="1"/>
  <c r="AA194" i="65"/>
  <c r="AB194" i="65" s="1"/>
  <c r="AA62" i="65"/>
  <c r="AB62" i="65" s="1"/>
  <c r="AA110" i="65"/>
  <c r="AB110" i="65" s="1"/>
  <c r="AA854" i="65"/>
  <c r="AB854" i="65" s="1"/>
  <c r="AA326" i="65"/>
  <c r="AB326" i="65" s="1"/>
  <c r="AA74" i="67"/>
  <c r="AA830" i="67"/>
  <c r="AA734" i="67"/>
  <c r="AA350" i="67"/>
  <c r="AA254" i="67"/>
  <c r="AA578" i="67"/>
  <c r="AA722" i="67"/>
  <c r="AA290" i="67"/>
  <c r="AA170" i="67"/>
  <c r="AA854" i="67"/>
  <c r="AA50" i="67"/>
  <c r="AA506" i="67"/>
  <c r="AA782" i="67"/>
  <c r="AA98" i="67"/>
  <c r="AA422" i="67"/>
  <c r="AA806" i="67"/>
  <c r="AA818" i="67"/>
  <c r="AA134" i="67"/>
  <c r="AA38" i="67"/>
  <c r="AA62" i="67"/>
  <c r="AA146" i="67"/>
  <c r="AA2" i="67"/>
  <c r="AA302" i="67"/>
  <c r="AA710" i="67"/>
  <c r="AA518" i="67"/>
  <c r="AA398" i="67"/>
  <c r="AA530" i="67"/>
  <c r="AA434" i="67"/>
  <c r="AA122" i="67"/>
  <c r="AA626" i="67"/>
  <c r="AA182" i="67"/>
  <c r="AA374" i="67"/>
  <c r="AA614" i="67"/>
  <c r="AA206" i="67"/>
  <c r="AA602" i="67"/>
  <c r="AA746" i="67"/>
  <c r="AA278" i="67"/>
  <c r="AA758" i="67"/>
  <c r="AA338" i="67"/>
  <c r="AA698" i="67"/>
  <c r="AA494" i="67"/>
  <c r="AA674" i="67"/>
  <c r="AA314" i="67"/>
  <c r="AA26" i="67"/>
  <c r="AA878" i="67"/>
  <c r="AA158" i="67"/>
  <c r="AA194" i="67"/>
  <c r="AA14" i="67"/>
  <c r="AA410" i="66"/>
  <c r="AB410" i="66" s="1"/>
  <c r="AA314" i="66"/>
  <c r="AB314" i="66" s="1"/>
  <c r="AA326" i="66"/>
  <c r="AB326" i="66" s="1"/>
  <c r="AA50" i="66"/>
  <c r="AB50" i="66" s="1"/>
  <c r="AA518" i="66"/>
  <c r="AB518" i="66" s="1"/>
  <c r="AA506" i="66"/>
  <c r="AB506" i="66" s="1"/>
  <c r="AA146" i="66"/>
  <c r="AB146" i="66" s="1"/>
  <c r="AA158" i="66"/>
  <c r="AB158" i="66" s="1"/>
  <c r="AA86" i="66"/>
  <c r="AB86" i="66" s="1"/>
  <c r="AA38" i="66"/>
  <c r="AB38" i="66" s="1"/>
  <c r="AA26" i="66"/>
  <c r="AB26" i="66" s="1"/>
  <c r="AA470" i="66"/>
  <c r="AB470" i="66" s="1"/>
  <c r="AA206" i="66"/>
  <c r="AB206" i="66" s="1"/>
  <c r="AA614" i="66"/>
  <c r="AB614" i="66" s="1"/>
  <c r="AA374" i="66"/>
  <c r="AB374" i="66" s="1"/>
  <c r="AA98" i="66"/>
  <c r="AB98" i="66" s="1"/>
  <c r="AA422" i="66"/>
  <c r="AB422" i="66" s="1"/>
  <c r="AA230" i="66"/>
  <c r="AB230" i="66" s="1"/>
  <c r="AA446" i="66"/>
  <c r="AB446" i="66" s="1"/>
  <c r="AA530" i="66"/>
  <c r="AB530" i="66" s="1"/>
  <c r="AA482" i="66"/>
  <c r="AB482" i="66" s="1"/>
  <c r="AA134" i="66"/>
  <c r="AB134" i="66" s="1"/>
  <c r="AA566" i="66"/>
  <c r="AB566" i="66" s="1"/>
  <c r="AA494" i="66"/>
  <c r="AB494" i="66" s="1"/>
  <c r="AA662" i="66"/>
  <c r="AB662" i="66" s="1"/>
  <c r="AA290" i="66"/>
  <c r="AB290" i="66" s="1"/>
  <c r="AA170" i="66"/>
  <c r="AB170" i="66" s="1"/>
  <c r="AA542" i="66"/>
  <c r="AB542" i="66" s="1"/>
  <c r="AA398" i="66"/>
  <c r="AB398" i="66" s="1"/>
  <c r="AA710" i="66"/>
  <c r="AB710" i="66" s="1"/>
  <c r="AA686" i="66"/>
  <c r="AB686" i="66" s="1"/>
  <c r="AA602" i="66"/>
  <c r="AB602" i="66" s="1"/>
  <c r="AA194" i="66"/>
  <c r="AB194" i="66" s="1"/>
  <c r="AA554" i="66"/>
  <c r="AB554" i="66" s="1"/>
  <c r="AA434" i="66"/>
  <c r="AB434" i="66" s="1"/>
  <c r="AA338" i="66"/>
  <c r="AB338" i="66" s="1"/>
  <c r="AA362" i="66"/>
  <c r="AB362" i="66" s="1"/>
  <c r="AA266" i="66"/>
  <c r="AB266" i="66" s="1"/>
  <c r="AA62" i="66"/>
  <c r="AB62" i="66" s="1"/>
  <c r="AA722" i="66"/>
  <c r="AB722" i="66" s="1"/>
  <c r="AA122" i="66"/>
  <c r="AB122" i="66" s="1"/>
  <c r="AA14" i="66"/>
  <c r="AB14" i="66" s="1"/>
  <c r="AA2" i="66"/>
  <c r="AB2" i="66" s="1"/>
  <c r="AA350" i="66"/>
  <c r="AB350" i="66" s="1"/>
  <c r="AA458" i="66"/>
  <c r="AB458" i="66" s="1"/>
  <c r="AA830" i="66"/>
  <c r="AB830" i="66" s="1"/>
  <c r="AA254" i="66"/>
  <c r="AB254" i="66" s="1"/>
  <c r="AA746" i="65"/>
  <c r="AB746" i="65" s="1"/>
  <c r="AA386" i="65"/>
  <c r="AB386" i="65" s="1"/>
  <c r="AA374" i="65"/>
  <c r="AB374" i="65" s="1"/>
  <c r="AA506" i="65"/>
  <c r="AB506" i="65" s="1"/>
  <c r="AA806" i="65"/>
  <c r="AB806" i="65" s="1"/>
  <c r="AA734" i="65"/>
  <c r="AB734" i="65" s="1"/>
  <c r="AA398" i="65"/>
  <c r="AB398" i="65" s="1"/>
  <c r="AA266" i="65"/>
  <c r="AB266" i="65" s="1"/>
  <c r="AA698" i="65"/>
  <c r="AB698" i="65" s="1"/>
  <c r="AA122" i="65"/>
  <c r="AB122" i="65" s="1"/>
  <c r="AA206" i="65"/>
  <c r="AB206" i="65" s="1"/>
  <c r="AA290" i="65"/>
  <c r="AB290" i="65" s="1"/>
  <c r="AA542" i="65"/>
  <c r="AB542" i="65" s="1"/>
  <c r="AA794" i="65"/>
  <c r="AB794" i="65" s="1"/>
  <c r="AA470" i="65"/>
  <c r="AB470" i="65" s="1"/>
  <c r="AA842" i="65"/>
  <c r="AB842" i="65" s="1"/>
  <c r="AA578" i="65"/>
  <c r="AB578" i="65" s="1"/>
  <c r="AA590" i="65"/>
  <c r="AB590" i="65" s="1"/>
  <c r="AA422" i="65"/>
  <c r="AB422" i="65" s="1"/>
  <c r="AA722" i="65"/>
  <c r="AB722" i="65" s="1"/>
  <c r="AA530" i="65"/>
  <c r="AB530" i="65" s="1"/>
  <c r="AA314" i="65"/>
  <c r="AB314" i="65" s="1"/>
  <c r="AA230" i="65"/>
  <c r="AB230" i="65" s="1"/>
  <c r="AA782" i="65"/>
  <c r="AB782" i="65" s="1"/>
  <c r="AA614" i="65"/>
  <c r="AB614" i="65" s="1"/>
  <c r="AA554" i="65"/>
  <c r="AB554" i="65" s="1"/>
  <c r="AA818" i="65"/>
  <c r="AB818" i="65" s="1"/>
  <c r="AA638" i="65"/>
  <c r="AB638" i="65" s="1"/>
  <c r="AA878" i="65"/>
  <c r="AB878" i="65" s="1"/>
  <c r="AA758" i="65"/>
  <c r="AB758" i="65" s="1"/>
  <c r="AA350" i="65"/>
  <c r="AB350" i="65" s="1"/>
  <c r="AA674" i="65"/>
  <c r="AB674" i="65" s="1"/>
  <c r="AA650" i="65"/>
  <c r="AB650" i="65" s="1"/>
  <c r="AA410" i="65"/>
  <c r="AB410" i="65" s="1"/>
  <c r="AA134" i="65"/>
  <c r="AB134" i="65" s="1"/>
  <c r="AA338" i="65"/>
  <c r="AB338" i="65" s="1"/>
  <c r="AA278" i="65"/>
  <c r="AB278" i="65" s="1"/>
  <c r="AA254" i="65"/>
  <c r="AB254" i="65" s="1"/>
  <c r="X901" i="64"/>
  <c r="W901" i="64"/>
  <c r="V901" i="64"/>
  <c r="U901" i="64"/>
  <c r="T901" i="64"/>
  <c r="S901" i="64"/>
  <c r="R901" i="64"/>
  <c r="Q901" i="64"/>
  <c r="O901" i="64"/>
  <c r="J901" i="64"/>
  <c r="I901" i="64"/>
  <c r="H901" i="64"/>
  <c r="G901" i="64"/>
  <c r="F901" i="64"/>
  <c r="E901" i="64"/>
  <c r="D901" i="64"/>
  <c r="C901" i="64"/>
  <c r="B901" i="64"/>
  <c r="X900" i="64"/>
  <c r="W900" i="64"/>
  <c r="V900" i="64"/>
  <c r="U900" i="64"/>
  <c r="T900" i="64"/>
  <c r="S900" i="64"/>
  <c r="R900" i="64"/>
  <c r="Q900" i="64"/>
  <c r="O900" i="64"/>
  <c r="J900" i="64"/>
  <c r="I900" i="64"/>
  <c r="H900" i="64"/>
  <c r="G900" i="64"/>
  <c r="F900" i="64"/>
  <c r="E900" i="64"/>
  <c r="D900" i="64"/>
  <c r="C900" i="64"/>
  <c r="B900" i="64"/>
  <c r="X899" i="64"/>
  <c r="W899" i="64"/>
  <c r="V899" i="64"/>
  <c r="U899" i="64"/>
  <c r="T899" i="64"/>
  <c r="S899" i="64"/>
  <c r="R899" i="64"/>
  <c r="Q899" i="64"/>
  <c r="O899" i="64"/>
  <c r="J899" i="64"/>
  <c r="I899" i="64"/>
  <c r="H899" i="64"/>
  <c r="G899" i="64"/>
  <c r="F899" i="64"/>
  <c r="E899" i="64"/>
  <c r="D899" i="64"/>
  <c r="C899" i="64"/>
  <c r="B899" i="64"/>
  <c r="X898" i="64"/>
  <c r="W898" i="64"/>
  <c r="V898" i="64"/>
  <c r="U898" i="64"/>
  <c r="T898" i="64"/>
  <c r="S898" i="64"/>
  <c r="R898" i="64"/>
  <c r="Q898" i="64"/>
  <c r="O898" i="64"/>
  <c r="J898" i="64"/>
  <c r="I898" i="64"/>
  <c r="H898" i="64"/>
  <c r="G898" i="64"/>
  <c r="F898" i="64"/>
  <c r="E898" i="64"/>
  <c r="D898" i="64"/>
  <c r="C898" i="64"/>
  <c r="B898" i="64"/>
  <c r="X897" i="64"/>
  <c r="W897" i="64"/>
  <c r="V897" i="64"/>
  <c r="U897" i="64"/>
  <c r="T897" i="64"/>
  <c r="S897" i="64"/>
  <c r="R897" i="64"/>
  <c r="Q897" i="64"/>
  <c r="O897" i="64"/>
  <c r="J897" i="64"/>
  <c r="I897" i="64"/>
  <c r="H897" i="64"/>
  <c r="G897" i="64"/>
  <c r="F897" i="64"/>
  <c r="E897" i="64"/>
  <c r="D897" i="64"/>
  <c r="C897" i="64"/>
  <c r="B897" i="64"/>
  <c r="X896" i="64"/>
  <c r="W896" i="64"/>
  <c r="V896" i="64"/>
  <c r="U896" i="64"/>
  <c r="T896" i="64"/>
  <c r="S896" i="64"/>
  <c r="R896" i="64"/>
  <c r="Q896" i="64"/>
  <c r="O896" i="64"/>
  <c r="J896" i="64"/>
  <c r="I896" i="64"/>
  <c r="H896" i="64"/>
  <c r="G896" i="64"/>
  <c r="F896" i="64"/>
  <c r="E896" i="64"/>
  <c r="D896" i="64"/>
  <c r="C896" i="64"/>
  <c r="B896" i="64"/>
  <c r="X895" i="64"/>
  <c r="W895" i="64"/>
  <c r="V895" i="64"/>
  <c r="U895" i="64"/>
  <c r="T895" i="64"/>
  <c r="S895" i="64"/>
  <c r="R895" i="64"/>
  <c r="Q895" i="64"/>
  <c r="O895" i="64"/>
  <c r="J895" i="64"/>
  <c r="I895" i="64"/>
  <c r="H895" i="64"/>
  <c r="G895" i="64"/>
  <c r="F895" i="64"/>
  <c r="E895" i="64"/>
  <c r="D895" i="64"/>
  <c r="C895" i="64"/>
  <c r="B895" i="64"/>
  <c r="X894" i="64"/>
  <c r="W894" i="64"/>
  <c r="V894" i="64"/>
  <c r="U894" i="64"/>
  <c r="T894" i="64"/>
  <c r="S894" i="64"/>
  <c r="R894" i="64"/>
  <c r="Q894" i="64"/>
  <c r="O894" i="64"/>
  <c r="J894" i="64"/>
  <c r="I894" i="64"/>
  <c r="H894" i="64"/>
  <c r="G894" i="64"/>
  <c r="F894" i="64"/>
  <c r="E894" i="64"/>
  <c r="D894" i="64"/>
  <c r="C894" i="64"/>
  <c r="B894" i="64"/>
  <c r="X893" i="64"/>
  <c r="W893" i="64"/>
  <c r="V893" i="64"/>
  <c r="U893" i="64"/>
  <c r="T893" i="64"/>
  <c r="S893" i="64"/>
  <c r="R893" i="64"/>
  <c r="Q893" i="64"/>
  <c r="O893" i="64"/>
  <c r="J893" i="64"/>
  <c r="I893" i="64"/>
  <c r="H893" i="64"/>
  <c r="G893" i="64"/>
  <c r="F893" i="64"/>
  <c r="E893" i="64"/>
  <c r="D893" i="64"/>
  <c r="C893" i="64"/>
  <c r="B893" i="64"/>
  <c r="X892" i="64"/>
  <c r="W892" i="64"/>
  <c r="V892" i="64"/>
  <c r="U892" i="64"/>
  <c r="T892" i="64"/>
  <c r="S892" i="64"/>
  <c r="R892" i="64"/>
  <c r="Q892" i="64"/>
  <c r="O892" i="64"/>
  <c r="J892" i="64"/>
  <c r="I892" i="64"/>
  <c r="H892" i="64"/>
  <c r="G892" i="64"/>
  <c r="F892" i="64"/>
  <c r="E892" i="64"/>
  <c r="D892" i="64"/>
  <c r="C892" i="64"/>
  <c r="B892" i="64"/>
  <c r="X891" i="64"/>
  <c r="W891" i="64"/>
  <c r="V891" i="64"/>
  <c r="T891" i="64"/>
  <c r="S891" i="64"/>
  <c r="R891" i="64"/>
  <c r="Q891" i="64"/>
  <c r="O891" i="64"/>
  <c r="J891" i="64"/>
  <c r="I891" i="64"/>
  <c r="H891" i="64"/>
  <c r="G891" i="64"/>
  <c r="F891" i="64"/>
  <c r="E891" i="64"/>
  <c r="D891" i="64"/>
  <c r="C891" i="64"/>
  <c r="B891" i="64"/>
  <c r="X890" i="64"/>
  <c r="W890" i="64"/>
  <c r="V890" i="64"/>
  <c r="U890" i="64"/>
  <c r="T890" i="64"/>
  <c r="S890" i="64"/>
  <c r="R890" i="64"/>
  <c r="Q890" i="64"/>
  <c r="O890" i="64"/>
  <c r="J890" i="64"/>
  <c r="I890" i="64"/>
  <c r="H890" i="64"/>
  <c r="G890" i="64"/>
  <c r="F890" i="64"/>
  <c r="E890" i="64"/>
  <c r="D890" i="64"/>
  <c r="C890" i="64"/>
  <c r="B890" i="64"/>
  <c r="X889" i="64"/>
  <c r="W889" i="64"/>
  <c r="V889" i="64"/>
  <c r="U889" i="64"/>
  <c r="T889" i="64"/>
  <c r="S889" i="64"/>
  <c r="R889" i="64"/>
  <c r="Q889" i="64"/>
  <c r="O889" i="64"/>
  <c r="J889" i="64"/>
  <c r="I889" i="64"/>
  <c r="H889" i="64"/>
  <c r="G889" i="64"/>
  <c r="F889" i="64"/>
  <c r="E889" i="64"/>
  <c r="D889" i="64"/>
  <c r="C889" i="64"/>
  <c r="B889" i="64"/>
  <c r="X888" i="64"/>
  <c r="W888" i="64"/>
  <c r="V888" i="64"/>
  <c r="U888" i="64"/>
  <c r="T888" i="64"/>
  <c r="S888" i="64"/>
  <c r="R888" i="64"/>
  <c r="Q888" i="64"/>
  <c r="O888" i="64"/>
  <c r="J888" i="64"/>
  <c r="I888" i="64"/>
  <c r="H888" i="64"/>
  <c r="G888" i="64"/>
  <c r="F888" i="64"/>
  <c r="E888" i="64"/>
  <c r="D888" i="64"/>
  <c r="C888" i="64"/>
  <c r="B888" i="64"/>
  <c r="X887" i="64"/>
  <c r="W887" i="64"/>
  <c r="V887" i="64"/>
  <c r="U887" i="64"/>
  <c r="T887" i="64"/>
  <c r="S887" i="64"/>
  <c r="R887" i="64"/>
  <c r="Q887" i="64"/>
  <c r="O887" i="64"/>
  <c r="J887" i="64"/>
  <c r="I887" i="64"/>
  <c r="H887" i="64"/>
  <c r="G887" i="64"/>
  <c r="F887" i="64"/>
  <c r="E887" i="64"/>
  <c r="D887" i="64"/>
  <c r="C887" i="64"/>
  <c r="B887" i="64"/>
  <c r="X886" i="64"/>
  <c r="W886" i="64"/>
  <c r="V886" i="64"/>
  <c r="U886" i="64"/>
  <c r="T886" i="64"/>
  <c r="S886" i="64"/>
  <c r="R886" i="64"/>
  <c r="Q886" i="64"/>
  <c r="O886" i="64"/>
  <c r="J886" i="64"/>
  <c r="I886" i="64"/>
  <c r="H886" i="64"/>
  <c r="G886" i="64"/>
  <c r="F886" i="64"/>
  <c r="E886" i="64"/>
  <c r="D886" i="64"/>
  <c r="C886" i="64"/>
  <c r="B886" i="64"/>
  <c r="X885" i="64"/>
  <c r="W885" i="64"/>
  <c r="V885" i="64"/>
  <c r="U885" i="64"/>
  <c r="T885" i="64"/>
  <c r="S885" i="64"/>
  <c r="R885" i="64"/>
  <c r="Q885" i="64"/>
  <c r="O885" i="64"/>
  <c r="J885" i="64"/>
  <c r="I885" i="64"/>
  <c r="H885" i="64"/>
  <c r="G885" i="64"/>
  <c r="F885" i="64"/>
  <c r="E885" i="64"/>
  <c r="D885" i="64"/>
  <c r="C885" i="64"/>
  <c r="B885" i="64"/>
  <c r="X884" i="64"/>
  <c r="W884" i="64"/>
  <c r="V884" i="64"/>
  <c r="U884" i="64"/>
  <c r="T884" i="64"/>
  <c r="S884" i="64"/>
  <c r="R884" i="64"/>
  <c r="Q884" i="64"/>
  <c r="O884" i="64"/>
  <c r="J884" i="64"/>
  <c r="I884" i="64"/>
  <c r="H884" i="64"/>
  <c r="G884" i="64"/>
  <c r="F884" i="64"/>
  <c r="E884" i="64"/>
  <c r="D884" i="64"/>
  <c r="C884" i="64"/>
  <c r="B884" i="64"/>
  <c r="X883" i="64"/>
  <c r="W883" i="64"/>
  <c r="V883" i="64"/>
  <c r="U883" i="64"/>
  <c r="T883" i="64"/>
  <c r="S883" i="64"/>
  <c r="R883" i="64"/>
  <c r="Q883" i="64"/>
  <c r="O883" i="64"/>
  <c r="J883" i="64"/>
  <c r="I883" i="64"/>
  <c r="H883" i="64"/>
  <c r="G883" i="64"/>
  <c r="F883" i="64"/>
  <c r="E883" i="64"/>
  <c r="D883" i="64"/>
  <c r="C883" i="64"/>
  <c r="B883" i="64"/>
  <c r="X882" i="64"/>
  <c r="W882" i="64"/>
  <c r="V882" i="64"/>
  <c r="U882" i="64"/>
  <c r="T882" i="64"/>
  <c r="S882" i="64"/>
  <c r="R882" i="64"/>
  <c r="Q882" i="64"/>
  <c r="O882" i="64"/>
  <c r="J882" i="64"/>
  <c r="I882" i="64"/>
  <c r="H882" i="64"/>
  <c r="G882" i="64"/>
  <c r="F882" i="64"/>
  <c r="E882" i="64"/>
  <c r="D882" i="64"/>
  <c r="C882" i="64"/>
  <c r="B882" i="64"/>
  <c r="X881" i="64"/>
  <c r="W881" i="64"/>
  <c r="V881" i="64"/>
  <c r="U881" i="64"/>
  <c r="T881" i="64"/>
  <c r="S881" i="64"/>
  <c r="R881" i="64"/>
  <c r="Q881" i="64"/>
  <c r="O881" i="64"/>
  <c r="J881" i="64"/>
  <c r="I881" i="64"/>
  <c r="H881" i="64"/>
  <c r="G881" i="64"/>
  <c r="F881" i="64"/>
  <c r="E881" i="64"/>
  <c r="D881" i="64"/>
  <c r="C881" i="64"/>
  <c r="B881" i="64"/>
  <c r="X880" i="64"/>
  <c r="W880" i="64"/>
  <c r="V880" i="64"/>
  <c r="U880" i="64"/>
  <c r="T880" i="64"/>
  <c r="S880" i="64"/>
  <c r="R880" i="64"/>
  <c r="Q880" i="64"/>
  <c r="O880" i="64"/>
  <c r="J880" i="64"/>
  <c r="I880" i="64"/>
  <c r="H880" i="64"/>
  <c r="G880" i="64"/>
  <c r="F880" i="64"/>
  <c r="E880" i="64"/>
  <c r="D880" i="64"/>
  <c r="C880" i="64"/>
  <c r="B880" i="64"/>
  <c r="X879" i="64"/>
  <c r="W879" i="64"/>
  <c r="V879" i="64"/>
  <c r="U879" i="64"/>
  <c r="T879" i="64"/>
  <c r="S879" i="64"/>
  <c r="R879" i="64"/>
  <c r="Q879" i="64"/>
  <c r="O879" i="64"/>
  <c r="J879" i="64"/>
  <c r="I879" i="64"/>
  <c r="H879" i="64"/>
  <c r="G879" i="64"/>
  <c r="F879" i="64"/>
  <c r="E879" i="64"/>
  <c r="D879" i="64"/>
  <c r="C879" i="64"/>
  <c r="B879" i="64"/>
  <c r="X878" i="64"/>
  <c r="W878" i="64"/>
  <c r="V878" i="64"/>
  <c r="U878" i="64"/>
  <c r="T878" i="64"/>
  <c r="S878" i="64"/>
  <c r="R878" i="64"/>
  <c r="Q878" i="64"/>
  <c r="O878" i="64"/>
  <c r="J878" i="64"/>
  <c r="I878" i="64"/>
  <c r="H878" i="64"/>
  <c r="G878" i="64"/>
  <c r="F878" i="64"/>
  <c r="E878" i="64"/>
  <c r="D878" i="64"/>
  <c r="C878" i="64"/>
  <c r="B878" i="64"/>
  <c r="X877" i="64"/>
  <c r="W877" i="64"/>
  <c r="V877" i="64"/>
  <c r="U877" i="64"/>
  <c r="T877" i="64"/>
  <c r="S877" i="64"/>
  <c r="R877" i="64"/>
  <c r="Q877" i="64"/>
  <c r="O877" i="64"/>
  <c r="J877" i="64"/>
  <c r="I877" i="64"/>
  <c r="H877" i="64"/>
  <c r="G877" i="64"/>
  <c r="F877" i="64"/>
  <c r="E877" i="64"/>
  <c r="D877" i="64"/>
  <c r="C877" i="64"/>
  <c r="B877" i="64"/>
  <c r="X876" i="64"/>
  <c r="W876" i="64"/>
  <c r="V876" i="64"/>
  <c r="U876" i="64"/>
  <c r="T876" i="64"/>
  <c r="S876" i="64"/>
  <c r="R876" i="64"/>
  <c r="Q876" i="64"/>
  <c r="O876" i="64"/>
  <c r="J876" i="64"/>
  <c r="I876" i="64"/>
  <c r="H876" i="64"/>
  <c r="G876" i="64"/>
  <c r="F876" i="64"/>
  <c r="E876" i="64"/>
  <c r="D876" i="64"/>
  <c r="C876" i="64"/>
  <c r="B876" i="64"/>
  <c r="X875" i="64"/>
  <c r="W875" i="64"/>
  <c r="V875" i="64"/>
  <c r="U875" i="64"/>
  <c r="T875" i="64"/>
  <c r="S875" i="64"/>
  <c r="R875" i="64"/>
  <c r="Q875" i="64"/>
  <c r="O875" i="64"/>
  <c r="J875" i="64"/>
  <c r="I875" i="64"/>
  <c r="H875" i="64"/>
  <c r="G875" i="64"/>
  <c r="F875" i="64"/>
  <c r="E875" i="64"/>
  <c r="D875" i="64"/>
  <c r="C875" i="64"/>
  <c r="B875" i="64"/>
  <c r="X874" i="64"/>
  <c r="W874" i="64"/>
  <c r="V874" i="64"/>
  <c r="U874" i="64"/>
  <c r="T874" i="64"/>
  <c r="S874" i="64"/>
  <c r="R874" i="64"/>
  <c r="Q874" i="64"/>
  <c r="O874" i="64"/>
  <c r="J874" i="64"/>
  <c r="I874" i="64"/>
  <c r="H874" i="64"/>
  <c r="G874" i="64"/>
  <c r="F874" i="64"/>
  <c r="E874" i="64"/>
  <c r="D874" i="64"/>
  <c r="C874" i="64"/>
  <c r="B874" i="64"/>
  <c r="X873" i="64"/>
  <c r="W873" i="64"/>
  <c r="V873" i="64"/>
  <c r="U873" i="64"/>
  <c r="T873" i="64"/>
  <c r="S873" i="64"/>
  <c r="R873" i="64"/>
  <c r="Q873" i="64"/>
  <c r="O873" i="64"/>
  <c r="J873" i="64"/>
  <c r="I873" i="64"/>
  <c r="H873" i="64"/>
  <c r="G873" i="64"/>
  <c r="F873" i="64"/>
  <c r="E873" i="64"/>
  <c r="D873" i="64"/>
  <c r="C873" i="64"/>
  <c r="B873" i="64"/>
  <c r="X872" i="64"/>
  <c r="W872" i="64"/>
  <c r="V872" i="64"/>
  <c r="U872" i="64"/>
  <c r="T872" i="64"/>
  <c r="S872" i="64"/>
  <c r="R872" i="64"/>
  <c r="Q872" i="64"/>
  <c r="O872" i="64"/>
  <c r="J872" i="64"/>
  <c r="I872" i="64"/>
  <c r="H872" i="64"/>
  <c r="G872" i="64"/>
  <c r="F872" i="64"/>
  <c r="E872" i="64"/>
  <c r="D872" i="64"/>
  <c r="C872" i="64"/>
  <c r="B872" i="64"/>
  <c r="X871" i="64"/>
  <c r="W871" i="64"/>
  <c r="V871" i="64"/>
  <c r="U871" i="64"/>
  <c r="T871" i="64"/>
  <c r="S871" i="64"/>
  <c r="R871" i="64"/>
  <c r="Q871" i="64"/>
  <c r="O871" i="64"/>
  <c r="J871" i="64"/>
  <c r="I871" i="64"/>
  <c r="H871" i="64"/>
  <c r="G871" i="64"/>
  <c r="F871" i="64"/>
  <c r="E871" i="64"/>
  <c r="D871" i="64"/>
  <c r="C871" i="64"/>
  <c r="B871" i="64"/>
  <c r="X870" i="64"/>
  <c r="W870" i="64"/>
  <c r="V870" i="64"/>
  <c r="U870" i="64"/>
  <c r="T870" i="64"/>
  <c r="S870" i="64"/>
  <c r="R870" i="64"/>
  <c r="Q870" i="64"/>
  <c r="O870" i="64"/>
  <c r="J870" i="64"/>
  <c r="I870" i="64"/>
  <c r="H870" i="64"/>
  <c r="G870" i="64"/>
  <c r="F870" i="64"/>
  <c r="E870" i="64"/>
  <c r="D870" i="64"/>
  <c r="C870" i="64"/>
  <c r="B870" i="64"/>
  <c r="X869" i="64"/>
  <c r="W869" i="64"/>
  <c r="V869" i="64"/>
  <c r="U869" i="64"/>
  <c r="T869" i="64"/>
  <c r="S869" i="64"/>
  <c r="R869" i="64"/>
  <c r="Q869" i="64"/>
  <c r="O869" i="64"/>
  <c r="J869" i="64"/>
  <c r="I869" i="64"/>
  <c r="H869" i="64"/>
  <c r="G869" i="64"/>
  <c r="F869" i="64"/>
  <c r="E869" i="64"/>
  <c r="D869" i="64"/>
  <c r="C869" i="64"/>
  <c r="B869" i="64"/>
  <c r="X868" i="64"/>
  <c r="W868" i="64"/>
  <c r="V868" i="64"/>
  <c r="U868" i="64"/>
  <c r="T868" i="64"/>
  <c r="S868" i="64"/>
  <c r="R868" i="64"/>
  <c r="Q868" i="64"/>
  <c r="O868" i="64"/>
  <c r="J868" i="64"/>
  <c r="I868" i="64"/>
  <c r="H868" i="64"/>
  <c r="G868" i="64"/>
  <c r="F868" i="64"/>
  <c r="E868" i="64"/>
  <c r="D868" i="64"/>
  <c r="C868" i="64"/>
  <c r="B868" i="64"/>
  <c r="X867" i="64"/>
  <c r="W867" i="64"/>
  <c r="V867" i="64"/>
  <c r="U867" i="64"/>
  <c r="T867" i="64"/>
  <c r="S867" i="64"/>
  <c r="R867" i="64"/>
  <c r="Q867" i="64"/>
  <c r="O867" i="64"/>
  <c r="J867" i="64"/>
  <c r="I867" i="64"/>
  <c r="H867" i="64"/>
  <c r="G867" i="64"/>
  <c r="F867" i="64"/>
  <c r="E867" i="64"/>
  <c r="D867" i="64"/>
  <c r="C867" i="64"/>
  <c r="B867" i="64"/>
  <c r="X866" i="64"/>
  <c r="W866" i="64"/>
  <c r="V866" i="64"/>
  <c r="U866" i="64"/>
  <c r="T866" i="64"/>
  <c r="S866" i="64"/>
  <c r="R866" i="64"/>
  <c r="Q866" i="64"/>
  <c r="O866" i="64"/>
  <c r="J866" i="64"/>
  <c r="I866" i="64"/>
  <c r="H866" i="64"/>
  <c r="G866" i="64"/>
  <c r="F866" i="64"/>
  <c r="E866" i="64"/>
  <c r="D866" i="64"/>
  <c r="C866" i="64"/>
  <c r="B866" i="64"/>
  <c r="X865" i="64"/>
  <c r="W865" i="64"/>
  <c r="V865" i="64"/>
  <c r="U865" i="64"/>
  <c r="T865" i="64"/>
  <c r="S865" i="64"/>
  <c r="R865" i="64"/>
  <c r="Q865" i="64"/>
  <c r="O865" i="64"/>
  <c r="J865" i="64"/>
  <c r="I865" i="64"/>
  <c r="H865" i="64"/>
  <c r="G865" i="64"/>
  <c r="F865" i="64"/>
  <c r="E865" i="64"/>
  <c r="D865" i="64"/>
  <c r="C865" i="64"/>
  <c r="B865" i="64"/>
  <c r="X864" i="64"/>
  <c r="W864" i="64"/>
  <c r="V864" i="64"/>
  <c r="U864" i="64"/>
  <c r="T864" i="64"/>
  <c r="S864" i="64"/>
  <c r="R864" i="64"/>
  <c r="Q864" i="64"/>
  <c r="O864" i="64"/>
  <c r="J864" i="64"/>
  <c r="I864" i="64"/>
  <c r="H864" i="64"/>
  <c r="G864" i="64"/>
  <c r="F864" i="64"/>
  <c r="E864" i="64"/>
  <c r="D864" i="64"/>
  <c r="C864" i="64"/>
  <c r="B864" i="64"/>
  <c r="X863" i="64"/>
  <c r="W863" i="64"/>
  <c r="V863" i="64"/>
  <c r="U863" i="64"/>
  <c r="T863" i="64"/>
  <c r="S863" i="64"/>
  <c r="R863" i="64"/>
  <c r="Q863" i="64"/>
  <c r="O863" i="64"/>
  <c r="J863" i="64"/>
  <c r="I863" i="64"/>
  <c r="H863" i="64"/>
  <c r="G863" i="64"/>
  <c r="F863" i="64"/>
  <c r="E863" i="64"/>
  <c r="D863" i="64"/>
  <c r="C863" i="64"/>
  <c r="B863" i="64"/>
  <c r="X862" i="64"/>
  <c r="W862" i="64"/>
  <c r="V862" i="64"/>
  <c r="U862" i="64"/>
  <c r="T862" i="64"/>
  <c r="S862" i="64"/>
  <c r="R862" i="64"/>
  <c r="Q862" i="64"/>
  <c r="O862" i="64"/>
  <c r="J862" i="64"/>
  <c r="I862" i="64"/>
  <c r="H862" i="64"/>
  <c r="G862" i="64"/>
  <c r="F862" i="64"/>
  <c r="E862" i="64"/>
  <c r="D862" i="64"/>
  <c r="C862" i="64"/>
  <c r="B862" i="64"/>
  <c r="X861" i="64"/>
  <c r="W861" i="64"/>
  <c r="V861" i="64"/>
  <c r="U861" i="64"/>
  <c r="T861" i="64"/>
  <c r="S861" i="64"/>
  <c r="R861" i="64"/>
  <c r="Q861" i="64"/>
  <c r="O861" i="64"/>
  <c r="J861" i="64"/>
  <c r="I861" i="64"/>
  <c r="H861" i="64"/>
  <c r="G861" i="64"/>
  <c r="F861" i="64"/>
  <c r="E861" i="64"/>
  <c r="D861" i="64"/>
  <c r="C861" i="64"/>
  <c r="B861" i="64"/>
  <c r="X860" i="64"/>
  <c r="W860" i="64"/>
  <c r="V860" i="64"/>
  <c r="U860" i="64"/>
  <c r="T860" i="64"/>
  <c r="S860" i="64"/>
  <c r="R860" i="64"/>
  <c r="Q860" i="64"/>
  <c r="O860" i="64"/>
  <c r="J860" i="64"/>
  <c r="I860" i="64"/>
  <c r="H860" i="64"/>
  <c r="G860" i="64"/>
  <c r="F860" i="64"/>
  <c r="E860" i="64"/>
  <c r="D860" i="64"/>
  <c r="C860" i="64"/>
  <c r="B860" i="64"/>
  <c r="X859" i="64"/>
  <c r="W859" i="64"/>
  <c r="V859" i="64"/>
  <c r="U859" i="64"/>
  <c r="T859" i="64"/>
  <c r="S859" i="64"/>
  <c r="R859" i="64"/>
  <c r="Q859" i="64"/>
  <c r="O859" i="64"/>
  <c r="J859" i="64"/>
  <c r="I859" i="64"/>
  <c r="H859" i="64"/>
  <c r="G859" i="64"/>
  <c r="F859" i="64"/>
  <c r="E859" i="64"/>
  <c r="D859" i="64"/>
  <c r="C859" i="64"/>
  <c r="B859" i="64"/>
  <c r="X858" i="64"/>
  <c r="W858" i="64"/>
  <c r="V858" i="64"/>
  <c r="U858" i="64"/>
  <c r="T858" i="64"/>
  <c r="S858" i="64"/>
  <c r="R858" i="64"/>
  <c r="Q858" i="64"/>
  <c r="O858" i="64"/>
  <c r="J858" i="64"/>
  <c r="I858" i="64"/>
  <c r="H858" i="64"/>
  <c r="G858" i="64"/>
  <c r="F858" i="64"/>
  <c r="E858" i="64"/>
  <c r="D858" i="64"/>
  <c r="C858" i="64"/>
  <c r="B858" i="64"/>
  <c r="X857" i="64"/>
  <c r="W857" i="64"/>
  <c r="V857" i="64"/>
  <c r="U857" i="64"/>
  <c r="T857" i="64"/>
  <c r="S857" i="64"/>
  <c r="R857" i="64"/>
  <c r="Q857" i="64"/>
  <c r="O857" i="64"/>
  <c r="J857" i="64"/>
  <c r="I857" i="64"/>
  <c r="H857" i="64"/>
  <c r="G857" i="64"/>
  <c r="F857" i="64"/>
  <c r="E857" i="64"/>
  <c r="D857" i="64"/>
  <c r="C857" i="64"/>
  <c r="B857" i="64"/>
  <c r="X856" i="64"/>
  <c r="W856" i="64"/>
  <c r="V856" i="64"/>
  <c r="U856" i="64"/>
  <c r="T856" i="64"/>
  <c r="S856" i="64"/>
  <c r="R856" i="64"/>
  <c r="Q856" i="64"/>
  <c r="O856" i="64"/>
  <c r="J856" i="64"/>
  <c r="I856" i="64"/>
  <c r="H856" i="64"/>
  <c r="G856" i="64"/>
  <c r="F856" i="64"/>
  <c r="E856" i="64"/>
  <c r="D856" i="64"/>
  <c r="C856" i="64"/>
  <c r="B856" i="64"/>
  <c r="X855" i="64"/>
  <c r="W855" i="64"/>
  <c r="V855" i="64"/>
  <c r="U855" i="64"/>
  <c r="T855" i="64"/>
  <c r="S855" i="64"/>
  <c r="R855" i="64"/>
  <c r="Q855" i="64"/>
  <c r="O855" i="64"/>
  <c r="J855" i="64"/>
  <c r="I855" i="64"/>
  <c r="H855" i="64"/>
  <c r="G855" i="64"/>
  <c r="F855" i="64"/>
  <c r="E855" i="64"/>
  <c r="D855" i="64"/>
  <c r="C855" i="64"/>
  <c r="B855" i="64"/>
  <c r="X854" i="64"/>
  <c r="W854" i="64"/>
  <c r="V854" i="64"/>
  <c r="U854" i="64"/>
  <c r="T854" i="64"/>
  <c r="S854" i="64"/>
  <c r="R854" i="64"/>
  <c r="Q854" i="64"/>
  <c r="O854" i="64"/>
  <c r="J854" i="64"/>
  <c r="I854" i="64"/>
  <c r="H854" i="64"/>
  <c r="G854" i="64"/>
  <c r="F854" i="64"/>
  <c r="E854" i="64"/>
  <c r="D854" i="64"/>
  <c r="C854" i="64"/>
  <c r="B854" i="64"/>
  <c r="X853" i="64"/>
  <c r="W853" i="64"/>
  <c r="V853" i="64"/>
  <c r="U853" i="64"/>
  <c r="T853" i="64"/>
  <c r="S853" i="64"/>
  <c r="R853" i="64"/>
  <c r="Q853" i="64"/>
  <c r="O853" i="64"/>
  <c r="J853" i="64"/>
  <c r="I853" i="64"/>
  <c r="H853" i="64"/>
  <c r="G853" i="64"/>
  <c r="F853" i="64"/>
  <c r="E853" i="64"/>
  <c r="D853" i="64"/>
  <c r="C853" i="64"/>
  <c r="B853" i="64"/>
  <c r="X852" i="64"/>
  <c r="W852" i="64"/>
  <c r="V852" i="64"/>
  <c r="U852" i="64"/>
  <c r="T852" i="64"/>
  <c r="S852" i="64"/>
  <c r="R852" i="64"/>
  <c r="Q852" i="64"/>
  <c r="O852" i="64"/>
  <c r="J852" i="64"/>
  <c r="I852" i="64"/>
  <c r="H852" i="64"/>
  <c r="G852" i="64"/>
  <c r="F852" i="64"/>
  <c r="E852" i="64"/>
  <c r="D852" i="64"/>
  <c r="C852" i="64"/>
  <c r="B852" i="64"/>
  <c r="X851" i="64"/>
  <c r="W851" i="64"/>
  <c r="V851" i="64"/>
  <c r="U851" i="64"/>
  <c r="T851" i="64"/>
  <c r="S851" i="64"/>
  <c r="R851" i="64"/>
  <c r="Q851" i="64"/>
  <c r="O851" i="64"/>
  <c r="J851" i="64"/>
  <c r="I851" i="64"/>
  <c r="H851" i="64"/>
  <c r="G851" i="64"/>
  <c r="F851" i="64"/>
  <c r="E851" i="64"/>
  <c r="D851" i="64"/>
  <c r="C851" i="64"/>
  <c r="B851" i="64"/>
  <c r="X850" i="64"/>
  <c r="W850" i="64"/>
  <c r="V850" i="64"/>
  <c r="U850" i="64"/>
  <c r="T850" i="64"/>
  <c r="S850" i="64"/>
  <c r="R850" i="64"/>
  <c r="Q850" i="64"/>
  <c r="O850" i="64"/>
  <c r="J850" i="64"/>
  <c r="I850" i="64"/>
  <c r="H850" i="64"/>
  <c r="G850" i="64"/>
  <c r="F850" i="64"/>
  <c r="E850" i="64"/>
  <c r="D850" i="64"/>
  <c r="C850" i="64"/>
  <c r="B850" i="64"/>
  <c r="X849" i="64"/>
  <c r="W849" i="64"/>
  <c r="V849" i="64"/>
  <c r="U849" i="64"/>
  <c r="T849" i="64"/>
  <c r="S849" i="64"/>
  <c r="R849" i="64"/>
  <c r="Q849" i="64"/>
  <c r="O849" i="64"/>
  <c r="J849" i="64"/>
  <c r="I849" i="64"/>
  <c r="H849" i="64"/>
  <c r="G849" i="64"/>
  <c r="F849" i="64"/>
  <c r="E849" i="64"/>
  <c r="D849" i="64"/>
  <c r="C849" i="64"/>
  <c r="B849" i="64"/>
  <c r="X848" i="64"/>
  <c r="W848" i="64"/>
  <c r="V848" i="64"/>
  <c r="U848" i="64"/>
  <c r="T848" i="64"/>
  <c r="S848" i="64"/>
  <c r="R848" i="64"/>
  <c r="Q848" i="64"/>
  <c r="O848" i="64"/>
  <c r="J848" i="64"/>
  <c r="I848" i="64"/>
  <c r="H848" i="64"/>
  <c r="G848" i="64"/>
  <c r="F848" i="64"/>
  <c r="E848" i="64"/>
  <c r="D848" i="64"/>
  <c r="C848" i="64"/>
  <c r="B848" i="64"/>
  <c r="X847" i="64"/>
  <c r="W847" i="64"/>
  <c r="V847" i="64"/>
  <c r="U847" i="64"/>
  <c r="T847" i="64"/>
  <c r="S847" i="64"/>
  <c r="R847" i="64"/>
  <c r="Q847" i="64"/>
  <c r="O847" i="64"/>
  <c r="J847" i="64"/>
  <c r="I847" i="64"/>
  <c r="H847" i="64"/>
  <c r="G847" i="64"/>
  <c r="F847" i="64"/>
  <c r="E847" i="64"/>
  <c r="D847" i="64"/>
  <c r="C847" i="64"/>
  <c r="B847" i="64"/>
  <c r="X846" i="64"/>
  <c r="W846" i="64"/>
  <c r="V846" i="64"/>
  <c r="U846" i="64"/>
  <c r="T846" i="64"/>
  <c r="S846" i="64"/>
  <c r="R846" i="64"/>
  <c r="Q846" i="64"/>
  <c r="O846" i="64"/>
  <c r="J846" i="64"/>
  <c r="I846" i="64"/>
  <c r="H846" i="64"/>
  <c r="G846" i="64"/>
  <c r="F846" i="64"/>
  <c r="E846" i="64"/>
  <c r="D846" i="64"/>
  <c r="C846" i="64"/>
  <c r="B846" i="64"/>
  <c r="X845" i="64"/>
  <c r="W845" i="64"/>
  <c r="V845" i="64"/>
  <c r="U845" i="64"/>
  <c r="T845" i="64"/>
  <c r="S845" i="64"/>
  <c r="R845" i="64"/>
  <c r="Q845" i="64"/>
  <c r="O845" i="64"/>
  <c r="J845" i="64"/>
  <c r="I845" i="64"/>
  <c r="H845" i="64"/>
  <c r="G845" i="64"/>
  <c r="F845" i="64"/>
  <c r="E845" i="64"/>
  <c r="D845" i="64"/>
  <c r="C845" i="64"/>
  <c r="B845" i="64"/>
  <c r="X844" i="64"/>
  <c r="W844" i="64"/>
  <c r="V844" i="64"/>
  <c r="U844" i="64"/>
  <c r="T844" i="64"/>
  <c r="S844" i="64"/>
  <c r="R844" i="64"/>
  <c r="Q844" i="64"/>
  <c r="O844" i="64"/>
  <c r="J844" i="64"/>
  <c r="I844" i="64"/>
  <c r="H844" i="64"/>
  <c r="G844" i="64"/>
  <c r="F844" i="64"/>
  <c r="E844" i="64"/>
  <c r="D844" i="64"/>
  <c r="C844" i="64"/>
  <c r="B844" i="64"/>
  <c r="X843" i="64"/>
  <c r="W843" i="64"/>
  <c r="V843" i="64"/>
  <c r="U843" i="64"/>
  <c r="T843" i="64"/>
  <c r="S843" i="64"/>
  <c r="R843" i="64"/>
  <c r="Q843" i="64"/>
  <c r="O843" i="64"/>
  <c r="J843" i="64"/>
  <c r="I843" i="64"/>
  <c r="H843" i="64"/>
  <c r="G843" i="64"/>
  <c r="F843" i="64"/>
  <c r="E843" i="64"/>
  <c r="D843" i="64"/>
  <c r="C843" i="64"/>
  <c r="B843" i="64"/>
  <c r="X842" i="64"/>
  <c r="W842" i="64"/>
  <c r="V842" i="64"/>
  <c r="U842" i="64"/>
  <c r="T842" i="64"/>
  <c r="S842" i="64"/>
  <c r="R842" i="64"/>
  <c r="Q842" i="64"/>
  <c r="O842" i="64"/>
  <c r="J842" i="64"/>
  <c r="I842" i="64"/>
  <c r="H842" i="64"/>
  <c r="G842" i="64"/>
  <c r="F842" i="64"/>
  <c r="E842" i="64"/>
  <c r="D842" i="64"/>
  <c r="C842" i="64"/>
  <c r="B842" i="64"/>
  <c r="X841" i="64"/>
  <c r="W841" i="64"/>
  <c r="V841" i="64"/>
  <c r="U841" i="64"/>
  <c r="T841" i="64"/>
  <c r="S841" i="64"/>
  <c r="R841" i="64"/>
  <c r="Q841" i="64"/>
  <c r="O841" i="64"/>
  <c r="J841" i="64"/>
  <c r="I841" i="64"/>
  <c r="H841" i="64"/>
  <c r="G841" i="64"/>
  <c r="F841" i="64"/>
  <c r="E841" i="64"/>
  <c r="D841" i="64"/>
  <c r="C841" i="64"/>
  <c r="B841" i="64"/>
  <c r="X840" i="64"/>
  <c r="W840" i="64"/>
  <c r="V840" i="64"/>
  <c r="U840" i="64"/>
  <c r="T840" i="64"/>
  <c r="S840" i="64"/>
  <c r="R840" i="64"/>
  <c r="Q840" i="64"/>
  <c r="O840" i="64"/>
  <c r="J840" i="64"/>
  <c r="I840" i="64"/>
  <c r="H840" i="64"/>
  <c r="G840" i="64"/>
  <c r="F840" i="64"/>
  <c r="E840" i="64"/>
  <c r="D840" i="64"/>
  <c r="C840" i="64"/>
  <c r="B840" i="64"/>
  <c r="X839" i="64"/>
  <c r="W839" i="64"/>
  <c r="V839" i="64"/>
  <c r="U839" i="64"/>
  <c r="T839" i="64"/>
  <c r="S839" i="64"/>
  <c r="R839" i="64"/>
  <c r="Q839" i="64"/>
  <c r="O839" i="64"/>
  <c r="J839" i="64"/>
  <c r="I839" i="64"/>
  <c r="H839" i="64"/>
  <c r="G839" i="64"/>
  <c r="F839" i="64"/>
  <c r="E839" i="64"/>
  <c r="D839" i="64"/>
  <c r="C839" i="64"/>
  <c r="B839" i="64"/>
  <c r="X838" i="64"/>
  <c r="W838" i="64"/>
  <c r="V838" i="64"/>
  <c r="U838" i="64"/>
  <c r="T838" i="64"/>
  <c r="S838" i="64"/>
  <c r="R838" i="64"/>
  <c r="Q838" i="64"/>
  <c r="O838" i="64"/>
  <c r="J838" i="64"/>
  <c r="I838" i="64"/>
  <c r="H838" i="64"/>
  <c r="G838" i="64"/>
  <c r="F838" i="64"/>
  <c r="E838" i="64"/>
  <c r="D838" i="64"/>
  <c r="C838" i="64"/>
  <c r="B838" i="64"/>
  <c r="X837" i="64"/>
  <c r="W837" i="64"/>
  <c r="V837" i="64"/>
  <c r="U837" i="64"/>
  <c r="T837" i="64"/>
  <c r="S837" i="64"/>
  <c r="R837" i="64"/>
  <c r="Q837" i="64"/>
  <c r="O837" i="64"/>
  <c r="J837" i="64"/>
  <c r="I837" i="64"/>
  <c r="H837" i="64"/>
  <c r="G837" i="64"/>
  <c r="F837" i="64"/>
  <c r="E837" i="64"/>
  <c r="D837" i="64"/>
  <c r="C837" i="64"/>
  <c r="B837" i="64"/>
  <c r="X836" i="64"/>
  <c r="W836" i="64"/>
  <c r="V836" i="64"/>
  <c r="U836" i="64"/>
  <c r="T836" i="64"/>
  <c r="S836" i="64"/>
  <c r="R836" i="64"/>
  <c r="Q836" i="64"/>
  <c r="O836" i="64"/>
  <c r="J836" i="64"/>
  <c r="I836" i="64"/>
  <c r="H836" i="64"/>
  <c r="G836" i="64"/>
  <c r="F836" i="64"/>
  <c r="E836" i="64"/>
  <c r="D836" i="64"/>
  <c r="C836" i="64"/>
  <c r="B836" i="64"/>
  <c r="X835" i="64"/>
  <c r="W835" i="64"/>
  <c r="V835" i="64"/>
  <c r="U835" i="64"/>
  <c r="T835" i="64"/>
  <c r="S835" i="64"/>
  <c r="R835" i="64"/>
  <c r="Q835" i="64"/>
  <c r="O835" i="64"/>
  <c r="J835" i="64"/>
  <c r="I835" i="64"/>
  <c r="H835" i="64"/>
  <c r="G835" i="64"/>
  <c r="F835" i="64"/>
  <c r="E835" i="64"/>
  <c r="D835" i="64"/>
  <c r="C835" i="64"/>
  <c r="B835" i="64"/>
  <c r="X834" i="64"/>
  <c r="W834" i="64"/>
  <c r="V834" i="64"/>
  <c r="U834" i="64"/>
  <c r="T834" i="64"/>
  <c r="S834" i="64"/>
  <c r="R834" i="64"/>
  <c r="Q834" i="64"/>
  <c r="O834" i="64"/>
  <c r="J834" i="64"/>
  <c r="I834" i="64"/>
  <c r="H834" i="64"/>
  <c r="G834" i="64"/>
  <c r="F834" i="64"/>
  <c r="E834" i="64"/>
  <c r="D834" i="64"/>
  <c r="C834" i="64"/>
  <c r="B834" i="64"/>
  <c r="X833" i="64"/>
  <c r="W833" i="64"/>
  <c r="V833" i="64"/>
  <c r="U833" i="64"/>
  <c r="T833" i="64"/>
  <c r="S833" i="64"/>
  <c r="R833" i="64"/>
  <c r="Q833" i="64"/>
  <c r="O833" i="64"/>
  <c r="J833" i="64"/>
  <c r="I833" i="64"/>
  <c r="H833" i="64"/>
  <c r="G833" i="64"/>
  <c r="F833" i="64"/>
  <c r="E833" i="64"/>
  <c r="D833" i="64"/>
  <c r="C833" i="64"/>
  <c r="B833" i="64"/>
  <c r="X832" i="64"/>
  <c r="W832" i="64"/>
  <c r="V832" i="64"/>
  <c r="U832" i="64"/>
  <c r="T832" i="64"/>
  <c r="S832" i="64"/>
  <c r="R832" i="64"/>
  <c r="Q832" i="64"/>
  <c r="O832" i="64"/>
  <c r="J832" i="64"/>
  <c r="I832" i="64"/>
  <c r="H832" i="64"/>
  <c r="G832" i="64"/>
  <c r="F832" i="64"/>
  <c r="E832" i="64"/>
  <c r="D832" i="64"/>
  <c r="C832" i="64"/>
  <c r="B832" i="64"/>
  <c r="X831" i="64"/>
  <c r="W831" i="64"/>
  <c r="V831" i="64"/>
  <c r="U831" i="64"/>
  <c r="T831" i="64"/>
  <c r="S831" i="64"/>
  <c r="R831" i="64"/>
  <c r="Q831" i="64"/>
  <c r="O831" i="64"/>
  <c r="J831" i="64"/>
  <c r="I831" i="64"/>
  <c r="H831" i="64"/>
  <c r="G831" i="64"/>
  <c r="F831" i="64"/>
  <c r="E831" i="64"/>
  <c r="D831" i="64"/>
  <c r="C831" i="64"/>
  <c r="B831" i="64"/>
  <c r="X830" i="64"/>
  <c r="W830" i="64"/>
  <c r="V830" i="64"/>
  <c r="U830" i="64"/>
  <c r="T830" i="64"/>
  <c r="S830" i="64"/>
  <c r="R830" i="64"/>
  <c r="Q830" i="64"/>
  <c r="O830" i="64"/>
  <c r="J830" i="64"/>
  <c r="I830" i="64"/>
  <c r="H830" i="64"/>
  <c r="G830" i="64"/>
  <c r="F830" i="64"/>
  <c r="E830" i="64"/>
  <c r="D830" i="64"/>
  <c r="C830" i="64"/>
  <c r="B830" i="64"/>
  <c r="X829" i="64"/>
  <c r="W829" i="64"/>
  <c r="V829" i="64"/>
  <c r="U829" i="64"/>
  <c r="T829" i="64"/>
  <c r="S829" i="64"/>
  <c r="R829" i="64"/>
  <c r="Q829" i="64"/>
  <c r="O829" i="64"/>
  <c r="J829" i="64"/>
  <c r="I829" i="64"/>
  <c r="H829" i="64"/>
  <c r="G829" i="64"/>
  <c r="F829" i="64"/>
  <c r="E829" i="64"/>
  <c r="D829" i="64"/>
  <c r="C829" i="64"/>
  <c r="B829" i="64"/>
  <c r="X828" i="64"/>
  <c r="W828" i="64"/>
  <c r="V828" i="64"/>
  <c r="U828" i="64"/>
  <c r="T828" i="64"/>
  <c r="S828" i="64"/>
  <c r="R828" i="64"/>
  <c r="Q828" i="64"/>
  <c r="O828" i="64"/>
  <c r="J828" i="64"/>
  <c r="I828" i="64"/>
  <c r="H828" i="64"/>
  <c r="G828" i="64"/>
  <c r="F828" i="64"/>
  <c r="E828" i="64"/>
  <c r="D828" i="64"/>
  <c r="C828" i="64"/>
  <c r="B828" i="64"/>
  <c r="X827" i="64"/>
  <c r="W827" i="64"/>
  <c r="V827" i="64"/>
  <c r="U827" i="64"/>
  <c r="T827" i="64"/>
  <c r="S827" i="64"/>
  <c r="R827" i="64"/>
  <c r="Q827" i="64"/>
  <c r="O827" i="64"/>
  <c r="J827" i="64"/>
  <c r="I827" i="64"/>
  <c r="H827" i="64"/>
  <c r="G827" i="64"/>
  <c r="F827" i="64"/>
  <c r="E827" i="64"/>
  <c r="D827" i="64"/>
  <c r="C827" i="64"/>
  <c r="B827" i="64"/>
  <c r="X826" i="64"/>
  <c r="W826" i="64"/>
  <c r="V826" i="64"/>
  <c r="U826" i="64"/>
  <c r="T826" i="64"/>
  <c r="S826" i="64"/>
  <c r="R826" i="64"/>
  <c r="Q826" i="64"/>
  <c r="O826" i="64"/>
  <c r="J826" i="64"/>
  <c r="I826" i="64"/>
  <c r="H826" i="64"/>
  <c r="G826" i="64"/>
  <c r="F826" i="64"/>
  <c r="E826" i="64"/>
  <c r="D826" i="64"/>
  <c r="C826" i="64"/>
  <c r="B826" i="64"/>
  <c r="X825" i="64"/>
  <c r="W825" i="64"/>
  <c r="V825" i="64"/>
  <c r="U825" i="64"/>
  <c r="T825" i="64"/>
  <c r="S825" i="64"/>
  <c r="R825" i="64"/>
  <c r="Q825" i="64"/>
  <c r="O825" i="64"/>
  <c r="J825" i="64"/>
  <c r="I825" i="64"/>
  <c r="H825" i="64"/>
  <c r="G825" i="64"/>
  <c r="F825" i="64"/>
  <c r="E825" i="64"/>
  <c r="D825" i="64"/>
  <c r="C825" i="64"/>
  <c r="B825" i="64"/>
  <c r="X824" i="64"/>
  <c r="W824" i="64"/>
  <c r="V824" i="64"/>
  <c r="U824" i="64"/>
  <c r="T824" i="64"/>
  <c r="S824" i="64"/>
  <c r="R824" i="64"/>
  <c r="Q824" i="64"/>
  <c r="O824" i="64"/>
  <c r="J824" i="64"/>
  <c r="I824" i="64"/>
  <c r="H824" i="64"/>
  <c r="G824" i="64"/>
  <c r="F824" i="64"/>
  <c r="E824" i="64"/>
  <c r="D824" i="64"/>
  <c r="C824" i="64"/>
  <c r="B824" i="64"/>
  <c r="X823" i="64"/>
  <c r="W823" i="64"/>
  <c r="V823" i="64"/>
  <c r="U823" i="64"/>
  <c r="T823" i="64"/>
  <c r="S823" i="64"/>
  <c r="R823" i="64"/>
  <c r="Q823" i="64"/>
  <c r="O823" i="64"/>
  <c r="J823" i="64"/>
  <c r="I823" i="64"/>
  <c r="H823" i="64"/>
  <c r="G823" i="64"/>
  <c r="F823" i="64"/>
  <c r="E823" i="64"/>
  <c r="D823" i="64"/>
  <c r="C823" i="64"/>
  <c r="B823" i="64"/>
  <c r="X822" i="64"/>
  <c r="W822" i="64"/>
  <c r="V822" i="64"/>
  <c r="U822" i="64"/>
  <c r="T822" i="64"/>
  <c r="S822" i="64"/>
  <c r="R822" i="64"/>
  <c r="Q822" i="64"/>
  <c r="O822" i="64"/>
  <c r="J822" i="64"/>
  <c r="I822" i="64"/>
  <c r="H822" i="64"/>
  <c r="G822" i="64"/>
  <c r="F822" i="64"/>
  <c r="E822" i="64"/>
  <c r="D822" i="64"/>
  <c r="C822" i="64"/>
  <c r="B822" i="64"/>
  <c r="X821" i="64"/>
  <c r="W821" i="64"/>
  <c r="V821" i="64"/>
  <c r="U821" i="64"/>
  <c r="T821" i="64"/>
  <c r="S821" i="64"/>
  <c r="R821" i="64"/>
  <c r="Q821" i="64"/>
  <c r="O821" i="64"/>
  <c r="J821" i="64"/>
  <c r="I821" i="64"/>
  <c r="H821" i="64"/>
  <c r="G821" i="64"/>
  <c r="F821" i="64"/>
  <c r="E821" i="64"/>
  <c r="D821" i="64"/>
  <c r="C821" i="64"/>
  <c r="B821" i="64"/>
  <c r="X820" i="64"/>
  <c r="W820" i="64"/>
  <c r="V820" i="64"/>
  <c r="U820" i="64"/>
  <c r="T820" i="64"/>
  <c r="S820" i="64"/>
  <c r="R820" i="64"/>
  <c r="Q820" i="64"/>
  <c r="O820" i="64"/>
  <c r="J820" i="64"/>
  <c r="I820" i="64"/>
  <c r="H820" i="64"/>
  <c r="G820" i="64"/>
  <c r="F820" i="64"/>
  <c r="E820" i="64"/>
  <c r="D820" i="64"/>
  <c r="C820" i="64"/>
  <c r="B820" i="64"/>
  <c r="X819" i="64"/>
  <c r="W819" i="64"/>
  <c r="V819" i="64"/>
  <c r="U819" i="64"/>
  <c r="T819" i="64"/>
  <c r="S819" i="64"/>
  <c r="R819" i="64"/>
  <c r="Q819" i="64"/>
  <c r="O819" i="64"/>
  <c r="J819" i="64"/>
  <c r="I819" i="64"/>
  <c r="H819" i="64"/>
  <c r="G819" i="64"/>
  <c r="F819" i="64"/>
  <c r="E819" i="64"/>
  <c r="D819" i="64"/>
  <c r="C819" i="64"/>
  <c r="B819" i="64"/>
  <c r="X818" i="64"/>
  <c r="W818" i="64"/>
  <c r="V818" i="64"/>
  <c r="U818" i="64"/>
  <c r="T818" i="64"/>
  <c r="S818" i="64"/>
  <c r="R818" i="64"/>
  <c r="Q818" i="64"/>
  <c r="O818" i="64"/>
  <c r="J818" i="64"/>
  <c r="I818" i="64"/>
  <c r="H818" i="64"/>
  <c r="G818" i="64"/>
  <c r="F818" i="64"/>
  <c r="E818" i="64"/>
  <c r="D818" i="64"/>
  <c r="C818" i="64"/>
  <c r="B818" i="64"/>
  <c r="X817" i="64"/>
  <c r="W817" i="64"/>
  <c r="V817" i="64"/>
  <c r="U817" i="64"/>
  <c r="T817" i="64"/>
  <c r="S817" i="64"/>
  <c r="R817" i="64"/>
  <c r="Q817" i="64"/>
  <c r="O817" i="64"/>
  <c r="J817" i="64"/>
  <c r="I817" i="64"/>
  <c r="H817" i="64"/>
  <c r="G817" i="64"/>
  <c r="F817" i="64"/>
  <c r="E817" i="64"/>
  <c r="D817" i="64"/>
  <c r="C817" i="64"/>
  <c r="B817" i="64"/>
  <c r="X816" i="64"/>
  <c r="W816" i="64"/>
  <c r="V816" i="64"/>
  <c r="U816" i="64"/>
  <c r="T816" i="64"/>
  <c r="S816" i="64"/>
  <c r="R816" i="64"/>
  <c r="Q816" i="64"/>
  <c r="O816" i="64"/>
  <c r="J816" i="64"/>
  <c r="I816" i="64"/>
  <c r="H816" i="64"/>
  <c r="G816" i="64"/>
  <c r="F816" i="64"/>
  <c r="E816" i="64"/>
  <c r="D816" i="64"/>
  <c r="C816" i="64"/>
  <c r="B816" i="64"/>
  <c r="X815" i="64"/>
  <c r="W815" i="64"/>
  <c r="V815" i="64"/>
  <c r="U815" i="64"/>
  <c r="T815" i="64"/>
  <c r="S815" i="64"/>
  <c r="R815" i="64"/>
  <c r="Q815" i="64"/>
  <c r="O815" i="64"/>
  <c r="J815" i="64"/>
  <c r="I815" i="64"/>
  <c r="H815" i="64"/>
  <c r="G815" i="64"/>
  <c r="F815" i="64"/>
  <c r="E815" i="64"/>
  <c r="D815" i="64"/>
  <c r="C815" i="64"/>
  <c r="B815" i="64"/>
  <c r="X814" i="64"/>
  <c r="W814" i="64"/>
  <c r="V814" i="64"/>
  <c r="U814" i="64"/>
  <c r="T814" i="64"/>
  <c r="S814" i="64"/>
  <c r="R814" i="64"/>
  <c r="Q814" i="64"/>
  <c r="O814" i="64"/>
  <c r="J814" i="64"/>
  <c r="I814" i="64"/>
  <c r="H814" i="64"/>
  <c r="G814" i="64"/>
  <c r="F814" i="64"/>
  <c r="E814" i="64"/>
  <c r="D814" i="64"/>
  <c r="C814" i="64"/>
  <c r="B814" i="64"/>
  <c r="X813" i="64"/>
  <c r="W813" i="64"/>
  <c r="V813" i="64"/>
  <c r="U813" i="64"/>
  <c r="T813" i="64"/>
  <c r="S813" i="64"/>
  <c r="R813" i="64"/>
  <c r="Q813" i="64"/>
  <c r="O813" i="64"/>
  <c r="J813" i="64"/>
  <c r="I813" i="64"/>
  <c r="H813" i="64"/>
  <c r="G813" i="64"/>
  <c r="F813" i="64"/>
  <c r="E813" i="64"/>
  <c r="D813" i="64"/>
  <c r="C813" i="64"/>
  <c r="B813" i="64"/>
  <c r="X812" i="64"/>
  <c r="W812" i="64"/>
  <c r="V812" i="64"/>
  <c r="U812" i="64"/>
  <c r="T812" i="64"/>
  <c r="S812" i="64"/>
  <c r="R812" i="64"/>
  <c r="Q812" i="64"/>
  <c r="O812" i="64"/>
  <c r="J812" i="64"/>
  <c r="I812" i="64"/>
  <c r="H812" i="64"/>
  <c r="G812" i="64"/>
  <c r="F812" i="64"/>
  <c r="E812" i="64"/>
  <c r="D812" i="64"/>
  <c r="C812" i="64"/>
  <c r="B812" i="64"/>
  <c r="X811" i="64"/>
  <c r="W811" i="64"/>
  <c r="V811" i="64"/>
  <c r="U811" i="64"/>
  <c r="T811" i="64"/>
  <c r="S811" i="64"/>
  <c r="R811" i="64"/>
  <c r="Q811" i="64"/>
  <c r="O811" i="64"/>
  <c r="J811" i="64"/>
  <c r="I811" i="64"/>
  <c r="H811" i="64"/>
  <c r="G811" i="64"/>
  <c r="F811" i="64"/>
  <c r="E811" i="64"/>
  <c r="D811" i="64"/>
  <c r="C811" i="64"/>
  <c r="B811" i="64"/>
  <c r="X810" i="64"/>
  <c r="W810" i="64"/>
  <c r="V810" i="64"/>
  <c r="U810" i="64"/>
  <c r="T810" i="64"/>
  <c r="S810" i="64"/>
  <c r="R810" i="64"/>
  <c r="Q810" i="64"/>
  <c r="O810" i="64"/>
  <c r="J810" i="64"/>
  <c r="I810" i="64"/>
  <c r="H810" i="64"/>
  <c r="G810" i="64"/>
  <c r="F810" i="64"/>
  <c r="E810" i="64"/>
  <c r="D810" i="64"/>
  <c r="C810" i="64"/>
  <c r="B810" i="64"/>
  <c r="X809" i="64"/>
  <c r="W809" i="64"/>
  <c r="V809" i="64"/>
  <c r="U809" i="64"/>
  <c r="T809" i="64"/>
  <c r="S809" i="64"/>
  <c r="R809" i="64"/>
  <c r="Q809" i="64"/>
  <c r="O809" i="64"/>
  <c r="J809" i="64"/>
  <c r="I809" i="64"/>
  <c r="H809" i="64"/>
  <c r="G809" i="64"/>
  <c r="F809" i="64"/>
  <c r="E809" i="64"/>
  <c r="D809" i="64"/>
  <c r="C809" i="64"/>
  <c r="B809" i="64"/>
  <c r="X808" i="64"/>
  <c r="W808" i="64"/>
  <c r="V808" i="64"/>
  <c r="U808" i="64"/>
  <c r="T808" i="64"/>
  <c r="S808" i="64"/>
  <c r="R808" i="64"/>
  <c r="Q808" i="64"/>
  <c r="O808" i="64"/>
  <c r="J808" i="64"/>
  <c r="I808" i="64"/>
  <c r="H808" i="64"/>
  <c r="G808" i="64"/>
  <c r="F808" i="64"/>
  <c r="E808" i="64"/>
  <c r="D808" i="64"/>
  <c r="C808" i="64"/>
  <c r="B808" i="64"/>
  <c r="X807" i="64"/>
  <c r="W807" i="64"/>
  <c r="V807" i="64"/>
  <c r="U807" i="64"/>
  <c r="T807" i="64"/>
  <c r="S807" i="64"/>
  <c r="R807" i="64"/>
  <c r="Q807" i="64"/>
  <c r="O807" i="64"/>
  <c r="J807" i="64"/>
  <c r="I807" i="64"/>
  <c r="H807" i="64"/>
  <c r="G807" i="64"/>
  <c r="F807" i="64"/>
  <c r="E807" i="64"/>
  <c r="D807" i="64"/>
  <c r="C807" i="64"/>
  <c r="B807" i="64"/>
  <c r="X806" i="64"/>
  <c r="W806" i="64"/>
  <c r="V806" i="64"/>
  <c r="U806" i="64"/>
  <c r="T806" i="64"/>
  <c r="S806" i="64"/>
  <c r="R806" i="64"/>
  <c r="Q806" i="64"/>
  <c r="O806" i="64"/>
  <c r="J806" i="64"/>
  <c r="I806" i="64"/>
  <c r="H806" i="64"/>
  <c r="G806" i="64"/>
  <c r="F806" i="64"/>
  <c r="E806" i="64"/>
  <c r="D806" i="64"/>
  <c r="C806" i="64"/>
  <c r="B806" i="64"/>
  <c r="X805" i="64"/>
  <c r="W805" i="64"/>
  <c r="V805" i="64"/>
  <c r="U805" i="64"/>
  <c r="T805" i="64"/>
  <c r="S805" i="64"/>
  <c r="R805" i="64"/>
  <c r="Q805" i="64"/>
  <c r="O805" i="64"/>
  <c r="J805" i="64"/>
  <c r="I805" i="64"/>
  <c r="H805" i="64"/>
  <c r="G805" i="64"/>
  <c r="F805" i="64"/>
  <c r="E805" i="64"/>
  <c r="D805" i="64"/>
  <c r="C805" i="64"/>
  <c r="B805" i="64"/>
  <c r="X804" i="64"/>
  <c r="W804" i="64"/>
  <c r="V804" i="64"/>
  <c r="U804" i="64"/>
  <c r="T804" i="64"/>
  <c r="S804" i="64"/>
  <c r="R804" i="64"/>
  <c r="Q804" i="64"/>
  <c r="O804" i="64"/>
  <c r="J804" i="64"/>
  <c r="I804" i="64"/>
  <c r="H804" i="64"/>
  <c r="G804" i="64"/>
  <c r="F804" i="64"/>
  <c r="E804" i="64"/>
  <c r="D804" i="64"/>
  <c r="C804" i="64"/>
  <c r="B804" i="64"/>
  <c r="X803" i="64"/>
  <c r="W803" i="64"/>
  <c r="V803" i="64"/>
  <c r="U803" i="64"/>
  <c r="T803" i="64"/>
  <c r="S803" i="64"/>
  <c r="R803" i="64"/>
  <c r="Q803" i="64"/>
  <c r="O803" i="64"/>
  <c r="J803" i="64"/>
  <c r="I803" i="64"/>
  <c r="H803" i="64"/>
  <c r="G803" i="64"/>
  <c r="F803" i="64"/>
  <c r="E803" i="64"/>
  <c r="D803" i="64"/>
  <c r="C803" i="64"/>
  <c r="B803" i="64"/>
  <c r="X802" i="64"/>
  <c r="W802" i="64"/>
  <c r="V802" i="64"/>
  <c r="U802" i="64"/>
  <c r="T802" i="64"/>
  <c r="S802" i="64"/>
  <c r="R802" i="64"/>
  <c r="Q802" i="64"/>
  <c r="O802" i="64"/>
  <c r="J802" i="64"/>
  <c r="I802" i="64"/>
  <c r="H802" i="64"/>
  <c r="G802" i="64"/>
  <c r="F802" i="64"/>
  <c r="E802" i="64"/>
  <c r="D802" i="64"/>
  <c r="C802" i="64"/>
  <c r="B802" i="64"/>
  <c r="X801" i="64"/>
  <c r="W801" i="64"/>
  <c r="V801" i="64"/>
  <c r="U801" i="64"/>
  <c r="T801" i="64"/>
  <c r="S801" i="64"/>
  <c r="R801" i="64"/>
  <c r="Q801" i="64"/>
  <c r="O801" i="64"/>
  <c r="J801" i="64"/>
  <c r="I801" i="64"/>
  <c r="H801" i="64"/>
  <c r="G801" i="64"/>
  <c r="F801" i="64"/>
  <c r="E801" i="64"/>
  <c r="D801" i="64"/>
  <c r="C801" i="64"/>
  <c r="B801" i="64"/>
  <c r="X800" i="64"/>
  <c r="W800" i="64"/>
  <c r="V800" i="64"/>
  <c r="U800" i="64"/>
  <c r="T800" i="64"/>
  <c r="S800" i="64"/>
  <c r="R800" i="64"/>
  <c r="Q800" i="64"/>
  <c r="O800" i="64"/>
  <c r="J800" i="64"/>
  <c r="I800" i="64"/>
  <c r="H800" i="64"/>
  <c r="G800" i="64"/>
  <c r="F800" i="64"/>
  <c r="E800" i="64"/>
  <c r="D800" i="64"/>
  <c r="C800" i="64"/>
  <c r="B800" i="64"/>
  <c r="X799" i="64"/>
  <c r="W799" i="64"/>
  <c r="V799" i="64"/>
  <c r="U799" i="64"/>
  <c r="T799" i="64"/>
  <c r="S799" i="64"/>
  <c r="R799" i="64"/>
  <c r="Q799" i="64"/>
  <c r="O799" i="64"/>
  <c r="J799" i="64"/>
  <c r="I799" i="64"/>
  <c r="H799" i="64"/>
  <c r="G799" i="64"/>
  <c r="F799" i="64"/>
  <c r="E799" i="64"/>
  <c r="D799" i="64"/>
  <c r="C799" i="64"/>
  <c r="B799" i="64"/>
  <c r="X798" i="64"/>
  <c r="W798" i="64"/>
  <c r="V798" i="64"/>
  <c r="U798" i="64"/>
  <c r="T798" i="64"/>
  <c r="S798" i="64"/>
  <c r="R798" i="64"/>
  <c r="Q798" i="64"/>
  <c r="O798" i="64"/>
  <c r="J798" i="64"/>
  <c r="I798" i="64"/>
  <c r="H798" i="64"/>
  <c r="G798" i="64"/>
  <c r="F798" i="64"/>
  <c r="E798" i="64"/>
  <c r="D798" i="64"/>
  <c r="C798" i="64"/>
  <c r="B798" i="64"/>
  <c r="X797" i="64"/>
  <c r="W797" i="64"/>
  <c r="V797" i="64"/>
  <c r="U797" i="64"/>
  <c r="T797" i="64"/>
  <c r="S797" i="64"/>
  <c r="R797" i="64"/>
  <c r="Q797" i="64"/>
  <c r="O797" i="64"/>
  <c r="J797" i="64"/>
  <c r="I797" i="64"/>
  <c r="H797" i="64"/>
  <c r="G797" i="64"/>
  <c r="F797" i="64"/>
  <c r="E797" i="64"/>
  <c r="D797" i="64"/>
  <c r="C797" i="64"/>
  <c r="B797" i="64"/>
  <c r="X796" i="64"/>
  <c r="W796" i="64"/>
  <c r="V796" i="64"/>
  <c r="U796" i="64"/>
  <c r="T796" i="64"/>
  <c r="S796" i="64"/>
  <c r="R796" i="64"/>
  <c r="Q796" i="64"/>
  <c r="O796" i="64"/>
  <c r="J796" i="64"/>
  <c r="I796" i="64"/>
  <c r="H796" i="64"/>
  <c r="G796" i="64"/>
  <c r="F796" i="64"/>
  <c r="E796" i="64"/>
  <c r="D796" i="64"/>
  <c r="C796" i="64"/>
  <c r="B796" i="64"/>
  <c r="X795" i="64"/>
  <c r="W795" i="64"/>
  <c r="V795" i="64"/>
  <c r="U795" i="64"/>
  <c r="T795" i="64"/>
  <c r="S795" i="64"/>
  <c r="R795" i="64"/>
  <c r="Q795" i="64"/>
  <c r="O795" i="64"/>
  <c r="J795" i="64"/>
  <c r="I795" i="64"/>
  <c r="H795" i="64"/>
  <c r="G795" i="64"/>
  <c r="F795" i="64"/>
  <c r="E795" i="64"/>
  <c r="D795" i="64"/>
  <c r="C795" i="64"/>
  <c r="B795" i="64"/>
  <c r="X794" i="64"/>
  <c r="W794" i="64"/>
  <c r="V794" i="64"/>
  <c r="U794" i="64"/>
  <c r="T794" i="64"/>
  <c r="S794" i="64"/>
  <c r="R794" i="64"/>
  <c r="Q794" i="64"/>
  <c r="O794" i="64"/>
  <c r="J794" i="64"/>
  <c r="I794" i="64"/>
  <c r="H794" i="64"/>
  <c r="G794" i="64"/>
  <c r="F794" i="64"/>
  <c r="E794" i="64"/>
  <c r="D794" i="64"/>
  <c r="C794" i="64"/>
  <c r="B794" i="64"/>
  <c r="X793" i="64"/>
  <c r="W793" i="64"/>
  <c r="V793" i="64"/>
  <c r="U793" i="64"/>
  <c r="T793" i="64"/>
  <c r="S793" i="64"/>
  <c r="R793" i="64"/>
  <c r="Q793" i="64"/>
  <c r="O793" i="64"/>
  <c r="J793" i="64"/>
  <c r="I793" i="64"/>
  <c r="H793" i="64"/>
  <c r="G793" i="64"/>
  <c r="F793" i="64"/>
  <c r="E793" i="64"/>
  <c r="D793" i="64"/>
  <c r="C793" i="64"/>
  <c r="B793" i="64"/>
  <c r="X792" i="64"/>
  <c r="W792" i="64"/>
  <c r="V792" i="64"/>
  <c r="U792" i="64"/>
  <c r="T792" i="64"/>
  <c r="S792" i="64"/>
  <c r="R792" i="64"/>
  <c r="Q792" i="64"/>
  <c r="O792" i="64"/>
  <c r="J792" i="64"/>
  <c r="I792" i="64"/>
  <c r="H792" i="64"/>
  <c r="G792" i="64"/>
  <c r="F792" i="64"/>
  <c r="E792" i="64"/>
  <c r="D792" i="64"/>
  <c r="C792" i="64"/>
  <c r="B792" i="64"/>
  <c r="X791" i="64"/>
  <c r="W791" i="64"/>
  <c r="V791" i="64"/>
  <c r="U791" i="64"/>
  <c r="T791" i="64"/>
  <c r="S791" i="64"/>
  <c r="R791" i="64"/>
  <c r="Q791" i="64"/>
  <c r="O791" i="64"/>
  <c r="J791" i="64"/>
  <c r="I791" i="64"/>
  <c r="H791" i="64"/>
  <c r="G791" i="64"/>
  <c r="F791" i="64"/>
  <c r="E791" i="64"/>
  <c r="D791" i="64"/>
  <c r="C791" i="64"/>
  <c r="B791" i="64"/>
  <c r="X790" i="64"/>
  <c r="W790" i="64"/>
  <c r="V790" i="64"/>
  <c r="U790" i="64"/>
  <c r="T790" i="64"/>
  <c r="S790" i="64"/>
  <c r="R790" i="64"/>
  <c r="Q790" i="64"/>
  <c r="O790" i="64"/>
  <c r="J790" i="64"/>
  <c r="I790" i="64"/>
  <c r="H790" i="64"/>
  <c r="G790" i="64"/>
  <c r="F790" i="64"/>
  <c r="E790" i="64"/>
  <c r="D790" i="64"/>
  <c r="C790" i="64"/>
  <c r="B790" i="64"/>
  <c r="X789" i="64"/>
  <c r="W789" i="64"/>
  <c r="V789" i="64"/>
  <c r="U789" i="64"/>
  <c r="T789" i="64"/>
  <c r="S789" i="64"/>
  <c r="R789" i="64"/>
  <c r="Q789" i="64"/>
  <c r="O789" i="64"/>
  <c r="J789" i="64"/>
  <c r="I789" i="64"/>
  <c r="H789" i="64"/>
  <c r="G789" i="64"/>
  <c r="F789" i="64"/>
  <c r="E789" i="64"/>
  <c r="D789" i="64"/>
  <c r="C789" i="64"/>
  <c r="B789" i="64"/>
  <c r="X788" i="64"/>
  <c r="W788" i="64"/>
  <c r="V788" i="64"/>
  <c r="U788" i="64"/>
  <c r="T788" i="64"/>
  <c r="S788" i="64"/>
  <c r="R788" i="64"/>
  <c r="Q788" i="64"/>
  <c r="O788" i="64"/>
  <c r="J788" i="64"/>
  <c r="I788" i="64"/>
  <c r="H788" i="64"/>
  <c r="G788" i="64"/>
  <c r="F788" i="64"/>
  <c r="E788" i="64"/>
  <c r="D788" i="64"/>
  <c r="C788" i="64"/>
  <c r="B788" i="64"/>
  <c r="X787" i="64"/>
  <c r="W787" i="64"/>
  <c r="V787" i="64"/>
  <c r="U787" i="64"/>
  <c r="T787" i="64"/>
  <c r="S787" i="64"/>
  <c r="R787" i="64"/>
  <c r="Q787" i="64"/>
  <c r="O787" i="64"/>
  <c r="J787" i="64"/>
  <c r="I787" i="64"/>
  <c r="H787" i="64"/>
  <c r="G787" i="64"/>
  <c r="F787" i="64"/>
  <c r="E787" i="64"/>
  <c r="D787" i="64"/>
  <c r="C787" i="64"/>
  <c r="B787" i="64"/>
  <c r="X786" i="64"/>
  <c r="W786" i="64"/>
  <c r="V786" i="64"/>
  <c r="U786" i="64"/>
  <c r="T786" i="64"/>
  <c r="S786" i="64"/>
  <c r="R786" i="64"/>
  <c r="Q786" i="64"/>
  <c r="O786" i="64"/>
  <c r="J786" i="64"/>
  <c r="I786" i="64"/>
  <c r="H786" i="64"/>
  <c r="G786" i="64"/>
  <c r="F786" i="64"/>
  <c r="E786" i="64"/>
  <c r="D786" i="64"/>
  <c r="C786" i="64"/>
  <c r="B786" i="64"/>
  <c r="X785" i="64"/>
  <c r="W785" i="64"/>
  <c r="V785" i="64"/>
  <c r="U785" i="64"/>
  <c r="T785" i="64"/>
  <c r="S785" i="64"/>
  <c r="R785" i="64"/>
  <c r="Q785" i="64"/>
  <c r="O785" i="64"/>
  <c r="J785" i="64"/>
  <c r="I785" i="64"/>
  <c r="H785" i="64"/>
  <c r="G785" i="64"/>
  <c r="F785" i="64"/>
  <c r="E785" i="64"/>
  <c r="D785" i="64"/>
  <c r="C785" i="64"/>
  <c r="B785" i="64"/>
  <c r="X784" i="64"/>
  <c r="W784" i="64"/>
  <c r="V784" i="64"/>
  <c r="U784" i="64"/>
  <c r="T784" i="64"/>
  <c r="S784" i="64"/>
  <c r="R784" i="64"/>
  <c r="Q784" i="64"/>
  <c r="O784" i="64"/>
  <c r="J784" i="64"/>
  <c r="I784" i="64"/>
  <c r="H784" i="64"/>
  <c r="G784" i="64"/>
  <c r="F784" i="64"/>
  <c r="E784" i="64"/>
  <c r="D784" i="64"/>
  <c r="C784" i="64"/>
  <c r="B784" i="64"/>
  <c r="X783" i="64"/>
  <c r="W783" i="64"/>
  <c r="V783" i="64"/>
  <c r="U783" i="64"/>
  <c r="T783" i="64"/>
  <c r="S783" i="64"/>
  <c r="R783" i="64"/>
  <c r="Q783" i="64"/>
  <c r="O783" i="64"/>
  <c r="J783" i="64"/>
  <c r="I783" i="64"/>
  <c r="H783" i="64"/>
  <c r="G783" i="64"/>
  <c r="F783" i="64"/>
  <c r="E783" i="64"/>
  <c r="D783" i="64"/>
  <c r="C783" i="64"/>
  <c r="B783" i="64"/>
  <c r="X782" i="64"/>
  <c r="W782" i="64"/>
  <c r="V782" i="64"/>
  <c r="U782" i="64"/>
  <c r="T782" i="64"/>
  <c r="S782" i="64"/>
  <c r="R782" i="64"/>
  <c r="Q782" i="64"/>
  <c r="O782" i="64"/>
  <c r="J782" i="64"/>
  <c r="I782" i="64"/>
  <c r="H782" i="64"/>
  <c r="G782" i="64"/>
  <c r="F782" i="64"/>
  <c r="E782" i="64"/>
  <c r="D782" i="64"/>
  <c r="C782" i="64"/>
  <c r="B782" i="64"/>
  <c r="X781" i="64"/>
  <c r="W781" i="64"/>
  <c r="V781" i="64"/>
  <c r="U781" i="64"/>
  <c r="T781" i="64"/>
  <c r="S781" i="64"/>
  <c r="R781" i="64"/>
  <c r="Q781" i="64"/>
  <c r="O781" i="64"/>
  <c r="J781" i="64"/>
  <c r="I781" i="64"/>
  <c r="H781" i="64"/>
  <c r="G781" i="64"/>
  <c r="F781" i="64"/>
  <c r="E781" i="64"/>
  <c r="D781" i="64"/>
  <c r="C781" i="64"/>
  <c r="B781" i="64"/>
  <c r="X780" i="64"/>
  <c r="W780" i="64"/>
  <c r="V780" i="64"/>
  <c r="U780" i="64"/>
  <c r="T780" i="64"/>
  <c r="S780" i="64"/>
  <c r="R780" i="64"/>
  <c r="Q780" i="64"/>
  <c r="O780" i="64"/>
  <c r="J780" i="64"/>
  <c r="I780" i="64"/>
  <c r="H780" i="64"/>
  <c r="G780" i="64"/>
  <c r="F780" i="64"/>
  <c r="E780" i="64"/>
  <c r="D780" i="64"/>
  <c r="C780" i="64"/>
  <c r="B780" i="64"/>
  <c r="X779" i="64"/>
  <c r="W779" i="64"/>
  <c r="V779" i="64"/>
  <c r="U779" i="64"/>
  <c r="T779" i="64"/>
  <c r="S779" i="64"/>
  <c r="R779" i="64"/>
  <c r="Q779" i="64"/>
  <c r="O779" i="64"/>
  <c r="J779" i="64"/>
  <c r="I779" i="64"/>
  <c r="H779" i="64"/>
  <c r="G779" i="64"/>
  <c r="F779" i="64"/>
  <c r="E779" i="64"/>
  <c r="D779" i="64"/>
  <c r="C779" i="64"/>
  <c r="B779" i="64"/>
  <c r="X778" i="64"/>
  <c r="W778" i="64"/>
  <c r="V778" i="64"/>
  <c r="U778" i="64"/>
  <c r="T778" i="64"/>
  <c r="S778" i="64"/>
  <c r="R778" i="64"/>
  <c r="Q778" i="64"/>
  <c r="O778" i="64"/>
  <c r="J778" i="64"/>
  <c r="I778" i="64"/>
  <c r="H778" i="64"/>
  <c r="G778" i="64"/>
  <c r="F778" i="64"/>
  <c r="E778" i="64"/>
  <c r="D778" i="64"/>
  <c r="C778" i="64"/>
  <c r="B778" i="64"/>
  <c r="X777" i="64"/>
  <c r="W777" i="64"/>
  <c r="V777" i="64"/>
  <c r="U777" i="64"/>
  <c r="T777" i="64"/>
  <c r="S777" i="64"/>
  <c r="R777" i="64"/>
  <c r="Q777" i="64"/>
  <c r="O777" i="64"/>
  <c r="J777" i="64"/>
  <c r="I777" i="64"/>
  <c r="H777" i="64"/>
  <c r="G777" i="64"/>
  <c r="F777" i="64"/>
  <c r="E777" i="64"/>
  <c r="D777" i="64"/>
  <c r="C777" i="64"/>
  <c r="B777" i="64"/>
  <c r="X776" i="64"/>
  <c r="W776" i="64"/>
  <c r="V776" i="64"/>
  <c r="U776" i="64"/>
  <c r="T776" i="64"/>
  <c r="S776" i="64"/>
  <c r="R776" i="64"/>
  <c r="Q776" i="64"/>
  <c r="O776" i="64"/>
  <c r="J776" i="64"/>
  <c r="I776" i="64"/>
  <c r="H776" i="64"/>
  <c r="G776" i="64"/>
  <c r="F776" i="64"/>
  <c r="E776" i="64"/>
  <c r="D776" i="64"/>
  <c r="C776" i="64"/>
  <c r="B776" i="64"/>
  <c r="X775" i="64"/>
  <c r="W775" i="64"/>
  <c r="V775" i="64"/>
  <c r="U775" i="64"/>
  <c r="T775" i="64"/>
  <c r="S775" i="64"/>
  <c r="R775" i="64"/>
  <c r="Q775" i="64"/>
  <c r="O775" i="64"/>
  <c r="J775" i="64"/>
  <c r="I775" i="64"/>
  <c r="H775" i="64"/>
  <c r="G775" i="64"/>
  <c r="F775" i="64"/>
  <c r="E775" i="64"/>
  <c r="D775" i="64"/>
  <c r="C775" i="64"/>
  <c r="B775" i="64"/>
  <c r="X774" i="64"/>
  <c r="W774" i="64"/>
  <c r="V774" i="64"/>
  <c r="U774" i="64"/>
  <c r="T774" i="64"/>
  <c r="S774" i="64"/>
  <c r="R774" i="64"/>
  <c r="Q774" i="64"/>
  <c r="O774" i="64"/>
  <c r="J774" i="64"/>
  <c r="I774" i="64"/>
  <c r="H774" i="64"/>
  <c r="G774" i="64"/>
  <c r="F774" i="64"/>
  <c r="E774" i="64"/>
  <c r="D774" i="64"/>
  <c r="C774" i="64"/>
  <c r="B774" i="64"/>
  <c r="X773" i="64"/>
  <c r="W773" i="64"/>
  <c r="V773" i="64"/>
  <c r="U773" i="64"/>
  <c r="T773" i="64"/>
  <c r="S773" i="64"/>
  <c r="R773" i="64"/>
  <c r="Q773" i="64"/>
  <c r="O773" i="64"/>
  <c r="J773" i="64"/>
  <c r="I773" i="64"/>
  <c r="H773" i="64"/>
  <c r="G773" i="64"/>
  <c r="F773" i="64"/>
  <c r="E773" i="64"/>
  <c r="D773" i="64"/>
  <c r="C773" i="64"/>
  <c r="B773" i="64"/>
  <c r="X772" i="64"/>
  <c r="W772" i="64"/>
  <c r="V772" i="64"/>
  <c r="U772" i="64"/>
  <c r="T772" i="64"/>
  <c r="S772" i="64"/>
  <c r="R772" i="64"/>
  <c r="Q772" i="64"/>
  <c r="O772" i="64"/>
  <c r="J772" i="64"/>
  <c r="I772" i="64"/>
  <c r="H772" i="64"/>
  <c r="G772" i="64"/>
  <c r="F772" i="64"/>
  <c r="E772" i="64"/>
  <c r="D772" i="64"/>
  <c r="C772" i="64"/>
  <c r="B772" i="64"/>
  <c r="X771" i="64"/>
  <c r="W771" i="64"/>
  <c r="V771" i="64"/>
  <c r="U771" i="64"/>
  <c r="T771" i="64"/>
  <c r="S771" i="64"/>
  <c r="R771" i="64"/>
  <c r="Q771" i="64"/>
  <c r="O771" i="64"/>
  <c r="J771" i="64"/>
  <c r="I771" i="64"/>
  <c r="H771" i="64"/>
  <c r="G771" i="64"/>
  <c r="F771" i="64"/>
  <c r="E771" i="64"/>
  <c r="D771" i="64"/>
  <c r="C771" i="64"/>
  <c r="B771" i="64"/>
  <c r="X770" i="64"/>
  <c r="W770" i="64"/>
  <c r="V770" i="64"/>
  <c r="U770" i="64"/>
  <c r="T770" i="64"/>
  <c r="S770" i="64"/>
  <c r="R770" i="64"/>
  <c r="Q770" i="64"/>
  <c r="O770" i="64"/>
  <c r="J770" i="64"/>
  <c r="I770" i="64"/>
  <c r="H770" i="64"/>
  <c r="G770" i="64"/>
  <c r="F770" i="64"/>
  <c r="E770" i="64"/>
  <c r="D770" i="64"/>
  <c r="C770" i="64"/>
  <c r="B770" i="64"/>
  <c r="X769" i="64"/>
  <c r="W769" i="64"/>
  <c r="V769" i="64"/>
  <c r="U769" i="64"/>
  <c r="T769" i="64"/>
  <c r="S769" i="64"/>
  <c r="R769" i="64"/>
  <c r="Q769" i="64"/>
  <c r="O769" i="64"/>
  <c r="J769" i="64"/>
  <c r="I769" i="64"/>
  <c r="H769" i="64"/>
  <c r="G769" i="64"/>
  <c r="F769" i="64"/>
  <c r="E769" i="64"/>
  <c r="D769" i="64"/>
  <c r="C769" i="64"/>
  <c r="B769" i="64"/>
  <c r="X768" i="64"/>
  <c r="W768" i="64"/>
  <c r="V768" i="64"/>
  <c r="U768" i="64"/>
  <c r="T768" i="64"/>
  <c r="S768" i="64"/>
  <c r="R768" i="64"/>
  <c r="Q768" i="64"/>
  <c r="O768" i="64"/>
  <c r="J768" i="64"/>
  <c r="I768" i="64"/>
  <c r="H768" i="64"/>
  <c r="G768" i="64"/>
  <c r="F768" i="64"/>
  <c r="E768" i="64"/>
  <c r="D768" i="64"/>
  <c r="C768" i="64"/>
  <c r="B768" i="64"/>
  <c r="X767" i="64"/>
  <c r="W767" i="64"/>
  <c r="V767" i="64"/>
  <c r="U767" i="64"/>
  <c r="T767" i="64"/>
  <c r="S767" i="64"/>
  <c r="R767" i="64"/>
  <c r="Q767" i="64"/>
  <c r="O767" i="64"/>
  <c r="J767" i="64"/>
  <c r="I767" i="64"/>
  <c r="H767" i="64"/>
  <c r="G767" i="64"/>
  <c r="F767" i="64"/>
  <c r="E767" i="64"/>
  <c r="D767" i="64"/>
  <c r="C767" i="64"/>
  <c r="B767" i="64"/>
  <c r="X766" i="64"/>
  <c r="W766" i="64"/>
  <c r="V766" i="64"/>
  <c r="U766" i="64"/>
  <c r="T766" i="64"/>
  <c r="S766" i="64"/>
  <c r="R766" i="64"/>
  <c r="Q766" i="64"/>
  <c r="O766" i="64"/>
  <c r="J766" i="64"/>
  <c r="I766" i="64"/>
  <c r="H766" i="64"/>
  <c r="G766" i="64"/>
  <c r="F766" i="64"/>
  <c r="E766" i="64"/>
  <c r="D766" i="64"/>
  <c r="C766" i="64"/>
  <c r="B766" i="64"/>
  <c r="X765" i="64"/>
  <c r="W765" i="64"/>
  <c r="V765" i="64"/>
  <c r="U765" i="64"/>
  <c r="T765" i="64"/>
  <c r="S765" i="64"/>
  <c r="R765" i="64"/>
  <c r="Q765" i="64"/>
  <c r="O765" i="64"/>
  <c r="J765" i="64"/>
  <c r="I765" i="64"/>
  <c r="H765" i="64"/>
  <c r="G765" i="64"/>
  <c r="F765" i="64"/>
  <c r="E765" i="64"/>
  <c r="D765" i="64"/>
  <c r="C765" i="64"/>
  <c r="B765" i="64"/>
  <c r="X764" i="64"/>
  <c r="W764" i="64"/>
  <c r="V764" i="64"/>
  <c r="U764" i="64"/>
  <c r="T764" i="64"/>
  <c r="S764" i="64"/>
  <c r="R764" i="64"/>
  <c r="Q764" i="64"/>
  <c r="O764" i="64"/>
  <c r="J764" i="64"/>
  <c r="I764" i="64"/>
  <c r="H764" i="64"/>
  <c r="G764" i="64"/>
  <c r="F764" i="64"/>
  <c r="E764" i="64"/>
  <c r="D764" i="64"/>
  <c r="C764" i="64"/>
  <c r="B764" i="64"/>
  <c r="X763" i="64"/>
  <c r="W763" i="64"/>
  <c r="V763" i="64"/>
  <c r="U763" i="64"/>
  <c r="T763" i="64"/>
  <c r="S763" i="64"/>
  <c r="R763" i="64"/>
  <c r="Q763" i="64"/>
  <c r="O763" i="64"/>
  <c r="J763" i="64"/>
  <c r="I763" i="64"/>
  <c r="H763" i="64"/>
  <c r="G763" i="64"/>
  <c r="F763" i="64"/>
  <c r="E763" i="64"/>
  <c r="D763" i="64"/>
  <c r="C763" i="64"/>
  <c r="B763" i="64"/>
  <c r="X762" i="64"/>
  <c r="W762" i="64"/>
  <c r="V762" i="64"/>
  <c r="U762" i="64"/>
  <c r="T762" i="64"/>
  <c r="S762" i="64"/>
  <c r="R762" i="64"/>
  <c r="Q762" i="64"/>
  <c r="O762" i="64"/>
  <c r="J762" i="64"/>
  <c r="I762" i="64"/>
  <c r="H762" i="64"/>
  <c r="G762" i="64"/>
  <c r="F762" i="64"/>
  <c r="E762" i="64"/>
  <c r="D762" i="64"/>
  <c r="C762" i="64"/>
  <c r="B762" i="64"/>
  <c r="X761" i="64"/>
  <c r="W761" i="64"/>
  <c r="V761" i="64"/>
  <c r="U761" i="64"/>
  <c r="T761" i="64"/>
  <c r="S761" i="64"/>
  <c r="R761" i="64"/>
  <c r="Q761" i="64"/>
  <c r="O761" i="64"/>
  <c r="J761" i="64"/>
  <c r="I761" i="64"/>
  <c r="H761" i="64"/>
  <c r="G761" i="64"/>
  <c r="F761" i="64"/>
  <c r="E761" i="64"/>
  <c r="D761" i="64"/>
  <c r="C761" i="64"/>
  <c r="B761" i="64"/>
  <c r="X760" i="64"/>
  <c r="W760" i="64"/>
  <c r="V760" i="64"/>
  <c r="U760" i="64"/>
  <c r="T760" i="64"/>
  <c r="S760" i="64"/>
  <c r="R760" i="64"/>
  <c r="Q760" i="64"/>
  <c r="O760" i="64"/>
  <c r="J760" i="64"/>
  <c r="I760" i="64"/>
  <c r="H760" i="64"/>
  <c r="G760" i="64"/>
  <c r="F760" i="64"/>
  <c r="E760" i="64"/>
  <c r="D760" i="64"/>
  <c r="C760" i="64"/>
  <c r="B760" i="64"/>
  <c r="X759" i="64"/>
  <c r="W759" i="64"/>
  <c r="V759" i="64"/>
  <c r="U759" i="64"/>
  <c r="T759" i="64"/>
  <c r="S759" i="64"/>
  <c r="R759" i="64"/>
  <c r="Q759" i="64"/>
  <c r="O759" i="64"/>
  <c r="J759" i="64"/>
  <c r="I759" i="64"/>
  <c r="H759" i="64"/>
  <c r="G759" i="64"/>
  <c r="F759" i="64"/>
  <c r="E759" i="64"/>
  <c r="D759" i="64"/>
  <c r="C759" i="64"/>
  <c r="B759" i="64"/>
  <c r="X758" i="64"/>
  <c r="W758" i="64"/>
  <c r="V758" i="64"/>
  <c r="U758" i="64"/>
  <c r="T758" i="64"/>
  <c r="S758" i="64"/>
  <c r="R758" i="64"/>
  <c r="Q758" i="64"/>
  <c r="O758" i="64"/>
  <c r="J758" i="64"/>
  <c r="I758" i="64"/>
  <c r="H758" i="64"/>
  <c r="G758" i="64"/>
  <c r="F758" i="64"/>
  <c r="E758" i="64"/>
  <c r="D758" i="64"/>
  <c r="C758" i="64"/>
  <c r="B758" i="64"/>
  <c r="X757" i="64"/>
  <c r="W757" i="64"/>
  <c r="V757" i="64"/>
  <c r="U757" i="64"/>
  <c r="T757" i="64"/>
  <c r="S757" i="64"/>
  <c r="R757" i="64"/>
  <c r="Q757" i="64"/>
  <c r="O757" i="64"/>
  <c r="J757" i="64"/>
  <c r="I757" i="64"/>
  <c r="H757" i="64"/>
  <c r="G757" i="64"/>
  <c r="F757" i="64"/>
  <c r="E757" i="64"/>
  <c r="D757" i="64"/>
  <c r="C757" i="64"/>
  <c r="B757" i="64"/>
  <c r="X756" i="64"/>
  <c r="W756" i="64"/>
  <c r="V756" i="64"/>
  <c r="U756" i="64"/>
  <c r="T756" i="64"/>
  <c r="S756" i="64"/>
  <c r="R756" i="64"/>
  <c r="Q756" i="64"/>
  <c r="O756" i="64"/>
  <c r="J756" i="64"/>
  <c r="I756" i="64"/>
  <c r="H756" i="64"/>
  <c r="G756" i="64"/>
  <c r="F756" i="64"/>
  <c r="E756" i="64"/>
  <c r="D756" i="64"/>
  <c r="C756" i="64"/>
  <c r="B756" i="64"/>
  <c r="X755" i="64"/>
  <c r="W755" i="64"/>
  <c r="V755" i="64"/>
  <c r="U755" i="64"/>
  <c r="T755" i="64"/>
  <c r="S755" i="64"/>
  <c r="R755" i="64"/>
  <c r="Q755" i="64"/>
  <c r="O755" i="64"/>
  <c r="J755" i="64"/>
  <c r="I755" i="64"/>
  <c r="H755" i="64"/>
  <c r="G755" i="64"/>
  <c r="F755" i="64"/>
  <c r="E755" i="64"/>
  <c r="D755" i="64"/>
  <c r="C755" i="64"/>
  <c r="B755" i="64"/>
  <c r="X754" i="64"/>
  <c r="W754" i="64"/>
  <c r="V754" i="64"/>
  <c r="U754" i="64"/>
  <c r="T754" i="64"/>
  <c r="S754" i="64"/>
  <c r="R754" i="64"/>
  <c r="Q754" i="64"/>
  <c r="O754" i="64"/>
  <c r="J754" i="64"/>
  <c r="I754" i="64"/>
  <c r="H754" i="64"/>
  <c r="G754" i="64"/>
  <c r="F754" i="64"/>
  <c r="E754" i="64"/>
  <c r="D754" i="64"/>
  <c r="C754" i="64"/>
  <c r="B754" i="64"/>
  <c r="X753" i="64"/>
  <c r="W753" i="64"/>
  <c r="V753" i="64"/>
  <c r="U753" i="64"/>
  <c r="T753" i="64"/>
  <c r="S753" i="64"/>
  <c r="R753" i="64"/>
  <c r="Q753" i="64"/>
  <c r="O753" i="64"/>
  <c r="J753" i="64"/>
  <c r="I753" i="64"/>
  <c r="H753" i="64"/>
  <c r="G753" i="64"/>
  <c r="F753" i="64"/>
  <c r="E753" i="64"/>
  <c r="D753" i="64"/>
  <c r="C753" i="64"/>
  <c r="B753" i="64"/>
  <c r="X752" i="64"/>
  <c r="W752" i="64"/>
  <c r="V752" i="64"/>
  <c r="U752" i="64"/>
  <c r="T752" i="64"/>
  <c r="S752" i="64"/>
  <c r="R752" i="64"/>
  <c r="Q752" i="64"/>
  <c r="O752" i="64"/>
  <c r="J752" i="64"/>
  <c r="I752" i="64"/>
  <c r="H752" i="64"/>
  <c r="G752" i="64"/>
  <c r="F752" i="64"/>
  <c r="E752" i="64"/>
  <c r="D752" i="64"/>
  <c r="C752" i="64"/>
  <c r="B752" i="64"/>
  <c r="X751" i="64"/>
  <c r="W751" i="64"/>
  <c r="V751" i="64"/>
  <c r="U751" i="64"/>
  <c r="T751" i="64"/>
  <c r="S751" i="64"/>
  <c r="R751" i="64"/>
  <c r="Q751" i="64"/>
  <c r="O751" i="64"/>
  <c r="J751" i="64"/>
  <c r="I751" i="64"/>
  <c r="H751" i="64"/>
  <c r="G751" i="64"/>
  <c r="F751" i="64"/>
  <c r="E751" i="64"/>
  <c r="D751" i="64"/>
  <c r="C751" i="64"/>
  <c r="B751" i="64"/>
  <c r="X750" i="64"/>
  <c r="W750" i="64"/>
  <c r="V750" i="64"/>
  <c r="U750" i="64"/>
  <c r="T750" i="64"/>
  <c r="S750" i="64"/>
  <c r="R750" i="64"/>
  <c r="Q750" i="64"/>
  <c r="O750" i="64"/>
  <c r="J750" i="64"/>
  <c r="I750" i="64"/>
  <c r="H750" i="64"/>
  <c r="G750" i="64"/>
  <c r="F750" i="64"/>
  <c r="E750" i="64"/>
  <c r="D750" i="64"/>
  <c r="C750" i="64"/>
  <c r="B750" i="64"/>
  <c r="X749" i="64"/>
  <c r="W749" i="64"/>
  <c r="V749" i="64"/>
  <c r="U749" i="64"/>
  <c r="T749" i="64"/>
  <c r="S749" i="64"/>
  <c r="R749" i="64"/>
  <c r="Q749" i="64"/>
  <c r="O749" i="64"/>
  <c r="J749" i="64"/>
  <c r="I749" i="64"/>
  <c r="H749" i="64"/>
  <c r="G749" i="64"/>
  <c r="F749" i="64"/>
  <c r="E749" i="64"/>
  <c r="D749" i="64"/>
  <c r="C749" i="64"/>
  <c r="B749" i="64"/>
  <c r="X748" i="64"/>
  <c r="W748" i="64"/>
  <c r="V748" i="64"/>
  <c r="U748" i="64"/>
  <c r="T748" i="64"/>
  <c r="S748" i="64"/>
  <c r="R748" i="64"/>
  <c r="Q748" i="64"/>
  <c r="O748" i="64"/>
  <c r="J748" i="64"/>
  <c r="I748" i="64"/>
  <c r="H748" i="64"/>
  <c r="G748" i="64"/>
  <c r="F748" i="64"/>
  <c r="E748" i="64"/>
  <c r="D748" i="64"/>
  <c r="C748" i="64"/>
  <c r="B748" i="64"/>
  <c r="X747" i="64"/>
  <c r="W747" i="64"/>
  <c r="V747" i="64"/>
  <c r="U747" i="64"/>
  <c r="T747" i="64"/>
  <c r="S747" i="64"/>
  <c r="R747" i="64"/>
  <c r="Q747" i="64"/>
  <c r="O747" i="64"/>
  <c r="J747" i="64"/>
  <c r="I747" i="64"/>
  <c r="H747" i="64"/>
  <c r="G747" i="64"/>
  <c r="F747" i="64"/>
  <c r="E747" i="64"/>
  <c r="D747" i="64"/>
  <c r="C747" i="64"/>
  <c r="B747" i="64"/>
  <c r="X746" i="64"/>
  <c r="W746" i="64"/>
  <c r="V746" i="64"/>
  <c r="U746" i="64"/>
  <c r="T746" i="64"/>
  <c r="S746" i="64"/>
  <c r="R746" i="64"/>
  <c r="Q746" i="64"/>
  <c r="O746" i="64"/>
  <c r="J746" i="64"/>
  <c r="I746" i="64"/>
  <c r="H746" i="64"/>
  <c r="G746" i="64"/>
  <c r="F746" i="64"/>
  <c r="E746" i="64"/>
  <c r="D746" i="64"/>
  <c r="C746" i="64"/>
  <c r="B746" i="64"/>
  <c r="X745" i="64"/>
  <c r="W745" i="64"/>
  <c r="V745" i="64"/>
  <c r="U745" i="64"/>
  <c r="T745" i="64"/>
  <c r="S745" i="64"/>
  <c r="R745" i="64"/>
  <c r="Q745" i="64"/>
  <c r="O745" i="64"/>
  <c r="J745" i="64"/>
  <c r="I745" i="64"/>
  <c r="H745" i="64"/>
  <c r="G745" i="64"/>
  <c r="F745" i="64"/>
  <c r="E745" i="64"/>
  <c r="D745" i="64"/>
  <c r="C745" i="64"/>
  <c r="B745" i="64"/>
  <c r="X744" i="64"/>
  <c r="W744" i="64"/>
  <c r="V744" i="64"/>
  <c r="U744" i="64"/>
  <c r="T744" i="64"/>
  <c r="S744" i="64"/>
  <c r="R744" i="64"/>
  <c r="Q744" i="64"/>
  <c r="O744" i="64"/>
  <c r="J744" i="64"/>
  <c r="I744" i="64"/>
  <c r="H744" i="64"/>
  <c r="G744" i="64"/>
  <c r="F744" i="64"/>
  <c r="E744" i="64"/>
  <c r="D744" i="64"/>
  <c r="C744" i="64"/>
  <c r="B744" i="64"/>
  <c r="X743" i="64"/>
  <c r="W743" i="64"/>
  <c r="V743" i="64"/>
  <c r="U743" i="64"/>
  <c r="T743" i="64"/>
  <c r="S743" i="64"/>
  <c r="R743" i="64"/>
  <c r="Q743" i="64"/>
  <c r="O743" i="64"/>
  <c r="J743" i="64"/>
  <c r="I743" i="64"/>
  <c r="H743" i="64"/>
  <c r="G743" i="64"/>
  <c r="F743" i="64"/>
  <c r="E743" i="64"/>
  <c r="D743" i="64"/>
  <c r="C743" i="64"/>
  <c r="B743" i="64"/>
  <c r="X742" i="64"/>
  <c r="W742" i="64"/>
  <c r="V742" i="64"/>
  <c r="U742" i="64"/>
  <c r="T742" i="64"/>
  <c r="S742" i="64"/>
  <c r="R742" i="64"/>
  <c r="Q742" i="64"/>
  <c r="O742" i="64"/>
  <c r="J742" i="64"/>
  <c r="I742" i="64"/>
  <c r="H742" i="64"/>
  <c r="G742" i="64"/>
  <c r="F742" i="64"/>
  <c r="E742" i="64"/>
  <c r="D742" i="64"/>
  <c r="C742" i="64"/>
  <c r="B742" i="64"/>
  <c r="X741" i="64"/>
  <c r="W741" i="64"/>
  <c r="V741" i="64"/>
  <c r="U741" i="64"/>
  <c r="T741" i="64"/>
  <c r="S741" i="64"/>
  <c r="R741" i="64"/>
  <c r="Q741" i="64"/>
  <c r="O741" i="64"/>
  <c r="J741" i="64"/>
  <c r="I741" i="64"/>
  <c r="H741" i="64"/>
  <c r="G741" i="64"/>
  <c r="F741" i="64"/>
  <c r="E741" i="64"/>
  <c r="D741" i="64"/>
  <c r="C741" i="64"/>
  <c r="B741" i="64"/>
  <c r="X740" i="64"/>
  <c r="W740" i="64"/>
  <c r="V740" i="64"/>
  <c r="U740" i="64"/>
  <c r="T740" i="64"/>
  <c r="S740" i="64"/>
  <c r="R740" i="64"/>
  <c r="Q740" i="64"/>
  <c r="O740" i="64"/>
  <c r="J740" i="64"/>
  <c r="I740" i="64"/>
  <c r="H740" i="64"/>
  <c r="G740" i="64"/>
  <c r="F740" i="64"/>
  <c r="E740" i="64"/>
  <c r="D740" i="64"/>
  <c r="C740" i="64"/>
  <c r="B740" i="64"/>
  <c r="X739" i="64"/>
  <c r="W739" i="64"/>
  <c r="V739" i="64"/>
  <c r="U739" i="64"/>
  <c r="T739" i="64"/>
  <c r="S739" i="64"/>
  <c r="R739" i="64"/>
  <c r="Q739" i="64"/>
  <c r="O739" i="64"/>
  <c r="J739" i="64"/>
  <c r="I739" i="64"/>
  <c r="H739" i="64"/>
  <c r="G739" i="64"/>
  <c r="F739" i="64"/>
  <c r="E739" i="64"/>
  <c r="D739" i="64"/>
  <c r="C739" i="64"/>
  <c r="B739" i="64"/>
  <c r="X738" i="64"/>
  <c r="W738" i="64"/>
  <c r="V738" i="64"/>
  <c r="U738" i="64"/>
  <c r="T738" i="64"/>
  <c r="S738" i="64"/>
  <c r="R738" i="64"/>
  <c r="Q738" i="64"/>
  <c r="O738" i="64"/>
  <c r="J738" i="64"/>
  <c r="I738" i="64"/>
  <c r="H738" i="64"/>
  <c r="G738" i="64"/>
  <c r="F738" i="64"/>
  <c r="E738" i="64"/>
  <c r="D738" i="64"/>
  <c r="C738" i="64"/>
  <c r="B738" i="64"/>
  <c r="X737" i="64"/>
  <c r="W737" i="64"/>
  <c r="V737" i="64"/>
  <c r="U737" i="64"/>
  <c r="T737" i="64"/>
  <c r="S737" i="64"/>
  <c r="R737" i="64"/>
  <c r="Q737" i="64"/>
  <c r="O737" i="64"/>
  <c r="J737" i="64"/>
  <c r="I737" i="64"/>
  <c r="H737" i="64"/>
  <c r="G737" i="64"/>
  <c r="F737" i="64"/>
  <c r="E737" i="64"/>
  <c r="D737" i="64"/>
  <c r="C737" i="64"/>
  <c r="B737" i="64"/>
  <c r="X736" i="64"/>
  <c r="W736" i="64"/>
  <c r="V736" i="64"/>
  <c r="U736" i="64"/>
  <c r="T736" i="64"/>
  <c r="S736" i="64"/>
  <c r="R736" i="64"/>
  <c r="Q736" i="64"/>
  <c r="O736" i="64"/>
  <c r="J736" i="64"/>
  <c r="I736" i="64"/>
  <c r="H736" i="64"/>
  <c r="G736" i="64"/>
  <c r="F736" i="64"/>
  <c r="E736" i="64"/>
  <c r="D736" i="64"/>
  <c r="C736" i="64"/>
  <c r="B736" i="64"/>
  <c r="X735" i="64"/>
  <c r="W735" i="64"/>
  <c r="V735" i="64"/>
  <c r="U735" i="64"/>
  <c r="T735" i="64"/>
  <c r="S735" i="64"/>
  <c r="R735" i="64"/>
  <c r="Q735" i="64"/>
  <c r="O735" i="64"/>
  <c r="J735" i="64"/>
  <c r="I735" i="64"/>
  <c r="H735" i="64"/>
  <c r="G735" i="64"/>
  <c r="F735" i="64"/>
  <c r="E735" i="64"/>
  <c r="D735" i="64"/>
  <c r="C735" i="64"/>
  <c r="B735" i="64"/>
  <c r="X734" i="64"/>
  <c r="W734" i="64"/>
  <c r="V734" i="64"/>
  <c r="U734" i="64"/>
  <c r="T734" i="64"/>
  <c r="S734" i="64"/>
  <c r="R734" i="64"/>
  <c r="Q734" i="64"/>
  <c r="O734" i="64"/>
  <c r="J734" i="64"/>
  <c r="I734" i="64"/>
  <c r="H734" i="64"/>
  <c r="G734" i="64"/>
  <c r="F734" i="64"/>
  <c r="E734" i="64"/>
  <c r="D734" i="64"/>
  <c r="C734" i="64"/>
  <c r="B734" i="64"/>
  <c r="X733" i="64"/>
  <c r="W733" i="64"/>
  <c r="V733" i="64"/>
  <c r="U733" i="64"/>
  <c r="T733" i="64"/>
  <c r="S733" i="64"/>
  <c r="R733" i="64"/>
  <c r="Q733" i="64"/>
  <c r="O733" i="64"/>
  <c r="J733" i="64"/>
  <c r="I733" i="64"/>
  <c r="H733" i="64"/>
  <c r="G733" i="64"/>
  <c r="F733" i="64"/>
  <c r="E733" i="64"/>
  <c r="D733" i="64"/>
  <c r="C733" i="64"/>
  <c r="B733" i="64"/>
  <c r="X732" i="64"/>
  <c r="W732" i="64"/>
  <c r="V732" i="64"/>
  <c r="U732" i="64"/>
  <c r="T732" i="64"/>
  <c r="S732" i="64"/>
  <c r="R732" i="64"/>
  <c r="Q732" i="64"/>
  <c r="O732" i="64"/>
  <c r="J732" i="64"/>
  <c r="I732" i="64"/>
  <c r="H732" i="64"/>
  <c r="G732" i="64"/>
  <c r="F732" i="64"/>
  <c r="E732" i="64"/>
  <c r="D732" i="64"/>
  <c r="C732" i="64"/>
  <c r="B732" i="64"/>
  <c r="X731" i="64"/>
  <c r="W731" i="64"/>
  <c r="V731" i="64"/>
  <c r="U731" i="64"/>
  <c r="T731" i="64"/>
  <c r="S731" i="64"/>
  <c r="R731" i="64"/>
  <c r="Q731" i="64"/>
  <c r="O731" i="64"/>
  <c r="J731" i="64"/>
  <c r="I731" i="64"/>
  <c r="H731" i="64"/>
  <c r="G731" i="64"/>
  <c r="F731" i="64"/>
  <c r="E731" i="64"/>
  <c r="D731" i="64"/>
  <c r="C731" i="64"/>
  <c r="B731" i="64"/>
  <c r="X730" i="64"/>
  <c r="W730" i="64"/>
  <c r="V730" i="64"/>
  <c r="U730" i="64"/>
  <c r="T730" i="64"/>
  <c r="S730" i="64"/>
  <c r="R730" i="64"/>
  <c r="Q730" i="64"/>
  <c r="O730" i="64"/>
  <c r="J730" i="64"/>
  <c r="I730" i="64"/>
  <c r="H730" i="64"/>
  <c r="G730" i="64"/>
  <c r="F730" i="64"/>
  <c r="E730" i="64"/>
  <c r="D730" i="64"/>
  <c r="C730" i="64"/>
  <c r="B730" i="64"/>
  <c r="X729" i="64"/>
  <c r="W729" i="64"/>
  <c r="V729" i="64"/>
  <c r="U729" i="64"/>
  <c r="T729" i="64"/>
  <c r="S729" i="64"/>
  <c r="R729" i="64"/>
  <c r="Q729" i="64"/>
  <c r="O729" i="64"/>
  <c r="J729" i="64"/>
  <c r="I729" i="64"/>
  <c r="H729" i="64"/>
  <c r="G729" i="64"/>
  <c r="F729" i="64"/>
  <c r="E729" i="64"/>
  <c r="D729" i="64"/>
  <c r="C729" i="64"/>
  <c r="B729" i="64"/>
  <c r="X728" i="64"/>
  <c r="W728" i="64"/>
  <c r="V728" i="64"/>
  <c r="U728" i="64"/>
  <c r="T728" i="64"/>
  <c r="S728" i="64"/>
  <c r="R728" i="64"/>
  <c r="Q728" i="64"/>
  <c r="O728" i="64"/>
  <c r="J728" i="64"/>
  <c r="I728" i="64"/>
  <c r="H728" i="64"/>
  <c r="G728" i="64"/>
  <c r="F728" i="64"/>
  <c r="E728" i="64"/>
  <c r="D728" i="64"/>
  <c r="C728" i="64"/>
  <c r="B728" i="64"/>
  <c r="X727" i="64"/>
  <c r="W727" i="64"/>
  <c r="V727" i="64"/>
  <c r="U727" i="64"/>
  <c r="T727" i="64"/>
  <c r="S727" i="64"/>
  <c r="R727" i="64"/>
  <c r="Q727" i="64"/>
  <c r="O727" i="64"/>
  <c r="J727" i="64"/>
  <c r="I727" i="64"/>
  <c r="H727" i="64"/>
  <c r="G727" i="64"/>
  <c r="F727" i="64"/>
  <c r="E727" i="64"/>
  <c r="D727" i="64"/>
  <c r="C727" i="64"/>
  <c r="B727" i="64"/>
  <c r="X726" i="64"/>
  <c r="W726" i="64"/>
  <c r="V726" i="64"/>
  <c r="U726" i="64"/>
  <c r="T726" i="64"/>
  <c r="S726" i="64"/>
  <c r="R726" i="64"/>
  <c r="Q726" i="64"/>
  <c r="O726" i="64"/>
  <c r="J726" i="64"/>
  <c r="I726" i="64"/>
  <c r="H726" i="64"/>
  <c r="G726" i="64"/>
  <c r="F726" i="64"/>
  <c r="E726" i="64"/>
  <c r="D726" i="64"/>
  <c r="C726" i="64"/>
  <c r="B726" i="64"/>
  <c r="X725" i="64"/>
  <c r="W725" i="64"/>
  <c r="V725" i="64"/>
  <c r="U725" i="64"/>
  <c r="T725" i="64"/>
  <c r="S725" i="64"/>
  <c r="R725" i="64"/>
  <c r="Q725" i="64"/>
  <c r="O725" i="64"/>
  <c r="J725" i="64"/>
  <c r="I725" i="64"/>
  <c r="H725" i="64"/>
  <c r="G725" i="64"/>
  <c r="F725" i="64"/>
  <c r="E725" i="64"/>
  <c r="D725" i="64"/>
  <c r="C725" i="64"/>
  <c r="B725" i="64"/>
  <c r="X724" i="64"/>
  <c r="W724" i="64"/>
  <c r="V724" i="64"/>
  <c r="U724" i="64"/>
  <c r="T724" i="64"/>
  <c r="S724" i="64"/>
  <c r="R724" i="64"/>
  <c r="Q724" i="64"/>
  <c r="O724" i="64"/>
  <c r="J724" i="64"/>
  <c r="I724" i="64"/>
  <c r="H724" i="64"/>
  <c r="G724" i="64"/>
  <c r="F724" i="64"/>
  <c r="E724" i="64"/>
  <c r="D724" i="64"/>
  <c r="C724" i="64"/>
  <c r="B724" i="64"/>
  <c r="X723" i="64"/>
  <c r="W723" i="64"/>
  <c r="V723" i="64"/>
  <c r="U723" i="64"/>
  <c r="T723" i="64"/>
  <c r="S723" i="64"/>
  <c r="R723" i="64"/>
  <c r="Q723" i="64"/>
  <c r="O723" i="64"/>
  <c r="J723" i="64"/>
  <c r="I723" i="64"/>
  <c r="H723" i="64"/>
  <c r="G723" i="64"/>
  <c r="F723" i="64"/>
  <c r="E723" i="64"/>
  <c r="D723" i="64"/>
  <c r="C723" i="64"/>
  <c r="B723" i="64"/>
  <c r="X722" i="64"/>
  <c r="W722" i="64"/>
  <c r="V722" i="64"/>
  <c r="U722" i="64"/>
  <c r="T722" i="64"/>
  <c r="S722" i="64"/>
  <c r="R722" i="64"/>
  <c r="Q722" i="64"/>
  <c r="O722" i="64"/>
  <c r="J722" i="64"/>
  <c r="I722" i="64"/>
  <c r="H722" i="64"/>
  <c r="G722" i="64"/>
  <c r="F722" i="64"/>
  <c r="E722" i="64"/>
  <c r="D722" i="64"/>
  <c r="C722" i="64"/>
  <c r="B722" i="64"/>
  <c r="X721" i="64"/>
  <c r="W721" i="64"/>
  <c r="V721" i="64"/>
  <c r="U721" i="64"/>
  <c r="T721" i="64"/>
  <c r="S721" i="64"/>
  <c r="R721" i="64"/>
  <c r="Q721" i="64"/>
  <c r="O721" i="64"/>
  <c r="J721" i="64"/>
  <c r="I721" i="64"/>
  <c r="H721" i="64"/>
  <c r="G721" i="64"/>
  <c r="F721" i="64"/>
  <c r="E721" i="64"/>
  <c r="D721" i="64"/>
  <c r="C721" i="64"/>
  <c r="B721" i="64"/>
  <c r="X720" i="64"/>
  <c r="W720" i="64"/>
  <c r="V720" i="64"/>
  <c r="U720" i="64"/>
  <c r="T720" i="64"/>
  <c r="S720" i="64"/>
  <c r="R720" i="64"/>
  <c r="Q720" i="64"/>
  <c r="O720" i="64"/>
  <c r="J720" i="64"/>
  <c r="I720" i="64"/>
  <c r="H720" i="64"/>
  <c r="G720" i="64"/>
  <c r="F720" i="64"/>
  <c r="E720" i="64"/>
  <c r="D720" i="64"/>
  <c r="C720" i="64"/>
  <c r="B720" i="64"/>
  <c r="X719" i="64"/>
  <c r="W719" i="64"/>
  <c r="V719" i="64"/>
  <c r="U719" i="64"/>
  <c r="T719" i="64"/>
  <c r="S719" i="64"/>
  <c r="R719" i="64"/>
  <c r="Q719" i="64"/>
  <c r="O719" i="64"/>
  <c r="J719" i="64"/>
  <c r="I719" i="64"/>
  <c r="H719" i="64"/>
  <c r="G719" i="64"/>
  <c r="F719" i="64"/>
  <c r="E719" i="64"/>
  <c r="D719" i="64"/>
  <c r="C719" i="64"/>
  <c r="B719" i="64"/>
  <c r="X718" i="64"/>
  <c r="W718" i="64"/>
  <c r="V718" i="64"/>
  <c r="U718" i="64"/>
  <c r="T718" i="64"/>
  <c r="S718" i="64"/>
  <c r="R718" i="64"/>
  <c r="Q718" i="64"/>
  <c r="O718" i="64"/>
  <c r="J718" i="64"/>
  <c r="I718" i="64"/>
  <c r="H718" i="64"/>
  <c r="G718" i="64"/>
  <c r="F718" i="64"/>
  <c r="E718" i="64"/>
  <c r="D718" i="64"/>
  <c r="C718" i="64"/>
  <c r="B718" i="64"/>
  <c r="X717" i="64"/>
  <c r="W717" i="64"/>
  <c r="V717" i="64"/>
  <c r="U717" i="64"/>
  <c r="T717" i="64"/>
  <c r="S717" i="64"/>
  <c r="R717" i="64"/>
  <c r="Q717" i="64"/>
  <c r="O717" i="64"/>
  <c r="J717" i="64"/>
  <c r="I717" i="64"/>
  <c r="H717" i="64"/>
  <c r="G717" i="64"/>
  <c r="F717" i="64"/>
  <c r="E717" i="64"/>
  <c r="D717" i="64"/>
  <c r="C717" i="64"/>
  <c r="B717" i="64"/>
  <c r="X716" i="64"/>
  <c r="W716" i="64"/>
  <c r="V716" i="64"/>
  <c r="U716" i="64"/>
  <c r="T716" i="64"/>
  <c r="S716" i="64"/>
  <c r="R716" i="64"/>
  <c r="Q716" i="64"/>
  <c r="O716" i="64"/>
  <c r="J716" i="64"/>
  <c r="I716" i="64"/>
  <c r="H716" i="64"/>
  <c r="G716" i="64"/>
  <c r="F716" i="64"/>
  <c r="E716" i="64"/>
  <c r="D716" i="64"/>
  <c r="C716" i="64"/>
  <c r="B716" i="64"/>
  <c r="X715" i="64"/>
  <c r="W715" i="64"/>
  <c r="V715" i="64"/>
  <c r="U715" i="64"/>
  <c r="T715" i="64"/>
  <c r="S715" i="64"/>
  <c r="R715" i="64"/>
  <c r="Q715" i="64"/>
  <c r="O715" i="64"/>
  <c r="J715" i="64"/>
  <c r="I715" i="64"/>
  <c r="H715" i="64"/>
  <c r="G715" i="64"/>
  <c r="F715" i="64"/>
  <c r="E715" i="64"/>
  <c r="D715" i="64"/>
  <c r="C715" i="64"/>
  <c r="B715" i="64"/>
  <c r="X714" i="64"/>
  <c r="W714" i="64"/>
  <c r="V714" i="64"/>
  <c r="U714" i="64"/>
  <c r="T714" i="64"/>
  <c r="S714" i="64"/>
  <c r="R714" i="64"/>
  <c r="Q714" i="64"/>
  <c r="O714" i="64"/>
  <c r="J714" i="64"/>
  <c r="I714" i="64"/>
  <c r="H714" i="64"/>
  <c r="G714" i="64"/>
  <c r="F714" i="64"/>
  <c r="E714" i="64"/>
  <c r="D714" i="64"/>
  <c r="C714" i="64"/>
  <c r="B714" i="64"/>
  <c r="X713" i="64"/>
  <c r="W713" i="64"/>
  <c r="V713" i="64"/>
  <c r="U713" i="64"/>
  <c r="T713" i="64"/>
  <c r="S713" i="64"/>
  <c r="R713" i="64"/>
  <c r="Q713" i="64"/>
  <c r="O713" i="64"/>
  <c r="J713" i="64"/>
  <c r="I713" i="64"/>
  <c r="H713" i="64"/>
  <c r="G713" i="64"/>
  <c r="F713" i="64"/>
  <c r="E713" i="64"/>
  <c r="D713" i="64"/>
  <c r="C713" i="64"/>
  <c r="B713" i="64"/>
  <c r="X712" i="64"/>
  <c r="W712" i="64"/>
  <c r="V712" i="64"/>
  <c r="U712" i="64"/>
  <c r="T712" i="64"/>
  <c r="S712" i="64"/>
  <c r="R712" i="64"/>
  <c r="Q712" i="64"/>
  <c r="O712" i="64"/>
  <c r="J712" i="64"/>
  <c r="I712" i="64"/>
  <c r="H712" i="64"/>
  <c r="G712" i="64"/>
  <c r="F712" i="64"/>
  <c r="E712" i="64"/>
  <c r="D712" i="64"/>
  <c r="C712" i="64"/>
  <c r="B712" i="64"/>
  <c r="X711" i="64"/>
  <c r="W711" i="64"/>
  <c r="V711" i="64"/>
  <c r="U711" i="64"/>
  <c r="T711" i="64"/>
  <c r="S711" i="64"/>
  <c r="R711" i="64"/>
  <c r="Q711" i="64"/>
  <c r="O711" i="64"/>
  <c r="J711" i="64"/>
  <c r="I711" i="64"/>
  <c r="H711" i="64"/>
  <c r="G711" i="64"/>
  <c r="F711" i="64"/>
  <c r="E711" i="64"/>
  <c r="D711" i="64"/>
  <c r="C711" i="64"/>
  <c r="B711" i="64"/>
  <c r="X710" i="64"/>
  <c r="W710" i="64"/>
  <c r="V710" i="64"/>
  <c r="U710" i="64"/>
  <c r="T710" i="64"/>
  <c r="S710" i="64"/>
  <c r="R710" i="64"/>
  <c r="Q710" i="64"/>
  <c r="O710" i="64"/>
  <c r="J710" i="64"/>
  <c r="I710" i="64"/>
  <c r="H710" i="64"/>
  <c r="G710" i="64"/>
  <c r="F710" i="64"/>
  <c r="E710" i="64"/>
  <c r="D710" i="64"/>
  <c r="C710" i="64"/>
  <c r="B710" i="64"/>
  <c r="X709" i="64"/>
  <c r="W709" i="64"/>
  <c r="V709" i="64"/>
  <c r="U709" i="64"/>
  <c r="T709" i="64"/>
  <c r="S709" i="64"/>
  <c r="R709" i="64"/>
  <c r="Q709" i="64"/>
  <c r="O709" i="64"/>
  <c r="J709" i="64"/>
  <c r="I709" i="64"/>
  <c r="H709" i="64"/>
  <c r="G709" i="64"/>
  <c r="F709" i="64"/>
  <c r="E709" i="64"/>
  <c r="D709" i="64"/>
  <c r="C709" i="64"/>
  <c r="B709" i="64"/>
  <c r="X708" i="64"/>
  <c r="W708" i="64"/>
  <c r="V708" i="64"/>
  <c r="U708" i="64"/>
  <c r="T708" i="64"/>
  <c r="S708" i="64"/>
  <c r="R708" i="64"/>
  <c r="Q708" i="64"/>
  <c r="O708" i="64"/>
  <c r="J708" i="64"/>
  <c r="I708" i="64"/>
  <c r="H708" i="64"/>
  <c r="G708" i="64"/>
  <c r="F708" i="64"/>
  <c r="E708" i="64"/>
  <c r="D708" i="64"/>
  <c r="C708" i="64"/>
  <c r="B708" i="64"/>
  <c r="X707" i="64"/>
  <c r="W707" i="64"/>
  <c r="V707" i="64"/>
  <c r="U707" i="64"/>
  <c r="T707" i="64"/>
  <c r="S707" i="64"/>
  <c r="R707" i="64"/>
  <c r="Q707" i="64"/>
  <c r="O707" i="64"/>
  <c r="J707" i="64"/>
  <c r="I707" i="64"/>
  <c r="H707" i="64"/>
  <c r="G707" i="64"/>
  <c r="F707" i="64"/>
  <c r="E707" i="64"/>
  <c r="D707" i="64"/>
  <c r="C707" i="64"/>
  <c r="B707" i="64"/>
  <c r="X706" i="64"/>
  <c r="W706" i="64"/>
  <c r="V706" i="64"/>
  <c r="U706" i="64"/>
  <c r="T706" i="64"/>
  <c r="S706" i="64"/>
  <c r="R706" i="64"/>
  <c r="Q706" i="64"/>
  <c r="O706" i="64"/>
  <c r="J706" i="64"/>
  <c r="I706" i="64"/>
  <c r="H706" i="64"/>
  <c r="G706" i="64"/>
  <c r="F706" i="64"/>
  <c r="E706" i="64"/>
  <c r="D706" i="64"/>
  <c r="C706" i="64"/>
  <c r="B706" i="64"/>
  <c r="X705" i="64"/>
  <c r="W705" i="64"/>
  <c r="V705" i="64"/>
  <c r="U705" i="64"/>
  <c r="T705" i="64"/>
  <c r="S705" i="64"/>
  <c r="R705" i="64"/>
  <c r="Q705" i="64"/>
  <c r="O705" i="64"/>
  <c r="J705" i="64"/>
  <c r="I705" i="64"/>
  <c r="H705" i="64"/>
  <c r="G705" i="64"/>
  <c r="F705" i="64"/>
  <c r="E705" i="64"/>
  <c r="D705" i="64"/>
  <c r="C705" i="64"/>
  <c r="B705" i="64"/>
  <c r="X704" i="64"/>
  <c r="W704" i="64"/>
  <c r="V704" i="64"/>
  <c r="U704" i="64"/>
  <c r="T704" i="64"/>
  <c r="S704" i="64"/>
  <c r="R704" i="64"/>
  <c r="Q704" i="64"/>
  <c r="O704" i="64"/>
  <c r="J704" i="64"/>
  <c r="I704" i="64"/>
  <c r="H704" i="64"/>
  <c r="G704" i="64"/>
  <c r="F704" i="64"/>
  <c r="E704" i="64"/>
  <c r="D704" i="64"/>
  <c r="C704" i="64"/>
  <c r="B704" i="64"/>
  <c r="X703" i="64"/>
  <c r="W703" i="64"/>
  <c r="V703" i="64"/>
  <c r="U703" i="64"/>
  <c r="T703" i="64"/>
  <c r="S703" i="64"/>
  <c r="R703" i="64"/>
  <c r="Q703" i="64"/>
  <c r="O703" i="64"/>
  <c r="J703" i="64"/>
  <c r="I703" i="64"/>
  <c r="H703" i="64"/>
  <c r="G703" i="64"/>
  <c r="F703" i="64"/>
  <c r="E703" i="64"/>
  <c r="D703" i="64"/>
  <c r="C703" i="64"/>
  <c r="B703" i="64"/>
  <c r="X702" i="64"/>
  <c r="W702" i="64"/>
  <c r="V702" i="64"/>
  <c r="U702" i="64"/>
  <c r="T702" i="64"/>
  <c r="S702" i="64"/>
  <c r="R702" i="64"/>
  <c r="Q702" i="64"/>
  <c r="O702" i="64"/>
  <c r="J702" i="64"/>
  <c r="I702" i="64"/>
  <c r="H702" i="64"/>
  <c r="G702" i="64"/>
  <c r="F702" i="64"/>
  <c r="E702" i="64"/>
  <c r="D702" i="64"/>
  <c r="C702" i="64"/>
  <c r="B702" i="64"/>
  <c r="X701" i="64"/>
  <c r="W701" i="64"/>
  <c r="V701" i="64"/>
  <c r="U701" i="64"/>
  <c r="T701" i="64"/>
  <c r="S701" i="64"/>
  <c r="R701" i="64"/>
  <c r="Q701" i="64"/>
  <c r="O701" i="64"/>
  <c r="J701" i="64"/>
  <c r="I701" i="64"/>
  <c r="H701" i="64"/>
  <c r="G701" i="64"/>
  <c r="F701" i="64"/>
  <c r="E701" i="64"/>
  <c r="D701" i="64"/>
  <c r="C701" i="64"/>
  <c r="B701" i="64"/>
  <c r="X700" i="64"/>
  <c r="W700" i="64"/>
  <c r="V700" i="64"/>
  <c r="U700" i="64"/>
  <c r="T700" i="64"/>
  <c r="S700" i="64"/>
  <c r="R700" i="64"/>
  <c r="Q700" i="64"/>
  <c r="O700" i="64"/>
  <c r="J700" i="64"/>
  <c r="I700" i="64"/>
  <c r="H700" i="64"/>
  <c r="G700" i="64"/>
  <c r="F700" i="64"/>
  <c r="E700" i="64"/>
  <c r="D700" i="64"/>
  <c r="C700" i="64"/>
  <c r="B700" i="64"/>
  <c r="X699" i="64"/>
  <c r="W699" i="64"/>
  <c r="V699" i="64"/>
  <c r="U699" i="64"/>
  <c r="T699" i="64"/>
  <c r="S699" i="64"/>
  <c r="R699" i="64"/>
  <c r="Q699" i="64"/>
  <c r="O699" i="64"/>
  <c r="J699" i="64"/>
  <c r="I699" i="64"/>
  <c r="H699" i="64"/>
  <c r="G699" i="64"/>
  <c r="F699" i="64"/>
  <c r="E699" i="64"/>
  <c r="D699" i="64"/>
  <c r="C699" i="64"/>
  <c r="B699" i="64"/>
  <c r="X698" i="64"/>
  <c r="W698" i="64"/>
  <c r="V698" i="64"/>
  <c r="U698" i="64"/>
  <c r="T698" i="64"/>
  <c r="S698" i="64"/>
  <c r="R698" i="64"/>
  <c r="Q698" i="64"/>
  <c r="O698" i="64"/>
  <c r="J698" i="64"/>
  <c r="I698" i="64"/>
  <c r="H698" i="64"/>
  <c r="G698" i="64"/>
  <c r="F698" i="64"/>
  <c r="E698" i="64"/>
  <c r="D698" i="64"/>
  <c r="C698" i="64"/>
  <c r="B698" i="64"/>
  <c r="X697" i="64"/>
  <c r="W697" i="64"/>
  <c r="V697" i="64"/>
  <c r="U697" i="64"/>
  <c r="T697" i="64"/>
  <c r="S697" i="64"/>
  <c r="R697" i="64"/>
  <c r="Q697" i="64"/>
  <c r="O697" i="64"/>
  <c r="J697" i="64"/>
  <c r="I697" i="64"/>
  <c r="H697" i="64"/>
  <c r="G697" i="64"/>
  <c r="F697" i="64"/>
  <c r="E697" i="64"/>
  <c r="D697" i="64"/>
  <c r="C697" i="64"/>
  <c r="B697" i="64"/>
  <c r="X696" i="64"/>
  <c r="W696" i="64"/>
  <c r="V696" i="64"/>
  <c r="U696" i="64"/>
  <c r="T696" i="64"/>
  <c r="S696" i="64"/>
  <c r="R696" i="64"/>
  <c r="Q696" i="64"/>
  <c r="O696" i="64"/>
  <c r="J696" i="64"/>
  <c r="I696" i="64"/>
  <c r="H696" i="64"/>
  <c r="G696" i="64"/>
  <c r="F696" i="64"/>
  <c r="E696" i="64"/>
  <c r="D696" i="64"/>
  <c r="C696" i="64"/>
  <c r="B696" i="64"/>
  <c r="X695" i="64"/>
  <c r="W695" i="64"/>
  <c r="V695" i="64"/>
  <c r="U695" i="64"/>
  <c r="T695" i="64"/>
  <c r="S695" i="64"/>
  <c r="R695" i="64"/>
  <c r="Q695" i="64"/>
  <c r="O695" i="64"/>
  <c r="J695" i="64"/>
  <c r="I695" i="64"/>
  <c r="H695" i="64"/>
  <c r="G695" i="64"/>
  <c r="F695" i="64"/>
  <c r="E695" i="64"/>
  <c r="D695" i="64"/>
  <c r="C695" i="64"/>
  <c r="B695" i="64"/>
  <c r="X694" i="64"/>
  <c r="W694" i="64"/>
  <c r="V694" i="64"/>
  <c r="U694" i="64"/>
  <c r="T694" i="64"/>
  <c r="S694" i="64"/>
  <c r="R694" i="64"/>
  <c r="Q694" i="64"/>
  <c r="O694" i="64"/>
  <c r="J694" i="64"/>
  <c r="I694" i="64"/>
  <c r="H694" i="64"/>
  <c r="G694" i="64"/>
  <c r="F694" i="64"/>
  <c r="E694" i="64"/>
  <c r="D694" i="64"/>
  <c r="C694" i="64"/>
  <c r="B694" i="64"/>
  <c r="X693" i="64"/>
  <c r="W693" i="64"/>
  <c r="V693" i="64"/>
  <c r="U693" i="64"/>
  <c r="T693" i="64"/>
  <c r="S693" i="64"/>
  <c r="R693" i="64"/>
  <c r="Q693" i="64"/>
  <c r="O693" i="64"/>
  <c r="J693" i="64"/>
  <c r="I693" i="64"/>
  <c r="H693" i="64"/>
  <c r="G693" i="64"/>
  <c r="F693" i="64"/>
  <c r="E693" i="64"/>
  <c r="D693" i="64"/>
  <c r="C693" i="64"/>
  <c r="B693" i="64"/>
  <c r="X692" i="64"/>
  <c r="W692" i="64"/>
  <c r="V692" i="64"/>
  <c r="U692" i="64"/>
  <c r="T692" i="64"/>
  <c r="S692" i="64"/>
  <c r="R692" i="64"/>
  <c r="Q692" i="64"/>
  <c r="O692" i="64"/>
  <c r="J692" i="64"/>
  <c r="I692" i="64"/>
  <c r="H692" i="64"/>
  <c r="G692" i="64"/>
  <c r="F692" i="64"/>
  <c r="E692" i="64"/>
  <c r="D692" i="64"/>
  <c r="C692" i="64"/>
  <c r="B692" i="64"/>
  <c r="X691" i="64"/>
  <c r="W691" i="64"/>
  <c r="V691" i="64"/>
  <c r="U691" i="64"/>
  <c r="T691" i="64"/>
  <c r="S691" i="64"/>
  <c r="R691" i="64"/>
  <c r="Q691" i="64"/>
  <c r="O691" i="64"/>
  <c r="J691" i="64"/>
  <c r="I691" i="64"/>
  <c r="H691" i="64"/>
  <c r="G691" i="64"/>
  <c r="F691" i="64"/>
  <c r="E691" i="64"/>
  <c r="D691" i="64"/>
  <c r="C691" i="64"/>
  <c r="B691" i="64"/>
  <c r="X690" i="64"/>
  <c r="W690" i="64"/>
  <c r="V690" i="64"/>
  <c r="U690" i="64"/>
  <c r="T690" i="64"/>
  <c r="S690" i="64"/>
  <c r="R690" i="64"/>
  <c r="Q690" i="64"/>
  <c r="O690" i="64"/>
  <c r="J690" i="64"/>
  <c r="I690" i="64"/>
  <c r="H690" i="64"/>
  <c r="G690" i="64"/>
  <c r="F690" i="64"/>
  <c r="E690" i="64"/>
  <c r="D690" i="64"/>
  <c r="C690" i="64"/>
  <c r="B690" i="64"/>
  <c r="X689" i="64"/>
  <c r="W689" i="64"/>
  <c r="V689" i="64"/>
  <c r="U689" i="64"/>
  <c r="T689" i="64"/>
  <c r="S689" i="64"/>
  <c r="R689" i="64"/>
  <c r="Q689" i="64"/>
  <c r="O689" i="64"/>
  <c r="J689" i="64"/>
  <c r="I689" i="64"/>
  <c r="H689" i="64"/>
  <c r="G689" i="64"/>
  <c r="F689" i="64"/>
  <c r="E689" i="64"/>
  <c r="D689" i="64"/>
  <c r="C689" i="64"/>
  <c r="B689" i="64"/>
  <c r="X688" i="64"/>
  <c r="W688" i="64"/>
  <c r="V688" i="64"/>
  <c r="U688" i="64"/>
  <c r="T688" i="64"/>
  <c r="S688" i="64"/>
  <c r="R688" i="64"/>
  <c r="Q688" i="64"/>
  <c r="O688" i="64"/>
  <c r="J688" i="64"/>
  <c r="I688" i="64"/>
  <c r="H688" i="64"/>
  <c r="G688" i="64"/>
  <c r="F688" i="64"/>
  <c r="E688" i="64"/>
  <c r="D688" i="64"/>
  <c r="C688" i="64"/>
  <c r="B688" i="64"/>
  <c r="X687" i="64"/>
  <c r="W687" i="64"/>
  <c r="V687" i="64"/>
  <c r="U687" i="64"/>
  <c r="T687" i="64"/>
  <c r="S687" i="64"/>
  <c r="R687" i="64"/>
  <c r="Q687" i="64"/>
  <c r="O687" i="64"/>
  <c r="J687" i="64"/>
  <c r="I687" i="64"/>
  <c r="H687" i="64"/>
  <c r="G687" i="64"/>
  <c r="F687" i="64"/>
  <c r="E687" i="64"/>
  <c r="D687" i="64"/>
  <c r="C687" i="64"/>
  <c r="B687" i="64"/>
  <c r="X686" i="64"/>
  <c r="W686" i="64"/>
  <c r="V686" i="64"/>
  <c r="U686" i="64"/>
  <c r="T686" i="64"/>
  <c r="S686" i="64"/>
  <c r="R686" i="64"/>
  <c r="Q686" i="64"/>
  <c r="O686" i="64"/>
  <c r="J686" i="64"/>
  <c r="I686" i="64"/>
  <c r="H686" i="64"/>
  <c r="G686" i="64"/>
  <c r="F686" i="64"/>
  <c r="E686" i="64"/>
  <c r="D686" i="64"/>
  <c r="C686" i="64"/>
  <c r="B686" i="64"/>
  <c r="X685" i="64"/>
  <c r="W685" i="64"/>
  <c r="V685" i="64"/>
  <c r="U685" i="64"/>
  <c r="T685" i="64"/>
  <c r="S685" i="64"/>
  <c r="R685" i="64"/>
  <c r="Q685" i="64"/>
  <c r="O685" i="64"/>
  <c r="J685" i="64"/>
  <c r="I685" i="64"/>
  <c r="H685" i="64"/>
  <c r="G685" i="64"/>
  <c r="F685" i="64"/>
  <c r="E685" i="64"/>
  <c r="D685" i="64"/>
  <c r="C685" i="64"/>
  <c r="B685" i="64"/>
  <c r="X684" i="64"/>
  <c r="W684" i="64"/>
  <c r="V684" i="64"/>
  <c r="U684" i="64"/>
  <c r="T684" i="64"/>
  <c r="S684" i="64"/>
  <c r="R684" i="64"/>
  <c r="Q684" i="64"/>
  <c r="O684" i="64"/>
  <c r="J684" i="64"/>
  <c r="I684" i="64"/>
  <c r="H684" i="64"/>
  <c r="G684" i="64"/>
  <c r="F684" i="64"/>
  <c r="E684" i="64"/>
  <c r="D684" i="64"/>
  <c r="C684" i="64"/>
  <c r="B684" i="64"/>
  <c r="X683" i="64"/>
  <c r="W683" i="64"/>
  <c r="V683" i="64"/>
  <c r="U683" i="64"/>
  <c r="T683" i="64"/>
  <c r="S683" i="64"/>
  <c r="R683" i="64"/>
  <c r="Q683" i="64"/>
  <c r="O683" i="64"/>
  <c r="J683" i="64"/>
  <c r="I683" i="64"/>
  <c r="H683" i="64"/>
  <c r="G683" i="64"/>
  <c r="F683" i="64"/>
  <c r="E683" i="64"/>
  <c r="D683" i="64"/>
  <c r="C683" i="64"/>
  <c r="B683" i="64"/>
  <c r="X682" i="64"/>
  <c r="W682" i="64"/>
  <c r="V682" i="64"/>
  <c r="U682" i="64"/>
  <c r="T682" i="64"/>
  <c r="S682" i="64"/>
  <c r="R682" i="64"/>
  <c r="Q682" i="64"/>
  <c r="O682" i="64"/>
  <c r="J682" i="64"/>
  <c r="I682" i="64"/>
  <c r="H682" i="64"/>
  <c r="G682" i="64"/>
  <c r="F682" i="64"/>
  <c r="E682" i="64"/>
  <c r="D682" i="64"/>
  <c r="C682" i="64"/>
  <c r="B682" i="64"/>
  <c r="X681" i="64"/>
  <c r="W681" i="64"/>
  <c r="V681" i="64"/>
  <c r="U681" i="64"/>
  <c r="T681" i="64"/>
  <c r="S681" i="64"/>
  <c r="R681" i="64"/>
  <c r="Q681" i="64"/>
  <c r="O681" i="64"/>
  <c r="J681" i="64"/>
  <c r="I681" i="64"/>
  <c r="H681" i="64"/>
  <c r="G681" i="64"/>
  <c r="F681" i="64"/>
  <c r="E681" i="64"/>
  <c r="D681" i="64"/>
  <c r="C681" i="64"/>
  <c r="B681" i="64"/>
  <c r="X680" i="64"/>
  <c r="W680" i="64"/>
  <c r="V680" i="64"/>
  <c r="U680" i="64"/>
  <c r="T680" i="64"/>
  <c r="S680" i="64"/>
  <c r="R680" i="64"/>
  <c r="Q680" i="64"/>
  <c r="O680" i="64"/>
  <c r="J680" i="64"/>
  <c r="I680" i="64"/>
  <c r="H680" i="64"/>
  <c r="G680" i="64"/>
  <c r="F680" i="64"/>
  <c r="E680" i="64"/>
  <c r="D680" i="64"/>
  <c r="C680" i="64"/>
  <c r="B680" i="64"/>
  <c r="X679" i="64"/>
  <c r="W679" i="64"/>
  <c r="V679" i="64"/>
  <c r="U679" i="64"/>
  <c r="T679" i="64"/>
  <c r="S679" i="64"/>
  <c r="R679" i="64"/>
  <c r="Q679" i="64"/>
  <c r="O679" i="64"/>
  <c r="J679" i="64"/>
  <c r="I679" i="64"/>
  <c r="H679" i="64"/>
  <c r="G679" i="64"/>
  <c r="F679" i="64"/>
  <c r="E679" i="64"/>
  <c r="D679" i="64"/>
  <c r="C679" i="64"/>
  <c r="B679" i="64"/>
  <c r="X678" i="64"/>
  <c r="W678" i="64"/>
  <c r="V678" i="64"/>
  <c r="U678" i="64"/>
  <c r="T678" i="64"/>
  <c r="S678" i="64"/>
  <c r="R678" i="64"/>
  <c r="Q678" i="64"/>
  <c r="O678" i="64"/>
  <c r="J678" i="64"/>
  <c r="I678" i="64"/>
  <c r="H678" i="64"/>
  <c r="G678" i="64"/>
  <c r="F678" i="64"/>
  <c r="E678" i="64"/>
  <c r="D678" i="64"/>
  <c r="C678" i="64"/>
  <c r="B678" i="64"/>
  <c r="X677" i="64"/>
  <c r="W677" i="64"/>
  <c r="V677" i="64"/>
  <c r="U677" i="64"/>
  <c r="T677" i="64"/>
  <c r="S677" i="64"/>
  <c r="R677" i="64"/>
  <c r="Q677" i="64"/>
  <c r="O677" i="64"/>
  <c r="J677" i="64"/>
  <c r="I677" i="64"/>
  <c r="H677" i="64"/>
  <c r="G677" i="64"/>
  <c r="F677" i="64"/>
  <c r="E677" i="64"/>
  <c r="D677" i="64"/>
  <c r="C677" i="64"/>
  <c r="B677" i="64"/>
  <c r="X676" i="64"/>
  <c r="W676" i="64"/>
  <c r="V676" i="64"/>
  <c r="U676" i="64"/>
  <c r="T676" i="64"/>
  <c r="S676" i="64"/>
  <c r="R676" i="64"/>
  <c r="Q676" i="64"/>
  <c r="O676" i="64"/>
  <c r="J676" i="64"/>
  <c r="I676" i="64"/>
  <c r="H676" i="64"/>
  <c r="G676" i="64"/>
  <c r="F676" i="64"/>
  <c r="E676" i="64"/>
  <c r="D676" i="64"/>
  <c r="C676" i="64"/>
  <c r="B676" i="64"/>
  <c r="X675" i="64"/>
  <c r="W675" i="64"/>
  <c r="V675" i="64"/>
  <c r="U675" i="64"/>
  <c r="T675" i="64"/>
  <c r="S675" i="64"/>
  <c r="R675" i="64"/>
  <c r="Q675" i="64"/>
  <c r="O675" i="64"/>
  <c r="J675" i="64"/>
  <c r="I675" i="64"/>
  <c r="H675" i="64"/>
  <c r="G675" i="64"/>
  <c r="F675" i="64"/>
  <c r="E675" i="64"/>
  <c r="D675" i="64"/>
  <c r="C675" i="64"/>
  <c r="B675" i="64"/>
  <c r="X674" i="64"/>
  <c r="W674" i="64"/>
  <c r="V674" i="64"/>
  <c r="U674" i="64"/>
  <c r="T674" i="64"/>
  <c r="S674" i="64"/>
  <c r="R674" i="64"/>
  <c r="Q674" i="64"/>
  <c r="O674" i="64"/>
  <c r="J674" i="64"/>
  <c r="I674" i="64"/>
  <c r="H674" i="64"/>
  <c r="G674" i="64"/>
  <c r="F674" i="64"/>
  <c r="E674" i="64"/>
  <c r="D674" i="64"/>
  <c r="C674" i="64"/>
  <c r="B674" i="64"/>
  <c r="X673" i="64"/>
  <c r="W673" i="64"/>
  <c r="V673" i="64"/>
  <c r="U673" i="64"/>
  <c r="T673" i="64"/>
  <c r="S673" i="64"/>
  <c r="R673" i="64"/>
  <c r="Q673" i="64"/>
  <c r="O673" i="64"/>
  <c r="J673" i="64"/>
  <c r="I673" i="64"/>
  <c r="H673" i="64"/>
  <c r="G673" i="64"/>
  <c r="F673" i="64"/>
  <c r="E673" i="64"/>
  <c r="D673" i="64"/>
  <c r="C673" i="64"/>
  <c r="B673" i="64"/>
  <c r="X672" i="64"/>
  <c r="W672" i="64"/>
  <c r="V672" i="64"/>
  <c r="U672" i="64"/>
  <c r="T672" i="64"/>
  <c r="S672" i="64"/>
  <c r="R672" i="64"/>
  <c r="Q672" i="64"/>
  <c r="O672" i="64"/>
  <c r="J672" i="64"/>
  <c r="I672" i="64"/>
  <c r="H672" i="64"/>
  <c r="G672" i="64"/>
  <c r="F672" i="64"/>
  <c r="E672" i="64"/>
  <c r="D672" i="64"/>
  <c r="C672" i="64"/>
  <c r="B672" i="64"/>
  <c r="X671" i="64"/>
  <c r="W671" i="64"/>
  <c r="V671" i="64"/>
  <c r="U671" i="64"/>
  <c r="T671" i="64"/>
  <c r="S671" i="64"/>
  <c r="R671" i="64"/>
  <c r="Q671" i="64"/>
  <c r="O671" i="64"/>
  <c r="J671" i="64"/>
  <c r="I671" i="64"/>
  <c r="H671" i="64"/>
  <c r="G671" i="64"/>
  <c r="F671" i="64"/>
  <c r="E671" i="64"/>
  <c r="D671" i="64"/>
  <c r="C671" i="64"/>
  <c r="B671" i="64"/>
  <c r="X670" i="64"/>
  <c r="W670" i="64"/>
  <c r="V670" i="64"/>
  <c r="U670" i="64"/>
  <c r="T670" i="64"/>
  <c r="S670" i="64"/>
  <c r="R670" i="64"/>
  <c r="Q670" i="64"/>
  <c r="O670" i="64"/>
  <c r="J670" i="64"/>
  <c r="I670" i="64"/>
  <c r="H670" i="64"/>
  <c r="G670" i="64"/>
  <c r="F670" i="64"/>
  <c r="E670" i="64"/>
  <c r="D670" i="64"/>
  <c r="C670" i="64"/>
  <c r="B670" i="64"/>
  <c r="X669" i="64"/>
  <c r="W669" i="64"/>
  <c r="V669" i="64"/>
  <c r="U669" i="64"/>
  <c r="T669" i="64"/>
  <c r="S669" i="64"/>
  <c r="R669" i="64"/>
  <c r="Q669" i="64"/>
  <c r="O669" i="64"/>
  <c r="J669" i="64"/>
  <c r="I669" i="64"/>
  <c r="H669" i="64"/>
  <c r="G669" i="64"/>
  <c r="F669" i="64"/>
  <c r="E669" i="64"/>
  <c r="D669" i="64"/>
  <c r="C669" i="64"/>
  <c r="B669" i="64"/>
  <c r="X668" i="64"/>
  <c r="W668" i="64"/>
  <c r="V668" i="64"/>
  <c r="U668" i="64"/>
  <c r="T668" i="64"/>
  <c r="S668" i="64"/>
  <c r="R668" i="64"/>
  <c r="Q668" i="64"/>
  <c r="O668" i="64"/>
  <c r="J668" i="64"/>
  <c r="I668" i="64"/>
  <c r="H668" i="64"/>
  <c r="G668" i="64"/>
  <c r="F668" i="64"/>
  <c r="E668" i="64"/>
  <c r="D668" i="64"/>
  <c r="C668" i="64"/>
  <c r="B668" i="64"/>
  <c r="X667" i="64"/>
  <c r="W667" i="64"/>
  <c r="V667" i="64"/>
  <c r="U667" i="64"/>
  <c r="T667" i="64"/>
  <c r="S667" i="64"/>
  <c r="R667" i="64"/>
  <c r="Q667" i="64"/>
  <c r="O667" i="64"/>
  <c r="J667" i="64"/>
  <c r="I667" i="64"/>
  <c r="H667" i="64"/>
  <c r="G667" i="64"/>
  <c r="F667" i="64"/>
  <c r="E667" i="64"/>
  <c r="D667" i="64"/>
  <c r="C667" i="64"/>
  <c r="B667" i="64"/>
  <c r="X666" i="64"/>
  <c r="W666" i="64"/>
  <c r="V666" i="64"/>
  <c r="U666" i="64"/>
  <c r="T666" i="64"/>
  <c r="S666" i="64"/>
  <c r="R666" i="64"/>
  <c r="Q666" i="64"/>
  <c r="O666" i="64"/>
  <c r="J666" i="64"/>
  <c r="I666" i="64"/>
  <c r="H666" i="64"/>
  <c r="G666" i="64"/>
  <c r="F666" i="64"/>
  <c r="E666" i="64"/>
  <c r="D666" i="64"/>
  <c r="C666" i="64"/>
  <c r="B666" i="64"/>
  <c r="X665" i="64"/>
  <c r="W665" i="64"/>
  <c r="V665" i="64"/>
  <c r="U665" i="64"/>
  <c r="T665" i="64"/>
  <c r="S665" i="64"/>
  <c r="R665" i="64"/>
  <c r="Q665" i="64"/>
  <c r="O665" i="64"/>
  <c r="J665" i="64"/>
  <c r="I665" i="64"/>
  <c r="H665" i="64"/>
  <c r="G665" i="64"/>
  <c r="F665" i="64"/>
  <c r="E665" i="64"/>
  <c r="D665" i="64"/>
  <c r="C665" i="64"/>
  <c r="B665" i="64"/>
  <c r="X664" i="64"/>
  <c r="W664" i="64"/>
  <c r="V664" i="64"/>
  <c r="U664" i="64"/>
  <c r="T664" i="64"/>
  <c r="S664" i="64"/>
  <c r="R664" i="64"/>
  <c r="Q664" i="64"/>
  <c r="O664" i="64"/>
  <c r="J664" i="64"/>
  <c r="I664" i="64"/>
  <c r="H664" i="64"/>
  <c r="G664" i="64"/>
  <c r="F664" i="64"/>
  <c r="E664" i="64"/>
  <c r="D664" i="64"/>
  <c r="C664" i="64"/>
  <c r="B664" i="64"/>
  <c r="X663" i="64"/>
  <c r="W663" i="64"/>
  <c r="V663" i="64"/>
  <c r="U663" i="64"/>
  <c r="T663" i="64"/>
  <c r="S663" i="64"/>
  <c r="R663" i="64"/>
  <c r="Q663" i="64"/>
  <c r="O663" i="64"/>
  <c r="J663" i="64"/>
  <c r="I663" i="64"/>
  <c r="H663" i="64"/>
  <c r="G663" i="64"/>
  <c r="F663" i="64"/>
  <c r="E663" i="64"/>
  <c r="D663" i="64"/>
  <c r="C663" i="64"/>
  <c r="B663" i="64"/>
  <c r="X662" i="64"/>
  <c r="W662" i="64"/>
  <c r="V662" i="64"/>
  <c r="U662" i="64"/>
  <c r="T662" i="64"/>
  <c r="S662" i="64"/>
  <c r="R662" i="64"/>
  <c r="Q662" i="64"/>
  <c r="O662" i="64"/>
  <c r="J662" i="64"/>
  <c r="I662" i="64"/>
  <c r="H662" i="64"/>
  <c r="G662" i="64"/>
  <c r="F662" i="64"/>
  <c r="E662" i="64"/>
  <c r="D662" i="64"/>
  <c r="C662" i="64"/>
  <c r="B662" i="64"/>
  <c r="X661" i="64"/>
  <c r="W661" i="64"/>
  <c r="V661" i="64"/>
  <c r="U661" i="64"/>
  <c r="T661" i="64"/>
  <c r="S661" i="64"/>
  <c r="R661" i="64"/>
  <c r="Q661" i="64"/>
  <c r="O661" i="64"/>
  <c r="J661" i="64"/>
  <c r="I661" i="64"/>
  <c r="H661" i="64"/>
  <c r="G661" i="64"/>
  <c r="F661" i="64"/>
  <c r="E661" i="64"/>
  <c r="D661" i="64"/>
  <c r="C661" i="64"/>
  <c r="B661" i="64"/>
  <c r="X660" i="64"/>
  <c r="W660" i="64"/>
  <c r="V660" i="64"/>
  <c r="U660" i="64"/>
  <c r="T660" i="64"/>
  <c r="S660" i="64"/>
  <c r="R660" i="64"/>
  <c r="Q660" i="64"/>
  <c r="O660" i="64"/>
  <c r="J660" i="64"/>
  <c r="I660" i="64"/>
  <c r="H660" i="64"/>
  <c r="G660" i="64"/>
  <c r="F660" i="64"/>
  <c r="E660" i="64"/>
  <c r="D660" i="64"/>
  <c r="C660" i="64"/>
  <c r="B660" i="64"/>
  <c r="X659" i="64"/>
  <c r="W659" i="64"/>
  <c r="V659" i="64"/>
  <c r="U659" i="64"/>
  <c r="T659" i="64"/>
  <c r="S659" i="64"/>
  <c r="R659" i="64"/>
  <c r="Q659" i="64"/>
  <c r="O659" i="64"/>
  <c r="J659" i="64"/>
  <c r="I659" i="64"/>
  <c r="H659" i="64"/>
  <c r="G659" i="64"/>
  <c r="F659" i="64"/>
  <c r="E659" i="64"/>
  <c r="D659" i="64"/>
  <c r="C659" i="64"/>
  <c r="B659" i="64"/>
  <c r="X658" i="64"/>
  <c r="W658" i="64"/>
  <c r="V658" i="64"/>
  <c r="U658" i="64"/>
  <c r="T658" i="64"/>
  <c r="S658" i="64"/>
  <c r="R658" i="64"/>
  <c r="Q658" i="64"/>
  <c r="O658" i="64"/>
  <c r="J658" i="64"/>
  <c r="I658" i="64"/>
  <c r="H658" i="64"/>
  <c r="G658" i="64"/>
  <c r="F658" i="64"/>
  <c r="E658" i="64"/>
  <c r="D658" i="64"/>
  <c r="C658" i="64"/>
  <c r="B658" i="64"/>
  <c r="X657" i="64"/>
  <c r="W657" i="64"/>
  <c r="V657" i="64"/>
  <c r="U657" i="64"/>
  <c r="T657" i="64"/>
  <c r="S657" i="64"/>
  <c r="R657" i="64"/>
  <c r="Q657" i="64"/>
  <c r="O657" i="64"/>
  <c r="J657" i="64"/>
  <c r="I657" i="64"/>
  <c r="H657" i="64"/>
  <c r="G657" i="64"/>
  <c r="F657" i="64"/>
  <c r="E657" i="64"/>
  <c r="D657" i="64"/>
  <c r="C657" i="64"/>
  <c r="B657" i="64"/>
  <c r="X656" i="64"/>
  <c r="W656" i="64"/>
  <c r="V656" i="64"/>
  <c r="U656" i="64"/>
  <c r="T656" i="64"/>
  <c r="S656" i="64"/>
  <c r="R656" i="64"/>
  <c r="Q656" i="64"/>
  <c r="O656" i="64"/>
  <c r="J656" i="64"/>
  <c r="I656" i="64"/>
  <c r="H656" i="64"/>
  <c r="G656" i="64"/>
  <c r="F656" i="64"/>
  <c r="E656" i="64"/>
  <c r="D656" i="64"/>
  <c r="C656" i="64"/>
  <c r="B656" i="64"/>
  <c r="X655" i="64"/>
  <c r="W655" i="64"/>
  <c r="V655" i="64"/>
  <c r="U655" i="64"/>
  <c r="T655" i="64"/>
  <c r="S655" i="64"/>
  <c r="R655" i="64"/>
  <c r="Q655" i="64"/>
  <c r="O655" i="64"/>
  <c r="J655" i="64"/>
  <c r="I655" i="64"/>
  <c r="H655" i="64"/>
  <c r="G655" i="64"/>
  <c r="F655" i="64"/>
  <c r="E655" i="64"/>
  <c r="D655" i="64"/>
  <c r="C655" i="64"/>
  <c r="B655" i="64"/>
  <c r="X654" i="64"/>
  <c r="W654" i="64"/>
  <c r="V654" i="64"/>
  <c r="U654" i="64"/>
  <c r="T654" i="64"/>
  <c r="S654" i="64"/>
  <c r="R654" i="64"/>
  <c r="Q654" i="64"/>
  <c r="O654" i="64"/>
  <c r="J654" i="64"/>
  <c r="I654" i="64"/>
  <c r="H654" i="64"/>
  <c r="G654" i="64"/>
  <c r="F654" i="64"/>
  <c r="E654" i="64"/>
  <c r="D654" i="64"/>
  <c r="C654" i="64"/>
  <c r="B654" i="64"/>
  <c r="X653" i="64"/>
  <c r="W653" i="64"/>
  <c r="V653" i="64"/>
  <c r="U653" i="64"/>
  <c r="T653" i="64"/>
  <c r="S653" i="64"/>
  <c r="R653" i="64"/>
  <c r="Q653" i="64"/>
  <c r="O653" i="64"/>
  <c r="J653" i="64"/>
  <c r="I653" i="64"/>
  <c r="H653" i="64"/>
  <c r="G653" i="64"/>
  <c r="F653" i="64"/>
  <c r="E653" i="64"/>
  <c r="D653" i="64"/>
  <c r="C653" i="64"/>
  <c r="B653" i="64"/>
  <c r="X652" i="64"/>
  <c r="W652" i="64"/>
  <c r="V652" i="64"/>
  <c r="U652" i="64"/>
  <c r="T652" i="64"/>
  <c r="S652" i="64"/>
  <c r="R652" i="64"/>
  <c r="Q652" i="64"/>
  <c r="O652" i="64"/>
  <c r="J652" i="64"/>
  <c r="I652" i="64"/>
  <c r="H652" i="64"/>
  <c r="G652" i="64"/>
  <c r="F652" i="64"/>
  <c r="E652" i="64"/>
  <c r="D652" i="64"/>
  <c r="C652" i="64"/>
  <c r="B652" i="64"/>
  <c r="X651" i="64"/>
  <c r="W651" i="64"/>
  <c r="V651" i="64"/>
  <c r="U651" i="64"/>
  <c r="T651" i="64"/>
  <c r="S651" i="64"/>
  <c r="R651" i="64"/>
  <c r="Q651" i="64"/>
  <c r="O651" i="64"/>
  <c r="J651" i="64"/>
  <c r="I651" i="64"/>
  <c r="H651" i="64"/>
  <c r="G651" i="64"/>
  <c r="F651" i="64"/>
  <c r="E651" i="64"/>
  <c r="D651" i="64"/>
  <c r="C651" i="64"/>
  <c r="B651" i="64"/>
  <c r="X650" i="64"/>
  <c r="W650" i="64"/>
  <c r="V650" i="64"/>
  <c r="U650" i="64"/>
  <c r="T650" i="64"/>
  <c r="S650" i="64"/>
  <c r="R650" i="64"/>
  <c r="Q650" i="64"/>
  <c r="O650" i="64"/>
  <c r="J650" i="64"/>
  <c r="I650" i="64"/>
  <c r="H650" i="64"/>
  <c r="G650" i="64"/>
  <c r="F650" i="64"/>
  <c r="E650" i="64"/>
  <c r="D650" i="64"/>
  <c r="C650" i="64"/>
  <c r="B650" i="64"/>
  <c r="X649" i="64"/>
  <c r="W649" i="64"/>
  <c r="V649" i="64"/>
  <c r="U649" i="64"/>
  <c r="T649" i="64"/>
  <c r="S649" i="64"/>
  <c r="R649" i="64"/>
  <c r="Q649" i="64"/>
  <c r="O649" i="64"/>
  <c r="J649" i="64"/>
  <c r="I649" i="64"/>
  <c r="H649" i="64"/>
  <c r="G649" i="64"/>
  <c r="F649" i="64"/>
  <c r="E649" i="64"/>
  <c r="D649" i="64"/>
  <c r="C649" i="64"/>
  <c r="B649" i="64"/>
  <c r="X648" i="64"/>
  <c r="W648" i="64"/>
  <c r="V648" i="64"/>
  <c r="U648" i="64"/>
  <c r="T648" i="64"/>
  <c r="S648" i="64"/>
  <c r="R648" i="64"/>
  <c r="Q648" i="64"/>
  <c r="O648" i="64"/>
  <c r="J648" i="64"/>
  <c r="I648" i="64"/>
  <c r="H648" i="64"/>
  <c r="G648" i="64"/>
  <c r="F648" i="64"/>
  <c r="E648" i="64"/>
  <c r="D648" i="64"/>
  <c r="C648" i="64"/>
  <c r="B648" i="64"/>
  <c r="X647" i="64"/>
  <c r="W647" i="64"/>
  <c r="V647" i="64"/>
  <c r="U647" i="64"/>
  <c r="T647" i="64"/>
  <c r="S647" i="64"/>
  <c r="R647" i="64"/>
  <c r="Q647" i="64"/>
  <c r="O647" i="64"/>
  <c r="J647" i="64"/>
  <c r="I647" i="64"/>
  <c r="H647" i="64"/>
  <c r="G647" i="64"/>
  <c r="F647" i="64"/>
  <c r="E647" i="64"/>
  <c r="D647" i="64"/>
  <c r="C647" i="64"/>
  <c r="B647" i="64"/>
  <c r="X646" i="64"/>
  <c r="W646" i="64"/>
  <c r="V646" i="64"/>
  <c r="U646" i="64"/>
  <c r="T646" i="64"/>
  <c r="S646" i="64"/>
  <c r="R646" i="64"/>
  <c r="Q646" i="64"/>
  <c r="O646" i="64"/>
  <c r="J646" i="64"/>
  <c r="I646" i="64"/>
  <c r="H646" i="64"/>
  <c r="G646" i="64"/>
  <c r="F646" i="64"/>
  <c r="E646" i="64"/>
  <c r="D646" i="64"/>
  <c r="C646" i="64"/>
  <c r="B646" i="64"/>
  <c r="X645" i="64"/>
  <c r="W645" i="64"/>
  <c r="V645" i="64"/>
  <c r="U645" i="64"/>
  <c r="T645" i="64"/>
  <c r="S645" i="64"/>
  <c r="R645" i="64"/>
  <c r="Q645" i="64"/>
  <c r="O645" i="64"/>
  <c r="J645" i="64"/>
  <c r="I645" i="64"/>
  <c r="H645" i="64"/>
  <c r="G645" i="64"/>
  <c r="F645" i="64"/>
  <c r="E645" i="64"/>
  <c r="D645" i="64"/>
  <c r="C645" i="64"/>
  <c r="B645" i="64"/>
  <c r="X644" i="64"/>
  <c r="W644" i="64"/>
  <c r="V644" i="64"/>
  <c r="U644" i="64"/>
  <c r="T644" i="64"/>
  <c r="S644" i="64"/>
  <c r="R644" i="64"/>
  <c r="Q644" i="64"/>
  <c r="O644" i="64"/>
  <c r="J644" i="64"/>
  <c r="I644" i="64"/>
  <c r="H644" i="64"/>
  <c r="G644" i="64"/>
  <c r="F644" i="64"/>
  <c r="E644" i="64"/>
  <c r="D644" i="64"/>
  <c r="C644" i="64"/>
  <c r="B644" i="64"/>
  <c r="X643" i="64"/>
  <c r="W643" i="64"/>
  <c r="V643" i="64"/>
  <c r="U643" i="64"/>
  <c r="T643" i="64"/>
  <c r="S643" i="64"/>
  <c r="R643" i="64"/>
  <c r="Q643" i="64"/>
  <c r="O643" i="64"/>
  <c r="J643" i="64"/>
  <c r="I643" i="64"/>
  <c r="H643" i="64"/>
  <c r="G643" i="64"/>
  <c r="F643" i="64"/>
  <c r="E643" i="64"/>
  <c r="D643" i="64"/>
  <c r="C643" i="64"/>
  <c r="B643" i="64"/>
  <c r="X642" i="64"/>
  <c r="W642" i="64"/>
  <c r="V642" i="64"/>
  <c r="U642" i="64"/>
  <c r="T642" i="64"/>
  <c r="S642" i="64"/>
  <c r="R642" i="64"/>
  <c r="Q642" i="64"/>
  <c r="O642" i="64"/>
  <c r="J642" i="64"/>
  <c r="I642" i="64"/>
  <c r="H642" i="64"/>
  <c r="G642" i="64"/>
  <c r="F642" i="64"/>
  <c r="E642" i="64"/>
  <c r="D642" i="64"/>
  <c r="C642" i="64"/>
  <c r="B642" i="64"/>
  <c r="X641" i="64"/>
  <c r="W641" i="64"/>
  <c r="V641" i="64"/>
  <c r="U641" i="64"/>
  <c r="T641" i="64"/>
  <c r="S641" i="64"/>
  <c r="R641" i="64"/>
  <c r="Q641" i="64"/>
  <c r="O641" i="64"/>
  <c r="J641" i="64"/>
  <c r="I641" i="64"/>
  <c r="H641" i="64"/>
  <c r="G641" i="64"/>
  <c r="F641" i="64"/>
  <c r="E641" i="64"/>
  <c r="D641" i="64"/>
  <c r="C641" i="64"/>
  <c r="B641" i="64"/>
  <c r="X640" i="64"/>
  <c r="W640" i="64"/>
  <c r="V640" i="64"/>
  <c r="U640" i="64"/>
  <c r="T640" i="64"/>
  <c r="S640" i="64"/>
  <c r="R640" i="64"/>
  <c r="Q640" i="64"/>
  <c r="O640" i="64"/>
  <c r="J640" i="64"/>
  <c r="I640" i="64"/>
  <c r="H640" i="64"/>
  <c r="G640" i="64"/>
  <c r="F640" i="64"/>
  <c r="E640" i="64"/>
  <c r="D640" i="64"/>
  <c r="C640" i="64"/>
  <c r="B640" i="64"/>
  <c r="X639" i="64"/>
  <c r="W639" i="64"/>
  <c r="V639" i="64"/>
  <c r="U639" i="64"/>
  <c r="T639" i="64"/>
  <c r="S639" i="64"/>
  <c r="R639" i="64"/>
  <c r="Q639" i="64"/>
  <c r="O639" i="64"/>
  <c r="J639" i="64"/>
  <c r="I639" i="64"/>
  <c r="H639" i="64"/>
  <c r="G639" i="64"/>
  <c r="F639" i="64"/>
  <c r="E639" i="64"/>
  <c r="D639" i="64"/>
  <c r="C639" i="64"/>
  <c r="B639" i="64"/>
  <c r="X638" i="64"/>
  <c r="W638" i="64"/>
  <c r="V638" i="64"/>
  <c r="U638" i="64"/>
  <c r="T638" i="64"/>
  <c r="S638" i="64"/>
  <c r="R638" i="64"/>
  <c r="Q638" i="64"/>
  <c r="O638" i="64"/>
  <c r="J638" i="64"/>
  <c r="I638" i="64"/>
  <c r="H638" i="64"/>
  <c r="G638" i="64"/>
  <c r="F638" i="64"/>
  <c r="E638" i="64"/>
  <c r="D638" i="64"/>
  <c r="C638" i="64"/>
  <c r="B638" i="64"/>
  <c r="X637" i="64"/>
  <c r="W637" i="64"/>
  <c r="V637" i="64"/>
  <c r="U637" i="64"/>
  <c r="T637" i="64"/>
  <c r="S637" i="64"/>
  <c r="R637" i="64"/>
  <c r="Q637" i="64"/>
  <c r="O637" i="64"/>
  <c r="J637" i="64"/>
  <c r="I637" i="64"/>
  <c r="H637" i="64"/>
  <c r="G637" i="64"/>
  <c r="F637" i="64"/>
  <c r="E637" i="64"/>
  <c r="D637" i="64"/>
  <c r="C637" i="64"/>
  <c r="B637" i="64"/>
  <c r="X636" i="64"/>
  <c r="W636" i="64"/>
  <c r="V636" i="64"/>
  <c r="U636" i="64"/>
  <c r="T636" i="64"/>
  <c r="S636" i="64"/>
  <c r="R636" i="64"/>
  <c r="Q636" i="64"/>
  <c r="O636" i="64"/>
  <c r="J636" i="64"/>
  <c r="I636" i="64"/>
  <c r="H636" i="64"/>
  <c r="G636" i="64"/>
  <c r="F636" i="64"/>
  <c r="E636" i="64"/>
  <c r="D636" i="64"/>
  <c r="C636" i="64"/>
  <c r="B636" i="64"/>
  <c r="X635" i="64"/>
  <c r="W635" i="64"/>
  <c r="V635" i="64"/>
  <c r="U635" i="64"/>
  <c r="T635" i="64"/>
  <c r="S635" i="64"/>
  <c r="R635" i="64"/>
  <c r="Q635" i="64"/>
  <c r="O635" i="64"/>
  <c r="J635" i="64"/>
  <c r="I635" i="64"/>
  <c r="H635" i="64"/>
  <c r="G635" i="64"/>
  <c r="F635" i="64"/>
  <c r="E635" i="64"/>
  <c r="D635" i="64"/>
  <c r="C635" i="64"/>
  <c r="B635" i="64"/>
  <c r="X634" i="64"/>
  <c r="W634" i="64"/>
  <c r="V634" i="64"/>
  <c r="U634" i="64"/>
  <c r="T634" i="64"/>
  <c r="S634" i="64"/>
  <c r="R634" i="64"/>
  <c r="Q634" i="64"/>
  <c r="O634" i="64"/>
  <c r="J634" i="64"/>
  <c r="I634" i="64"/>
  <c r="H634" i="64"/>
  <c r="G634" i="64"/>
  <c r="F634" i="64"/>
  <c r="E634" i="64"/>
  <c r="D634" i="64"/>
  <c r="C634" i="64"/>
  <c r="B634" i="64"/>
  <c r="X633" i="64"/>
  <c r="W633" i="64"/>
  <c r="V633" i="64"/>
  <c r="U633" i="64"/>
  <c r="T633" i="64"/>
  <c r="S633" i="64"/>
  <c r="R633" i="64"/>
  <c r="Q633" i="64"/>
  <c r="O633" i="64"/>
  <c r="J633" i="64"/>
  <c r="I633" i="64"/>
  <c r="H633" i="64"/>
  <c r="G633" i="64"/>
  <c r="F633" i="64"/>
  <c r="E633" i="64"/>
  <c r="D633" i="64"/>
  <c r="C633" i="64"/>
  <c r="B633" i="64"/>
  <c r="X632" i="64"/>
  <c r="W632" i="64"/>
  <c r="V632" i="64"/>
  <c r="U632" i="64"/>
  <c r="T632" i="64"/>
  <c r="S632" i="64"/>
  <c r="R632" i="64"/>
  <c r="Q632" i="64"/>
  <c r="O632" i="64"/>
  <c r="J632" i="64"/>
  <c r="I632" i="64"/>
  <c r="H632" i="64"/>
  <c r="G632" i="64"/>
  <c r="F632" i="64"/>
  <c r="E632" i="64"/>
  <c r="D632" i="64"/>
  <c r="C632" i="64"/>
  <c r="B632" i="64"/>
  <c r="X631" i="64"/>
  <c r="W631" i="64"/>
  <c r="V631" i="64"/>
  <c r="U631" i="64"/>
  <c r="T631" i="64"/>
  <c r="S631" i="64"/>
  <c r="R631" i="64"/>
  <c r="Q631" i="64"/>
  <c r="O631" i="64"/>
  <c r="J631" i="64"/>
  <c r="I631" i="64"/>
  <c r="H631" i="64"/>
  <c r="G631" i="64"/>
  <c r="F631" i="64"/>
  <c r="E631" i="64"/>
  <c r="D631" i="64"/>
  <c r="C631" i="64"/>
  <c r="B631" i="64"/>
  <c r="X630" i="64"/>
  <c r="W630" i="64"/>
  <c r="V630" i="64"/>
  <c r="U630" i="64"/>
  <c r="T630" i="64"/>
  <c r="S630" i="64"/>
  <c r="R630" i="64"/>
  <c r="Q630" i="64"/>
  <c r="O630" i="64"/>
  <c r="J630" i="64"/>
  <c r="I630" i="64"/>
  <c r="H630" i="64"/>
  <c r="G630" i="64"/>
  <c r="F630" i="64"/>
  <c r="E630" i="64"/>
  <c r="D630" i="64"/>
  <c r="C630" i="64"/>
  <c r="B630" i="64"/>
  <c r="X629" i="64"/>
  <c r="W629" i="64"/>
  <c r="V629" i="64"/>
  <c r="U629" i="64"/>
  <c r="T629" i="64"/>
  <c r="S629" i="64"/>
  <c r="R629" i="64"/>
  <c r="Q629" i="64"/>
  <c r="O629" i="64"/>
  <c r="J629" i="64"/>
  <c r="I629" i="64"/>
  <c r="H629" i="64"/>
  <c r="G629" i="64"/>
  <c r="F629" i="64"/>
  <c r="E629" i="64"/>
  <c r="D629" i="64"/>
  <c r="C629" i="64"/>
  <c r="B629" i="64"/>
  <c r="X628" i="64"/>
  <c r="W628" i="64"/>
  <c r="V628" i="64"/>
  <c r="U628" i="64"/>
  <c r="T628" i="64"/>
  <c r="S628" i="64"/>
  <c r="R628" i="64"/>
  <c r="Q628" i="64"/>
  <c r="O628" i="64"/>
  <c r="J628" i="64"/>
  <c r="I628" i="64"/>
  <c r="H628" i="64"/>
  <c r="G628" i="64"/>
  <c r="F628" i="64"/>
  <c r="E628" i="64"/>
  <c r="D628" i="64"/>
  <c r="C628" i="64"/>
  <c r="B628" i="64"/>
  <c r="X627" i="64"/>
  <c r="W627" i="64"/>
  <c r="V627" i="64"/>
  <c r="U627" i="64"/>
  <c r="T627" i="64"/>
  <c r="S627" i="64"/>
  <c r="R627" i="64"/>
  <c r="Q627" i="64"/>
  <c r="O627" i="64"/>
  <c r="J627" i="64"/>
  <c r="I627" i="64"/>
  <c r="H627" i="64"/>
  <c r="G627" i="64"/>
  <c r="F627" i="64"/>
  <c r="E627" i="64"/>
  <c r="D627" i="64"/>
  <c r="C627" i="64"/>
  <c r="B627" i="64"/>
  <c r="X626" i="64"/>
  <c r="W626" i="64"/>
  <c r="V626" i="64"/>
  <c r="U626" i="64"/>
  <c r="T626" i="64"/>
  <c r="S626" i="64"/>
  <c r="R626" i="64"/>
  <c r="Q626" i="64"/>
  <c r="O626" i="64"/>
  <c r="J626" i="64"/>
  <c r="I626" i="64"/>
  <c r="H626" i="64"/>
  <c r="G626" i="64"/>
  <c r="F626" i="64"/>
  <c r="E626" i="64"/>
  <c r="D626" i="64"/>
  <c r="C626" i="64"/>
  <c r="B626" i="64"/>
  <c r="X625" i="64"/>
  <c r="W625" i="64"/>
  <c r="V625" i="64"/>
  <c r="U625" i="64"/>
  <c r="T625" i="64"/>
  <c r="S625" i="64"/>
  <c r="R625" i="64"/>
  <c r="Q625" i="64"/>
  <c r="O625" i="64"/>
  <c r="J625" i="64"/>
  <c r="I625" i="64"/>
  <c r="H625" i="64"/>
  <c r="G625" i="64"/>
  <c r="F625" i="64"/>
  <c r="E625" i="64"/>
  <c r="D625" i="64"/>
  <c r="C625" i="64"/>
  <c r="B625" i="64"/>
  <c r="X624" i="64"/>
  <c r="W624" i="64"/>
  <c r="V624" i="64"/>
  <c r="U624" i="64"/>
  <c r="T624" i="64"/>
  <c r="S624" i="64"/>
  <c r="R624" i="64"/>
  <c r="Q624" i="64"/>
  <c r="O624" i="64"/>
  <c r="J624" i="64"/>
  <c r="I624" i="64"/>
  <c r="H624" i="64"/>
  <c r="G624" i="64"/>
  <c r="F624" i="64"/>
  <c r="E624" i="64"/>
  <c r="D624" i="64"/>
  <c r="C624" i="64"/>
  <c r="B624" i="64"/>
  <c r="X623" i="64"/>
  <c r="W623" i="64"/>
  <c r="V623" i="64"/>
  <c r="U623" i="64"/>
  <c r="T623" i="64"/>
  <c r="S623" i="64"/>
  <c r="R623" i="64"/>
  <c r="Q623" i="64"/>
  <c r="O623" i="64"/>
  <c r="J623" i="64"/>
  <c r="I623" i="64"/>
  <c r="H623" i="64"/>
  <c r="G623" i="64"/>
  <c r="F623" i="64"/>
  <c r="E623" i="64"/>
  <c r="D623" i="64"/>
  <c r="C623" i="64"/>
  <c r="B623" i="64"/>
  <c r="X622" i="64"/>
  <c r="W622" i="64"/>
  <c r="V622" i="64"/>
  <c r="U622" i="64"/>
  <c r="T622" i="64"/>
  <c r="S622" i="64"/>
  <c r="R622" i="64"/>
  <c r="Q622" i="64"/>
  <c r="O622" i="64"/>
  <c r="J622" i="64"/>
  <c r="I622" i="64"/>
  <c r="H622" i="64"/>
  <c r="G622" i="64"/>
  <c r="F622" i="64"/>
  <c r="E622" i="64"/>
  <c r="D622" i="64"/>
  <c r="C622" i="64"/>
  <c r="B622" i="64"/>
  <c r="X621" i="64"/>
  <c r="W621" i="64"/>
  <c r="V621" i="64"/>
  <c r="U621" i="64"/>
  <c r="T621" i="64"/>
  <c r="S621" i="64"/>
  <c r="R621" i="64"/>
  <c r="Q621" i="64"/>
  <c r="O621" i="64"/>
  <c r="J621" i="64"/>
  <c r="I621" i="64"/>
  <c r="H621" i="64"/>
  <c r="G621" i="64"/>
  <c r="F621" i="64"/>
  <c r="E621" i="64"/>
  <c r="D621" i="64"/>
  <c r="C621" i="64"/>
  <c r="B621" i="64"/>
  <c r="X620" i="64"/>
  <c r="W620" i="64"/>
  <c r="V620" i="64"/>
  <c r="U620" i="64"/>
  <c r="T620" i="64"/>
  <c r="S620" i="64"/>
  <c r="R620" i="64"/>
  <c r="Q620" i="64"/>
  <c r="O620" i="64"/>
  <c r="J620" i="64"/>
  <c r="I620" i="64"/>
  <c r="H620" i="64"/>
  <c r="G620" i="64"/>
  <c r="F620" i="64"/>
  <c r="E620" i="64"/>
  <c r="D620" i="64"/>
  <c r="C620" i="64"/>
  <c r="B620" i="64"/>
  <c r="X619" i="64"/>
  <c r="W619" i="64"/>
  <c r="V619" i="64"/>
  <c r="U619" i="64"/>
  <c r="T619" i="64"/>
  <c r="S619" i="64"/>
  <c r="R619" i="64"/>
  <c r="Q619" i="64"/>
  <c r="O619" i="64"/>
  <c r="J619" i="64"/>
  <c r="I619" i="64"/>
  <c r="H619" i="64"/>
  <c r="G619" i="64"/>
  <c r="F619" i="64"/>
  <c r="E619" i="64"/>
  <c r="D619" i="64"/>
  <c r="C619" i="64"/>
  <c r="B619" i="64"/>
  <c r="X618" i="64"/>
  <c r="W618" i="64"/>
  <c r="V618" i="64"/>
  <c r="U618" i="64"/>
  <c r="T618" i="64"/>
  <c r="S618" i="64"/>
  <c r="R618" i="64"/>
  <c r="Q618" i="64"/>
  <c r="O618" i="64"/>
  <c r="J618" i="64"/>
  <c r="I618" i="64"/>
  <c r="H618" i="64"/>
  <c r="G618" i="64"/>
  <c r="F618" i="64"/>
  <c r="E618" i="64"/>
  <c r="D618" i="64"/>
  <c r="C618" i="64"/>
  <c r="B618" i="64"/>
  <c r="X617" i="64"/>
  <c r="W617" i="64"/>
  <c r="V617" i="64"/>
  <c r="U617" i="64"/>
  <c r="T617" i="64"/>
  <c r="S617" i="64"/>
  <c r="R617" i="64"/>
  <c r="Q617" i="64"/>
  <c r="O617" i="64"/>
  <c r="J617" i="64"/>
  <c r="I617" i="64"/>
  <c r="H617" i="64"/>
  <c r="G617" i="64"/>
  <c r="F617" i="64"/>
  <c r="E617" i="64"/>
  <c r="D617" i="64"/>
  <c r="C617" i="64"/>
  <c r="B617" i="64"/>
  <c r="X616" i="64"/>
  <c r="W616" i="64"/>
  <c r="V616" i="64"/>
  <c r="U616" i="64"/>
  <c r="T616" i="64"/>
  <c r="S616" i="64"/>
  <c r="R616" i="64"/>
  <c r="Q616" i="64"/>
  <c r="O616" i="64"/>
  <c r="J616" i="64"/>
  <c r="I616" i="64"/>
  <c r="H616" i="64"/>
  <c r="G616" i="64"/>
  <c r="F616" i="64"/>
  <c r="E616" i="64"/>
  <c r="D616" i="64"/>
  <c r="C616" i="64"/>
  <c r="B616" i="64"/>
  <c r="X615" i="64"/>
  <c r="W615" i="64"/>
  <c r="V615" i="64"/>
  <c r="U615" i="64"/>
  <c r="T615" i="64"/>
  <c r="S615" i="64"/>
  <c r="R615" i="64"/>
  <c r="Q615" i="64"/>
  <c r="O615" i="64"/>
  <c r="J615" i="64"/>
  <c r="I615" i="64"/>
  <c r="H615" i="64"/>
  <c r="G615" i="64"/>
  <c r="F615" i="64"/>
  <c r="E615" i="64"/>
  <c r="D615" i="64"/>
  <c r="C615" i="64"/>
  <c r="B615" i="64"/>
  <c r="X614" i="64"/>
  <c r="W614" i="64"/>
  <c r="V614" i="64"/>
  <c r="U614" i="64"/>
  <c r="T614" i="64"/>
  <c r="S614" i="64"/>
  <c r="R614" i="64"/>
  <c r="Q614" i="64"/>
  <c r="O614" i="64"/>
  <c r="J614" i="64"/>
  <c r="I614" i="64"/>
  <c r="H614" i="64"/>
  <c r="G614" i="64"/>
  <c r="F614" i="64"/>
  <c r="E614" i="64"/>
  <c r="D614" i="64"/>
  <c r="C614" i="64"/>
  <c r="B614" i="64"/>
  <c r="X613" i="64"/>
  <c r="W613" i="64"/>
  <c r="V613" i="64"/>
  <c r="U613" i="64"/>
  <c r="T613" i="64"/>
  <c r="S613" i="64"/>
  <c r="R613" i="64"/>
  <c r="Q613" i="64"/>
  <c r="O613" i="64"/>
  <c r="J613" i="64"/>
  <c r="I613" i="64"/>
  <c r="H613" i="64"/>
  <c r="G613" i="64"/>
  <c r="F613" i="64"/>
  <c r="E613" i="64"/>
  <c r="D613" i="64"/>
  <c r="C613" i="64"/>
  <c r="B613" i="64"/>
  <c r="X612" i="64"/>
  <c r="W612" i="64"/>
  <c r="V612" i="64"/>
  <c r="U612" i="64"/>
  <c r="T612" i="64"/>
  <c r="S612" i="64"/>
  <c r="R612" i="64"/>
  <c r="Q612" i="64"/>
  <c r="O612" i="64"/>
  <c r="J612" i="64"/>
  <c r="I612" i="64"/>
  <c r="H612" i="64"/>
  <c r="G612" i="64"/>
  <c r="F612" i="64"/>
  <c r="E612" i="64"/>
  <c r="D612" i="64"/>
  <c r="C612" i="64"/>
  <c r="B612" i="64"/>
  <c r="X611" i="64"/>
  <c r="W611" i="64"/>
  <c r="V611" i="64"/>
  <c r="U611" i="64"/>
  <c r="T611" i="64"/>
  <c r="S611" i="64"/>
  <c r="R611" i="64"/>
  <c r="Q611" i="64"/>
  <c r="O611" i="64"/>
  <c r="J611" i="64"/>
  <c r="I611" i="64"/>
  <c r="H611" i="64"/>
  <c r="G611" i="64"/>
  <c r="F611" i="64"/>
  <c r="E611" i="64"/>
  <c r="D611" i="64"/>
  <c r="C611" i="64"/>
  <c r="B611" i="64"/>
  <c r="X610" i="64"/>
  <c r="W610" i="64"/>
  <c r="V610" i="64"/>
  <c r="U610" i="64"/>
  <c r="T610" i="64"/>
  <c r="S610" i="64"/>
  <c r="R610" i="64"/>
  <c r="Q610" i="64"/>
  <c r="O610" i="64"/>
  <c r="J610" i="64"/>
  <c r="I610" i="64"/>
  <c r="H610" i="64"/>
  <c r="G610" i="64"/>
  <c r="F610" i="64"/>
  <c r="E610" i="64"/>
  <c r="D610" i="64"/>
  <c r="C610" i="64"/>
  <c r="B610" i="64"/>
  <c r="X609" i="64"/>
  <c r="W609" i="64"/>
  <c r="V609" i="64"/>
  <c r="U609" i="64"/>
  <c r="T609" i="64"/>
  <c r="S609" i="64"/>
  <c r="R609" i="64"/>
  <c r="Q609" i="64"/>
  <c r="O609" i="64"/>
  <c r="J609" i="64"/>
  <c r="I609" i="64"/>
  <c r="H609" i="64"/>
  <c r="G609" i="64"/>
  <c r="F609" i="64"/>
  <c r="E609" i="64"/>
  <c r="D609" i="64"/>
  <c r="C609" i="64"/>
  <c r="B609" i="64"/>
  <c r="X608" i="64"/>
  <c r="W608" i="64"/>
  <c r="V608" i="64"/>
  <c r="U608" i="64"/>
  <c r="T608" i="64"/>
  <c r="S608" i="64"/>
  <c r="R608" i="64"/>
  <c r="Q608" i="64"/>
  <c r="O608" i="64"/>
  <c r="J608" i="64"/>
  <c r="I608" i="64"/>
  <c r="H608" i="64"/>
  <c r="G608" i="64"/>
  <c r="F608" i="64"/>
  <c r="E608" i="64"/>
  <c r="D608" i="64"/>
  <c r="C608" i="64"/>
  <c r="B608" i="64"/>
  <c r="X607" i="64"/>
  <c r="W607" i="64"/>
  <c r="V607" i="64"/>
  <c r="U607" i="64"/>
  <c r="T607" i="64"/>
  <c r="S607" i="64"/>
  <c r="R607" i="64"/>
  <c r="Q607" i="64"/>
  <c r="O607" i="64"/>
  <c r="J607" i="64"/>
  <c r="I607" i="64"/>
  <c r="H607" i="64"/>
  <c r="G607" i="64"/>
  <c r="F607" i="64"/>
  <c r="E607" i="64"/>
  <c r="D607" i="64"/>
  <c r="C607" i="64"/>
  <c r="B607" i="64"/>
  <c r="X606" i="64"/>
  <c r="W606" i="64"/>
  <c r="V606" i="64"/>
  <c r="U606" i="64"/>
  <c r="T606" i="64"/>
  <c r="S606" i="64"/>
  <c r="R606" i="64"/>
  <c r="Q606" i="64"/>
  <c r="O606" i="64"/>
  <c r="J606" i="64"/>
  <c r="I606" i="64"/>
  <c r="H606" i="64"/>
  <c r="G606" i="64"/>
  <c r="F606" i="64"/>
  <c r="E606" i="64"/>
  <c r="D606" i="64"/>
  <c r="C606" i="64"/>
  <c r="B606" i="64"/>
  <c r="X605" i="64"/>
  <c r="W605" i="64"/>
  <c r="V605" i="64"/>
  <c r="U605" i="64"/>
  <c r="T605" i="64"/>
  <c r="S605" i="64"/>
  <c r="R605" i="64"/>
  <c r="Q605" i="64"/>
  <c r="O605" i="64"/>
  <c r="J605" i="64"/>
  <c r="I605" i="64"/>
  <c r="H605" i="64"/>
  <c r="G605" i="64"/>
  <c r="F605" i="64"/>
  <c r="E605" i="64"/>
  <c r="D605" i="64"/>
  <c r="C605" i="64"/>
  <c r="B605" i="64"/>
  <c r="X604" i="64"/>
  <c r="W604" i="64"/>
  <c r="V604" i="64"/>
  <c r="U604" i="64"/>
  <c r="T604" i="64"/>
  <c r="S604" i="64"/>
  <c r="R604" i="64"/>
  <c r="Q604" i="64"/>
  <c r="O604" i="64"/>
  <c r="J604" i="64"/>
  <c r="I604" i="64"/>
  <c r="H604" i="64"/>
  <c r="G604" i="64"/>
  <c r="F604" i="64"/>
  <c r="E604" i="64"/>
  <c r="D604" i="64"/>
  <c r="C604" i="64"/>
  <c r="B604" i="64"/>
  <c r="X603" i="64"/>
  <c r="W603" i="64"/>
  <c r="V603" i="64"/>
  <c r="U603" i="64"/>
  <c r="T603" i="64"/>
  <c r="S603" i="64"/>
  <c r="R603" i="64"/>
  <c r="Q603" i="64"/>
  <c r="O603" i="64"/>
  <c r="J603" i="64"/>
  <c r="I603" i="64"/>
  <c r="H603" i="64"/>
  <c r="G603" i="64"/>
  <c r="F603" i="64"/>
  <c r="E603" i="64"/>
  <c r="D603" i="64"/>
  <c r="C603" i="64"/>
  <c r="B603" i="64"/>
  <c r="X602" i="64"/>
  <c r="W602" i="64"/>
  <c r="V602" i="64"/>
  <c r="U602" i="64"/>
  <c r="T602" i="64"/>
  <c r="S602" i="64"/>
  <c r="R602" i="64"/>
  <c r="Q602" i="64"/>
  <c r="O602" i="64"/>
  <c r="J602" i="64"/>
  <c r="I602" i="64"/>
  <c r="H602" i="64"/>
  <c r="G602" i="64"/>
  <c r="F602" i="64"/>
  <c r="E602" i="64"/>
  <c r="D602" i="64"/>
  <c r="C602" i="64"/>
  <c r="B602" i="64"/>
  <c r="X601" i="64"/>
  <c r="W601" i="64"/>
  <c r="V601" i="64"/>
  <c r="U601" i="64"/>
  <c r="T601" i="64"/>
  <c r="S601" i="64"/>
  <c r="R601" i="64"/>
  <c r="Q601" i="64"/>
  <c r="O601" i="64"/>
  <c r="J601" i="64"/>
  <c r="I601" i="64"/>
  <c r="H601" i="64"/>
  <c r="G601" i="64"/>
  <c r="F601" i="64"/>
  <c r="E601" i="64"/>
  <c r="D601" i="64"/>
  <c r="C601" i="64"/>
  <c r="B601" i="64"/>
  <c r="X600" i="64"/>
  <c r="W600" i="64"/>
  <c r="V600" i="64"/>
  <c r="U600" i="64"/>
  <c r="T600" i="64"/>
  <c r="S600" i="64"/>
  <c r="R600" i="64"/>
  <c r="Q600" i="64"/>
  <c r="O600" i="64"/>
  <c r="J600" i="64"/>
  <c r="I600" i="64"/>
  <c r="H600" i="64"/>
  <c r="G600" i="64"/>
  <c r="F600" i="64"/>
  <c r="E600" i="64"/>
  <c r="D600" i="64"/>
  <c r="C600" i="64"/>
  <c r="B600" i="64"/>
  <c r="X599" i="64"/>
  <c r="W599" i="64"/>
  <c r="V599" i="64"/>
  <c r="U599" i="64"/>
  <c r="T599" i="64"/>
  <c r="S599" i="64"/>
  <c r="R599" i="64"/>
  <c r="Q599" i="64"/>
  <c r="O599" i="64"/>
  <c r="J599" i="64"/>
  <c r="I599" i="64"/>
  <c r="H599" i="64"/>
  <c r="G599" i="64"/>
  <c r="F599" i="64"/>
  <c r="E599" i="64"/>
  <c r="D599" i="64"/>
  <c r="C599" i="64"/>
  <c r="B599" i="64"/>
  <c r="X598" i="64"/>
  <c r="W598" i="64"/>
  <c r="V598" i="64"/>
  <c r="U598" i="64"/>
  <c r="T598" i="64"/>
  <c r="S598" i="64"/>
  <c r="R598" i="64"/>
  <c r="Q598" i="64"/>
  <c r="O598" i="64"/>
  <c r="J598" i="64"/>
  <c r="I598" i="64"/>
  <c r="H598" i="64"/>
  <c r="G598" i="64"/>
  <c r="F598" i="64"/>
  <c r="E598" i="64"/>
  <c r="D598" i="64"/>
  <c r="C598" i="64"/>
  <c r="B598" i="64"/>
  <c r="X597" i="64"/>
  <c r="W597" i="64"/>
  <c r="V597" i="64"/>
  <c r="U597" i="64"/>
  <c r="T597" i="64"/>
  <c r="S597" i="64"/>
  <c r="R597" i="64"/>
  <c r="Q597" i="64"/>
  <c r="O597" i="64"/>
  <c r="J597" i="64"/>
  <c r="I597" i="64"/>
  <c r="H597" i="64"/>
  <c r="G597" i="64"/>
  <c r="F597" i="64"/>
  <c r="E597" i="64"/>
  <c r="D597" i="64"/>
  <c r="C597" i="64"/>
  <c r="B597" i="64"/>
  <c r="X596" i="64"/>
  <c r="W596" i="64"/>
  <c r="V596" i="64"/>
  <c r="U596" i="64"/>
  <c r="T596" i="64"/>
  <c r="S596" i="64"/>
  <c r="R596" i="64"/>
  <c r="Q596" i="64"/>
  <c r="O596" i="64"/>
  <c r="J596" i="64"/>
  <c r="I596" i="64"/>
  <c r="H596" i="64"/>
  <c r="G596" i="64"/>
  <c r="F596" i="64"/>
  <c r="E596" i="64"/>
  <c r="D596" i="64"/>
  <c r="C596" i="64"/>
  <c r="B596" i="64"/>
  <c r="X595" i="64"/>
  <c r="W595" i="64"/>
  <c r="V595" i="64"/>
  <c r="U595" i="64"/>
  <c r="T595" i="64"/>
  <c r="S595" i="64"/>
  <c r="R595" i="64"/>
  <c r="Q595" i="64"/>
  <c r="O595" i="64"/>
  <c r="J595" i="64"/>
  <c r="I595" i="64"/>
  <c r="H595" i="64"/>
  <c r="G595" i="64"/>
  <c r="F595" i="64"/>
  <c r="E595" i="64"/>
  <c r="D595" i="64"/>
  <c r="C595" i="64"/>
  <c r="B595" i="64"/>
  <c r="X594" i="64"/>
  <c r="W594" i="64"/>
  <c r="V594" i="64"/>
  <c r="U594" i="64"/>
  <c r="T594" i="64"/>
  <c r="S594" i="64"/>
  <c r="R594" i="64"/>
  <c r="Q594" i="64"/>
  <c r="O594" i="64"/>
  <c r="J594" i="64"/>
  <c r="I594" i="64"/>
  <c r="H594" i="64"/>
  <c r="G594" i="64"/>
  <c r="F594" i="64"/>
  <c r="E594" i="64"/>
  <c r="D594" i="64"/>
  <c r="C594" i="64"/>
  <c r="B594" i="64"/>
  <c r="X593" i="64"/>
  <c r="W593" i="64"/>
  <c r="V593" i="64"/>
  <c r="U593" i="64"/>
  <c r="T593" i="64"/>
  <c r="S593" i="64"/>
  <c r="R593" i="64"/>
  <c r="Q593" i="64"/>
  <c r="O593" i="64"/>
  <c r="J593" i="64"/>
  <c r="I593" i="64"/>
  <c r="H593" i="64"/>
  <c r="G593" i="64"/>
  <c r="F593" i="64"/>
  <c r="E593" i="64"/>
  <c r="D593" i="64"/>
  <c r="C593" i="64"/>
  <c r="B593" i="64"/>
  <c r="X592" i="64"/>
  <c r="W592" i="64"/>
  <c r="V592" i="64"/>
  <c r="U592" i="64"/>
  <c r="T592" i="64"/>
  <c r="S592" i="64"/>
  <c r="R592" i="64"/>
  <c r="Q592" i="64"/>
  <c r="O592" i="64"/>
  <c r="J592" i="64"/>
  <c r="I592" i="64"/>
  <c r="H592" i="64"/>
  <c r="G592" i="64"/>
  <c r="F592" i="64"/>
  <c r="E592" i="64"/>
  <c r="D592" i="64"/>
  <c r="C592" i="64"/>
  <c r="B592" i="64"/>
  <c r="X591" i="64"/>
  <c r="W591" i="64"/>
  <c r="V591" i="64"/>
  <c r="U591" i="64"/>
  <c r="T591" i="64"/>
  <c r="S591" i="64"/>
  <c r="R591" i="64"/>
  <c r="Q591" i="64"/>
  <c r="O591" i="64"/>
  <c r="J591" i="64"/>
  <c r="I591" i="64"/>
  <c r="H591" i="64"/>
  <c r="G591" i="64"/>
  <c r="F591" i="64"/>
  <c r="E591" i="64"/>
  <c r="D591" i="64"/>
  <c r="C591" i="64"/>
  <c r="B591" i="64"/>
  <c r="X590" i="64"/>
  <c r="W590" i="64"/>
  <c r="V590" i="64"/>
  <c r="U590" i="64"/>
  <c r="T590" i="64"/>
  <c r="S590" i="64"/>
  <c r="R590" i="64"/>
  <c r="Q590" i="64"/>
  <c r="O590" i="64"/>
  <c r="J590" i="64"/>
  <c r="I590" i="64"/>
  <c r="H590" i="64"/>
  <c r="G590" i="64"/>
  <c r="F590" i="64"/>
  <c r="E590" i="64"/>
  <c r="D590" i="64"/>
  <c r="C590" i="64"/>
  <c r="B590" i="64"/>
  <c r="X589" i="64"/>
  <c r="W589" i="64"/>
  <c r="V589" i="64"/>
  <c r="U589" i="64"/>
  <c r="T589" i="64"/>
  <c r="S589" i="64"/>
  <c r="R589" i="64"/>
  <c r="Q589" i="64"/>
  <c r="O589" i="64"/>
  <c r="J589" i="64"/>
  <c r="I589" i="64"/>
  <c r="H589" i="64"/>
  <c r="G589" i="64"/>
  <c r="F589" i="64"/>
  <c r="E589" i="64"/>
  <c r="D589" i="64"/>
  <c r="C589" i="64"/>
  <c r="B589" i="64"/>
  <c r="X588" i="64"/>
  <c r="W588" i="64"/>
  <c r="V588" i="64"/>
  <c r="U588" i="64"/>
  <c r="T588" i="64"/>
  <c r="S588" i="64"/>
  <c r="R588" i="64"/>
  <c r="Q588" i="64"/>
  <c r="O588" i="64"/>
  <c r="J588" i="64"/>
  <c r="I588" i="64"/>
  <c r="H588" i="64"/>
  <c r="G588" i="64"/>
  <c r="F588" i="64"/>
  <c r="E588" i="64"/>
  <c r="D588" i="64"/>
  <c r="C588" i="64"/>
  <c r="B588" i="64"/>
  <c r="X587" i="64"/>
  <c r="W587" i="64"/>
  <c r="V587" i="64"/>
  <c r="U587" i="64"/>
  <c r="T587" i="64"/>
  <c r="S587" i="64"/>
  <c r="R587" i="64"/>
  <c r="Q587" i="64"/>
  <c r="O587" i="64"/>
  <c r="J587" i="64"/>
  <c r="I587" i="64"/>
  <c r="H587" i="64"/>
  <c r="G587" i="64"/>
  <c r="F587" i="64"/>
  <c r="E587" i="64"/>
  <c r="D587" i="64"/>
  <c r="C587" i="64"/>
  <c r="B587" i="64"/>
  <c r="X586" i="64"/>
  <c r="W586" i="64"/>
  <c r="V586" i="64"/>
  <c r="U586" i="64"/>
  <c r="T586" i="64"/>
  <c r="S586" i="64"/>
  <c r="R586" i="64"/>
  <c r="Q586" i="64"/>
  <c r="O586" i="64"/>
  <c r="J586" i="64"/>
  <c r="I586" i="64"/>
  <c r="H586" i="64"/>
  <c r="G586" i="64"/>
  <c r="F586" i="64"/>
  <c r="E586" i="64"/>
  <c r="D586" i="64"/>
  <c r="C586" i="64"/>
  <c r="B586" i="64"/>
  <c r="X585" i="64"/>
  <c r="W585" i="64"/>
  <c r="V585" i="64"/>
  <c r="U585" i="64"/>
  <c r="T585" i="64"/>
  <c r="S585" i="64"/>
  <c r="R585" i="64"/>
  <c r="Q585" i="64"/>
  <c r="O585" i="64"/>
  <c r="J585" i="64"/>
  <c r="I585" i="64"/>
  <c r="H585" i="64"/>
  <c r="G585" i="64"/>
  <c r="F585" i="64"/>
  <c r="E585" i="64"/>
  <c r="D585" i="64"/>
  <c r="C585" i="64"/>
  <c r="B585" i="64"/>
  <c r="X584" i="64"/>
  <c r="W584" i="64"/>
  <c r="V584" i="64"/>
  <c r="U584" i="64"/>
  <c r="T584" i="64"/>
  <c r="S584" i="64"/>
  <c r="R584" i="64"/>
  <c r="Q584" i="64"/>
  <c r="O584" i="64"/>
  <c r="J584" i="64"/>
  <c r="I584" i="64"/>
  <c r="H584" i="64"/>
  <c r="G584" i="64"/>
  <c r="F584" i="64"/>
  <c r="E584" i="64"/>
  <c r="D584" i="64"/>
  <c r="C584" i="64"/>
  <c r="B584" i="64"/>
  <c r="X583" i="64"/>
  <c r="W583" i="64"/>
  <c r="V583" i="64"/>
  <c r="U583" i="64"/>
  <c r="T583" i="64"/>
  <c r="S583" i="64"/>
  <c r="R583" i="64"/>
  <c r="Q583" i="64"/>
  <c r="O583" i="64"/>
  <c r="J583" i="64"/>
  <c r="I583" i="64"/>
  <c r="H583" i="64"/>
  <c r="G583" i="64"/>
  <c r="F583" i="64"/>
  <c r="E583" i="64"/>
  <c r="D583" i="64"/>
  <c r="C583" i="64"/>
  <c r="B583" i="64"/>
  <c r="X582" i="64"/>
  <c r="W582" i="64"/>
  <c r="V582" i="64"/>
  <c r="U582" i="64"/>
  <c r="T582" i="64"/>
  <c r="S582" i="64"/>
  <c r="R582" i="64"/>
  <c r="Q582" i="64"/>
  <c r="O582" i="64"/>
  <c r="J582" i="64"/>
  <c r="I582" i="64"/>
  <c r="H582" i="64"/>
  <c r="G582" i="64"/>
  <c r="F582" i="64"/>
  <c r="E582" i="64"/>
  <c r="D582" i="64"/>
  <c r="C582" i="64"/>
  <c r="B582" i="64"/>
  <c r="X581" i="64"/>
  <c r="W581" i="64"/>
  <c r="V581" i="64"/>
  <c r="U581" i="64"/>
  <c r="T581" i="64"/>
  <c r="S581" i="64"/>
  <c r="R581" i="64"/>
  <c r="Q581" i="64"/>
  <c r="O581" i="64"/>
  <c r="J581" i="64"/>
  <c r="I581" i="64"/>
  <c r="H581" i="64"/>
  <c r="G581" i="64"/>
  <c r="F581" i="64"/>
  <c r="E581" i="64"/>
  <c r="D581" i="64"/>
  <c r="C581" i="64"/>
  <c r="B581" i="64"/>
  <c r="X580" i="64"/>
  <c r="W580" i="64"/>
  <c r="V580" i="64"/>
  <c r="U580" i="64"/>
  <c r="T580" i="64"/>
  <c r="S580" i="64"/>
  <c r="R580" i="64"/>
  <c r="Q580" i="64"/>
  <c r="O580" i="64"/>
  <c r="J580" i="64"/>
  <c r="I580" i="64"/>
  <c r="H580" i="64"/>
  <c r="G580" i="64"/>
  <c r="F580" i="64"/>
  <c r="E580" i="64"/>
  <c r="D580" i="64"/>
  <c r="C580" i="64"/>
  <c r="B580" i="64"/>
  <c r="X579" i="64"/>
  <c r="W579" i="64"/>
  <c r="V579" i="64"/>
  <c r="U579" i="64"/>
  <c r="T579" i="64"/>
  <c r="S579" i="64"/>
  <c r="R579" i="64"/>
  <c r="Q579" i="64"/>
  <c r="O579" i="64"/>
  <c r="J579" i="64"/>
  <c r="I579" i="64"/>
  <c r="H579" i="64"/>
  <c r="G579" i="64"/>
  <c r="F579" i="64"/>
  <c r="E579" i="64"/>
  <c r="D579" i="64"/>
  <c r="C579" i="64"/>
  <c r="B579" i="64"/>
  <c r="X578" i="64"/>
  <c r="W578" i="64"/>
  <c r="V578" i="64"/>
  <c r="U578" i="64"/>
  <c r="T578" i="64"/>
  <c r="S578" i="64"/>
  <c r="R578" i="64"/>
  <c r="Q578" i="64"/>
  <c r="O578" i="64"/>
  <c r="J578" i="64"/>
  <c r="I578" i="64"/>
  <c r="H578" i="64"/>
  <c r="G578" i="64"/>
  <c r="F578" i="64"/>
  <c r="E578" i="64"/>
  <c r="D578" i="64"/>
  <c r="C578" i="64"/>
  <c r="B578" i="64"/>
  <c r="X577" i="64"/>
  <c r="W577" i="64"/>
  <c r="V577" i="64"/>
  <c r="U577" i="64"/>
  <c r="T577" i="64"/>
  <c r="S577" i="64"/>
  <c r="R577" i="64"/>
  <c r="Q577" i="64"/>
  <c r="O577" i="64"/>
  <c r="J577" i="64"/>
  <c r="I577" i="64"/>
  <c r="H577" i="64"/>
  <c r="G577" i="64"/>
  <c r="F577" i="64"/>
  <c r="E577" i="64"/>
  <c r="D577" i="64"/>
  <c r="C577" i="64"/>
  <c r="B577" i="64"/>
  <c r="X576" i="64"/>
  <c r="W576" i="64"/>
  <c r="V576" i="64"/>
  <c r="U576" i="64"/>
  <c r="T576" i="64"/>
  <c r="S576" i="64"/>
  <c r="R576" i="64"/>
  <c r="Q576" i="64"/>
  <c r="O576" i="64"/>
  <c r="J576" i="64"/>
  <c r="I576" i="64"/>
  <c r="H576" i="64"/>
  <c r="G576" i="64"/>
  <c r="F576" i="64"/>
  <c r="E576" i="64"/>
  <c r="D576" i="64"/>
  <c r="C576" i="64"/>
  <c r="B576" i="64"/>
  <c r="X575" i="64"/>
  <c r="W575" i="64"/>
  <c r="V575" i="64"/>
  <c r="U575" i="64"/>
  <c r="T575" i="64"/>
  <c r="S575" i="64"/>
  <c r="R575" i="64"/>
  <c r="Q575" i="64"/>
  <c r="O575" i="64"/>
  <c r="J575" i="64"/>
  <c r="I575" i="64"/>
  <c r="H575" i="64"/>
  <c r="G575" i="64"/>
  <c r="F575" i="64"/>
  <c r="E575" i="64"/>
  <c r="D575" i="64"/>
  <c r="C575" i="64"/>
  <c r="B575" i="64"/>
  <c r="X574" i="64"/>
  <c r="W574" i="64"/>
  <c r="V574" i="64"/>
  <c r="U574" i="64"/>
  <c r="T574" i="64"/>
  <c r="S574" i="64"/>
  <c r="R574" i="64"/>
  <c r="Q574" i="64"/>
  <c r="O574" i="64"/>
  <c r="J574" i="64"/>
  <c r="I574" i="64"/>
  <c r="H574" i="64"/>
  <c r="G574" i="64"/>
  <c r="F574" i="64"/>
  <c r="E574" i="64"/>
  <c r="D574" i="64"/>
  <c r="C574" i="64"/>
  <c r="B574" i="64"/>
  <c r="X573" i="64"/>
  <c r="W573" i="64"/>
  <c r="V573" i="64"/>
  <c r="U573" i="64"/>
  <c r="T573" i="64"/>
  <c r="S573" i="64"/>
  <c r="R573" i="64"/>
  <c r="Q573" i="64"/>
  <c r="O573" i="64"/>
  <c r="J573" i="64"/>
  <c r="I573" i="64"/>
  <c r="H573" i="64"/>
  <c r="G573" i="64"/>
  <c r="F573" i="64"/>
  <c r="E573" i="64"/>
  <c r="D573" i="64"/>
  <c r="C573" i="64"/>
  <c r="B573" i="64"/>
  <c r="X572" i="64"/>
  <c r="W572" i="64"/>
  <c r="V572" i="64"/>
  <c r="U572" i="64"/>
  <c r="T572" i="64"/>
  <c r="S572" i="64"/>
  <c r="R572" i="64"/>
  <c r="Q572" i="64"/>
  <c r="O572" i="64"/>
  <c r="J572" i="64"/>
  <c r="I572" i="64"/>
  <c r="H572" i="64"/>
  <c r="G572" i="64"/>
  <c r="F572" i="64"/>
  <c r="E572" i="64"/>
  <c r="D572" i="64"/>
  <c r="C572" i="64"/>
  <c r="B572" i="64"/>
  <c r="X571" i="64"/>
  <c r="W571" i="64"/>
  <c r="V571" i="64"/>
  <c r="U571" i="64"/>
  <c r="T571" i="64"/>
  <c r="S571" i="64"/>
  <c r="R571" i="64"/>
  <c r="Q571" i="64"/>
  <c r="O571" i="64"/>
  <c r="J571" i="64"/>
  <c r="I571" i="64"/>
  <c r="H571" i="64"/>
  <c r="G571" i="64"/>
  <c r="F571" i="64"/>
  <c r="E571" i="64"/>
  <c r="D571" i="64"/>
  <c r="C571" i="64"/>
  <c r="B571" i="64"/>
  <c r="X570" i="64"/>
  <c r="W570" i="64"/>
  <c r="V570" i="64"/>
  <c r="U570" i="64"/>
  <c r="T570" i="64"/>
  <c r="S570" i="64"/>
  <c r="R570" i="64"/>
  <c r="Q570" i="64"/>
  <c r="O570" i="64"/>
  <c r="J570" i="64"/>
  <c r="I570" i="64"/>
  <c r="H570" i="64"/>
  <c r="G570" i="64"/>
  <c r="F570" i="64"/>
  <c r="E570" i="64"/>
  <c r="D570" i="64"/>
  <c r="C570" i="64"/>
  <c r="B570" i="64"/>
  <c r="X569" i="64"/>
  <c r="W569" i="64"/>
  <c r="V569" i="64"/>
  <c r="U569" i="64"/>
  <c r="T569" i="64"/>
  <c r="S569" i="64"/>
  <c r="R569" i="64"/>
  <c r="Q569" i="64"/>
  <c r="O569" i="64"/>
  <c r="J569" i="64"/>
  <c r="I569" i="64"/>
  <c r="H569" i="64"/>
  <c r="G569" i="64"/>
  <c r="F569" i="64"/>
  <c r="E569" i="64"/>
  <c r="D569" i="64"/>
  <c r="C569" i="64"/>
  <c r="B569" i="64"/>
  <c r="X568" i="64"/>
  <c r="W568" i="64"/>
  <c r="V568" i="64"/>
  <c r="U568" i="64"/>
  <c r="T568" i="64"/>
  <c r="S568" i="64"/>
  <c r="R568" i="64"/>
  <c r="Q568" i="64"/>
  <c r="O568" i="64"/>
  <c r="J568" i="64"/>
  <c r="I568" i="64"/>
  <c r="H568" i="64"/>
  <c r="G568" i="64"/>
  <c r="F568" i="64"/>
  <c r="E568" i="64"/>
  <c r="D568" i="64"/>
  <c r="C568" i="64"/>
  <c r="B568" i="64"/>
  <c r="X567" i="64"/>
  <c r="W567" i="64"/>
  <c r="V567" i="64"/>
  <c r="U567" i="64"/>
  <c r="T567" i="64"/>
  <c r="S567" i="64"/>
  <c r="R567" i="64"/>
  <c r="Q567" i="64"/>
  <c r="O567" i="64"/>
  <c r="J567" i="64"/>
  <c r="I567" i="64"/>
  <c r="H567" i="64"/>
  <c r="G567" i="64"/>
  <c r="F567" i="64"/>
  <c r="E567" i="64"/>
  <c r="D567" i="64"/>
  <c r="C567" i="64"/>
  <c r="B567" i="64"/>
  <c r="X566" i="64"/>
  <c r="W566" i="64"/>
  <c r="V566" i="64"/>
  <c r="U566" i="64"/>
  <c r="T566" i="64"/>
  <c r="S566" i="64"/>
  <c r="R566" i="64"/>
  <c r="Q566" i="64"/>
  <c r="O566" i="64"/>
  <c r="J566" i="64"/>
  <c r="I566" i="64"/>
  <c r="H566" i="64"/>
  <c r="G566" i="64"/>
  <c r="F566" i="64"/>
  <c r="E566" i="64"/>
  <c r="D566" i="64"/>
  <c r="C566" i="64"/>
  <c r="B566" i="64"/>
  <c r="X565" i="64"/>
  <c r="W565" i="64"/>
  <c r="V565" i="64"/>
  <c r="U565" i="64"/>
  <c r="T565" i="64"/>
  <c r="S565" i="64"/>
  <c r="R565" i="64"/>
  <c r="Q565" i="64"/>
  <c r="O565" i="64"/>
  <c r="J565" i="64"/>
  <c r="I565" i="64"/>
  <c r="H565" i="64"/>
  <c r="G565" i="64"/>
  <c r="F565" i="64"/>
  <c r="E565" i="64"/>
  <c r="D565" i="64"/>
  <c r="C565" i="64"/>
  <c r="B565" i="64"/>
  <c r="X564" i="64"/>
  <c r="W564" i="64"/>
  <c r="V564" i="64"/>
  <c r="U564" i="64"/>
  <c r="T564" i="64"/>
  <c r="S564" i="64"/>
  <c r="R564" i="64"/>
  <c r="Q564" i="64"/>
  <c r="O564" i="64"/>
  <c r="J564" i="64"/>
  <c r="I564" i="64"/>
  <c r="H564" i="64"/>
  <c r="G564" i="64"/>
  <c r="F564" i="64"/>
  <c r="E564" i="64"/>
  <c r="D564" i="64"/>
  <c r="C564" i="64"/>
  <c r="B564" i="64"/>
  <c r="X563" i="64"/>
  <c r="W563" i="64"/>
  <c r="V563" i="64"/>
  <c r="U563" i="64"/>
  <c r="T563" i="64"/>
  <c r="S563" i="64"/>
  <c r="R563" i="64"/>
  <c r="Q563" i="64"/>
  <c r="O563" i="64"/>
  <c r="J563" i="64"/>
  <c r="I563" i="64"/>
  <c r="H563" i="64"/>
  <c r="G563" i="64"/>
  <c r="F563" i="64"/>
  <c r="E563" i="64"/>
  <c r="D563" i="64"/>
  <c r="C563" i="64"/>
  <c r="B563" i="64"/>
  <c r="X562" i="64"/>
  <c r="W562" i="64"/>
  <c r="V562" i="64"/>
  <c r="U562" i="64"/>
  <c r="T562" i="64"/>
  <c r="S562" i="64"/>
  <c r="R562" i="64"/>
  <c r="Q562" i="64"/>
  <c r="O562" i="64"/>
  <c r="J562" i="64"/>
  <c r="I562" i="64"/>
  <c r="H562" i="64"/>
  <c r="G562" i="64"/>
  <c r="F562" i="64"/>
  <c r="E562" i="64"/>
  <c r="D562" i="64"/>
  <c r="C562" i="64"/>
  <c r="B562" i="64"/>
  <c r="X561" i="64"/>
  <c r="W561" i="64"/>
  <c r="V561" i="64"/>
  <c r="U561" i="64"/>
  <c r="T561" i="64"/>
  <c r="S561" i="64"/>
  <c r="R561" i="64"/>
  <c r="Q561" i="64"/>
  <c r="O561" i="64"/>
  <c r="J561" i="64"/>
  <c r="I561" i="64"/>
  <c r="H561" i="64"/>
  <c r="G561" i="64"/>
  <c r="F561" i="64"/>
  <c r="E561" i="64"/>
  <c r="D561" i="64"/>
  <c r="C561" i="64"/>
  <c r="B561" i="64"/>
  <c r="X560" i="64"/>
  <c r="W560" i="64"/>
  <c r="V560" i="64"/>
  <c r="U560" i="64"/>
  <c r="T560" i="64"/>
  <c r="S560" i="64"/>
  <c r="R560" i="64"/>
  <c r="Q560" i="64"/>
  <c r="O560" i="64"/>
  <c r="J560" i="64"/>
  <c r="I560" i="64"/>
  <c r="H560" i="64"/>
  <c r="G560" i="64"/>
  <c r="F560" i="64"/>
  <c r="E560" i="64"/>
  <c r="D560" i="64"/>
  <c r="C560" i="64"/>
  <c r="B560" i="64"/>
  <c r="X559" i="64"/>
  <c r="W559" i="64"/>
  <c r="V559" i="64"/>
  <c r="U559" i="64"/>
  <c r="T559" i="64"/>
  <c r="S559" i="64"/>
  <c r="R559" i="64"/>
  <c r="Q559" i="64"/>
  <c r="O559" i="64"/>
  <c r="J559" i="64"/>
  <c r="I559" i="64"/>
  <c r="H559" i="64"/>
  <c r="G559" i="64"/>
  <c r="F559" i="64"/>
  <c r="E559" i="64"/>
  <c r="D559" i="64"/>
  <c r="C559" i="64"/>
  <c r="B559" i="64"/>
  <c r="X558" i="64"/>
  <c r="W558" i="64"/>
  <c r="V558" i="64"/>
  <c r="U558" i="64"/>
  <c r="T558" i="64"/>
  <c r="S558" i="64"/>
  <c r="R558" i="64"/>
  <c r="Q558" i="64"/>
  <c r="O558" i="64"/>
  <c r="J558" i="64"/>
  <c r="I558" i="64"/>
  <c r="H558" i="64"/>
  <c r="G558" i="64"/>
  <c r="F558" i="64"/>
  <c r="E558" i="64"/>
  <c r="D558" i="64"/>
  <c r="C558" i="64"/>
  <c r="B558" i="64"/>
  <c r="X557" i="64"/>
  <c r="W557" i="64"/>
  <c r="V557" i="64"/>
  <c r="U557" i="64"/>
  <c r="T557" i="64"/>
  <c r="S557" i="64"/>
  <c r="R557" i="64"/>
  <c r="Q557" i="64"/>
  <c r="O557" i="64"/>
  <c r="J557" i="64"/>
  <c r="I557" i="64"/>
  <c r="H557" i="64"/>
  <c r="G557" i="64"/>
  <c r="F557" i="64"/>
  <c r="E557" i="64"/>
  <c r="D557" i="64"/>
  <c r="C557" i="64"/>
  <c r="B557" i="64"/>
  <c r="X556" i="64"/>
  <c r="W556" i="64"/>
  <c r="V556" i="64"/>
  <c r="U556" i="64"/>
  <c r="T556" i="64"/>
  <c r="S556" i="64"/>
  <c r="R556" i="64"/>
  <c r="Q556" i="64"/>
  <c r="O556" i="64"/>
  <c r="J556" i="64"/>
  <c r="I556" i="64"/>
  <c r="H556" i="64"/>
  <c r="G556" i="64"/>
  <c r="F556" i="64"/>
  <c r="E556" i="64"/>
  <c r="D556" i="64"/>
  <c r="C556" i="64"/>
  <c r="B556" i="64"/>
  <c r="X555" i="64"/>
  <c r="W555" i="64"/>
  <c r="V555" i="64"/>
  <c r="U555" i="64"/>
  <c r="T555" i="64"/>
  <c r="S555" i="64"/>
  <c r="R555" i="64"/>
  <c r="Q555" i="64"/>
  <c r="O555" i="64"/>
  <c r="J555" i="64"/>
  <c r="I555" i="64"/>
  <c r="H555" i="64"/>
  <c r="G555" i="64"/>
  <c r="F555" i="64"/>
  <c r="E555" i="64"/>
  <c r="D555" i="64"/>
  <c r="C555" i="64"/>
  <c r="B555" i="64"/>
  <c r="X554" i="64"/>
  <c r="W554" i="64"/>
  <c r="V554" i="64"/>
  <c r="U554" i="64"/>
  <c r="T554" i="64"/>
  <c r="S554" i="64"/>
  <c r="R554" i="64"/>
  <c r="Q554" i="64"/>
  <c r="O554" i="64"/>
  <c r="J554" i="64"/>
  <c r="I554" i="64"/>
  <c r="H554" i="64"/>
  <c r="G554" i="64"/>
  <c r="F554" i="64"/>
  <c r="E554" i="64"/>
  <c r="D554" i="64"/>
  <c r="C554" i="64"/>
  <c r="B554" i="64"/>
  <c r="X553" i="64"/>
  <c r="W553" i="64"/>
  <c r="V553" i="64"/>
  <c r="U553" i="64"/>
  <c r="T553" i="64"/>
  <c r="S553" i="64"/>
  <c r="R553" i="64"/>
  <c r="Q553" i="64"/>
  <c r="O553" i="64"/>
  <c r="J553" i="64"/>
  <c r="I553" i="64"/>
  <c r="H553" i="64"/>
  <c r="G553" i="64"/>
  <c r="F553" i="64"/>
  <c r="E553" i="64"/>
  <c r="D553" i="64"/>
  <c r="C553" i="64"/>
  <c r="B553" i="64"/>
  <c r="X552" i="64"/>
  <c r="W552" i="64"/>
  <c r="V552" i="64"/>
  <c r="U552" i="64"/>
  <c r="T552" i="64"/>
  <c r="S552" i="64"/>
  <c r="R552" i="64"/>
  <c r="Q552" i="64"/>
  <c r="O552" i="64"/>
  <c r="J552" i="64"/>
  <c r="I552" i="64"/>
  <c r="H552" i="64"/>
  <c r="G552" i="64"/>
  <c r="F552" i="64"/>
  <c r="E552" i="64"/>
  <c r="D552" i="64"/>
  <c r="C552" i="64"/>
  <c r="B552" i="64"/>
  <c r="X551" i="64"/>
  <c r="W551" i="64"/>
  <c r="V551" i="64"/>
  <c r="U551" i="64"/>
  <c r="T551" i="64"/>
  <c r="S551" i="64"/>
  <c r="R551" i="64"/>
  <c r="Q551" i="64"/>
  <c r="O551" i="64"/>
  <c r="J551" i="64"/>
  <c r="I551" i="64"/>
  <c r="H551" i="64"/>
  <c r="G551" i="64"/>
  <c r="F551" i="64"/>
  <c r="E551" i="64"/>
  <c r="D551" i="64"/>
  <c r="C551" i="64"/>
  <c r="B551" i="64"/>
  <c r="X550" i="64"/>
  <c r="W550" i="64"/>
  <c r="V550" i="64"/>
  <c r="U550" i="64"/>
  <c r="T550" i="64"/>
  <c r="S550" i="64"/>
  <c r="R550" i="64"/>
  <c r="Q550" i="64"/>
  <c r="O550" i="64"/>
  <c r="J550" i="64"/>
  <c r="I550" i="64"/>
  <c r="H550" i="64"/>
  <c r="G550" i="64"/>
  <c r="F550" i="64"/>
  <c r="E550" i="64"/>
  <c r="D550" i="64"/>
  <c r="C550" i="64"/>
  <c r="B550" i="64"/>
  <c r="X549" i="64"/>
  <c r="W549" i="64"/>
  <c r="V549" i="64"/>
  <c r="U549" i="64"/>
  <c r="T549" i="64"/>
  <c r="S549" i="64"/>
  <c r="R549" i="64"/>
  <c r="Q549" i="64"/>
  <c r="O549" i="64"/>
  <c r="J549" i="64"/>
  <c r="I549" i="64"/>
  <c r="H549" i="64"/>
  <c r="G549" i="64"/>
  <c r="F549" i="64"/>
  <c r="E549" i="64"/>
  <c r="D549" i="64"/>
  <c r="C549" i="64"/>
  <c r="B549" i="64"/>
  <c r="X548" i="64"/>
  <c r="W548" i="64"/>
  <c r="V548" i="64"/>
  <c r="U548" i="64"/>
  <c r="T548" i="64"/>
  <c r="S548" i="64"/>
  <c r="R548" i="64"/>
  <c r="Q548" i="64"/>
  <c r="O548" i="64"/>
  <c r="J548" i="64"/>
  <c r="I548" i="64"/>
  <c r="H548" i="64"/>
  <c r="G548" i="64"/>
  <c r="F548" i="64"/>
  <c r="E548" i="64"/>
  <c r="D548" i="64"/>
  <c r="C548" i="64"/>
  <c r="B548" i="64"/>
  <c r="X547" i="64"/>
  <c r="W547" i="64"/>
  <c r="V547" i="64"/>
  <c r="U547" i="64"/>
  <c r="T547" i="64"/>
  <c r="S547" i="64"/>
  <c r="R547" i="64"/>
  <c r="Q547" i="64"/>
  <c r="O547" i="64"/>
  <c r="J547" i="64"/>
  <c r="I547" i="64"/>
  <c r="H547" i="64"/>
  <c r="G547" i="64"/>
  <c r="F547" i="64"/>
  <c r="E547" i="64"/>
  <c r="D547" i="64"/>
  <c r="C547" i="64"/>
  <c r="B547" i="64"/>
  <c r="X546" i="64"/>
  <c r="W546" i="64"/>
  <c r="V546" i="64"/>
  <c r="U546" i="64"/>
  <c r="T546" i="64"/>
  <c r="S546" i="64"/>
  <c r="R546" i="64"/>
  <c r="Q546" i="64"/>
  <c r="O546" i="64"/>
  <c r="J546" i="64"/>
  <c r="I546" i="64"/>
  <c r="H546" i="64"/>
  <c r="G546" i="64"/>
  <c r="F546" i="64"/>
  <c r="E546" i="64"/>
  <c r="D546" i="64"/>
  <c r="C546" i="64"/>
  <c r="B546" i="64"/>
  <c r="X545" i="64"/>
  <c r="W545" i="64"/>
  <c r="V545" i="64"/>
  <c r="U545" i="64"/>
  <c r="T545" i="64"/>
  <c r="S545" i="64"/>
  <c r="R545" i="64"/>
  <c r="Q545" i="64"/>
  <c r="O545" i="64"/>
  <c r="J545" i="64"/>
  <c r="I545" i="64"/>
  <c r="H545" i="64"/>
  <c r="G545" i="64"/>
  <c r="F545" i="64"/>
  <c r="E545" i="64"/>
  <c r="D545" i="64"/>
  <c r="C545" i="64"/>
  <c r="B545" i="64"/>
  <c r="X544" i="64"/>
  <c r="W544" i="64"/>
  <c r="V544" i="64"/>
  <c r="U544" i="64"/>
  <c r="T544" i="64"/>
  <c r="S544" i="64"/>
  <c r="R544" i="64"/>
  <c r="Q544" i="64"/>
  <c r="O544" i="64"/>
  <c r="J544" i="64"/>
  <c r="I544" i="64"/>
  <c r="H544" i="64"/>
  <c r="G544" i="64"/>
  <c r="F544" i="64"/>
  <c r="E544" i="64"/>
  <c r="D544" i="64"/>
  <c r="C544" i="64"/>
  <c r="B544" i="64"/>
  <c r="X543" i="64"/>
  <c r="W543" i="64"/>
  <c r="V543" i="64"/>
  <c r="U543" i="64"/>
  <c r="T543" i="64"/>
  <c r="S543" i="64"/>
  <c r="R543" i="64"/>
  <c r="Q543" i="64"/>
  <c r="O543" i="64"/>
  <c r="J543" i="64"/>
  <c r="I543" i="64"/>
  <c r="H543" i="64"/>
  <c r="G543" i="64"/>
  <c r="F543" i="64"/>
  <c r="E543" i="64"/>
  <c r="D543" i="64"/>
  <c r="C543" i="64"/>
  <c r="B543" i="64"/>
  <c r="X542" i="64"/>
  <c r="W542" i="64"/>
  <c r="V542" i="64"/>
  <c r="U542" i="64"/>
  <c r="T542" i="64"/>
  <c r="S542" i="64"/>
  <c r="R542" i="64"/>
  <c r="Q542" i="64"/>
  <c r="O542" i="64"/>
  <c r="J542" i="64"/>
  <c r="I542" i="64"/>
  <c r="H542" i="64"/>
  <c r="G542" i="64"/>
  <c r="F542" i="64"/>
  <c r="E542" i="64"/>
  <c r="D542" i="64"/>
  <c r="C542" i="64"/>
  <c r="B542" i="64"/>
  <c r="X541" i="64"/>
  <c r="W541" i="64"/>
  <c r="V541" i="64"/>
  <c r="U541" i="64"/>
  <c r="T541" i="64"/>
  <c r="S541" i="64"/>
  <c r="R541" i="64"/>
  <c r="Q541" i="64"/>
  <c r="O541" i="64"/>
  <c r="J541" i="64"/>
  <c r="I541" i="64"/>
  <c r="H541" i="64"/>
  <c r="G541" i="64"/>
  <c r="F541" i="64"/>
  <c r="E541" i="64"/>
  <c r="D541" i="64"/>
  <c r="C541" i="64"/>
  <c r="B541" i="64"/>
  <c r="X540" i="64"/>
  <c r="W540" i="64"/>
  <c r="V540" i="64"/>
  <c r="U540" i="64"/>
  <c r="T540" i="64"/>
  <c r="S540" i="64"/>
  <c r="R540" i="64"/>
  <c r="Q540" i="64"/>
  <c r="O540" i="64"/>
  <c r="J540" i="64"/>
  <c r="I540" i="64"/>
  <c r="H540" i="64"/>
  <c r="G540" i="64"/>
  <c r="F540" i="64"/>
  <c r="E540" i="64"/>
  <c r="D540" i="64"/>
  <c r="C540" i="64"/>
  <c r="B540" i="64"/>
  <c r="X539" i="64"/>
  <c r="W539" i="64"/>
  <c r="V539" i="64"/>
  <c r="U539" i="64"/>
  <c r="T539" i="64"/>
  <c r="S539" i="64"/>
  <c r="R539" i="64"/>
  <c r="Q539" i="64"/>
  <c r="O539" i="64"/>
  <c r="J539" i="64"/>
  <c r="I539" i="64"/>
  <c r="H539" i="64"/>
  <c r="G539" i="64"/>
  <c r="F539" i="64"/>
  <c r="E539" i="64"/>
  <c r="D539" i="64"/>
  <c r="C539" i="64"/>
  <c r="B539" i="64"/>
  <c r="X538" i="64"/>
  <c r="W538" i="64"/>
  <c r="V538" i="64"/>
  <c r="U538" i="64"/>
  <c r="T538" i="64"/>
  <c r="S538" i="64"/>
  <c r="R538" i="64"/>
  <c r="Q538" i="64"/>
  <c r="O538" i="64"/>
  <c r="J538" i="64"/>
  <c r="I538" i="64"/>
  <c r="H538" i="64"/>
  <c r="G538" i="64"/>
  <c r="F538" i="64"/>
  <c r="E538" i="64"/>
  <c r="D538" i="64"/>
  <c r="C538" i="64"/>
  <c r="B538" i="64"/>
  <c r="X537" i="64"/>
  <c r="W537" i="64"/>
  <c r="V537" i="64"/>
  <c r="U537" i="64"/>
  <c r="T537" i="64"/>
  <c r="S537" i="64"/>
  <c r="R537" i="64"/>
  <c r="Q537" i="64"/>
  <c r="O537" i="64"/>
  <c r="J537" i="64"/>
  <c r="I537" i="64"/>
  <c r="H537" i="64"/>
  <c r="G537" i="64"/>
  <c r="F537" i="64"/>
  <c r="E537" i="64"/>
  <c r="D537" i="64"/>
  <c r="C537" i="64"/>
  <c r="B537" i="64"/>
  <c r="X536" i="64"/>
  <c r="W536" i="64"/>
  <c r="V536" i="64"/>
  <c r="U536" i="64"/>
  <c r="T536" i="64"/>
  <c r="S536" i="64"/>
  <c r="R536" i="64"/>
  <c r="Q536" i="64"/>
  <c r="O536" i="64"/>
  <c r="J536" i="64"/>
  <c r="I536" i="64"/>
  <c r="H536" i="64"/>
  <c r="G536" i="64"/>
  <c r="F536" i="64"/>
  <c r="E536" i="64"/>
  <c r="D536" i="64"/>
  <c r="C536" i="64"/>
  <c r="B536" i="64"/>
  <c r="X535" i="64"/>
  <c r="W535" i="64"/>
  <c r="V535" i="64"/>
  <c r="U535" i="64"/>
  <c r="T535" i="64"/>
  <c r="S535" i="64"/>
  <c r="R535" i="64"/>
  <c r="Q535" i="64"/>
  <c r="O535" i="64"/>
  <c r="J535" i="64"/>
  <c r="I535" i="64"/>
  <c r="H535" i="64"/>
  <c r="G535" i="64"/>
  <c r="F535" i="64"/>
  <c r="E535" i="64"/>
  <c r="D535" i="64"/>
  <c r="C535" i="64"/>
  <c r="B535" i="64"/>
  <c r="X534" i="64"/>
  <c r="W534" i="64"/>
  <c r="V534" i="64"/>
  <c r="U534" i="64"/>
  <c r="T534" i="64"/>
  <c r="S534" i="64"/>
  <c r="R534" i="64"/>
  <c r="Q534" i="64"/>
  <c r="O534" i="64"/>
  <c r="J534" i="64"/>
  <c r="I534" i="64"/>
  <c r="H534" i="64"/>
  <c r="G534" i="64"/>
  <c r="F534" i="64"/>
  <c r="E534" i="64"/>
  <c r="D534" i="64"/>
  <c r="C534" i="64"/>
  <c r="B534" i="64"/>
  <c r="X533" i="64"/>
  <c r="W533" i="64"/>
  <c r="V533" i="64"/>
  <c r="U533" i="64"/>
  <c r="T533" i="64"/>
  <c r="S533" i="64"/>
  <c r="R533" i="64"/>
  <c r="Q533" i="64"/>
  <c r="O533" i="64"/>
  <c r="J533" i="64"/>
  <c r="I533" i="64"/>
  <c r="H533" i="64"/>
  <c r="G533" i="64"/>
  <c r="F533" i="64"/>
  <c r="E533" i="64"/>
  <c r="D533" i="64"/>
  <c r="C533" i="64"/>
  <c r="B533" i="64"/>
  <c r="X532" i="64"/>
  <c r="W532" i="64"/>
  <c r="V532" i="64"/>
  <c r="U532" i="64"/>
  <c r="T532" i="64"/>
  <c r="S532" i="64"/>
  <c r="R532" i="64"/>
  <c r="Q532" i="64"/>
  <c r="O532" i="64"/>
  <c r="J532" i="64"/>
  <c r="I532" i="64"/>
  <c r="H532" i="64"/>
  <c r="G532" i="64"/>
  <c r="F532" i="64"/>
  <c r="E532" i="64"/>
  <c r="D532" i="64"/>
  <c r="C532" i="64"/>
  <c r="B532" i="64"/>
  <c r="X531" i="64"/>
  <c r="W531" i="64"/>
  <c r="V531" i="64"/>
  <c r="U531" i="64"/>
  <c r="T531" i="64"/>
  <c r="S531" i="64"/>
  <c r="R531" i="64"/>
  <c r="Q531" i="64"/>
  <c r="O531" i="64"/>
  <c r="J531" i="64"/>
  <c r="I531" i="64"/>
  <c r="H531" i="64"/>
  <c r="G531" i="64"/>
  <c r="F531" i="64"/>
  <c r="E531" i="64"/>
  <c r="D531" i="64"/>
  <c r="C531" i="64"/>
  <c r="B531" i="64"/>
  <c r="X530" i="64"/>
  <c r="W530" i="64"/>
  <c r="V530" i="64"/>
  <c r="U530" i="64"/>
  <c r="T530" i="64"/>
  <c r="S530" i="64"/>
  <c r="R530" i="64"/>
  <c r="Q530" i="64"/>
  <c r="O530" i="64"/>
  <c r="J530" i="64"/>
  <c r="I530" i="64"/>
  <c r="H530" i="64"/>
  <c r="G530" i="64"/>
  <c r="F530" i="64"/>
  <c r="E530" i="64"/>
  <c r="D530" i="64"/>
  <c r="C530" i="64"/>
  <c r="B530" i="64"/>
  <c r="X529" i="64"/>
  <c r="W529" i="64"/>
  <c r="V529" i="64"/>
  <c r="U529" i="64"/>
  <c r="T529" i="64"/>
  <c r="S529" i="64"/>
  <c r="R529" i="64"/>
  <c r="Q529" i="64"/>
  <c r="O529" i="64"/>
  <c r="J529" i="64"/>
  <c r="I529" i="64"/>
  <c r="H529" i="64"/>
  <c r="G529" i="64"/>
  <c r="F529" i="64"/>
  <c r="E529" i="64"/>
  <c r="D529" i="64"/>
  <c r="C529" i="64"/>
  <c r="B529" i="64"/>
  <c r="X528" i="64"/>
  <c r="W528" i="64"/>
  <c r="V528" i="64"/>
  <c r="U528" i="64"/>
  <c r="T528" i="64"/>
  <c r="S528" i="64"/>
  <c r="R528" i="64"/>
  <c r="Q528" i="64"/>
  <c r="O528" i="64"/>
  <c r="J528" i="64"/>
  <c r="I528" i="64"/>
  <c r="H528" i="64"/>
  <c r="G528" i="64"/>
  <c r="F528" i="64"/>
  <c r="E528" i="64"/>
  <c r="D528" i="64"/>
  <c r="C528" i="64"/>
  <c r="B528" i="64"/>
  <c r="X527" i="64"/>
  <c r="W527" i="64"/>
  <c r="V527" i="64"/>
  <c r="U527" i="64"/>
  <c r="T527" i="64"/>
  <c r="S527" i="64"/>
  <c r="R527" i="64"/>
  <c r="Q527" i="64"/>
  <c r="O527" i="64"/>
  <c r="J527" i="64"/>
  <c r="I527" i="64"/>
  <c r="H527" i="64"/>
  <c r="G527" i="64"/>
  <c r="F527" i="64"/>
  <c r="E527" i="64"/>
  <c r="D527" i="64"/>
  <c r="C527" i="64"/>
  <c r="B527" i="64"/>
  <c r="X526" i="64"/>
  <c r="W526" i="64"/>
  <c r="V526" i="64"/>
  <c r="U526" i="64"/>
  <c r="T526" i="64"/>
  <c r="S526" i="64"/>
  <c r="R526" i="64"/>
  <c r="Q526" i="64"/>
  <c r="O526" i="64"/>
  <c r="J526" i="64"/>
  <c r="I526" i="64"/>
  <c r="H526" i="64"/>
  <c r="G526" i="64"/>
  <c r="F526" i="64"/>
  <c r="E526" i="64"/>
  <c r="D526" i="64"/>
  <c r="C526" i="64"/>
  <c r="B526" i="64"/>
  <c r="X525" i="64"/>
  <c r="W525" i="64"/>
  <c r="V525" i="64"/>
  <c r="U525" i="64"/>
  <c r="T525" i="64"/>
  <c r="S525" i="64"/>
  <c r="R525" i="64"/>
  <c r="Q525" i="64"/>
  <c r="O525" i="64"/>
  <c r="J525" i="64"/>
  <c r="I525" i="64"/>
  <c r="H525" i="64"/>
  <c r="G525" i="64"/>
  <c r="F525" i="64"/>
  <c r="E525" i="64"/>
  <c r="D525" i="64"/>
  <c r="C525" i="64"/>
  <c r="B525" i="64"/>
  <c r="X524" i="64"/>
  <c r="W524" i="64"/>
  <c r="V524" i="64"/>
  <c r="U524" i="64"/>
  <c r="T524" i="64"/>
  <c r="S524" i="64"/>
  <c r="R524" i="64"/>
  <c r="Q524" i="64"/>
  <c r="O524" i="64"/>
  <c r="J524" i="64"/>
  <c r="I524" i="64"/>
  <c r="H524" i="64"/>
  <c r="G524" i="64"/>
  <c r="F524" i="64"/>
  <c r="E524" i="64"/>
  <c r="D524" i="64"/>
  <c r="C524" i="64"/>
  <c r="B524" i="64"/>
  <c r="X523" i="64"/>
  <c r="W523" i="64"/>
  <c r="V523" i="64"/>
  <c r="U523" i="64"/>
  <c r="T523" i="64"/>
  <c r="S523" i="64"/>
  <c r="R523" i="64"/>
  <c r="Q523" i="64"/>
  <c r="O523" i="64"/>
  <c r="J523" i="64"/>
  <c r="I523" i="64"/>
  <c r="H523" i="64"/>
  <c r="G523" i="64"/>
  <c r="F523" i="64"/>
  <c r="E523" i="64"/>
  <c r="D523" i="64"/>
  <c r="C523" i="64"/>
  <c r="B523" i="64"/>
  <c r="X522" i="64"/>
  <c r="W522" i="64"/>
  <c r="V522" i="64"/>
  <c r="U522" i="64"/>
  <c r="T522" i="64"/>
  <c r="S522" i="64"/>
  <c r="R522" i="64"/>
  <c r="Q522" i="64"/>
  <c r="O522" i="64"/>
  <c r="J522" i="64"/>
  <c r="I522" i="64"/>
  <c r="H522" i="64"/>
  <c r="G522" i="64"/>
  <c r="F522" i="64"/>
  <c r="E522" i="64"/>
  <c r="D522" i="64"/>
  <c r="C522" i="64"/>
  <c r="B522" i="64"/>
  <c r="X521" i="64"/>
  <c r="W521" i="64"/>
  <c r="V521" i="64"/>
  <c r="U521" i="64"/>
  <c r="T521" i="64"/>
  <c r="S521" i="64"/>
  <c r="R521" i="64"/>
  <c r="Q521" i="64"/>
  <c r="O521" i="64"/>
  <c r="J521" i="64"/>
  <c r="I521" i="64"/>
  <c r="H521" i="64"/>
  <c r="G521" i="64"/>
  <c r="F521" i="64"/>
  <c r="E521" i="64"/>
  <c r="D521" i="64"/>
  <c r="C521" i="64"/>
  <c r="B521" i="64"/>
  <c r="X520" i="64"/>
  <c r="W520" i="64"/>
  <c r="V520" i="64"/>
  <c r="U520" i="64"/>
  <c r="T520" i="64"/>
  <c r="S520" i="64"/>
  <c r="R520" i="64"/>
  <c r="Q520" i="64"/>
  <c r="O520" i="64"/>
  <c r="J520" i="64"/>
  <c r="I520" i="64"/>
  <c r="H520" i="64"/>
  <c r="G520" i="64"/>
  <c r="F520" i="64"/>
  <c r="E520" i="64"/>
  <c r="D520" i="64"/>
  <c r="C520" i="64"/>
  <c r="B520" i="64"/>
  <c r="X519" i="64"/>
  <c r="W519" i="64"/>
  <c r="V519" i="64"/>
  <c r="U519" i="64"/>
  <c r="T519" i="64"/>
  <c r="S519" i="64"/>
  <c r="R519" i="64"/>
  <c r="Q519" i="64"/>
  <c r="O519" i="64"/>
  <c r="J519" i="64"/>
  <c r="I519" i="64"/>
  <c r="H519" i="64"/>
  <c r="G519" i="64"/>
  <c r="F519" i="64"/>
  <c r="E519" i="64"/>
  <c r="D519" i="64"/>
  <c r="C519" i="64"/>
  <c r="B519" i="64"/>
  <c r="X518" i="64"/>
  <c r="W518" i="64"/>
  <c r="V518" i="64"/>
  <c r="U518" i="64"/>
  <c r="T518" i="64"/>
  <c r="S518" i="64"/>
  <c r="R518" i="64"/>
  <c r="Q518" i="64"/>
  <c r="O518" i="64"/>
  <c r="J518" i="64"/>
  <c r="I518" i="64"/>
  <c r="H518" i="64"/>
  <c r="G518" i="64"/>
  <c r="F518" i="64"/>
  <c r="E518" i="64"/>
  <c r="D518" i="64"/>
  <c r="C518" i="64"/>
  <c r="B518" i="64"/>
  <c r="X517" i="64"/>
  <c r="W517" i="64"/>
  <c r="V517" i="64"/>
  <c r="U517" i="64"/>
  <c r="T517" i="64"/>
  <c r="S517" i="64"/>
  <c r="R517" i="64"/>
  <c r="Q517" i="64"/>
  <c r="O517" i="64"/>
  <c r="J517" i="64"/>
  <c r="I517" i="64"/>
  <c r="H517" i="64"/>
  <c r="G517" i="64"/>
  <c r="F517" i="64"/>
  <c r="E517" i="64"/>
  <c r="D517" i="64"/>
  <c r="C517" i="64"/>
  <c r="B517" i="64"/>
  <c r="X516" i="64"/>
  <c r="W516" i="64"/>
  <c r="V516" i="64"/>
  <c r="U516" i="64"/>
  <c r="T516" i="64"/>
  <c r="S516" i="64"/>
  <c r="R516" i="64"/>
  <c r="Q516" i="64"/>
  <c r="O516" i="64"/>
  <c r="J516" i="64"/>
  <c r="I516" i="64"/>
  <c r="H516" i="64"/>
  <c r="G516" i="64"/>
  <c r="F516" i="64"/>
  <c r="E516" i="64"/>
  <c r="D516" i="64"/>
  <c r="C516" i="64"/>
  <c r="B516" i="64"/>
  <c r="X515" i="64"/>
  <c r="W515" i="64"/>
  <c r="V515" i="64"/>
  <c r="U515" i="64"/>
  <c r="T515" i="64"/>
  <c r="S515" i="64"/>
  <c r="R515" i="64"/>
  <c r="Q515" i="64"/>
  <c r="O515" i="64"/>
  <c r="J515" i="64"/>
  <c r="I515" i="64"/>
  <c r="H515" i="64"/>
  <c r="G515" i="64"/>
  <c r="F515" i="64"/>
  <c r="E515" i="64"/>
  <c r="D515" i="64"/>
  <c r="C515" i="64"/>
  <c r="B515" i="64"/>
  <c r="X514" i="64"/>
  <c r="W514" i="64"/>
  <c r="V514" i="64"/>
  <c r="U514" i="64"/>
  <c r="T514" i="64"/>
  <c r="S514" i="64"/>
  <c r="R514" i="64"/>
  <c r="Q514" i="64"/>
  <c r="O514" i="64"/>
  <c r="J514" i="64"/>
  <c r="I514" i="64"/>
  <c r="H514" i="64"/>
  <c r="G514" i="64"/>
  <c r="F514" i="64"/>
  <c r="E514" i="64"/>
  <c r="D514" i="64"/>
  <c r="C514" i="64"/>
  <c r="B514" i="64"/>
  <c r="X513" i="64"/>
  <c r="W513" i="64"/>
  <c r="V513" i="64"/>
  <c r="U513" i="64"/>
  <c r="T513" i="64"/>
  <c r="S513" i="64"/>
  <c r="R513" i="64"/>
  <c r="Q513" i="64"/>
  <c r="O513" i="64"/>
  <c r="J513" i="64"/>
  <c r="I513" i="64"/>
  <c r="H513" i="64"/>
  <c r="G513" i="64"/>
  <c r="F513" i="64"/>
  <c r="E513" i="64"/>
  <c r="D513" i="64"/>
  <c r="C513" i="64"/>
  <c r="B513" i="64"/>
  <c r="X512" i="64"/>
  <c r="W512" i="64"/>
  <c r="V512" i="64"/>
  <c r="U512" i="64"/>
  <c r="T512" i="64"/>
  <c r="S512" i="64"/>
  <c r="R512" i="64"/>
  <c r="Q512" i="64"/>
  <c r="O512" i="64"/>
  <c r="J512" i="64"/>
  <c r="I512" i="64"/>
  <c r="H512" i="64"/>
  <c r="G512" i="64"/>
  <c r="F512" i="64"/>
  <c r="E512" i="64"/>
  <c r="D512" i="64"/>
  <c r="C512" i="64"/>
  <c r="B512" i="64"/>
  <c r="X511" i="64"/>
  <c r="W511" i="64"/>
  <c r="V511" i="64"/>
  <c r="U511" i="64"/>
  <c r="T511" i="64"/>
  <c r="S511" i="64"/>
  <c r="R511" i="64"/>
  <c r="Q511" i="64"/>
  <c r="O511" i="64"/>
  <c r="J511" i="64"/>
  <c r="I511" i="64"/>
  <c r="H511" i="64"/>
  <c r="G511" i="64"/>
  <c r="F511" i="64"/>
  <c r="E511" i="64"/>
  <c r="D511" i="64"/>
  <c r="C511" i="64"/>
  <c r="B511" i="64"/>
  <c r="X510" i="64"/>
  <c r="W510" i="64"/>
  <c r="V510" i="64"/>
  <c r="U510" i="64"/>
  <c r="T510" i="64"/>
  <c r="S510" i="64"/>
  <c r="R510" i="64"/>
  <c r="Q510" i="64"/>
  <c r="O510" i="64"/>
  <c r="J510" i="64"/>
  <c r="I510" i="64"/>
  <c r="H510" i="64"/>
  <c r="G510" i="64"/>
  <c r="F510" i="64"/>
  <c r="E510" i="64"/>
  <c r="D510" i="64"/>
  <c r="C510" i="64"/>
  <c r="B510" i="64"/>
  <c r="X509" i="64"/>
  <c r="W509" i="64"/>
  <c r="V509" i="64"/>
  <c r="U509" i="64"/>
  <c r="T509" i="64"/>
  <c r="S509" i="64"/>
  <c r="R509" i="64"/>
  <c r="Q509" i="64"/>
  <c r="O509" i="64"/>
  <c r="J509" i="64"/>
  <c r="I509" i="64"/>
  <c r="H509" i="64"/>
  <c r="G509" i="64"/>
  <c r="F509" i="64"/>
  <c r="E509" i="64"/>
  <c r="D509" i="64"/>
  <c r="C509" i="64"/>
  <c r="B509" i="64"/>
  <c r="X508" i="64"/>
  <c r="W508" i="64"/>
  <c r="V508" i="64"/>
  <c r="U508" i="64"/>
  <c r="T508" i="64"/>
  <c r="S508" i="64"/>
  <c r="R508" i="64"/>
  <c r="Q508" i="64"/>
  <c r="O508" i="64"/>
  <c r="J508" i="64"/>
  <c r="I508" i="64"/>
  <c r="H508" i="64"/>
  <c r="G508" i="64"/>
  <c r="F508" i="64"/>
  <c r="E508" i="64"/>
  <c r="D508" i="64"/>
  <c r="C508" i="64"/>
  <c r="B508" i="64"/>
  <c r="X507" i="64"/>
  <c r="W507" i="64"/>
  <c r="V507" i="64"/>
  <c r="U507" i="64"/>
  <c r="T507" i="64"/>
  <c r="S507" i="64"/>
  <c r="R507" i="64"/>
  <c r="Q507" i="64"/>
  <c r="O507" i="64"/>
  <c r="J507" i="64"/>
  <c r="I507" i="64"/>
  <c r="H507" i="64"/>
  <c r="G507" i="64"/>
  <c r="F507" i="64"/>
  <c r="E507" i="64"/>
  <c r="D507" i="64"/>
  <c r="C507" i="64"/>
  <c r="B507" i="64"/>
  <c r="X506" i="64"/>
  <c r="W506" i="64"/>
  <c r="V506" i="64"/>
  <c r="U506" i="64"/>
  <c r="T506" i="64"/>
  <c r="S506" i="64"/>
  <c r="R506" i="64"/>
  <c r="Q506" i="64"/>
  <c r="O506" i="64"/>
  <c r="J506" i="64"/>
  <c r="I506" i="64"/>
  <c r="H506" i="64"/>
  <c r="G506" i="64"/>
  <c r="F506" i="64"/>
  <c r="E506" i="64"/>
  <c r="D506" i="64"/>
  <c r="C506" i="64"/>
  <c r="B506" i="64"/>
  <c r="X505" i="64"/>
  <c r="W505" i="64"/>
  <c r="V505" i="64"/>
  <c r="U505" i="64"/>
  <c r="T505" i="64"/>
  <c r="S505" i="64"/>
  <c r="R505" i="64"/>
  <c r="Q505" i="64"/>
  <c r="O505" i="64"/>
  <c r="J505" i="64"/>
  <c r="I505" i="64"/>
  <c r="H505" i="64"/>
  <c r="G505" i="64"/>
  <c r="F505" i="64"/>
  <c r="E505" i="64"/>
  <c r="D505" i="64"/>
  <c r="C505" i="64"/>
  <c r="B505" i="64"/>
  <c r="X504" i="64"/>
  <c r="W504" i="64"/>
  <c r="V504" i="64"/>
  <c r="U504" i="64"/>
  <c r="T504" i="64"/>
  <c r="S504" i="64"/>
  <c r="R504" i="64"/>
  <c r="Q504" i="64"/>
  <c r="O504" i="64"/>
  <c r="J504" i="64"/>
  <c r="I504" i="64"/>
  <c r="H504" i="64"/>
  <c r="G504" i="64"/>
  <c r="F504" i="64"/>
  <c r="E504" i="64"/>
  <c r="D504" i="64"/>
  <c r="C504" i="64"/>
  <c r="B504" i="64"/>
  <c r="X503" i="64"/>
  <c r="W503" i="64"/>
  <c r="V503" i="64"/>
  <c r="U503" i="64"/>
  <c r="T503" i="64"/>
  <c r="S503" i="64"/>
  <c r="R503" i="64"/>
  <c r="Q503" i="64"/>
  <c r="O503" i="64"/>
  <c r="J503" i="64"/>
  <c r="I503" i="64"/>
  <c r="H503" i="64"/>
  <c r="G503" i="64"/>
  <c r="F503" i="64"/>
  <c r="E503" i="64"/>
  <c r="D503" i="64"/>
  <c r="C503" i="64"/>
  <c r="B503" i="64"/>
  <c r="X502" i="64"/>
  <c r="W502" i="64"/>
  <c r="V502" i="64"/>
  <c r="U502" i="64"/>
  <c r="T502" i="64"/>
  <c r="S502" i="64"/>
  <c r="R502" i="64"/>
  <c r="Q502" i="64"/>
  <c r="O502" i="64"/>
  <c r="J502" i="64"/>
  <c r="I502" i="64"/>
  <c r="H502" i="64"/>
  <c r="G502" i="64"/>
  <c r="F502" i="64"/>
  <c r="E502" i="64"/>
  <c r="D502" i="64"/>
  <c r="C502" i="64"/>
  <c r="B502" i="64"/>
  <c r="X501" i="64"/>
  <c r="W501" i="64"/>
  <c r="V501" i="64"/>
  <c r="U501" i="64"/>
  <c r="T501" i="64"/>
  <c r="S501" i="64"/>
  <c r="R501" i="64"/>
  <c r="Q501" i="64"/>
  <c r="O501" i="64"/>
  <c r="J501" i="64"/>
  <c r="I501" i="64"/>
  <c r="H501" i="64"/>
  <c r="G501" i="64"/>
  <c r="F501" i="64"/>
  <c r="E501" i="64"/>
  <c r="D501" i="64"/>
  <c r="C501" i="64"/>
  <c r="B501" i="64"/>
  <c r="X500" i="64"/>
  <c r="W500" i="64"/>
  <c r="V500" i="64"/>
  <c r="U500" i="64"/>
  <c r="T500" i="64"/>
  <c r="S500" i="64"/>
  <c r="R500" i="64"/>
  <c r="Q500" i="64"/>
  <c r="O500" i="64"/>
  <c r="J500" i="64"/>
  <c r="I500" i="64"/>
  <c r="H500" i="64"/>
  <c r="G500" i="64"/>
  <c r="F500" i="64"/>
  <c r="E500" i="64"/>
  <c r="D500" i="64"/>
  <c r="C500" i="64"/>
  <c r="B500" i="64"/>
  <c r="X499" i="64"/>
  <c r="W499" i="64"/>
  <c r="V499" i="64"/>
  <c r="U499" i="64"/>
  <c r="T499" i="64"/>
  <c r="S499" i="64"/>
  <c r="R499" i="64"/>
  <c r="Q499" i="64"/>
  <c r="O499" i="64"/>
  <c r="J499" i="64"/>
  <c r="I499" i="64"/>
  <c r="H499" i="64"/>
  <c r="G499" i="64"/>
  <c r="F499" i="64"/>
  <c r="E499" i="64"/>
  <c r="D499" i="64"/>
  <c r="C499" i="64"/>
  <c r="B499" i="64"/>
  <c r="X498" i="64"/>
  <c r="W498" i="64"/>
  <c r="V498" i="64"/>
  <c r="U498" i="64"/>
  <c r="T498" i="64"/>
  <c r="S498" i="64"/>
  <c r="R498" i="64"/>
  <c r="Q498" i="64"/>
  <c r="O498" i="64"/>
  <c r="J498" i="64"/>
  <c r="I498" i="64"/>
  <c r="H498" i="64"/>
  <c r="G498" i="64"/>
  <c r="F498" i="64"/>
  <c r="E498" i="64"/>
  <c r="D498" i="64"/>
  <c r="C498" i="64"/>
  <c r="B498" i="64"/>
  <c r="X497" i="64"/>
  <c r="W497" i="64"/>
  <c r="V497" i="64"/>
  <c r="U497" i="64"/>
  <c r="T497" i="64"/>
  <c r="S497" i="64"/>
  <c r="R497" i="64"/>
  <c r="Q497" i="64"/>
  <c r="O497" i="64"/>
  <c r="J497" i="64"/>
  <c r="I497" i="64"/>
  <c r="H497" i="64"/>
  <c r="G497" i="64"/>
  <c r="F497" i="64"/>
  <c r="E497" i="64"/>
  <c r="D497" i="64"/>
  <c r="C497" i="64"/>
  <c r="B497" i="64"/>
  <c r="X496" i="64"/>
  <c r="W496" i="64"/>
  <c r="V496" i="64"/>
  <c r="U496" i="64"/>
  <c r="T496" i="64"/>
  <c r="S496" i="64"/>
  <c r="R496" i="64"/>
  <c r="Q496" i="64"/>
  <c r="O496" i="64"/>
  <c r="J496" i="64"/>
  <c r="I496" i="64"/>
  <c r="H496" i="64"/>
  <c r="G496" i="64"/>
  <c r="F496" i="64"/>
  <c r="E496" i="64"/>
  <c r="D496" i="64"/>
  <c r="C496" i="64"/>
  <c r="B496" i="64"/>
  <c r="X495" i="64"/>
  <c r="W495" i="64"/>
  <c r="V495" i="64"/>
  <c r="U495" i="64"/>
  <c r="T495" i="64"/>
  <c r="S495" i="64"/>
  <c r="R495" i="64"/>
  <c r="Q495" i="64"/>
  <c r="O495" i="64"/>
  <c r="J495" i="64"/>
  <c r="I495" i="64"/>
  <c r="H495" i="64"/>
  <c r="G495" i="64"/>
  <c r="F495" i="64"/>
  <c r="E495" i="64"/>
  <c r="D495" i="64"/>
  <c r="C495" i="64"/>
  <c r="B495" i="64"/>
  <c r="X494" i="64"/>
  <c r="W494" i="64"/>
  <c r="V494" i="64"/>
  <c r="U494" i="64"/>
  <c r="T494" i="64"/>
  <c r="S494" i="64"/>
  <c r="R494" i="64"/>
  <c r="Q494" i="64"/>
  <c r="O494" i="64"/>
  <c r="J494" i="64"/>
  <c r="I494" i="64"/>
  <c r="H494" i="64"/>
  <c r="G494" i="64"/>
  <c r="F494" i="64"/>
  <c r="E494" i="64"/>
  <c r="D494" i="64"/>
  <c r="C494" i="64"/>
  <c r="B494" i="64"/>
  <c r="X493" i="64"/>
  <c r="W493" i="64"/>
  <c r="V493" i="64"/>
  <c r="U493" i="64"/>
  <c r="T493" i="64"/>
  <c r="S493" i="64"/>
  <c r="R493" i="64"/>
  <c r="Q493" i="64"/>
  <c r="O493" i="64"/>
  <c r="J493" i="64"/>
  <c r="I493" i="64"/>
  <c r="H493" i="64"/>
  <c r="G493" i="64"/>
  <c r="F493" i="64"/>
  <c r="E493" i="64"/>
  <c r="D493" i="64"/>
  <c r="C493" i="64"/>
  <c r="B493" i="64"/>
  <c r="X492" i="64"/>
  <c r="W492" i="64"/>
  <c r="V492" i="64"/>
  <c r="U492" i="64"/>
  <c r="T492" i="64"/>
  <c r="S492" i="64"/>
  <c r="R492" i="64"/>
  <c r="Q492" i="64"/>
  <c r="O492" i="64"/>
  <c r="J492" i="64"/>
  <c r="I492" i="64"/>
  <c r="H492" i="64"/>
  <c r="G492" i="64"/>
  <c r="F492" i="64"/>
  <c r="E492" i="64"/>
  <c r="D492" i="64"/>
  <c r="C492" i="64"/>
  <c r="B492" i="64"/>
  <c r="X491" i="64"/>
  <c r="W491" i="64"/>
  <c r="V491" i="64"/>
  <c r="U491" i="64"/>
  <c r="T491" i="64"/>
  <c r="S491" i="64"/>
  <c r="R491" i="64"/>
  <c r="Q491" i="64"/>
  <c r="O491" i="64"/>
  <c r="J491" i="64"/>
  <c r="I491" i="64"/>
  <c r="H491" i="64"/>
  <c r="G491" i="64"/>
  <c r="F491" i="64"/>
  <c r="E491" i="64"/>
  <c r="D491" i="64"/>
  <c r="C491" i="64"/>
  <c r="B491" i="64"/>
  <c r="X490" i="64"/>
  <c r="W490" i="64"/>
  <c r="V490" i="64"/>
  <c r="U490" i="64"/>
  <c r="T490" i="64"/>
  <c r="S490" i="64"/>
  <c r="R490" i="64"/>
  <c r="Q490" i="64"/>
  <c r="O490" i="64"/>
  <c r="J490" i="64"/>
  <c r="I490" i="64"/>
  <c r="H490" i="64"/>
  <c r="G490" i="64"/>
  <c r="F490" i="64"/>
  <c r="E490" i="64"/>
  <c r="D490" i="64"/>
  <c r="C490" i="64"/>
  <c r="B490" i="64"/>
  <c r="X489" i="64"/>
  <c r="W489" i="64"/>
  <c r="V489" i="64"/>
  <c r="U489" i="64"/>
  <c r="T489" i="64"/>
  <c r="S489" i="64"/>
  <c r="R489" i="64"/>
  <c r="Q489" i="64"/>
  <c r="O489" i="64"/>
  <c r="J489" i="64"/>
  <c r="I489" i="64"/>
  <c r="H489" i="64"/>
  <c r="G489" i="64"/>
  <c r="F489" i="64"/>
  <c r="E489" i="64"/>
  <c r="D489" i="64"/>
  <c r="C489" i="64"/>
  <c r="B489" i="64"/>
  <c r="X488" i="64"/>
  <c r="W488" i="64"/>
  <c r="V488" i="64"/>
  <c r="U488" i="64"/>
  <c r="T488" i="64"/>
  <c r="S488" i="64"/>
  <c r="R488" i="64"/>
  <c r="Q488" i="64"/>
  <c r="O488" i="64"/>
  <c r="J488" i="64"/>
  <c r="I488" i="64"/>
  <c r="H488" i="64"/>
  <c r="G488" i="64"/>
  <c r="F488" i="64"/>
  <c r="E488" i="64"/>
  <c r="D488" i="64"/>
  <c r="C488" i="64"/>
  <c r="B488" i="64"/>
  <c r="X487" i="64"/>
  <c r="W487" i="64"/>
  <c r="V487" i="64"/>
  <c r="U487" i="64"/>
  <c r="T487" i="64"/>
  <c r="S487" i="64"/>
  <c r="R487" i="64"/>
  <c r="Q487" i="64"/>
  <c r="O487" i="64"/>
  <c r="J487" i="64"/>
  <c r="I487" i="64"/>
  <c r="H487" i="64"/>
  <c r="G487" i="64"/>
  <c r="F487" i="64"/>
  <c r="E487" i="64"/>
  <c r="D487" i="64"/>
  <c r="C487" i="64"/>
  <c r="B487" i="64"/>
  <c r="X486" i="64"/>
  <c r="W486" i="64"/>
  <c r="V486" i="64"/>
  <c r="U486" i="64"/>
  <c r="T486" i="64"/>
  <c r="S486" i="64"/>
  <c r="R486" i="64"/>
  <c r="Q486" i="64"/>
  <c r="O486" i="64"/>
  <c r="J486" i="64"/>
  <c r="I486" i="64"/>
  <c r="H486" i="64"/>
  <c r="G486" i="64"/>
  <c r="F486" i="64"/>
  <c r="E486" i="64"/>
  <c r="D486" i="64"/>
  <c r="C486" i="64"/>
  <c r="B486" i="64"/>
  <c r="X485" i="64"/>
  <c r="W485" i="64"/>
  <c r="V485" i="64"/>
  <c r="U485" i="64"/>
  <c r="T485" i="64"/>
  <c r="S485" i="64"/>
  <c r="R485" i="64"/>
  <c r="Q485" i="64"/>
  <c r="O485" i="64"/>
  <c r="J485" i="64"/>
  <c r="I485" i="64"/>
  <c r="H485" i="64"/>
  <c r="G485" i="64"/>
  <c r="F485" i="64"/>
  <c r="E485" i="64"/>
  <c r="D485" i="64"/>
  <c r="C485" i="64"/>
  <c r="B485" i="64"/>
  <c r="X484" i="64"/>
  <c r="W484" i="64"/>
  <c r="V484" i="64"/>
  <c r="U484" i="64"/>
  <c r="T484" i="64"/>
  <c r="S484" i="64"/>
  <c r="R484" i="64"/>
  <c r="Q484" i="64"/>
  <c r="O484" i="64"/>
  <c r="J484" i="64"/>
  <c r="I484" i="64"/>
  <c r="H484" i="64"/>
  <c r="G484" i="64"/>
  <c r="F484" i="64"/>
  <c r="E484" i="64"/>
  <c r="D484" i="64"/>
  <c r="C484" i="64"/>
  <c r="B484" i="64"/>
  <c r="X483" i="64"/>
  <c r="W483" i="64"/>
  <c r="V483" i="64"/>
  <c r="U483" i="64"/>
  <c r="T483" i="64"/>
  <c r="S483" i="64"/>
  <c r="R483" i="64"/>
  <c r="Q483" i="64"/>
  <c r="O483" i="64"/>
  <c r="J483" i="64"/>
  <c r="I483" i="64"/>
  <c r="H483" i="64"/>
  <c r="G483" i="64"/>
  <c r="F483" i="64"/>
  <c r="E483" i="64"/>
  <c r="D483" i="64"/>
  <c r="C483" i="64"/>
  <c r="B483" i="64"/>
  <c r="X482" i="64"/>
  <c r="W482" i="64"/>
  <c r="V482" i="64"/>
  <c r="U482" i="64"/>
  <c r="T482" i="64"/>
  <c r="S482" i="64"/>
  <c r="R482" i="64"/>
  <c r="Q482" i="64"/>
  <c r="O482" i="64"/>
  <c r="J482" i="64"/>
  <c r="I482" i="64"/>
  <c r="H482" i="64"/>
  <c r="G482" i="64"/>
  <c r="F482" i="64"/>
  <c r="E482" i="64"/>
  <c r="D482" i="64"/>
  <c r="C482" i="64"/>
  <c r="B482" i="64"/>
  <c r="X481" i="64"/>
  <c r="W481" i="64"/>
  <c r="V481" i="64"/>
  <c r="U481" i="64"/>
  <c r="T481" i="64"/>
  <c r="S481" i="64"/>
  <c r="R481" i="64"/>
  <c r="Q481" i="64"/>
  <c r="O481" i="64"/>
  <c r="J481" i="64"/>
  <c r="I481" i="64"/>
  <c r="H481" i="64"/>
  <c r="G481" i="64"/>
  <c r="F481" i="64"/>
  <c r="E481" i="64"/>
  <c r="D481" i="64"/>
  <c r="C481" i="64"/>
  <c r="B481" i="64"/>
  <c r="X480" i="64"/>
  <c r="W480" i="64"/>
  <c r="V480" i="64"/>
  <c r="U480" i="64"/>
  <c r="T480" i="64"/>
  <c r="S480" i="64"/>
  <c r="R480" i="64"/>
  <c r="Q480" i="64"/>
  <c r="O480" i="64"/>
  <c r="J480" i="64"/>
  <c r="I480" i="64"/>
  <c r="H480" i="64"/>
  <c r="G480" i="64"/>
  <c r="F480" i="64"/>
  <c r="E480" i="64"/>
  <c r="D480" i="64"/>
  <c r="C480" i="64"/>
  <c r="B480" i="64"/>
  <c r="X479" i="64"/>
  <c r="W479" i="64"/>
  <c r="V479" i="64"/>
  <c r="U479" i="64"/>
  <c r="T479" i="64"/>
  <c r="S479" i="64"/>
  <c r="R479" i="64"/>
  <c r="Q479" i="64"/>
  <c r="O479" i="64"/>
  <c r="J479" i="64"/>
  <c r="I479" i="64"/>
  <c r="H479" i="64"/>
  <c r="G479" i="64"/>
  <c r="F479" i="64"/>
  <c r="E479" i="64"/>
  <c r="D479" i="64"/>
  <c r="C479" i="64"/>
  <c r="B479" i="64"/>
  <c r="X478" i="64"/>
  <c r="W478" i="64"/>
  <c r="V478" i="64"/>
  <c r="U478" i="64"/>
  <c r="T478" i="64"/>
  <c r="S478" i="64"/>
  <c r="R478" i="64"/>
  <c r="Q478" i="64"/>
  <c r="O478" i="64"/>
  <c r="J478" i="64"/>
  <c r="I478" i="64"/>
  <c r="H478" i="64"/>
  <c r="G478" i="64"/>
  <c r="F478" i="64"/>
  <c r="E478" i="64"/>
  <c r="D478" i="64"/>
  <c r="C478" i="64"/>
  <c r="B478" i="64"/>
  <c r="X477" i="64"/>
  <c r="W477" i="64"/>
  <c r="V477" i="64"/>
  <c r="U477" i="64"/>
  <c r="T477" i="64"/>
  <c r="S477" i="64"/>
  <c r="R477" i="64"/>
  <c r="Q477" i="64"/>
  <c r="O477" i="64"/>
  <c r="J477" i="64"/>
  <c r="I477" i="64"/>
  <c r="H477" i="64"/>
  <c r="G477" i="64"/>
  <c r="F477" i="64"/>
  <c r="E477" i="64"/>
  <c r="D477" i="64"/>
  <c r="C477" i="64"/>
  <c r="B477" i="64"/>
  <c r="X476" i="64"/>
  <c r="W476" i="64"/>
  <c r="V476" i="64"/>
  <c r="U476" i="64"/>
  <c r="T476" i="64"/>
  <c r="S476" i="64"/>
  <c r="R476" i="64"/>
  <c r="Q476" i="64"/>
  <c r="O476" i="64"/>
  <c r="J476" i="64"/>
  <c r="I476" i="64"/>
  <c r="H476" i="64"/>
  <c r="G476" i="64"/>
  <c r="F476" i="64"/>
  <c r="E476" i="64"/>
  <c r="D476" i="64"/>
  <c r="C476" i="64"/>
  <c r="B476" i="64"/>
  <c r="X475" i="64"/>
  <c r="W475" i="64"/>
  <c r="V475" i="64"/>
  <c r="U475" i="64"/>
  <c r="T475" i="64"/>
  <c r="S475" i="64"/>
  <c r="R475" i="64"/>
  <c r="Q475" i="64"/>
  <c r="O475" i="64"/>
  <c r="J475" i="64"/>
  <c r="I475" i="64"/>
  <c r="H475" i="64"/>
  <c r="G475" i="64"/>
  <c r="F475" i="64"/>
  <c r="E475" i="64"/>
  <c r="D475" i="64"/>
  <c r="C475" i="64"/>
  <c r="B475" i="64"/>
  <c r="X474" i="64"/>
  <c r="W474" i="64"/>
  <c r="V474" i="64"/>
  <c r="U474" i="64"/>
  <c r="T474" i="64"/>
  <c r="S474" i="64"/>
  <c r="R474" i="64"/>
  <c r="Q474" i="64"/>
  <c r="O474" i="64"/>
  <c r="J474" i="64"/>
  <c r="I474" i="64"/>
  <c r="H474" i="64"/>
  <c r="G474" i="64"/>
  <c r="F474" i="64"/>
  <c r="E474" i="64"/>
  <c r="D474" i="64"/>
  <c r="C474" i="64"/>
  <c r="B474" i="64"/>
  <c r="X473" i="64"/>
  <c r="W473" i="64"/>
  <c r="V473" i="64"/>
  <c r="U473" i="64"/>
  <c r="T473" i="64"/>
  <c r="S473" i="64"/>
  <c r="R473" i="64"/>
  <c r="Q473" i="64"/>
  <c r="O473" i="64"/>
  <c r="J473" i="64"/>
  <c r="I473" i="64"/>
  <c r="H473" i="64"/>
  <c r="G473" i="64"/>
  <c r="F473" i="64"/>
  <c r="E473" i="64"/>
  <c r="D473" i="64"/>
  <c r="C473" i="64"/>
  <c r="B473" i="64"/>
  <c r="X472" i="64"/>
  <c r="W472" i="64"/>
  <c r="V472" i="64"/>
  <c r="U472" i="64"/>
  <c r="T472" i="64"/>
  <c r="S472" i="64"/>
  <c r="R472" i="64"/>
  <c r="Q472" i="64"/>
  <c r="O472" i="64"/>
  <c r="J472" i="64"/>
  <c r="I472" i="64"/>
  <c r="H472" i="64"/>
  <c r="G472" i="64"/>
  <c r="F472" i="64"/>
  <c r="E472" i="64"/>
  <c r="D472" i="64"/>
  <c r="C472" i="64"/>
  <c r="B472" i="64"/>
  <c r="X471" i="64"/>
  <c r="W471" i="64"/>
  <c r="V471" i="64"/>
  <c r="U471" i="64"/>
  <c r="T471" i="64"/>
  <c r="S471" i="64"/>
  <c r="R471" i="64"/>
  <c r="Q471" i="64"/>
  <c r="O471" i="64"/>
  <c r="J471" i="64"/>
  <c r="I471" i="64"/>
  <c r="H471" i="64"/>
  <c r="G471" i="64"/>
  <c r="F471" i="64"/>
  <c r="E471" i="64"/>
  <c r="D471" i="64"/>
  <c r="C471" i="64"/>
  <c r="B471" i="64"/>
  <c r="X470" i="64"/>
  <c r="W470" i="64"/>
  <c r="V470" i="64"/>
  <c r="U470" i="64"/>
  <c r="T470" i="64"/>
  <c r="S470" i="64"/>
  <c r="R470" i="64"/>
  <c r="Q470" i="64"/>
  <c r="O470" i="64"/>
  <c r="J470" i="64"/>
  <c r="I470" i="64"/>
  <c r="H470" i="64"/>
  <c r="G470" i="64"/>
  <c r="F470" i="64"/>
  <c r="E470" i="64"/>
  <c r="D470" i="64"/>
  <c r="C470" i="64"/>
  <c r="B470" i="64"/>
  <c r="X469" i="64"/>
  <c r="W469" i="64"/>
  <c r="V469" i="64"/>
  <c r="U469" i="64"/>
  <c r="T469" i="64"/>
  <c r="S469" i="64"/>
  <c r="R469" i="64"/>
  <c r="Q469" i="64"/>
  <c r="O469" i="64"/>
  <c r="J469" i="64"/>
  <c r="I469" i="64"/>
  <c r="H469" i="64"/>
  <c r="G469" i="64"/>
  <c r="F469" i="64"/>
  <c r="E469" i="64"/>
  <c r="D469" i="64"/>
  <c r="C469" i="64"/>
  <c r="B469" i="64"/>
  <c r="X468" i="64"/>
  <c r="W468" i="64"/>
  <c r="V468" i="64"/>
  <c r="U468" i="64"/>
  <c r="T468" i="64"/>
  <c r="S468" i="64"/>
  <c r="R468" i="64"/>
  <c r="Q468" i="64"/>
  <c r="O468" i="64"/>
  <c r="J468" i="64"/>
  <c r="I468" i="64"/>
  <c r="H468" i="64"/>
  <c r="G468" i="64"/>
  <c r="F468" i="64"/>
  <c r="E468" i="64"/>
  <c r="D468" i="64"/>
  <c r="C468" i="64"/>
  <c r="B468" i="64"/>
  <c r="X467" i="64"/>
  <c r="W467" i="64"/>
  <c r="V467" i="64"/>
  <c r="U467" i="64"/>
  <c r="T467" i="64"/>
  <c r="S467" i="64"/>
  <c r="R467" i="64"/>
  <c r="Q467" i="64"/>
  <c r="O467" i="64"/>
  <c r="J467" i="64"/>
  <c r="I467" i="64"/>
  <c r="H467" i="64"/>
  <c r="G467" i="64"/>
  <c r="F467" i="64"/>
  <c r="E467" i="64"/>
  <c r="D467" i="64"/>
  <c r="C467" i="64"/>
  <c r="B467" i="64"/>
  <c r="X466" i="64"/>
  <c r="W466" i="64"/>
  <c r="V466" i="64"/>
  <c r="U466" i="64"/>
  <c r="T466" i="64"/>
  <c r="S466" i="64"/>
  <c r="R466" i="64"/>
  <c r="Q466" i="64"/>
  <c r="O466" i="64"/>
  <c r="J466" i="64"/>
  <c r="I466" i="64"/>
  <c r="H466" i="64"/>
  <c r="G466" i="64"/>
  <c r="F466" i="64"/>
  <c r="E466" i="64"/>
  <c r="D466" i="64"/>
  <c r="C466" i="64"/>
  <c r="B466" i="64"/>
  <c r="X465" i="64"/>
  <c r="W465" i="64"/>
  <c r="V465" i="64"/>
  <c r="U465" i="64"/>
  <c r="T465" i="64"/>
  <c r="S465" i="64"/>
  <c r="R465" i="64"/>
  <c r="Q465" i="64"/>
  <c r="O465" i="64"/>
  <c r="J465" i="64"/>
  <c r="I465" i="64"/>
  <c r="H465" i="64"/>
  <c r="G465" i="64"/>
  <c r="F465" i="64"/>
  <c r="E465" i="64"/>
  <c r="D465" i="64"/>
  <c r="C465" i="64"/>
  <c r="B465" i="64"/>
  <c r="X464" i="64"/>
  <c r="W464" i="64"/>
  <c r="V464" i="64"/>
  <c r="U464" i="64"/>
  <c r="T464" i="64"/>
  <c r="S464" i="64"/>
  <c r="R464" i="64"/>
  <c r="Q464" i="64"/>
  <c r="O464" i="64"/>
  <c r="J464" i="64"/>
  <c r="I464" i="64"/>
  <c r="H464" i="64"/>
  <c r="G464" i="64"/>
  <c r="F464" i="64"/>
  <c r="E464" i="64"/>
  <c r="D464" i="64"/>
  <c r="C464" i="64"/>
  <c r="B464" i="64"/>
  <c r="X463" i="64"/>
  <c r="W463" i="64"/>
  <c r="V463" i="64"/>
  <c r="U463" i="64"/>
  <c r="T463" i="64"/>
  <c r="S463" i="64"/>
  <c r="R463" i="64"/>
  <c r="Q463" i="64"/>
  <c r="O463" i="64"/>
  <c r="J463" i="64"/>
  <c r="I463" i="64"/>
  <c r="H463" i="64"/>
  <c r="G463" i="64"/>
  <c r="F463" i="64"/>
  <c r="E463" i="64"/>
  <c r="D463" i="64"/>
  <c r="C463" i="64"/>
  <c r="B463" i="64"/>
  <c r="X462" i="64"/>
  <c r="W462" i="64"/>
  <c r="V462" i="64"/>
  <c r="U462" i="64"/>
  <c r="T462" i="64"/>
  <c r="S462" i="64"/>
  <c r="R462" i="64"/>
  <c r="Q462" i="64"/>
  <c r="O462" i="64"/>
  <c r="J462" i="64"/>
  <c r="I462" i="64"/>
  <c r="H462" i="64"/>
  <c r="G462" i="64"/>
  <c r="F462" i="64"/>
  <c r="E462" i="64"/>
  <c r="D462" i="64"/>
  <c r="C462" i="64"/>
  <c r="B462" i="64"/>
  <c r="X461" i="64"/>
  <c r="W461" i="64"/>
  <c r="V461" i="64"/>
  <c r="U461" i="64"/>
  <c r="T461" i="64"/>
  <c r="S461" i="64"/>
  <c r="R461" i="64"/>
  <c r="Q461" i="64"/>
  <c r="O461" i="64"/>
  <c r="J461" i="64"/>
  <c r="I461" i="64"/>
  <c r="H461" i="64"/>
  <c r="G461" i="64"/>
  <c r="F461" i="64"/>
  <c r="E461" i="64"/>
  <c r="D461" i="64"/>
  <c r="C461" i="64"/>
  <c r="B461" i="64"/>
  <c r="X460" i="64"/>
  <c r="W460" i="64"/>
  <c r="V460" i="64"/>
  <c r="U460" i="64"/>
  <c r="T460" i="64"/>
  <c r="S460" i="64"/>
  <c r="R460" i="64"/>
  <c r="Q460" i="64"/>
  <c r="O460" i="64"/>
  <c r="J460" i="64"/>
  <c r="I460" i="64"/>
  <c r="H460" i="64"/>
  <c r="G460" i="64"/>
  <c r="F460" i="64"/>
  <c r="E460" i="64"/>
  <c r="D460" i="64"/>
  <c r="C460" i="64"/>
  <c r="B460" i="64"/>
  <c r="X459" i="64"/>
  <c r="W459" i="64"/>
  <c r="V459" i="64"/>
  <c r="U459" i="64"/>
  <c r="T459" i="64"/>
  <c r="S459" i="64"/>
  <c r="R459" i="64"/>
  <c r="Q459" i="64"/>
  <c r="O459" i="64"/>
  <c r="J459" i="64"/>
  <c r="I459" i="64"/>
  <c r="H459" i="64"/>
  <c r="G459" i="64"/>
  <c r="F459" i="64"/>
  <c r="E459" i="64"/>
  <c r="D459" i="64"/>
  <c r="C459" i="64"/>
  <c r="B459" i="64"/>
  <c r="X458" i="64"/>
  <c r="W458" i="64"/>
  <c r="V458" i="64"/>
  <c r="U458" i="64"/>
  <c r="T458" i="64"/>
  <c r="S458" i="64"/>
  <c r="R458" i="64"/>
  <c r="Q458" i="64"/>
  <c r="O458" i="64"/>
  <c r="J458" i="64"/>
  <c r="I458" i="64"/>
  <c r="H458" i="64"/>
  <c r="G458" i="64"/>
  <c r="F458" i="64"/>
  <c r="E458" i="64"/>
  <c r="D458" i="64"/>
  <c r="C458" i="64"/>
  <c r="B458" i="64"/>
  <c r="X457" i="64"/>
  <c r="W457" i="64"/>
  <c r="V457" i="64"/>
  <c r="U457" i="64"/>
  <c r="T457" i="64"/>
  <c r="S457" i="64"/>
  <c r="R457" i="64"/>
  <c r="Q457" i="64"/>
  <c r="O457" i="64"/>
  <c r="J457" i="64"/>
  <c r="I457" i="64"/>
  <c r="H457" i="64"/>
  <c r="G457" i="64"/>
  <c r="F457" i="64"/>
  <c r="E457" i="64"/>
  <c r="D457" i="64"/>
  <c r="C457" i="64"/>
  <c r="B457" i="64"/>
  <c r="X456" i="64"/>
  <c r="W456" i="64"/>
  <c r="V456" i="64"/>
  <c r="U456" i="64"/>
  <c r="T456" i="64"/>
  <c r="S456" i="64"/>
  <c r="R456" i="64"/>
  <c r="Q456" i="64"/>
  <c r="O456" i="64"/>
  <c r="J456" i="64"/>
  <c r="I456" i="64"/>
  <c r="H456" i="64"/>
  <c r="G456" i="64"/>
  <c r="F456" i="64"/>
  <c r="E456" i="64"/>
  <c r="D456" i="64"/>
  <c r="C456" i="64"/>
  <c r="B456" i="64"/>
  <c r="X455" i="64"/>
  <c r="W455" i="64"/>
  <c r="V455" i="64"/>
  <c r="U455" i="64"/>
  <c r="T455" i="64"/>
  <c r="S455" i="64"/>
  <c r="R455" i="64"/>
  <c r="Q455" i="64"/>
  <c r="O455" i="64"/>
  <c r="J455" i="64"/>
  <c r="I455" i="64"/>
  <c r="H455" i="64"/>
  <c r="G455" i="64"/>
  <c r="F455" i="64"/>
  <c r="E455" i="64"/>
  <c r="D455" i="64"/>
  <c r="C455" i="64"/>
  <c r="B455" i="64"/>
  <c r="X454" i="64"/>
  <c r="W454" i="64"/>
  <c r="V454" i="64"/>
  <c r="U454" i="64"/>
  <c r="T454" i="64"/>
  <c r="S454" i="64"/>
  <c r="R454" i="64"/>
  <c r="Q454" i="64"/>
  <c r="O454" i="64"/>
  <c r="J454" i="64"/>
  <c r="I454" i="64"/>
  <c r="H454" i="64"/>
  <c r="G454" i="64"/>
  <c r="F454" i="64"/>
  <c r="E454" i="64"/>
  <c r="D454" i="64"/>
  <c r="C454" i="64"/>
  <c r="B454" i="64"/>
  <c r="X453" i="64"/>
  <c r="W453" i="64"/>
  <c r="V453" i="64"/>
  <c r="U453" i="64"/>
  <c r="T453" i="64"/>
  <c r="S453" i="64"/>
  <c r="R453" i="64"/>
  <c r="Q453" i="64"/>
  <c r="O453" i="64"/>
  <c r="J453" i="64"/>
  <c r="I453" i="64"/>
  <c r="H453" i="64"/>
  <c r="G453" i="64"/>
  <c r="F453" i="64"/>
  <c r="E453" i="64"/>
  <c r="D453" i="64"/>
  <c r="C453" i="64"/>
  <c r="B453" i="64"/>
  <c r="X452" i="64"/>
  <c r="W452" i="64"/>
  <c r="V452" i="64"/>
  <c r="U452" i="64"/>
  <c r="T452" i="64"/>
  <c r="S452" i="64"/>
  <c r="R452" i="64"/>
  <c r="Q452" i="64"/>
  <c r="O452" i="64"/>
  <c r="J452" i="64"/>
  <c r="I452" i="64"/>
  <c r="H452" i="64"/>
  <c r="G452" i="64"/>
  <c r="F452" i="64"/>
  <c r="E452" i="64"/>
  <c r="D452" i="64"/>
  <c r="C452" i="64"/>
  <c r="B452" i="64"/>
  <c r="X451" i="64"/>
  <c r="W451" i="64"/>
  <c r="V451" i="64"/>
  <c r="U451" i="64"/>
  <c r="T451" i="64"/>
  <c r="S451" i="64"/>
  <c r="R451" i="64"/>
  <c r="Q451" i="64"/>
  <c r="O451" i="64"/>
  <c r="J451" i="64"/>
  <c r="I451" i="64"/>
  <c r="H451" i="64"/>
  <c r="G451" i="64"/>
  <c r="F451" i="64"/>
  <c r="E451" i="64"/>
  <c r="D451" i="64"/>
  <c r="C451" i="64"/>
  <c r="B451" i="64"/>
  <c r="X450" i="64"/>
  <c r="W450" i="64"/>
  <c r="V450" i="64"/>
  <c r="U450" i="64"/>
  <c r="T450" i="64"/>
  <c r="S450" i="64"/>
  <c r="R450" i="64"/>
  <c r="Q450" i="64"/>
  <c r="O450" i="64"/>
  <c r="J450" i="64"/>
  <c r="I450" i="64"/>
  <c r="H450" i="64"/>
  <c r="G450" i="64"/>
  <c r="F450" i="64"/>
  <c r="E450" i="64"/>
  <c r="D450" i="64"/>
  <c r="C450" i="64"/>
  <c r="B450" i="64"/>
  <c r="X449" i="64"/>
  <c r="W449" i="64"/>
  <c r="V449" i="64"/>
  <c r="U449" i="64"/>
  <c r="T449" i="64"/>
  <c r="S449" i="64"/>
  <c r="R449" i="64"/>
  <c r="Q449" i="64"/>
  <c r="O449" i="64"/>
  <c r="J449" i="64"/>
  <c r="I449" i="64"/>
  <c r="H449" i="64"/>
  <c r="G449" i="64"/>
  <c r="F449" i="64"/>
  <c r="E449" i="64"/>
  <c r="D449" i="64"/>
  <c r="C449" i="64"/>
  <c r="B449" i="64"/>
  <c r="X448" i="64"/>
  <c r="W448" i="64"/>
  <c r="V448" i="64"/>
  <c r="U448" i="64"/>
  <c r="T448" i="64"/>
  <c r="S448" i="64"/>
  <c r="R448" i="64"/>
  <c r="Q448" i="64"/>
  <c r="O448" i="64"/>
  <c r="J448" i="64"/>
  <c r="I448" i="64"/>
  <c r="H448" i="64"/>
  <c r="G448" i="64"/>
  <c r="F448" i="64"/>
  <c r="E448" i="64"/>
  <c r="D448" i="64"/>
  <c r="C448" i="64"/>
  <c r="B448" i="64"/>
  <c r="X447" i="64"/>
  <c r="W447" i="64"/>
  <c r="V447" i="64"/>
  <c r="U447" i="64"/>
  <c r="T447" i="64"/>
  <c r="S447" i="64"/>
  <c r="R447" i="64"/>
  <c r="Q447" i="64"/>
  <c r="O447" i="64"/>
  <c r="J447" i="64"/>
  <c r="I447" i="64"/>
  <c r="H447" i="64"/>
  <c r="G447" i="64"/>
  <c r="F447" i="64"/>
  <c r="E447" i="64"/>
  <c r="D447" i="64"/>
  <c r="C447" i="64"/>
  <c r="B447" i="64"/>
  <c r="X446" i="64"/>
  <c r="W446" i="64"/>
  <c r="V446" i="64"/>
  <c r="U446" i="64"/>
  <c r="T446" i="64"/>
  <c r="S446" i="64"/>
  <c r="R446" i="64"/>
  <c r="Q446" i="64"/>
  <c r="O446" i="64"/>
  <c r="J446" i="64"/>
  <c r="I446" i="64"/>
  <c r="H446" i="64"/>
  <c r="G446" i="64"/>
  <c r="F446" i="64"/>
  <c r="E446" i="64"/>
  <c r="D446" i="64"/>
  <c r="C446" i="64"/>
  <c r="B446" i="64"/>
  <c r="X445" i="64"/>
  <c r="W445" i="64"/>
  <c r="V445" i="64"/>
  <c r="U445" i="64"/>
  <c r="T445" i="64"/>
  <c r="S445" i="64"/>
  <c r="R445" i="64"/>
  <c r="Q445" i="64"/>
  <c r="O445" i="64"/>
  <c r="J445" i="64"/>
  <c r="I445" i="64"/>
  <c r="H445" i="64"/>
  <c r="G445" i="64"/>
  <c r="F445" i="64"/>
  <c r="E445" i="64"/>
  <c r="D445" i="64"/>
  <c r="C445" i="64"/>
  <c r="B445" i="64"/>
  <c r="X444" i="64"/>
  <c r="W444" i="64"/>
  <c r="V444" i="64"/>
  <c r="U444" i="64"/>
  <c r="T444" i="64"/>
  <c r="S444" i="64"/>
  <c r="R444" i="64"/>
  <c r="Q444" i="64"/>
  <c r="O444" i="64"/>
  <c r="J444" i="64"/>
  <c r="I444" i="64"/>
  <c r="H444" i="64"/>
  <c r="G444" i="64"/>
  <c r="F444" i="64"/>
  <c r="E444" i="64"/>
  <c r="D444" i="64"/>
  <c r="C444" i="64"/>
  <c r="B444" i="64"/>
  <c r="X443" i="64"/>
  <c r="W443" i="64"/>
  <c r="V443" i="64"/>
  <c r="U443" i="64"/>
  <c r="T443" i="64"/>
  <c r="S443" i="64"/>
  <c r="R443" i="64"/>
  <c r="Q443" i="64"/>
  <c r="O443" i="64"/>
  <c r="J443" i="64"/>
  <c r="I443" i="64"/>
  <c r="H443" i="64"/>
  <c r="G443" i="64"/>
  <c r="F443" i="64"/>
  <c r="E443" i="64"/>
  <c r="D443" i="64"/>
  <c r="C443" i="64"/>
  <c r="B443" i="64"/>
  <c r="X442" i="64"/>
  <c r="W442" i="64"/>
  <c r="V442" i="64"/>
  <c r="U442" i="64"/>
  <c r="T442" i="64"/>
  <c r="S442" i="64"/>
  <c r="R442" i="64"/>
  <c r="Q442" i="64"/>
  <c r="O442" i="64"/>
  <c r="J442" i="64"/>
  <c r="I442" i="64"/>
  <c r="H442" i="64"/>
  <c r="G442" i="64"/>
  <c r="F442" i="64"/>
  <c r="E442" i="64"/>
  <c r="D442" i="64"/>
  <c r="C442" i="64"/>
  <c r="B442" i="64"/>
  <c r="X441" i="64"/>
  <c r="W441" i="64"/>
  <c r="V441" i="64"/>
  <c r="U441" i="64"/>
  <c r="T441" i="64"/>
  <c r="S441" i="64"/>
  <c r="R441" i="64"/>
  <c r="Q441" i="64"/>
  <c r="O441" i="64"/>
  <c r="J441" i="64"/>
  <c r="I441" i="64"/>
  <c r="H441" i="64"/>
  <c r="G441" i="64"/>
  <c r="F441" i="64"/>
  <c r="E441" i="64"/>
  <c r="D441" i="64"/>
  <c r="C441" i="64"/>
  <c r="B441" i="64"/>
  <c r="X440" i="64"/>
  <c r="W440" i="64"/>
  <c r="V440" i="64"/>
  <c r="U440" i="64"/>
  <c r="T440" i="64"/>
  <c r="S440" i="64"/>
  <c r="R440" i="64"/>
  <c r="Q440" i="64"/>
  <c r="O440" i="64"/>
  <c r="J440" i="64"/>
  <c r="I440" i="64"/>
  <c r="H440" i="64"/>
  <c r="G440" i="64"/>
  <c r="F440" i="64"/>
  <c r="E440" i="64"/>
  <c r="D440" i="64"/>
  <c r="C440" i="64"/>
  <c r="B440" i="64"/>
  <c r="X439" i="64"/>
  <c r="W439" i="64"/>
  <c r="V439" i="64"/>
  <c r="U439" i="64"/>
  <c r="T439" i="64"/>
  <c r="S439" i="64"/>
  <c r="R439" i="64"/>
  <c r="Q439" i="64"/>
  <c r="O439" i="64"/>
  <c r="J439" i="64"/>
  <c r="I439" i="64"/>
  <c r="H439" i="64"/>
  <c r="G439" i="64"/>
  <c r="F439" i="64"/>
  <c r="E439" i="64"/>
  <c r="D439" i="64"/>
  <c r="C439" i="64"/>
  <c r="B439" i="64"/>
  <c r="X438" i="64"/>
  <c r="W438" i="64"/>
  <c r="V438" i="64"/>
  <c r="U438" i="64"/>
  <c r="T438" i="64"/>
  <c r="S438" i="64"/>
  <c r="R438" i="64"/>
  <c r="Q438" i="64"/>
  <c r="O438" i="64"/>
  <c r="J438" i="64"/>
  <c r="I438" i="64"/>
  <c r="H438" i="64"/>
  <c r="G438" i="64"/>
  <c r="F438" i="64"/>
  <c r="E438" i="64"/>
  <c r="D438" i="64"/>
  <c r="C438" i="64"/>
  <c r="B438" i="64"/>
  <c r="X437" i="64"/>
  <c r="W437" i="64"/>
  <c r="V437" i="64"/>
  <c r="U437" i="64"/>
  <c r="T437" i="64"/>
  <c r="S437" i="64"/>
  <c r="R437" i="64"/>
  <c r="Q437" i="64"/>
  <c r="O437" i="64"/>
  <c r="J437" i="64"/>
  <c r="I437" i="64"/>
  <c r="H437" i="64"/>
  <c r="G437" i="64"/>
  <c r="F437" i="64"/>
  <c r="E437" i="64"/>
  <c r="D437" i="64"/>
  <c r="C437" i="64"/>
  <c r="B437" i="64"/>
  <c r="X436" i="64"/>
  <c r="W436" i="64"/>
  <c r="V436" i="64"/>
  <c r="U436" i="64"/>
  <c r="T436" i="64"/>
  <c r="S436" i="64"/>
  <c r="R436" i="64"/>
  <c r="Q436" i="64"/>
  <c r="O436" i="64"/>
  <c r="J436" i="64"/>
  <c r="I436" i="64"/>
  <c r="H436" i="64"/>
  <c r="G436" i="64"/>
  <c r="F436" i="64"/>
  <c r="E436" i="64"/>
  <c r="D436" i="64"/>
  <c r="C436" i="64"/>
  <c r="B436" i="64"/>
  <c r="X435" i="64"/>
  <c r="W435" i="64"/>
  <c r="V435" i="64"/>
  <c r="U435" i="64"/>
  <c r="T435" i="64"/>
  <c r="S435" i="64"/>
  <c r="R435" i="64"/>
  <c r="Q435" i="64"/>
  <c r="O435" i="64"/>
  <c r="J435" i="64"/>
  <c r="I435" i="64"/>
  <c r="H435" i="64"/>
  <c r="G435" i="64"/>
  <c r="F435" i="64"/>
  <c r="E435" i="64"/>
  <c r="D435" i="64"/>
  <c r="C435" i="64"/>
  <c r="B435" i="64"/>
  <c r="X434" i="64"/>
  <c r="W434" i="64"/>
  <c r="V434" i="64"/>
  <c r="U434" i="64"/>
  <c r="T434" i="64"/>
  <c r="S434" i="64"/>
  <c r="R434" i="64"/>
  <c r="Q434" i="64"/>
  <c r="O434" i="64"/>
  <c r="J434" i="64"/>
  <c r="I434" i="64"/>
  <c r="H434" i="64"/>
  <c r="G434" i="64"/>
  <c r="F434" i="64"/>
  <c r="E434" i="64"/>
  <c r="D434" i="64"/>
  <c r="C434" i="64"/>
  <c r="B434" i="64"/>
  <c r="X433" i="64"/>
  <c r="W433" i="64"/>
  <c r="V433" i="64"/>
  <c r="U433" i="64"/>
  <c r="T433" i="64"/>
  <c r="S433" i="64"/>
  <c r="R433" i="64"/>
  <c r="Q433" i="64"/>
  <c r="O433" i="64"/>
  <c r="J433" i="64"/>
  <c r="I433" i="64"/>
  <c r="H433" i="64"/>
  <c r="G433" i="64"/>
  <c r="F433" i="64"/>
  <c r="E433" i="64"/>
  <c r="D433" i="64"/>
  <c r="C433" i="64"/>
  <c r="B433" i="64"/>
  <c r="X432" i="64"/>
  <c r="W432" i="64"/>
  <c r="V432" i="64"/>
  <c r="U432" i="64"/>
  <c r="T432" i="64"/>
  <c r="S432" i="64"/>
  <c r="R432" i="64"/>
  <c r="Q432" i="64"/>
  <c r="O432" i="64"/>
  <c r="J432" i="64"/>
  <c r="I432" i="64"/>
  <c r="H432" i="64"/>
  <c r="G432" i="64"/>
  <c r="F432" i="64"/>
  <c r="E432" i="64"/>
  <c r="D432" i="64"/>
  <c r="C432" i="64"/>
  <c r="B432" i="64"/>
  <c r="X431" i="64"/>
  <c r="W431" i="64"/>
  <c r="V431" i="64"/>
  <c r="U431" i="64"/>
  <c r="T431" i="64"/>
  <c r="S431" i="64"/>
  <c r="R431" i="64"/>
  <c r="Q431" i="64"/>
  <c r="O431" i="64"/>
  <c r="J431" i="64"/>
  <c r="I431" i="64"/>
  <c r="H431" i="64"/>
  <c r="G431" i="64"/>
  <c r="F431" i="64"/>
  <c r="E431" i="64"/>
  <c r="D431" i="64"/>
  <c r="C431" i="64"/>
  <c r="B431" i="64"/>
  <c r="X430" i="64"/>
  <c r="W430" i="64"/>
  <c r="V430" i="64"/>
  <c r="U430" i="64"/>
  <c r="T430" i="64"/>
  <c r="S430" i="64"/>
  <c r="R430" i="64"/>
  <c r="Q430" i="64"/>
  <c r="O430" i="64"/>
  <c r="J430" i="64"/>
  <c r="I430" i="64"/>
  <c r="H430" i="64"/>
  <c r="G430" i="64"/>
  <c r="F430" i="64"/>
  <c r="E430" i="64"/>
  <c r="D430" i="64"/>
  <c r="C430" i="64"/>
  <c r="B430" i="64"/>
  <c r="X429" i="64"/>
  <c r="W429" i="64"/>
  <c r="V429" i="64"/>
  <c r="U429" i="64"/>
  <c r="T429" i="64"/>
  <c r="S429" i="64"/>
  <c r="R429" i="64"/>
  <c r="Q429" i="64"/>
  <c r="O429" i="64"/>
  <c r="J429" i="64"/>
  <c r="I429" i="64"/>
  <c r="H429" i="64"/>
  <c r="G429" i="64"/>
  <c r="F429" i="64"/>
  <c r="E429" i="64"/>
  <c r="D429" i="64"/>
  <c r="C429" i="64"/>
  <c r="B429" i="64"/>
  <c r="X428" i="64"/>
  <c r="W428" i="64"/>
  <c r="V428" i="64"/>
  <c r="U428" i="64"/>
  <c r="T428" i="64"/>
  <c r="S428" i="64"/>
  <c r="R428" i="64"/>
  <c r="Q428" i="64"/>
  <c r="O428" i="64"/>
  <c r="J428" i="64"/>
  <c r="I428" i="64"/>
  <c r="H428" i="64"/>
  <c r="G428" i="64"/>
  <c r="F428" i="64"/>
  <c r="E428" i="64"/>
  <c r="D428" i="64"/>
  <c r="C428" i="64"/>
  <c r="B428" i="64"/>
  <c r="X427" i="64"/>
  <c r="W427" i="64"/>
  <c r="V427" i="64"/>
  <c r="U427" i="64"/>
  <c r="T427" i="64"/>
  <c r="S427" i="64"/>
  <c r="R427" i="64"/>
  <c r="Q427" i="64"/>
  <c r="O427" i="64"/>
  <c r="J427" i="64"/>
  <c r="I427" i="64"/>
  <c r="H427" i="64"/>
  <c r="G427" i="64"/>
  <c r="F427" i="64"/>
  <c r="E427" i="64"/>
  <c r="D427" i="64"/>
  <c r="C427" i="64"/>
  <c r="B427" i="64"/>
  <c r="X426" i="64"/>
  <c r="W426" i="64"/>
  <c r="V426" i="64"/>
  <c r="U426" i="64"/>
  <c r="T426" i="64"/>
  <c r="S426" i="64"/>
  <c r="R426" i="64"/>
  <c r="Q426" i="64"/>
  <c r="O426" i="64"/>
  <c r="J426" i="64"/>
  <c r="I426" i="64"/>
  <c r="H426" i="64"/>
  <c r="G426" i="64"/>
  <c r="F426" i="64"/>
  <c r="E426" i="64"/>
  <c r="D426" i="64"/>
  <c r="C426" i="64"/>
  <c r="B426" i="64"/>
  <c r="X425" i="64"/>
  <c r="W425" i="64"/>
  <c r="V425" i="64"/>
  <c r="U425" i="64"/>
  <c r="T425" i="64"/>
  <c r="S425" i="64"/>
  <c r="R425" i="64"/>
  <c r="Q425" i="64"/>
  <c r="O425" i="64"/>
  <c r="J425" i="64"/>
  <c r="I425" i="64"/>
  <c r="H425" i="64"/>
  <c r="G425" i="64"/>
  <c r="F425" i="64"/>
  <c r="E425" i="64"/>
  <c r="D425" i="64"/>
  <c r="C425" i="64"/>
  <c r="B425" i="64"/>
  <c r="X424" i="64"/>
  <c r="W424" i="64"/>
  <c r="V424" i="64"/>
  <c r="U424" i="64"/>
  <c r="T424" i="64"/>
  <c r="S424" i="64"/>
  <c r="R424" i="64"/>
  <c r="Q424" i="64"/>
  <c r="O424" i="64"/>
  <c r="J424" i="64"/>
  <c r="I424" i="64"/>
  <c r="H424" i="64"/>
  <c r="G424" i="64"/>
  <c r="F424" i="64"/>
  <c r="E424" i="64"/>
  <c r="D424" i="64"/>
  <c r="C424" i="64"/>
  <c r="B424" i="64"/>
  <c r="X423" i="64"/>
  <c r="W423" i="64"/>
  <c r="V423" i="64"/>
  <c r="U423" i="64"/>
  <c r="T423" i="64"/>
  <c r="S423" i="64"/>
  <c r="R423" i="64"/>
  <c r="Q423" i="64"/>
  <c r="O423" i="64"/>
  <c r="J423" i="64"/>
  <c r="I423" i="64"/>
  <c r="H423" i="64"/>
  <c r="G423" i="64"/>
  <c r="F423" i="64"/>
  <c r="E423" i="64"/>
  <c r="D423" i="64"/>
  <c r="C423" i="64"/>
  <c r="B423" i="64"/>
  <c r="X422" i="64"/>
  <c r="W422" i="64"/>
  <c r="V422" i="64"/>
  <c r="U422" i="64"/>
  <c r="T422" i="64"/>
  <c r="S422" i="64"/>
  <c r="R422" i="64"/>
  <c r="Q422" i="64"/>
  <c r="O422" i="64"/>
  <c r="J422" i="64"/>
  <c r="I422" i="64"/>
  <c r="H422" i="64"/>
  <c r="G422" i="64"/>
  <c r="F422" i="64"/>
  <c r="E422" i="64"/>
  <c r="D422" i="64"/>
  <c r="C422" i="64"/>
  <c r="B422" i="64"/>
  <c r="X421" i="64"/>
  <c r="W421" i="64"/>
  <c r="V421" i="64"/>
  <c r="U421" i="64"/>
  <c r="T421" i="64"/>
  <c r="S421" i="64"/>
  <c r="R421" i="64"/>
  <c r="Q421" i="64"/>
  <c r="O421" i="64"/>
  <c r="J421" i="64"/>
  <c r="I421" i="64"/>
  <c r="H421" i="64"/>
  <c r="G421" i="64"/>
  <c r="F421" i="64"/>
  <c r="E421" i="64"/>
  <c r="D421" i="64"/>
  <c r="C421" i="64"/>
  <c r="B421" i="64"/>
  <c r="X420" i="64"/>
  <c r="W420" i="64"/>
  <c r="V420" i="64"/>
  <c r="U420" i="64"/>
  <c r="T420" i="64"/>
  <c r="S420" i="64"/>
  <c r="R420" i="64"/>
  <c r="Q420" i="64"/>
  <c r="O420" i="64"/>
  <c r="J420" i="64"/>
  <c r="I420" i="64"/>
  <c r="H420" i="64"/>
  <c r="G420" i="64"/>
  <c r="F420" i="64"/>
  <c r="E420" i="64"/>
  <c r="D420" i="64"/>
  <c r="C420" i="64"/>
  <c r="B420" i="64"/>
  <c r="X419" i="64"/>
  <c r="W419" i="64"/>
  <c r="V419" i="64"/>
  <c r="U419" i="64"/>
  <c r="T419" i="64"/>
  <c r="S419" i="64"/>
  <c r="R419" i="64"/>
  <c r="Q419" i="64"/>
  <c r="O419" i="64"/>
  <c r="J419" i="64"/>
  <c r="I419" i="64"/>
  <c r="H419" i="64"/>
  <c r="G419" i="64"/>
  <c r="F419" i="64"/>
  <c r="E419" i="64"/>
  <c r="D419" i="64"/>
  <c r="C419" i="64"/>
  <c r="B419" i="64"/>
  <c r="X418" i="64"/>
  <c r="W418" i="64"/>
  <c r="V418" i="64"/>
  <c r="U418" i="64"/>
  <c r="T418" i="64"/>
  <c r="S418" i="64"/>
  <c r="R418" i="64"/>
  <c r="Q418" i="64"/>
  <c r="O418" i="64"/>
  <c r="J418" i="64"/>
  <c r="I418" i="64"/>
  <c r="H418" i="64"/>
  <c r="G418" i="64"/>
  <c r="F418" i="64"/>
  <c r="E418" i="64"/>
  <c r="D418" i="64"/>
  <c r="C418" i="64"/>
  <c r="B418" i="64"/>
  <c r="X417" i="64"/>
  <c r="W417" i="64"/>
  <c r="V417" i="64"/>
  <c r="U417" i="64"/>
  <c r="T417" i="64"/>
  <c r="S417" i="64"/>
  <c r="R417" i="64"/>
  <c r="Q417" i="64"/>
  <c r="O417" i="64"/>
  <c r="J417" i="64"/>
  <c r="I417" i="64"/>
  <c r="H417" i="64"/>
  <c r="G417" i="64"/>
  <c r="F417" i="64"/>
  <c r="E417" i="64"/>
  <c r="D417" i="64"/>
  <c r="C417" i="64"/>
  <c r="B417" i="64"/>
  <c r="X416" i="64"/>
  <c r="W416" i="64"/>
  <c r="V416" i="64"/>
  <c r="U416" i="64"/>
  <c r="T416" i="64"/>
  <c r="S416" i="64"/>
  <c r="R416" i="64"/>
  <c r="Q416" i="64"/>
  <c r="O416" i="64"/>
  <c r="J416" i="64"/>
  <c r="I416" i="64"/>
  <c r="H416" i="64"/>
  <c r="G416" i="64"/>
  <c r="F416" i="64"/>
  <c r="E416" i="64"/>
  <c r="D416" i="64"/>
  <c r="C416" i="64"/>
  <c r="B416" i="64"/>
  <c r="X415" i="64"/>
  <c r="W415" i="64"/>
  <c r="V415" i="64"/>
  <c r="U415" i="64"/>
  <c r="T415" i="64"/>
  <c r="S415" i="64"/>
  <c r="R415" i="64"/>
  <c r="Q415" i="64"/>
  <c r="O415" i="64"/>
  <c r="J415" i="64"/>
  <c r="I415" i="64"/>
  <c r="H415" i="64"/>
  <c r="G415" i="64"/>
  <c r="F415" i="64"/>
  <c r="E415" i="64"/>
  <c r="D415" i="64"/>
  <c r="C415" i="64"/>
  <c r="B415" i="64"/>
  <c r="X414" i="64"/>
  <c r="W414" i="64"/>
  <c r="V414" i="64"/>
  <c r="U414" i="64"/>
  <c r="T414" i="64"/>
  <c r="S414" i="64"/>
  <c r="R414" i="64"/>
  <c r="Q414" i="64"/>
  <c r="O414" i="64"/>
  <c r="J414" i="64"/>
  <c r="I414" i="64"/>
  <c r="H414" i="64"/>
  <c r="G414" i="64"/>
  <c r="F414" i="64"/>
  <c r="E414" i="64"/>
  <c r="D414" i="64"/>
  <c r="C414" i="64"/>
  <c r="B414" i="64"/>
  <c r="X413" i="64"/>
  <c r="W413" i="64"/>
  <c r="V413" i="64"/>
  <c r="U413" i="64"/>
  <c r="T413" i="64"/>
  <c r="S413" i="64"/>
  <c r="R413" i="64"/>
  <c r="Q413" i="64"/>
  <c r="O413" i="64"/>
  <c r="J413" i="64"/>
  <c r="I413" i="64"/>
  <c r="H413" i="64"/>
  <c r="G413" i="64"/>
  <c r="F413" i="64"/>
  <c r="E413" i="64"/>
  <c r="D413" i="64"/>
  <c r="C413" i="64"/>
  <c r="B413" i="64"/>
  <c r="X412" i="64"/>
  <c r="W412" i="64"/>
  <c r="V412" i="64"/>
  <c r="U412" i="64"/>
  <c r="T412" i="64"/>
  <c r="S412" i="64"/>
  <c r="R412" i="64"/>
  <c r="Q412" i="64"/>
  <c r="O412" i="64"/>
  <c r="J412" i="64"/>
  <c r="I412" i="64"/>
  <c r="H412" i="64"/>
  <c r="G412" i="64"/>
  <c r="F412" i="64"/>
  <c r="E412" i="64"/>
  <c r="D412" i="64"/>
  <c r="C412" i="64"/>
  <c r="B412" i="64"/>
  <c r="X411" i="64"/>
  <c r="W411" i="64"/>
  <c r="V411" i="64"/>
  <c r="U411" i="64"/>
  <c r="T411" i="64"/>
  <c r="S411" i="64"/>
  <c r="R411" i="64"/>
  <c r="Q411" i="64"/>
  <c r="O411" i="64"/>
  <c r="J411" i="64"/>
  <c r="I411" i="64"/>
  <c r="H411" i="64"/>
  <c r="G411" i="64"/>
  <c r="F411" i="64"/>
  <c r="E411" i="64"/>
  <c r="D411" i="64"/>
  <c r="C411" i="64"/>
  <c r="B411" i="64"/>
  <c r="X410" i="64"/>
  <c r="W410" i="64"/>
  <c r="V410" i="64"/>
  <c r="U410" i="64"/>
  <c r="T410" i="64"/>
  <c r="S410" i="64"/>
  <c r="R410" i="64"/>
  <c r="Q410" i="64"/>
  <c r="O410" i="64"/>
  <c r="J410" i="64"/>
  <c r="I410" i="64"/>
  <c r="H410" i="64"/>
  <c r="G410" i="64"/>
  <c r="F410" i="64"/>
  <c r="E410" i="64"/>
  <c r="D410" i="64"/>
  <c r="C410" i="64"/>
  <c r="B410" i="64"/>
  <c r="X409" i="64"/>
  <c r="W409" i="64"/>
  <c r="V409" i="64"/>
  <c r="U409" i="64"/>
  <c r="T409" i="64"/>
  <c r="S409" i="64"/>
  <c r="R409" i="64"/>
  <c r="Q409" i="64"/>
  <c r="O409" i="64"/>
  <c r="J409" i="64"/>
  <c r="I409" i="64"/>
  <c r="H409" i="64"/>
  <c r="G409" i="64"/>
  <c r="F409" i="64"/>
  <c r="E409" i="64"/>
  <c r="D409" i="64"/>
  <c r="C409" i="64"/>
  <c r="B409" i="64"/>
  <c r="X408" i="64"/>
  <c r="W408" i="64"/>
  <c r="V408" i="64"/>
  <c r="U408" i="64"/>
  <c r="T408" i="64"/>
  <c r="S408" i="64"/>
  <c r="R408" i="64"/>
  <c r="Q408" i="64"/>
  <c r="O408" i="64"/>
  <c r="J408" i="64"/>
  <c r="I408" i="64"/>
  <c r="H408" i="64"/>
  <c r="G408" i="64"/>
  <c r="F408" i="64"/>
  <c r="E408" i="64"/>
  <c r="D408" i="64"/>
  <c r="C408" i="64"/>
  <c r="B408" i="64"/>
  <c r="X407" i="64"/>
  <c r="W407" i="64"/>
  <c r="V407" i="64"/>
  <c r="U407" i="64"/>
  <c r="T407" i="64"/>
  <c r="S407" i="64"/>
  <c r="R407" i="64"/>
  <c r="Q407" i="64"/>
  <c r="O407" i="64"/>
  <c r="J407" i="64"/>
  <c r="I407" i="64"/>
  <c r="H407" i="64"/>
  <c r="G407" i="64"/>
  <c r="F407" i="64"/>
  <c r="E407" i="64"/>
  <c r="D407" i="64"/>
  <c r="C407" i="64"/>
  <c r="B407" i="64"/>
  <c r="X406" i="64"/>
  <c r="W406" i="64"/>
  <c r="V406" i="64"/>
  <c r="U406" i="64"/>
  <c r="T406" i="64"/>
  <c r="S406" i="64"/>
  <c r="R406" i="64"/>
  <c r="Q406" i="64"/>
  <c r="O406" i="64"/>
  <c r="J406" i="64"/>
  <c r="I406" i="64"/>
  <c r="H406" i="64"/>
  <c r="G406" i="64"/>
  <c r="F406" i="64"/>
  <c r="E406" i="64"/>
  <c r="D406" i="64"/>
  <c r="C406" i="64"/>
  <c r="B406" i="64"/>
  <c r="X405" i="64"/>
  <c r="W405" i="64"/>
  <c r="V405" i="64"/>
  <c r="U405" i="64"/>
  <c r="T405" i="64"/>
  <c r="S405" i="64"/>
  <c r="R405" i="64"/>
  <c r="Q405" i="64"/>
  <c r="O405" i="64"/>
  <c r="J405" i="64"/>
  <c r="I405" i="64"/>
  <c r="H405" i="64"/>
  <c r="G405" i="64"/>
  <c r="F405" i="64"/>
  <c r="E405" i="64"/>
  <c r="D405" i="64"/>
  <c r="C405" i="64"/>
  <c r="B405" i="64"/>
  <c r="X404" i="64"/>
  <c r="W404" i="64"/>
  <c r="V404" i="64"/>
  <c r="U404" i="64"/>
  <c r="T404" i="64"/>
  <c r="S404" i="64"/>
  <c r="R404" i="64"/>
  <c r="Q404" i="64"/>
  <c r="O404" i="64"/>
  <c r="J404" i="64"/>
  <c r="I404" i="64"/>
  <c r="H404" i="64"/>
  <c r="G404" i="64"/>
  <c r="F404" i="64"/>
  <c r="E404" i="64"/>
  <c r="D404" i="64"/>
  <c r="C404" i="64"/>
  <c r="B404" i="64"/>
  <c r="X403" i="64"/>
  <c r="W403" i="64"/>
  <c r="V403" i="64"/>
  <c r="U403" i="64"/>
  <c r="T403" i="64"/>
  <c r="S403" i="64"/>
  <c r="R403" i="64"/>
  <c r="Q403" i="64"/>
  <c r="O403" i="64"/>
  <c r="J403" i="64"/>
  <c r="I403" i="64"/>
  <c r="H403" i="64"/>
  <c r="G403" i="64"/>
  <c r="F403" i="64"/>
  <c r="E403" i="64"/>
  <c r="D403" i="64"/>
  <c r="C403" i="64"/>
  <c r="B403" i="64"/>
  <c r="X402" i="64"/>
  <c r="W402" i="64"/>
  <c r="V402" i="64"/>
  <c r="U402" i="64"/>
  <c r="T402" i="64"/>
  <c r="S402" i="64"/>
  <c r="R402" i="64"/>
  <c r="Q402" i="64"/>
  <c r="O402" i="64"/>
  <c r="J402" i="64"/>
  <c r="I402" i="64"/>
  <c r="H402" i="64"/>
  <c r="G402" i="64"/>
  <c r="F402" i="64"/>
  <c r="E402" i="64"/>
  <c r="D402" i="64"/>
  <c r="C402" i="64"/>
  <c r="B402" i="64"/>
  <c r="X401" i="64"/>
  <c r="W401" i="64"/>
  <c r="V401" i="64"/>
  <c r="U401" i="64"/>
  <c r="T401" i="64"/>
  <c r="S401" i="64"/>
  <c r="R401" i="64"/>
  <c r="Q401" i="64"/>
  <c r="O401" i="64"/>
  <c r="J401" i="64"/>
  <c r="I401" i="64"/>
  <c r="H401" i="64"/>
  <c r="G401" i="64"/>
  <c r="F401" i="64"/>
  <c r="E401" i="64"/>
  <c r="D401" i="64"/>
  <c r="C401" i="64"/>
  <c r="B401" i="64"/>
  <c r="X400" i="64"/>
  <c r="W400" i="64"/>
  <c r="V400" i="64"/>
  <c r="U400" i="64"/>
  <c r="T400" i="64"/>
  <c r="S400" i="64"/>
  <c r="R400" i="64"/>
  <c r="Q400" i="64"/>
  <c r="O400" i="64"/>
  <c r="J400" i="64"/>
  <c r="I400" i="64"/>
  <c r="H400" i="64"/>
  <c r="G400" i="64"/>
  <c r="F400" i="64"/>
  <c r="E400" i="64"/>
  <c r="D400" i="64"/>
  <c r="C400" i="64"/>
  <c r="B400" i="64"/>
  <c r="X399" i="64"/>
  <c r="W399" i="64"/>
  <c r="V399" i="64"/>
  <c r="U399" i="64"/>
  <c r="T399" i="64"/>
  <c r="S399" i="64"/>
  <c r="R399" i="64"/>
  <c r="Q399" i="64"/>
  <c r="O399" i="64"/>
  <c r="J399" i="64"/>
  <c r="I399" i="64"/>
  <c r="H399" i="64"/>
  <c r="G399" i="64"/>
  <c r="F399" i="64"/>
  <c r="E399" i="64"/>
  <c r="D399" i="64"/>
  <c r="C399" i="64"/>
  <c r="B399" i="64"/>
  <c r="X398" i="64"/>
  <c r="W398" i="64"/>
  <c r="V398" i="64"/>
  <c r="U398" i="64"/>
  <c r="T398" i="64"/>
  <c r="S398" i="64"/>
  <c r="R398" i="64"/>
  <c r="Q398" i="64"/>
  <c r="O398" i="64"/>
  <c r="J398" i="64"/>
  <c r="I398" i="64"/>
  <c r="H398" i="64"/>
  <c r="G398" i="64"/>
  <c r="F398" i="64"/>
  <c r="E398" i="64"/>
  <c r="D398" i="64"/>
  <c r="C398" i="64"/>
  <c r="B398" i="64"/>
  <c r="X397" i="64"/>
  <c r="W397" i="64"/>
  <c r="V397" i="64"/>
  <c r="U397" i="64"/>
  <c r="T397" i="64"/>
  <c r="S397" i="64"/>
  <c r="R397" i="64"/>
  <c r="Q397" i="64"/>
  <c r="O397" i="64"/>
  <c r="J397" i="64"/>
  <c r="I397" i="64"/>
  <c r="H397" i="64"/>
  <c r="G397" i="64"/>
  <c r="F397" i="64"/>
  <c r="E397" i="64"/>
  <c r="D397" i="64"/>
  <c r="C397" i="64"/>
  <c r="B397" i="64"/>
  <c r="X396" i="64"/>
  <c r="W396" i="64"/>
  <c r="V396" i="64"/>
  <c r="U396" i="64"/>
  <c r="T396" i="64"/>
  <c r="S396" i="64"/>
  <c r="R396" i="64"/>
  <c r="Q396" i="64"/>
  <c r="O396" i="64"/>
  <c r="J396" i="64"/>
  <c r="I396" i="64"/>
  <c r="H396" i="64"/>
  <c r="G396" i="64"/>
  <c r="F396" i="64"/>
  <c r="E396" i="64"/>
  <c r="D396" i="64"/>
  <c r="C396" i="64"/>
  <c r="B396" i="64"/>
  <c r="X395" i="64"/>
  <c r="W395" i="64"/>
  <c r="V395" i="64"/>
  <c r="U395" i="64"/>
  <c r="T395" i="64"/>
  <c r="S395" i="64"/>
  <c r="R395" i="64"/>
  <c r="Q395" i="64"/>
  <c r="O395" i="64"/>
  <c r="J395" i="64"/>
  <c r="I395" i="64"/>
  <c r="H395" i="64"/>
  <c r="G395" i="64"/>
  <c r="F395" i="64"/>
  <c r="E395" i="64"/>
  <c r="D395" i="64"/>
  <c r="C395" i="64"/>
  <c r="B395" i="64"/>
  <c r="X394" i="64"/>
  <c r="W394" i="64"/>
  <c r="V394" i="64"/>
  <c r="U394" i="64"/>
  <c r="T394" i="64"/>
  <c r="S394" i="64"/>
  <c r="R394" i="64"/>
  <c r="Q394" i="64"/>
  <c r="O394" i="64"/>
  <c r="J394" i="64"/>
  <c r="I394" i="64"/>
  <c r="H394" i="64"/>
  <c r="G394" i="64"/>
  <c r="F394" i="64"/>
  <c r="E394" i="64"/>
  <c r="D394" i="64"/>
  <c r="C394" i="64"/>
  <c r="B394" i="64"/>
  <c r="X393" i="64"/>
  <c r="W393" i="64"/>
  <c r="V393" i="64"/>
  <c r="U393" i="64"/>
  <c r="T393" i="64"/>
  <c r="S393" i="64"/>
  <c r="R393" i="64"/>
  <c r="Q393" i="64"/>
  <c r="O393" i="64"/>
  <c r="J393" i="64"/>
  <c r="I393" i="64"/>
  <c r="H393" i="64"/>
  <c r="G393" i="64"/>
  <c r="F393" i="64"/>
  <c r="E393" i="64"/>
  <c r="D393" i="64"/>
  <c r="C393" i="64"/>
  <c r="B393" i="64"/>
  <c r="X392" i="64"/>
  <c r="W392" i="64"/>
  <c r="V392" i="64"/>
  <c r="U392" i="64"/>
  <c r="T392" i="64"/>
  <c r="S392" i="64"/>
  <c r="R392" i="64"/>
  <c r="Q392" i="64"/>
  <c r="O392" i="64"/>
  <c r="J392" i="64"/>
  <c r="I392" i="64"/>
  <c r="H392" i="64"/>
  <c r="G392" i="64"/>
  <c r="F392" i="64"/>
  <c r="E392" i="64"/>
  <c r="D392" i="64"/>
  <c r="C392" i="64"/>
  <c r="B392" i="64"/>
  <c r="X391" i="64"/>
  <c r="W391" i="64"/>
  <c r="V391" i="64"/>
  <c r="U391" i="64"/>
  <c r="T391" i="64"/>
  <c r="S391" i="64"/>
  <c r="R391" i="64"/>
  <c r="Q391" i="64"/>
  <c r="O391" i="64"/>
  <c r="J391" i="64"/>
  <c r="I391" i="64"/>
  <c r="H391" i="64"/>
  <c r="G391" i="64"/>
  <c r="F391" i="64"/>
  <c r="E391" i="64"/>
  <c r="D391" i="64"/>
  <c r="C391" i="64"/>
  <c r="B391" i="64"/>
  <c r="X390" i="64"/>
  <c r="W390" i="64"/>
  <c r="V390" i="64"/>
  <c r="U390" i="64"/>
  <c r="T390" i="64"/>
  <c r="S390" i="64"/>
  <c r="R390" i="64"/>
  <c r="Q390" i="64"/>
  <c r="O390" i="64"/>
  <c r="J390" i="64"/>
  <c r="I390" i="64"/>
  <c r="H390" i="64"/>
  <c r="G390" i="64"/>
  <c r="F390" i="64"/>
  <c r="E390" i="64"/>
  <c r="D390" i="64"/>
  <c r="C390" i="64"/>
  <c r="B390" i="64"/>
  <c r="X389" i="64"/>
  <c r="W389" i="64"/>
  <c r="V389" i="64"/>
  <c r="U389" i="64"/>
  <c r="T389" i="64"/>
  <c r="S389" i="64"/>
  <c r="R389" i="64"/>
  <c r="Q389" i="64"/>
  <c r="O389" i="64"/>
  <c r="J389" i="64"/>
  <c r="I389" i="64"/>
  <c r="H389" i="64"/>
  <c r="G389" i="64"/>
  <c r="F389" i="64"/>
  <c r="E389" i="64"/>
  <c r="D389" i="64"/>
  <c r="C389" i="64"/>
  <c r="B389" i="64"/>
  <c r="X388" i="64"/>
  <c r="W388" i="64"/>
  <c r="V388" i="64"/>
  <c r="U388" i="64"/>
  <c r="T388" i="64"/>
  <c r="S388" i="64"/>
  <c r="R388" i="64"/>
  <c r="Q388" i="64"/>
  <c r="O388" i="64"/>
  <c r="J388" i="64"/>
  <c r="I388" i="64"/>
  <c r="H388" i="64"/>
  <c r="G388" i="64"/>
  <c r="F388" i="64"/>
  <c r="E388" i="64"/>
  <c r="D388" i="64"/>
  <c r="C388" i="64"/>
  <c r="B388" i="64"/>
  <c r="X387" i="64"/>
  <c r="W387" i="64"/>
  <c r="V387" i="64"/>
  <c r="U387" i="64"/>
  <c r="T387" i="64"/>
  <c r="S387" i="64"/>
  <c r="R387" i="64"/>
  <c r="Q387" i="64"/>
  <c r="O387" i="64"/>
  <c r="J387" i="64"/>
  <c r="I387" i="64"/>
  <c r="H387" i="64"/>
  <c r="G387" i="64"/>
  <c r="F387" i="64"/>
  <c r="E387" i="64"/>
  <c r="D387" i="64"/>
  <c r="C387" i="64"/>
  <c r="B387" i="64"/>
  <c r="X386" i="64"/>
  <c r="W386" i="64"/>
  <c r="V386" i="64"/>
  <c r="U386" i="64"/>
  <c r="T386" i="64"/>
  <c r="S386" i="64"/>
  <c r="R386" i="64"/>
  <c r="Q386" i="64"/>
  <c r="O386" i="64"/>
  <c r="J386" i="64"/>
  <c r="I386" i="64"/>
  <c r="H386" i="64"/>
  <c r="G386" i="64"/>
  <c r="F386" i="64"/>
  <c r="E386" i="64"/>
  <c r="D386" i="64"/>
  <c r="C386" i="64"/>
  <c r="B386" i="64"/>
  <c r="X385" i="64"/>
  <c r="W385" i="64"/>
  <c r="V385" i="64"/>
  <c r="U385" i="64"/>
  <c r="T385" i="64"/>
  <c r="S385" i="64"/>
  <c r="R385" i="64"/>
  <c r="Q385" i="64"/>
  <c r="O385" i="64"/>
  <c r="J385" i="64"/>
  <c r="I385" i="64"/>
  <c r="H385" i="64"/>
  <c r="G385" i="64"/>
  <c r="F385" i="64"/>
  <c r="E385" i="64"/>
  <c r="D385" i="64"/>
  <c r="C385" i="64"/>
  <c r="B385" i="64"/>
  <c r="X384" i="64"/>
  <c r="W384" i="64"/>
  <c r="V384" i="64"/>
  <c r="U384" i="64"/>
  <c r="T384" i="64"/>
  <c r="S384" i="64"/>
  <c r="R384" i="64"/>
  <c r="Q384" i="64"/>
  <c r="O384" i="64"/>
  <c r="J384" i="64"/>
  <c r="I384" i="64"/>
  <c r="H384" i="64"/>
  <c r="G384" i="64"/>
  <c r="F384" i="64"/>
  <c r="E384" i="64"/>
  <c r="D384" i="64"/>
  <c r="C384" i="64"/>
  <c r="B384" i="64"/>
  <c r="X383" i="64"/>
  <c r="W383" i="64"/>
  <c r="V383" i="64"/>
  <c r="U383" i="64"/>
  <c r="T383" i="64"/>
  <c r="S383" i="64"/>
  <c r="R383" i="64"/>
  <c r="Q383" i="64"/>
  <c r="O383" i="64"/>
  <c r="J383" i="64"/>
  <c r="I383" i="64"/>
  <c r="H383" i="64"/>
  <c r="G383" i="64"/>
  <c r="F383" i="64"/>
  <c r="E383" i="64"/>
  <c r="D383" i="64"/>
  <c r="C383" i="64"/>
  <c r="B383" i="64"/>
  <c r="X382" i="64"/>
  <c r="W382" i="64"/>
  <c r="V382" i="64"/>
  <c r="U382" i="64"/>
  <c r="T382" i="64"/>
  <c r="S382" i="64"/>
  <c r="R382" i="64"/>
  <c r="Q382" i="64"/>
  <c r="O382" i="64"/>
  <c r="J382" i="64"/>
  <c r="I382" i="64"/>
  <c r="H382" i="64"/>
  <c r="G382" i="64"/>
  <c r="F382" i="64"/>
  <c r="E382" i="64"/>
  <c r="D382" i="64"/>
  <c r="C382" i="64"/>
  <c r="B382" i="64"/>
  <c r="X381" i="64"/>
  <c r="W381" i="64"/>
  <c r="V381" i="64"/>
  <c r="U381" i="64"/>
  <c r="T381" i="64"/>
  <c r="S381" i="64"/>
  <c r="R381" i="64"/>
  <c r="Q381" i="64"/>
  <c r="O381" i="64"/>
  <c r="J381" i="64"/>
  <c r="I381" i="64"/>
  <c r="H381" i="64"/>
  <c r="G381" i="64"/>
  <c r="F381" i="64"/>
  <c r="E381" i="64"/>
  <c r="D381" i="64"/>
  <c r="C381" i="64"/>
  <c r="B381" i="64"/>
  <c r="X380" i="64"/>
  <c r="W380" i="64"/>
  <c r="V380" i="64"/>
  <c r="U380" i="64"/>
  <c r="T380" i="64"/>
  <c r="S380" i="64"/>
  <c r="R380" i="64"/>
  <c r="Q380" i="64"/>
  <c r="O380" i="64"/>
  <c r="J380" i="64"/>
  <c r="I380" i="64"/>
  <c r="H380" i="64"/>
  <c r="G380" i="64"/>
  <c r="F380" i="64"/>
  <c r="E380" i="64"/>
  <c r="D380" i="64"/>
  <c r="C380" i="64"/>
  <c r="B380" i="64"/>
  <c r="X379" i="64"/>
  <c r="W379" i="64"/>
  <c r="V379" i="64"/>
  <c r="U379" i="64"/>
  <c r="T379" i="64"/>
  <c r="S379" i="64"/>
  <c r="R379" i="64"/>
  <c r="Q379" i="64"/>
  <c r="O379" i="64"/>
  <c r="J379" i="64"/>
  <c r="I379" i="64"/>
  <c r="H379" i="64"/>
  <c r="G379" i="64"/>
  <c r="F379" i="64"/>
  <c r="E379" i="64"/>
  <c r="D379" i="64"/>
  <c r="C379" i="64"/>
  <c r="B379" i="64"/>
  <c r="X378" i="64"/>
  <c r="W378" i="64"/>
  <c r="V378" i="64"/>
  <c r="U378" i="64"/>
  <c r="T378" i="64"/>
  <c r="S378" i="64"/>
  <c r="R378" i="64"/>
  <c r="Q378" i="64"/>
  <c r="O378" i="64"/>
  <c r="J378" i="64"/>
  <c r="I378" i="64"/>
  <c r="H378" i="64"/>
  <c r="G378" i="64"/>
  <c r="F378" i="64"/>
  <c r="E378" i="64"/>
  <c r="D378" i="64"/>
  <c r="C378" i="64"/>
  <c r="B378" i="64"/>
  <c r="X377" i="64"/>
  <c r="W377" i="64"/>
  <c r="V377" i="64"/>
  <c r="U377" i="64"/>
  <c r="T377" i="64"/>
  <c r="S377" i="64"/>
  <c r="R377" i="64"/>
  <c r="Q377" i="64"/>
  <c r="O377" i="64"/>
  <c r="J377" i="64"/>
  <c r="I377" i="64"/>
  <c r="H377" i="64"/>
  <c r="G377" i="64"/>
  <c r="F377" i="64"/>
  <c r="E377" i="64"/>
  <c r="D377" i="64"/>
  <c r="C377" i="64"/>
  <c r="B377" i="64"/>
  <c r="X376" i="64"/>
  <c r="W376" i="64"/>
  <c r="V376" i="64"/>
  <c r="U376" i="64"/>
  <c r="T376" i="64"/>
  <c r="S376" i="64"/>
  <c r="R376" i="64"/>
  <c r="Q376" i="64"/>
  <c r="O376" i="64"/>
  <c r="J376" i="64"/>
  <c r="I376" i="64"/>
  <c r="H376" i="64"/>
  <c r="G376" i="64"/>
  <c r="F376" i="64"/>
  <c r="E376" i="64"/>
  <c r="D376" i="64"/>
  <c r="C376" i="64"/>
  <c r="B376" i="64"/>
  <c r="X375" i="64"/>
  <c r="W375" i="64"/>
  <c r="V375" i="64"/>
  <c r="U375" i="64"/>
  <c r="T375" i="64"/>
  <c r="S375" i="64"/>
  <c r="R375" i="64"/>
  <c r="Q375" i="64"/>
  <c r="O375" i="64"/>
  <c r="J375" i="64"/>
  <c r="I375" i="64"/>
  <c r="H375" i="64"/>
  <c r="G375" i="64"/>
  <c r="F375" i="64"/>
  <c r="E375" i="64"/>
  <c r="D375" i="64"/>
  <c r="C375" i="64"/>
  <c r="B375" i="64"/>
  <c r="X374" i="64"/>
  <c r="W374" i="64"/>
  <c r="V374" i="64"/>
  <c r="U374" i="64"/>
  <c r="T374" i="64"/>
  <c r="S374" i="64"/>
  <c r="R374" i="64"/>
  <c r="Q374" i="64"/>
  <c r="O374" i="64"/>
  <c r="J374" i="64"/>
  <c r="I374" i="64"/>
  <c r="H374" i="64"/>
  <c r="G374" i="64"/>
  <c r="F374" i="64"/>
  <c r="E374" i="64"/>
  <c r="D374" i="64"/>
  <c r="C374" i="64"/>
  <c r="B374" i="64"/>
  <c r="X373" i="64"/>
  <c r="W373" i="64"/>
  <c r="V373" i="64"/>
  <c r="U373" i="64"/>
  <c r="T373" i="64"/>
  <c r="S373" i="64"/>
  <c r="R373" i="64"/>
  <c r="Q373" i="64"/>
  <c r="O373" i="64"/>
  <c r="J373" i="64"/>
  <c r="I373" i="64"/>
  <c r="H373" i="64"/>
  <c r="G373" i="64"/>
  <c r="F373" i="64"/>
  <c r="E373" i="64"/>
  <c r="D373" i="64"/>
  <c r="C373" i="64"/>
  <c r="B373" i="64"/>
  <c r="X372" i="64"/>
  <c r="W372" i="64"/>
  <c r="V372" i="64"/>
  <c r="U372" i="64"/>
  <c r="T372" i="64"/>
  <c r="S372" i="64"/>
  <c r="R372" i="64"/>
  <c r="Q372" i="64"/>
  <c r="O372" i="64"/>
  <c r="J372" i="64"/>
  <c r="I372" i="64"/>
  <c r="H372" i="64"/>
  <c r="G372" i="64"/>
  <c r="F372" i="64"/>
  <c r="E372" i="64"/>
  <c r="D372" i="64"/>
  <c r="C372" i="64"/>
  <c r="B372" i="64"/>
  <c r="X371" i="64"/>
  <c r="W371" i="64"/>
  <c r="V371" i="64"/>
  <c r="U371" i="64"/>
  <c r="T371" i="64"/>
  <c r="S371" i="64"/>
  <c r="R371" i="64"/>
  <c r="Q371" i="64"/>
  <c r="O371" i="64"/>
  <c r="J371" i="64"/>
  <c r="I371" i="64"/>
  <c r="H371" i="64"/>
  <c r="G371" i="64"/>
  <c r="F371" i="64"/>
  <c r="E371" i="64"/>
  <c r="D371" i="64"/>
  <c r="C371" i="64"/>
  <c r="B371" i="64"/>
  <c r="X370" i="64"/>
  <c r="W370" i="64"/>
  <c r="V370" i="64"/>
  <c r="U370" i="64"/>
  <c r="T370" i="64"/>
  <c r="S370" i="64"/>
  <c r="R370" i="64"/>
  <c r="Q370" i="64"/>
  <c r="O370" i="64"/>
  <c r="J370" i="64"/>
  <c r="I370" i="64"/>
  <c r="H370" i="64"/>
  <c r="G370" i="64"/>
  <c r="F370" i="64"/>
  <c r="E370" i="64"/>
  <c r="D370" i="64"/>
  <c r="C370" i="64"/>
  <c r="B370" i="64"/>
  <c r="X369" i="64"/>
  <c r="W369" i="64"/>
  <c r="V369" i="64"/>
  <c r="U369" i="64"/>
  <c r="T369" i="64"/>
  <c r="S369" i="64"/>
  <c r="R369" i="64"/>
  <c r="Q369" i="64"/>
  <c r="O369" i="64"/>
  <c r="J369" i="64"/>
  <c r="I369" i="64"/>
  <c r="H369" i="64"/>
  <c r="G369" i="64"/>
  <c r="F369" i="64"/>
  <c r="E369" i="64"/>
  <c r="D369" i="64"/>
  <c r="C369" i="64"/>
  <c r="B369" i="64"/>
  <c r="X368" i="64"/>
  <c r="W368" i="64"/>
  <c r="V368" i="64"/>
  <c r="U368" i="64"/>
  <c r="T368" i="64"/>
  <c r="S368" i="64"/>
  <c r="R368" i="64"/>
  <c r="Q368" i="64"/>
  <c r="O368" i="64"/>
  <c r="J368" i="64"/>
  <c r="I368" i="64"/>
  <c r="H368" i="64"/>
  <c r="G368" i="64"/>
  <c r="F368" i="64"/>
  <c r="E368" i="64"/>
  <c r="D368" i="64"/>
  <c r="C368" i="64"/>
  <c r="B368" i="64"/>
  <c r="X367" i="64"/>
  <c r="W367" i="64"/>
  <c r="V367" i="64"/>
  <c r="U367" i="64"/>
  <c r="T367" i="64"/>
  <c r="S367" i="64"/>
  <c r="R367" i="64"/>
  <c r="Q367" i="64"/>
  <c r="O367" i="64"/>
  <c r="J367" i="64"/>
  <c r="I367" i="64"/>
  <c r="H367" i="64"/>
  <c r="G367" i="64"/>
  <c r="F367" i="64"/>
  <c r="E367" i="64"/>
  <c r="D367" i="64"/>
  <c r="C367" i="64"/>
  <c r="B367" i="64"/>
  <c r="X366" i="64"/>
  <c r="W366" i="64"/>
  <c r="V366" i="64"/>
  <c r="U366" i="64"/>
  <c r="T366" i="64"/>
  <c r="S366" i="64"/>
  <c r="R366" i="64"/>
  <c r="Q366" i="64"/>
  <c r="O366" i="64"/>
  <c r="J366" i="64"/>
  <c r="I366" i="64"/>
  <c r="H366" i="64"/>
  <c r="G366" i="64"/>
  <c r="F366" i="64"/>
  <c r="E366" i="64"/>
  <c r="D366" i="64"/>
  <c r="C366" i="64"/>
  <c r="B366" i="64"/>
  <c r="X365" i="64"/>
  <c r="W365" i="64"/>
  <c r="V365" i="64"/>
  <c r="U365" i="64"/>
  <c r="T365" i="64"/>
  <c r="S365" i="64"/>
  <c r="R365" i="64"/>
  <c r="Q365" i="64"/>
  <c r="O365" i="64"/>
  <c r="J365" i="64"/>
  <c r="I365" i="64"/>
  <c r="H365" i="64"/>
  <c r="G365" i="64"/>
  <c r="F365" i="64"/>
  <c r="E365" i="64"/>
  <c r="D365" i="64"/>
  <c r="C365" i="64"/>
  <c r="B365" i="64"/>
  <c r="X364" i="64"/>
  <c r="W364" i="64"/>
  <c r="V364" i="64"/>
  <c r="U364" i="64"/>
  <c r="T364" i="64"/>
  <c r="S364" i="64"/>
  <c r="R364" i="64"/>
  <c r="Q364" i="64"/>
  <c r="O364" i="64"/>
  <c r="J364" i="64"/>
  <c r="I364" i="64"/>
  <c r="H364" i="64"/>
  <c r="G364" i="64"/>
  <c r="F364" i="64"/>
  <c r="E364" i="64"/>
  <c r="D364" i="64"/>
  <c r="C364" i="64"/>
  <c r="B364" i="64"/>
  <c r="X363" i="64"/>
  <c r="W363" i="64"/>
  <c r="V363" i="64"/>
  <c r="U363" i="64"/>
  <c r="T363" i="64"/>
  <c r="S363" i="64"/>
  <c r="R363" i="64"/>
  <c r="Q363" i="64"/>
  <c r="O363" i="64"/>
  <c r="J363" i="64"/>
  <c r="I363" i="64"/>
  <c r="H363" i="64"/>
  <c r="G363" i="64"/>
  <c r="F363" i="64"/>
  <c r="E363" i="64"/>
  <c r="D363" i="64"/>
  <c r="C363" i="64"/>
  <c r="B363" i="64"/>
  <c r="X362" i="64"/>
  <c r="W362" i="64"/>
  <c r="V362" i="64"/>
  <c r="U362" i="64"/>
  <c r="T362" i="64"/>
  <c r="S362" i="64"/>
  <c r="R362" i="64"/>
  <c r="Q362" i="64"/>
  <c r="O362" i="64"/>
  <c r="J362" i="64"/>
  <c r="I362" i="64"/>
  <c r="H362" i="64"/>
  <c r="G362" i="64"/>
  <c r="F362" i="64"/>
  <c r="E362" i="64"/>
  <c r="D362" i="64"/>
  <c r="C362" i="64"/>
  <c r="B362" i="64"/>
  <c r="X361" i="64"/>
  <c r="W361" i="64"/>
  <c r="V361" i="64"/>
  <c r="U361" i="64"/>
  <c r="T361" i="64"/>
  <c r="S361" i="64"/>
  <c r="R361" i="64"/>
  <c r="Q361" i="64"/>
  <c r="O361" i="64"/>
  <c r="J361" i="64"/>
  <c r="I361" i="64"/>
  <c r="H361" i="64"/>
  <c r="G361" i="64"/>
  <c r="F361" i="64"/>
  <c r="E361" i="64"/>
  <c r="D361" i="64"/>
  <c r="C361" i="64"/>
  <c r="B361" i="64"/>
  <c r="X360" i="64"/>
  <c r="W360" i="64"/>
  <c r="V360" i="64"/>
  <c r="U360" i="64"/>
  <c r="T360" i="64"/>
  <c r="S360" i="64"/>
  <c r="R360" i="64"/>
  <c r="Q360" i="64"/>
  <c r="O360" i="64"/>
  <c r="J360" i="64"/>
  <c r="I360" i="64"/>
  <c r="H360" i="64"/>
  <c r="G360" i="64"/>
  <c r="F360" i="64"/>
  <c r="E360" i="64"/>
  <c r="D360" i="64"/>
  <c r="C360" i="64"/>
  <c r="B360" i="64"/>
  <c r="X359" i="64"/>
  <c r="W359" i="64"/>
  <c r="V359" i="64"/>
  <c r="U359" i="64"/>
  <c r="T359" i="64"/>
  <c r="S359" i="64"/>
  <c r="R359" i="64"/>
  <c r="Q359" i="64"/>
  <c r="O359" i="64"/>
  <c r="J359" i="64"/>
  <c r="I359" i="64"/>
  <c r="H359" i="64"/>
  <c r="G359" i="64"/>
  <c r="F359" i="64"/>
  <c r="E359" i="64"/>
  <c r="D359" i="64"/>
  <c r="C359" i="64"/>
  <c r="B359" i="64"/>
  <c r="X358" i="64"/>
  <c r="W358" i="64"/>
  <c r="V358" i="64"/>
  <c r="U358" i="64"/>
  <c r="T358" i="64"/>
  <c r="S358" i="64"/>
  <c r="R358" i="64"/>
  <c r="Q358" i="64"/>
  <c r="O358" i="64"/>
  <c r="J358" i="64"/>
  <c r="I358" i="64"/>
  <c r="H358" i="64"/>
  <c r="G358" i="64"/>
  <c r="F358" i="64"/>
  <c r="E358" i="64"/>
  <c r="D358" i="64"/>
  <c r="C358" i="64"/>
  <c r="B358" i="64"/>
  <c r="X357" i="64"/>
  <c r="W357" i="64"/>
  <c r="V357" i="64"/>
  <c r="U357" i="64"/>
  <c r="T357" i="64"/>
  <c r="S357" i="64"/>
  <c r="R357" i="64"/>
  <c r="Q357" i="64"/>
  <c r="O357" i="64"/>
  <c r="J357" i="64"/>
  <c r="I357" i="64"/>
  <c r="H357" i="64"/>
  <c r="G357" i="64"/>
  <c r="F357" i="64"/>
  <c r="E357" i="64"/>
  <c r="D357" i="64"/>
  <c r="C357" i="64"/>
  <c r="B357" i="64"/>
  <c r="X356" i="64"/>
  <c r="W356" i="64"/>
  <c r="V356" i="64"/>
  <c r="U356" i="64"/>
  <c r="T356" i="64"/>
  <c r="S356" i="64"/>
  <c r="R356" i="64"/>
  <c r="Q356" i="64"/>
  <c r="O356" i="64"/>
  <c r="J356" i="64"/>
  <c r="I356" i="64"/>
  <c r="H356" i="64"/>
  <c r="G356" i="64"/>
  <c r="F356" i="64"/>
  <c r="E356" i="64"/>
  <c r="D356" i="64"/>
  <c r="C356" i="64"/>
  <c r="B356" i="64"/>
  <c r="X355" i="64"/>
  <c r="W355" i="64"/>
  <c r="V355" i="64"/>
  <c r="U355" i="64"/>
  <c r="T355" i="64"/>
  <c r="S355" i="64"/>
  <c r="R355" i="64"/>
  <c r="Q355" i="64"/>
  <c r="O355" i="64"/>
  <c r="J355" i="64"/>
  <c r="I355" i="64"/>
  <c r="H355" i="64"/>
  <c r="G355" i="64"/>
  <c r="F355" i="64"/>
  <c r="E355" i="64"/>
  <c r="D355" i="64"/>
  <c r="C355" i="64"/>
  <c r="B355" i="64"/>
  <c r="X354" i="64"/>
  <c r="W354" i="64"/>
  <c r="V354" i="64"/>
  <c r="U354" i="64"/>
  <c r="T354" i="64"/>
  <c r="S354" i="64"/>
  <c r="R354" i="64"/>
  <c r="Q354" i="64"/>
  <c r="O354" i="64"/>
  <c r="J354" i="64"/>
  <c r="I354" i="64"/>
  <c r="H354" i="64"/>
  <c r="G354" i="64"/>
  <c r="F354" i="64"/>
  <c r="E354" i="64"/>
  <c r="D354" i="64"/>
  <c r="C354" i="64"/>
  <c r="B354" i="64"/>
  <c r="X353" i="64"/>
  <c r="W353" i="64"/>
  <c r="V353" i="64"/>
  <c r="U353" i="64"/>
  <c r="T353" i="64"/>
  <c r="S353" i="64"/>
  <c r="R353" i="64"/>
  <c r="Q353" i="64"/>
  <c r="O353" i="64"/>
  <c r="J353" i="64"/>
  <c r="I353" i="64"/>
  <c r="H353" i="64"/>
  <c r="G353" i="64"/>
  <c r="F353" i="64"/>
  <c r="E353" i="64"/>
  <c r="D353" i="64"/>
  <c r="C353" i="64"/>
  <c r="B353" i="64"/>
  <c r="X352" i="64"/>
  <c r="W352" i="64"/>
  <c r="V352" i="64"/>
  <c r="U352" i="64"/>
  <c r="T352" i="64"/>
  <c r="S352" i="64"/>
  <c r="R352" i="64"/>
  <c r="Q352" i="64"/>
  <c r="O352" i="64"/>
  <c r="J352" i="64"/>
  <c r="I352" i="64"/>
  <c r="H352" i="64"/>
  <c r="G352" i="64"/>
  <c r="F352" i="64"/>
  <c r="E352" i="64"/>
  <c r="D352" i="64"/>
  <c r="C352" i="64"/>
  <c r="B352" i="64"/>
  <c r="X351" i="64"/>
  <c r="W351" i="64"/>
  <c r="V351" i="64"/>
  <c r="U351" i="64"/>
  <c r="T351" i="64"/>
  <c r="S351" i="64"/>
  <c r="R351" i="64"/>
  <c r="Q351" i="64"/>
  <c r="O351" i="64"/>
  <c r="J351" i="64"/>
  <c r="I351" i="64"/>
  <c r="H351" i="64"/>
  <c r="G351" i="64"/>
  <c r="F351" i="64"/>
  <c r="E351" i="64"/>
  <c r="D351" i="64"/>
  <c r="C351" i="64"/>
  <c r="B351" i="64"/>
  <c r="X350" i="64"/>
  <c r="W350" i="64"/>
  <c r="V350" i="64"/>
  <c r="U350" i="64"/>
  <c r="T350" i="64"/>
  <c r="S350" i="64"/>
  <c r="R350" i="64"/>
  <c r="Q350" i="64"/>
  <c r="O350" i="64"/>
  <c r="J350" i="64"/>
  <c r="I350" i="64"/>
  <c r="H350" i="64"/>
  <c r="G350" i="64"/>
  <c r="F350" i="64"/>
  <c r="E350" i="64"/>
  <c r="D350" i="64"/>
  <c r="C350" i="64"/>
  <c r="B350" i="64"/>
  <c r="X349" i="64"/>
  <c r="W349" i="64"/>
  <c r="V349" i="64"/>
  <c r="U349" i="64"/>
  <c r="T349" i="64"/>
  <c r="S349" i="64"/>
  <c r="R349" i="64"/>
  <c r="Q349" i="64"/>
  <c r="O349" i="64"/>
  <c r="J349" i="64"/>
  <c r="I349" i="64"/>
  <c r="H349" i="64"/>
  <c r="G349" i="64"/>
  <c r="F349" i="64"/>
  <c r="E349" i="64"/>
  <c r="D349" i="64"/>
  <c r="C349" i="64"/>
  <c r="B349" i="64"/>
  <c r="X348" i="64"/>
  <c r="W348" i="64"/>
  <c r="V348" i="64"/>
  <c r="U348" i="64"/>
  <c r="T348" i="64"/>
  <c r="S348" i="64"/>
  <c r="R348" i="64"/>
  <c r="Q348" i="64"/>
  <c r="O348" i="64"/>
  <c r="J348" i="64"/>
  <c r="I348" i="64"/>
  <c r="H348" i="64"/>
  <c r="G348" i="64"/>
  <c r="F348" i="64"/>
  <c r="E348" i="64"/>
  <c r="D348" i="64"/>
  <c r="C348" i="64"/>
  <c r="B348" i="64"/>
  <c r="X347" i="64"/>
  <c r="W347" i="64"/>
  <c r="V347" i="64"/>
  <c r="U347" i="64"/>
  <c r="T347" i="64"/>
  <c r="S347" i="64"/>
  <c r="R347" i="64"/>
  <c r="Q347" i="64"/>
  <c r="O347" i="64"/>
  <c r="J347" i="64"/>
  <c r="I347" i="64"/>
  <c r="H347" i="64"/>
  <c r="G347" i="64"/>
  <c r="F347" i="64"/>
  <c r="E347" i="64"/>
  <c r="D347" i="64"/>
  <c r="C347" i="64"/>
  <c r="B347" i="64"/>
  <c r="X346" i="64"/>
  <c r="W346" i="64"/>
  <c r="V346" i="64"/>
  <c r="U346" i="64"/>
  <c r="T346" i="64"/>
  <c r="S346" i="64"/>
  <c r="R346" i="64"/>
  <c r="Q346" i="64"/>
  <c r="O346" i="64"/>
  <c r="J346" i="64"/>
  <c r="I346" i="64"/>
  <c r="H346" i="64"/>
  <c r="G346" i="64"/>
  <c r="F346" i="64"/>
  <c r="E346" i="64"/>
  <c r="D346" i="64"/>
  <c r="C346" i="64"/>
  <c r="B346" i="64"/>
  <c r="X345" i="64"/>
  <c r="W345" i="64"/>
  <c r="V345" i="64"/>
  <c r="U345" i="64"/>
  <c r="T345" i="64"/>
  <c r="S345" i="64"/>
  <c r="R345" i="64"/>
  <c r="Q345" i="64"/>
  <c r="O345" i="64"/>
  <c r="J345" i="64"/>
  <c r="I345" i="64"/>
  <c r="H345" i="64"/>
  <c r="G345" i="64"/>
  <c r="F345" i="64"/>
  <c r="E345" i="64"/>
  <c r="D345" i="64"/>
  <c r="C345" i="64"/>
  <c r="B345" i="64"/>
  <c r="X344" i="64"/>
  <c r="W344" i="64"/>
  <c r="V344" i="64"/>
  <c r="U344" i="64"/>
  <c r="T344" i="64"/>
  <c r="S344" i="64"/>
  <c r="R344" i="64"/>
  <c r="Q344" i="64"/>
  <c r="O344" i="64"/>
  <c r="J344" i="64"/>
  <c r="I344" i="64"/>
  <c r="H344" i="64"/>
  <c r="G344" i="64"/>
  <c r="F344" i="64"/>
  <c r="E344" i="64"/>
  <c r="D344" i="64"/>
  <c r="C344" i="64"/>
  <c r="B344" i="64"/>
  <c r="X343" i="64"/>
  <c r="W343" i="64"/>
  <c r="V343" i="64"/>
  <c r="U343" i="64"/>
  <c r="T343" i="64"/>
  <c r="S343" i="64"/>
  <c r="R343" i="64"/>
  <c r="Q343" i="64"/>
  <c r="O343" i="64"/>
  <c r="J343" i="64"/>
  <c r="I343" i="64"/>
  <c r="H343" i="64"/>
  <c r="G343" i="64"/>
  <c r="F343" i="64"/>
  <c r="E343" i="64"/>
  <c r="D343" i="64"/>
  <c r="C343" i="64"/>
  <c r="B343" i="64"/>
  <c r="X342" i="64"/>
  <c r="W342" i="64"/>
  <c r="V342" i="64"/>
  <c r="U342" i="64"/>
  <c r="T342" i="64"/>
  <c r="S342" i="64"/>
  <c r="R342" i="64"/>
  <c r="Q342" i="64"/>
  <c r="O342" i="64"/>
  <c r="J342" i="64"/>
  <c r="I342" i="64"/>
  <c r="H342" i="64"/>
  <c r="G342" i="64"/>
  <c r="F342" i="64"/>
  <c r="E342" i="64"/>
  <c r="D342" i="64"/>
  <c r="C342" i="64"/>
  <c r="B342" i="64"/>
  <c r="X341" i="64"/>
  <c r="W341" i="64"/>
  <c r="V341" i="64"/>
  <c r="U341" i="64"/>
  <c r="T341" i="64"/>
  <c r="S341" i="64"/>
  <c r="R341" i="64"/>
  <c r="Q341" i="64"/>
  <c r="O341" i="64"/>
  <c r="J341" i="64"/>
  <c r="I341" i="64"/>
  <c r="H341" i="64"/>
  <c r="G341" i="64"/>
  <c r="F341" i="64"/>
  <c r="E341" i="64"/>
  <c r="D341" i="64"/>
  <c r="C341" i="64"/>
  <c r="B341" i="64"/>
  <c r="X340" i="64"/>
  <c r="W340" i="64"/>
  <c r="V340" i="64"/>
  <c r="U340" i="64"/>
  <c r="T340" i="64"/>
  <c r="S340" i="64"/>
  <c r="R340" i="64"/>
  <c r="Q340" i="64"/>
  <c r="O340" i="64"/>
  <c r="J340" i="64"/>
  <c r="I340" i="64"/>
  <c r="H340" i="64"/>
  <c r="G340" i="64"/>
  <c r="F340" i="64"/>
  <c r="E340" i="64"/>
  <c r="D340" i="64"/>
  <c r="C340" i="64"/>
  <c r="B340" i="64"/>
  <c r="X339" i="64"/>
  <c r="W339" i="64"/>
  <c r="V339" i="64"/>
  <c r="U339" i="64"/>
  <c r="T339" i="64"/>
  <c r="S339" i="64"/>
  <c r="R339" i="64"/>
  <c r="Q339" i="64"/>
  <c r="O339" i="64"/>
  <c r="J339" i="64"/>
  <c r="I339" i="64"/>
  <c r="H339" i="64"/>
  <c r="G339" i="64"/>
  <c r="F339" i="64"/>
  <c r="E339" i="64"/>
  <c r="D339" i="64"/>
  <c r="C339" i="64"/>
  <c r="B339" i="64"/>
  <c r="X338" i="64"/>
  <c r="W338" i="64"/>
  <c r="V338" i="64"/>
  <c r="U338" i="64"/>
  <c r="T338" i="64"/>
  <c r="S338" i="64"/>
  <c r="R338" i="64"/>
  <c r="Q338" i="64"/>
  <c r="O338" i="64"/>
  <c r="J338" i="64"/>
  <c r="I338" i="64"/>
  <c r="H338" i="64"/>
  <c r="G338" i="64"/>
  <c r="F338" i="64"/>
  <c r="E338" i="64"/>
  <c r="D338" i="64"/>
  <c r="C338" i="64"/>
  <c r="B338" i="64"/>
  <c r="X337" i="64"/>
  <c r="W337" i="64"/>
  <c r="V337" i="64"/>
  <c r="U337" i="64"/>
  <c r="T337" i="64"/>
  <c r="S337" i="64"/>
  <c r="R337" i="64"/>
  <c r="Q337" i="64"/>
  <c r="O337" i="64"/>
  <c r="J337" i="64"/>
  <c r="I337" i="64"/>
  <c r="H337" i="64"/>
  <c r="G337" i="64"/>
  <c r="F337" i="64"/>
  <c r="E337" i="64"/>
  <c r="D337" i="64"/>
  <c r="C337" i="64"/>
  <c r="B337" i="64"/>
  <c r="X336" i="64"/>
  <c r="W336" i="64"/>
  <c r="V336" i="64"/>
  <c r="U336" i="64"/>
  <c r="T336" i="64"/>
  <c r="S336" i="64"/>
  <c r="R336" i="64"/>
  <c r="Q336" i="64"/>
  <c r="O336" i="64"/>
  <c r="J336" i="64"/>
  <c r="I336" i="64"/>
  <c r="H336" i="64"/>
  <c r="G336" i="64"/>
  <c r="F336" i="64"/>
  <c r="E336" i="64"/>
  <c r="D336" i="64"/>
  <c r="C336" i="64"/>
  <c r="B336" i="64"/>
  <c r="X335" i="64"/>
  <c r="W335" i="64"/>
  <c r="V335" i="64"/>
  <c r="U335" i="64"/>
  <c r="T335" i="64"/>
  <c r="S335" i="64"/>
  <c r="R335" i="64"/>
  <c r="Q335" i="64"/>
  <c r="O335" i="64"/>
  <c r="J335" i="64"/>
  <c r="I335" i="64"/>
  <c r="H335" i="64"/>
  <c r="G335" i="64"/>
  <c r="F335" i="64"/>
  <c r="E335" i="64"/>
  <c r="D335" i="64"/>
  <c r="C335" i="64"/>
  <c r="B335" i="64"/>
  <c r="X334" i="64"/>
  <c r="W334" i="64"/>
  <c r="V334" i="64"/>
  <c r="U334" i="64"/>
  <c r="T334" i="64"/>
  <c r="S334" i="64"/>
  <c r="R334" i="64"/>
  <c r="Q334" i="64"/>
  <c r="O334" i="64"/>
  <c r="J334" i="64"/>
  <c r="I334" i="64"/>
  <c r="H334" i="64"/>
  <c r="G334" i="64"/>
  <c r="F334" i="64"/>
  <c r="E334" i="64"/>
  <c r="D334" i="64"/>
  <c r="C334" i="64"/>
  <c r="B334" i="64"/>
  <c r="X333" i="64"/>
  <c r="W333" i="64"/>
  <c r="V333" i="64"/>
  <c r="U333" i="64"/>
  <c r="T333" i="64"/>
  <c r="S333" i="64"/>
  <c r="R333" i="64"/>
  <c r="Q333" i="64"/>
  <c r="O333" i="64"/>
  <c r="J333" i="64"/>
  <c r="I333" i="64"/>
  <c r="H333" i="64"/>
  <c r="G333" i="64"/>
  <c r="F333" i="64"/>
  <c r="E333" i="64"/>
  <c r="D333" i="64"/>
  <c r="C333" i="64"/>
  <c r="B333" i="64"/>
  <c r="X332" i="64"/>
  <c r="W332" i="64"/>
  <c r="V332" i="64"/>
  <c r="U332" i="64"/>
  <c r="T332" i="64"/>
  <c r="S332" i="64"/>
  <c r="R332" i="64"/>
  <c r="Q332" i="64"/>
  <c r="O332" i="64"/>
  <c r="J332" i="64"/>
  <c r="I332" i="64"/>
  <c r="H332" i="64"/>
  <c r="G332" i="64"/>
  <c r="F332" i="64"/>
  <c r="E332" i="64"/>
  <c r="D332" i="64"/>
  <c r="C332" i="64"/>
  <c r="B332" i="64"/>
  <c r="X331" i="64"/>
  <c r="W331" i="64"/>
  <c r="V331" i="64"/>
  <c r="U331" i="64"/>
  <c r="T331" i="64"/>
  <c r="S331" i="64"/>
  <c r="R331" i="64"/>
  <c r="Q331" i="64"/>
  <c r="O331" i="64"/>
  <c r="J331" i="64"/>
  <c r="I331" i="64"/>
  <c r="H331" i="64"/>
  <c r="G331" i="64"/>
  <c r="F331" i="64"/>
  <c r="E331" i="64"/>
  <c r="D331" i="64"/>
  <c r="C331" i="64"/>
  <c r="B331" i="64"/>
  <c r="X330" i="64"/>
  <c r="W330" i="64"/>
  <c r="V330" i="64"/>
  <c r="U330" i="64"/>
  <c r="T330" i="64"/>
  <c r="S330" i="64"/>
  <c r="R330" i="64"/>
  <c r="Q330" i="64"/>
  <c r="O330" i="64"/>
  <c r="J330" i="64"/>
  <c r="I330" i="64"/>
  <c r="H330" i="64"/>
  <c r="G330" i="64"/>
  <c r="F330" i="64"/>
  <c r="E330" i="64"/>
  <c r="D330" i="64"/>
  <c r="C330" i="64"/>
  <c r="B330" i="64"/>
  <c r="X329" i="64"/>
  <c r="W329" i="64"/>
  <c r="V329" i="64"/>
  <c r="U329" i="64"/>
  <c r="T329" i="64"/>
  <c r="S329" i="64"/>
  <c r="R329" i="64"/>
  <c r="Q329" i="64"/>
  <c r="O329" i="64"/>
  <c r="J329" i="64"/>
  <c r="I329" i="64"/>
  <c r="H329" i="64"/>
  <c r="G329" i="64"/>
  <c r="F329" i="64"/>
  <c r="E329" i="64"/>
  <c r="D329" i="64"/>
  <c r="C329" i="64"/>
  <c r="B329" i="64"/>
  <c r="X328" i="64"/>
  <c r="W328" i="64"/>
  <c r="V328" i="64"/>
  <c r="U328" i="64"/>
  <c r="T328" i="64"/>
  <c r="S328" i="64"/>
  <c r="R328" i="64"/>
  <c r="Q328" i="64"/>
  <c r="O328" i="64"/>
  <c r="J328" i="64"/>
  <c r="I328" i="64"/>
  <c r="H328" i="64"/>
  <c r="G328" i="64"/>
  <c r="F328" i="64"/>
  <c r="E328" i="64"/>
  <c r="D328" i="64"/>
  <c r="C328" i="64"/>
  <c r="B328" i="64"/>
  <c r="X327" i="64"/>
  <c r="W327" i="64"/>
  <c r="V327" i="64"/>
  <c r="U327" i="64"/>
  <c r="T327" i="64"/>
  <c r="S327" i="64"/>
  <c r="R327" i="64"/>
  <c r="Q327" i="64"/>
  <c r="O327" i="64"/>
  <c r="J327" i="64"/>
  <c r="I327" i="64"/>
  <c r="H327" i="64"/>
  <c r="G327" i="64"/>
  <c r="F327" i="64"/>
  <c r="E327" i="64"/>
  <c r="D327" i="64"/>
  <c r="C327" i="64"/>
  <c r="B327" i="64"/>
  <c r="X326" i="64"/>
  <c r="W326" i="64"/>
  <c r="V326" i="64"/>
  <c r="U326" i="64"/>
  <c r="T326" i="64"/>
  <c r="S326" i="64"/>
  <c r="R326" i="64"/>
  <c r="Q326" i="64"/>
  <c r="O326" i="64"/>
  <c r="J326" i="64"/>
  <c r="I326" i="64"/>
  <c r="H326" i="64"/>
  <c r="G326" i="64"/>
  <c r="F326" i="64"/>
  <c r="E326" i="64"/>
  <c r="D326" i="64"/>
  <c r="C326" i="64"/>
  <c r="B326" i="64"/>
  <c r="X325" i="64"/>
  <c r="W325" i="64"/>
  <c r="V325" i="64"/>
  <c r="U325" i="64"/>
  <c r="T325" i="64"/>
  <c r="S325" i="64"/>
  <c r="R325" i="64"/>
  <c r="Q325" i="64"/>
  <c r="O325" i="64"/>
  <c r="J325" i="64"/>
  <c r="I325" i="64"/>
  <c r="H325" i="64"/>
  <c r="G325" i="64"/>
  <c r="F325" i="64"/>
  <c r="E325" i="64"/>
  <c r="D325" i="64"/>
  <c r="C325" i="64"/>
  <c r="B325" i="64"/>
  <c r="X324" i="64"/>
  <c r="W324" i="64"/>
  <c r="V324" i="64"/>
  <c r="U324" i="64"/>
  <c r="T324" i="64"/>
  <c r="S324" i="64"/>
  <c r="R324" i="64"/>
  <c r="Q324" i="64"/>
  <c r="O324" i="64"/>
  <c r="J324" i="64"/>
  <c r="I324" i="64"/>
  <c r="H324" i="64"/>
  <c r="G324" i="64"/>
  <c r="F324" i="64"/>
  <c r="E324" i="64"/>
  <c r="D324" i="64"/>
  <c r="C324" i="64"/>
  <c r="B324" i="64"/>
  <c r="X323" i="64"/>
  <c r="W323" i="64"/>
  <c r="V323" i="64"/>
  <c r="U323" i="64"/>
  <c r="T323" i="64"/>
  <c r="S323" i="64"/>
  <c r="R323" i="64"/>
  <c r="Q323" i="64"/>
  <c r="O323" i="64"/>
  <c r="J323" i="64"/>
  <c r="I323" i="64"/>
  <c r="H323" i="64"/>
  <c r="G323" i="64"/>
  <c r="F323" i="64"/>
  <c r="E323" i="64"/>
  <c r="D323" i="64"/>
  <c r="C323" i="64"/>
  <c r="B323" i="64"/>
  <c r="X322" i="64"/>
  <c r="W322" i="64"/>
  <c r="V322" i="64"/>
  <c r="U322" i="64"/>
  <c r="T322" i="64"/>
  <c r="S322" i="64"/>
  <c r="R322" i="64"/>
  <c r="Q322" i="64"/>
  <c r="O322" i="64"/>
  <c r="J322" i="64"/>
  <c r="I322" i="64"/>
  <c r="H322" i="64"/>
  <c r="G322" i="64"/>
  <c r="F322" i="64"/>
  <c r="E322" i="64"/>
  <c r="D322" i="64"/>
  <c r="C322" i="64"/>
  <c r="B322" i="64"/>
  <c r="X321" i="64"/>
  <c r="W321" i="64"/>
  <c r="V321" i="64"/>
  <c r="U321" i="64"/>
  <c r="T321" i="64"/>
  <c r="S321" i="64"/>
  <c r="R321" i="64"/>
  <c r="Q321" i="64"/>
  <c r="O321" i="64"/>
  <c r="J321" i="64"/>
  <c r="I321" i="64"/>
  <c r="H321" i="64"/>
  <c r="G321" i="64"/>
  <c r="F321" i="64"/>
  <c r="E321" i="64"/>
  <c r="D321" i="64"/>
  <c r="C321" i="64"/>
  <c r="B321" i="64"/>
  <c r="X320" i="64"/>
  <c r="W320" i="64"/>
  <c r="V320" i="64"/>
  <c r="U320" i="64"/>
  <c r="T320" i="64"/>
  <c r="S320" i="64"/>
  <c r="R320" i="64"/>
  <c r="Q320" i="64"/>
  <c r="O320" i="64"/>
  <c r="J320" i="64"/>
  <c r="I320" i="64"/>
  <c r="H320" i="64"/>
  <c r="G320" i="64"/>
  <c r="F320" i="64"/>
  <c r="E320" i="64"/>
  <c r="D320" i="64"/>
  <c r="C320" i="64"/>
  <c r="B320" i="64"/>
  <c r="X319" i="64"/>
  <c r="W319" i="64"/>
  <c r="V319" i="64"/>
  <c r="U319" i="64"/>
  <c r="T319" i="64"/>
  <c r="S319" i="64"/>
  <c r="R319" i="64"/>
  <c r="Q319" i="64"/>
  <c r="O319" i="64"/>
  <c r="J319" i="64"/>
  <c r="I319" i="64"/>
  <c r="H319" i="64"/>
  <c r="G319" i="64"/>
  <c r="F319" i="64"/>
  <c r="E319" i="64"/>
  <c r="D319" i="64"/>
  <c r="C319" i="64"/>
  <c r="B319" i="64"/>
  <c r="X318" i="64"/>
  <c r="W318" i="64"/>
  <c r="V318" i="64"/>
  <c r="U318" i="64"/>
  <c r="T318" i="64"/>
  <c r="S318" i="64"/>
  <c r="R318" i="64"/>
  <c r="Q318" i="64"/>
  <c r="O318" i="64"/>
  <c r="J318" i="64"/>
  <c r="I318" i="64"/>
  <c r="H318" i="64"/>
  <c r="G318" i="64"/>
  <c r="F318" i="64"/>
  <c r="E318" i="64"/>
  <c r="D318" i="64"/>
  <c r="C318" i="64"/>
  <c r="B318" i="64"/>
  <c r="X317" i="64"/>
  <c r="W317" i="64"/>
  <c r="V317" i="64"/>
  <c r="U317" i="64"/>
  <c r="T317" i="64"/>
  <c r="S317" i="64"/>
  <c r="R317" i="64"/>
  <c r="Q317" i="64"/>
  <c r="O317" i="64"/>
  <c r="J317" i="64"/>
  <c r="I317" i="64"/>
  <c r="H317" i="64"/>
  <c r="G317" i="64"/>
  <c r="F317" i="64"/>
  <c r="E317" i="64"/>
  <c r="D317" i="64"/>
  <c r="C317" i="64"/>
  <c r="B317" i="64"/>
  <c r="X316" i="64"/>
  <c r="W316" i="64"/>
  <c r="V316" i="64"/>
  <c r="U316" i="64"/>
  <c r="T316" i="64"/>
  <c r="S316" i="64"/>
  <c r="R316" i="64"/>
  <c r="Q316" i="64"/>
  <c r="O316" i="64"/>
  <c r="J316" i="64"/>
  <c r="I316" i="64"/>
  <c r="H316" i="64"/>
  <c r="G316" i="64"/>
  <c r="F316" i="64"/>
  <c r="E316" i="64"/>
  <c r="D316" i="64"/>
  <c r="C316" i="64"/>
  <c r="B316" i="64"/>
  <c r="X315" i="64"/>
  <c r="W315" i="64"/>
  <c r="V315" i="64"/>
  <c r="U315" i="64"/>
  <c r="T315" i="64"/>
  <c r="S315" i="64"/>
  <c r="R315" i="64"/>
  <c r="Q315" i="64"/>
  <c r="O315" i="64"/>
  <c r="J315" i="64"/>
  <c r="I315" i="64"/>
  <c r="H315" i="64"/>
  <c r="G315" i="64"/>
  <c r="F315" i="64"/>
  <c r="E315" i="64"/>
  <c r="D315" i="64"/>
  <c r="C315" i="64"/>
  <c r="B315" i="64"/>
  <c r="X314" i="64"/>
  <c r="W314" i="64"/>
  <c r="V314" i="64"/>
  <c r="U314" i="64"/>
  <c r="T314" i="64"/>
  <c r="S314" i="64"/>
  <c r="R314" i="64"/>
  <c r="Q314" i="64"/>
  <c r="O314" i="64"/>
  <c r="J314" i="64"/>
  <c r="I314" i="64"/>
  <c r="H314" i="64"/>
  <c r="G314" i="64"/>
  <c r="F314" i="64"/>
  <c r="E314" i="64"/>
  <c r="D314" i="64"/>
  <c r="C314" i="64"/>
  <c r="B314" i="64"/>
  <c r="X313" i="64"/>
  <c r="W313" i="64"/>
  <c r="V313" i="64"/>
  <c r="U313" i="64"/>
  <c r="T313" i="64"/>
  <c r="S313" i="64"/>
  <c r="R313" i="64"/>
  <c r="Q313" i="64"/>
  <c r="O313" i="64"/>
  <c r="J313" i="64"/>
  <c r="I313" i="64"/>
  <c r="H313" i="64"/>
  <c r="G313" i="64"/>
  <c r="F313" i="64"/>
  <c r="E313" i="64"/>
  <c r="D313" i="64"/>
  <c r="C313" i="64"/>
  <c r="B313" i="64"/>
  <c r="X312" i="64"/>
  <c r="W312" i="64"/>
  <c r="V312" i="64"/>
  <c r="U312" i="64"/>
  <c r="T312" i="64"/>
  <c r="S312" i="64"/>
  <c r="R312" i="64"/>
  <c r="Q312" i="64"/>
  <c r="O312" i="64"/>
  <c r="J312" i="64"/>
  <c r="I312" i="64"/>
  <c r="H312" i="64"/>
  <c r="G312" i="64"/>
  <c r="F312" i="64"/>
  <c r="E312" i="64"/>
  <c r="D312" i="64"/>
  <c r="C312" i="64"/>
  <c r="B312" i="64"/>
  <c r="X311" i="64"/>
  <c r="W311" i="64"/>
  <c r="V311" i="64"/>
  <c r="U311" i="64"/>
  <c r="T311" i="64"/>
  <c r="S311" i="64"/>
  <c r="R311" i="64"/>
  <c r="Q311" i="64"/>
  <c r="O311" i="64"/>
  <c r="J311" i="64"/>
  <c r="I311" i="64"/>
  <c r="H311" i="64"/>
  <c r="G311" i="64"/>
  <c r="F311" i="64"/>
  <c r="E311" i="64"/>
  <c r="D311" i="64"/>
  <c r="C311" i="64"/>
  <c r="B311" i="64"/>
  <c r="X310" i="64"/>
  <c r="W310" i="64"/>
  <c r="V310" i="64"/>
  <c r="U310" i="64"/>
  <c r="T310" i="64"/>
  <c r="S310" i="64"/>
  <c r="R310" i="64"/>
  <c r="Q310" i="64"/>
  <c r="O310" i="64"/>
  <c r="J310" i="64"/>
  <c r="I310" i="64"/>
  <c r="H310" i="64"/>
  <c r="G310" i="64"/>
  <c r="F310" i="64"/>
  <c r="E310" i="64"/>
  <c r="D310" i="64"/>
  <c r="C310" i="64"/>
  <c r="B310" i="64"/>
  <c r="X309" i="64"/>
  <c r="W309" i="64"/>
  <c r="V309" i="64"/>
  <c r="U309" i="64"/>
  <c r="T309" i="64"/>
  <c r="S309" i="64"/>
  <c r="R309" i="64"/>
  <c r="Q309" i="64"/>
  <c r="O309" i="64"/>
  <c r="J309" i="64"/>
  <c r="I309" i="64"/>
  <c r="H309" i="64"/>
  <c r="G309" i="64"/>
  <c r="F309" i="64"/>
  <c r="E309" i="64"/>
  <c r="D309" i="64"/>
  <c r="C309" i="64"/>
  <c r="B309" i="64"/>
  <c r="X308" i="64"/>
  <c r="W308" i="64"/>
  <c r="V308" i="64"/>
  <c r="U308" i="64"/>
  <c r="T308" i="64"/>
  <c r="S308" i="64"/>
  <c r="R308" i="64"/>
  <c r="Q308" i="64"/>
  <c r="O308" i="64"/>
  <c r="J308" i="64"/>
  <c r="I308" i="64"/>
  <c r="H308" i="64"/>
  <c r="G308" i="64"/>
  <c r="F308" i="64"/>
  <c r="E308" i="64"/>
  <c r="D308" i="64"/>
  <c r="C308" i="64"/>
  <c r="B308" i="64"/>
  <c r="X307" i="64"/>
  <c r="W307" i="64"/>
  <c r="V307" i="64"/>
  <c r="U307" i="64"/>
  <c r="T307" i="64"/>
  <c r="S307" i="64"/>
  <c r="R307" i="64"/>
  <c r="Q307" i="64"/>
  <c r="O307" i="64"/>
  <c r="J307" i="64"/>
  <c r="I307" i="64"/>
  <c r="H307" i="64"/>
  <c r="G307" i="64"/>
  <c r="F307" i="64"/>
  <c r="E307" i="64"/>
  <c r="D307" i="64"/>
  <c r="C307" i="64"/>
  <c r="B307" i="64"/>
  <c r="X306" i="64"/>
  <c r="W306" i="64"/>
  <c r="V306" i="64"/>
  <c r="U306" i="64"/>
  <c r="T306" i="64"/>
  <c r="S306" i="64"/>
  <c r="R306" i="64"/>
  <c r="Q306" i="64"/>
  <c r="O306" i="64"/>
  <c r="J306" i="64"/>
  <c r="I306" i="64"/>
  <c r="H306" i="64"/>
  <c r="G306" i="64"/>
  <c r="F306" i="64"/>
  <c r="E306" i="64"/>
  <c r="D306" i="64"/>
  <c r="C306" i="64"/>
  <c r="B306" i="64"/>
  <c r="X305" i="64"/>
  <c r="W305" i="64"/>
  <c r="V305" i="64"/>
  <c r="U305" i="64"/>
  <c r="T305" i="64"/>
  <c r="S305" i="64"/>
  <c r="R305" i="64"/>
  <c r="Q305" i="64"/>
  <c r="O305" i="64"/>
  <c r="J305" i="64"/>
  <c r="I305" i="64"/>
  <c r="H305" i="64"/>
  <c r="G305" i="64"/>
  <c r="F305" i="64"/>
  <c r="E305" i="64"/>
  <c r="D305" i="64"/>
  <c r="C305" i="64"/>
  <c r="B305" i="64"/>
  <c r="X304" i="64"/>
  <c r="W304" i="64"/>
  <c r="V304" i="64"/>
  <c r="U304" i="64"/>
  <c r="T304" i="64"/>
  <c r="S304" i="64"/>
  <c r="R304" i="64"/>
  <c r="Q304" i="64"/>
  <c r="O304" i="64"/>
  <c r="J304" i="64"/>
  <c r="I304" i="64"/>
  <c r="H304" i="64"/>
  <c r="G304" i="64"/>
  <c r="F304" i="64"/>
  <c r="E304" i="64"/>
  <c r="D304" i="64"/>
  <c r="C304" i="64"/>
  <c r="B304" i="64"/>
  <c r="X303" i="64"/>
  <c r="W303" i="64"/>
  <c r="V303" i="64"/>
  <c r="U303" i="64"/>
  <c r="T303" i="64"/>
  <c r="S303" i="64"/>
  <c r="R303" i="64"/>
  <c r="Q303" i="64"/>
  <c r="O303" i="64"/>
  <c r="J303" i="64"/>
  <c r="I303" i="64"/>
  <c r="H303" i="64"/>
  <c r="G303" i="64"/>
  <c r="F303" i="64"/>
  <c r="E303" i="64"/>
  <c r="D303" i="64"/>
  <c r="C303" i="64"/>
  <c r="B303" i="64"/>
  <c r="X302" i="64"/>
  <c r="W302" i="64"/>
  <c r="V302" i="64"/>
  <c r="U302" i="64"/>
  <c r="T302" i="64"/>
  <c r="S302" i="64"/>
  <c r="R302" i="64"/>
  <c r="Q302" i="64"/>
  <c r="O302" i="64"/>
  <c r="J302" i="64"/>
  <c r="I302" i="64"/>
  <c r="H302" i="64"/>
  <c r="G302" i="64"/>
  <c r="F302" i="64"/>
  <c r="E302" i="64"/>
  <c r="D302" i="64"/>
  <c r="C302" i="64"/>
  <c r="B302" i="64"/>
  <c r="X301" i="64"/>
  <c r="W301" i="64"/>
  <c r="V301" i="64"/>
  <c r="U301" i="64"/>
  <c r="T301" i="64"/>
  <c r="S301" i="64"/>
  <c r="R301" i="64"/>
  <c r="Q301" i="64"/>
  <c r="O301" i="64"/>
  <c r="J301" i="64"/>
  <c r="I301" i="64"/>
  <c r="H301" i="64"/>
  <c r="G301" i="64"/>
  <c r="F301" i="64"/>
  <c r="E301" i="64"/>
  <c r="D301" i="64"/>
  <c r="C301" i="64"/>
  <c r="B301" i="64"/>
  <c r="X300" i="64"/>
  <c r="W300" i="64"/>
  <c r="V300" i="64"/>
  <c r="U300" i="64"/>
  <c r="T300" i="64"/>
  <c r="S300" i="64"/>
  <c r="R300" i="64"/>
  <c r="Q300" i="64"/>
  <c r="O300" i="64"/>
  <c r="J300" i="64"/>
  <c r="I300" i="64"/>
  <c r="H300" i="64"/>
  <c r="G300" i="64"/>
  <c r="F300" i="64"/>
  <c r="E300" i="64"/>
  <c r="D300" i="64"/>
  <c r="C300" i="64"/>
  <c r="B300" i="64"/>
  <c r="X299" i="64"/>
  <c r="W299" i="64"/>
  <c r="V299" i="64"/>
  <c r="U299" i="64"/>
  <c r="T299" i="64"/>
  <c r="S299" i="64"/>
  <c r="R299" i="64"/>
  <c r="Q299" i="64"/>
  <c r="O299" i="64"/>
  <c r="J299" i="64"/>
  <c r="I299" i="64"/>
  <c r="H299" i="64"/>
  <c r="G299" i="64"/>
  <c r="F299" i="64"/>
  <c r="E299" i="64"/>
  <c r="D299" i="64"/>
  <c r="C299" i="64"/>
  <c r="B299" i="64"/>
  <c r="X298" i="64"/>
  <c r="W298" i="64"/>
  <c r="V298" i="64"/>
  <c r="U298" i="64"/>
  <c r="T298" i="64"/>
  <c r="S298" i="64"/>
  <c r="R298" i="64"/>
  <c r="Q298" i="64"/>
  <c r="O298" i="64"/>
  <c r="J298" i="64"/>
  <c r="I298" i="64"/>
  <c r="H298" i="64"/>
  <c r="G298" i="64"/>
  <c r="F298" i="64"/>
  <c r="E298" i="64"/>
  <c r="D298" i="64"/>
  <c r="C298" i="64"/>
  <c r="B298" i="64"/>
  <c r="X297" i="64"/>
  <c r="W297" i="64"/>
  <c r="V297" i="64"/>
  <c r="U297" i="64"/>
  <c r="T297" i="64"/>
  <c r="S297" i="64"/>
  <c r="R297" i="64"/>
  <c r="Q297" i="64"/>
  <c r="O297" i="64"/>
  <c r="J297" i="64"/>
  <c r="I297" i="64"/>
  <c r="H297" i="64"/>
  <c r="G297" i="64"/>
  <c r="F297" i="64"/>
  <c r="E297" i="64"/>
  <c r="D297" i="64"/>
  <c r="C297" i="64"/>
  <c r="B297" i="64"/>
  <c r="X296" i="64"/>
  <c r="W296" i="64"/>
  <c r="V296" i="64"/>
  <c r="U296" i="64"/>
  <c r="T296" i="64"/>
  <c r="S296" i="64"/>
  <c r="R296" i="64"/>
  <c r="Q296" i="64"/>
  <c r="O296" i="64"/>
  <c r="J296" i="64"/>
  <c r="I296" i="64"/>
  <c r="H296" i="64"/>
  <c r="G296" i="64"/>
  <c r="F296" i="64"/>
  <c r="E296" i="64"/>
  <c r="D296" i="64"/>
  <c r="C296" i="64"/>
  <c r="B296" i="64"/>
  <c r="X295" i="64"/>
  <c r="W295" i="64"/>
  <c r="V295" i="64"/>
  <c r="U295" i="64"/>
  <c r="T295" i="64"/>
  <c r="S295" i="64"/>
  <c r="R295" i="64"/>
  <c r="Q295" i="64"/>
  <c r="O295" i="64"/>
  <c r="J295" i="64"/>
  <c r="I295" i="64"/>
  <c r="H295" i="64"/>
  <c r="G295" i="64"/>
  <c r="F295" i="64"/>
  <c r="E295" i="64"/>
  <c r="D295" i="64"/>
  <c r="C295" i="64"/>
  <c r="B295" i="64"/>
  <c r="X294" i="64"/>
  <c r="W294" i="64"/>
  <c r="V294" i="64"/>
  <c r="U294" i="64"/>
  <c r="T294" i="64"/>
  <c r="S294" i="64"/>
  <c r="R294" i="64"/>
  <c r="Q294" i="64"/>
  <c r="O294" i="64"/>
  <c r="J294" i="64"/>
  <c r="I294" i="64"/>
  <c r="H294" i="64"/>
  <c r="G294" i="64"/>
  <c r="F294" i="64"/>
  <c r="E294" i="64"/>
  <c r="D294" i="64"/>
  <c r="C294" i="64"/>
  <c r="B294" i="64"/>
  <c r="X293" i="64"/>
  <c r="W293" i="64"/>
  <c r="V293" i="64"/>
  <c r="U293" i="64"/>
  <c r="T293" i="64"/>
  <c r="S293" i="64"/>
  <c r="R293" i="64"/>
  <c r="Q293" i="64"/>
  <c r="O293" i="64"/>
  <c r="J293" i="64"/>
  <c r="I293" i="64"/>
  <c r="H293" i="64"/>
  <c r="G293" i="64"/>
  <c r="F293" i="64"/>
  <c r="E293" i="64"/>
  <c r="D293" i="64"/>
  <c r="C293" i="64"/>
  <c r="B293" i="64"/>
  <c r="X292" i="64"/>
  <c r="W292" i="64"/>
  <c r="V292" i="64"/>
  <c r="U292" i="64"/>
  <c r="T292" i="64"/>
  <c r="S292" i="64"/>
  <c r="R292" i="64"/>
  <c r="Q292" i="64"/>
  <c r="O292" i="64"/>
  <c r="J292" i="64"/>
  <c r="I292" i="64"/>
  <c r="H292" i="64"/>
  <c r="G292" i="64"/>
  <c r="F292" i="64"/>
  <c r="E292" i="64"/>
  <c r="D292" i="64"/>
  <c r="C292" i="64"/>
  <c r="B292" i="64"/>
  <c r="X291" i="64"/>
  <c r="W291" i="64"/>
  <c r="V291" i="64"/>
  <c r="U291" i="64"/>
  <c r="T291" i="64"/>
  <c r="S291" i="64"/>
  <c r="R291" i="64"/>
  <c r="Q291" i="64"/>
  <c r="O291" i="64"/>
  <c r="J291" i="64"/>
  <c r="I291" i="64"/>
  <c r="H291" i="64"/>
  <c r="G291" i="64"/>
  <c r="F291" i="64"/>
  <c r="E291" i="64"/>
  <c r="D291" i="64"/>
  <c r="C291" i="64"/>
  <c r="B291" i="64"/>
  <c r="X290" i="64"/>
  <c r="W290" i="64"/>
  <c r="V290" i="64"/>
  <c r="U290" i="64"/>
  <c r="T290" i="64"/>
  <c r="S290" i="64"/>
  <c r="R290" i="64"/>
  <c r="Q290" i="64"/>
  <c r="O290" i="64"/>
  <c r="J290" i="64"/>
  <c r="I290" i="64"/>
  <c r="H290" i="64"/>
  <c r="G290" i="64"/>
  <c r="F290" i="64"/>
  <c r="E290" i="64"/>
  <c r="D290" i="64"/>
  <c r="C290" i="64"/>
  <c r="B290" i="64"/>
  <c r="X289" i="64"/>
  <c r="W289" i="64"/>
  <c r="V289" i="64"/>
  <c r="U289" i="64"/>
  <c r="T289" i="64"/>
  <c r="S289" i="64"/>
  <c r="R289" i="64"/>
  <c r="Q289" i="64"/>
  <c r="O289" i="64"/>
  <c r="J289" i="64"/>
  <c r="I289" i="64"/>
  <c r="H289" i="64"/>
  <c r="G289" i="64"/>
  <c r="F289" i="64"/>
  <c r="E289" i="64"/>
  <c r="D289" i="64"/>
  <c r="C289" i="64"/>
  <c r="B289" i="64"/>
  <c r="X288" i="64"/>
  <c r="W288" i="64"/>
  <c r="V288" i="64"/>
  <c r="U288" i="64"/>
  <c r="T288" i="64"/>
  <c r="S288" i="64"/>
  <c r="R288" i="64"/>
  <c r="Q288" i="64"/>
  <c r="O288" i="64"/>
  <c r="J288" i="64"/>
  <c r="I288" i="64"/>
  <c r="H288" i="64"/>
  <c r="G288" i="64"/>
  <c r="F288" i="64"/>
  <c r="E288" i="64"/>
  <c r="D288" i="64"/>
  <c r="C288" i="64"/>
  <c r="B288" i="64"/>
  <c r="X287" i="64"/>
  <c r="W287" i="64"/>
  <c r="V287" i="64"/>
  <c r="U287" i="64"/>
  <c r="T287" i="64"/>
  <c r="S287" i="64"/>
  <c r="R287" i="64"/>
  <c r="Q287" i="64"/>
  <c r="O287" i="64"/>
  <c r="J287" i="64"/>
  <c r="I287" i="64"/>
  <c r="H287" i="64"/>
  <c r="G287" i="64"/>
  <c r="F287" i="64"/>
  <c r="E287" i="64"/>
  <c r="D287" i="64"/>
  <c r="C287" i="64"/>
  <c r="B287" i="64"/>
  <c r="X286" i="64"/>
  <c r="W286" i="64"/>
  <c r="V286" i="64"/>
  <c r="U286" i="64"/>
  <c r="T286" i="64"/>
  <c r="S286" i="64"/>
  <c r="R286" i="64"/>
  <c r="Q286" i="64"/>
  <c r="O286" i="64"/>
  <c r="J286" i="64"/>
  <c r="I286" i="64"/>
  <c r="H286" i="64"/>
  <c r="G286" i="64"/>
  <c r="F286" i="64"/>
  <c r="E286" i="64"/>
  <c r="D286" i="64"/>
  <c r="C286" i="64"/>
  <c r="B286" i="64"/>
  <c r="X285" i="64"/>
  <c r="W285" i="64"/>
  <c r="V285" i="64"/>
  <c r="U285" i="64"/>
  <c r="T285" i="64"/>
  <c r="S285" i="64"/>
  <c r="R285" i="64"/>
  <c r="Q285" i="64"/>
  <c r="O285" i="64"/>
  <c r="J285" i="64"/>
  <c r="I285" i="64"/>
  <c r="H285" i="64"/>
  <c r="G285" i="64"/>
  <c r="F285" i="64"/>
  <c r="E285" i="64"/>
  <c r="D285" i="64"/>
  <c r="C285" i="64"/>
  <c r="B285" i="64"/>
  <c r="X284" i="64"/>
  <c r="W284" i="64"/>
  <c r="V284" i="64"/>
  <c r="U284" i="64"/>
  <c r="T284" i="64"/>
  <c r="S284" i="64"/>
  <c r="R284" i="64"/>
  <c r="Q284" i="64"/>
  <c r="O284" i="64"/>
  <c r="J284" i="64"/>
  <c r="I284" i="64"/>
  <c r="H284" i="64"/>
  <c r="G284" i="64"/>
  <c r="F284" i="64"/>
  <c r="E284" i="64"/>
  <c r="D284" i="64"/>
  <c r="C284" i="64"/>
  <c r="B284" i="64"/>
  <c r="X283" i="64"/>
  <c r="W283" i="64"/>
  <c r="V283" i="64"/>
  <c r="U283" i="64"/>
  <c r="T283" i="64"/>
  <c r="S283" i="64"/>
  <c r="R283" i="64"/>
  <c r="Q283" i="64"/>
  <c r="O283" i="64"/>
  <c r="J283" i="64"/>
  <c r="I283" i="64"/>
  <c r="H283" i="64"/>
  <c r="G283" i="64"/>
  <c r="F283" i="64"/>
  <c r="E283" i="64"/>
  <c r="D283" i="64"/>
  <c r="C283" i="64"/>
  <c r="B283" i="64"/>
  <c r="X282" i="64"/>
  <c r="W282" i="64"/>
  <c r="V282" i="64"/>
  <c r="U282" i="64"/>
  <c r="T282" i="64"/>
  <c r="S282" i="64"/>
  <c r="R282" i="64"/>
  <c r="Q282" i="64"/>
  <c r="O282" i="64"/>
  <c r="J282" i="64"/>
  <c r="I282" i="64"/>
  <c r="H282" i="64"/>
  <c r="G282" i="64"/>
  <c r="F282" i="64"/>
  <c r="E282" i="64"/>
  <c r="D282" i="64"/>
  <c r="C282" i="64"/>
  <c r="B282" i="64"/>
  <c r="X281" i="64"/>
  <c r="W281" i="64"/>
  <c r="V281" i="64"/>
  <c r="U281" i="64"/>
  <c r="T281" i="64"/>
  <c r="S281" i="64"/>
  <c r="R281" i="64"/>
  <c r="Q281" i="64"/>
  <c r="O281" i="64"/>
  <c r="J281" i="64"/>
  <c r="I281" i="64"/>
  <c r="H281" i="64"/>
  <c r="G281" i="64"/>
  <c r="F281" i="64"/>
  <c r="E281" i="64"/>
  <c r="D281" i="64"/>
  <c r="C281" i="64"/>
  <c r="B281" i="64"/>
  <c r="X280" i="64"/>
  <c r="W280" i="64"/>
  <c r="V280" i="64"/>
  <c r="U280" i="64"/>
  <c r="T280" i="64"/>
  <c r="S280" i="64"/>
  <c r="R280" i="64"/>
  <c r="Q280" i="64"/>
  <c r="O280" i="64"/>
  <c r="J280" i="64"/>
  <c r="I280" i="64"/>
  <c r="H280" i="64"/>
  <c r="G280" i="64"/>
  <c r="F280" i="64"/>
  <c r="E280" i="64"/>
  <c r="D280" i="64"/>
  <c r="C280" i="64"/>
  <c r="B280" i="64"/>
  <c r="X279" i="64"/>
  <c r="W279" i="64"/>
  <c r="V279" i="64"/>
  <c r="U279" i="64"/>
  <c r="T279" i="64"/>
  <c r="S279" i="64"/>
  <c r="R279" i="64"/>
  <c r="Q279" i="64"/>
  <c r="O279" i="64"/>
  <c r="J279" i="64"/>
  <c r="I279" i="64"/>
  <c r="H279" i="64"/>
  <c r="G279" i="64"/>
  <c r="F279" i="64"/>
  <c r="E279" i="64"/>
  <c r="D279" i="64"/>
  <c r="C279" i="64"/>
  <c r="B279" i="64"/>
  <c r="X278" i="64"/>
  <c r="W278" i="64"/>
  <c r="V278" i="64"/>
  <c r="U278" i="64"/>
  <c r="T278" i="64"/>
  <c r="S278" i="64"/>
  <c r="R278" i="64"/>
  <c r="Q278" i="64"/>
  <c r="O278" i="64"/>
  <c r="J278" i="64"/>
  <c r="I278" i="64"/>
  <c r="H278" i="64"/>
  <c r="G278" i="64"/>
  <c r="F278" i="64"/>
  <c r="E278" i="64"/>
  <c r="D278" i="64"/>
  <c r="C278" i="64"/>
  <c r="B278" i="64"/>
  <c r="X277" i="64"/>
  <c r="W277" i="64"/>
  <c r="V277" i="64"/>
  <c r="U277" i="64"/>
  <c r="T277" i="64"/>
  <c r="S277" i="64"/>
  <c r="R277" i="64"/>
  <c r="Q277" i="64"/>
  <c r="O277" i="64"/>
  <c r="J277" i="64"/>
  <c r="I277" i="64"/>
  <c r="H277" i="64"/>
  <c r="G277" i="64"/>
  <c r="F277" i="64"/>
  <c r="E277" i="64"/>
  <c r="D277" i="64"/>
  <c r="C277" i="64"/>
  <c r="B277" i="64"/>
  <c r="X276" i="64"/>
  <c r="W276" i="64"/>
  <c r="V276" i="64"/>
  <c r="U276" i="64"/>
  <c r="T276" i="64"/>
  <c r="S276" i="64"/>
  <c r="R276" i="64"/>
  <c r="Q276" i="64"/>
  <c r="O276" i="64"/>
  <c r="J276" i="64"/>
  <c r="I276" i="64"/>
  <c r="H276" i="64"/>
  <c r="G276" i="64"/>
  <c r="F276" i="64"/>
  <c r="E276" i="64"/>
  <c r="D276" i="64"/>
  <c r="C276" i="64"/>
  <c r="B276" i="64"/>
  <c r="X275" i="64"/>
  <c r="W275" i="64"/>
  <c r="V275" i="64"/>
  <c r="U275" i="64"/>
  <c r="T275" i="64"/>
  <c r="S275" i="64"/>
  <c r="R275" i="64"/>
  <c r="Q275" i="64"/>
  <c r="O275" i="64"/>
  <c r="J275" i="64"/>
  <c r="I275" i="64"/>
  <c r="H275" i="64"/>
  <c r="G275" i="64"/>
  <c r="F275" i="64"/>
  <c r="E275" i="64"/>
  <c r="D275" i="64"/>
  <c r="C275" i="64"/>
  <c r="B275" i="64"/>
  <c r="X274" i="64"/>
  <c r="W274" i="64"/>
  <c r="V274" i="64"/>
  <c r="U274" i="64"/>
  <c r="T274" i="64"/>
  <c r="S274" i="64"/>
  <c r="R274" i="64"/>
  <c r="Q274" i="64"/>
  <c r="O274" i="64"/>
  <c r="J274" i="64"/>
  <c r="I274" i="64"/>
  <c r="H274" i="64"/>
  <c r="G274" i="64"/>
  <c r="F274" i="64"/>
  <c r="E274" i="64"/>
  <c r="D274" i="64"/>
  <c r="C274" i="64"/>
  <c r="B274" i="64"/>
  <c r="X273" i="64"/>
  <c r="W273" i="64"/>
  <c r="V273" i="64"/>
  <c r="U273" i="64"/>
  <c r="T273" i="64"/>
  <c r="S273" i="64"/>
  <c r="R273" i="64"/>
  <c r="Q273" i="64"/>
  <c r="O273" i="64"/>
  <c r="J273" i="64"/>
  <c r="I273" i="64"/>
  <c r="H273" i="64"/>
  <c r="G273" i="64"/>
  <c r="F273" i="64"/>
  <c r="E273" i="64"/>
  <c r="D273" i="64"/>
  <c r="C273" i="64"/>
  <c r="B273" i="64"/>
  <c r="X272" i="64"/>
  <c r="W272" i="64"/>
  <c r="V272" i="64"/>
  <c r="U272" i="64"/>
  <c r="T272" i="64"/>
  <c r="S272" i="64"/>
  <c r="R272" i="64"/>
  <c r="Q272" i="64"/>
  <c r="O272" i="64"/>
  <c r="J272" i="64"/>
  <c r="I272" i="64"/>
  <c r="H272" i="64"/>
  <c r="G272" i="64"/>
  <c r="F272" i="64"/>
  <c r="E272" i="64"/>
  <c r="D272" i="64"/>
  <c r="C272" i="64"/>
  <c r="B272" i="64"/>
  <c r="X271" i="64"/>
  <c r="W271" i="64"/>
  <c r="V271" i="64"/>
  <c r="U271" i="64"/>
  <c r="T271" i="64"/>
  <c r="S271" i="64"/>
  <c r="R271" i="64"/>
  <c r="Q271" i="64"/>
  <c r="O271" i="64"/>
  <c r="J271" i="64"/>
  <c r="I271" i="64"/>
  <c r="H271" i="64"/>
  <c r="G271" i="64"/>
  <c r="F271" i="64"/>
  <c r="E271" i="64"/>
  <c r="D271" i="64"/>
  <c r="C271" i="64"/>
  <c r="B271" i="64"/>
  <c r="X270" i="64"/>
  <c r="W270" i="64"/>
  <c r="V270" i="64"/>
  <c r="U270" i="64"/>
  <c r="T270" i="64"/>
  <c r="S270" i="64"/>
  <c r="R270" i="64"/>
  <c r="Q270" i="64"/>
  <c r="O270" i="64"/>
  <c r="J270" i="64"/>
  <c r="I270" i="64"/>
  <c r="H270" i="64"/>
  <c r="G270" i="64"/>
  <c r="F270" i="64"/>
  <c r="E270" i="64"/>
  <c r="D270" i="64"/>
  <c r="C270" i="64"/>
  <c r="B270" i="64"/>
  <c r="X269" i="64"/>
  <c r="W269" i="64"/>
  <c r="V269" i="64"/>
  <c r="U269" i="64"/>
  <c r="T269" i="64"/>
  <c r="S269" i="64"/>
  <c r="R269" i="64"/>
  <c r="Q269" i="64"/>
  <c r="O269" i="64"/>
  <c r="J269" i="64"/>
  <c r="I269" i="64"/>
  <c r="H269" i="64"/>
  <c r="G269" i="64"/>
  <c r="F269" i="64"/>
  <c r="E269" i="64"/>
  <c r="D269" i="64"/>
  <c r="C269" i="64"/>
  <c r="B269" i="64"/>
  <c r="X268" i="64"/>
  <c r="W268" i="64"/>
  <c r="V268" i="64"/>
  <c r="U268" i="64"/>
  <c r="T268" i="64"/>
  <c r="S268" i="64"/>
  <c r="R268" i="64"/>
  <c r="Q268" i="64"/>
  <c r="O268" i="64"/>
  <c r="J268" i="64"/>
  <c r="I268" i="64"/>
  <c r="H268" i="64"/>
  <c r="G268" i="64"/>
  <c r="F268" i="64"/>
  <c r="E268" i="64"/>
  <c r="D268" i="64"/>
  <c r="C268" i="64"/>
  <c r="B268" i="64"/>
  <c r="X267" i="64"/>
  <c r="W267" i="64"/>
  <c r="V267" i="64"/>
  <c r="U267" i="64"/>
  <c r="T267" i="64"/>
  <c r="S267" i="64"/>
  <c r="R267" i="64"/>
  <c r="Q267" i="64"/>
  <c r="O267" i="64"/>
  <c r="J267" i="64"/>
  <c r="I267" i="64"/>
  <c r="H267" i="64"/>
  <c r="G267" i="64"/>
  <c r="F267" i="64"/>
  <c r="E267" i="64"/>
  <c r="D267" i="64"/>
  <c r="C267" i="64"/>
  <c r="B267" i="64"/>
  <c r="X266" i="64"/>
  <c r="W266" i="64"/>
  <c r="V266" i="64"/>
  <c r="U266" i="64"/>
  <c r="T266" i="64"/>
  <c r="S266" i="64"/>
  <c r="R266" i="64"/>
  <c r="Q266" i="64"/>
  <c r="O266" i="64"/>
  <c r="J266" i="64"/>
  <c r="I266" i="64"/>
  <c r="H266" i="64"/>
  <c r="G266" i="64"/>
  <c r="F266" i="64"/>
  <c r="E266" i="64"/>
  <c r="D266" i="64"/>
  <c r="C266" i="64"/>
  <c r="B266" i="64"/>
  <c r="X265" i="64"/>
  <c r="W265" i="64"/>
  <c r="V265" i="64"/>
  <c r="U265" i="64"/>
  <c r="T265" i="64"/>
  <c r="S265" i="64"/>
  <c r="R265" i="64"/>
  <c r="Q265" i="64"/>
  <c r="O265" i="64"/>
  <c r="J265" i="64"/>
  <c r="I265" i="64"/>
  <c r="H265" i="64"/>
  <c r="G265" i="64"/>
  <c r="F265" i="64"/>
  <c r="E265" i="64"/>
  <c r="D265" i="64"/>
  <c r="C265" i="64"/>
  <c r="B265" i="64"/>
  <c r="X264" i="64"/>
  <c r="W264" i="64"/>
  <c r="V264" i="64"/>
  <c r="U264" i="64"/>
  <c r="T264" i="64"/>
  <c r="S264" i="64"/>
  <c r="R264" i="64"/>
  <c r="Q264" i="64"/>
  <c r="O264" i="64"/>
  <c r="J264" i="64"/>
  <c r="I264" i="64"/>
  <c r="H264" i="64"/>
  <c r="G264" i="64"/>
  <c r="F264" i="64"/>
  <c r="E264" i="64"/>
  <c r="D264" i="64"/>
  <c r="C264" i="64"/>
  <c r="B264" i="64"/>
  <c r="X263" i="64"/>
  <c r="W263" i="64"/>
  <c r="V263" i="64"/>
  <c r="U263" i="64"/>
  <c r="T263" i="64"/>
  <c r="S263" i="64"/>
  <c r="R263" i="64"/>
  <c r="Q263" i="64"/>
  <c r="O263" i="64"/>
  <c r="J263" i="64"/>
  <c r="I263" i="64"/>
  <c r="H263" i="64"/>
  <c r="G263" i="64"/>
  <c r="F263" i="64"/>
  <c r="E263" i="64"/>
  <c r="D263" i="64"/>
  <c r="C263" i="64"/>
  <c r="B263" i="64"/>
  <c r="X262" i="64"/>
  <c r="W262" i="64"/>
  <c r="V262" i="64"/>
  <c r="U262" i="64"/>
  <c r="T262" i="64"/>
  <c r="S262" i="64"/>
  <c r="R262" i="64"/>
  <c r="Q262" i="64"/>
  <c r="O262" i="64"/>
  <c r="J262" i="64"/>
  <c r="I262" i="64"/>
  <c r="H262" i="64"/>
  <c r="G262" i="64"/>
  <c r="F262" i="64"/>
  <c r="E262" i="64"/>
  <c r="D262" i="64"/>
  <c r="C262" i="64"/>
  <c r="B262" i="64"/>
  <c r="X261" i="64"/>
  <c r="W261" i="64"/>
  <c r="V261" i="64"/>
  <c r="U261" i="64"/>
  <c r="T261" i="64"/>
  <c r="S261" i="64"/>
  <c r="R261" i="64"/>
  <c r="Q261" i="64"/>
  <c r="O261" i="64"/>
  <c r="J261" i="64"/>
  <c r="I261" i="64"/>
  <c r="H261" i="64"/>
  <c r="G261" i="64"/>
  <c r="F261" i="64"/>
  <c r="E261" i="64"/>
  <c r="D261" i="64"/>
  <c r="C261" i="64"/>
  <c r="B261" i="64"/>
  <c r="X260" i="64"/>
  <c r="W260" i="64"/>
  <c r="V260" i="64"/>
  <c r="U260" i="64"/>
  <c r="T260" i="64"/>
  <c r="S260" i="64"/>
  <c r="R260" i="64"/>
  <c r="Q260" i="64"/>
  <c r="O260" i="64"/>
  <c r="J260" i="64"/>
  <c r="I260" i="64"/>
  <c r="H260" i="64"/>
  <c r="G260" i="64"/>
  <c r="F260" i="64"/>
  <c r="E260" i="64"/>
  <c r="D260" i="64"/>
  <c r="C260" i="64"/>
  <c r="B260" i="64"/>
  <c r="X259" i="64"/>
  <c r="W259" i="64"/>
  <c r="V259" i="64"/>
  <c r="U259" i="64"/>
  <c r="T259" i="64"/>
  <c r="S259" i="64"/>
  <c r="R259" i="64"/>
  <c r="Q259" i="64"/>
  <c r="O259" i="64"/>
  <c r="J259" i="64"/>
  <c r="I259" i="64"/>
  <c r="H259" i="64"/>
  <c r="G259" i="64"/>
  <c r="F259" i="64"/>
  <c r="E259" i="64"/>
  <c r="D259" i="64"/>
  <c r="C259" i="64"/>
  <c r="B259" i="64"/>
  <c r="X258" i="64"/>
  <c r="W258" i="64"/>
  <c r="V258" i="64"/>
  <c r="U258" i="64"/>
  <c r="T258" i="64"/>
  <c r="S258" i="64"/>
  <c r="R258" i="64"/>
  <c r="Q258" i="64"/>
  <c r="O258" i="64"/>
  <c r="J258" i="64"/>
  <c r="I258" i="64"/>
  <c r="H258" i="64"/>
  <c r="G258" i="64"/>
  <c r="F258" i="64"/>
  <c r="E258" i="64"/>
  <c r="D258" i="64"/>
  <c r="C258" i="64"/>
  <c r="B258" i="64"/>
  <c r="X257" i="64"/>
  <c r="W257" i="64"/>
  <c r="V257" i="64"/>
  <c r="U257" i="64"/>
  <c r="T257" i="64"/>
  <c r="S257" i="64"/>
  <c r="R257" i="64"/>
  <c r="Q257" i="64"/>
  <c r="O257" i="64"/>
  <c r="J257" i="64"/>
  <c r="I257" i="64"/>
  <c r="H257" i="64"/>
  <c r="G257" i="64"/>
  <c r="F257" i="64"/>
  <c r="E257" i="64"/>
  <c r="D257" i="64"/>
  <c r="C257" i="64"/>
  <c r="B257" i="64"/>
  <c r="X256" i="64"/>
  <c r="W256" i="64"/>
  <c r="V256" i="64"/>
  <c r="U256" i="64"/>
  <c r="T256" i="64"/>
  <c r="S256" i="64"/>
  <c r="R256" i="64"/>
  <c r="Q256" i="64"/>
  <c r="O256" i="64"/>
  <c r="J256" i="64"/>
  <c r="I256" i="64"/>
  <c r="H256" i="64"/>
  <c r="G256" i="64"/>
  <c r="F256" i="64"/>
  <c r="E256" i="64"/>
  <c r="D256" i="64"/>
  <c r="C256" i="64"/>
  <c r="B256" i="64"/>
  <c r="X255" i="64"/>
  <c r="W255" i="64"/>
  <c r="V255" i="64"/>
  <c r="U255" i="64"/>
  <c r="T255" i="64"/>
  <c r="S255" i="64"/>
  <c r="R255" i="64"/>
  <c r="Q255" i="64"/>
  <c r="O255" i="64"/>
  <c r="J255" i="64"/>
  <c r="I255" i="64"/>
  <c r="H255" i="64"/>
  <c r="G255" i="64"/>
  <c r="F255" i="64"/>
  <c r="E255" i="64"/>
  <c r="D255" i="64"/>
  <c r="C255" i="64"/>
  <c r="B255" i="64"/>
  <c r="X254" i="64"/>
  <c r="W254" i="64"/>
  <c r="V254" i="64"/>
  <c r="U254" i="64"/>
  <c r="T254" i="64"/>
  <c r="S254" i="64"/>
  <c r="R254" i="64"/>
  <c r="Q254" i="64"/>
  <c r="O254" i="64"/>
  <c r="J254" i="64"/>
  <c r="I254" i="64"/>
  <c r="H254" i="64"/>
  <c r="G254" i="64"/>
  <c r="F254" i="64"/>
  <c r="E254" i="64"/>
  <c r="D254" i="64"/>
  <c r="C254" i="64"/>
  <c r="B254" i="64"/>
  <c r="X253" i="64"/>
  <c r="W253" i="64"/>
  <c r="V253" i="64"/>
  <c r="U253" i="64"/>
  <c r="T253" i="64"/>
  <c r="S253" i="64"/>
  <c r="R253" i="64"/>
  <c r="Q253" i="64"/>
  <c r="O253" i="64"/>
  <c r="J253" i="64"/>
  <c r="I253" i="64"/>
  <c r="H253" i="64"/>
  <c r="G253" i="64"/>
  <c r="F253" i="64"/>
  <c r="E253" i="64"/>
  <c r="D253" i="64"/>
  <c r="C253" i="64"/>
  <c r="B253" i="64"/>
  <c r="X252" i="64"/>
  <c r="W252" i="64"/>
  <c r="V252" i="64"/>
  <c r="U252" i="64"/>
  <c r="T252" i="64"/>
  <c r="S252" i="64"/>
  <c r="R252" i="64"/>
  <c r="Q252" i="64"/>
  <c r="O252" i="64"/>
  <c r="J252" i="64"/>
  <c r="I252" i="64"/>
  <c r="H252" i="64"/>
  <c r="G252" i="64"/>
  <c r="F252" i="64"/>
  <c r="E252" i="64"/>
  <c r="D252" i="64"/>
  <c r="C252" i="64"/>
  <c r="B252" i="64"/>
  <c r="X251" i="64"/>
  <c r="W251" i="64"/>
  <c r="V251" i="64"/>
  <c r="U251" i="64"/>
  <c r="T251" i="64"/>
  <c r="S251" i="64"/>
  <c r="R251" i="64"/>
  <c r="Q251" i="64"/>
  <c r="O251" i="64"/>
  <c r="J251" i="64"/>
  <c r="I251" i="64"/>
  <c r="H251" i="64"/>
  <c r="G251" i="64"/>
  <c r="F251" i="64"/>
  <c r="E251" i="64"/>
  <c r="D251" i="64"/>
  <c r="C251" i="64"/>
  <c r="B251" i="64"/>
  <c r="X250" i="64"/>
  <c r="W250" i="64"/>
  <c r="V250" i="64"/>
  <c r="U250" i="64"/>
  <c r="T250" i="64"/>
  <c r="S250" i="64"/>
  <c r="R250" i="64"/>
  <c r="Q250" i="64"/>
  <c r="O250" i="64"/>
  <c r="J250" i="64"/>
  <c r="I250" i="64"/>
  <c r="H250" i="64"/>
  <c r="G250" i="64"/>
  <c r="F250" i="64"/>
  <c r="E250" i="64"/>
  <c r="D250" i="64"/>
  <c r="C250" i="64"/>
  <c r="B250" i="64"/>
  <c r="X249" i="64"/>
  <c r="W249" i="64"/>
  <c r="V249" i="64"/>
  <c r="U249" i="64"/>
  <c r="T249" i="64"/>
  <c r="S249" i="64"/>
  <c r="R249" i="64"/>
  <c r="Q249" i="64"/>
  <c r="O249" i="64"/>
  <c r="J249" i="64"/>
  <c r="I249" i="64"/>
  <c r="H249" i="64"/>
  <c r="G249" i="64"/>
  <c r="F249" i="64"/>
  <c r="E249" i="64"/>
  <c r="D249" i="64"/>
  <c r="C249" i="64"/>
  <c r="B249" i="64"/>
  <c r="X248" i="64"/>
  <c r="W248" i="64"/>
  <c r="V248" i="64"/>
  <c r="U248" i="64"/>
  <c r="T248" i="64"/>
  <c r="S248" i="64"/>
  <c r="R248" i="64"/>
  <c r="Q248" i="64"/>
  <c r="O248" i="64"/>
  <c r="J248" i="64"/>
  <c r="I248" i="64"/>
  <c r="H248" i="64"/>
  <c r="G248" i="64"/>
  <c r="F248" i="64"/>
  <c r="E248" i="64"/>
  <c r="D248" i="64"/>
  <c r="C248" i="64"/>
  <c r="B248" i="64"/>
  <c r="X247" i="64"/>
  <c r="W247" i="64"/>
  <c r="V247" i="64"/>
  <c r="U247" i="64"/>
  <c r="T247" i="64"/>
  <c r="S247" i="64"/>
  <c r="R247" i="64"/>
  <c r="Q247" i="64"/>
  <c r="O247" i="64"/>
  <c r="J247" i="64"/>
  <c r="I247" i="64"/>
  <c r="H247" i="64"/>
  <c r="G247" i="64"/>
  <c r="F247" i="64"/>
  <c r="E247" i="64"/>
  <c r="D247" i="64"/>
  <c r="C247" i="64"/>
  <c r="B247" i="64"/>
  <c r="X246" i="64"/>
  <c r="W246" i="64"/>
  <c r="V246" i="64"/>
  <c r="U246" i="64"/>
  <c r="T246" i="64"/>
  <c r="S246" i="64"/>
  <c r="R246" i="64"/>
  <c r="Q246" i="64"/>
  <c r="O246" i="64"/>
  <c r="J246" i="64"/>
  <c r="I246" i="64"/>
  <c r="H246" i="64"/>
  <c r="G246" i="64"/>
  <c r="F246" i="64"/>
  <c r="E246" i="64"/>
  <c r="D246" i="64"/>
  <c r="C246" i="64"/>
  <c r="B246" i="64"/>
  <c r="X245" i="64"/>
  <c r="W245" i="64"/>
  <c r="V245" i="64"/>
  <c r="U245" i="64"/>
  <c r="T245" i="64"/>
  <c r="S245" i="64"/>
  <c r="R245" i="64"/>
  <c r="Q245" i="64"/>
  <c r="O245" i="64"/>
  <c r="J245" i="64"/>
  <c r="I245" i="64"/>
  <c r="H245" i="64"/>
  <c r="G245" i="64"/>
  <c r="F245" i="64"/>
  <c r="E245" i="64"/>
  <c r="D245" i="64"/>
  <c r="C245" i="64"/>
  <c r="B245" i="64"/>
  <c r="X244" i="64"/>
  <c r="W244" i="64"/>
  <c r="V244" i="64"/>
  <c r="U244" i="64"/>
  <c r="T244" i="64"/>
  <c r="S244" i="64"/>
  <c r="R244" i="64"/>
  <c r="Q244" i="64"/>
  <c r="O244" i="64"/>
  <c r="J244" i="64"/>
  <c r="I244" i="64"/>
  <c r="H244" i="64"/>
  <c r="G244" i="64"/>
  <c r="F244" i="64"/>
  <c r="E244" i="64"/>
  <c r="D244" i="64"/>
  <c r="C244" i="64"/>
  <c r="B244" i="64"/>
  <c r="X243" i="64"/>
  <c r="W243" i="64"/>
  <c r="V243" i="64"/>
  <c r="U243" i="64"/>
  <c r="T243" i="64"/>
  <c r="S243" i="64"/>
  <c r="R243" i="64"/>
  <c r="Q243" i="64"/>
  <c r="O243" i="64"/>
  <c r="J243" i="64"/>
  <c r="I243" i="64"/>
  <c r="H243" i="64"/>
  <c r="G243" i="64"/>
  <c r="F243" i="64"/>
  <c r="E243" i="64"/>
  <c r="D243" i="64"/>
  <c r="C243" i="64"/>
  <c r="B243" i="64"/>
  <c r="X242" i="64"/>
  <c r="W242" i="64"/>
  <c r="V242" i="64"/>
  <c r="U242" i="64"/>
  <c r="T242" i="64"/>
  <c r="S242" i="64"/>
  <c r="R242" i="64"/>
  <c r="Q242" i="64"/>
  <c r="O242" i="64"/>
  <c r="J242" i="64"/>
  <c r="I242" i="64"/>
  <c r="H242" i="64"/>
  <c r="G242" i="64"/>
  <c r="F242" i="64"/>
  <c r="E242" i="64"/>
  <c r="D242" i="64"/>
  <c r="C242" i="64"/>
  <c r="B242" i="64"/>
  <c r="X241" i="64"/>
  <c r="W241" i="64"/>
  <c r="V241" i="64"/>
  <c r="U241" i="64"/>
  <c r="T241" i="64"/>
  <c r="S241" i="64"/>
  <c r="R241" i="64"/>
  <c r="Q241" i="64"/>
  <c r="O241" i="64"/>
  <c r="J241" i="64"/>
  <c r="I241" i="64"/>
  <c r="H241" i="64"/>
  <c r="G241" i="64"/>
  <c r="F241" i="64"/>
  <c r="E241" i="64"/>
  <c r="D241" i="64"/>
  <c r="C241" i="64"/>
  <c r="B241" i="64"/>
  <c r="X240" i="64"/>
  <c r="W240" i="64"/>
  <c r="V240" i="64"/>
  <c r="U240" i="64"/>
  <c r="T240" i="64"/>
  <c r="S240" i="64"/>
  <c r="R240" i="64"/>
  <c r="Q240" i="64"/>
  <c r="O240" i="64"/>
  <c r="J240" i="64"/>
  <c r="I240" i="64"/>
  <c r="H240" i="64"/>
  <c r="G240" i="64"/>
  <c r="F240" i="64"/>
  <c r="E240" i="64"/>
  <c r="D240" i="64"/>
  <c r="C240" i="64"/>
  <c r="B240" i="64"/>
  <c r="X239" i="64"/>
  <c r="W239" i="64"/>
  <c r="V239" i="64"/>
  <c r="U239" i="64"/>
  <c r="T239" i="64"/>
  <c r="S239" i="64"/>
  <c r="R239" i="64"/>
  <c r="Q239" i="64"/>
  <c r="O239" i="64"/>
  <c r="J239" i="64"/>
  <c r="I239" i="64"/>
  <c r="H239" i="64"/>
  <c r="G239" i="64"/>
  <c r="F239" i="64"/>
  <c r="E239" i="64"/>
  <c r="D239" i="64"/>
  <c r="C239" i="64"/>
  <c r="B239" i="64"/>
  <c r="X238" i="64"/>
  <c r="W238" i="64"/>
  <c r="V238" i="64"/>
  <c r="U238" i="64"/>
  <c r="T238" i="64"/>
  <c r="S238" i="64"/>
  <c r="R238" i="64"/>
  <c r="Q238" i="64"/>
  <c r="O238" i="64"/>
  <c r="J238" i="64"/>
  <c r="I238" i="64"/>
  <c r="H238" i="64"/>
  <c r="G238" i="64"/>
  <c r="F238" i="64"/>
  <c r="E238" i="64"/>
  <c r="D238" i="64"/>
  <c r="C238" i="64"/>
  <c r="B238" i="64"/>
  <c r="X237" i="64"/>
  <c r="W237" i="64"/>
  <c r="V237" i="64"/>
  <c r="U237" i="64"/>
  <c r="T237" i="64"/>
  <c r="S237" i="64"/>
  <c r="R237" i="64"/>
  <c r="Q237" i="64"/>
  <c r="O237" i="64"/>
  <c r="J237" i="64"/>
  <c r="I237" i="64"/>
  <c r="H237" i="64"/>
  <c r="G237" i="64"/>
  <c r="F237" i="64"/>
  <c r="E237" i="64"/>
  <c r="D237" i="64"/>
  <c r="C237" i="64"/>
  <c r="B237" i="64"/>
  <c r="X236" i="64"/>
  <c r="W236" i="64"/>
  <c r="V236" i="64"/>
  <c r="U236" i="64"/>
  <c r="T236" i="64"/>
  <c r="S236" i="64"/>
  <c r="R236" i="64"/>
  <c r="Q236" i="64"/>
  <c r="O236" i="64"/>
  <c r="J236" i="64"/>
  <c r="I236" i="64"/>
  <c r="H236" i="64"/>
  <c r="G236" i="64"/>
  <c r="F236" i="64"/>
  <c r="E236" i="64"/>
  <c r="D236" i="64"/>
  <c r="C236" i="64"/>
  <c r="B236" i="64"/>
  <c r="X235" i="64"/>
  <c r="W235" i="64"/>
  <c r="V235" i="64"/>
  <c r="U235" i="64"/>
  <c r="T235" i="64"/>
  <c r="S235" i="64"/>
  <c r="R235" i="64"/>
  <c r="Q235" i="64"/>
  <c r="O235" i="64"/>
  <c r="J235" i="64"/>
  <c r="I235" i="64"/>
  <c r="H235" i="64"/>
  <c r="G235" i="64"/>
  <c r="F235" i="64"/>
  <c r="E235" i="64"/>
  <c r="D235" i="64"/>
  <c r="C235" i="64"/>
  <c r="B235" i="64"/>
  <c r="X234" i="64"/>
  <c r="W234" i="64"/>
  <c r="V234" i="64"/>
  <c r="U234" i="64"/>
  <c r="T234" i="64"/>
  <c r="S234" i="64"/>
  <c r="R234" i="64"/>
  <c r="Q234" i="64"/>
  <c r="O234" i="64"/>
  <c r="J234" i="64"/>
  <c r="I234" i="64"/>
  <c r="H234" i="64"/>
  <c r="G234" i="64"/>
  <c r="F234" i="64"/>
  <c r="E234" i="64"/>
  <c r="D234" i="64"/>
  <c r="C234" i="64"/>
  <c r="B234" i="64"/>
  <c r="X233" i="64"/>
  <c r="W233" i="64"/>
  <c r="V233" i="64"/>
  <c r="U233" i="64"/>
  <c r="T233" i="64"/>
  <c r="S233" i="64"/>
  <c r="R233" i="64"/>
  <c r="Q233" i="64"/>
  <c r="O233" i="64"/>
  <c r="J233" i="64"/>
  <c r="I233" i="64"/>
  <c r="H233" i="64"/>
  <c r="G233" i="64"/>
  <c r="F233" i="64"/>
  <c r="E233" i="64"/>
  <c r="D233" i="64"/>
  <c r="C233" i="64"/>
  <c r="B233" i="64"/>
  <c r="X232" i="64"/>
  <c r="W232" i="64"/>
  <c r="V232" i="64"/>
  <c r="U232" i="64"/>
  <c r="T232" i="64"/>
  <c r="S232" i="64"/>
  <c r="R232" i="64"/>
  <c r="Q232" i="64"/>
  <c r="O232" i="64"/>
  <c r="J232" i="64"/>
  <c r="I232" i="64"/>
  <c r="H232" i="64"/>
  <c r="G232" i="64"/>
  <c r="F232" i="64"/>
  <c r="E232" i="64"/>
  <c r="D232" i="64"/>
  <c r="C232" i="64"/>
  <c r="B232" i="64"/>
  <c r="X231" i="64"/>
  <c r="W231" i="64"/>
  <c r="V231" i="64"/>
  <c r="U231" i="64"/>
  <c r="T231" i="64"/>
  <c r="S231" i="64"/>
  <c r="R231" i="64"/>
  <c r="Q231" i="64"/>
  <c r="O231" i="64"/>
  <c r="J231" i="64"/>
  <c r="I231" i="64"/>
  <c r="H231" i="64"/>
  <c r="G231" i="64"/>
  <c r="F231" i="64"/>
  <c r="E231" i="64"/>
  <c r="D231" i="64"/>
  <c r="C231" i="64"/>
  <c r="B231" i="64"/>
  <c r="X230" i="64"/>
  <c r="W230" i="64"/>
  <c r="V230" i="64"/>
  <c r="U230" i="64"/>
  <c r="T230" i="64"/>
  <c r="S230" i="64"/>
  <c r="R230" i="64"/>
  <c r="Q230" i="64"/>
  <c r="O230" i="64"/>
  <c r="J230" i="64"/>
  <c r="I230" i="64"/>
  <c r="H230" i="64"/>
  <c r="G230" i="64"/>
  <c r="F230" i="64"/>
  <c r="E230" i="64"/>
  <c r="D230" i="64"/>
  <c r="C230" i="64"/>
  <c r="B230" i="64"/>
  <c r="X229" i="64"/>
  <c r="W229" i="64"/>
  <c r="V229" i="64"/>
  <c r="U229" i="64"/>
  <c r="T229" i="64"/>
  <c r="S229" i="64"/>
  <c r="R229" i="64"/>
  <c r="Q229" i="64"/>
  <c r="O229" i="64"/>
  <c r="J229" i="64"/>
  <c r="I229" i="64"/>
  <c r="H229" i="64"/>
  <c r="G229" i="64"/>
  <c r="F229" i="64"/>
  <c r="E229" i="64"/>
  <c r="D229" i="64"/>
  <c r="C229" i="64"/>
  <c r="B229" i="64"/>
  <c r="X228" i="64"/>
  <c r="W228" i="64"/>
  <c r="V228" i="64"/>
  <c r="U228" i="64"/>
  <c r="T228" i="64"/>
  <c r="S228" i="64"/>
  <c r="R228" i="64"/>
  <c r="Q228" i="64"/>
  <c r="O228" i="64"/>
  <c r="J228" i="64"/>
  <c r="I228" i="64"/>
  <c r="H228" i="64"/>
  <c r="G228" i="64"/>
  <c r="F228" i="64"/>
  <c r="E228" i="64"/>
  <c r="D228" i="64"/>
  <c r="C228" i="64"/>
  <c r="B228" i="64"/>
  <c r="X227" i="64"/>
  <c r="W227" i="64"/>
  <c r="V227" i="64"/>
  <c r="U227" i="64"/>
  <c r="T227" i="64"/>
  <c r="S227" i="64"/>
  <c r="R227" i="64"/>
  <c r="Q227" i="64"/>
  <c r="O227" i="64"/>
  <c r="J227" i="64"/>
  <c r="I227" i="64"/>
  <c r="H227" i="64"/>
  <c r="G227" i="64"/>
  <c r="F227" i="64"/>
  <c r="E227" i="64"/>
  <c r="D227" i="64"/>
  <c r="C227" i="64"/>
  <c r="B227" i="64"/>
  <c r="X226" i="64"/>
  <c r="W226" i="64"/>
  <c r="V226" i="64"/>
  <c r="U226" i="64"/>
  <c r="T226" i="64"/>
  <c r="S226" i="64"/>
  <c r="R226" i="64"/>
  <c r="Q226" i="64"/>
  <c r="O226" i="64"/>
  <c r="J226" i="64"/>
  <c r="I226" i="64"/>
  <c r="H226" i="64"/>
  <c r="G226" i="64"/>
  <c r="F226" i="64"/>
  <c r="E226" i="64"/>
  <c r="D226" i="64"/>
  <c r="C226" i="64"/>
  <c r="B226" i="64"/>
  <c r="X225" i="64"/>
  <c r="W225" i="64"/>
  <c r="V225" i="64"/>
  <c r="U225" i="64"/>
  <c r="T225" i="64"/>
  <c r="S225" i="64"/>
  <c r="R225" i="64"/>
  <c r="Q225" i="64"/>
  <c r="O225" i="64"/>
  <c r="J225" i="64"/>
  <c r="I225" i="64"/>
  <c r="H225" i="64"/>
  <c r="G225" i="64"/>
  <c r="F225" i="64"/>
  <c r="E225" i="64"/>
  <c r="D225" i="64"/>
  <c r="C225" i="64"/>
  <c r="B225" i="64"/>
  <c r="X224" i="64"/>
  <c r="W224" i="64"/>
  <c r="V224" i="64"/>
  <c r="U224" i="64"/>
  <c r="T224" i="64"/>
  <c r="S224" i="64"/>
  <c r="R224" i="64"/>
  <c r="Q224" i="64"/>
  <c r="O224" i="64"/>
  <c r="J224" i="64"/>
  <c r="I224" i="64"/>
  <c r="H224" i="64"/>
  <c r="G224" i="64"/>
  <c r="F224" i="64"/>
  <c r="E224" i="64"/>
  <c r="D224" i="64"/>
  <c r="C224" i="64"/>
  <c r="B224" i="64"/>
  <c r="X223" i="64"/>
  <c r="W223" i="64"/>
  <c r="V223" i="64"/>
  <c r="U223" i="64"/>
  <c r="T223" i="64"/>
  <c r="S223" i="64"/>
  <c r="R223" i="64"/>
  <c r="Q223" i="64"/>
  <c r="O223" i="64"/>
  <c r="J223" i="64"/>
  <c r="I223" i="64"/>
  <c r="H223" i="64"/>
  <c r="G223" i="64"/>
  <c r="F223" i="64"/>
  <c r="E223" i="64"/>
  <c r="D223" i="64"/>
  <c r="C223" i="64"/>
  <c r="B223" i="64"/>
  <c r="X222" i="64"/>
  <c r="W222" i="64"/>
  <c r="V222" i="64"/>
  <c r="U222" i="64"/>
  <c r="T222" i="64"/>
  <c r="S222" i="64"/>
  <c r="R222" i="64"/>
  <c r="Q222" i="64"/>
  <c r="O222" i="64"/>
  <c r="J222" i="64"/>
  <c r="I222" i="64"/>
  <c r="H222" i="64"/>
  <c r="G222" i="64"/>
  <c r="F222" i="64"/>
  <c r="E222" i="64"/>
  <c r="D222" i="64"/>
  <c r="C222" i="64"/>
  <c r="B222" i="64"/>
  <c r="X221" i="64"/>
  <c r="W221" i="64"/>
  <c r="V221" i="64"/>
  <c r="U221" i="64"/>
  <c r="T221" i="64"/>
  <c r="S221" i="64"/>
  <c r="R221" i="64"/>
  <c r="Q221" i="64"/>
  <c r="O221" i="64"/>
  <c r="J221" i="64"/>
  <c r="I221" i="64"/>
  <c r="H221" i="64"/>
  <c r="G221" i="64"/>
  <c r="F221" i="64"/>
  <c r="E221" i="64"/>
  <c r="D221" i="64"/>
  <c r="C221" i="64"/>
  <c r="B221" i="64"/>
  <c r="X220" i="64"/>
  <c r="W220" i="64"/>
  <c r="V220" i="64"/>
  <c r="U220" i="64"/>
  <c r="T220" i="64"/>
  <c r="S220" i="64"/>
  <c r="R220" i="64"/>
  <c r="Q220" i="64"/>
  <c r="O220" i="64"/>
  <c r="J220" i="64"/>
  <c r="I220" i="64"/>
  <c r="H220" i="64"/>
  <c r="G220" i="64"/>
  <c r="F220" i="64"/>
  <c r="E220" i="64"/>
  <c r="D220" i="64"/>
  <c r="C220" i="64"/>
  <c r="B220" i="64"/>
  <c r="X219" i="64"/>
  <c r="W219" i="64"/>
  <c r="V219" i="64"/>
  <c r="U219" i="64"/>
  <c r="T219" i="64"/>
  <c r="S219" i="64"/>
  <c r="R219" i="64"/>
  <c r="Q219" i="64"/>
  <c r="O219" i="64"/>
  <c r="J219" i="64"/>
  <c r="I219" i="64"/>
  <c r="H219" i="64"/>
  <c r="G219" i="64"/>
  <c r="F219" i="64"/>
  <c r="E219" i="64"/>
  <c r="D219" i="64"/>
  <c r="C219" i="64"/>
  <c r="B219" i="64"/>
  <c r="X218" i="64"/>
  <c r="W218" i="64"/>
  <c r="V218" i="64"/>
  <c r="U218" i="64"/>
  <c r="T218" i="64"/>
  <c r="S218" i="64"/>
  <c r="R218" i="64"/>
  <c r="Q218" i="64"/>
  <c r="O218" i="64"/>
  <c r="J218" i="64"/>
  <c r="I218" i="64"/>
  <c r="H218" i="64"/>
  <c r="G218" i="64"/>
  <c r="F218" i="64"/>
  <c r="E218" i="64"/>
  <c r="D218" i="64"/>
  <c r="C218" i="64"/>
  <c r="B218" i="64"/>
  <c r="X217" i="64"/>
  <c r="W217" i="64"/>
  <c r="V217" i="64"/>
  <c r="U217" i="64"/>
  <c r="T217" i="64"/>
  <c r="S217" i="64"/>
  <c r="R217" i="64"/>
  <c r="Q217" i="64"/>
  <c r="O217" i="64"/>
  <c r="J217" i="64"/>
  <c r="I217" i="64"/>
  <c r="H217" i="64"/>
  <c r="G217" i="64"/>
  <c r="F217" i="64"/>
  <c r="E217" i="64"/>
  <c r="D217" i="64"/>
  <c r="C217" i="64"/>
  <c r="B217" i="64"/>
  <c r="X216" i="64"/>
  <c r="W216" i="64"/>
  <c r="V216" i="64"/>
  <c r="U216" i="64"/>
  <c r="T216" i="64"/>
  <c r="S216" i="64"/>
  <c r="R216" i="64"/>
  <c r="Q216" i="64"/>
  <c r="O216" i="64"/>
  <c r="J216" i="64"/>
  <c r="I216" i="64"/>
  <c r="H216" i="64"/>
  <c r="G216" i="64"/>
  <c r="F216" i="64"/>
  <c r="E216" i="64"/>
  <c r="D216" i="64"/>
  <c r="C216" i="64"/>
  <c r="B216" i="64"/>
  <c r="X215" i="64"/>
  <c r="W215" i="64"/>
  <c r="V215" i="64"/>
  <c r="U215" i="64"/>
  <c r="T215" i="64"/>
  <c r="S215" i="64"/>
  <c r="R215" i="64"/>
  <c r="Q215" i="64"/>
  <c r="O215" i="64"/>
  <c r="J215" i="64"/>
  <c r="I215" i="64"/>
  <c r="H215" i="64"/>
  <c r="G215" i="64"/>
  <c r="F215" i="64"/>
  <c r="E215" i="64"/>
  <c r="D215" i="64"/>
  <c r="C215" i="64"/>
  <c r="B215" i="64"/>
  <c r="X214" i="64"/>
  <c r="W214" i="64"/>
  <c r="V214" i="64"/>
  <c r="U214" i="64"/>
  <c r="T214" i="64"/>
  <c r="S214" i="64"/>
  <c r="R214" i="64"/>
  <c r="Q214" i="64"/>
  <c r="O214" i="64"/>
  <c r="J214" i="64"/>
  <c r="I214" i="64"/>
  <c r="H214" i="64"/>
  <c r="G214" i="64"/>
  <c r="F214" i="64"/>
  <c r="E214" i="64"/>
  <c r="D214" i="64"/>
  <c r="C214" i="64"/>
  <c r="B214" i="64"/>
  <c r="X213" i="64"/>
  <c r="W213" i="64"/>
  <c r="V213" i="64"/>
  <c r="U213" i="64"/>
  <c r="T213" i="64"/>
  <c r="S213" i="64"/>
  <c r="R213" i="64"/>
  <c r="Q213" i="64"/>
  <c r="O213" i="64"/>
  <c r="J213" i="64"/>
  <c r="I213" i="64"/>
  <c r="H213" i="64"/>
  <c r="G213" i="64"/>
  <c r="F213" i="64"/>
  <c r="E213" i="64"/>
  <c r="D213" i="64"/>
  <c r="C213" i="64"/>
  <c r="B213" i="64"/>
  <c r="X212" i="64"/>
  <c r="W212" i="64"/>
  <c r="V212" i="64"/>
  <c r="U212" i="64"/>
  <c r="T212" i="64"/>
  <c r="S212" i="64"/>
  <c r="R212" i="64"/>
  <c r="Q212" i="64"/>
  <c r="O212" i="64"/>
  <c r="J212" i="64"/>
  <c r="I212" i="64"/>
  <c r="H212" i="64"/>
  <c r="G212" i="64"/>
  <c r="F212" i="64"/>
  <c r="E212" i="64"/>
  <c r="D212" i="64"/>
  <c r="C212" i="64"/>
  <c r="B212" i="64"/>
  <c r="X211" i="64"/>
  <c r="W211" i="64"/>
  <c r="V211" i="64"/>
  <c r="U211" i="64"/>
  <c r="T211" i="64"/>
  <c r="S211" i="64"/>
  <c r="R211" i="64"/>
  <c r="Q211" i="64"/>
  <c r="O211" i="64"/>
  <c r="J211" i="64"/>
  <c r="I211" i="64"/>
  <c r="H211" i="64"/>
  <c r="G211" i="64"/>
  <c r="F211" i="64"/>
  <c r="E211" i="64"/>
  <c r="D211" i="64"/>
  <c r="C211" i="64"/>
  <c r="B211" i="64"/>
  <c r="X210" i="64"/>
  <c r="W210" i="64"/>
  <c r="V210" i="64"/>
  <c r="U210" i="64"/>
  <c r="T210" i="64"/>
  <c r="S210" i="64"/>
  <c r="R210" i="64"/>
  <c r="Q210" i="64"/>
  <c r="O210" i="64"/>
  <c r="J210" i="64"/>
  <c r="I210" i="64"/>
  <c r="H210" i="64"/>
  <c r="G210" i="64"/>
  <c r="F210" i="64"/>
  <c r="E210" i="64"/>
  <c r="D210" i="64"/>
  <c r="C210" i="64"/>
  <c r="B210" i="64"/>
  <c r="X209" i="64"/>
  <c r="W209" i="64"/>
  <c r="V209" i="64"/>
  <c r="U209" i="64"/>
  <c r="T209" i="64"/>
  <c r="S209" i="64"/>
  <c r="R209" i="64"/>
  <c r="Q209" i="64"/>
  <c r="O209" i="64"/>
  <c r="J209" i="64"/>
  <c r="I209" i="64"/>
  <c r="H209" i="64"/>
  <c r="G209" i="64"/>
  <c r="F209" i="64"/>
  <c r="E209" i="64"/>
  <c r="D209" i="64"/>
  <c r="C209" i="64"/>
  <c r="B209" i="64"/>
  <c r="X208" i="64"/>
  <c r="W208" i="64"/>
  <c r="V208" i="64"/>
  <c r="U208" i="64"/>
  <c r="T208" i="64"/>
  <c r="S208" i="64"/>
  <c r="R208" i="64"/>
  <c r="Q208" i="64"/>
  <c r="O208" i="64"/>
  <c r="J208" i="64"/>
  <c r="I208" i="64"/>
  <c r="H208" i="64"/>
  <c r="G208" i="64"/>
  <c r="F208" i="64"/>
  <c r="E208" i="64"/>
  <c r="D208" i="64"/>
  <c r="C208" i="64"/>
  <c r="B208" i="64"/>
  <c r="X207" i="64"/>
  <c r="W207" i="64"/>
  <c r="V207" i="64"/>
  <c r="U207" i="64"/>
  <c r="T207" i="64"/>
  <c r="S207" i="64"/>
  <c r="R207" i="64"/>
  <c r="Q207" i="64"/>
  <c r="O207" i="64"/>
  <c r="J207" i="64"/>
  <c r="I207" i="64"/>
  <c r="H207" i="64"/>
  <c r="G207" i="64"/>
  <c r="F207" i="64"/>
  <c r="E207" i="64"/>
  <c r="D207" i="64"/>
  <c r="C207" i="64"/>
  <c r="B207" i="64"/>
  <c r="X206" i="64"/>
  <c r="W206" i="64"/>
  <c r="V206" i="64"/>
  <c r="U206" i="64"/>
  <c r="T206" i="64"/>
  <c r="S206" i="64"/>
  <c r="R206" i="64"/>
  <c r="Q206" i="64"/>
  <c r="O206" i="64"/>
  <c r="J206" i="64"/>
  <c r="I206" i="64"/>
  <c r="H206" i="64"/>
  <c r="G206" i="64"/>
  <c r="F206" i="64"/>
  <c r="E206" i="64"/>
  <c r="D206" i="64"/>
  <c r="C206" i="64"/>
  <c r="B206" i="64"/>
  <c r="X205" i="64"/>
  <c r="W205" i="64"/>
  <c r="V205" i="64"/>
  <c r="U205" i="64"/>
  <c r="T205" i="64"/>
  <c r="S205" i="64"/>
  <c r="R205" i="64"/>
  <c r="Q205" i="64"/>
  <c r="O205" i="64"/>
  <c r="J205" i="64"/>
  <c r="I205" i="64"/>
  <c r="H205" i="64"/>
  <c r="G205" i="64"/>
  <c r="F205" i="64"/>
  <c r="E205" i="64"/>
  <c r="D205" i="64"/>
  <c r="C205" i="64"/>
  <c r="B205" i="64"/>
  <c r="X204" i="64"/>
  <c r="W204" i="64"/>
  <c r="V204" i="64"/>
  <c r="U204" i="64"/>
  <c r="T204" i="64"/>
  <c r="S204" i="64"/>
  <c r="R204" i="64"/>
  <c r="Q204" i="64"/>
  <c r="O204" i="64"/>
  <c r="J204" i="64"/>
  <c r="I204" i="64"/>
  <c r="H204" i="64"/>
  <c r="G204" i="64"/>
  <c r="F204" i="64"/>
  <c r="E204" i="64"/>
  <c r="D204" i="64"/>
  <c r="C204" i="64"/>
  <c r="B204" i="64"/>
  <c r="X203" i="64"/>
  <c r="W203" i="64"/>
  <c r="V203" i="64"/>
  <c r="U203" i="64"/>
  <c r="T203" i="64"/>
  <c r="S203" i="64"/>
  <c r="R203" i="64"/>
  <c r="Q203" i="64"/>
  <c r="O203" i="64"/>
  <c r="J203" i="64"/>
  <c r="I203" i="64"/>
  <c r="H203" i="64"/>
  <c r="G203" i="64"/>
  <c r="F203" i="64"/>
  <c r="E203" i="64"/>
  <c r="D203" i="64"/>
  <c r="C203" i="64"/>
  <c r="B203" i="64"/>
  <c r="X202" i="64"/>
  <c r="W202" i="64"/>
  <c r="V202" i="64"/>
  <c r="U202" i="64"/>
  <c r="T202" i="64"/>
  <c r="S202" i="64"/>
  <c r="R202" i="64"/>
  <c r="Q202" i="64"/>
  <c r="O202" i="64"/>
  <c r="J202" i="64"/>
  <c r="I202" i="64"/>
  <c r="H202" i="64"/>
  <c r="G202" i="64"/>
  <c r="F202" i="64"/>
  <c r="E202" i="64"/>
  <c r="D202" i="64"/>
  <c r="C202" i="64"/>
  <c r="B202" i="64"/>
  <c r="X201" i="64"/>
  <c r="W201" i="64"/>
  <c r="V201" i="64"/>
  <c r="U201" i="64"/>
  <c r="T201" i="64"/>
  <c r="S201" i="64"/>
  <c r="R201" i="64"/>
  <c r="Q201" i="64"/>
  <c r="O201" i="64"/>
  <c r="J201" i="64"/>
  <c r="I201" i="64"/>
  <c r="H201" i="64"/>
  <c r="G201" i="64"/>
  <c r="F201" i="64"/>
  <c r="E201" i="64"/>
  <c r="D201" i="64"/>
  <c r="C201" i="64"/>
  <c r="B201" i="64"/>
  <c r="X200" i="64"/>
  <c r="W200" i="64"/>
  <c r="V200" i="64"/>
  <c r="U200" i="64"/>
  <c r="T200" i="64"/>
  <c r="S200" i="64"/>
  <c r="R200" i="64"/>
  <c r="Q200" i="64"/>
  <c r="O200" i="64"/>
  <c r="J200" i="64"/>
  <c r="I200" i="64"/>
  <c r="H200" i="64"/>
  <c r="G200" i="64"/>
  <c r="F200" i="64"/>
  <c r="E200" i="64"/>
  <c r="D200" i="64"/>
  <c r="C200" i="64"/>
  <c r="B200" i="64"/>
  <c r="X199" i="64"/>
  <c r="W199" i="64"/>
  <c r="V199" i="64"/>
  <c r="U199" i="64"/>
  <c r="T199" i="64"/>
  <c r="S199" i="64"/>
  <c r="R199" i="64"/>
  <c r="Q199" i="64"/>
  <c r="O199" i="64"/>
  <c r="J199" i="64"/>
  <c r="I199" i="64"/>
  <c r="H199" i="64"/>
  <c r="G199" i="64"/>
  <c r="F199" i="64"/>
  <c r="E199" i="64"/>
  <c r="D199" i="64"/>
  <c r="C199" i="64"/>
  <c r="B199" i="64"/>
  <c r="X198" i="64"/>
  <c r="W198" i="64"/>
  <c r="V198" i="64"/>
  <c r="U198" i="64"/>
  <c r="T198" i="64"/>
  <c r="S198" i="64"/>
  <c r="R198" i="64"/>
  <c r="Q198" i="64"/>
  <c r="O198" i="64"/>
  <c r="J198" i="64"/>
  <c r="I198" i="64"/>
  <c r="H198" i="64"/>
  <c r="G198" i="64"/>
  <c r="F198" i="64"/>
  <c r="E198" i="64"/>
  <c r="D198" i="64"/>
  <c r="C198" i="64"/>
  <c r="B198" i="64"/>
  <c r="X197" i="64"/>
  <c r="W197" i="64"/>
  <c r="V197" i="64"/>
  <c r="U197" i="64"/>
  <c r="T197" i="64"/>
  <c r="S197" i="64"/>
  <c r="R197" i="64"/>
  <c r="Q197" i="64"/>
  <c r="O197" i="64"/>
  <c r="J197" i="64"/>
  <c r="I197" i="64"/>
  <c r="H197" i="64"/>
  <c r="G197" i="64"/>
  <c r="F197" i="64"/>
  <c r="E197" i="64"/>
  <c r="D197" i="64"/>
  <c r="C197" i="64"/>
  <c r="B197" i="64"/>
  <c r="X196" i="64"/>
  <c r="W196" i="64"/>
  <c r="V196" i="64"/>
  <c r="U196" i="64"/>
  <c r="T196" i="64"/>
  <c r="S196" i="64"/>
  <c r="R196" i="64"/>
  <c r="Q196" i="64"/>
  <c r="O196" i="64"/>
  <c r="J196" i="64"/>
  <c r="I196" i="64"/>
  <c r="H196" i="64"/>
  <c r="G196" i="64"/>
  <c r="F196" i="64"/>
  <c r="E196" i="64"/>
  <c r="D196" i="64"/>
  <c r="C196" i="64"/>
  <c r="B196" i="64"/>
  <c r="X195" i="64"/>
  <c r="W195" i="64"/>
  <c r="V195" i="64"/>
  <c r="U195" i="64"/>
  <c r="T195" i="64"/>
  <c r="S195" i="64"/>
  <c r="R195" i="64"/>
  <c r="Q195" i="64"/>
  <c r="O195" i="64"/>
  <c r="J195" i="64"/>
  <c r="I195" i="64"/>
  <c r="H195" i="64"/>
  <c r="G195" i="64"/>
  <c r="F195" i="64"/>
  <c r="E195" i="64"/>
  <c r="D195" i="64"/>
  <c r="C195" i="64"/>
  <c r="B195" i="64"/>
  <c r="X194" i="64"/>
  <c r="W194" i="64"/>
  <c r="V194" i="64"/>
  <c r="U194" i="64"/>
  <c r="T194" i="64"/>
  <c r="S194" i="64"/>
  <c r="R194" i="64"/>
  <c r="Q194" i="64"/>
  <c r="O194" i="64"/>
  <c r="J194" i="64"/>
  <c r="I194" i="64"/>
  <c r="H194" i="64"/>
  <c r="G194" i="64"/>
  <c r="F194" i="64"/>
  <c r="E194" i="64"/>
  <c r="D194" i="64"/>
  <c r="C194" i="64"/>
  <c r="B194" i="64"/>
  <c r="X193" i="64"/>
  <c r="W193" i="64"/>
  <c r="V193" i="64"/>
  <c r="U193" i="64"/>
  <c r="T193" i="64"/>
  <c r="S193" i="64"/>
  <c r="R193" i="64"/>
  <c r="Q193" i="64"/>
  <c r="O193" i="64"/>
  <c r="J193" i="64"/>
  <c r="I193" i="64"/>
  <c r="H193" i="64"/>
  <c r="G193" i="64"/>
  <c r="F193" i="64"/>
  <c r="E193" i="64"/>
  <c r="D193" i="64"/>
  <c r="C193" i="64"/>
  <c r="B193" i="64"/>
  <c r="X192" i="64"/>
  <c r="W192" i="64"/>
  <c r="V192" i="64"/>
  <c r="U192" i="64"/>
  <c r="T192" i="64"/>
  <c r="S192" i="64"/>
  <c r="R192" i="64"/>
  <c r="Q192" i="64"/>
  <c r="O192" i="64"/>
  <c r="J192" i="64"/>
  <c r="I192" i="64"/>
  <c r="H192" i="64"/>
  <c r="G192" i="64"/>
  <c r="F192" i="64"/>
  <c r="E192" i="64"/>
  <c r="D192" i="64"/>
  <c r="C192" i="64"/>
  <c r="B192" i="64"/>
  <c r="X191" i="64"/>
  <c r="W191" i="64"/>
  <c r="V191" i="64"/>
  <c r="U191" i="64"/>
  <c r="T191" i="64"/>
  <c r="S191" i="64"/>
  <c r="R191" i="64"/>
  <c r="Q191" i="64"/>
  <c r="O191" i="64"/>
  <c r="J191" i="64"/>
  <c r="I191" i="64"/>
  <c r="H191" i="64"/>
  <c r="G191" i="64"/>
  <c r="F191" i="64"/>
  <c r="E191" i="64"/>
  <c r="D191" i="64"/>
  <c r="C191" i="64"/>
  <c r="B191" i="64"/>
  <c r="X190" i="64"/>
  <c r="W190" i="64"/>
  <c r="V190" i="64"/>
  <c r="U190" i="64"/>
  <c r="T190" i="64"/>
  <c r="S190" i="64"/>
  <c r="R190" i="64"/>
  <c r="Q190" i="64"/>
  <c r="O190" i="64"/>
  <c r="J190" i="64"/>
  <c r="I190" i="64"/>
  <c r="H190" i="64"/>
  <c r="G190" i="64"/>
  <c r="F190" i="64"/>
  <c r="E190" i="64"/>
  <c r="D190" i="64"/>
  <c r="C190" i="64"/>
  <c r="B190" i="64"/>
  <c r="X189" i="64"/>
  <c r="W189" i="64"/>
  <c r="V189" i="64"/>
  <c r="U189" i="64"/>
  <c r="T189" i="64"/>
  <c r="S189" i="64"/>
  <c r="R189" i="64"/>
  <c r="Q189" i="64"/>
  <c r="O189" i="64"/>
  <c r="J189" i="64"/>
  <c r="I189" i="64"/>
  <c r="H189" i="64"/>
  <c r="G189" i="64"/>
  <c r="F189" i="64"/>
  <c r="E189" i="64"/>
  <c r="D189" i="64"/>
  <c r="C189" i="64"/>
  <c r="B189" i="64"/>
  <c r="X188" i="64"/>
  <c r="W188" i="64"/>
  <c r="V188" i="64"/>
  <c r="U188" i="64"/>
  <c r="T188" i="64"/>
  <c r="S188" i="64"/>
  <c r="R188" i="64"/>
  <c r="Q188" i="64"/>
  <c r="O188" i="64"/>
  <c r="J188" i="64"/>
  <c r="I188" i="64"/>
  <c r="H188" i="64"/>
  <c r="G188" i="64"/>
  <c r="F188" i="64"/>
  <c r="E188" i="64"/>
  <c r="D188" i="64"/>
  <c r="C188" i="64"/>
  <c r="B188" i="64"/>
  <c r="X187" i="64"/>
  <c r="W187" i="64"/>
  <c r="V187" i="64"/>
  <c r="U187" i="64"/>
  <c r="T187" i="64"/>
  <c r="S187" i="64"/>
  <c r="R187" i="64"/>
  <c r="Q187" i="64"/>
  <c r="O187" i="64"/>
  <c r="J187" i="64"/>
  <c r="I187" i="64"/>
  <c r="H187" i="64"/>
  <c r="G187" i="64"/>
  <c r="F187" i="64"/>
  <c r="E187" i="64"/>
  <c r="D187" i="64"/>
  <c r="C187" i="64"/>
  <c r="B187" i="64"/>
  <c r="X186" i="64"/>
  <c r="W186" i="64"/>
  <c r="V186" i="64"/>
  <c r="U186" i="64"/>
  <c r="T186" i="64"/>
  <c r="S186" i="64"/>
  <c r="R186" i="64"/>
  <c r="Q186" i="64"/>
  <c r="O186" i="64"/>
  <c r="J186" i="64"/>
  <c r="I186" i="64"/>
  <c r="H186" i="64"/>
  <c r="G186" i="64"/>
  <c r="F186" i="64"/>
  <c r="E186" i="64"/>
  <c r="D186" i="64"/>
  <c r="C186" i="64"/>
  <c r="B186" i="64"/>
  <c r="X185" i="64"/>
  <c r="W185" i="64"/>
  <c r="V185" i="64"/>
  <c r="U185" i="64"/>
  <c r="T185" i="64"/>
  <c r="S185" i="64"/>
  <c r="R185" i="64"/>
  <c r="Q185" i="64"/>
  <c r="O185" i="64"/>
  <c r="J185" i="64"/>
  <c r="I185" i="64"/>
  <c r="H185" i="64"/>
  <c r="G185" i="64"/>
  <c r="F185" i="64"/>
  <c r="E185" i="64"/>
  <c r="D185" i="64"/>
  <c r="C185" i="64"/>
  <c r="B185" i="64"/>
  <c r="X184" i="64"/>
  <c r="W184" i="64"/>
  <c r="V184" i="64"/>
  <c r="U184" i="64"/>
  <c r="T184" i="64"/>
  <c r="S184" i="64"/>
  <c r="R184" i="64"/>
  <c r="Q184" i="64"/>
  <c r="O184" i="64"/>
  <c r="J184" i="64"/>
  <c r="I184" i="64"/>
  <c r="H184" i="64"/>
  <c r="G184" i="64"/>
  <c r="F184" i="64"/>
  <c r="E184" i="64"/>
  <c r="D184" i="64"/>
  <c r="C184" i="64"/>
  <c r="B184" i="64"/>
  <c r="X183" i="64"/>
  <c r="W183" i="64"/>
  <c r="V183" i="64"/>
  <c r="U183" i="64"/>
  <c r="T183" i="64"/>
  <c r="S183" i="64"/>
  <c r="R183" i="64"/>
  <c r="Q183" i="64"/>
  <c r="O183" i="64"/>
  <c r="J183" i="64"/>
  <c r="I183" i="64"/>
  <c r="H183" i="64"/>
  <c r="G183" i="64"/>
  <c r="F183" i="64"/>
  <c r="E183" i="64"/>
  <c r="D183" i="64"/>
  <c r="C183" i="64"/>
  <c r="B183" i="64"/>
  <c r="X182" i="64"/>
  <c r="W182" i="64"/>
  <c r="V182" i="64"/>
  <c r="U182" i="64"/>
  <c r="T182" i="64"/>
  <c r="S182" i="64"/>
  <c r="R182" i="64"/>
  <c r="Q182" i="64"/>
  <c r="O182" i="64"/>
  <c r="J182" i="64"/>
  <c r="I182" i="64"/>
  <c r="H182" i="64"/>
  <c r="G182" i="64"/>
  <c r="F182" i="64"/>
  <c r="E182" i="64"/>
  <c r="D182" i="64"/>
  <c r="C182" i="64"/>
  <c r="B182" i="64"/>
  <c r="X181" i="64"/>
  <c r="W181" i="64"/>
  <c r="V181" i="64"/>
  <c r="U181" i="64"/>
  <c r="T181" i="64"/>
  <c r="S181" i="64"/>
  <c r="R181" i="64"/>
  <c r="Q181" i="64"/>
  <c r="O181" i="64"/>
  <c r="J181" i="64"/>
  <c r="I181" i="64"/>
  <c r="H181" i="64"/>
  <c r="G181" i="64"/>
  <c r="F181" i="64"/>
  <c r="E181" i="64"/>
  <c r="D181" i="64"/>
  <c r="C181" i="64"/>
  <c r="B181" i="64"/>
  <c r="X180" i="64"/>
  <c r="W180" i="64"/>
  <c r="V180" i="64"/>
  <c r="U180" i="64"/>
  <c r="T180" i="64"/>
  <c r="S180" i="64"/>
  <c r="R180" i="64"/>
  <c r="Q180" i="64"/>
  <c r="O180" i="64"/>
  <c r="J180" i="64"/>
  <c r="I180" i="64"/>
  <c r="H180" i="64"/>
  <c r="G180" i="64"/>
  <c r="F180" i="64"/>
  <c r="E180" i="64"/>
  <c r="D180" i="64"/>
  <c r="C180" i="64"/>
  <c r="B180" i="64"/>
  <c r="X179" i="64"/>
  <c r="W179" i="64"/>
  <c r="V179" i="64"/>
  <c r="U179" i="64"/>
  <c r="T179" i="64"/>
  <c r="S179" i="64"/>
  <c r="R179" i="64"/>
  <c r="Q179" i="64"/>
  <c r="O179" i="64"/>
  <c r="J179" i="64"/>
  <c r="I179" i="64"/>
  <c r="H179" i="64"/>
  <c r="G179" i="64"/>
  <c r="F179" i="64"/>
  <c r="E179" i="64"/>
  <c r="D179" i="64"/>
  <c r="C179" i="64"/>
  <c r="B179" i="64"/>
  <c r="X178" i="64"/>
  <c r="W178" i="64"/>
  <c r="V178" i="64"/>
  <c r="U178" i="64"/>
  <c r="T178" i="64"/>
  <c r="S178" i="64"/>
  <c r="R178" i="64"/>
  <c r="Q178" i="64"/>
  <c r="O178" i="64"/>
  <c r="J178" i="64"/>
  <c r="I178" i="64"/>
  <c r="H178" i="64"/>
  <c r="G178" i="64"/>
  <c r="F178" i="64"/>
  <c r="E178" i="64"/>
  <c r="D178" i="64"/>
  <c r="C178" i="64"/>
  <c r="B178" i="64"/>
  <c r="X177" i="64"/>
  <c r="W177" i="64"/>
  <c r="V177" i="64"/>
  <c r="U177" i="64"/>
  <c r="T177" i="64"/>
  <c r="S177" i="64"/>
  <c r="R177" i="64"/>
  <c r="Q177" i="64"/>
  <c r="O177" i="64"/>
  <c r="J177" i="64"/>
  <c r="I177" i="64"/>
  <c r="H177" i="64"/>
  <c r="G177" i="64"/>
  <c r="F177" i="64"/>
  <c r="E177" i="64"/>
  <c r="D177" i="64"/>
  <c r="C177" i="64"/>
  <c r="B177" i="64"/>
  <c r="X176" i="64"/>
  <c r="W176" i="64"/>
  <c r="V176" i="64"/>
  <c r="U176" i="64"/>
  <c r="T176" i="64"/>
  <c r="S176" i="64"/>
  <c r="R176" i="64"/>
  <c r="Q176" i="64"/>
  <c r="O176" i="64"/>
  <c r="J176" i="64"/>
  <c r="I176" i="64"/>
  <c r="H176" i="64"/>
  <c r="G176" i="64"/>
  <c r="F176" i="64"/>
  <c r="E176" i="64"/>
  <c r="D176" i="64"/>
  <c r="C176" i="64"/>
  <c r="B176" i="64"/>
  <c r="X175" i="64"/>
  <c r="W175" i="64"/>
  <c r="V175" i="64"/>
  <c r="U175" i="64"/>
  <c r="T175" i="64"/>
  <c r="S175" i="64"/>
  <c r="R175" i="64"/>
  <c r="Q175" i="64"/>
  <c r="O175" i="64"/>
  <c r="J175" i="64"/>
  <c r="I175" i="64"/>
  <c r="H175" i="64"/>
  <c r="G175" i="64"/>
  <c r="F175" i="64"/>
  <c r="E175" i="64"/>
  <c r="D175" i="64"/>
  <c r="C175" i="64"/>
  <c r="B175" i="64"/>
  <c r="X174" i="64"/>
  <c r="W174" i="64"/>
  <c r="V174" i="64"/>
  <c r="U174" i="64"/>
  <c r="T174" i="64"/>
  <c r="S174" i="64"/>
  <c r="R174" i="64"/>
  <c r="Q174" i="64"/>
  <c r="O174" i="64"/>
  <c r="J174" i="64"/>
  <c r="I174" i="64"/>
  <c r="H174" i="64"/>
  <c r="G174" i="64"/>
  <c r="F174" i="64"/>
  <c r="E174" i="64"/>
  <c r="D174" i="64"/>
  <c r="C174" i="64"/>
  <c r="B174" i="64"/>
  <c r="X173" i="64"/>
  <c r="W173" i="64"/>
  <c r="V173" i="64"/>
  <c r="U173" i="64"/>
  <c r="T173" i="64"/>
  <c r="S173" i="64"/>
  <c r="R173" i="64"/>
  <c r="Q173" i="64"/>
  <c r="O173" i="64"/>
  <c r="J173" i="64"/>
  <c r="I173" i="64"/>
  <c r="H173" i="64"/>
  <c r="G173" i="64"/>
  <c r="F173" i="64"/>
  <c r="E173" i="64"/>
  <c r="D173" i="64"/>
  <c r="C173" i="64"/>
  <c r="B173" i="64"/>
  <c r="X172" i="64"/>
  <c r="W172" i="64"/>
  <c r="V172" i="64"/>
  <c r="U172" i="64"/>
  <c r="T172" i="64"/>
  <c r="S172" i="64"/>
  <c r="R172" i="64"/>
  <c r="Q172" i="64"/>
  <c r="O172" i="64"/>
  <c r="J172" i="64"/>
  <c r="I172" i="64"/>
  <c r="H172" i="64"/>
  <c r="G172" i="64"/>
  <c r="F172" i="64"/>
  <c r="E172" i="64"/>
  <c r="D172" i="64"/>
  <c r="C172" i="64"/>
  <c r="B172" i="64"/>
  <c r="X171" i="64"/>
  <c r="W171" i="64"/>
  <c r="V171" i="64"/>
  <c r="U171" i="64"/>
  <c r="T171" i="64"/>
  <c r="S171" i="64"/>
  <c r="R171" i="64"/>
  <c r="Q171" i="64"/>
  <c r="O171" i="64"/>
  <c r="J171" i="64"/>
  <c r="I171" i="64"/>
  <c r="H171" i="64"/>
  <c r="G171" i="64"/>
  <c r="F171" i="64"/>
  <c r="E171" i="64"/>
  <c r="D171" i="64"/>
  <c r="C171" i="64"/>
  <c r="B171" i="64"/>
  <c r="X170" i="64"/>
  <c r="W170" i="64"/>
  <c r="V170" i="64"/>
  <c r="U170" i="64"/>
  <c r="T170" i="64"/>
  <c r="S170" i="64"/>
  <c r="R170" i="64"/>
  <c r="Q170" i="64"/>
  <c r="O170" i="64"/>
  <c r="J170" i="64"/>
  <c r="I170" i="64"/>
  <c r="H170" i="64"/>
  <c r="G170" i="64"/>
  <c r="F170" i="64"/>
  <c r="E170" i="64"/>
  <c r="D170" i="64"/>
  <c r="C170" i="64"/>
  <c r="B170" i="64"/>
  <c r="X169" i="64"/>
  <c r="W169" i="64"/>
  <c r="V169" i="64"/>
  <c r="U169" i="64"/>
  <c r="T169" i="64"/>
  <c r="S169" i="64"/>
  <c r="R169" i="64"/>
  <c r="Q169" i="64"/>
  <c r="O169" i="64"/>
  <c r="J169" i="64"/>
  <c r="I169" i="64"/>
  <c r="H169" i="64"/>
  <c r="G169" i="64"/>
  <c r="F169" i="64"/>
  <c r="E169" i="64"/>
  <c r="D169" i="64"/>
  <c r="C169" i="64"/>
  <c r="B169" i="64"/>
  <c r="X168" i="64"/>
  <c r="W168" i="64"/>
  <c r="V168" i="64"/>
  <c r="U168" i="64"/>
  <c r="T168" i="64"/>
  <c r="S168" i="64"/>
  <c r="R168" i="64"/>
  <c r="Q168" i="64"/>
  <c r="O168" i="64"/>
  <c r="J168" i="64"/>
  <c r="I168" i="64"/>
  <c r="H168" i="64"/>
  <c r="G168" i="64"/>
  <c r="F168" i="64"/>
  <c r="E168" i="64"/>
  <c r="D168" i="64"/>
  <c r="C168" i="64"/>
  <c r="B168" i="64"/>
  <c r="X167" i="64"/>
  <c r="W167" i="64"/>
  <c r="V167" i="64"/>
  <c r="U167" i="64"/>
  <c r="T167" i="64"/>
  <c r="S167" i="64"/>
  <c r="R167" i="64"/>
  <c r="Q167" i="64"/>
  <c r="O167" i="64"/>
  <c r="J167" i="64"/>
  <c r="I167" i="64"/>
  <c r="H167" i="64"/>
  <c r="G167" i="64"/>
  <c r="F167" i="64"/>
  <c r="E167" i="64"/>
  <c r="D167" i="64"/>
  <c r="C167" i="64"/>
  <c r="B167" i="64"/>
  <c r="X166" i="64"/>
  <c r="W166" i="64"/>
  <c r="V166" i="64"/>
  <c r="U166" i="64"/>
  <c r="T166" i="64"/>
  <c r="S166" i="64"/>
  <c r="R166" i="64"/>
  <c r="Q166" i="64"/>
  <c r="O166" i="64"/>
  <c r="J166" i="64"/>
  <c r="I166" i="64"/>
  <c r="H166" i="64"/>
  <c r="G166" i="64"/>
  <c r="F166" i="64"/>
  <c r="E166" i="64"/>
  <c r="D166" i="64"/>
  <c r="C166" i="64"/>
  <c r="B166" i="64"/>
  <c r="X165" i="64"/>
  <c r="W165" i="64"/>
  <c r="V165" i="64"/>
  <c r="U165" i="64"/>
  <c r="T165" i="64"/>
  <c r="S165" i="64"/>
  <c r="R165" i="64"/>
  <c r="Q165" i="64"/>
  <c r="O165" i="64"/>
  <c r="J165" i="64"/>
  <c r="I165" i="64"/>
  <c r="H165" i="64"/>
  <c r="G165" i="64"/>
  <c r="F165" i="64"/>
  <c r="E165" i="64"/>
  <c r="D165" i="64"/>
  <c r="C165" i="64"/>
  <c r="B165" i="64"/>
  <c r="X164" i="64"/>
  <c r="W164" i="64"/>
  <c r="V164" i="64"/>
  <c r="U164" i="64"/>
  <c r="T164" i="64"/>
  <c r="S164" i="64"/>
  <c r="R164" i="64"/>
  <c r="Q164" i="64"/>
  <c r="O164" i="64"/>
  <c r="J164" i="64"/>
  <c r="I164" i="64"/>
  <c r="H164" i="64"/>
  <c r="G164" i="64"/>
  <c r="F164" i="64"/>
  <c r="E164" i="64"/>
  <c r="D164" i="64"/>
  <c r="C164" i="64"/>
  <c r="B164" i="64"/>
  <c r="X163" i="64"/>
  <c r="W163" i="64"/>
  <c r="V163" i="64"/>
  <c r="U163" i="64"/>
  <c r="T163" i="64"/>
  <c r="S163" i="64"/>
  <c r="R163" i="64"/>
  <c r="Q163" i="64"/>
  <c r="O163" i="64"/>
  <c r="J163" i="64"/>
  <c r="I163" i="64"/>
  <c r="H163" i="64"/>
  <c r="G163" i="64"/>
  <c r="F163" i="64"/>
  <c r="E163" i="64"/>
  <c r="D163" i="64"/>
  <c r="C163" i="64"/>
  <c r="B163" i="64"/>
  <c r="X162" i="64"/>
  <c r="W162" i="64"/>
  <c r="V162" i="64"/>
  <c r="U162" i="64"/>
  <c r="T162" i="64"/>
  <c r="S162" i="64"/>
  <c r="R162" i="64"/>
  <c r="Q162" i="64"/>
  <c r="O162" i="64"/>
  <c r="J162" i="64"/>
  <c r="I162" i="64"/>
  <c r="H162" i="64"/>
  <c r="G162" i="64"/>
  <c r="F162" i="64"/>
  <c r="E162" i="64"/>
  <c r="D162" i="64"/>
  <c r="C162" i="64"/>
  <c r="B162" i="64"/>
  <c r="X161" i="64"/>
  <c r="W161" i="64"/>
  <c r="V161" i="64"/>
  <c r="U161" i="64"/>
  <c r="T161" i="64"/>
  <c r="S161" i="64"/>
  <c r="R161" i="64"/>
  <c r="Q161" i="64"/>
  <c r="O161" i="64"/>
  <c r="J161" i="64"/>
  <c r="I161" i="64"/>
  <c r="H161" i="64"/>
  <c r="G161" i="64"/>
  <c r="F161" i="64"/>
  <c r="E161" i="64"/>
  <c r="D161" i="64"/>
  <c r="C161" i="64"/>
  <c r="B161" i="64"/>
  <c r="X160" i="64"/>
  <c r="W160" i="64"/>
  <c r="V160" i="64"/>
  <c r="U160" i="64"/>
  <c r="T160" i="64"/>
  <c r="S160" i="64"/>
  <c r="R160" i="64"/>
  <c r="Q160" i="64"/>
  <c r="O160" i="64"/>
  <c r="J160" i="64"/>
  <c r="I160" i="64"/>
  <c r="H160" i="64"/>
  <c r="G160" i="64"/>
  <c r="F160" i="64"/>
  <c r="E160" i="64"/>
  <c r="D160" i="64"/>
  <c r="C160" i="64"/>
  <c r="B160" i="64"/>
  <c r="X159" i="64"/>
  <c r="W159" i="64"/>
  <c r="V159" i="64"/>
  <c r="U159" i="64"/>
  <c r="T159" i="64"/>
  <c r="S159" i="64"/>
  <c r="R159" i="64"/>
  <c r="Q159" i="64"/>
  <c r="O159" i="64"/>
  <c r="J159" i="64"/>
  <c r="I159" i="64"/>
  <c r="H159" i="64"/>
  <c r="G159" i="64"/>
  <c r="F159" i="64"/>
  <c r="E159" i="64"/>
  <c r="D159" i="64"/>
  <c r="C159" i="64"/>
  <c r="B159" i="64"/>
  <c r="X158" i="64"/>
  <c r="W158" i="64"/>
  <c r="V158" i="64"/>
  <c r="U158" i="64"/>
  <c r="T158" i="64"/>
  <c r="S158" i="64"/>
  <c r="R158" i="64"/>
  <c r="Q158" i="64"/>
  <c r="O158" i="64"/>
  <c r="J158" i="64"/>
  <c r="I158" i="64"/>
  <c r="H158" i="64"/>
  <c r="G158" i="64"/>
  <c r="F158" i="64"/>
  <c r="E158" i="64"/>
  <c r="D158" i="64"/>
  <c r="C158" i="64"/>
  <c r="B158" i="64"/>
  <c r="X157" i="64"/>
  <c r="W157" i="64"/>
  <c r="V157" i="64"/>
  <c r="U157" i="64"/>
  <c r="T157" i="64"/>
  <c r="S157" i="64"/>
  <c r="R157" i="64"/>
  <c r="Q157" i="64"/>
  <c r="O157" i="64"/>
  <c r="J157" i="64"/>
  <c r="I157" i="64"/>
  <c r="H157" i="64"/>
  <c r="G157" i="64"/>
  <c r="F157" i="64"/>
  <c r="E157" i="64"/>
  <c r="D157" i="64"/>
  <c r="C157" i="64"/>
  <c r="B157" i="64"/>
  <c r="X156" i="64"/>
  <c r="W156" i="64"/>
  <c r="V156" i="64"/>
  <c r="U156" i="64"/>
  <c r="T156" i="64"/>
  <c r="S156" i="64"/>
  <c r="R156" i="64"/>
  <c r="Q156" i="64"/>
  <c r="O156" i="64"/>
  <c r="J156" i="64"/>
  <c r="I156" i="64"/>
  <c r="H156" i="64"/>
  <c r="G156" i="64"/>
  <c r="F156" i="64"/>
  <c r="E156" i="64"/>
  <c r="D156" i="64"/>
  <c r="C156" i="64"/>
  <c r="B156" i="64"/>
  <c r="X155" i="64"/>
  <c r="W155" i="64"/>
  <c r="V155" i="64"/>
  <c r="U155" i="64"/>
  <c r="T155" i="64"/>
  <c r="S155" i="64"/>
  <c r="R155" i="64"/>
  <c r="Q155" i="64"/>
  <c r="O155" i="64"/>
  <c r="J155" i="64"/>
  <c r="I155" i="64"/>
  <c r="H155" i="64"/>
  <c r="G155" i="64"/>
  <c r="F155" i="64"/>
  <c r="E155" i="64"/>
  <c r="D155" i="64"/>
  <c r="C155" i="64"/>
  <c r="B155" i="64"/>
  <c r="X154" i="64"/>
  <c r="W154" i="64"/>
  <c r="V154" i="64"/>
  <c r="U154" i="64"/>
  <c r="T154" i="64"/>
  <c r="S154" i="64"/>
  <c r="R154" i="64"/>
  <c r="Q154" i="64"/>
  <c r="O154" i="64"/>
  <c r="J154" i="64"/>
  <c r="I154" i="64"/>
  <c r="H154" i="64"/>
  <c r="G154" i="64"/>
  <c r="F154" i="64"/>
  <c r="E154" i="64"/>
  <c r="D154" i="64"/>
  <c r="C154" i="64"/>
  <c r="B154" i="64"/>
  <c r="X153" i="64"/>
  <c r="W153" i="64"/>
  <c r="V153" i="64"/>
  <c r="U153" i="64"/>
  <c r="T153" i="64"/>
  <c r="S153" i="64"/>
  <c r="R153" i="64"/>
  <c r="Q153" i="64"/>
  <c r="O153" i="64"/>
  <c r="J153" i="64"/>
  <c r="I153" i="64"/>
  <c r="H153" i="64"/>
  <c r="G153" i="64"/>
  <c r="F153" i="64"/>
  <c r="E153" i="64"/>
  <c r="D153" i="64"/>
  <c r="C153" i="64"/>
  <c r="B153" i="64"/>
  <c r="X152" i="64"/>
  <c r="W152" i="64"/>
  <c r="V152" i="64"/>
  <c r="U152" i="64"/>
  <c r="T152" i="64"/>
  <c r="S152" i="64"/>
  <c r="R152" i="64"/>
  <c r="Q152" i="64"/>
  <c r="O152" i="64"/>
  <c r="J152" i="64"/>
  <c r="I152" i="64"/>
  <c r="H152" i="64"/>
  <c r="G152" i="64"/>
  <c r="F152" i="64"/>
  <c r="E152" i="64"/>
  <c r="D152" i="64"/>
  <c r="C152" i="64"/>
  <c r="B152" i="64"/>
  <c r="X151" i="64"/>
  <c r="W151" i="64"/>
  <c r="V151" i="64"/>
  <c r="U151" i="64"/>
  <c r="T151" i="64"/>
  <c r="S151" i="64"/>
  <c r="R151" i="64"/>
  <c r="Q151" i="64"/>
  <c r="O151" i="64"/>
  <c r="J151" i="64"/>
  <c r="I151" i="64"/>
  <c r="H151" i="64"/>
  <c r="G151" i="64"/>
  <c r="F151" i="64"/>
  <c r="E151" i="64"/>
  <c r="D151" i="64"/>
  <c r="C151" i="64"/>
  <c r="B151" i="64"/>
  <c r="X150" i="64"/>
  <c r="W150" i="64"/>
  <c r="V150" i="64"/>
  <c r="U150" i="64"/>
  <c r="T150" i="64"/>
  <c r="S150" i="64"/>
  <c r="R150" i="64"/>
  <c r="Q150" i="64"/>
  <c r="O150" i="64"/>
  <c r="J150" i="64"/>
  <c r="I150" i="64"/>
  <c r="H150" i="64"/>
  <c r="G150" i="64"/>
  <c r="F150" i="64"/>
  <c r="E150" i="64"/>
  <c r="D150" i="64"/>
  <c r="C150" i="64"/>
  <c r="B150" i="64"/>
  <c r="X149" i="64"/>
  <c r="W149" i="64"/>
  <c r="V149" i="64"/>
  <c r="U149" i="64"/>
  <c r="T149" i="64"/>
  <c r="S149" i="64"/>
  <c r="R149" i="64"/>
  <c r="Q149" i="64"/>
  <c r="O149" i="64"/>
  <c r="J149" i="64"/>
  <c r="I149" i="64"/>
  <c r="H149" i="64"/>
  <c r="G149" i="64"/>
  <c r="F149" i="64"/>
  <c r="E149" i="64"/>
  <c r="D149" i="64"/>
  <c r="C149" i="64"/>
  <c r="B149" i="64"/>
  <c r="X148" i="64"/>
  <c r="W148" i="64"/>
  <c r="V148" i="64"/>
  <c r="U148" i="64"/>
  <c r="T148" i="64"/>
  <c r="S148" i="64"/>
  <c r="R148" i="64"/>
  <c r="Q148" i="64"/>
  <c r="O148" i="64"/>
  <c r="J148" i="64"/>
  <c r="I148" i="64"/>
  <c r="H148" i="64"/>
  <c r="G148" i="64"/>
  <c r="F148" i="64"/>
  <c r="E148" i="64"/>
  <c r="D148" i="64"/>
  <c r="C148" i="64"/>
  <c r="B148" i="64"/>
  <c r="X147" i="64"/>
  <c r="W147" i="64"/>
  <c r="V147" i="64"/>
  <c r="U147" i="64"/>
  <c r="T147" i="64"/>
  <c r="S147" i="64"/>
  <c r="R147" i="64"/>
  <c r="Q147" i="64"/>
  <c r="O147" i="64"/>
  <c r="J147" i="64"/>
  <c r="I147" i="64"/>
  <c r="H147" i="64"/>
  <c r="G147" i="64"/>
  <c r="F147" i="64"/>
  <c r="E147" i="64"/>
  <c r="D147" i="64"/>
  <c r="C147" i="64"/>
  <c r="B147" i="64"/>
  <c r="X146" i="64"/>
  <c r="W146" i="64"/>
  <c r="V146" i="64"/>
  <c r="U146" i="64"/>
  <c r="T146" i="64"/>
  <c r="S146" i="64"/>
  <c r="R146" i="64"/>
  <c r="Q146" i="64"/>
  <c r="O146" i="64"/>
  <c r="J146" i="64"/>
  <c r="I146" i="64"/>
  <c r="H146" i="64"/>
  <c r="G146" i="64"/>
  <c r="F146" i="64"/>
  <c r="E146" i="64"/>
  <c r="D146" i="64"/>
  <c r="C146" i="64"/>
  <c r="B146" i="64"/>
  <c r="X145" i="64"/>
  <c r="W145" i="64"/>
  <c r="V145" i="64"/>
  <c r="U145" i="64"/>
  <c r="T145" i="64"/>
  <c r="S145" i="64"/>
  <c r="R145" i="64"/>
  <c r="Q145" i="64"/>
  <c r="O145" i="64"/>
  <c r="J145" i="64"/>
  <c r="I145" i="64"/>
  <c r="H145" i="64"/>
  <c r="G145" i="64"/>
  <c r="F145" i="64"/>
  <c r="E145" i="64"/>
  <c r="D145" i="64"/>
  <c r="C145" i="64"/>
  <c r="B145" i="64"/>
  <c r="X144" i="64"/>
  <c r="W144" i="64"/>
  <c r="V144" i="64"/>
  <c r="U144" i="64"/>
  <c r="T144" i="64"/>
  <c r="S144" i="64"/>
  <c r="R144" i="64"/>
  <c r="Q144" i="64"/>
  <c r="O144" i="64"/>
  <c r="J144" i="64"/>
  <c r="I144" i="64"/>
  <c r="H144" i="64"/>
  <c r="G144" i="64"/>
  <c r="F144" i="64"/>
  <c r="E144" i="64"/>
  <c r="D144" i="64"/>
  <c r="C144" i="64"/>
  <c r="B144" i="64"/>
  <c r="X143" i="64"/>
  <c r="W143" i="64"/>
  <c r="V143" i="64"/>
  <c r="U143" i="64"/>
  <c r="T143" i="64"/>
  <c r="S143" i="64"/>
  <c r="R143" i="64"/>
  <c r="Q143" i="64"/>
  <c r="O143" i="64"/>
  <c r="J143" i="64"/>
  <c r="I143" i="64"/>
  <c r="H143" i="64"/>
  <c r="G143" i="64"/>
  <c r="F143" i="64"/>
  <c r="E143" i="64"/>
  <c r="D143" i="64"/>
  <c r="C143" i="64"/>
  <c r="B143" i="64"/>
  <c r="X142" i="64"/>
  <c r="W142" i="64"/>
  <c r="V142" i="64"/>
  <c r="U142" i="64"/>
  <c r="T142" i="64"/>
  <c r="S142" i="64"/>
  <c r="R142" i="64"/>
  <c r="Q142" i="64"/>
  <c r="O142" i="64"/>
  <c r="J142" i="64"/>
  <c r="I142" i="64"/>
  <c r="H142" i="64"/>
  <c r="G142" i="64"/>
  <c r="F142" i="64"/>
  <c r="E142" i="64"/>
  <c r="D142" i="64"/>
  <c r="C142" i="64"/>
  <c r="B142" i="64"/>
  <c r="X141" i="64"/>
  <c r="W141" i="64"/>
  <c r="V141" i="64"/>
  <c r="U141" i="64"/>
  <c r="T141" i="64"/>
  <c r="S141" i="64"/>
  <c r="R141" i="64"/>
  <c r="Q141" i="64"/>
  <c r="O141" i="64"/>
  <c r="J141" i="64"/>
  <c r="I141" i="64"/>
  <c r="H141" i="64"/>
  <c r="G141" i="64"/>
  <c r="F141" i="64"/>
  <c r="E141" i="64"/>
  <c r="D141" i="64"/>
  <c r="C141" i="64"/>
  <c r="B141" i="64"/>
  <c r="X140" i="64"/>
  <c r="W140" i="64"/>
  <c r="V140" i="64"/>
  <c r="U140" i="64"/>
  <c r="T140" i="64"/>
  <c r="S140" i="64"/>
  <c r="R140" i="64"/>
  <c r="Q140" i="64"/>
  <c r="O140" i="64"/>
  <c r="J140" i="64"/>
  <c r="I140" i="64"/>
  <c r="H140" i="64"/>
  <c r="G140" i="64"/>
  <c r="F140" i="64"/>
  <c r="E140" i="64"/>
  <c r="D140" i="64"/>
  <c r="C140" i="64"/>
  <c r="B140" i="64"/>
  <c r="X139" i="64"/>
  <c r="W139" i="64"/>
  <c r="V139" i="64"/>
  <c r="U139" i="64"/>
  <c r="T139" i="64"/>
  <c r="S139" i="64"/>
  <c r="R139" i="64"/>
  <c r="Q139" i="64"/>
  <c r="O139" i="64"/>
  <c r="J139" i="64"/>
  <c r="I139" i="64"/>
  <c r="H139" i="64"/>
  <c r="G139" i="64"/>
  <c r="F139" i="64"/>
  <c r="E139" i="64"/>
  <c r="D139" i="64"/>
  <c r="C139" i="64"/>
  <c r="B139" i="64"/>
  <c r="X138" i="64"/>
  <c r="W138" i="64"/>
  <c r="V138" i="64"/>
  <c r="U138" i="64"/>
  <c r="T138" i="64"/>
  <c r="S138" i="64"/>
  <c r="R138" i="64"/>
  <c r="Q138" i="64"/>
  <c r="O138" i="64"/>
  <c r="J138" i="64"/>
  <c r="I138" i="64"/>
  <c r="H138" i="64"/>
  <c r="G138" i="64"/>
  <c r="F138" i="64"/>
  <c r="E138" i="64"/>
  <c r="D138" i="64"/>
  <c r="C138" i="64"/>
  <c r="B138" i="64"/>
  <c r="X137" i="64"/>
  <c r="W137" i="64"/>
  <c r="V137" i="64"/>
  <c r="U137" i="64"/>
  <c r="T137" i="64"/>
  <c r="S137" i="64"/>
  <c r="R137" i="64"/>
  <c r="Q137" i="64"/>
  <c r="O137" i="64"/>
  <c r="J137" i="64"/>
  <c r="I137" i="64"/>
  <c r="H137" i="64"/>
  <c r="G137" i="64"/>
  <c r="F137" i="64"/>
  <c r="E137" i="64"/>
  <c r="D137" i="64"/>
  <c r="C137" i="64"/>
  <c r="B137" i="64"/>
  <c r="X136" i="64"/>
  <c r="W136" i="64"/>
  <c r="V136" i="64"/>
  <c r="U136" i="64"/>
  <c r="T136" i="64"/>
  <c r="S136" i="64"/>
  <c r="R136" i="64"/>
  <c r="Q136" i="64"/>
  <c r="O136" i="64"/>
  <c r="J136" i="64"/>
  <c r="I136" i="64"/>
  <c r="H136" i="64"/>
  <c r="G136" i="64"/>
  <c r="F136" i="64"/>
  <c r="E136" i="64"/>
  <c r="D136" i="64"/>
  <c r="C136" i="64"/>
  <c r="B136" i="64"/>
  <c r="X135" i="64"/>
  <c r="W135" i="64"/>
  <c r="V135" i="64"/>
  <c r="U135" i="64"/>
  <c r="T135" i="64"/>
  <c r="S135" i="64"/>
  <c r="R135" i="64"/>
  <c r="Q135" i="64"/>
  <c r="O135" i="64"/>
  <c r="J135" i="64"/>
  <c r="I135" i="64"/>
  <c r="H135" i="64"/>
  <c r="G135" i="64"/>
  <c r="F135" i="64"/>
  <c r="E135" i="64"/>
  <c r="D135" i="64"/>
  <c r="C135" i="64"/>
  <c r="B135" i="64"/>
  <c r="X134" i="64"/>
  <c r="W134" i="64"/>
  <c r="V134" i="64"/>
  <c r="U134" i="64"/>
  <c r="T134" i="64"/>
  <c r="S134" i="64"/>
  <c r="R134" i="64"/>
  <c r="Q134" i="64"/>
  <c r="O134" i="64"/>
  <c r="J134" i="64"/>
  <c r="I134" i="64"/>
  <c r="H134" i="64"/>
  <c r="G134" i="64"/>
  <c r="F134" i="64"/>
  <c r="E134" i="64"/>
  <c r="D134" i="64"/>
  <c r="C134" i="64"/>
  <c r="B134" i="64"/>
  <c r="X133" i="64"/>
  <c r="W133" i="64"/>
  <c r="V133" i="64"/>
  <c r="U133" i="64"/>
  <c r="T133" i="64"/>
  <c r="S133" i="64"/>
  <c r="R133" i="64"/>
  <c r="Q133" i="64"/>
  <c r="O133" i="64"/>
  <c r="J133" i="64"/>
  <c r="I133" i="64"/>
  <c r="H133" i="64"/>
  <c r="G133" i="64"/>
  <c r="F133" i="64"/>
  <c r="E133" i="64"/>
  <c r="D133" i="64"/>
  <c r="C133" i="64"/>
  <c r="B133" i="64"/>
  <c r="X132" i="64"/>
  <c r="W132" i="64"/>
  <c r="V132" i="64"/>
  <c r="U132" i="64"/>
  <c r="T132" i="64"/>
  <c r="S132" i="64"/>
  <c r="R132" i="64"/>
  <c r="Q132" i="64"/>
  <c r="O132" i="64"/>
  <c r="J132" i="64"/>
  <c r="I132" i="64"/>
  <c r="H132" i="64"/>
  <c r="G132" i="64"/>
  <c r="F132" i="64"/>
  <c r="E132" i="64"/>
  <c r="D132" i="64"/>
  <c r="C132" i="64"/>
  <c r="B132" i="64"/>
  <c r="X131" i="64"/>
  <c r="W131" i="64"/>
  <c r="V131" i="64"/>
  <c r="U131" i="64"/>
  <c r="T131" i="64"/>
  <c r="S131" i="64"/>
  <c r="R131" i="64"/>
  <c r="Q131" i="64"/>
  <c r="O131" i="64"/>
  <c r="J131" i="64"/>
  <c r="I131" i="64"/>
  <c r="H131" i="64"/>
  <c r="G131" i="64"/>
  <c r="F131" i="64"/>
  <c r="E131" i="64"/>
  <c r="D131" i="64"/>
  <c r="C131" i="64"/>
  <c r="B131" i="64"/>
  <c r="X130" i="64"/>
  <c r="W130" i="64"/>
  <c r="V130" i="64"/>
  <c r="U130" i="64"/>
  <c r="T130" i="64"/>
  <c r="S130" i="64"/>
  <c r="R130" i="64"/>
  <c r="Q130" i="64"/>
  <c r="O130" i="64"/>
  <c r="J130" i="64"/>
  <c r="I130" i="64"/>
  <c r="H130" i="64"/>
  <c r="G130" i="64"/>
  <c r="F130" i="64"/>
  <c r="E130" i="64"/>
  <c r="D130" i="64"/>
  <c r="C130" i="64"/>
  <c r="B130" i="64"/>
  <c r="X129" i="64"/>
  <c r="W129" i="64"/>
  <c r="V129" i="64"/>
  <c r="U129" i="64"/>
  <c r="T129" i="64"/>
  <c r="S129" i="64"/>
  <c r="R129" i="64"/>
  <c r="Q129" i="64"/>
  <c r="O129" i="64"/>
  <c r="J129" i="64"/>
  <c r="I129" i="64"/>
  <c r="H129" i="64"/>
  <c r="G129" i="64"/>
  <c r="F129" i="64"/>
  <c r="E129" i="64"/>
  <c r="D129" i="64"/>
  <c r="C129" i="64"/>
  <c r="B129" i="64"/>
  <c r="X128" i="64"/>
  <c r="W128" i="64"/>
  <c r="V128" i="64"/>
  <c r="U128" i="64"/>
  <c r="T128" i="64"/>
  <c r="S128" i="64"/>
  <c r="R128" i="64"/>
  <c r="Q128" i="64"/>
  <c r="O128" i="64"/>
  <c r="J128" i="64"/>
  <c r="I128" i="64"/>
  <c r="H128" i="64"/>
  <c r="G128" i="64"/>
  <c r="F128" i="64"/>
  <c r="E128" i="64"/>
  <c r="D128" i="64"/>
  <c r="C128" i="64"/>
  <c r="B128" i="64"/>
  <c r="X127" i="64"/>
  <c r="W127" i="64"/>
  <c r="V127" i="64"/>
  <c r="U127" i="64"/>
  <c r="T127" i="64"/>
  <c r="S127" i="64"/>
  <c r="R127" i="64"/>
  <c r="Q127" i="64"/>
  <c r="O127" i="64"/>
  <c r="J127" i="64"/>
  <c r="I127" i="64"/>
  <c r="H127" i="64"/>
  <c r="G127" i="64"/>
  <c r="F127" i="64"/>
  <c r="E127" i="64"/>
  <c r="D127" i="64"/>
  <c r="C127" i="64"/>
  <c r="B127" i="64"/>
  <c r="X126" i="64"/>
  <c r="W126" i="64"/>
  <c r="V126" i="64"/>
  <c r="U126" i="64"/>
  <c r="T126" i="64"/>
  <c r="S126" i="64"/>
  <c r="R126" i="64"/>
  <c r="Q126" i="64"/>
  <c r="O126" i="64"/>
  <c r="J126" i="64"/>
  <c r="I126" i="64"/>
  <c r="H126" i="64"/>
  <c r="G126" i="64"/>
  <c r="F126" i="64"/>
  <c r="E126" i="64"/>
  <c r="D126" i="64"/>
  <c r="C126" i="64"/>
  <c r="B126" i="64"/>
  <c r="X125" i="64"/>
  <c r="W125" i="64"/>
  <c r="V125" i="64"/>
  <c r="U125" i="64"/>
  <c r="T125" i="64"/>
  <c r="S125" i="64"/>
  <c r="R125" i="64"/>
  <c r="Q125" i="64"/>
  <c r="O125" i="64"/>
  <c r="J125" i="64"/>
  <c r="I125" i="64"/>
  <c r="H125" i="64"/>
  <c r="G125" i="64"/>
  <c r="F125" i="64"/>
  <c r="E125" i="64"/>
  <c r="D125" i="64"/>
  <c r="C125" i="64"/>
  <c r="B125" i="64"/>
  <c r="X124" i="64"/>
  <c r="W124" i="64"/>
  <c r="V124" i="64"/>
  <c r="U124" i="64"/>
  <c r="T124" i="64"/>
  <c r="S124" i="64"/>
  <c r="R124" i="64"/>
  <c r="Q124" i="64"/>
  <c r="O124" i="64"/>
  <c r="J124" i="64"/>
  <c r="I124" i="64"/>
  <c r="H124" i="64"/>
  <c r="G124" i="64"/>
  <c r="F124" i="64"/>
  <c r="E124" i="64"/>
  <c r="D124" i="64"/>
  <c r="C124" i="64"/>
  <c r="B124" i="64"/>
  <c r="X123" i="64"/>
  <c r="W123" i="64"/>
  <c r="V123" i="64"/>
  <c r="U123" i="64"/>
  <c r="T123" i="64"/>
  <c r="S123" i="64"/>
  <c r="R123" i="64"/>
  <c r="Q123" i="64"/>
  <c r="O123" i="64"/>
  <c r="J123" i="64"/>
  <c r="I123" i="64"/>
  <c r="H123" i="64"/>
  <c r="G123" i="64"/>
  <c r="F123" i="64"/>
  <c r="E123" i="64"/>
  <c r="D123" i="64"/>
  <c r="C123" i="64"/>
  <c r="B123" i="64"/>
  <c r="X122" i="64"/>
  <c r="W122" i="64"/>
  <c r="V122" i="64"/>
  <c r="U122" i="64"/>
  <c r="T122" i="64"/>
  <c r="S122" i="64"/>
  <c r="R122" i="64"/>
  <c r="Q122" i="64"/>
  <c r="O122" i="64"/>
  <c r="J122" i="64"/>
  <c r="I122" i="64"/>
  <c r="H122" i="64"/>
  <c r="G122" i="64"/>
  <c r="F122" i="64"/>
  <c r="E122" i="64"/>
  <c r="D122" i="64"/>
  <c r="C122" i="64"/>
  <c r="B122" i="64"/>
  <c r="X121" i="64"/>
  <c r="W121" i="64"/>
  <c r="V121" i="64"/>
  <c r="U121" i="64"/>
  <c r="T121" i="64"/>
  <c r="S121" i="64"/>
  <c r="R121" i="64"/>
  <c r="Q121" i="64"/>
  <c r="O121" i="64"/>
  <c r="J121" i="64"/>
  <c r="I121" i="64"/>
  <c r="H121" i="64"/>
  <c r="G121" i="64"/>
  <c r="F121" i="64"/>
  <c r="E121" i="64"/>
  <c r="D121" i="64"/>
  <c r="C121" i="64"/>
  <c r="B121" i="64"/>
  <c r="X120" i="64"/>
  <c r="W120" i="64"/>
  <c r="V120" i="64"/>
  <c r="U120" i="64"/>
  <c r="T120" i="64"/>
  <c r="S120" i="64"/>
  <c r="R120" i="64"/>
  <c r="Q120" i="64"/>
  <c r="O120" i="64"/>
  <c r="J120" i="64"/>
  <c r="I120" i="64"/>
  <c r="H120" i="64"/>
  <c r="G120" i="64"/>
  <c r="F120" i="64"/>
  <c r="E120" i="64"/>
  <c r="D120" i="64"/>
  <c r="C120" i="64"/>
  <c r="B120" i="64"/>
  <c r="X119" i="64"/>
  <c r="W119" i="64"/>
  <c r="V119" i="64"/>
  <c r="U119" i="64"/>
  <c r="T119" i="64"/>
  <c r="S119" i="64"/>
  <c r="R119" i="64"/>
  <c r="Q119" i="64"/>
  <c r="O119" i="64"/>
  <c r="J119" i="64"/>
  <c r="I119" i="64"/>
  <c r="H119" i="64"/>
  <c r="G119" i="64"/>
  <c r="F119" i="64"/>
  <c r="E119" i="64"/>
  <c r="D119" i="64"/>
  <c r="C119" i="64"/>
  <c r="B119" i="64"/>
  <c r="X118" i="64"/>
  <c r="W118" i="64"/>
  <c r="V118" i="64"/>
  <c r="U118" i="64"/>
  <c r="T118" i="64"/>
  <c r="S118" i="64"/>
  <c r="R118" i="64"/>
  <c r="Q118" i="64"/>
  <c r="O118" i="64"/>
  <c r="J118" i="64"/>
  <c r="I118" i="64"/>
  <c r="H118" i="64"/>
  <c r="G118" i="64"/>
  <c r="F118" i="64"/>
  <c r="E118" i="64"/>
  <c r="D118" i="64"/>
  <c r="C118" i="64"/>
  <c r="B118" i="64"/>
  <c r="X117" i="64"/>
  <c r="W117" i="64"/>
  <c r="V117" i="64"/>
  <c r="U117" i="64"/>
  <c r="T117" i="64"/>
  <c r="S117" i="64"/>
  <c r="R117" i="64"/>
  <c r="Q117" i="64"/>
  <c r="O117" i="64"/>
  <c r="J117" i="64"/>
  <c r="I117" i="64"/>
  <c r="H117" i="64"/>
  <c r="G117" i="64"/>
  <c r="F117" i="64"/>
  <c r="E117" i="64"/>
  <c r="D117" i="64"/>
  <c r="C117" i="64"/>
  <c r="B117" i="64"/>
  <c r="X116" i="64"/>
  <c r="W116" i="64"/>
  <c r="V116" i="64"/>
  <c r="U116" i="64"/>
  <c r="T116" i="64"/>
  <c r="S116" i="64"/>
  <c r="R116" i="64"/>
  <c r="Q116" i="64"/>
  <c r="O116" i="64"/>
  <c r="J116" i="64"/>
  <c r="I116" i="64"/>
  <c r="H116" i="64"/>
  <c r="G116" i="64"/>
  <c r="F116" i="64"/>
  <c r="E116" i="64"/>
  <c r="D116" i="64"/>
  <c r="C116" i="64"/>
  <c r="B116" i="64"/>
  <c r="X115" i="64"/>
  <c r="W115" i="64"/>
  <c r="V115" i="64"/>
  <c r="U115" i="64"/>
  <c r="T115" i="64"/>
  <c r="S115" i="64"/>
  <c r="R115" i="64"/>
  <c r="Q115" i="64"/>
  <c r="O115" i="64"/>
  <c r="J115" i="64"/>
  <c r="I115" i="64"/>
  <c r="H115" i="64"/>
  <c r="G115" i="64"/>
  <c r="F115" i="64"/>
  <c r="E115" i="64"/>
  <c r="D115" i="64"/>
  <c r="C115" i="64"/>
  <c r="B115" i="64"/>
  <c r="X114" i="64"/>
  <c r="W114" i="64"/>
  <c r="V114" i="64"/>
  <c r="U114" i="64"/>
  <c r="T114" i="64"/>
  <c r="S114" i="64"/>
  <c r="R114" i="64"/>
  <c r="Q114" i="64"/>
  <c r="O114" i="64"/>
  <c r="J114" i="64"/>
  <c r="I114" i="64"/>
  <c r="H114" i="64"/>
  <c r="G114" i="64"/>
  <c r="F114" i="64"/>
  <c r="E114" i="64"/>
  <c r="D114" i="64"/>
  <c r="C114" i="64"/>
  <c r="B114" i="64"/>
  <c r="X113" i="64"/>
  <c r="W113" i="64"/>
  <c r="V113" i="64"/>
  <c r="U113" i="64"/>
  <c r="T113" i="64"/>
  <c r="S113" i="64"/>
  <c r="R113" i="64"/>
  <c r="Q113" i="64"/>
  <c r="O113" i="64"/>
  <c r="J113" i="64"/>
  <c r="I113" i="64"/>
  <c r="H113" i="64"/>
  <c r="G113" i="64"/>
  <c r="F113" i="64"/>
  <c r="E113" i="64"/>
  <c r="D113" i="64"/>
  <c r="C113" i="64"/>
  <c r="B113" i="64"/>
  <c r="X112" i="64"/>
  <c r="W112" i="64"/>
  <c r="V112" i="64"/>
  <c r="U112" i="64"/>
  <c r="T112" i="64"/>
  <c r="S112" i="64"/>
  <c r="R112" i="64"/>
  <c r="Q112" i="64"/>
  <c r="O112" i="64"/>
  <c r="J112" i="64"/>
  <c r="I112" i="64"/>
  <c r="H112" i="64"/>
  <c r="G112" i="64"/>
  <c r="F112" i="64"/>
  <c r="E112" i="64"/>
  <c r="D112" i="64"/>
  <c r="C112" i="64"/>
  <c r="B112" i="64"/>
  <c r="X111" i="64"/>
  <c r="W111" i="64"/>
  <c r="V111" i="64"/>
  <c r="U111" i="64"/>
  <c r="T111" i="64"/>
  <c r="S111" i="64"/>
  <c r="R111" i="64"/>
  <c r="Q111" i="64"/>
  <c r="O111" i="64"/>
  <c r="J111" i="64"/>
  <c r="I111" i="64"/>
  <c r="H111" i="64"/>
  <c r="G111" i="64"/>
  <c r="F111" i="64"/>
  <c r="E111" i="64"/>
  <c r="D111" i="64"/>
  <c r="C111" i="64"/>
  <c r="B111" i="64"/>
  <c r="X110" i="64"/>
  <c r="W110" i="64"/>
  <c r="V110" i="64"/>
  <c r="U110" i="64"/>
  <c r="T110" i="64"/>
  <c r="S110" i="64"/>
  <c r="R110" i="64"/>
  <c r="Q110" i="64"/>
  <c r="O110" i="64"/>
  <c r="J110" i="64"/>
  <c r="I110" i="64"/>
  <c r="H110" i="64"/>
  <c r="G110" i="64"/>
  <c r="F110" i="64"/>
  <c r="E110" i="64"/>
  <c r="D110" i="64"/>
  <c r="C110" i="64"/>
  <c r="B110" i="64"/>
  <c r="X109" i="64"/>
  <c r="W109" i="64"/>
  <c r="V109" i="64"/>
  <c r="U109" i="64"/>
  <c r="T109" i="64"/>
  <c r="S109" i="64"/>
  <c r="R109" i="64"/>
  <c r="Q109" i="64"/>
  <c r="O109" i="64"/>
  <c r="J109" i="64"/>
  <c r="I109" i="64"/>
  <c r="H109" i="64"/>
  <c r="G109" i="64"/>
  <c r="F109" i="64"/>
  <c r="E109" i="64"/>
  <c r="D109" i="64"/>
  <c r="C109" i="64"/>
  <c r="B109" i="64"/>
  <c r="X108" i="64"/>
  <c r="W108" i="64"/>
  <c r="V108" i="64"/>
  <c r="U108" i="64"/>
  <c r="T108" i="64"/>
  <c r="S108" i="64"/>
  <c r="R108" i="64"/>
  <c r="Q108" i="64"/>
  <c r="O108" i="64"/>
  <c r="J108" i="64"/>
  <c r="I108" i="64"/>
  <c r="H108" i="64"/>
  <c r="G108" i="64"/>
  <c r="F108" i="64"/>
  <c r="E108" i="64"/>
  <c r="D108" i="64"/>
  <c r="C108" i="64"/>
  <c r="B108" i="64"/>
  <c r="X107" i="64"/>
  <c r="W107" i="64"/>
  <c r="V107" i="64"/>
  <c r="U107" i="64"/>
  <c r="T107" i="64"/>
  <c r="S107" i="64"/>
  <c r="R107" i="64"/>
  <c r="Q107" i="64"/>
  <c r="O107" i="64"/>
  <c r="J107" i="64"/>
  <c r="I107" i="64"/>
  <c r="H107" i="64"/>
  <c r="G107" i="64"/>
  <c r="F107" i="64"/>
  <c r="E107" i="64"/>
  <c r="D107" i="64"/>
  <c r="C107" i="64"/>
  <c r="B107" i="64"/>
  <c r="X106" i="64"/>
  <c r="W106" i="64"/>
  <c r="V106" i="64"/>
  <c r="U106" i="64"/>
  <c r="T106" i="64"/>
  <c r="S106" i="64"/>
  <c r="R106" i="64"/>
  <c r="Q106" i="64"/>
  <c r="O106" i="64"/>
  <c r="J106" i="64"/>
  <c r="I106" i="64"/>
  <c r="H106" i="64"/>
  <c r="G106" i="64"/>
  <c r="F106" i="64"/>
  <c r="E106" i="64"/>
  <c r="D106" i="64"/>
  <c r="C106" i="64"/>
  <c r="B106" i="64"/>
  <c r="X105" i="64"/>
  <c r="W105" i="64"/>
  <c r="V105" i="64"/>
  <c r="U105" i="64"/>
  <c r="T105" i="64"/>
  <c r="S105" i="64"/>
  <c r="R105" i="64"/>
  <c r="Q105" i="64"/>
  <c r="O105" i="64"/>
  <c r="J105" i="64"/>
  <c r="I105" i="64"/>
  <c r="H105" i="64"/>
  <c r="G105" i="64"/>
  <c r="F105" i="64"/>
  <c r="E105" i="64"/>
  <c r="D105" i="64"/>
  <c r="C105" i="64"/>
  <c r="B105" i="64"/>
  <c r="X104" i="64"/>
  <c r="W104" i="64"/>
  <c r="V104" i="64"/>
  <c r="U104" i="64"/>
  <c r="T104" i="64"/>
  <c r="S104" i="64"/>
  <c r="R104" i="64"/>
  <c r="Q104" i="64"/>
  <c r="O104" i="64"/>
  <c r="J104" i="64"/>
  <c r="I104" i="64"/>
  <c r="H104" i="64"/>
  <c r="G104" i="64"/>
  <c r="F104" i="64"/>
  <c r="E104" i="64"/>
  <c r="D104" i="64"/>
  <c r="C104" i="64"/>
  <c r="B104" i="64"/>
  <c r="X103" i="64"/>
  <c r="W103" i="64"/>
  <c r="V103" i="64"/>
  <c r="U103" i="64"/>
  <c r="T103" i="64"/>
  <c r="S103" i="64"/>
  <c r="R103" i="64"/>
  <c r="Q103" i="64"/>
  <c r="O103" i="64"/>
  <c r="J103" i="64"/>
  <c r="I103" i="64"/>
  <c r="H103" i="64"/>
  <c r="G103" i="64"/>
  <c r="F103" i="64"/>
  <c r="E103" i="64"/>
  <c r="D103" i="64"/>
  <c r="C103" i="64"/>
  <c r="B103" i="64"/>
  <c r="X102" i="64"/>
  <c r="W102" i="64"/>
  <c r="V102" i="64"/>
  <c r="U102" i="64"/>
  <c r="T102" i="64"/>
  <c r="S102" i="64"/>
  <c r="R102" i="64"/>
  <c r="Q102" i="64"/>
  <c r="O102" i="64"/>
  <c r="J102" i="64"/>
  <c r="I102" i="64"/>
  <c r="H102" i="64"/>
  <c r="G102" i="64"/>
  <c r="F102" i="64"/>
  <c r="E102" i="64"/>
  <c r="D102" i="64"/>
  <c r="C102" i="64"/>
  <c r="B102" i="64"/>
  <c r="X101" i="64"/>
  <c r="W101" i="64"/>
  <c r="V101" i="64"/>
  <c r="U101" i="64"/>
  <c r="T101" i="64"/>
  <c r="S101" i="64"/>
  <c r="R101" i="64"/>
  <c r="Q101" i="64"/>
  <c r="O101" i="64"/>
  <c r="J101" i="64"/>
  <c r="I101" i="64"/>
  <c r="H101" i="64"/>
  <c r="G101" i="64"/>
  <c r="F101" i="64"/>
  <c r="E101" i="64"/>
  <c r="D101" i="64"/>
  <c r="C101" i="64"/>
  <c r="B101" i="64"/>
  <c r="X100" i="64"/>
  <c r="W100" i="64"/>
  <c r="V100" i="64"/>
  <c r="U100" i="64"/>
  <c r="T100" i="64"/>
  <c r="S100" i="64"/>
  <c r="R100" i="64"/>
  <c r="Q100" i="64"/>
  <c r="O100" i="64"/>
  <c r="J100" i="64"/>
  <c r="I100" i="64"/>
  <c r="H100" i="64"/>
  <c r="G100" i="64"/>
  <c r="F100" i="64"/>
  <c r="E100" i="64"/>
  <c r="D100" i="64"/>
  <c r="C100" i="64"/>
  <c r="B100" i="64"/>
  <c r="X99" i="64"/>
  <c r="W99" i="64"/>
  <c r="V99" i="64"/>
  <c r="U99" i="64"/>
  <c r="T99" i="64"/>
  <c r="S99" i="64"/>
  <c r="R99" i="64"/>
  <c r="Q99" i="64"/>
  <c r="O99" i="64"/>
  <c r="J99" i="64"/>
  <c r="I99" i="64"/>
  <c r="H99" i="64"/>
  <c r="G99" i="64"/>
  <c r="F99" i="64"/>
  <c r="E99" i="64"/>
  <c r="D99" i="64"/>
  <c r="C99" i="64"/>
  <c r="B99" i="64"/>
  <c r="X98" i="64"/>
  <c r="W98" i="64"/>
  <c r="V98" i="64"/>
  <c r="U98" i="64"/>
  <c r="T98" i="64"/>
  <c r="S98" i="64"/>
  <c r="R98" i="64"/>
  <c r="Q98" i="64"/>
  <c r="O98" i="64"/>
  <c r="J98" i="64"/>
  <c r="I98" i="64"/>
  <c r="H98" i="64"/>
  <c r="G98" i="64"/>
  <c r="F98" i="64"/>
  <c r="E98" i="64"/>
  <c r="D98" i="64"/>
  <c r="C98" i="64"/>
  <c r="B98" i="64"/>
  <c r="X97" i="64"/>
  <c r="W97" i="64"/>
  <c r="V97" i="64"/>
  <c r="U97" i="64"/>
  <c r="T97" i="64"/>
  <c r="S97" i="64"/>
  <c r="R97" i="64"/>
  <c r="Q97" i="64"/>
  <c r="O97" i="64"/>
  <c r="J97" i="64"/>
  <c r="I97" i="64"/>
  <c r="H97" i="64"/>
  <c r="G97" i="64"/>
  <c r="F97" i="64"/>
  <c r="E97" i="64"/>
  <c r="D97" i="64"/>
  <c r="C97" i="64"/>
  <c r="B97" i="64"/>
  <c r="X96" i="64"/>
  <c r="W96" i="64"/>
  <c r="V96" i="64"/>
  <c r="U96" i="64"/>
  <c r="T96" i="64"/>
  <c r="S96" i="64"/>
  <c r="R96" i="64"/>
  <c r="Q96" i="64"/>
  <c r="O96" i="64"/>
  <c r="J96" i="64"/>
  <c r="I96" i="64"/>
  <c r="H96" i="64"/>
  <c r="G96" i="64"/>
  <c r="F96" i="64"/>
  <c r="E96" i="64"/>
  <c r="D96" i="64"/>
  <c r="C96" i="64"/>
  <c r="B96" i="64"/>
  <c r="X95" i="64"/>
  <c r="W95" i="64"/>
  <c r="V95" i="64"/>
  <c r="U95" i="64"/>
  <c r="T95" i="64"/>
  <c r="S95" i="64"/>
  <c r="R95" i="64"/>
  <c r="Q95" i="64"/>
  <c r="O95" i="64"/>
  <c r="J95" i="64"/>
  <c r="I95" i="64"/>
  <c r="H95" i="64"/>
  <c r="G95" i="64"/>
  <c r="F95" i="64"/>
  <c r="E95" i="64"/>
  <c r="D95" i="64"/>
  <c r="C95" i="64"/>
  <c r="B95" i="64"/>
  <c r="X94" i="64"/>
  <c r="W94" i="64"/>
  <c r="V94" i="64"/>
  <c r="U94" i="64"/>
  <c r="T94" i="64"/>
  <c r="S94" i="64"/>
  <c r="R94" i="64"/>
  <c r="Q94" i="64"/>
  <c r="O94" i="64"/>
  <c r="J94" i="64"/>
  <c r="I94" i="64"/>
  <c r="H94" i="64"/>
  <c r="G94" i="64"/>
  <c r="F94" i="64"/>
  <c r="E94" i="64"/>
  <c r="D94" i="64"/>
  <c r="C94" i="64"/>
  <c r="B94" i="64"/>
  <c r="X93" i="64"/>
  <c r="W93" i="64"/>
  <c r="V93" i="64"/>
  <c r="U93" i="64"/>
  <c r="T93" i="64"/>
  <c r="S93" i="64"/>
  <c r="R93" i="64"/>
  <c r="Q93" i="64"/>
  <c r="O93" i="64"/>
  <c r="J93" i="64"/>
  <c r="I93" i="64"/>
  <c r="H93" i="64"/>
  <c r="G93" i="64"/>
  <c r="F93" i="64"/>
  <c r="E93" i="64"/>
  <c r="D93" i="64"/>
  <c r="C93" i="64"/>
  <c r="B93" i="64"/>
  <c r="X92" i="64"/>
  <c r="W92" i="64"/>
  <c r="V92" i="64"/>
  <c r="U92" i="64"/>
  <c r="T92" i="64"/>
  <c r="S92" i="64"/>
  <c r="R92" i="64"/>
  <c r="Q92" i="64"/>
  <c r="O92" i="64"/>
  <c r="J92" i="64"/>
  <c r="I92" i="64"/>
  <c r="H92" i="64"/>
  <c r="G92" i="64"/>
  <c r="F92" i="64"/>
  <c r="E92" i="64"/>
  <c r="D92" i="64"/>
  <c r="C92" i="64"/>
  <c r="B92" i="64"/>
  <c r="X91" i="64"/>
  <c r="W91" i="64"/>
  <c r="V91" i="64"/>
  <c r="U91" i="64"/>
  <c r="T91" i="64"/>
  <c r="S91" i="64"/>
  <c r="R91" i="64"/>
  <c r="Q91" i="64"/>
  <c r="O91" i="64"/>
  <c r="J91" i="64"/>
  <c r="I91" i="64"/>
  <c r="H91" i="64"/>
  <c r="G91" i="64"/>
  <c r="F91" i="64"/>
  <c r="E91" i="64"/>
  <c r="D91" i="64"/>
  <c r="C91" i="64"/>
  <c r="B91" i="64"/>
  <c r="X90" i="64"/>
  <c r="W90" i="64"/>
  <c r="V90" i="64"/>
  <c r="U90" i="64"/>
  <c r="T90" i="64"/>
  <c r="S90" i="64"/>
  <c r="R90" i="64"/>
  <c r="Q90" i="64"/>
  <c r="O90" i="64"/>
  <c r="J90" i="64"/>
  <c r="I90" i="64"/>
  <c r="H90" i="64"/>
  <c r="G90" i="64"/>
  <c r="F90" i="64"/>
  <c r="E90" i="64"/>
  <c r="D90" i="64"/>
  <c r="C90" i="64"/>
  <c r="B90" i="64"/>
  <c r="X89" i="64"/>
  <c r="W89" i="64"/>
  <c r="V89" i="64"/>
  <c r="U89" i="64"/>
  <c r="T89" i="64"/>
  <c r="S89" i="64"/>
  <c r="R89" i="64"/>
  <c r="Q89" i="64"/>
  <c r="O89" i="64"/>
  <c r="J89" i="64"/>
  <c r="I89" i="64"/>
  <c r="H89" i="64"/>
  <c r="G89" i="64"/>
  <c r="F89" i="64"/>
  <c r="E89" i="64"/>
  <c r="D89" i="64"/>
  <c r="C89" i="64"/>
  <c r="B89" i="64"/>
  <c r="X88" i="64"/>
  <c r="W88" i="64"/>
  <c r="V88" i="64"/>
  <c r="U88" i="64"/>
  <c r="T88" i="64"/>
  <c r="S88" i="64"/>
  <c r="R88" i="64"/>
  <c r="Q88" i="64"/>
  <c r="O88" i="64"/>
  <c r="J88" i="64"/>
  <c r="I88" i="64"/>
  <c r="H88" i="64"/>
  <c r="G88" i="64"/>
  <c r="F88" i="64"/>
  <c r="E88" i="64"/>
  <c r="D88" i="64"/>
  <c r="C88" i="64"/>
  <c r="B88" i="64"/>
  <c r="X87" i="64"/>
  <c r="W87" i="64"/>
  <c r="V87" i="64"/>
  <c r="U87" i="64"/>
  <c r="T87" i="64"/>
  <c r="S87" i="64"/>
  <c r="R87" i="64"/>
  <c r="Q87" i="64"/>
  <c r="O87" i="64"/>
  <c r="J87" i="64"/>
  <c r="I87" i="64"/>
  <c r="H87" i="64"/>
  <c r="G87" i="64"/>
  <c r="F87" i="64"/>
  <c r="E87" i="64"/>
  <c r="D87" i="64"/>
  <c r="C87" i="64"/>
  <c r="B87" i="64"/>
  <c r="X86" i="64"/>
  <c r="W86" i="64"/>
  <c r="V86" i="64"/>
  <c r="U86" i="64"/>
  <c r="T86" i="64"/>
  <c r="S86" i="64"/>
  <c r="R86" i="64"/>
  <c r="Q86" i="64"/>
  <c r="O86" i="64"/>
  <c r="J86" i="64"/>
  <c r="I86" i="64"/>
  <c r="H86" i="64"/>
  <c r="G86" i="64"/>
  <c r="F86" i="64"/>
  <c r="E86" i="64"/>
  <c r="D86" i="64"/>
  <c r="C86" i="64"/>
  <c r="B86" i="64"/>
  <c r="X85" i="64"/>
  <c r="W85" i="64"/>
  <c r="V85" i="64"/>
  <c r="U85" i="64"/>
  <c r="T85" i="64"/>
  <c r="S85" i="64"/>
  <c r="R85" i="64"/>
  <c r="Q85" i="64"/>
  <c r="O85" i="64"/>
  <c r="J85" i="64"/>
  <c r="I85" i="64"/>
  <c r="H85" i="64"/>
  <c r="G85" i="64"/>
  <c r="F85" i="64"/>
  <c r="E85" i="64"/>
  <c r="D85" i="64"/>
  <c r="C85" i="64"/>
  <c r="B85" i="64"/>
  <c r="X84" i="64"/>
  <c r="W84" i="64"/>
  <c r="V84" i="64"/>
  <c r="U84" i="64"/>
  <c r="T84" i="64"/>
  <c r="S84" i="64"/>
  <c r="R84" i="64"/>
  <c r="Q84" i="64"/>
  <c r="O84" i="64"/>
  <c r="J84" i="64"/>
  <c r="I84" i="64"/>
  <c r="H84" i="64"/>
  <c r="G84" i="64"/>
  <c r="F84" i="64"/>
  <c r="E84" i="64"/>
  <c r="D84" i="64"/>
  <c r="C84" i="64"/>
  <c r="B84" i="64"/>
  <c r="X83" i="64"/>
  <c r="W83" i="64"/>
  <c r="V83" i="64"/>
  <c r="U83" i="64"/>
  <c r="T83" i="64"/>
  <c r="S83" i="64"/>
  <c r="R83" i="64"/>
  <c r="Q83" i="64"/>
  <c r="O83" i="64"/>
  <c r="J83" i="64"/>
  <c r="I83" i="64"/>
  <c r="H83" i="64"/>
  <c r="G83" i="64"/>
  <c r="F83" i="64"/>
  <c r="E83" i="64"/>
  <c r="D83" i="64"/>
  <c r="C83" i="64"/>
  <c r="B83" i="64"/>
  <c r="X82" i="64"/>
  <c r="W82" i="64"/>
  <c r="V82" i="64"/>
  <c r="U82" i="64"/>
  <c r="T82" i="64"/>
  <c r="S82" i="64"/>
  <c r="R82" i="64"/>
  <c r="Q82" i="64"/>
  <c r="O82" i="64"/>
  <c r="J82" i="64"/>
  <c r="I82" i="64"/>
  <c r="H82" i="64"/>
  <c r="G82" i="64"/>
  <c r="F82" i="64"/>
  <c r="E82" i="64"/>
  <c r="D82" i="64"/>
  <c r="C82" i="64"/>
  <c r="B82" i="64"/>
  <c r="X81" i="64"/>
  <c r="W81" i="64"/>
  <c r="V81" i="64"/>
  <c r="U81" i="64"/>
  <c r="T81" i="64"/>
  <c r="S81" i="64"/>
  <c r="R81" i="64"/>
  <c r="Q81" i="64"/>
  <c r="O81" i="64"/>
  <c r="J81" i="64"/>
  <c r="I81" i="64"/>
  <c r="H81" i="64"/>
  <c r="G81" i="64"/>
  <c r="F81" i="64"/>
  <c r="E81" i="64"/>
  <c r="D81" i="64"/>
  <c r="C81" i="64"/>
  <c r="B81" i="64"/>
  <c r="X80" i="64"/>
  <c r="W80" i="64"/>
  <c r="V80" i="64"/>
  <c r="U80" i="64"/>
  <c r="T80" i="64"/>
  <c r="S80" i="64"/>
  <c r="R80" i="64"/>
  <c r="Q80" i="64"/>
  <c r="O80" i="64"/>
  <c r="J80" i="64"/>
  <c r="I80" i="64"/>
  <c r="H80" i="64"/>
  <c r="G80" i="64"/>
  <c r="F80" i="64"/>
  <c r="E80" i="64"/>
  <c r="D80" i="64"/>
  <c r="C80" i="64"/>
  <c r="B80" i="64"/>
  <c r="X79" i="64"/>
  <c r="W79" i="64"/>
  <c r="V79" i="64"/>
  <c r="U79" i="64"/>
  <c r="T79" i="64"/>
  <c r="S79" i="64"/>
  <c r="R79" i="64"/>
  <c r="Q79" i="64"/>
  <c r="O79" i="64"/>
  <c r="J79" i="64"/>
  <c r="I79" i="64"/>
  <c r="H79" i="64"/>
  <c r="G79" i="64"/>
  <c r="F79" i="64"/>
  <c r="E79" i="64"/>
  <c r="D79" i="64"/>
  <c r="C79" i="64"/>
  <c r="B79" i="64"/>
  <c r="X78" i="64"/>
  <c r="W78" i="64"/>
  <c r="V78" i="64"/>
  <c r="U78" i="64"/>
  <c r="T78" i="64"/>
  <c r="S78" i="64"/>
  <c r="R78" i="64"/>
  <c r="Q78" i="64"/>
  <c r="O78" i="64"/>
  <c r="J78" i="64"/>
  <c r="I78" i="64"/>
  <c r="H78" i="64"/>
  <c r="G78" i="64"/>
  <c r="F78" i="64"/>
  <c r="E78" i="64"/>
  <c r="D78" i="64"/>
  <c r="C78" i="64"/>
  <c r="B78" i="64"/>
  <c r="X77" i="64"/>
  <c r="W77" i="64"/>
  <c r="V77" i="64"/>
  <c r="U77" i="64"/>
  <c r="T77" i="64"/>
  <c r="S77" i="64"/>
  <c r="R77" i="64"/>
  <c r="Q77" i="64"/>
  <c r="O77" i="64"/>
  <c r="J77" i="64"/>
  <c r="I77" i="64"/>
  <c r="H77" i="64"/>
  <c r="G77" i="64"/>
  <c r="F77" i="64"/>
  <c r="E77" i="64"/>
  <c r="D77" i="64"/>
  <c r="C77" i="64"/>
  <c r="B77" i="64"/>
  <c r="X76" i="64"/>
  <c r="W76" i="64"/>
  <c r="V76" i="64"/>
  <c r="U76" i="64"/>
  <c r="T76" i="64"/>
  <c r="S76" i="64"/>
  <c r="R76" i="64"/>
  <c r="Q76" i="64"/>
  <c r="O76" i="64"/>
  <c r="J76" i="64"/>
  <c r="I76" i="64"/>
  <c r="H76" i="64"/>
  <c r="G76" i="64"/>
  <c r="F76" i="64"/>
  <c r="E76" i="64"/>
  <c r="D76" i="64"/>
  <c r="C76" i="64"/>
  <c r="B76" i="64"/>
  <c r="X75" i="64"/>
  <c r="W75" i="64"/>
  <c r="V75" i="64"/>
  <c r="U75" i="64"/>
  <c r="T75" i="64"/>
  <c r="S75" i="64"/>
  <c r="R75" i="64"/>
  <c r="Q75" i="64"/>
  <c r="O75" i="64"/>
  <c r="J75" i="64"/>
  <c r="I75" i="64"/>
  <c r="H75" i="64"/>
  <c r="G75" i="64"/>
  <c r="F75" i="64"/>
  <c r="E75" i="64"/>
  <c r="D75" i="64"/>
  <c r="C75" i="64"/>
  <c r="B75" i="64"/>
  <c r="X74" i="64"/>
  <c r="W74" i="64"/>
  <c r="V74" i="64"/>
  <c r="U74" i="64"/>
  <c r="T74" i="64"/>
  <c r="S74" i="64"/>
  <c r="R74" i="64"/>
  <c r="Q74" i="64"/>
  <c r="O74" i="64"/>
  <c r="J74" i="64"/>
  <c r="I74" i="64"/>
  <c r="H74" i="64"/>
  <c r="G74" i="64"/>
  <c r="F74" i="64"/>
  <c r="E74" i="64"/>
  <c r="D74" i="64"/>
  <c r="C74" i="64"/>
  <c r="B74" i="64"/>
  <c r="X73" i="64"/>
  <c r="W73" i="64"/>
  <c r="V73" i="64"/>
  <c r="U73" i="64"/>
  <c r="T73" i="64"/>
  <c r="S73" i="64"/>
  <c r="R73" i="64"/>
  <c r="Q73" i="64"/>
  <c r="O73" i="64"/>
  <c r="J73" i="64"/>
  <c r="I73" i="64"/>
  <c r="H73" i="64"/>
  <c r="G73" i="64"/>
  <c r="F73" i="64"/>
  <c r="E73" i="64"/>
  <c r="D73" i="64"/>
  <c r="C73" i="64"/>
  <c r="B73" i="64"/>
  <c r="X72" i="64"/>
  <c r="W72" i="64"/>
  <c r="V72" i="64"/>
  <c r="U72" i="64"/>
  <c r="T72" i="64"/>
  <c r="S72" i="64"/>
  <c r="R72" i="64"/>
  <c r="Q72" i="64"/>
  <c r="O72" i="64"/>
  <c r="J72" i="64"/>
  <c r="I72" i="64"/>
  <c r="H72" i="64"/>
  <c r="G72" i="64"/>
  <c r="F72" i="64"/>
  <c r="E72" i="64"/>
  <c r="D72" i="64"/>
  <c r="C72" i="64"/>
  <c r="B72" i="64"/>
  <c r="X71" i="64"/>
  <c r="W71" i="64"/>
  <c r="V71" i="64"/>
  <c r="U71" i="64"/>
  <c r="T71" i="64"/>
  <c r="S71" i="64"/>
  <c r="R71" i="64"/>
  <c r="Q71" i="64"/>
  <c r="O71" i="64"/>
  <c r="J71" i="64"/>
  <c r="I71" i="64"/>
  <c r="H71" i="64"/>
  <c r="G71" i="64"/>
  <c r="F71" i="64"/>
  <c r="E71" i="64"/>
  <c r="D71" i="64"/>
  <c r="C71" i="64"/>
  <c r="B71" i="64"/>
  <c r="X70" i="64"/>
  <c r="W70" i="64"/>
  <c r="V70" i="64"/>
  <c r="U70" i="64"/>
  <c r="T70" i="64"/>
  <c r="S70" i="64"/>
  <c r="R70" i="64"/>
  <c r="Q70" i="64"/>
  <c r="O70" i="64"/>
  <c r="J70" i="64"/>
  <c r="I70" i="64"/>
  <c r="H70" i="64"/>
  <c r="G70" i="64"/>
  <c r="F70" i="64"/>
  <c r="E70" i="64"/>
  <c r="D70" i="64"/>
  <c r="C70" i="64"/>
  <c r="B70" i="64"/>
  <c r="X69" i="64"/>
  <c r="W69" i="64"/>
  <c r="V69" i="64"/>
  <c r="U69" i="64"/>
  <c r="T69" i="64"/>
  <c r="S69" i="64"/>
  <c r="R69" i="64"/>
  <c r="Q69" i="64"/>
  <c r="O69" i="64"/>
  <c r="J69" i="64"/>
  <c r="I69" i="64"/>
  <c r="H69" i="64"/>
  <c r="G69" i="64"/>
  <c r="F69" i="64"/>
  <c r="E69" i="64"/>
  <c r="D69" i="64"/>
  <c r="C69" i="64"/>
  <c r="B69" i="64"/>
  <c r="X68" i="64"/>
  <c r="W68" i="64"/>
  <c r="V68" i="64"/>
  <c r="U68" i="64"/>
  <c r="T68" i="64"/>
  <c r="S68" i="64"/>
  <c r="R68" i="64"/>
  <c r="Q68" i="64"/>
  <c r="O68" i="64"/>
  <c r="J68" i="64"/>
  <c r="I68" i="64"/>
  <c r="H68" i="64"/>
  <c r="G68" i="64"/>
  <c r="F68" i="64"/>
  <c r="E68" i="64"/>
  <c r="D68" i="64"/>
  <c r="C68" i="64"/>
  <c r="B68" i="64"/>
  <c r="X67" i="64"/>
  <c r="W67" i="64"/>
  <c r="V67" i="64"/>
  <c r="U67" i="64"/>
  <c r="T67" i="64"/>
  <c r="S67" i="64"/>
  <c r="R67" i="64"/>
  <c r="Q67" i="64"/>
  <c r="O67" i="64"/>
  <c r="J67" i="64"/>
  <c r="I67" i="64"/>
  <c r="H67" i="64"/>
  <c r="G67" i="64"/>
  <c r="F67" i="64"/>
  <c r="E67" i="64"/>
  <c r="D67" i="64"/>
  <c r="C67" i="64"/>
  <c r="B67" i="64"/>
  <c r="X66" i="64"/>
  <c r="W66" i="64"/>
  <c r="V66" i="64"/>
  <c r="U66" i="64"/>
  <c r="T66" i="64"/>
  <c r="S66" i="64"/>
  <c r="R66" i="64"/>
  <c r="Q66" i="64"/>
  <c r="O66" i="64"/>
  <c r="J66" i="64"/>
  <c r="I66" i="64"/>
  <c r="H66" i="64"/>
  <c r="G66" i="64"/>
  <c r="F66" i="64"/>
  <c r="E66" i="64"/>
  <c r="D66" i="64"/>
  <c r="C66" i="64"/>
  <c r="B66" i="64"/>
  <c r="X65" i="64"/>
  <c r="W65" i="64"/>
  <c r="V65" i="64"/>
  <c r="U65" i="64"/>
  <c r="T65" i="64"/>
  <c r="S65" i="64"/>
  <c r="R65" i="64"/>
  <c r="Q65" i="64"/>
  <c r="O65" i="64"/>
  <c r="J65" i="64"/>
  <c r="I65" i="64"/>
  <c r="H65" i="64"/>
  <c r="G65" i="64"/>
  <c r="F65" i="64"/>
  <c r="E65" i="64"/>
  <c r="D65" i="64"/>
  <c r="C65" i="64"/>
  <c r="B65" i="64"/>
  <c r="X64" i="64"/>
  <c r="W64" i="64"/>
  <c r="V64" i="64"/>
  <c r="U64" i="64"/>
  <c r="T64" i="64"/>
  <c r="S64" i="64"/>
  <c r="R64" i="64"/>
  <c r="Q64" i="64"/>
  <c r="O64" i="64"/>
  <c r="J64" i="64"/>
  <c r="I64" i="64"/>
  <c r="H64" i="64"/>
  <c r="G64" i="64"/>
  <c r="F64" i="64"/>
  <c r="E64" i="64"/>
  <c r="D64" i="64"/>
  <c r="C64" i="64"/>
  <c r="B64" i="64"/>
  <c r="X63" i="64"/>
  <c r="W63" i="64"/>
  <c r="V63" i="64"/>
  <c r="U63" i="64"/>
  <c r="T63" i="64"/>
  <c r="S63" i="64"/>
  <c r="R63" i="64"/>
  <c r="Q63" i="64"/>
  <c r="O63" i="64"/>
  <c r="J63" i="64"/>
  <c r="I63" i="64"/>
  <c r="H63" i="64"/>
  <c r="G63" i="64"/>
  <c r="F63" i="64"/>
  <c r="E63" i="64"/>
  <c r="D63" i="64"/>
  <c r="C63" i="64"/>
  <c r="B63" i="64"/>
  <c r="X62" i="64"/>
  <c r="W62" i="64"/>
  <c r="V62" i="64"/>
  <c r="U62" i="64"/>
  <c r="T62" i="64"/>
  <c r="S62" i="64"/>
  <c r="R62" i="64"/>
  <c r="Q62" i="64"/>
  <c r="O62" i="64"/>
  <c r="J62" i="64"/>
  <c r="I62" i="64"/>
  <c r="H62" i="64"/>
  <c r="G62" i="64"/>
  <c r="F62" i="64"/>
  <c r="E62" i="64"/>
  <c r="D62" i="64"/>
  <c r="C62" i="64"/>
  <c r="B62" i="64"/>
  <c r="X61" i="64"/>
  <c r="W61" i="64"/>
  <c r="V61" i="64"/>
  <c r="U61" i="64"/>
  <c r="T61" i="64"/>
  <c r="S61" i="64"/>
  <c r="R61" i="64"/>
  <c r="Q61" i="64"/>
  <c r="O61" i="64"/>
  <c r="J61" i="64"/>
  <c r="I61" i="64"/>
  <c r="H61" i="64"/>
  <c r="G61" i="64"/>
  <c r="F61" i="64"/>
  <c r="E61" i="64"/>
  <c r="D61" i="64"/>
  <c r="C61" i="64"/>
  <c r="B61" i="64"/>
  <c r="X60" i="64"/>
  <c r="W60" i="64"/>
  <c r="V60" i="64"/>
  <c r="U60" i="64"/>
  <c r="T60" i="64"/>
  <c r="S60" i="64"/>
  <c r="R60" i="64"/>
  <c r="Q60" i="64"/>
  <c r="O60" i="64"/>
  <c r="J60" i="64"/>
  <c r="I60" i="64"/>
  <c r="H60" i="64"/>
  <c r="G60" i="64"/>
  <c r="F60" i="64"/>
  <c r="E60" i="64"/>
  <c r="D60" i="64"/>
  <c r="C60" i="64"/>
  <c r="B60" i="64"/>
  <c r="X59" i="64"/>
  <c r="W59" i="64"/>
  <c r="V59" i="64"/>
  <c r="U59" i="64"/>
  <c r="T59" i="64"/>
  <c r="S59" i="64"/>
  <c r="R59" i="64"/>
  <c r="Q59" i="64"/>
  <c r="O59" i="64"/>
  <c r="J59" i="64"/>
  <c r="I59" i="64"/>
  <c r="H59" i="64"/>
  <c r="G59" i="64"/>
  <c r="F59" i="64"/>
  <c r="E59" i="64"/>
  <c r="D59" i="64"/>
  <c r="C59" i="64"/>
  <c r="B59" i="64"/>
  <c r="X58" i="64"/>
  <c r="W58" i="64"/>
  <c r="V58" i="64"/>
  <c r="U58" i="64"/>
  <c r="T58" i="64"/>
  <c r="S58" i="64"/>
  <c r="R58" i="64"/>
  <c r="Q58" i="64"/>
  <c r="O58" i="64"/>
  <c r="J58" i="64"/>
  <c r="I58" i="64"/>
  <c r="H58" i="64"/>
  <c r="G58" i="64"/>
  <c r="F58" i="64"/>
  <c r="E58" i="64"/>
  <c r="D58" i="64"/>
  <c r="C58" i="64"/>
  <c r="B58" i="64"/>
  <c r="X57" i="64"/>
  <c r="W57" i="64"/>
  <c r="V57" i="64"/>
  <c r="U57" i="64"/>
  <c r="T57" i="64"/>
  <c r="S57" i="64"/>
  <c r="R57" i="64"/>
  <c r="Q57" i="64"/>
  <c r="O57" i="64"/>
  <c r="J57" i="64"/>
  <c r="I57" i="64"/>
  <c r="H57" i="64"/>
  <c r="G57" i="64"/>
  <c r="F57" i="64"/>
  <c r="E57" i="64"/>
  <c r="D57" i="64"/>
  <c r="C57" i="64"/>
  <c r="B57" i="64"/>
  <c r="X56" i="64"/>
  <c r="W56" i="64"/>
  <c r="V56" i="64"/>
  <c r="U56" i="64"/>
  <c r="T56" i="64"/>
  <c r="S56" i="64"/>
  <c r="R56" i="64"/>
  <c r="Q56" i="64"/>
  <c r="O56" i="64"/>
  <c r="J56" i="64"/>
  <c r="I56" i="64"/>
  <c r="H56" i="64"/>
  <c r="G56" i="64"/>
  <c r="F56" i="64"/>
  <c r="E56" i="64"/>
  <c r="D56" i="64"/>
  <c r="C56" i="64"/>
  <c r="B56" i="64"/>
  <c r="X55" i="64"/>
  <c r="W55" i="64"/>
  <c r="V55" i="64"/>
  <c r="U55" i="64"/>
  <c r="T55" i="64"/>
  <c r="S55" i="64"/>
  <c r="R55" i="64"/>
  <c r="Q55" i="64"/>
  <c r="O55" i="64"/>
  <c r="J55" i="64"/>
  <c r="I55" i="64"/>
  <c r="H55" i="64"/>
  <c r="G55" i="64"/>
  <c r="F55" i="64"/>
  <c r="E55" i="64"/>
  <c r="D55" i="64"/>
  <c r="C55" i="64"/>
  <c r="B55" i="64"/>
  <c r="X54" i="64"/>
  <c r="W54" i="64"/>
  <c r="V54" i="64"/>
  <c r="U54" i="64"/>
  <c r="T54" i="64"/>
  <c r="S54" i="64"/>
  <c r="R54" i="64"/>
  <c r="Q54" i="64"/>
  <c r="O54" i="64"/>
  <c r="J54" i="64"/>
  <c r="I54" i="64"/>
  <c r="H54" i="64"/>
  <c r="G54" i="64"/>
  <c r="F54" i="64"/>
  <c r="E54" i="64"/>
  <c r="D54" i="64"/>
  <c r="C54" i="64"/>
  <c r="B54" i="64"/>
  <c r="X53" i="64"/>
  <c r="W53" i="64"/>
  <c r="V53" i="64"/>
  <c r="U53" i="64"/>
  <c r="T53" i="64"/>
  <c r="S53" i="64"/>
  <c r="R53" i="64"/>
  <c r="Q53" i="64"/>
  <c r="O53" i="64"/>
  <c r="J53" i="64"/>
  <c r="I53" i="64"/>
  <c r="H53" i="64"/>
  <c r="G53" i="64"/>
  <c r="F53" i="64"/>
  <c r="E53" i="64"/>
  <c r="D53" i="64"/>
  <c r="C53" i="64"/>
  <c r="B53" i="64"/>
  <c r="X52" i="64"/>
  <c r="W52" i="64"/>
  <c r="V52" i="64"/>
  <c r="U52" i="64"/>
  <c r="T52" i="64"/>
  <c r="S52" i="64"/>
  <c r="R52" i="64"/>
  <c r="Q52" i="64"/>
  <c r="O52" i="64"/>
  <c r="J52" i="64"/>
  <c r="I52" i="64"/>
  <c r="H52" i="64"/>
  <c r="G52" i="64"/>
  <c r="F52" i="64"/>
  <c r="E52" i="64"/>
  <c r="D52" i="64"/>
  <c r="C52" i="64"/>
  <c r="B52" i="64"/>
  <c r="X51" i="64"/>
  <c r="W51" i="64"/>
  <c r="V51" i="64"/>
  <c r="U51" i="64"/>
  <c r="T51" i="64"/>
  <c r="S51" i="64"/>
  <c r="R51" i="64"/>
  <c r="Q51" i="64"/>
  <c r="O51" i="64"/>
  <c r="J51" i="64"/>
  <c r="I51" i="64"/>
  <c r="H51" i="64"/>
  <c r="G51" i="64"/>
  <c r="F51" i="64"/>
  <c r="E51" i="64"/>
  <c r="D51" i="64"/>
  <c r="C51" i="64"/>
  <c r="B51" i="64"/>
  <c r="X50" i="64"/>
  <c r="W50" i="64"/>
  <c r="V50" i="64"/>
  <c r="U50" i="64"/>
  <c r="T50" i="64"/>
  <c r="S50" i="64"/>
  <c r="R50" i="64"/>
  <c r="Q50" i="64"/>
  <c r="O50" i="64"/>
  <c r="J50" i="64"/>
  <c r="I50" i="64"/>
  <c r="H50" i="64"/>
  <c r="G50" i="64"/>
  <c r="F50" i="64"/>
  <c r="E50" i="64"/>
  <c r="D50" i="64"/>
  <c r="C50" i="64"/>
  <c r="B50" i="64"/>
  <c r="X49" i="64"/>
  <c r="W49" i="64"/>
  <c r="V49" i="64"/>
  <c r="U49" i="64"/>
  <c r="T49" i="64"/>
  <c r="S49" i="64"/>
  <c r="R49" i="64"/>
  <c r="Q49" i="64"/>
  <c r="O49" i="64"/>
  <c r="J49" i="64"/>
  <c r="I49" i="64"/>
  <c r="H49" i="64"/>
  <c r="G49" i="64"/>
  <c r="F49" i="64"/>
  <c r="E49" i="64"/>
  <c r="D49" i="64"/>
  <c r="C49" i="64"/>
  <c r="B49" i="64"/>
  <c r="X48" i="64"/>
  <c r="W48" i="64"/>
  <c r="V48" i="64"/>
  <c r="U48" i="64"/>
  <c r="T48" i="64"/>
  <c r="S48" i="64"/>
  <c r="R48" i="64"/>
  <c r="Q48" i="64"/>
  <c r="O48" i="64"/>
  <c r="J48" i="64"/>
  <c r="I48" i="64"/>
  <c r="H48" i="64"/>
  <c r="G48" i="64"/>
  <c r="F48" i="64"/>
  <c r="E48" i="64"/>
  <c r="D48" i="64"/>
  <c r="C48" i="64"/>
  <c r="B48" i="64"/>
  <c r="X47" i="64"/>
  <c r="W47" i="64"/>
  <c r="V47" i="64"/>
  <c r="U47" i="64"/>
  <c r="T47" i="64"/>
  <c r="S47" i="64"/>
  <c r="R47" i="64"/>
  <c r="Q47" i="64"/>
  <c r="O47" i="64"/>
  <c r="J47" i="64"/>
  <c r="I47" i="64"/>
  <c r="H47" i="64"/>
  <c r="G47" i="64"/>
  <c r="F47" i="64"/>
  <c r="E47" i="64"/>
  <c r="D47" i="64"/>
  <c r="C47" i="64"/>
  <c r="B47" i="64"/>
  <c r="X46" i="64"/>
  <c r="W46" i="64"/>
  <c r="V46" i="64"/>
  <c r="U46" i="64"/>
  <c r="T46" i="64"/>
  <c r="S46" i="64"/>
  <c r="R46" i="64"/>
  <c r="Q46" i="64"/>
  <c r="O46" i="64"/>
  <c r="J46" i="64"/>
  <c r="I46" i="64"/>
  <c r="H46" i="64"/>
  <c r="G46" i="64"/>
  <c r="F46" i="64"/>
  <c r="E46" i="64"/>
  <c r="D46" i="64"/>
  <c r="C46" i="64"/>
  <c r="B46" i="64"/>
  <c r="X45" i="64"/>
  <c r="W45" i="64"/>
  <c r="V45" i="64"/>
  <c r="U45" i="64"/>
  <c r="T45" i="64"/>
  <c r="S45" i="64"/>
  <c r="R45" i="64"/>
  <c r="Q45" i="64"/>
  <c r="O45" i="64"/>
  <c r="J45" i="64"/>
  <c r="I45" i="64"/>
  <c r="H45" i="64"/>
  <c r="G45" i="64"/>
  <c r="F45" i="64"/>
  <c r="E45" i="64"/>
  <c r="D45" i="64"/>
  <c r="C45" i="64"/>
  <c r="B45" i="64"/>
  <c r="X44" i="64"/>
  <c r="W44" i="64"/>
  <c r="V44" i="64"/>
  <c r="U44" i="64"/>
  <c r="T44" i="64"/>
  <c r="S44" i="64"/>
  <c r="R44" i="64"/>
  <c r="Q44" i="64"/>
  <c r="O44" i="64"/>
  <c r="J44" i="64"/>
  <c r="I44" i="64"/>
  <c r="H44" i="64"/>
  <c r="G44" i="64"/>
  <c r="F44" i="64"/>
  <c r="E44" i="64"/>
  <c r="D44" i="64"/>
  <c r="C44" i="64"/>
  <c r="B44" i="64"/>
  <c r="X43" i="64"/>
  <c r="W43" i="64"/>
  <c r="V43" i="64"/>
  <c r="U43" i="64"/>
  <c r="T43" i="64"/>
  <c r="S43" i="64"/>
  <c r="R43" i="64"/>
  <c r="Q43" i="64"/>
  <c r="O43" i="64"/>
  <c r="J43" i="64"/>
  <c r="I43" i="64"/>
  <c r="H43" i="64"/>
  <c r="G43" i="64"/>
  <c r="F43" i="64"/>
  <c r="E43" i="64"/>
  <c r="D43" i="64"/>
  <c r="C43" i="64"/>
  <c r="B43" i="64"/>
  <c r="X42" i="64"/>
  <c r="W42" i="64"/>
  <c r="V42" i="64"/>
  <c r="U42" i="64"/>
  <c r="T42" i="64"/>
  <c r="S42" i="64"/>
  <c r="R42" i="64"/>
  <c r="Q42" i="64"/>
  <c r="O42" i="64"/>
  <c r="J42" i="64"/>
  <c r="I42" i="64"/>
  <c r="H42" i="64"/>
  <c r="G42" i="64"/>
  <c r="F42" i="64"/>
  <c r="E42" i="64"/>
  <c r="D42" i="64"/>
  <c r="C42" i="64"/>
  <c r="B42" i="64"/>
  <c r="X41" i="64"/>
  <c r="W41" i="64"/>
  <c r="V41" i="64"/>
  <c r="U41" i="64"/>
  <c r="T41" i="64"/>
  <c r="S41" i="64"/>
  <c r="R41" i="64"/>
  <c r="Q41" i="64"/>
  <c r="O41" i="64"/>
  <c r="J41" i="64"/>
  <c r="I41" i="64"/>
  <c r="H41" i="64"/>
  <c r="G41" i="64"/>
  <c r="F41" i="64"/>
  <c r="E41" i="64"/>
  <c r="D41" i="64"/>
  <c r="C41" i="64"/>
  <c r="B41" i="64"/>
  <c r="X40" i="64"/>
  <c r="W40" i="64"/>
  <c r="V40" i="64"/>
  <c r="U40" i="64"/>
  <c r="T40" i="64"/>
  <c r="S40" i="64"/>
  <c r="R40" i="64"/>
  <c r="Q40" i="64"/>
  <c r="O40" i="64"/>
  <c r="J40" i="64"/>
  <c r="I40" i="64"/>
  <c r="H40" i="64"/>
  <c r="G40" i="64"/>
  <c r="F40" i="64"/>
  <c r="E40" i="64"/>
  <c r="D40" i="64"/>
  <c r="C40" i="64"/>
  <c r="B40" i="64"/>
  <c r="X39" i="64"/>
  <c r="W39" i="64"/>
  <c r="V39" i="64"/>
  <c r="U39" i="64"/>
  <c r="T39" i="64"/>
  <c r="S39" i="64"/>
  <c r="R39" i="64"/>
  <c r="Q39" i="64"/>
  <c r="O39" i="64"/>
  <c r="J39" i="64"/>
  <c r="I39" i="64"/>
  <c r="H39" i="64"/>
  <c r="G39" i="64"/>
  <c r="F39" i="64"/>
  <c r="E39" i="64"/>
  <c r="D39" i="64"/>
  <c r="C39" i="64"/>
  <c r="B39" i="64"/>
  <c r="X38" i="64"/>
  <c r="W38" i="64"/>
  <c r="V38" i="64"/>
  <c r="U38" i="64"/>
  <c r="T38" i="64"/>
  <c r="S38" i="64"/>
  <c r="R38" i="64"/>
  <c r="Q38" i="64"/>
  <c r="O38" i="64"/>
  <c r="J38" i="64"/>
  <c r="I38" i="64"/>
  <c r="H38" i="64"/>
  <c r="G38" i="64"/>
  <c r="F38" i="64"/>
  <c r="E38" i="64"/>
  <c r="D38" i="64"/>
  <c r="C38" i="64"/>
  <c r="B38" i="64"/>
  <c r="X37" i="64"/>
  <c r="W37" i="64"/>
  <c r="V37" i="64"/>
  <c r="U37" i="64"/>
  <c r="T37" i="64"/>
  <c r="S37" i="64"/>
  <c r="R37" i="64"/>
  <c r="Q37" i="64"/>
  <c r="O37" i="64"/>
  <c r="J37" i="64"/>
  <c r="I37" i="64"/>
  <c r="H37" i="64"/>
  <c r="G37" i="64"/>
  <c r="F37" i="64"/>
  <c r="E37" i="64"/>
  <c r="D37" i="64"/>
  <c r="C37" i="64"/>
  <c r="B37" i="64"/>
  <c r="X36" i="64"/>
  <c r="W36" i="64"/>
  <c r="V36" i="64"/>
  <c r="U36" i="64"/>
  <c r="T36" i="64"/>
  <c r="S36" i="64"/>
  <c r="R36" i="64"/>
  <c r="Q36" i="64"/>
  <c r="O36" i="64"/>
  <c r="J36" i="64"/>
  <c r="I36" i="64"/>
  <c r="H36" i="64"/>
  <c r="G36" i="64"/>
  <c r="F36" i="64"/>
  <c r="E36" i="64"/>
  <c r="D36" i="64"/>
  <c r="C36" i="64"/>
  <c r="B36" i="64"/>
  <c r="X35" i="64"/>
  <c r="W35" i="64"/>
  <c r="V35" i="64"/>
  <c r="U35" i="64"/>
  <c r="T35" i="64"/>
  <c r="S35" i="64"/>
  <c r="R35" i="64"/>
  <c r="Q35" i="64"/>
  <c r="O35" i="64"/>
  <c r="J35" i="64"/>
  <c r="I35" i="64"/>
  <c r="H35" i="64"/>
  <c r="G35" i="64"/>
  <c r="F35" i="64"/>
  <c r="E35" i="64"/>
  <c r="D35" i="64"/>
  <c r="C35" i="64"/>
  <c r="B35" i="64"/>
  <c r="X34" i="64"/>
  <c r="W34" i="64"/>
  <c r="V34" i="64"/>
  <c r="U34" i="64"/>
  <c r="T34" i="64"/>
  <c r="S34" i="64"/>
  <c r="R34" i="64"/>
  <c r="Q34" i="64"/>
  <c r="O34" i="64"/>
  <c r="J34" i="64"/>
  <c r="I34" i="64"/>
  <c r="H34" i="64"/>
  <c r="G34" i="64"/>
  <c r="F34" i="64"/>
  <c r="E34" i="64"/>
  <c r="D34" i="64"/>
  <c r="C34" i="64"/>
  <c r="B34" i="64"/>
  <c r="X33" i="64"/>
  <c r="W33" i="64"/>
  <c r="V33" i="64"/>
  <c r="U33" i="64"/>
  <c r="T33" i="64"/>
  <c r="S33" i="64"/>
  <c r="R33" i="64"/>
  <c r="Q33" i="64"/>
  <c r="O33" i="64"/>
  <c r="J33" i="64"/>
  <c r="I33" i="64"/>
  <c r="H33" i="64"/>
  <c r="G33" i="64"/>
  <c r="F33" i="64"/>
  <c r="E33" i="64"/>
  <c r="D33" i="64"/>
  <c r="C33" i="64"/>
  <c r="B33" i="64"/>
  <c r="X32" i="64"/>
  <c r="W32" i="64"/>
  <c r="V32" i="64"/>
  <c r="U32" i="64"/>
  <c r="T32" i="64"/>
  <c r="S32" i="64"/>
  <c r="R32" i="64"/>
  <c r="Q32" i="64"/>
  <c r="O32" i="64"/>
  <c r="J32" i="64"/>
  <c r="I32" i="64"/>
  <c r="H32" i="64"/>
  <c r="G32" i="64"/>
  <c r="F32" i="64"/>
  <c r="E32" i="64"/>
  <c r="D32" i="64"/>
  <c r="C32" i="64"/>
  <c r="B32" i="64"/>
  <c r="X31" i="64"/>
  <c r="W31" i="64"/>
  <c r="V31" i="64"/>
  <c r="U31" i="64"/>
  <c r="T31" i="64"/>
  <c r="S31" i="64"/>
  <c r="R31" i="64"/>
  <c r="Q31" i="64"/>
  <c r="O31" i="64"/>
  <c r="J31" i="64"/>
  <c r="I31" i="64"/>
  <c r="H31" i="64"/>
  <c r="G31" i="64"/>
  <c r="F31" i="64"/>
  <c r="E31" i="64"/>
  <c r="D31" i="64"/>
  <c r="C31" i="64"/>
  <c r="B31" i="64"/>
  <c r="X30" i="64"/>
  <c r="W30" i="64"/>
  <c r="V30" i="64"/>
  <c r="U30" i="64"/>
  <c r="T30" i="64"/>
  <c r="S30" i="64"/>
  <c r="R30" i="64"/>
  <c r="Q30" i="64"/>
  <c r="O30" i="64"/>
  <c r="J30" i="64"/>
  <c r="I30" i="64"/>
  <c r="H30" i="64"/>
  <c r="G30" i="64"/>
  <c r="F30" i="64"/>
  <c r="E30" i="64"/>
  <c r="D30" i="64"/>
  <c r="C30" i="64"/>
  <c r="B30" i="64"/>
  <c r="X29" i="64"/>
  <c r="W29" i="64"/>
  <c r="V29" i="64"/>
  <c r="U29" i="64"/>
  <c r="T29" i="64"/>
  <c r="S29" i="64"/>
  <c r="R29" i="64"/>
  <c r="Q29" i="64"/>
  <c r="O29" i="64"/>
  <c r="J29" i="64"/>
  <c r="I29" i="64"/>
  <c r="H29" i="64"/>
  <c r="G29" i="64"/>
  <c r="F29" i="64"/>
  <c r="E29" i="64"/>
  <c r="D29" i="64"/>
  <c r="C29" i="64"/>
  <c r="B29" i="64"/>
  <c r="X28" i="64"/>
  <c r="W28" i="64"/>
  <c r="V28" i="64"/>
  <c r="U28" i="64"/>
  <c r="T28" i="64"/>
  <c r="S28" i="64"/>
  <c r="R28" i="64"/>
  <c r="Q28" i="64"/>
  <c r="O28" i="64"/>
  <c r="J28" i="64"/>
  <c r="I28" i="64"/>
  <c r="H28" i="64"/>
  <c r="G28" i="64"/>
  <c r="F28" i="64"/>
  <c r="E28" i="64"/>
  <c r="D28" i="64"/>
  <c r="C28" i="64"/>
  <c r="B28" i="64"/>
  <c r="X27" i="64"/>
  <c r="W27" i="64"/>
  <c r="V27" i="64"/>
  <c r="U27" i="64"/>
  <c r="T27" i="64"/>
  <c r="S27" i="64"/>
  <c r="R27" i="64"/>
  <c r="Q27" i="64"/>
  <c r="O27" i="64"/>
  <c r="J27" i="64"/>
  <c r="I27" i="64"/>
  <c r="H27" i="64"/>
  <c r="G27" i="64"/>
  <c r="F27" i="64"/>
  <c r="E27" i="64"/>
  <c r="D27" i="64"/>
  <c r="C27" i="64"/>
  <c r="B27" i="64"/>
  <c r="X26" i="64"/>
  <c r="W26" i="64"/>
  <c r="V26" i="64"/>
  <c r="U26" i="64"/>
  <c r="T26" i="64"/>
  <c r="S26" i="64"/>
  <c r="R26" i="64"/>
  <c r="Q26" i="64"/>
  <c r="O26" i="64"/>
  <c r="J26" i="64"/>
  <c r="I26" i="64"/>
  <c r="H26" i="64"/>
  <c r="G26" i="64"/>
  <c r="F26" i="64"/>
  <c r="E26" i="64"/>
  <c r="D26" i="64"/>
  <c r="C26" i="64"/>
  <c r="B26" i="64"/>
  <c r="X25" i="64"/>
  <c r="W25" i="64"/>
  <c r="V25" i="64"/>
  <c r="U25" i="64"/>
  <c r="T25" i="64"/>
  <c r="S25" i="64"/>
  <c r="R25" i="64"/>
  <c r="Q25" i="64"/>
  <c r="O25" i="64"/>
  <c r="J25" i="64"/>
  <c r="I25" i="64"/>
  <c r="H25" i="64"/>
  <c r="G25" i="64"/>
  <c r="F25" i="64"/>
  <c r="E25" i="64"/>
  <c r="D25" i="64"/>
  <c r="C25" i="64"/>
  <c r="B25" i="64"/>
  <c r="X24" i="64"/>
  <c r="W24" i="64"/>
  <c r="V24" i="64"/>
  <c r="U24" i="64"/>
  <c r="T24" i="64"/>
  <c r="S24" i="64"/>
  <c r="R24" i="64"/>
  <c r="Q24" i="64"/>
  <c r="O24" i="64"/>
  <c r="J24" i="64"/>
  <c r="I24" i="64"/>
  <c r="H24" i="64"/>
  <c r="G24" i="64"/>
  <c r="F24" i="64"/>
  <c r="E24" i="64"/>
  <c r="D24" i="64"/>
  <c r="C24" i="64"/>
  <c r="B24" i="64"/>
  <c r="X23" i="64"/>
  <c r="W23" i="64"/>
  <c r="V23" i="64"/>
  <c r="U23" i="64"/>
  <c r="T23" i="64"/>
  <c r="S23" i="64"/>
  <c r="R23" i="64"/>
  <c r="Q23" i="64"/>
  <c r="O23" i="64"/>
  <c r="J23" i="64"/>
  <c r="I23" i="64"/>
  <c r="H23" i="64"/>
  <c r="G23" i="64"/>
  <c r="F23" i="64"/>
  <c r="E23" i="64"/>
  <c r="D23" i="64"/>
  <c r="C23" i="64"/>
  <c r="B23" i="64"/>
  <c r="X22" i="64"/>
  <c r="W22" i="64"/>
  <c r="V22" i="64"/>
  <c r="U22" i="64"/>
  <c r="T22" i="64"/>
  <c r="S22" i="64"/>
  <c r="R22" i="64"/>
  <c r="Q22" i="64"/>
  <c r="O22" i="64"/>
  <c r="J22" i="64"/>
  <c r="I22" i="64"/>
  <c r="H22" i="64"/>
  <c r="G22" i="64"/>
  <c r="F22" i="64"/>
  <c r="E22" i="64"/>
  <c r="D22" i="64"/>
  <c r="C22" i="64"/>
  <c r="B22" i="64"/>
  <c r="X21" i="64"/>
  <c r="W21" i="64"/>
  <c r="V21" i="64"/>
  <c r="U21" i="64"/>
  <c r="T21" i="64"/>
  <c r="S21" i="64"/>
  <c r="R21" i="64"/>
  <c r="Q21" i="64"/>
  <c r="O21" i="64"/>
  <c r="J21" i="64"/>
  <c r="I21" i="64"/>
  <c r="H21" i="64"/>
  <c r="G21" i="64"/>
  <c r="F21" i="64"/>
  <c r="E21" i="64"/>
  <c r="D21" i="64"/>
  <c r="C21" i="64"/>
  <c r="B21" i="64"/>
  <c r="X20" i="64"/>
  <c r="W20" i="64"/>
  <c r="V20" i="64"/>
  <c r="U20" i="64"/>
  <c r="T20" i="64"/>
  <c r="S20" i="64"/>
  <c r="R20" i="64"/>
  <c r="Q20" i="64"/>
  <c r="O20" i="64"/>
  <c r="J20" i="64"/>
  <c r="I20" i="64"/>
  <c r="H20" i="64"/>
  <c r="G20" i="64"/>
  <c r="F20" i="64"/>
  <c r="E20" i="64"/>
  <c r="D20" i="64"/>
  <c r="C20" i="64"/>
  <c r="B20" i="64"/>
  <c r="X19" i="64"/>
  <c r="W19" i="64"/>
  <c r="V19" i="64"/>
  <c r="U19" i="64"/>
  <c r="T19" i="64"/>
  <c r="S19" i="64"/>
  <c r="R19" i="64"/>
  <c r="Q19" i="64"/>
  <c r="O19" i="64"/>
  <c r="J19" i="64"/>
  <c r="I19" i="64"/>
  <c r="H19" i="64"/>
  <c r="G19" i="64"/>
  <c r="F19" i="64"/>
  <c r="E19" i="64"/>
  <c r="D19" i="64"/>
  <c r="C19" i="64"/>
  <c r="B19" i="64"/>
  <c r="X18" i="64"/>
  <c r="W18" i="64"/>
  <c r="V18" i="64"/>
  <c r="U18" i="64"/>
  <c r="T18" i="64"/>
  <c r="S18" i="64"/>
  <c r="R18" i="64"/>
  <c r="Q18" i="64"/>
  <c r="O18" i="64"/>
  <c r="J18" i="64"/>
  <c r="I18" i="64"/>
  <c r="H18" i="64"/>
  <c r="G18" i="64"/>
  <c r="F18" i="64"/>
  <c r="E18" i="64"/>
  <c r="D18" i="64"/>
  <c r="C18" i="64"/>
  <c r="B18" i="64"/>
  <c r="X17" i="64"/>
  <c r="W17" i="64"/>
  <c r="V17" i="64"/>
  <c r="U17" i="64"/>
  <c r="T17" i="64"/>
  <c r="S17" i="64"/>
  <c r="R17" i="64"/>
  <c r="Q17" i="64"/>
  <c r="O17" i="64"/>
  <c r="J17" i="64"/>
  <c r="I17" i="64"/>
  <c r="H17" i="64"/>
  <c r="G17" i="64"/>
  <c r="F17" i="64"/>
  <c r="E17" i="64"/>
  <c r="D17" i="64"/>
  <c r="C17" i="64"/>
  <c r="B17" i="64"/>
  <c r="X16" i="64"/>
  <c r="W16" i="64"/>
  <c r="V16" i="64"/>
  <c r="U16" i="64"/>
  <c r="T16" i="64"/>
  <c r="S16" i="64"/>
  <c r="R16" i="64"/>
  <c r="Q16" i="64"/>
  <c r="O16" i="64"/>
  <c r="J16" i="64"/>
  <c r="I16" i="64"/>
  <c r="H16" i="64"/>
  <c r="G16" i="64"/>
  <c r="F16" i="64"/>
  <c r="E16" i="64"/>
  <c r="D16" i="64"/>
  <c r="C16" i="64"/>
  <c r="B16" i="64"/>
  <c r="X15" i="64"/>
  <c r="W15" i="64"/>
  <c r="V15" i="64"/>
  <c r="U15" i="64"/>
  <c r="T15" i="64"/>
  <c r="S15" i="64"/>
  <c r="R15" i="64"/>
  <c r="Q15" i="64"/>
  <c r="O15" i="64"/>
  <c r="J15" i="64"/>
  <c r="I15" i="64"/>
  <c r="H15" i="64"/>
  <c r="G15" i="64"/>
  <c r="F15" i="64"/>
  <c r="E15" i="64"/>
  <c r="D15" i="64"/>
  <c r="C15" i="64"/>
  <c r="B15" i="64"/>
  <c r="X14" i="64"/>
  <c r="W14" i="64"/>
  <c r="V14" i="64"/>
  <c r="U14" i="64"/>
  <c r="T14" i="64"/>
  <c r="S14" i="64"/>
  <c r="R14" i="64"/>
  <c r="Q14" i="64"/>
  <c r="O14" i="64"/>
  <c r="J14" i="64"/>
  <c r="I14" i="64"/>
  <c r="H14" i="64"/>
  <c r="G14" i="64"/>
  <c r="F14" i="64"/>
  <c r="E14" i="64"/>
  <c r="D14" i="64"/>
  <c r="C14" i="64"/>
  <c r="B14" i="64"/>
  <c r="X13" i="64"/>
  <c r="W13" i="64"/>
  <c r="V13" i="64"/>
  <c r="U13" i="64"/>
  <c r="T13" i="64"/>
  <c r="S13" i="64"/>
  <c r="R13" i="64"/>
  <c r="Q13" i="64"/>
  <c r="O13" i="64"/>
  <c r="J13" i="64"/>
  <c r="I13" i="64"/>
  <c r="H13" i="64"/>
  <c r="G13" i="64"/>
  <c r="F13" i="64"/>
  <c r="E13" i="64"/>
  <c r="D13" i="64"/>
  <c r="C13" i="64"/>
  <c r="B13" i="64"/>
  <c r="X12" i="64"/>
  <c r="W12" i="64"/>
  <c r="V12" i="64"/>
  <c r="U12" i="64"/>
  <c r="T12" i="64"/>
  <c r="S12" i="64"/>
  <c r="R12" i="64"/>
  <c r="Q12" i="64"/>
  <c r="O12" i="64"/>
  <c r="J12" i="64"/>
  <c r="I12" i="64"/>
  <c r="H12" i="64"/>
  <c r="G12" i="64"/>
  <c r="F12" i="64"/>
  <c r="E12" i="64"/>
  <c r="D12" i="64"/>
  <c r="C12" i="64"/>
  <c r="B12" i="64"/>
  <c r="X11" i="64"/>
  <c r="W11" i="64"/>
  <c r="V11" i="64"/>
  <c r="U11" i="64"/>
  <c r="T11" i="64"/>
  <c r="S11" i="64"/>
  <c r="R11" i="64"/>
  <c r="Q11" i="64"/>
  <c r="O11" i="64"/>
  <c r="J11" i="64"/>
  <c r="I11" i="64"/>
  <c r="H11" i="64"/>
  <c r="G11" i="64"/>
  <c r="F11" i="64"/>
  <c r="E11" i="64"/>
  <c r="D11" i="64"/>
  <c r="C11" i="64"/>
  <c r="B11" i="64"/>
  <c r="X10" i="64"/>
  <c r="W10" i="64"/>
  <c r="V10" i="64"/>
  <c r="U10" i="64"/>
  <c r="T10" i="64"/>
  <c r="S10" i="64"/>
  <c r="R10" i="64"/>
  <c r="Q10" i="64"/>
  <c r="O10" i="64"/>
  <c r="J10" i="64"/>
  <c r="I10" i="64"/>
  <c r="H10" i="64"/>
  <c r="G10" i="64"/>
  <c r="F10" i="64"/>
  <c r="E10" i="64"/>
  <c r="D10" i="64"/>
  <c r="C10" i="64"/>
  <c r="B10" i="64"/>
  <c r="X9" i="64"/>
  <c r="W9" i="64"/>
  <c r="V9" i="64"/>
  <c r="U9" i="64"/>
  <c r="T9" i="64"/>
  <c r="S9" i="64"/>
  <c r="R9" i="64"/>
  <c r="Q9" i="64"/>
  <c r="O9" i="64"/>
  <c r="J9" i="64"/>
  <c r="I9" i="64"/>
  <c r="H9" i="64"/>
  <c r="G9" i="64"/>
  <c r="F9" i="64"/>
  <c r="E9" i="64"/>
  <c r="D9" i="64"/>
  <c r="C9" i="64"/>
  <c r="B9" i="64"/>
  <c r="X8" i="64"/>
  <c r="W8" i="64"/>
  <c r="V8" i="64"/>
  <c r="U8" i="64"/>
  <c r="T8" i="64"/>
  <c r="S8" i="64"/>
  <c r="R8" i="64"/>
  <c r="Q8" i="64"/>
  <c r="O8" i="64"/>
  <c r="J8" i="64"/>
  <c r="I8" i="64"/>
  <c r="H8" i="64"/>
  <c r="G8" i="64"/>
  <c r="F8" i="64"/>
  <c r="E8" i="64"/>
  <c r="D8" i="64"/>
  <c r="C8" i="64"/>
  <c r="B8" i="64"/>
  <c r="X7" i="64"/>
  <c r="W7" i="64"/>
  <c r="V7" i="64"/>
  <c r="U7" i="64"/>
  <c r="T7" i="64"/>
  <c r="S7" i="64"/>
  <c r="R7" i="64"/>
  <c r="Q7" i="64"/>
  <c r="O7" i="64"/>
  <c r="J7" i="64"/>
  <c r="I7" i="64"/>
  <c r="H7" i="64"/>
  <c r="G7" i="64"/>
  <c r="F7" i="64"/>
  <c r="E7" i="64"/>
  <c r="D7" i="64"/>
  <c r="C7" i="64"/>
  <c r="B7" i="64"/>
  <c r="X6" i="64"/>
  <c r="W6" i="64"/>
  <c r="V6" i="64"/>
  <c r="U6" i="64"/>
  <c r="T6" i="64"/>
  <c r="S6" i="64"/>
  <c r="R6" i="64"/>
  <c r="Q6" i="64"/>
  <c r="O6" i="64"/>
  <c r="J6" i="64"/>
  <c r="I6" i="64"/>
  <c r="H6" i="64"/>
  <c r="G6" i="64"/>
  <c r="F6" i="64"/>
  <c r="E6" i="64"/>
  <c r="D6" i="64"/>
  <c r="C6" i="64"/>
  <c r="B6" i="64"/>
  <c r="X5" i="64"/>
  <c r="W5" i="64"/>
  <c r="V5" i="64"/>
  <c r="U5" i="64"/>
  <c r="T5" i="64"/>
  <c r="S5" i="64"/>
  <c r="R5" i="64"/>
  <c r="Q5" i="64"/>
  <c r="O5" i="64"/>
  <c r="J5" i="64"/>
  <c r="I5" i="64"/>
  <c r="H5" i="64"/>
  <c r="G5" i="64"/>
  <c r="F5" i="64"/>
  <c r="E5" i="64"/>
  <c r="D5" i="64"/>
  <c r="C5" i="64"/>
  <c r="B5" i="64"/>
  <c r="X4" i="64"/>
  <c r="W4" i="64"/>
  <c r="V4" i="64"/>
  <c r="U4" i="64"/>
  <c r="T4" i="64"/>
  <c r="S4" i="64"/>
  <c r="R4" i="64"/>
  <c r="Q4" i="64"/>
  <c r="O4" i="64"/>
  <c r="J4" i="64"/>
  <c r="I4" i="64"/>
  <c r="H4" i="64"/>
  <c r="G4" i="64"/>
  <c r="F4" i="64"/>
  <c r="E4" i="64"/>
  <c r="D4" i="64"/>
  <c r="C4" i="64"/>
  <c r="B4" i="64"/>
  <c r="X3" i="64"/>
  <c r="W3" i="64"/>
  <c r="V3" i="64"/>
  <c r="U3" i="64"/>
  <c r="T3" i="64"/>
  <c r="S3" i="64"/>
  <c r="R3" i="64"/>
  <c r="Q3" i="64"/>
  <c r="O3" i="64"/>
  <c r="J3" i="64"/>
  <c r="I3" i="64"/>
  <c r="H3" i="64"/>
  <c r="G3" i="64"/>
  <c r="F3" i="64"/>
  <c r="E3" i="64"/>
  <c r="D3" i="64"/>
  <c r="C3" i="64"/>
  <c r="B3" i="64"/>
  <c r="X2" i="64"/>
  <c r="W2" i="64"/>
  <c r="V2" i="64"/>
  <c r="U2" i="64"/>
  <c r="T2" i="64"/>
  <c r="S2" i="64"/>
  <c r="R2" i="64"/>
  <c r="Q2" i="64"/>
  <c r="O2" i="64"/>
  <c r="J2" i="64"/>
  <c r="I2" i="64"/>
  <c r="H2" i="64"/>
  <c r="G2" i="64"/>
  <c r="F2" i="64"/>
  <c r="E2" i="64"/>
  <c r="D2" i="64"/>
  <c r="C2" i="64"/>
  <c r="B2" i="64"/>
  <c r="U891" i="64"/>
  <c r="Z899" i="64" l="1"/>
  <c r="Z898" i="64"/>
  <c r="Z897" i="64"/>
  <c r="Z896" i="64"/>
  <c r="Z894" i="64"/>
  <c r="Z893" i="64"/>
  <c r="Z891" i="64"/>
  <c r="Z890" i="64"/>
  <c r="Z888" i="64"/>
  <c r="Z886" i="64"/>
  <c r="Z880" i="64"/>
  <c r="Z878" i="64"/>
  <c r="Z877" i="64"/>
  <c r="Z876" i="64"/>
  <c r="Z875" i="64"/>
  <c r="Z872" i="64"/>
  <c r="Z870" i="64"/>
  <c r="Z869" i="64"/>
  <c r="Z867" i="64"/>
  <c r="Z866" i="64"/>
  <c r="Z862" i="64"/>
  <c r="Z856" i="64"/>
  <c r="Z851" i="64"/>
  <c r="Z850" i="64"/>
  <c r="Z844" i="64"/>
  <c r="Z843" i="64"/>
  <c r="Z842" i="64"/>
  <c r="Z840" i="64"/>
  <c r="Z838" i="64"/>
  <c r="Z836" i="64"/>
  <c r="Z834" i="64"/>
  <c r="Z832" i="64"/>
  <c r="Z830" i="64"/>
  <c r="Z829" i="64"/>
  <c r="Z827" i="64"/>
  <c r="Z826" i="64"/>
  <c r="Z824" i="64"/>
  <c r="Z823" i="64"/>
  <c r="Z821" i="64"/>
  <c r="Z820" i="64"/>
  <c r="Z819" i="64"/>
  <c r="Z814" i="64"/>
  <c r="Z810" i="64"/>
  <c r="Z808" i="64"/>
  <c r="Z806" i="64"/>
  <c r="Z803" i="64"/>
  <c r="Z802" i="64"/>
  <c r="Z800" i="64"/>
  <c r="Z799" i="64"/>
  <c r="Z796" i="64"/>
  <c r="Z795" i="64"/>
  <c r="Z794" i="64"/>
  <c r="Z786" i="64"/>
  <c r="Z782" i="64"/>
  <c r="Z778" i="64"/>
  <c r="Z776" i="64"/>
  <c r="Z773" i="64"/>
  <c r="Z768" i="64"/>
  <c r="Z766" i="64"/>
  <c r="Z764" i="64"/>
  <c r="Z756" i="64"/>
  <c r="Z755" i="64"/>
  <c r="Z754" i="64"/>
  <c r="Z751" i="64"/>
  <c r="Z748" i="64"/>
  <c r="Z747" i="64"/>
  <c r="Z746" i="64"/>
  <c r="Z741" i="64"/>
  <c r="Z739" i="64"/>
  <c r="Z738" i="64"/>
  <c r="Z734" i="64"/>
  <c r="Z731" i="64"/>
  <c r="Z730" i="64"/>
  <c r="Z723" i="64"/>
  <c r="Z713" i="64"/>
  <c r="Z709" i="64"/>
  <c r="Z704" i="64"/>
  <c r="Z700" i="64"/>
  <c r="Z695" i="64"/>
  <c r="Z692" i="64"/>
  <c r="Z691" i="64"/>
  <c r="Z687" i="64"/>
  <c r="Z686" i="64"/>
  <c r="Z683" i="64"/>
  <c r="Z682" i="64"/>
  <c r="Z675" i="64"/>
  <c r="Z674" i="64"/>
  <c r="Z670" i="64"/>
  <c r="Z669" i="64"/>
  <c r="Z666" i="64"/>
  <c r="Z660" i="64"/>
  <c r="Z656" i="64"/>
  <c r="Z653" i="64"/>
  <c r="Z647" i="64"/>
  <c r="Z644" i="64"/>
  <c r="Z643" i="64"/>
  <c r="Z637" i="64"/>
  <c r="Z634" i="64"/>
  <c r="Z633" i="64"/>
  <c r="Z632" i="64"/>
  <c r="Z628" i="64"/>
  <c r="Z623" i="64"/>
  <c r="Z619" i="64"/>
  <c r="Z615" i="64"/>
  <c r="Z614" i="64"/>
  <c r="Z610" i="64"/>
  <c r="Z607" i="64"/>
  <c r="Z604" i="64"/>
  <c r="Z590" i="64"/>
  <c r="Z589" i="64"/>
  <c r="Z588" i="64"/>
  <c r="Z587" i="64"/>
  <c r="Z586" i="64"/>
  <c r="Z585" i="64"/>
  <c r="Z584" i="64"/>
  <c r="Z583" i="64"/>
  <c r="Z582" i="64"/>
  <c r="Z581" i="64"/>
  <c r="Z580" i="64"/>
  <c r="Z579" i="64"/>
  <c r="Z578" i="64"/>
  <c r="Z574" i="64"/>
  <c r="Z572" i="64"/>
  <c r="Z570" i="64"/>
  <c r="Z569" i="64"/>
  <c r="Z568" i="64"/>
  <c r="Z563" i="64"/>
  <c r="Z557" i="64"/>
  <c r="Z551" i="64"/>
  <c r="Z544" i="64"/>
  <c r="Z543" i="64"/>
  <c r="Z542" i="64"/>
  <c r="Z540" i="64"/>
  <c r="Z538" i="64"/>
  <c r="Z537" i="64"/>
  <c r="Z536" i="64"/>
  <c r="Z533" i="64"/>
  <c r="Z532" i="64"/>
  <c r="Z530" i="64"/>
  <c r="Z528" i="64"/>
  <c r="Z524" i="64"/>
  <c r="Z522" i="64"/>
  <c r="Z521" i="64"/>
  <c r="Z520" i="64"/>
  <c r="Z516" i="64"/>
  <c r="Z515" i="64"/>
  <c r="Z514" i="64"/>
  <c r="Z511" i="64"/>
  <c r="Z510" i="64"/>
  <c r="Z509" i="64"/>
  <c r="Z507" i="64"/>
  <c r="Z504" i="64"/>
  <c r="Z503" i="64"/>
  <c r="Z502" i="64"/>
  <c r="Z498" i="64"/>
  <c r="Z496" i="64"/>
  <c r="Z495" i="64"/>
  <c r="Z492" i="64"/>
  <c r="Z491" i="64"/>
  <c r="Z490" i="64"/>
  <c r="Z488" i="64"/>
  <c r="Z486" i="64"/>
  <c r="Z485" i="64"/>
  <c r="Z484" i="64"/>
  <c r="Z481" i="64"/>
  <c r="Z480" i="64"/>
  <c r="Z474" i="64"/>
  <c r="Z473" i="64"/>
  <c r="Z467" i="64"/>
  <c r="Z462" i="64"/>
  <c r="Z456" i="64"/>
  <c r="Z455" i="64"/>
  <c r="Z454" i="64"/>
  <c r="Z452" i="64"/>
  <c r="Z448" i="64"/>
  <c r="Z447" i="64"/>
  <c r="Z445" i="64"/>
  <c r="Z443" i="64"/>
  <c r="Z441" i="64"/>
  <c r="Z440" i="64"/>
  <c r="Z437" i="64"/>
  <c r="Z436" i="64"/>
  <c r="Z435" i="64"/>
  <c r="Z434" i="64"/>
  <c r="Z432" i="64"/>
  <c r="Z430" i="64"/>
  <c r="Z428" i="64"/>
  <c r="Z426" i="64"/>
  <c r="Z425" i="64"/>
  <c r="Z422" i="64"/>
  <c r="Z421" i="64"/>
  <c r="Z420" i="64"/>
  <c r="Z419" i="64"/>
  <c r="Z418" i="64"/>
  <c r="Z417" i="64"/>
  <c r="Z416" i="64"/>
  <c r="Z415" i="64"/>
  <c r="Z414" i="64"/>
  <c r="Z413" i="64"/>
  <c r="Z412" i="64"/>
  <c r="Z411" i="64"/>
  <c r="Z407" i="64"/>
  <c r="Z406" i="64"/>
  <c r="Z404" i="64"/>
  <c r="Z400" i="64"/>
  <c r="Z399" i="64"/>
  <c r="Z396" i="64"/>
  <c r="Z394" i="64"/>
  <c r="Z392" i="64"/>
  <c r="Z389" i="64"/>
  <c r="Z388" i="64"/>
  <c r="Z384" i="64"/>
  <c r="Z382" i="64"/>
  <c r="Z378" i="64"/>
  <c r="Z376" i="64"/>
  <c r="Z374" i="64"/>
  <c r="Z373" i="64"/>
  <c r="Z370" i="64"/>
  <c r="Z369" i="64"/>
  <c r="Z368" i="64"/>
  <c r="Z365" i="64"/>
  <c r="Z364" i="64"/>
  <c r="Z363" i="64"/>
  <c r="Z360" i="64"/>
  <c r="Z358" i="64"/>
  <c r="Z356" i="64"/>
  <c r="Z355" i="64"/>
  <c r="Z351" i="64"/>
  <c r="Z350" i="64"/>
  <c r="Z346" i="64"/>
  <c r="Z345" i="64"/>
  <c r="Z342" i="64"/>
  <c r="Z340" i="64"/>
  <c r="Z338" i="64"/>
  <c r="Z333" i="64"/>
  <c r="Z328" i="64"/>
  <c r="Z326" i="64"/>
  <c r="Z325" i="64"/>
  <c r="Z324" i="64"/>
  <c r="Z322" i="64"/>
  <c r="Z321" i="64"/>
  <c r="Z320" i="64"/>
  <c r="Z318" i="64"/>
  <c r="Z316" i="64"/>
  <c r="Z314" i="64"/>
  <c r="Z312" i="64"/>
  <c r="Z308" i="64"/>
  <c r="Z307" i="64"/>
  <c r="Z306" i="64"/>
  <c r="Z303" i="64"/>
  <c r="Z302" i="64"/>
  <c r="Z300" i="64"/>
  <c r="Z298" i="64"/>
  <c r="Z296" i="64"/>
  <c r="Z295" i="64"/>
  <c r="Z292" i="64"/>
  <c r="Z291" i="64"/>
  <c r="Z290" i="64"/>
  <c r="Z287" i="64"/>
  <c r="Z286" i="64"/>
  <c r="Z284" i="64"/>
  <c r="Z282" i="64"/>
  <c r="Z280" i="64"/>
  <c r="Z279" i="64"/>
  <c r="Z275" i="64"/>
  <c r="Z274" i="64"/>
  <c r="Z273" i="64"/>
  <c r="Z272" i="64"/>
  <c r="Z270" i="64"/>
  <c r="Z269" i="64"/>
  <c r="Z268" i="64"/>
  <c r="Z267" i="64"/>
  <c r="Z265" i="64"/>
  <c r="Z263" i="64"/>
  <c r="Z259" i="64"/>
  <c r="Z258" i="64"/>
  <c r="Z257" i="64"/>
  <c r="Z255" i="64"/>
  <c r="Z253" i="64"/>
  <c r="Z252" i="64"/>
  <c r="Z248" i="64"/>
  <c r="Z246" i="64"/>
  <c r="Z242" i="64"/>
  <c r="Z241" i="64"/>
  <c r="Z239" i="64"/>
  <c r="Z237" i="64"/>
  <c r="Z236" i="64"/>
  <c r="Z235" i="64"/>
  <c r="Z232" i="64"/>
  <c r="Z231" i="64"/>
  <c r="Z227" i="64"/>
  <c r="Z226" i="64"/>
  <c r="Z223" i="64"/>
  <c r="Z221" i="64"/>
  <c r="Z219" i="64"/>
  <c r="Z216" i="64"/>
  <c r="Z212" i="64"/>
  <c r="Z208" i="64"/>
  <c r="Z205" i="64"/>
  <c r="Z204" i="64"/>
  <c r="Z203" i="64"/>
  <c r="Z202" i="64"/>
  <c r="Z200" i="64"/>
  <c r="Z199" i="64"/>
  <c r="Z198" i="64"/>
  <c r="Z196" i="64"/>
  <c r="Z195" i="64"/>
  <c r="Z194" i="64"/>
  <c r="Z193" i="64"/>
  <c r="Z192" i="64"/>
  <c r="Z191" i="64"/>
  <c r="Z190" i="64"/>
  <c r="Z189" i="64"/>
  <c r="Z188" i="64"/>
  <c r="Z187" i="64"/>
  <c r="Z186" i="64"/>
  <c r="Z185" i="64"/>
  <c r="Z183" i="64"/>
  <c r="Z182" i="64"/>
  <c r="Z178" i="64"/>
  <c r="Z174" i="64"/>
  <c r="Z170" i="64"/>
  <c r="Z166" i="64"/>
  <c r="Z162" i="64"/>
  <c r="Z158" i="64"/>
  <c r="Z156" i="64"/>
  <c r="Z155" i="64"/>
  <c r="Z154" i="64"/>
  <c r="Z153" i="64"/>
  <c r="Z151" i="64"/>
  <c r="Z150" i="64"/>
  <c r="Z149" i="64"/>
  <c r="Z148" i="64"/>
  <c r="Z145" i="64"/>
  <c r="Z144" i="64"/>
  <c r="Z143" i="64"/>
  <c r="Z141" i="64"/>
  <c r="Z139" i="64"/>
  <c r="Z138" i="64"/>
  <c r="Z137" i="64"/>
  <c r="Z133" i="64"/>
  <c r="Z131" i="64"/>
  <c r="Z128" i="64"/>
  <c r="Z127" i="64"/>
  <c r="Z124" i="64"/>
  <c r="Z123" i="64"/>
  <c r="Z121" i="64"/>
  <c r="Z120" i="64"/>
  <c r="Z116" i="64"/>
  <c r="Z115" i="64"/>
  <c r="Z112" i="64"/>
  <c r="Z110" i="64"/>
  <c r="Z107" i="64"/>
  <c r="Z106" i="64"/>
  <c r="Z103" i="64"/>
  <c r="Z102" i="64"/>
  <c r="Z99" i="64"/>
  <c r="Z95" i="64"/>
  <c r="Z91" i="64"/>
  <c r="Z87" i="64"/>
  <c r="Z83" i="64"/>
  <c r="Z79" i="64"/>
  <c r="Z75" i="64"/>
  <c r="Z74" i="64"/>
  <c r="Z73" i="64"/>
  <c r="Z72" i="64"/>
  <c r="Z71" i="64"/>
  <c r="Z70" i="64"/>
  <c r="Z68" i="64"/>
  <c r="Z67" i="64"/>
  <c r="Z66" i="64"/>
  <c r="Z65" i="64"/>
  <c r="Z64" i="64"/>
  <c r="Z62" i="64"/>
  <c r="Z61" i="64"/>
  <c r="Z60" i="64"/>
  <c r="Z59" i="64"/>
  <c r="Z58" i="64"/>
  <c r="Z57" i="64"/>
  <c r="Z56" i="64"/>
  <c r="Z55" i="64"/>
  <c r="Z54" i="64"/>
  <c r="Z53" i="64"/>
  <c r="Z52" i="64"/>
  <c r="Z51" i="64"/>
  <c r="Z50" i="64"/>
  <c r="Z49" i="64"/>
  <c r="Z48" i="64"/>
  <c r="Z46" i="64"/>
  <c r="Z45" i="64"/>
  <c r="Z44" i="64"/>
  <c r="Z43" i="64"/>
  <c r="Z42" i="64"/>
  <c r="Z41" i="64"/>
  <c r="Z38" i="64"/>
  <c r="Z37" i="64"/>
  <c r="Z36" i="64"/>
  <c r="Z35" i="64"/>
  <c r="Z34" i="64"/>
  <c r="Z33" i="64"/>
  <c r="Z30" i="64"/>
  <c r="Z29" i="64"/>
  <c r="Z28" i="64"/>
  <c r="Z27" i="64"/>
  <c r="Z26" i="64"/>
  <c r="Z23" i="64"/>
  <c r="Z22" i="64"/>
  <c r="Z19" i="64"/>
  <c r="Z18" i="64"/>
  <c r="Z15" i="64"/>
  <c r="Z11" i="64"/>
  <c r="Z10" i="64"/>
  <c r="Z8" i="64"/>
  <c r="Z7" i="64"/>
  <c r="Z6" i="64"/>
  <c r="Z5" i="64"/>
  <c r="Z3" i="64"/>
  <c r="Y903" i="64"/>
  <c r="P903" i="64"/>
  <c r="N903" i="64"/>
  <c r="L903" i="64"/>
  <c r="K903" i="64"/>
  <c r="Z901" i="64"/>
  <c r="Z900" i="64"/>
  <c r="Z895" i="64"/>
  <c r="Z892" i="64"/>
  <c r="Z884" i="64"/>
  <c r="Z882" i="64"/>
  <c r="Z874" i="64"/>
  <c r="Z873" i="64"/>
  <c r="Z868" i="64"/>
  <c r="Z864" i="64"/>
  <c r="Z858" i="64"/>
  <c r="Z854" i="64"/>
  <c r="Z852" i="64"/>
  <c r="Z848" i="64"/>
  <c r="Z847" i="64"/>
  <c r="Z846" i="64"/>
  <c r="Z825" i="64"/>
  <c r="Z818" i="64"/>
  <c r="Z804" i="64"/>
  <c r="Z798" i="64"/>
  <c r="Z790" i="64"/>
  <c r="Z788" i="64"/>
  <c r="Z781" i="64"/>
  <c r="Z780" i="64"/>
  <c r="Z777" i="64"/>
  <c r="Z774" i="64"/>
  <c r="Z772" i="64"/>
  <c r="Z770" i="64"/>
  <c r="Z762" i="64"/>
  <c r="Z760" i="64"/>
  <c r="Z758" i="64"/>
  <c r="Z752" i="64"/>
  <c r="Z750" i="64"/>
  <c r="Z743" i="64"/>
  <c r="Z742" i="64"/>
  <c r="Z737" i="64"/>
  <c r="Z735" i="64"/>
  <c r="Z727" i="64"/>
  <c r="Z726" i="64"/>
  <c r="Z721" i="64"/>
  <c r="Z718" i="64"/>
  <c r="Z717" i="64"/>
  <c r="Z708" i="64"/>
  <c r="Z678" i="64"/>
  <c r="Z665" i="64"/>
  <c r="Z652" i="64"/>
  <c r="Z639" i="64"/>
  <c r="Z636" i="64"/>
  <c r="Z630" i="64"/>
  <c r="Z629" i="64"/>
  <c r="Z622" i="64"/>
  <c r="Z618" i="64"/>
  <c r="Z612" i="64"/>
  <c r="Z611" i="64"/>
  <c r="Z608" i="64"/>
  <c r="Z606" i="64"/>
  <c r="Z603" i="64"/>
  <c r="Z600" i="64"/>
  <c r="Z592" i="64"/>
  <c r="Z565" i="64"/>
  <c r="Z564" i="64"/>
  <c r="Z561" i="64"/>
  <c r="Z560" i="64"/>
  <c r="Z559" i="64"/>
  <c r="Z556" i="64"/>
  <c r="Z555" i="64"/>
  <c r="Z552" i="64"/>
  <c r="Z550" i="64"/>
  <c r="Z547" i="64"/>
  <c r="Z546" i="64"/>
  <c r="Z541" i="64"/>
  <c r="Z534" i="64"/>
  <c r="Z529" i="64"/>
  <c r="Z525" i="64"/>
  <c r="Z518" i="64"/>
  <c r="Z517" i="64"/>
  <c r="Z513" i="64"/>
  <c r="Z512" i="64"/>
  <c r="Z508" i="64"/>
  <c r="Z506" i="64"/>
  <c r="Z500" i="64"/>
  <c r="Z499" i="64"/>
  <c r="Z494" i="64"/>
  <c r="Z493" i="64"/>
  <c r="Z489" i="64"/>
  <c r="Z487" i="64"/>
  <c r="Z483" i="64"/>
  <c r="Z482" i="64"/>
  <c r="Z478" i="64"/>
  <c r="Z477" i="64"/>
  <c r="Z476" i="64"/>
  <c r="Z472" i="64"/>
  <c r="Z470" i="64"/>
  <c r="Z468" i="64"/>
  <c r="Z466" i="64"/>
  <c r="Z464" i="64"/>
  <c r="Z463" i="64"/>
  <c r="Z460" i="64"/>
  <c r="Z459" i="64"/>
  <c r="Z458" i="64"/>
  <c r="Z450" i="64"/>
  <c r="Z444" i="64"/>
  <c r="Z439" i="64"/>
  <c r="Z433" i="64"/>
  <c r="Z410" i="64"/>
  <c r="Z408" i="64"/>
  <c r="Z403" i="64"/>
  <c r="Z402" i="64"/>
  <c r="Z398" i="64"/>
  <c r="Z397" i="64"/>
  <c r="Z395" i="64"/>
  <c r="Z393" i="64"/>
  <c r="Z391" i="64"/>
  <c r="Z390" i="64"/>
  <c r="Z387" i="64"/>
  <c r="Z386" i="64"/>
  <c r="Z385" i="64"/>
  <c r="Z381" i="64"/>
  <c r="Z380" i="64"/>
  <c r="Z377" i="64"/>
  <c r="Z372" i="64"/>
  <c r="Z371" i="64"/>
  <c r="Z367" i="64"/>
  <c r="Z366" i="64"/>
  <c r="Z362" i="64"/>
  <c r="Z359" i="64"/>
  <c r="Z354" i="64"/>
  <c r="Z352" i="64"/>
  <c r="Z349" i="64"/>
  <c r="Z348" i="64"/>
  <c r="Z347" i="64"/>
  <c r="Z344" i="64"/>
  <c r="Z343" i="64"/>
  <c r="Z341" i="64"/>
  <c r="Z339" i="64"/>
  <c r="Z337" i="64"/>
  <c r="Z336" i="64"/>
  <c r="Z334" i="64"/>
  <c r="Z332" i="64"/>
  <c r="Z330" i="64"/>
  <c r="Z329" i="64"/>
  <c r="Z317" i="64"/>
  <c r="Z311" i="64"/>
  <c r="Z304" i="64"/>
  <c r="Z299" i="64"/>
  <c r="Z294" i="64"/>
  <c r="Z288" i="64"/>
  <c r="Z283" i="64"/>
  <c r="Z278" i="64"/>
  <c r="Z271" i="64"/>
  <c r="Z266" i="64"/>
  <c r="Z262" i="64"/>
  <c r="Z260" i="64"/>
  <c r="Z256" i="64"/>
  <c r="Z254" i="64"/>
  <c r="Z250" i="64"/>
  <c r="Z249" i="64"/>
  <c r="Z245" i="64"/>
  <c r="Z244" i="64"/>
  <c r="Z240" i="64"/>
  <c r="Z238" i="64"/>
  <c r="Z234" i="64"/>
  <c r="Z233" i="64"/>
  <c r="Z230" i="64"/>
  <c r="Z229" i="64"/>
  <c r="Z228" i="64"/>
  <c r="Z225" i="64"/>
  <c r="Z224" i="64"/>
  <c r="Z222" i="64"/>
  <c r="Z220" i="64"/>
  <c r="Z218" i="64"/>
  <c r="Z217" i="64"/>
  <c r="Z215" i="64"/>
  <c r="Z214" i="64"/>
  <c r="Z213" i="64"/>
  <c r="Z211" i="64"/>
  <c r="Z210" i="64"/>
  <c r="Z209" i="64"/>
  <c r="Z206" i="64"/>
  <c r="Z201" i="64"/>
  <c r="Z184" i="64"/>
  <c r="Z181" i="64"/>
  <c r="Z180" i="64"/>
  <c r="Z179" i="64"/>
  <c r="Z177" i="64"/>
  <c r="Z176" i="64"/>
  <c r="Z175" i="64"/>
  <c r="Z173" i="64"/>
  <c r="Z172" i="64"/>
  <c r="Z171" i="64"/>
  <c r="Z169" i="64"/>
  <c r="Z168" i="64"/>
  <c r="Z167" i="64"/>
  <c r="Z165" i="64"/>
  <c r="Z164" i="64"/>
  <c r="Z163" i="64"/>
  <c r="Z161" i="64"/>
  <c r="Z160" i="64"/>
  <c r="Z159" i="64"/>
  <c r="Z157" i="64"/>
  <c r="Z152" i="64"/>
  <c r="Z146" i="64"/>
  <c r="Z142" i="64"/>
  <c r="Z140" i="64"/>
  <c r="Z136" i="64"/>
  <c r="Z135" i="64"/>
  <c r="Z130" i="64"/>
  <c r="Z129" i="64"/>
  <c r="Z126" i="64"/>
  <c r="Z125" i="64"/>
  <c r="Z122" i="64"/>
  <c r="Z118" i="64"/>
  <c r="Z117" i="64"/>
  <c r="Z114" i="64"/>
  <c r="Z113" i="64"/>
  <c r="Z109" i="64"/>
  <c r="Z108" i="64"/>
  <c r="Z105" i="64"/>
  <c r="Z104" i="64"/>
  <c r="Z101" i="64"/>
  <c r="Z100" i="64"/>
  <c r="Z98" i="64"/>
  <c r="Z97" i="64"/>
  <c r="Z96" i="64"/>
  <c r="Z94" i="64"/>
  <c r="Z93" i="64"/>
  <c r="Z92" i="64"/>
  <c r="Z90" i="64"/>
  <c r="Z89" i="64"/>
  <c r="Z88" i="64"/>
  <c r="Z86" i="64"/>
  <c r="Z85" i="64"/>
  <c r="Z84" i="64"/>
  <c r="Z82" i="64"/>
  <c r="Z81" i="64"/>
  <c r="Z80" i="64"/>
  <c r="Z78" i="64"/>
  <c r="Z77" i="64"/>
  <c r="Z76" i="64"/>
  <c r="Z63" i="64"/>
  <c r="Z47" i="64"/>
  <c r="Z40" i="64"/>
  <c r="Z39" i="64"/>
  <c r="Z32" i="64"/>
  <c r="Z31" i="64"/>
  <c r="Z25" i="64"/>
  <c r="Z24" i="64"/>
  <c r="Z21" i="64"/>
  <c r="Z20" i="64"/>
  <c r="Z17" i="64"/>
  <c r="Z16" i="64"/>
  <c r="Z14" i="64"/>
  <c r="Z13" i="64"/>
  <c r="Z12" i="64"/>
  <c r="Z9" i="64"/>
  <c r="Z4" i="64"/>
  <c r="F903" i="64"/>
  <c r="AA74" i="64" l="1"/>
  <c r="AA218" i="64"/>
  <c r="AA50" i="64"/>
  <c r="AA410" i="64"/>
  <c r="J903" i="64"/>
  <c r="AA38" i="64"/>
  <c r="AA26" i="64"/>
  <c r="Z661" i="64"/>
  <c r="Z673" i="64"/>
  <c r="Z132" i="64"/>
  <c r="AA122" i="64" s="1"/>
  <c r="Z277" i="64"/>
  <c r="Z281" i="64"/>
  <c r="Z285" i="64"/>
  <c r="Z289" i="64"/>
  <c r="AA506" i="64"/>
  <c r="Z657" i="64"/>
  <c r="Z871" i="64"/>
  <c r="AA866" i="64" s="1"/>
  <c r="AA98" i="64"/>
  <c r="AA230" i="64"/>
  <c r="Z243" i="64"/>
  <c r="Z247" i="64"/>
  <c r="Z251" i="64"/>
  <c r="Z264" i="64"/>
  <c r="Z626" i="64"/>
  <c r="Z627" i="64"/>
  <c r="Z631" i="64"/>
  <c r="Z635" i="64"/>
  <c r="Z640" i="64"/>
  <c r="Z648" i="64"/>
  <c r="AA170" i="64"/>
  <c r="Z293" i="64"/>
  <c r="Z297" i="64"/>
  <c r="Z301" i="64"/>
  <c r="Z305" i="64"/>
  <c r="Z310" i="64"/>
  <c r="Z315" i="64"/>
  <c r="Z319" i="64"/>
  <c r="Z323" i="64"/>
  <c r="Z424" i="64"/>
  <c r="Z429" i="64"/>
  <c r="Z438" i="64"/>
  <c r="Z442" i="64"/>
  <c r="Z446" i="64"/>
  <c r="Z451" i="64"/>
  <c r="Z461" i="64"/>
  <c r="Z465" i="64"/>
  <c r="Z469" i="64"/>
  <c r="Z679" i="64"/>
  <c r="Z688" i="64"/>
  <c r="Z696" i="64"/>
  <c r="Z701" i="64"/>
  <c r="Z705" i="64"/>
  <c r="Z812" i="64"/>
  <c r="Z816" i="64"/>
  <c r="Z822" i="64"/>
  <c r="Z828" i="64"/>
  <c r="Z845" i="64"/>
  <c r="Z849" i="64"/>
  <c r="Z853" i="64"/>
  <c r="Z526" i="64"/>
  <c r="Z531" i="64"/>
  <c r="Z535" i="64"/>
  <c r="Z539" i="64"/>
  <c r="Z548" i="64"/>
  <c r="Z714" i="64"/>
  <c r="Z722" i="64"/>
  <c r="Z736" i="64"/>
  <c r="Z740" i="64"/>
  <c r="Z744" i="64"/>
  <c r="Z749" i="64"/>
  <c r="Z753" i="64"/>
  <c r="Z757" i="64"/>
  <c r="Z860" i="64"/>
  <c r="Z554" i="64"/>
  <c r="Z558" i="64"/>
  <c r="Z562" i="64"/>
  <c r="Z566" i="64"/>
  <c r="Z596" i="64"/>
  <c r="Z605" i="64"/>
  <c r="Z609" i="64"/>
  <c r="Z613" i="64"/>
  <c r="Z771" i="64"/>
  <c r="Z775" i="64"/>
  <c r="Z779" i="64"/>
  <c r="Z784" i="64"/>
  <c r="Z792" i="64"/>
  <c r="Z797" i="64"/>
  <c r="Z801" i="64"/>
  <c r="Z805" i="64"/>
  <c r="Z69" i="64"/>
  <c r="AA62" i="64" s="1"/>
  <c r="Z119" i="64"/>
  <c r="Z147" i="64"/>
  <c r="AA146" i="64" s="1"/>
  <c r="Z197" i="64"/>
  <c r="AA194" i="64" s="1"/>
  <c r="Z207" i="64"/>
  <c r="AA206" i="64" s="1"/>
  <c r="Z261" i="64"/>
  <c r="Z276" i="64"/>
  <c r="AA158" i="64"/>
  <c r="AA338" i="64"/>
  <c r="B903" i="64"/>
  <c r="Z2" i="64"/>
  <c r="AA86" i="64"/>
  <c r="AA182" i="64"/>
  <c r="AA386" i="64"/>
  <c r="Z111" i="64"/>
  <c r="Z134" i="64"/>
  <c r="AA134" i="64" s="1"/>
  <c r="E903" i="64"/>
  <c r="AA14" i="64"/>
  <c r="AA362" i="64"/>
  <c r="AA482" i="64"/>
  <c r="AA578" i="64"/>
  <c r="G903" i="64"/>
  <c r="Z573" i="64"/>
  <c r="M903" i="64"/>
  <c r="D903" i="64"/>
  <c r="H903" i="64"/>
  <c r="O903" i="64"/>
  <c r="Z638" i="64"/>
  <c r="AA890" i="64"/>
  <c r="C903" i="64"/>
  <c r="I903" i="64"/>
  <c r="Q903" i="64"/>
  <c r="Z309" i="64"/>
  <c r="Z313" i="64"/>
  <c r="Z327" i="64"/>
  <c r="Z331" i="64"/>
  <c r="Z335" i="64"/>
  <c r="Z353" i="64"/>
  <c r="Z357" i="64"/>
  <c r="Z361" i="64"/>
  <c r="Z375" i="64"/>
  <c r="Z379" i="64"/>
  <c r="Z383" i="64"/>
  <c r="Z401" i="64"/>
  <c r="Z405" i="64"/>
  <c r="Z409" i="64"/>
  <c r="Z423" i="64"/>
  <c r="Z427" i="64"/>
  <c r="Z431" i="64"/>
  <c r="Z449" i="64"/>
  <c r="Z453" i="64"/>
  <c r="Z457" i="64"/>
  <c r="Z471" i="64"/>
  <c r="Z475" i="64"/>
  <c r="Z479" i="64"/>
  <c r="Z497" i="64"/>
  <c r="Z501" i="64"/>
  <c r="Z505" i="64"/>
  <c r="Z519" i="64"/>
  <c r="Z523" i="64"/>
  <c r="Z527" i="64"/>
  <c r="Z545" i="64"/>
  <c r="Z549" i="64"/>
  <c r="Z553" i="64"/>
  <c r="Z567" i="64"/>
  <c r="Z571" i="64"/>
  <c r="Z575" i="64"/>
  <c r="Z593" i="64"/>
  <c r="Z597" i="64"/>
  <c r="Z601" i="64"/>
  <c r="Z577" i="64"/>
  <c r="Z591" i="64"/>
  <c r="Z595" i="64"/>
  <c r="Z599" i="64"/>
  <c r="Z617" i="64"/>
  <c r="Z621" i="64"/>
  <c r="Z625" i="64"/>
  <c r="Z576" i="64"/>
  <c r="Z594" i="64"/>
  <c r="Z598" i="64"/>
  <c r="Z602" i="64"/>
  <c r="Z616" i="64"/>
  <c r="Z620" i="64"/>
  <c r="Z624" i="64"/>
  <c r="Z642" i="64"/>
  <c r="Z646" i="64"/>
  <c r="Z650" i="64"/>
  <c r="Z651" i="64"/>
  <c r="Z655" i="64"/>
  <c r="Z659" i="64"/>
  <c r="Z664" i="64"/>
  <c r="Z668" i="64"/>
  <c r="Z672" i="64"/>
  <c r="Z677" i="64"/>
  <c r="Z681" i="64"/>
  <c r="Z685" i="64"/>
  <c r="Z690" i="64"/>
  <c r="Z694" i="64"/>
  <c r="Z698" i="64"/>
  <c r="Z699" i="64"/>
  <c r="Z703" i="64"/>
  <c r="Z707" i="64"/>
  <c r="Z712" i="64"/>
  <c r="Z716" i="64"/>
  <c r="Z720" i="64"/>
  <c r="Z725" i="64"/>
  <c r="Z729" i="64"/>
  <c r="Z733" i="64"/>
  <c r="Z641" i="64"/>
  <c r="Z645" i="64"/>
  <c r="Z649" i="64"/>
  <c r="Z654" i="64"/>
  <c r="Z658" i="64"/>
  <c r="Z662" i="64"/>
  <c r="Z663" i="64"/>
  <c r="Z667" i="64"/>
  <c r="Z671" i="64"/>
  <c r="Z676" i="64"/>
  <c r="Z680" i="64"/>
  <c r="Z684" i="64"/>
  <c r="Z689" i="64"/>
  <c r="Z693" i="64"/>
  <c r="Z697" i="64"/>
  <c r="Z702" i="64"/>
  <c r="Z706" i="64"/>
  <c r="Z710" i="64"/>
  <c r="Z711" i="64"/>
  <c r="Z715" i="64"/>
  <c r="Z719" i="64"/>
  <c r="Z724" i="64"/>
  <c r="Z728" i="64"/>
  <c r="Z732" i="64"/>
  <c r="Z745" i="64"/>
  <c r="Z759" i="64"/>
  <c r="Z763" i="64"/>
  <c r="Z767" i="64"/>
  <c r="Z785" i="64"/>
  <c r="Z789" i="64"/>
  <c r="Z793" i="64"/>
  <c r="Z807" i="64"/>
  <c r="Z811" i="64"/>
  <c r="Z815" i="64"/>
  <c r="Z833" i="64"/>
  <c r="Z837" i="64"/>
  <c r="Z841" i="64"/>
  <c r="Z855" i="64"/>
  <c r="Z859" i="64"/>
  <c r="Z863" i="64"/>
  <c r="Z881" i="64"/>
  <c r="Z885" i="64"/>
  <c r="Z889" i="64"/>
  <c r="Z761" i="64"/>
  <c r="Z765" i="64"/>
  <c r="Z769" i="64"/>
  <c r="Z783" i="64"/>
  <c r="Z787" i="64"/>
  <c r="Z791" i="64"/>
  <c r="Z809" i="64"/>
  <c r="Z813" i="64"/>
  <c r="Z817" i="64"/>
  <c r="Z831" i="64"/>
  <c r="Z835" i="64"/>
  <c r="Z839" i="64"/>
  <c r="Z857" i="64"/>
  <c r="Z861" i="64"/>
  <c r="Z865" i="64"/>
  <c r="Z879" i="64"/>
  <c r="Z883" i="64"/>
  <c r="Z887" i="64"/>
  <c r="AA374" i="64" l="1"/>
  <c r="AA842" i="64"/>
  <c r="AA458" i="64"/>
  <c r="AA434" i="64"/>
  <c r="AA266" i="64"/>
  <c r="AA806" i="64"/>
  <c r="AA314" i="64"/>
  <c r="AA278" i="64"/>
  <c r="AA494" i="64"/>
  <c r="AA446" i="64"/>
  <c r="AA398" i="64"/>
  <c r="AA110" i="64"/>
  <c r="AA794" i="64"/>
  <c r="AA554" i="64"/>
  <c r="AA746" i="64"/>
  <c r="AA530" i="64"/>
  <c r="AA818" i="64"/>
  <c r="AA290" i="64"/>
  <c r="AA626" i="64"/>
  <c r="AA770" i="64"/>
  <c r="AA854" i="64"/>
  <c r="AA758" i="64"/>
  <c r="AA674" i="64"/>
  <c r="AA590" i="64"/>
  <c r="AA830" i="64"/>
  <c r="AA734" i="64"/>
  <c r="AA518" i="64"/>
  <c r="AA422" i="64"/>
  <c r="AA326" i="64"/>
  <c r="AA722" i="64"/>
  <c r="AA614" i="64"/>
  <c r="AA566" i="64"/>
  <c r="AA542" i="64"/>
  <c r="AA470" i="64"/>
  <c r="AA350" i="64"/>
  <c r="AA302" i="64"/>
  <c r="AA878" i="64"/>
  <c r="AA782" i="64"/>
  <c r="AA686" i="64"/>
  <c r="AA602" i="64"/>
  <c r="AA254" i="64"/>
  <c r="AA242" i="64"/>
  <c r="AA638" i="64"/>
  <c r="AA698" i="64"/>
  <c r="AA650" i="64"/>
  <c r="Z903" i="64"/>
  <c r="AA2" i="64"/>
  <c r="AA710" i="64"/>
  <c r="AA662" i="64"/>
  <c r="BH9" i="54"/>
  <c r="BH13" i="54"/>
  <c r="AB14" i="64" s="1"/>
  <c r="BH17" i="54"/>
  <c r="AB62" i="64" s="1"/>
  <c r="BH21" i="54"/>
  <c r="BH25" i="54"/>
  <c r="AB158" i="64" s="1"/>
  <c r="BH29" i="54"/>
  <c r="AB206" i="64" s="1"/>
  <c r="BH31" i="54"/>
  <c r="AB230" i="64" s="1"/>
  <c r="BH33" i="54"/>
  <c r="BH35" i="54"/>
  <c r="BH37" i="54"/>
  <c r="BH39" i="54"/>
  <c r="BH41" i="54"/>
  <c r="BH43" i="54"/>
  <c r="AB374" i="64" s="1"/>
  <c r="BH45" i="54"/>
  <c r="BH47" i="54"/>
  <c r="BH49" i="54"/>
  <c r="BH51" i="54"/>
  <c r="BH52" i="54"/>
  <c r="AB482" i="64" s="1"/>
  <c r="BH53" i="54"/>
  <c r="BH55" i="54"/>
  <c r="BH57" i="54"/>
  <c r="BH59" i="54"/>
  <c r="BH61" i="54"/>
  <c r="BH63" i="54"/>
  <c r="BH65" i="54"/>
  <c r="BH67" i="54"/>
  <c r="BH68" i="54"/>
  <c r="BH69" i="54"/>
  <c r="BH71" i="54"/>
  <c r="BH72" i="54"/>
  <c r="BH73" i="54"/>
  <c r="BH75" i="54"/>
  <c r="BH76" i="54"/>
  <c r="BH77" i="54"/>
  <c r="BH79" i="54"/>
  <c r="BH80" i="54"/>
  <c r="BH81" i="54"/>
  <c r="BH83" i="54"/>
  <c r="BH84" i="54"/>
  <c r="AB866" i="64" s="1"/>
  <c r="BH85" i="54"/>
  <c r="BH6" i="54"/>
  <c r="BH7" i="54"/>
  <c r="BH8" i="54"/>
  <c r="BH10" i="54"/>
  <c r="BH11" i="54"/>
  <c r="BH12" i="54"/>
  <c r="BH14" i="54"/>
  <c r="AB26" i="64" s="1"/>
  <c r="BH15" i="54"/>
  <c r="AB38" i="64" s="1"/>
  <c r="BH16" i="54"/>
  <c r="AB50" i="64" s="1"/>
  <c r="BH18" i="54"/>
  <c r="AB74" i="64" s="1"/>
  <c r="BH19" i="54"/>
  <c r="AB86" i="64" s="1"/>
  <c r="BH20" i="54"/>
  <c r="AB98" i="64" s="1"/>
  <c r="BH22" i="54"/>
  <c r="AB122" i="64" s="1"/>
  <c r="BH23" i="54"/>
  <c r="AB134" i="64" s="1"/>
  <c r="BH24" i="54"/>
  <c r="AB146" i="64" s="1"/>
  <c r="BH26" i="54"/>
  <c r="AB170" i="64" s="1"/>
  <c r="BH27" i="54"/>
  <c r="AB182" i="64" s="1"/>
  <c r="BH28" i="54"/>
  <c r="AB194" i="64" s="1"/>
  <c r="BH30" i="54"/>
  <c r="AB218" i="64" s="1"/>
  <c r="BH32" i="54"/>
  <c r="BH34" i="54"/>
  <c r="BH36" i="54"/>
  <c r="BH38" i="54"/>
  <c r="BH40" i="54"/>
  <c r="AB338" i="64" s="1"/>
  <c r="BH42" i="54"/>
  <c r="AB362" i="64" s="1"/>
  <c r="BH44" i="54"/>
  <c r="AB386" i="64" s="1"/>
  <c r="BH46" i="54"/>
  <c r="AB410" i="64" s="1"/>
  <c r="BH48" i="54"/>
  <c r="BH50" i="54"/>
  <c r="BH54" i="54"/>
  <c r="AB506" i="64" s="1"/>
  <c r="BH56" i="54"/>
  <c r="BH58" i="54"/>
  <c r="BH60" i="54"/>
  <c r="AB578" i="64" s="1"/>
  <c r="BH62" i="54"/>
  <c r="BH64" i="54"/>
  <c r="BH66" i="54"/>
  <c r="BH70" i="54"/>
  <c r="BH74" i="54"/>
  <c r="BH78" i="54"/>
  <c r="BH82" i="54"/>
  <c r="BH86" i="54"/>
  <c r="AB890" i="64" s="1"/>
  <c r="AB842" i="64" l="1"/>
  <c r="AB626" i="64"/>
  <c r="AB242" i="64"/>
  <c r="AB470" i="64"/>
  <c r="AB734" i="64"/>
  <c r="AB758" i="64"/>
  <c r="AB554" i="64"/>
  <c r="AB2" i="64"/>
  <c r="AB650" i="64"/>
  <c r="AB254" i="64"/>
  <c r="AB878" i="64"/>
  <c r="AB326" i="64"/>
  <c r="AB494" i="64"/>
  <c r="AB422" i="64"/>
  <c r="AB110" i="64"/>
  <c r="AB458" i="64"/>
  <c r="AB782" i="64"/>
  <c r="AB722" i="64"/>
  <c r="AB746" i="64"/>
  <c r="AB662" i="64"/>
  <c r="AB542" i="64"/>
  <c r="AB830" i="64"/>
  <c r="AB290" i="64"/>
  <c r="AB710" i="64"/>
  <c r="AB698" i="64"/>
  <c r="AB602" i="64"/>
  <c r="AB302" i="64"/>
  <c r="AB566" i="64"/>
  <c r="AB590" i="64"/>
  <c r="AB818" i="64"/>
  <c r="AB794" i="64"/>
  <c r="AB398" i="64"/>
  <c r="AB314" i="64"/>
  <c r="AB266" i="64"/>
  <c r="AB854" i="64"/>
  <c r="AB278" i="64"/>
  <c r="AB638" i="64"/>
  <c r="AB686" i="64"/>
  <c r="AB350" i="64"/>
  <c r="AB614" i="64"/>
  <c r="AB518" i="64"/>
  <c r="AB674" i="64"/>
  <c r="AB770" i="64"/>
  <c r="AB530" i="64"/>
  <c r="AB446" i="64"/>
  <c r="AB806" i="64"/>
  <c r="AB434" i="64"/>
  <c r="BG88" i="56"/>
  <c r="BF88" i="56"/>
  <c r="BE88" i="56"/>
  <c r="BD88" i="56"/>
  <c r="BC88" i="56"/>
  <c r="BB88" i="56"/>
  <c r="BA88" i="56"/>
  <c r="AZ88" i="56"/>
  <c r="AY88" i="56"/>
  <c r="AX88" i="56"/>
  <c r="AW88" i="56"/>
  <c r="AV88" i="56"/>
  <c r="AU88" i="56"/>
  <c r="AT88" i="56"/>
  <c r="AS88" i="56"/>
  <c r="AR88" i="56"/>
  <c r="AQ88" i="56"/>
  <c r="AP88" i="56"/>
  <c r="AO88" i="56"/>
  <c r="AN88" i="56"/>
  <c r="AM88" i="56"/>
  <c r="AL88" i="56"/>
  <c r="AK88" i="56"/>
  <c r="AJ88" i="56"/>
  <c r="AI88" i="56"/>
  <c r="AH88" i="56"/>
  <c r="AF88" i="56"/>
  <c r="AE88" i="56"/>
  <c r="AD88" i="56"/>
  <c r="AC88" i="56"/>
  <c r="AB88" i="56"/>
  <c r="AA88" i="56"/>
  <c r="Z88" i="56"/>
  <c r="Y88" i="56"/>
  <c r="X88" i="56"/>
  <c r="W88" i="56"/>
  <c r="V88" i="56"/>
  <c r="U88" i="56"/>
  <c r="S88" i="56"/>
  <c r="R88" i="56"/>
  <c r="Q88" i="56"/>
  <c r="P88" i="56"/>
  <c r="O88" i="56"/>
  <c r="N88" i="56"/>
  <c r="M88" i="56"/>
  <c r="L88" i="56"/>
  <c r="K88" i="56"/>
  <c r="J88" i="56"/>
  <c r="I88" i="56"/>
  <c r="H88" i="56"/>
  <c r="G88" i="56"/>
  <c r="F88" i="56"/>
  <c r="E88" i="56"/>
  <c r="D88" i="56"/>
  <c r="C88" i="56"/>
  <c r="B88" i="56"/>
  <c r="BJ43" i="54" l="1"/>
  <c r="BJ44" i="54"/>
  <c r="BJ45" i="54"/>
  <c r="BJ46" i="54"/>
  <c r="BJ47" i="54"/>
  <c r="BJ48" i="54"/>
  <c r="BJ49" i="54"/>
  <c r="BJ50" i="54"/>
  <c r="BJ51" i="54"/>
  <c r="BJ52" i="54"/>
  <c r="BJ53" i="54"/>
  <c r="BJ54" i="54"/>
  <c r="BJ55" i="54"/>
  <c r="BJ56" i="54"/>
  <c r="BJ57" i="54"/>
  <c r="BJ58" i="54"/>
  <c r="BJ59" i="54"/>
  <c r="BJ60" i="54"/>
  <c r="BJ61" i="54"/>
  <c r="BJ62" i="54"/>
  <c r="BJ63" i="54"/>
  <c r="BJ64" i="54"/>
  <c r="BJ65" i="54"/>
  <c r="BJ66" i="54"/>
  <c r="BJ67" i="54"/>
  <c r="BJ68" i="54"/>
  <c r="BJ69" i="54"/>
  <c r="BJ70" i="54"/>
  <c r="BJ71" i="54"/>
  <c r="BJ72" i="54"/>
  <c r="BJ73" i="54"/>
  <c r="BJ74" i="54"/>
  <c r="BJ75" i="54"/>
  <c r="BJ76" i="54"/>
  <c r="BJ77" i="54"/>
  <c r="BJ78" i="54"/>
  <c r="BJ79" i="54"/>
  <c r="BJ80" i="54"/>
  <c r="BJ81" i="54"/>
  <c r="BJ82" i="54"/>
  <c r="BJ83" i="54"/>
  <c r="BJ84" i="54"/>
  <c r="BJ85" i="54"/>
  <c r="BJ86" i="54"/>
  <c r="BJ6" i="54"/>
  <c r="BJ7" i="54"/>
  <c r="BJ8" i="54"/>
  <c r="BJ9" i="54"/>
  <c r="BJ10" i="54"/>
  <c r="BJ11" i="54"/>
  <c r="BJ12" i="54"/>
  <c r="BJ13" i="54"/>
  <c r="BJ14" i="54"/>
  <c r="BJ15" i="54"/>
  <c r="BJ16" i="54"/>
  <c r="BJ17" i="54"/>
  <c r="BJ18" i="54"/>
  <c r="BJ19" i="54"/>
  <c r="BJ20" i="54"/>
  <c r="BJ21" i="54"/>
  <c r="BJ22" i="54"/>
  <c r="BJ23" i="54"/>
  <c r="BJ24" i="54"/>
  <c r="BJ25" i="54"/>
  <c r="BJ26" i="54"/>
  <c r="BJ27" i="54"/>
  <c r="BJ28" i="54"/>
  <c r="BJ29" i="54"/>
  <c r="BJ30" i="54"/>
  <c r="BJ31" i="54"/>
  <c r="BJ32" i="54"/>
  <c r="BJ33" i="54"/>
  <c r="BJ34" i="54"/>
  <c r="BJ35" i="54"/>
  <c r="BJ36" i="54"/>
  <c r="BJ37" i="54"/>
  <c r="BJ38" i="54"/>
  <c r="BJ39" i="54"/>
  <c r="BJ40" i="54"/>
  <c r="BJ41" i="54"/>
  <c r="BJ42" i="54"/>
  <c r="BJ27" i="56"/>
  <c r="BJ28" i="56"/>
  <c r="BJ29" i="56"/>
  <c r="BJ30" i="56"/>
  <c r="BJ31" i="56"/>
  <c r="BJ32" i="56"/>
  <c r="BJ33" i="56"/>
  <c r="BJ34" i="56"/>
  <c r="BJ35" i="56"/>
  <c r="BJ36" i="56"/>
  <c r="BJ37" i="56"/>
  <c r="BJ38" i="56"/>
  <c r="BJ39" i="56"/>
  <c r="BJ40" i="56"/>
  <c r="BJ41" i="56"/>
  <c r="BJ12" i="56" l="1"/>
  <c r="BJ13" i="56"/>
  <c r="BJ10" i="56"/>
  <c r="BJ9" i="56"/>
  <c r="BJ11" i="56"/>
  <c r="BJ6" i="56" l="1"/>
  <c r="BJ7" i="56"/>
  <c r="BJ8" i="56"/>
  <c r="BJ14" i="56"/>
  <c r="BJ18" i="56"/>
  <c r="BJ21" i="56"/>
  <c r="BJ17" i="56"/>
  <c r="BJ19" i="56"/>
  <c r="BJ15" i="56"/>
  <c r="BJ22" i="56"/>
  <c r="BJ20" i="56"/>
  <c r="BJ16" i="56"/>
  <c r="BJ48" i="56" l="1"/>
  <c r="BJ43" i="56"/>
  <c r="BJ54" i="56" l="1"/>
  <c r="BJ73" i="56"/>
  <c r="BJ64" i="56"/>
  <c r="BJ50" i="56"/>
  <c r="BJ69" i="56"/>
  <c r="BJ70" i="56"/>
  <c r="BJ68" i="56"/>
  <c r="BJ58" i="56"/>
  <c r="BJ71" i="56"/>
  <c r="BJ46" i="56"/>
  <c r="BJ24" i="56"/>
  <c r="BJ23" i="56"/>
  <c r="BJ52" i="56"/>
  <c r="BJ44" i="56"/>
  <c r="BJ61" i="56"/>
  <c r="BJ62" i="56"/>
  <c r="BJ67" i="56"/>
  <c r="BJ60" i="56"/>
  <c r="BJ65" i="56"/>
  <c r="BJ59" i="56"/>
  <c r="BJ63" i="56"/>
  <c r="BJ72" i="56"/>
  <c r="BJ57" i="56"/>
  <c r="BJ42" i="56"/>
  <c r="BJ53" i="56"/>
  <c r="BJ51" i="56"/>
  <c r="BJ55" i="56"/>
  <c r="BJ45" i="56"/>
  <c r="BJ66" i="56"/>
  <c r="BJ49" i="56"/>
  <c r="BJ47" i="56"/>
  <c r="BJ56" i="56"/>
  <c r="BJ26" i="56"/>
  <c r="BJ25" i="56"/>
  <c r="BJ79" i="56" l="1"/>
  <c r="BJ78" i="56"/>
  <c r="BJ76" i="56"/>
  <c r="BJ81" i="56"/>
  <c r="BJ83" i="56"/>
  <c r="BJ74" i="56"/>
  <c r="BJ84" i="56"/>
  <c r="BJ77" i="56"/>
  <c r="BJ82" i="56"/>
  <c r="BJ85" i="56"/>
  <c r="BJ80" i="56"/>
  <c r="BJ75" i="56"/>
  <c r="BJ86" i="56" l="1"/>
  <c r="BI9" i="42" l="1"/>
  <c r="BI10" i="42"/>
  <c r="BI11" i="42"/>
  <c r="BI14" i="42"/>
  <c r="BI15" i="42"/>
  <c r="BI17" i="42"/>
  <c r="BI18" i="42"/>
  <c r="BI19" i="42"/>
  <c r="BI21" i="42"/>
  <c r="BI22" i="42"/>
  <c r="BI25" i="42"/>
  <c r="BI26" i="42"/>
  <c r="BI27" i="42"/>
  <c r="BI30" i="42"/>
  <c r="BI31" i="42"/>
  <c r="BI33" i="42"/>
  <c r="BI34" i="42"/>
  <c r="BI35" i="42"/>
  <c r="BI37" i="42"/>
  <c r="BI42" i="42"/>
  <c r="BI46" i="42"/>
  <c r="BI50" i="42"/>
  <c r="BI54" i="42"/>
  <c r="BI56" i="42"/>
  <c r="BI58" i="42"/>
  <c r="BI60" i="42"/>
  <c r="BI62" i="42"/>
  <c r="BI64" i="42"/>
  <c r="BI70" i="42"/>
  <c r="BI82" i="42"/>
  <c r="BI86" i="42"/>
  <c r="BI7" i="42"/>
  <c r="BI13" i="42"/>
  <c r="BI23" i="42"/>
  <c r="BI29" i="42"/>
  <c r="BI38" i="42"/>
  <c r="BI40" i="42"/>
  <c r="BI41" i="42"/>
  <c r="BI44" i="42"/>
  <c r="BI45" i="42"/>
  <c r="BI48" i="42"/>
  <c r="BI49" i="42"/>
  <c r="BI52" i="42"/>
  <c r="BI66" i="42"/>
  <c r="BI68" i="42"/>
  <c r="BI74" i="42"/>
  <c r="BI78" i="42"/>
  <c r="BI8" i="50"/>
  <c r="BI10" i="50"/>
  <c r="BI12" i="50"/>
  <c r="BI14" i="50"/>
  <c r="BI84" i="42" l="1"/>
  <c r="BI81" i="42"/>
  <c r="BI80" i="42"/>
  <c r="BI79" i="42"/>
  <c r="BI77" i="42"/>
  <c r="BI76" i="42"/>
  <c r="BI75" i="42"/>
  <c r="BI73" i="42"/>
  <c r="BI72" i="42"/>
  <c r="BI71" i="42"/>
  <c r="BI69" i="42"/>
  <c r="BI67" i="42"/>
  <c r="BI85" i="42"/>
  <c r="BI83" i="42"/>
  <c r="BI57" i="42"/>
  <c r="BI43" i="42"/>
  <c r="BI24" i="42"/>
  <c r="BI8" i="42"/>
  <c r="BI53" i="42"/>
  <c r="BI20" i="42"/>
  <c r="BI12" i="42"/>
  <c r="BI65" i="42"/>
  <c r="BI63" i="42"/>
  <c r="BI61" i="42"/>
  <c r="BI59" i="42"/>
  <c r="BI55" i="42"/>
  <c r="BI51" i="42"/>
  <c r="BI47" i="42"/>
  <c r="BI39" i="42"/>
  <c r="BI36" i="42"/>
  <c r="BI32" i="42"/>
  <c r="BI28" i="42"/>
  <c r="BI16" i="42"/>
  <c r="BI7" i="50"/>
  <c r="BI44" i="50"/>
  <c r="BI46" i="50"/>
  <c r="BI43" i="50"/>
  <c r="BI45" i="50"/>
  <c r="BI16" i="50"/>
  <c r="BI13" i="50"/>
  <c r="BI42" i="50"/>
  <c r="BI15" i="50"/>
  <c r="BI11" i="50"/>
  <c r="BI9" i="50"/>
  <c r="BI48" i="50" l="1"/>
  <c r="BI47" i="50"/>
  <c r="BI17" i="50"/>
  <c r="BI18" i="50" l="1"/>
  <c r="BI49" i="50"/>
  <c r="BI19" i="50" l="1"/>
  <c r="BI50" i="50"/>
  <c r="BI20" i="50" l="1"/>
  <c r="BI51" i="50" l="1"/>
  <c r="BI21" i="50"/>
  <c r="BI52" i="50" l="1"/>
  <c r="BI22" i="50"/>
  <c r="BI23" i="50" l="1"/>
  <c r="BI54" i="50"/>
  <c r="BI53" i="50"/>
  <c r="BI24" i="50" l="1"/>
  <c r="BI55" i="50"/>
  <c r="BI25" i="50" l="1"/>
  <c r="BI56" i="50"/>
  <c r="BI57" i="50" l="1"/>
  <c r="BI26" i="50"/>
  <c r="BI27" i="50" l="1"/>
  <c r="BI58" i="50"/>
  <c r="BI28" i="50" l="1"/>
  <c r="BI59" i="50" l="1"/>
  <c r="BI60" i="50"/>
  <c r="BI29" i="50"/>
  <c r="BI30" i="50" l="1"/>
  <c r="BI61" i="50" l="1"/>
  <c r="BI31" i="50"/>
  <c r="BI62" i="50" l="1"/>
  <c r="BI32" i="50"/>
  <c r="BI63" i="50"/>
  <c r="BI33" i="50" l="1"/>
  <c r="BI64" i="50" l="1"/>
  <c r="BI34" i="50"/>
  <c r="BI65" i="50"/>
  <c r="BI35" i="50" l="1"/>
  <c r="BI67" i="50" l="1"/>
  <c r="BI66" i="50"/>
  <c r="BI36" i="50"/>
  <c r="BI37" i="50" l="1"/>
  <c r="BI68" i="50"/>
  <c r="BI38" i="50" l="1"/>
  <c r="BI69" i="50"/>
  <c r="BI39" i="50" l="1"/>
  <c r="BI71" i="50" l="1"/>
  <c r="BI40" i="50"/>
  <c r="BI70" i="50"/>
  <c r="BI41" i="50" l="1"/>
  <c r="BI72" i="50"/>
  <c r="BI73" i="50" l="1"/>
  <c r="BI74" i="50" l="1"/>
  <c r="BI75" i="50" l="1"/>
  <c r="BI76" i="50"/>
  <c r="BI78" i="50" l="1"/>
  <c r="BI77" i="50"/>
  <c r="BI79" i="50" l="1"/>
  <c r="BI80" i="50"/>
  <c r="BI81" i="50" l="1"/>
  <c r="BI82" i="50" l="1"/>
  <c r="BI83" i="50" l="1"/>
  <c r="BI84" i="50" l="1"/>
  <c r="BI85" i="50" l="1"/>
  <c r="BI86" i="50" l="1"/>
  <c r="BM86" i="56" l="1"/>
  <c r="BL86" i="56"/>
  <c r="BK86" i="56"/>
  <c r="BH86" i="56"/>
  <c r="AB890" i="67" s="1"/>
  <c r="BM85" i="56"/>
  <c r="BL85" i="56"/>
  <c r="BK85" i="56"/>
  <c r="BH85" i="56"/>
  <c r="AB878" i="67" s="1"/>
  <c r="BM84" i="56"/>
  <c r="BL84" i="56"/>
  <c r="BK84" i="56"/>
  <c r="BH84" i="56"/>
  <c r="AB866" i="67" s="1"/>
  <c r="BM83" i="56"/>
  <c r="BL83" i="56"/>
  <c r="BK83" i="56"/>
  <c r="BH83" i="56"/>
  <c r="AB854" i="67" s="1"/>
  <c r="BM82" i="56"/>
  <c r="BL82" i="56"/>
  <c r="BK82" i="56"/>
  <c r="BH82" i="56"/>
  <c r="AB842" i="67" s="1"/>
  <c r="BM81" i="56"/>
  <c r="BL81" i="56"/>
  <c r="BK81" i="56"/>
  <c r="BH81" i="56"/>
  <c r="AB830" i="67" s="1"/>
  <c r="BM80" i="56"/>
  <c r="BL80" i="56"/>
  <c r="BK80" i="56"/>
  <c r="BH80" i="56"/>
  <c r="AB818" i="67" s="1"/>
  <c r="BM79" i="56"/>
  <c r="BL79" i="56"/>
  <c r="BK79" i="56"/>
  <c r="BH79" i="56"/>
  <c r="AB806" i="67" s="1"/>
  <c r="BM78" i="56"/>
  <c r="BL78" i="56"/>
  <c r="BK78" i="56"/>
  <c r="BH78" i="56"/>
  <c r="AB794" i="67" s="1"/>
  <c r="BM77" i="56"/>
  <c r="BL77" i="56"/>
  <c r="BK77" i="56"/>
  <c r="BH77" i="56"/>
  <c r="AB782" i="67" s="1"/>
  <c r="BM76" i="56"/>
  <c r="BL76" i="56"/>
  <c r="BK76" i="56"/>
  <c r="BH76" i="56"/>
  <c r="AB770" i="67" s="1"/>
  <c r="BM75" i="56"/>
  <c r="BL75" i="56"/>
  <c r="BK75" i="56"/>
  <c r="BH75" i="56"/>
  <c r="AB758" i="67" s="1"/>
  <c r="BM74" i="56"/>
  <c r="BL74" i="56"/>
  <c r="BK74" i="56"/>
  <c r="BH74" i="56"/>
  <c r="AB746" i="67" s="1"/>
  <c r="BM73" i="56"/>
  <c r="BL73" i="56"/>
  <c r="BK73" i="56"/>
  <c r="BH73" i="56"/>
  <c r="AB734" i="67" s="1"/>
  <c r="BM72" i="56"/>
  <c r="BL72" i="56"/>
  <c r="BK72" i="56"/>
  <c r="BH72" i="56"/>
  <c r="AB722" i="67" s="1"/>
  <c r="BM71" i="56"/>
  <c r="BL71" i="56"/>
  <c r="BK71" i="56"/>
  <c r="BH71" i="56"/>
  <c r="AB710" i="67" s="1"/>
  <c r="BM70" i="56"/>
  <c r="BL70" i="56"/>
  <c r="BK70" i="56"/>
  <c r="BH70" i="56"/>
  <c r="AB698" i="67" s="1"/>
  <c r="BM69" i="56"/>
  <c r="BL69" i="56"/>
  <c r="BK69" i="56"/>
  <c r="BH69" i="56"/>
  <c r="AB686" i="67" s="1"/>
  <c r="BM68" i="56"/>
  <c r="BL68" i="56"/>
  <c r="BK68" i="56"/>
  <c r="BH68" i="56"/>
  <c r="AB674" i="67" s="1"/>
  <c r="BM67" i="56"/>
  <c r="BL67" i="56"/>
  <c r="BK67" i="56"/>
  <c r="BH67" i="56"/>
  <c r="AB662" i="67" s="1"/>
  <c r="BM66" i="56"/>
  <c r="BL66" i="56"/>
  <c r="BK66" i="56"/>
  <c r="BH66" i="56"/>
  <c r="AB650" i="67" s="1"/>
  <c r="BM65" i="56"/>
  <c r="BL65" i="56"/>
  <c r="BK65" i="56"/>
  <c r="BH65" i="56"/>
  <c r="AB638" i="67" s="1"/>
  <c r="BM64" i="56"/>
  <c r="BL64" i="56"/>
  <c r="BK64" i="56"/>
  <c r="BH64" i="56"/>
  <c r="AB626" i="67" s="1"/>
  <c r="BM63" i="56"/>
  <c r="BL63" i="56"/>
  <c r="BK63" i="56"/>
  <c r="BH63" i="56"/>
  <c r="AB614" i="67" s="1"/>
  <c r="BM62" i="56"/>
  <c r="BL62" i="56"/>
  <c r="BK62" i="56"/>
  <c r="BH62" i="56"/>
  <c r="AB602" i="67" s="1"/>
  <c r="BM61" i="56"/>
  <c r="BL61" i="56"/>
  <c r="BK61" i="56"/>
  <c r="BH61" i="56"/>
  <c r="AB590" i="67" s="1"/>
  <c r="BM60" i="56"/>
  <c r="BL60" i="56"/>
  <c r="BK60" i="56"/>
  <c r="BH60" i="56"/>
  <c r="AB578" i="67" s="1"/>
  <c r="BM59" i="56"/>
  <c r="BL59" i="56"/>
  <c r="BK59" i="56"/>
  <c r="BH59" i="56"/>
  <c r="AB566" i="67" s="1"/>
  <c r="BM58" i="56"/>
  <c r="BL58" i="56"/>
  <c r="BK58" i="56"/>
  <c r="BH58" i="56"/>
  <c r="AB554" i="67" s="1"/>
  <c r="BM57" i="56"/>
  <c r="BL57" i="56"/>
  <c r="BK57" i="56"/>
  <c r="BH57" i="56"/>
  <c r="AB542" i="67" s="1"/>
  <c r="BM56" i="56"/>
  <c r="BL56" i="56"/>
  <c r="BK56" i="56"/>
  <c r="BH56" i="56"/>
  <c r="AB530" i="67" s="1"/>
  <c r="BM55" i="56"/>
  <c r="BL55" i="56"/>
  <c r="BK55" i="56"/>
  <c r="BH55" i="56"/>
  <c r="AB518" i="67" s="1"/>
  <c r="BM54" i="56"/>
  <c r="BL54" i="56"/>
  <c r="BK54" i="56"/>
  <c r="BH54" i="56"/>
  <c r="AB506" i="67" s="1"/>
  <c r="BM53" i="56"/>
  <c r="BL53" i="56"/>
  <c r="BK53" i="56"/>
  <c r="BH53" i="56"/>
  <c r="AB494" i="67" s="1"/>
  <c r="BM52" i="56"/>
  <c r="BL52" i="56"/>
  <c r="BK52" i="56"/>
  <c r="BH52" i="56"/>
  <c r="AB482" i="67" s="1"/>
  <c r="BM51" i="56"/>
  <c r="BL51" i="56"/>
  <c r="BK51" i="56"/>
  <c r="BH51" i="56"/>
  <c r="AB470" i="67" s="1"/>
  <c r="BM50" i="56"/>
  <c r="BL50" i="56"/>
  <c r="BK50" i="56"/>
  <c r="BH50" i="56"/>
  <c r="AB458" i="67" s="1"/>
  <c r="BM49" i="56"/>
  <c r="BL49" i="56"/>
  <c r="BK49" i="56"/>
  <c r="BH49" i="56"/>
  <c r="AB446" i="67" s="1"/>
  <c r="BM48" i="56"/>
  <c r="BL48" i="56"/>
  <c r="BK48" i="56"/>
  <c r="BH48" i="56"/>
  <c r="AB434" i="67" s="1"/>
  <c r="BM47" i="56"/>
  <c r="BL47" i="56"/>
  <c r="BK47" i="56"/>
  <c r="BH47" i="56"/>
  <c r="AB422" i="67" s="1"/>
  <c r="BM46" i="56"/>
  <c r="BL46" i="56"/>
  <c r="BK46" i="56"/>
  <c r="BH46" i="56"/>
  <c r="AB410" i="67" s="1"/>
  <c r="BM45" i="56"/>
  <c r="BL45" i="56"/>
  <c r="BK45" i="56"/>
  <c r="BH45" i="56"/>
  <c r="AB398" i="67" s="1"/>
  <c r="BM44" i="56"/>
  <c r="BL44" i="56"/>
  <c r="BK44" i="56"/>
  <c r="BH44" i="56"/>
  <c r="AB386" i="67" s="1"/>
  <c r="BM43" i="56"/>
  <c r="BL43" i="56"/>
  <c r="BK43" i="56"/>
  <c r="BH43" i="56"/>
  <c r="AB374" i="67" s="1"/>
  <c r="BM42" i="56"/>
  <c r="BL42" i="56"/>
  <c r="BK42" i="56"/>
  <c r="BH42" i="56"/>
  <c r="AB362" i="67" s="1"/>
  <c r="BM41" i="56"/>
  <c r="BL41" i="56"/>
  <c r="BK41" i="56"/>
  <c r="BH41" i="56"/>
  <c r="AB350" i="67" s="1"/>
  <c r="BM40" i="56"/>
  <c r="BL40" i="56"/>
  <c r="BK40" i="56"/>
  <c r="BH40" i="56"/>
  <c r="AB338" i="67" s="1"/>
  <c r="BM39" i="56"/>
  <c r="BL39" i="56"/>
  <c r="BK39" i="56"/>
  <c r="BH39" i="56"/>
  <c r="AB326" i="67" s="1"/>
  <c r="BM38" i="56"/>
  <c r="BL38" i="56"/>
  <c r="BK38" i="56"/>
  <c r="BH38" i="56"/>
  <c r="AB314" i="67" s="1"/>
  <c r="BM37" i="56"/>
  <c r="BL37" i="56"/>
  <c r="BK37" i="56"/>
  <c r="BH37" i="56"/>
  <c r="AB302" i="67" s="1"/>
  <c r="BM36" i="56"/>
  <c r="BL36" i="56"/>
  <c r="BK36" i="56"/>
  <c r="BH36" i="56"/>
  <c r="AB290" i="67" s="1"/>
  <c r="BM35" i="56"/>
  <c r="BL35" i="56"/>
  <c r="BK35" i="56"/>
  <c r="BH35" i="56"/>
  <c r="AB278" i="67" s="1"/>
  <c r="BM34" i="56"/>
  <c r="BL34" i="56"/>
  <c r="BK34" i="56"/>
  <c r="BH34" i="56"/>
  <c r="AB266" i="67" s="1"/>
  <c r="BM33" i="56"/>
  <c r="BL33" i="56"/>
  <c r="BK33" i="56"/>
  <c r="BH33" i="56"/>
  <c r="AB254" i="67" s="1"/>
  <c r="BM32" i="56"/>
  <c r="BL32" i="56"/>
  <c r="BK32" i="56"/>
  <c r="BH32" i="56"/>
  <c r="AB242" i="67" s="1"/>
  <c r="BM31" i="56"/>
  <c r="BL31" i="56"/>
  <c r="BK31" i="56"/>
  <c r="BH31" i="56"/>
  <c r="AB230" i="67" s="1"/>
  <c r="BM30" i="56"/>
  <c r="BL30" i="56"/>
  <c r="BK30" i="56"/>
  <c r="BH30" i="56"/>
  <c r="AB218" i="67" s="1"/>
  <c r="BM29" i="56"/>
  <c r="BL29" i="56"/>
  <c r="BK29" i="56"/>
  <c r="BH29" i="56"/>
  <c r="AB206" i="67" s="1"/>
  <c r="BM28" i="56"/>
  <c r="BL28" i="56"/>
  <c r="BK28" i="56"/>
  <c r="BH28" i="56"/>
  <c r="AB194" i="67" s="1"/>
  <c r="BM27" i="56"/>
  <c r="BL27" i="56"/>
  <c r="BK27" i="56"/>
  <c r="BH27" i="56"/>
  <c r="AB182" i="67" s="1"/>
  <c r="BM26" i="56"/>
  <c r="BL26" i="56"/>
  <c r="BK26" i="56"/>
  <c r="BH26" i="56"/>
  <c r="AB170" i="67" s="1"/>
  <c r="BM25" i="56"/>
  <c r="BL25" i="56"/>
  <c r="BK25" i="56"/>
  <c r="BH25" i="56"/>
  <c r="AB158" i="67" s="1"/>
  <c r="BM24" i="56"/>
  <c r="BL24" i="56"/>
  <c r="BK24" i="56"/>
  <c r="BH24" i="56"/>
  <c r="AB146" i="67" s="1"/>
  <c r="BM23" i="56"/>
  <c r="BL23" i="56"/>
  <c r="BK23" i="56"/>
  <c r="BH23" i="56"/>
  <c r="AB134" i="67" s="1"/>
  <c r="BM22" i="56"/>
  <c r="BL22" i="56"/>
  <c r="BK22" i="56"/>
  <c r="BH22" i="56"/>
  <c r="AB122" i="67" s="1"/>
  <c r="BM21" i="56"/>
  <c r="BL21" i="56"/>
  <c r="BK21" i="56"/>
  <c r="BH21" i="56"/>
  <c r="AB110" i="67" s="1"/>
  <c r="BM20" i="56"/>
  <c r="BL20" i="56"/>
  <c r="BK20" i="56"/>
  <c r="BH20" i="56"/>
  <c r="AB98" i="67" s="1"/>
  <c r="BM19" i="56"/>
  <c r="BL19" i="56"/>
  <c r="BK19" i="56"/>
  <c r="BH19" i="56"/>
  <c r="AB86" i="67" s="1"/>
  <c r="BM18" i="56"/>
  <c r="BL18" i="56"/>
  <c r="BK18" i="56"/>
  <c r="BH18" i="56"/>
  <c r="AB74" i="67" s="1"/>
  <c r="BM17" i="56"/>
  <c r="BL17" i="56"/>
  <c r="BK17" i="56"/>
  <c r="BH17" i="56"/>
  <c r="AB62" i="67" s="1"/>
  <c r="BM16" i="56"/>
  <c r="BL16" i="56"/>
  <c r="BK16" i="56"/>
  <c r="BH16" i="56"/>
  <c r="AB50" i="67" s="1"/>
  <c r="BM15" i="56"/>
  <c r="BL15" i="56"/>
  <c r="BK15" i="56"/>
  <c r="BH15" i="56"/>
  <c r="AB38" i="67" s="1"/>
  <c r="BM14" i="56"/>
  <c r="BL14" i="56"/>
  <c r="BK14" i="56"/>
  <c r="BH14" i="56"/>
  <c r="AB26" i="67" s="1"/>
  <c r="BM13" i="56"/>
  <c r="BL13" i="56"/>
  <c r="BK13" i="56"/>
  <c r="BH13" i="56"/>
  <c r="AB14" i="67" s="1"/>
  <c r="BM12" i="56"/>
  <c r="BL12" i="56"/>
  <c r="BK12" i="56"/>
  <c r="BH12" i="56"/>
  <c r="AB2" i="67" s="1"/>
  <c r="BM11" i="56"/>
  <c r="BL11" i="56"/>
  <c r="BK11" i="56"/>
  <c r="BH11" i="56"/>
  <c r="BM10" i="56"/>
  <c r="BL10" i="56"/>
  <c r="BK10" i="56"/>
  <c r="BH10" i="56"/>
  <c r="BM9" i="56"/>
  <c r="BL9" i="56"/>
  <c r="BK9" i="56"/>
  <c r="BH9" i="56"/>
  <c r="BM8" i="56"/>
  <c r="BL8" i="56"/>
  <c r="BK8" i="56"/>
  <c r="BH8" i="56"/>
  <c r="BM7" i="56"/>
  <c r="BL7" i="56"/>
  <c r="BK7" i="56"/>
  <c r="BH7" i="56"/>
  <c r="BM6" i="56"/>
  <c r="BL6" i="56"/>
  <c r="BK6" i="56"/>
  <c r="BH6" i="56"/>
  <c r="BL46" i="54"/>
  <c r="BM44" i="54"/>
  <c r="BL43" i="54"/>
  <c r="BM43" i="54"/>
  <c r="BM42" i="54"/>
  <c r="BK42" i="54"/>
  <c r="BM40" i="54"/>
  <c r="BM39" i="54"/>
  <c r="BL38" i="54"/>
  <c r="BM38" i="54"/>
  <c r="BM37" i="54"/>
  <c r="BL37" i="54"/>
  <c r="BM36" i="54"/>
  <c r="BL36" i="54"/>
  <c r="BM35" i="54"/>
  <c r="BM34" i="54"/>
  <c r="BL34" i="54"/>
  <c r="BL33" i="54"/>
  <c r="BL32" i="54"/>
  <c r="BM32" i="54"/>
  <c r="BM31" i="54"/>
  <c r="BM29" i="54"/>
  <c r="BM28" i="54"/>
  <c r="BM27" i="54"/>
  <c r="BM26" i="54"/>
  <c r="BM25" i="54"/>
  <c r="BL24" i="54"/>
  <c r="BM24" i="54"/>
  <c r="BL23" i="54"/>
  <c r="BM23" i="54"/>
  <c r="BL22" i="54"/>
  <c r="BL21" i="54"/>
  <c r="BM21" i="54"/>
  <c r="BL20" i="54"/>
  <c r="BM20" i="54"/>
  <c r="BL19" i="54"/>
  <c r="BL18" i="54"/>
  <c r="BM18" i="54"/>
  <c r="BL17" i="54"/>
  <c r="BM17" i="54"/>
  <c r="BL16" i="54"/>
  <c r="BK16" i="54"/>
  <c r="BM16" i="54"/>
  <c r="BL15" i="54"/>
  <c r="BL14" i="54"/>
  <c r="BK14" i="54"/>
  <c r="BL13" i="54"/>
  <c r="BK13" i="54"/>
  <c r="BM12" i="54"/>
  <c r="BL12" i="54"/>
  <c r="BL11" i="54"/>
  <c r="BK11" i="54"/>
  <c r="BM11" i="54"/>
  <c r="BL10" i="54"/>
  <c r="BK10" i="54"/>
  <c r="BM10" i="54"/>
  <c r="BL9" i="54"/>
  <c r="BK9" i="54"/>
  <c r="BL8" i="54"/>
  <c r="BL7" i="54"/>
  <c r="BK7" i="54"/>
  <c r="BM7" i="54"/>
  <c r="BL6" i="54"/>
  <c r="BK6" i="54"/>
  <c r="BN6" i="56" l="1"/>
  <c r="BN10" i="56"/>
  <c r="BN14" i="56"/>
  <c r="BN18" i="56"/>
  <c r="BN22" i="56"/>
  <c r="BN26" i="56"/>
  <c r="BN30" i="56"/>
  <c r="BN34" i="56"/>
  <c r="BN38" i="56"/>
  <c r="BN42" i="56"/>
  <c r="BN46" i="56"/>
  <c r="BN50" i="56"/>
  <c r="BN54" i="56"/>
  <c r="BN58" i="56"/>
  <c r="BN62" i="56"/>
  <c r="BN66" i="56"/>
  <c r="BN70" i="56"/>
  <c r="BN74" i="56"/>
  <c r="BN78" i="56"/>
  <c r="BN82" i="56"/>
  <c r="BN86" i="56"/>
  <c r="BN9" i="56"/>
  <c r="BN13" i="56"/>
  <c r="BN17" i="56"/>
  <c r="BN21" i="56"/>
  <c r="BN25" i="56"/>
  <c r="BN29" i="56"/>
  <c r="BN33" i="56"/>
  <c r="BN37" i="56"/>
  <c r="BN41" i="56"/>
  <c r="BN45" i="56"/>
  <c r="BN49" i="56"/>
  <c r="BN53" i="56"/>
  <c r="BN57" i="56"/>
  <c r="BN61" i="56"/>
  <c r="BN65" i="56"/>
  <c r="BN69" i="56"/>
  <c r="BN73" i="56"/>
  <c r="BN77" i="56"/>
  <c r="BN81" i="56"/>
  <c r="BN85" i="56"/>
  <c r="BN11" i="56"/>
  <c r="BN15" i="56"/>
  <c r="BN19" i="56"/>
  <c r="BN23" i="56"/>
  <c r="BN27" i="56"/>
  <c r="BN31" i="56"/>
  <c r="BN35" i="56"/>
  <c r="BN39" i="56"/>
  <c r="BN43" i="56"/>
  <c r="BN47" i="56"/>
  <c r="BN51" i="56"/>
  <c r="BN55" i="56"/>
  <c r="BN59" i="56"/>
  <c r="BN63" i="56"/>
  <c r="BN67" i="56"/>
  <c r="BN71" i="56"/>
  <c r="BN75" i="56"/>
  <c r="BN79" i="56"/>
  <c r="BN83" i="56"/>
  <c r="BN7" i="56"/>
  <c r="BN8" i="56"/>
  <c r="BN12" i="56"/>
  <c r="BN16" i="56"/>
  <c r="BN20" i="56"/>
  <c r="BN24" i="56"/>
  <c r="BN28" i="56"/>
  <c r="BN32" i="56"/>
  <c r="BN36" i="56"/>
  <c r="BN40" i="56"/>
  <c r="BN44" i="56"/>
  <c r="BN48" i="56"/>
  <c r="BN52" i="56"/>
  <c r="BN56" i="56"/>
  <c r="BN60" i="56"/>
  <c r="BN64" i="56"/>
  <c r="BN68" i="56"/>
  <c r="BN72" i="56"/>
  <c r="BN76" i="56"/>
  <c r="BN80" i="56"/>
  <c r="BN84" i="56"/>
  <c r="BN11" i="54"/>
  <c r="BM14" i="54"/>
  <c r="BL25" i="54"/>
  <c r="BM30" i="54"/>
  <c r="BM33" i="54"/>
  <c r="BK44" i="54"/>
  <c r="BK45" i="54"/>
  <c r="BL45" i="54"/>
  <c r="BK46" i="54"/>
  <c r="BK8" i="54"/>
  <c r="BM8" i="54"/>
  <c r="BM9" i="54"/>
  <c r="BN9" i="54" s="1"/>
  <c r="BM15" i="54"/>
  <c r="BK18" i="54"/>
  <c r="BL39" i="54"/>
  <c r="BM41" i="54"/>
  <c r="BM46" i="54"/>
  <c r="BN16" i="54"/>
  <c r="BM19" i="54"/>
  <c r="BM6" i="54"/>
  <c r="BN7" i="54"/>
  <c r="BN10" i="54"/>
  <c r="BK12" i="54"/>
  <c r="BN12" i="54" s="1"/>
  <c r="BM13" i="54"/>
  <c r="BK17" i="54"/>
  <c r="BM22" i="54"/>
  <c r="BL35" i="54"/>
  <c r="BK43" i="54"/>
  <c r="BM45" i="54"/>
  <c r="BM47" i="54"/>
  <c r="BK15" i="54"/>
  <c r="BL44" i="54"/>
  <c r="BN13" i="54" l="1"/>
  <c r="BN18" i="54"/>
  <c r="BN15" i="54"/>
  <c r="BN8" i="54"/>
  <c r="BN6" i="54"/>
  <c r="BN14" i="54"/>
  <c r="BL47" i="54"/>
  <c r="BM48" i="54"/>
  <c r="BK47" i="54"/>
  <c r="BL40" i="54"/>
  <c r="BK19" i="54"/>
  <c r="BN19" i="54" s="1"/>
  <c r="BN17" i="54"/>
  <c r="BL26" i="54"/>
  <c r="BL27" i="54" l="1"/>
  <c r="BL41" i="54"/>
  <c r="BK48" i="54"/>
  <c r="BK20" i="54"/>
  <c r="BN20" i="54" s="1"/>
  <c r="BM49" i="54"/>
  <c r="BL48" i="54"/>
  <c r="BM50" i="54" l="1"/>
  <c r="BL28" i="54"/>
  <c r="BL49" i="54"/>
  <c r="BK49" i="54"/>
  <c r="BK21" i="54"/>
  <c r="BL42" i="54"/>
  <c r="BK22" i="54" l="1"/>
  <c r="BL50" i="54"/>
  <c r="BL29" i="54"/>
  <c r="BM51" i="54"/>
  <c r="BK50" i="54"/>
  <c r="BK23" i="54" l="1"/>
  <c r="BL30" i="54"/>
  <c r="BK51" i="54"/>
  <c r="BM52" i="54"/>
  <c r="BL51" i="54"/>
  <c r="BM53" i="54" l="1"/>
  <c r="BN23" i="54"/>
  <c r="BK52" i="54"/>
  <c r="BL52" i="54"/>
  <c r="BL31" i="54"/>
  <c r="BK24" i="54"/>
  <c r="BN24" i="54" s="1"/>
  <c r="BN22" i="54" l="1"/>
  <c r="BK25" i="54"/>
  <c r="BN25" i="54" s="1"/>
  <c r="BL53" i="54"/>
  <c r="BN42" i="54"/>
  <c r="BM54" i="54"/>
  <c r="BK53" i="54"/>
  <c r="BN21" i="54" l="1"/>
  <c r="BM55" i="54"/>
  <c r="BK54" i="54"/>
  <c r="BN43" i="54"/>
  <c r="BK26" i="54"/>
  <c r="BN26" i="54" s="1"/>
  <c r="BL54" i="54"/>
  <c r="BL55" i="54" l="1"/>
  <c r="BN44" i="54"/>
  <c r="BK55" i="54"/>
  <c r="BM56" i="54"/>
  <c r="BK27" i="54"/>
  <c r="BN27" i="54" s="1"/>
  <c r="BL56" i="54" l="1"/>
  <c r="BK28" i="54"/>
  <c r="BN28" i="54" s="1"/>
  <c r="BK56" i="54"/>
  <c r="BM57" i="54"/>
  <c r="BM58" i="54" l="1"/>
  <c r="BL57" i="54"/>
  <c r="BN46" i="54"/>
  <c r="BK57" i="54"/>
  <c r="BK29" i="54"/>
  <c r="BN29" i="54" s="1"/>
  <c r="BN45" i="54"/>
  <c r="BL58" i="54" l="1"/>
  <c r="BK30" i="54"/>
  <c r="BN30" i="54" s="1"/>
  <c r="BM59" i="54"/>
  <c r="BK58" i="54"/>
  <c r="BN47" i="54"/>
  <c r="BM60" i="54" l="1"/>
  <c r="BK31" i="54"/>
  <c r="BN31" i="54" s="1"/>
  <c r="BK59" i="54"/>
  <c r="BL59" i="54"/>
  <c r="BK60" i="54" l="1"/>
  <c r="BM61" i="54"/>
  <c r="BL60" i="54"/>
  <c r="BK32" i="54"/>
  <c r="BN32" i="54" s="1"/>
  <c r="BN48" i="54"/>
  <c r="BL61" i="54" l="1"/>
  <c r="BK61" i="54"/>
  <c r="BN49" i="54"/>
  <c r="BM62" i="54"/>
  <c r="BK33" i="54"/>
  <c r="BN33" i="54" s="1"/>
  <c r="BN50" i="54"/>
  <c r="BK34" i="54" l="1"/>
  <c r="BN34" i="54" s="1"/>
  <c r="BM63" i="54"/>
  <c r="BK62" i="54"/>
  <c r="BL62" i="54"/>
  <c r="BL63" i="54" l="1"/>
  <c r="BN52" i="54"/>
  <c r="BK63" i="54"/>
  <c r="BN51" i="54"/>
  <c r="BM64" i="54"/>
  <c r="BK35" i="54"/>
  <c r="BN35" i="54" s="1"/>
  <c r="BM65" i="54" l="1"/>
  <c r="BL64" i="54"/>
  <c r="BN53" i="54"/>
  <c r="BK36" i="54"/>
  <c r="BN36" i="54" s="1"/>
  <c r="BK64" i="54"/>
  <c r="BL65" i="54" l="1"/>
  <c r="BK37" i="54"/>
  <c r="BN37" i="54" s="1"/>
  <c r="BN54" i="54"/>
  <c r="BM66" i="54"/>
  <c r="BK65" i="54"/>
  <c r="BM67" i="54" l="1"/>
  <c r="BK66" i="54"/>
  <c r="BK38" i="54"/>
  <c r="BN38" i="54" s="1"/>
  <c r="BL66" i="54"/>
  <c r="BK39" i="54" l="1"/>
  <c r="BN39" i="54" s="1"/>
  <c r="BL67" i="54"/>
  <c r="BK67" i="54"/>
  <c r="BN56" i="54"/>
  <c r="BM68" i="54"/>
  <c r="BN55" i="54"/>
  <c r="BK40" i="54" l="1"/>
  <c r="BN40" i="54" s="1"/>
  <c r="BM69" i="54"/>
  <c r="BN57" i="54"/>
  <c r="BK68" i="54"/>
  <c r="BL68" i="54"/>
  <c r="BM70" i="54" l="1"/>
  <c r="BK41" i="54"/>
  <c r="BN41" i="54" s="1"/>
  <c r="BN58" i="54"/>
  <c r="BL69" i="54"/>
  <c r="BK69" i="54"/>
  <c r="BL70" i="54" l="1"/>
  <c r="BM71" i="54"/>
  <c r="BK70" i="54"/>
  <c r="BL71" i="54" l="1"/>
  <c r="BN60" i="54"/>
  <c r="BM72" i="54"/>
  <c r="BK71" i="54"/>
  <c r="BN59" i="54"/>
  <c r="BM73" i="54" l="1"/>
  <c r="BL72" i="54"/>
  <c r="BK72" i="54"/>
  <c r="BN61" i="54" l="1"/>
  <c r="BK73" i="54"/>
  <c r="BL73" i="54"/>
  <c r="BM74" i="54"/>
  <c r="BN62" i="54"/>
  <c r="BK74" i="54" l="1"/>
  <c r="BL74" i="54"/>
  <c r="BM75" i="54"/>
  <c r="BL75" i="54" l="1"/>
  <c r="BK75" i="54"/>
  <c r="BM76" i="54"/>
  <c r="BN64" i="54"/>
  <c r="BN63" i="54"/>
  <c r="BL76" i="54" l="1"/>
  <c r="BK76" i="54"/>
  <c r="BM77" i="54"/>
  <c r="BM78" i="54" l="1"/>
  <c r="BN66" i="54"/>
  <c r="BK77" i="54"/>
  <c r="BN65" i="54"/>
  <c r="BL77" i="54"/>
  <c r="BL78" i="54" l="1"/>
  <c r="BK78" i="54"/>
  <c r="BN67" i="54"/>
  <c r="BM79" i="54"/>
  <c r="BL79" i="54" l="1"/>
  <c r="BM80" i="54"/>
  <c r="BN68" i="54"/>
  <c r="BK79" i="54"/>
  <c r="BK80" i="54" l="1"/>
  <c r="BL80" i="54"/>
  <c r="BN69" i="54"/>
  <c r="BM81" i="54"/>
  <c r="BM82" i="54" l="1"/>
  <c r="BL81" i="54"/>
  <c r="BK81" i="54"/>
  <c r="BN70" i="54"/>
  <c r="BM83" i="54" l="1"/>
  <c r="BL82" i="54"/>
  <c r="BN71" i="54"/>
  <c r="BK82" i="54"/>
  <c r="BK83" i="54" l="1"/>
  <c r="BN72" i="54"/>
  <c r="BL83" i="54"/>
  <c r="BM84" i="54"/>
  <c r="BL84" i="54" l="1"/>
  <c r="BK84" i="54"/>
  <c r="BM86" i="54"/>
  <c r="BM85" i="54"/>
  <c r="BN73" i="54"/>
  <c r="BK85" i="54" l="1"/>
  <c r="BL85" i="54"/>
  <c r="BK86" i="54" l="1"/>
  <c r="BN75" i="54"/>
  <c r="BL86" i="54"/>
  <c r="BN74" i="54"/>
  <c r="BN76" i="54" l="1"/>
  <c r="BN77" i="54" l="1"/>
  <c r="BN78" i="54" l="1"/>
  <c r="BN79" i="54" l="1"/>
  <c r="BN80" i="54" l="1"/>
  <c r="BN81" i="54" l="1"/>
  <c r="BN82" i="54"/>
  <c r="BN83" i="54" l="1"/>
  <c r="BN84" i="54" l="1"/>
  <c r="BN86" i="54" l="1"/>
  <c r="BN85" i="54"/>
</calcChain>
</file>

<file path=xl/comments1.xml><?xml version="1.0" encoding="utf-8"?>
<comments xmlns="http://schemas.openxmlformats.org/spreadsheetml/2006/main">
  <authors>
    <author>prairie</author>
    <author xml:space="preserve"> prairie</author>
    <author>Nick Williams</author>
    <author>dtrueman</author>
  </authors>
  <commentList>
    <comment ref="A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This page DOES NOT includes project life or degradation. This sheet assumes all projects run indefinitely.</t>
        </r>
      </text>
    </comment>
    <comment ref="AN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all pre2005 Paradox numbers provided by Andy Nicholas Oct 2004.</t>
        </r>
      </text>
    </comment>
    <comment ref="AO1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A correction factor was applies from 1980-2006 to account for reduced control levels determined in WY2008.</t>
        </r>
      </text>
    </comment>
    <comment ref="AO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San Juan total only includes Hammond and Navajo portion, McElmo and Mancos are totaled separately</t>
        </r>
      </text>
    </comment>
    <comment ref="D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Basinwide Program controls in Grand Valley</t>
        </r>
      </text>
    </comment>
    <comment ref="AQ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there is not agreement how to report USDA/BOR portions at this time.</t>
        </r>
      </text>
    </comment>
    <comment ref="BA5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Henry's Fork (WY) became an official USDA-NRCS Salinity Control Project with the FEIS and Record of Decision in 2013.  The salinity control goal is stated in the FEIS as 6,540 tons.
</t>
        </r>
      </text>
    </comment>
    <comment ref="S64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6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65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6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66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6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67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67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68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68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69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69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0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0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1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1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2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2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3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3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4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5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6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7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7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8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8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79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79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80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80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81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81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82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82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83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83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84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8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85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8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86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8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</commentList>
</comments>
</file>

<file path=xl/comments2.xml><?xml version="1.0" encoding="utf-8"?>
<comments xmlns="http://schemas.openxmlformats.org/spreadsheetml/2006/main">
  <authors>
    <author>james prairie</author>
    <author>Nick Williams</author>
  </authors>
  <commentList>
    <comment ref="O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Gelnnwood Springs and Dot zero Springs not feasiable.
Silt is feasible</t>
        </r>
      </text>
    </comment>
    <comment ref="Q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Project on Dirty Deveil was not feasible.
Muddy Creek is feasible.</t>
        </r>
      </text>
    </comment>
    <comment ref="T1" authorId="1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Sum of Manila and Henry's Fork WQIPs
</t>
        </r>
      </text>
    </comment>
    <comment ref="U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Thjis the san juan total</t>
        </r>
      </text>
    </comment>
  </commentList>
</comments>
</file>

<file path=xl/comments3.xml><?xml version="1.0" encoding="utf-8"?>
<comments xmlns="http://schemas.openxmlformats.org/spreadsheetml/2006/main">
  <authors>
    <author>prairie</author>
    <author xml:space="preserve"> prairie</author>
    <author>Nick Williams</author>
    <author>dtrueman</author>
    <author>BOR</author>
  </authors>
  <commentList>
    <comment ref="A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This page DOES NOT includes project life or degradation. This sheet assumes all projects run indefinitely.</t>
        </r>
      </text>
    </comment>
    <comment ref="AN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all pre2005 Paradox numbers provided by Andy Nicholas Oct 2004.</t>
        </r>
      </text>
    </comment>
    <comment ref="AO1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A correction factor was applies from 1980-2006 to account for reduced control levels determined in WY2008.</t>
        </r>
      </text>
    </comment>
    <comment ref="AO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San Juan total only includes Hammond and Navajo portion, McElmo and Mancos are totaled separately</t>
        </r>
      </text>
    </comment>
    <comment ref="D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Basinwide Program controls in Grand Valley</t>
        </r>
      </text>
    </comment>
    <comment ref="AQ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there is not agreement how to report USDA/BOR portions at this time.</t>
        </r>
      </text>
    </comment>
    <comment ref="BA5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Henry's Fork (WY) became an official USDA-NRCS Salinity Control Project with the FEIS and Record of Decision in 2013.  The salinity control goal is stated in the FEIS as 6,540 tons.
</t>
        </r>
      </text>
    </comment>
    <comment ref="W17" authorId="0" shapeId="0">
      <text>
        <r>
          <rPr>
            <b/>
            <sz val="9"/>
            <color indexed="81"/>
            <rFont val="Tahoma"/>
            <family val="2"/>
          </rPr>
          <t>prairie:</t>
        </r>
        <r>
          <rPr>
            <sz val="9"/>
            <color indexed="81"/>
            <rFont val="Tahoma"/>
            <family val="2"/>
          </rPr>
          <t xml:space="preserve">
Per Travis straight line interpolation was used to estimate historical annual controls from 1990 to 2016</t>
        </r>
      </text>
    </comment>
    <comment ref="S22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Winter Water Program</t>
        </r>
      </text>
    </comment>
    <comment ref="BA22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the values from 1996-2000 were all modified in PR21 from those reported in PR20</t>
        </r>
      </text>
    </comment>
    <comment ref="S23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Winter Water Program</t>
        </r>
      </text>
    </comment>
    <comment ref="S24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Winter Water Program</t>
        </r>
      </text>
    </comment>
    <comment ref="E2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highlighted cells match Progress Report no.20</t>
        </r>
      </text>
    </comment>
    <comment ref="G2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highlighted cells match Progress Report no.20</t>
        </r>
      </text>
    </comment>
    <comment ref="S2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Winter Water Program</t>
        </r>
      </text>
    </comment>
    <comment ref="AN2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Does not match PR20. All paradox numbers provided by Andy Nicholas Oct 2004.</t>
        </r>
      </text>
    </comment>
    <comment ref="S26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E27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highlighted cells match 2002 Triennial Review</t>
        </r>
      </text>
    </comment>
    <comment ref="G27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highlighted cells match 2002 Triennial Review</t>
        </r>
      </text>
    </comment>
    <comment ref="S27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E28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matches Progress Rpt 21</t>
        </r>
      </text>
    </comment>
    <comment ref="G28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matches Progress Rpt 21</t>
        </r>
      </text>
    </comment>
    <comment ref="S28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N28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Does not match PR21. All paradox numbers provided by Andy Nicholas Oct 2004.</t>
        </r>
      </text>
    </comment>
    <comment ref="E29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FAR04</t>
        </r>
      </text>
    </comment>
    <comment ref="G29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FAR04</t>
        </r>
      </text>
    </comment>
    <comment ref="S29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N29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Does not match FAR04 (112,000). All paradox numbers provided by Andy Nicholas Oct 2004.</t>
        </r>
      </text>
    </comment>
    <comment ref="BA29" authorId="0" shapeId="0">
      <text>
        <r>
          <rPr>
            <b/>
            <sz val="8"/>
            <color indexed="81"/>
            <rFont val="Tahoma"/>
            <family val="2"/>
          </rPr>
          <t>UC Regional Office:</t>
        </r>
        <r>
          <rPr>
            <sz val="8"/>
            <color indexed="81"/>
            <rFont val="Tahoma"/>
            <family val="2"/>
          </rPr>
          <t xml:space="preserve">
BLM cumulative total from Heidi Hadley.  Total for 2002 year is 10,290 tons.</t>
        </r>
      </text>
    </comment>
    <comment ref="E30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FAR04 errata</t>
        </r>
      </text>
    </comment>
    <comment ref="G30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FAR04 errata</t>
        </r>
      </text>
    </comment>
    <comment ref="S30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BA30" authorId="0" shapeId="0">
      <text>
        <r>
          <rPr>
            <b/>
            <sz val="8"/>
            <color indexed="81"/>
            <rFont val="Tahoma"/>
            <family val="2"/>
          </rPr>
          <t>UC Regional Office:</t>
        </r>
        <r>
          <rPr>
            <sz val="8"/>
            <color indexed="81"/>
            <rFont val="Tahoma"/>
            <family val="2"/>
          </rPr>
          <t xml:space="preserve">
Using value for 2004, showing 14,350 tons retained on BLM land, both point and non point sources: from Fed Acc rept 2004.</t>
        </r>
      </text>
    </comment>
    <comment ref="E31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FAR05
USDA -FAR05 errata</t>
        </r>
      </text>
    </comment>
    <comment ref="G31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FAR05
USDA -FAR05 errata</t>
        </r>
      </text>
    </comment>
    <comment ref="S31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E32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FAR06
USDA -FAR06 errata
</t>
        </r>
      </text>
    </comment>
    <comment ref="G32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FAR06
USDA -FAR06 errata
</t>
        </r>
      </text>
    </comment>
    <comment ref="S32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BA32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Adjusted from published value.  Adjustment per Heidi Hadley's recommendation.
</t>
        </r>
      </text>
    </comment>
    <comment ref="E33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FAR07
</t>
        </r>
      </text>
    </comment>
    <comment ref="S33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BA33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Adjusted from published value.  Adjustment per Heidi Hadley's recommendation.
</t>
        </r>
      </text>
    </comment>
    <comment ref="E34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FAR 2008</t>
        </r>
      </text>
    </comment>
    <comment ref="S34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BA3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PR23, Table 6</t>
        </r>
      </text>
    </comment>
    <comment ref="E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2009</t>
        </r>
      </text>
    </comment>
    <comment ref="I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Per Travis James, 2009 controls
</t>
        </r>
      </text>
    </comment>
    <comment ref="P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Per Travis James, 2009 controls</t>
        </r>
      </text>
    </comment>
    <comment ref="S35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T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2009 FAR
</t>
        </r>
      </text>
    </comment>
    <comment ref="AA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Per Travis James, 2009 controls</t>
        </r>
      </text>
    </comment>
    <comment ref="AE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McElmo-Dolores Project (23,000 tons) and Basinwide</t>
        </r>
      </text>
    </comment>
    <comment ref="AF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2009 FAR
</t>
        </r>
      </text>
    </comment>
    <comment ref="AH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Per Travis James, 2009 controls
</t>
        </r>
      </text>
    </comment>
    <comment ref="AO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2009
</t>
        </r>
      </text>
    </comment>
    <comment ref="BA3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2009 - Nonpoint sources = 71,900 tons; well-plugging = 14,600 tons</t>
        </r>
      </text>
    </comment>
    <comment ref="E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Includes 35,300 tons for on-farm ditch control</t>
        </r>
      </text>
    </comment>
    <comment ref="I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M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P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S36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T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AA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AE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AF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AH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AN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AO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BA3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FAR 2010
</t>
        </r>
      </text>
    </comment>
    <comment ref="E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I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M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P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S37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T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AA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AE37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AF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AH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AN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AO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AS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BA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BC37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FAR2011
</t>
        </r>
      </text>
    </comment>
    <comment ref="E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I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 and revised 5/20/2013
</t>
        </r>
      </text>
    </comment>
    <comment ref="M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P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S38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T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AA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AE38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AF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AH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AN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 2012
</t>
        </r>
      </text>
    </comment>
    <comment ref="AO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AS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BA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FAR 2012
</t>
        </r>
      </text>
    </comment>
    <comment ref="BC38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NRCS on-farm &amp; off-farm spreadsheet received from Travis James 5/9/2013
</t>
        </r>
      </text>
    </comment>
    <comment ref="E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I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M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P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S39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T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AA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AE39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AF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AH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AO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AS39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From Travis James, 11/20/2013 - FY2013 NRCS summary</t>
        </r>
      </text>
    </comment>
    <comment ref="S40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40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AO40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Corrected per Travis due to overstatement of tons and correction by his people 12/1/2015 KS
</t>
        </r>
      </text>
    </comment>
    <comment ref="S41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41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E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11/3/15 KS</t>
        </r>
      </text>
    </comment>
    <comment ref="I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2/9/16 KS-He continues to receive revised numbers from his people.</t>
        </r>
      </text>
    </comment>
    <comment ref="M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2/9/16 KS</t>
        </r>
      </text>
    </comment>
    <comment ref="P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11/3/15 KS
</t>
        </r>
      </text>
    </comment>
    <comment ref="S42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T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11/3/15 KS
</t>
        </r>
      </text>
    </comment>
    <comment ref="W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2/9/2016 KS per Wyoming's calculations
</t>
        </r>
      </text>
    </comment>
    <comment ref="AA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2/9/16 KS-He continues to receive revised numbers from his people.  
</t>
        </r>
      </text>
    </comment>
    <comment ref="AE42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AF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11/3/15 KS</t>
        </r>
      </text>
    </comment>
    <comment ref="AH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11/3/15 KS</t>
        </r>
      </text>
    </comment>
    <comment ref="AO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Updated per Travis 2/9/2016
</t>
        </r>
      </text>
    </comment>
    <comment ref="AS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11/3/15 KS</t>
        </r>
      </text>
    </comment>
    <comment ref="AY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James 11/3/15 KS</t>
        </r>
      </text>
    </comment>
    <comment ref="BC42" authorId="4" shapeId="0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Per Travis James 11/3/15 KS</t>
        </r>
      </text>
    </comment>
    <comment ref="S43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43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44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4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45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4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  <comment ref="S46" authorId="3" shapeId="0">
      <text>
        <r>
          <rPr>
            <b/>
            <sz val="8"/>
            <color indexed="81"/>
            <rFont val="Tahoma"/>
            <family val="2"/>
          </rPr>
          <t>jprairie:</t>
        </r>
        <r>
          <rPr>
            <sz val="8"/>
            <color indexed="81"/>
            <rFont val="Tahoma"/>
            <family val="2"/>
          </rPr>
          <t xml:space="preserve">
41,380 Winter Water Program
and Basinwide</t>
        </r>
      </text>
    </comment>
    <comment ref="AE46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McElmo + Basinwide</t>
        </r>
      </text>
    </comment>
  </commentList>
</comments>
</file>

<file path=xl/comments4.xml><?xml version="1.0" encoding="utf-8"?>
<comments xmlns="http://schemas.openxmlformats.org/spreadsheetml/2006/main">
  <authors>
    <author>james prairie</author>
    <author>Nick Williams</author>
  </authors>
  <commentList>
    <comment ref="O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Gelnnwood Springs and Dot zero Springs not feasiable.
Silt is feasible</t>
        </r>
      </text>
    </comment>
    <comment ref="Q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Project on Dirty Deveil was not feasible.
Muddy Creek is feasible.</t>
        </r>
      </text>
    </comment>
    <comment ref="T1" authorId="1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Sum of Manila and Henry's Fork WQIPs
</t>
        </r>
      </text>
    </comment>
    <comment ref="U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Thjis the san juan total</t>
        </r>
      </text>
    </comment>
  </commentList>
</comments>
</file>

<file path=xl/comments5.xml><?xml version="1.0" encoding="utf-8"?>
<comments xmlns="http://schemas.openxmlformats.org/spreadsheetml/2006/main">
  <authors>
    <author>prairie</author>
    <author xml:space="preserve"> prairie</author>
    <author>Nick Williams</author>
  </authors>
  <commentList>
    <comment ref="A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This page DOES NOT includes project life or degradation. This sheet assumes all projects run indefinitely.</t>
        </r>
      </text>
    </comment>
    <comment ref="AP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all pre2005 Paradox numbers provided by Andy Nicholas Oct 2004.</t>
        </r>
      </text>
    </comment>
    <comment ref="AQ1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A correction factor was applies from 1980-2006 to account for reduced control levels determined in WY2008.</t>
        </r>
      </text>
    </comment>
    <comment ref="AO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San Juan total only includes Hammond and Navajo portion, McElmo and Mancos are totaled separately</t>
        </r>
      </text>
    </comment>
    <comment ref="D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Basinwide Program controls in Grand Valley</t>
        </r>
      </text>
    </comment>
    <comment ref="AQ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there is not agreement how to report USDA/BOR portions at this time.</t>
        </r>
      </text>
    </comment>
    <comment ref="BA5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Henry's Fork (WY) became an official USDA-NRCS Salinity Control Project with the FEIS and Record of Decision in 2013.  The salinity control goal is stated in the FEIS as 6,540 tons.
</t>
        </r>
      </text>
    </comment>
  </commentList>
</comments>
</file>

<file path=xl/comments6.xml><?xml version="1.0" encoding="utf-8"?>
<comments xmlns="http://schemas.openxmlformats.org/spreadsheetml/2006/main">
  <authors>
    <author>james prairie</author>
    <author>Nick Williams</author>
  </authors>
  <commentList>
    <comment ref="O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Gelnnwood Springs and Dot zero Springs not feasiable.
Silt is feasible</t>
        </r>
      </text>
    </comment>
    <comment ref="Q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Project on Dirty Deveil was not feasible.
Muddy Creek is feasible.</t>
        </r>
      </text>
    </comment>
    <comment ref="T1" authorId="1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Sum of Manila and Henry's Fork WQIPs
</t>
        </r>
      </text>
    </comment>
    <comment ref="U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Thjis the san juan total</t>
        </r>
      </text>
    </comment>
  </commentList>
</comments>
</file>

<file path=xl/comments7.xml><?xml version="1.0" encoding="utf-8"?>
<comments xmlns="http://schemas.openxmlformats.org/spreadsheetml/2006/main">
  <authors>
    <author>prairie</author>
    <author xml:space="preserve"> prairie</author>
    <author>Nick Williams</author>
  </authors>
  <commentList>
    <comment ref="A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This page DOES NOT includes project life or degradation. This sheet assumes all projects run indefinitely.</t>
        </r>
      </text>
    </comment>
    <comment ref="AP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all pre2005 Paradox numbers provided by Andy Nicholas Oct 2004.</t>
        </r>
      </text>
    </comment>
    <comment ref="AQ1" authorId="1" shapeId="0">
      <text>
        <r>
          <rPr>
            <b/>
            <sz val="8"/>
            <color indexed="81"/>
            <rFont val="Tahoma"/>
            <family val="2"/>
          </rPr>
          <t xml:space="preserve"> prairie:</t>
        </r>
        <r>
          <rPr>
            <sz val="8"/>
            <color indexed="81"/>
            <rFont val="Tahoma"/>
            <family val="2"/>
          </rPr>
          <t xml:space="preserve">
A correction factor was applies from 1980-2006 to account for reduced control levels determined in WY2008.</t>
        </r>
      </text>
    </comment>
    <comment ref="AO4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San Juan total only includes Hammond and Navajo portion, McElmo and Mancos are totaled separately</t>
        </r>
      </text>
    </comment>
    <comment ref="D5" authorId="2" shapeId="0">
      <text>
        <r>
          <rPr>
            <b/>
            <sz val="8"/>
            <color indexed="81"/>
            <rFont val="Tahoma"/>
            <family val="2"/>
          </rPr>
          <t>Nick Williams:</t>
        </r>
        <r>
          <rPr>
            <sz val="8"/>
            <color indexed="81"/>
            <rFont val="Tahoma"/>
            <family val="2"/>
          </rPr>
          <t xml:space="preserve">
Basinwide Program controls in Grand Valley</t>
        </r>
      </text>
    </comment>
    <comment ref="AQ5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there is not agreement how to report USDA/BOR portions at this time.</t>
        </r>
      </text>
    </comment>
    <comment ref="BA5" authorId="2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Henry's Fork (WY) became an official USDA-NRCS Salinity Control Project with the FEIS and Record of Decision in 2013.  The salinity control goal is stated in the FEIS as 6,540 tons.
</t>
        </r>
      </text>
    </comment>
  </commentList>
</comments>
</file>

<file path=xl/comments8.xml><?xml version="1.0" encoding="utf-8"?>
<comments xmlns="http://schemas.openxmlformats.org/spreadsheetml/2006/main">
  <authors>
    <author>james prairie</author>
    <author>Nick Williams</author>
  </authors>
  <commentList>
    <comment ref="O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Gelnnwood Springs and Dot zero Springs not feasiable.
Silt is feasible</t>
        </r>
      </text>
    </comment>
    <comment ref="Q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Project on Dirty Deveil was not feasible.
Muddy Creek is feasible.</t>
        </r>
      </text>
    </comment>
    <comment ref="T1" authorId="1" shapeId="0">
      <text>
        <r>
          <rPr>
            <b/>
            <sz val="9"/>
            <color indexed="81"/>
            <rFont val="Tahoma"/>
            <family val="2"/>
          </rPr>
          <t>Nick Williams:</t>
        </r>
        <r>
          <rPr>
            <sz val="9"/>
            <color indexed="81"/>
            <rFont val="Tahoma"/>
            <family val="2"/>
          </rPr>
          <t xml:space="preserve">
Sum of Manila and Henry's Fork WQIPs
</t>
        </r>
      </text>
    </comment>
    <comment ref="U1" authorId="0" shapeId="0">
      <text>
        <r>
          <rPr>
            <b/>
            <sz val="8"/>
            <color indexed="81"/>
            <rFont val="Tahoma"/>
            <family val="2"/>
          </rPr>
          <t>james prairie:</t>
        </r>
        <r>
          <rPr>
            <sz val="8"/>
            <color indexed="81"/>
            <rFont val="Tahoma"/>
            <family val="2"/>
          </rPr>
          <t xml:space="preserve">
Thjis the san juan total</t>
        </r>
      </text>
    </comment>
  </commentList>
</comments>
</file>

<file path=xl/sharedStrings.xml><?xml version="1.0" encoding="utf-8"?>
<sst xmlns="http://schemas.openxmlformats.org/spreadsheetml/2006/main" count="608" uniqueCount="65">
  <si>
    <t>USDA</t>
  </si>
  <si>
    <t>GRAND</t>
  </si>
  <si>
    <t>BOR</t>
  </si>
  <si>
    <t>VALLEY</t>
  </si>
  <si>
    <t>STAGE 1</t>
  </si>
  <si>
    <t>STAGE 2</t>
  </si>
  <si>
    <t>Total</t>
  </si>
  <si>
    <t>Meeker</t>
  </si>
  <si>
    <t>Big Sandy</t>
  </si>
  <si>
    <t>Uinta</t>
  </si>
  <si>
    <t>Grand Valley</t>
  </si>
  <si>
    <t>McElmo</t>
  </si>
  <si>
    <t>PSR</t>
  </si>
  <si>
    <t>LG</t>
  </si>
  <si>
    <t>San Juan</t>
  </si>
  <si>
    <t>Grand</t>
  </si>
  <si>
    <t>Year</t>
  </si>
  <si>
    <t>Paradox</t>
  </si>
  <si>
    <t>BLM</t>
  </si>
  <si>
    <t>L. Gunnison</t>
  </si>
  <si>
    <t>L. Vegas</t>
  </si>
  <si>
    <t>total</t>
  </si>
  <si>
    <t>Total Check</t>
  </si>
  <si>
    <t>check</t>
  </si>
  <si>
    <t>Paria</t>
  </si>
  <si>
    <t>MuddyCreek</t>
  </si>
  <si>
    <t>Silt</t>
  </si>
  <si>
    <t>Manila</t>
  </si>
  <si>
    <t>Mancos</t>
  </si>
  <si>
    <t>BOR Unidentified</t>
  </si>
  <si>
    <t xml:space="preserve">Total </t>
  </si>
  <si>
    <t>Green River</t>
  </si>
  <si>
    <t>Price-San Rafael</t>
  </si>
  <si>
    <t>Blacks Fork</t>
  </si>
  <si>
    <t>USDA Tier 2</t>
  </si>
  <si>
    <t>Henry's Fork</t>
  </si>
  <si>
    <t>BSP</t>
  </si>
  <si>
    <t>BSP Unidentified</t>
  </si>
  <si>
    <t>MeekerDomeWQIP.Salt Mass Removal Request</t>
  </si>
  <si>
    <t>BigSandyWQIP.Salt Mass Removal Request</t>
  </si>
  <si>
    <t>UintahBasinWQIP.Salt Mass Removal Request</t>
  </si>
  <si>
    <t>MoapaValleyWQIP.Salt Mass Removal Request</t>
  </si>
  <si>
    <t>GrandValleyWQIP.Salt Mass Removal Request</t>
  </si>
  <si>
    <t>ParadoxValleyWQIP.Salt Mass Removal Request</t>
  </si>
  <si>
    <t>BLMrangelandWQIP.Salt Mass Removal Request</t>
  </si>
  <si>
    <t>McElmoMancosWQIP.Salt Mass Removal Request</t>
  </si>
  <si>
    <t>LowerGunnisonWQIP.Salt Mass Removal Request</t>
  </si>
  <si>
    <t>LowerVirWQIP.Salt Mass Removal Request</t>
  </si>
  <si>
    <t>PriceRiverWQIP.Salt Mass Removal Request</t>
  </si>
  <si>
    <t>PaloVerdeIrrigationDistrictWQIP.Salt Mass Removal Request</t>
  </si>
  <si>
    <t>AbvCameoWQIP.Salt Mass Removal Request</t>
  </si>
  <si>
    <t>YumaDesaltingPlantWQIP.Salt Mass Removal Request</t>
  </si>
  <si>
    <t>DirtyDevilWQIP.Salt Mass Removal Request</t>
  </si>
  <si>
    <t>PariaWQIP.Salt Mass Removal Request</t>
  </si>
  <si>
    <t>AddFutureWQIPs.Salt Mass Removal Request</t>
  </si>
  <si>
    <t>AbvShiprockWQIP.Salt Mass Removal Request</t>
  </si>
  <si>
    <t>GreenRiverUTWQIP.Salt Mass Removal Request</t>
  </si>
  <si>
    <t>BlacksForkWQIP.Salt Mass Removal Request</t>
  </si>
  <si>
    <t>USDATier2WQIP.Salt Mass Removal Request</t>
  </si>
  <si>
    <t>ManilaHenrysForkWQIP.Salt Mass Removal Request</t>
  </si>
  <si>
    <t>Winter Water</t>
  </si>
  <si>
    <t>Year Total</t>
  </si>
  <si>
    <t>Back Check</t>
  </si>
  <si>
    <t xml:space="preserve">These data are linked from 1.15a WQIPs_Progress_1980-2060_Mtons.xlsx on 8/4/2017 by CF. </t>
  </si>
  <si>
    <t>SanRafaelWQIP.Salt Mass Removal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</si>
</sst>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name val="Arial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color indexed="10"/>
      <name val="Arial"/>
      <family val="2"/>
    </font>
    <font>
      <b/>
      <sz val="8"/>
      <color indexed="10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theme="6"/>
      </bottom>
      <diagonal/>
    </border>
    <border>
      <left/>
      <right/>
      <top/>
      <bottom style="medium">
        <color rgb="FF92D050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medium">
        <color rgb="FF92D050"/>
      </bottom>
      <diagonal/>
    </border>
    <border>
      <left/>
      <right/>
      <top style="medium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medium">
        <color rgb="FF92D050"/>
      </bottom>
      <diagonal/>
    </border>
  </borders>
  <cellStyleXfs count="3">
    <xf numFmtId="0" fontId="0" fillId="0" borderId="0"/>
    <xf numFmtId="0" fontId="8" fillId="0" borderId="0"/>
    <xf numFmtId="9" fontId="8" fillId="0" borderId="0" applyFont="0" applyFill="0" applyBorder="0" applyAlignment="0" applyProtection="0"/>
  </cellStyleXfs>
  <cellXfs count="77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3" fontId="0" fillId="0" borderId="0" xfId="0" applyNumberFormat="1"/>
    <xf numFmtId="0" fontId="0" fillId="0" borderId="1" xfId="0" applyBorder="1"/>
    <xf numFmtId="0" fontId="5" fillId="0" borderId="2" xfId="0" applyFont="1" applyBorder="1"/>
    <xf numFmtId="0" fontId="6" fillId="0" borderId="0" xfId="0" applyFont="1"/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2" borderId="0" xfId="0" applyFont="1" applyFill="1"/>
    <xf numFmtId="0" fontId="8" fillId="3" borderId="0" xfId="0" applyFont="1" applyFill="1"/>
    <xf numFmtId="0" fontId="0" fillId="3" borderId="0" xfId="0" applyFill="1"/>
    <xf numFmtId="0" fontId="1" fillId="2" borderId="0" xfId="1" applyFont="1" applyFill="1" applyAlignment="1">
      <alignment horizontal="center"/>
    </xf>
    <xf numFmtId="0" fontId="1" fillId="0" borderId="0" xfId="1" applyFont="1"/>
    <xf numFmtId="0" fontId="1" fillId="2" borderId="0" xfId="1" applyFont="1" applyFill="1"/>
    <xf numFmtId="3" fontId="1" fillId="0" borderId="0" xfId="1" applyNumberFormat="1" applyFont="1"/>
    <xf numFmtId="0" fontId="6" fillId="0" borderId="0" xfId="1" applyFont="1" applyAlignment="1">
      <alignment horizontal="center"/>
    </xf>
    <xf numFmtId="0" fontId="1" fillId="0" borderId="0" xfId="1" applyFont="1" applyAlignment="1">
      <alignment horizontal="center"/>
    </xf>
    <xf numFmtId="0" fontId="4" fillId="0" borderId="0" xfId="1" applyFont="1" applyFill="1"/>
    <xf numFmtId="0" fontId="6" fillId="0" borderId="0" xfId="1" applyFont="1"/>
    <xf numFmtId="0" fontId="4" fillId="3" borderId="0" xfId="0" applyFont="1" applyFill="1"/>
    <xf numFmtId="3" fontId="4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3" fontId="11" fillId="0" borderId="0" xfId="0" applyNumberFormat="1" applyFont="1" applyFill="1"/>
    <xf numFmtId="0" fontId="4" fillId="0" borderId="0" xfId="0" applyFont="1" applyAlignment="1">
      <alignment horizontal="center"/>
    </xf>
    <xf numFmtId="0" fontId="1" fillId="0" borderId="0" xfId="0" applyFont="1" applyBorder="1"/>
    <xf numFmtId="3" fontId="1" fillId="0" borderId="0" xfId="0" applyNumberFormat="1" applyFont="1" applyBorder="1"/>
    <xf numFmtId="0" fontId="1" fillId="0" borderId="0" xfId="0" applyFont="1"/>
    <xf numFmtId="3" fontId="1" fillId="0" borderId="0" xfId="0" applyNumberFormat="1" applyFont="1"/>
    <xf numFmtId="3" fontId="1" fillId="0" borderId="0" xfId="0" applyNumberFormat="1" applyFont="1" applyFill="1"/>
    <xf numFmtId="0" fontId="4" fillId="0" borderId="0" xfId="0" applyFont="1" applyBorder="1" applyAlignment="1">
      <alignment horizontal="center"/>
    </xf>
    <xf numFmtId="3" fontId="1" fillId="0" borderId="0" xfId="0" applyNumberFormat="1" applyFont="1" applyFill="1" applyBorder="1"/>
    <xf numFmtId="0" fontId="1" fillId="0" borderId="0" xfId="0" applyFont="1" applyFill="1"/>
    <xf numFmtId="0" fontId="1" fillId="0" borderId="0" xfId="0" applyFont="1" applyFill="1" applyBorder="1"/>
    <xf numFmtId="3" fontId="1" fillId="0" borderId="4" xfId="0" applyNumberFormat="1" applyFont="1" applyFill="1" applyBorder="1"/>
    <xf numFmtId="0" fontId="4" fillId="0" borderId="4" xfId="0" applyFont="1" applyBorder="1" applyAlignment="1">
      <alignment horizontal="center"/>
    </xf>
    <xf numFmtId="0" fontId="1" fillId="0" borderId="4" xfId="0" applyFont="1" applyFill="1" applyBorder="1"/>
    <xf numFmtId="3" fontId="1" fillId="0" borderId="5" xfId="0" applyNumberFormat="1" applyFont="1" applyFill="1" applyBorder="1"/>
    <xf numFmtId="0" fontId="1" fillId="0" borderId="5" xfId="0" applyFont="1" applyFill="1" applyBorder="1"/>
    <xf numFmtId="14" fontId="5" fillId="0" borderId="2" xfId="0" applyNumberFormat="1" applyFont="1" applyBorder="1"/>
    <xf numFmtId="0" fontId="4" fillId="4" borderId="0" xfId="0" applyFon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0" xfId="0" applyFont="1" applyFill="1" applyAlignment="1">
      <alignment horizontal="right"/>
    </xf>
    <xf numFmtId="0" fontId="11" fillId="0" borderId="0" xfId="0" applyFont="1" applyFill="1"/>
    <xf numFmtId="0" fontId="11" fillId="0" borderId="0" xfId="0" applyFont="1" applyFill="1" applyBorder="1"/>
    <xf numFmtId="0" fontId="11" fillId="0" borderId="0" xfId="0" applyFont="1"/>
    <xf numFmtId="3" fontId="13" fillId="0" borderId="0" xfId="0" applyNumberFormat="1" applyFont="1" applyFill="1"/>
    <xf numFmtId="3" fontId="13" fillId="0" borderId="4" xfId="0" applyNumberFormat="1" applyFont="1" applyFill="1" applyBorder="1"/>
    <xf numFmtId="3" fontId="13" fillId="0" borderId="0" xfId="0" applyNumberFormat="1" applyFont="1" applyFill="1" applyBorder="1"/>
    <xf numFmtId="3" fontId="13" fillId="0" borderId="0" xfId="0" applyNumberFormat="1" applyFont="1"/>
    <xf numFmtId="0" fontId="13" fillId="0" borderId="0" xfId="0" applyFont="1" applyFill="1" applyBorder="1"/>
    <xf numFmtId="0" fontId="13" fillId="0" borderId="0" xfId="0" applyFont="1"/>
    <xf numFmtId="0" fontId="12" fillId="4" borderId="0" xfId="0" applyFont="1" applyFill="1" applyAlignment="1">
      <alignment horizontal="center"/>
    </xf>
    <xf numFmtId="0" fontId="12" fillId="0" borderId="0" xfId="1" applyFont="1"/>
    <xf numFmtId="3" fontId="1" fillId="0" borderId="6" xfId="0" applyNumberFormat="1" applyFont="1" applyFill="1" applyBorder="1"/>
    <xf numFmtId="3" fontId="1" fillId="0" borderId="7" xfId="0" applyNumberFormat="1" applyFont="1" applyFill="1" applyBorder="1"/>
    <xf numFmtId="3" fontId="1" fillId="0" borderId="8" xfId="0" applyNumberFormat="1" applyFont="1" applyFill="1" applyBorder="1"/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3" fontId="1" fillId="0" borderId="9" xfId="0" applyNumberFormat="1" applyFont="1" applyFill="1" applyBorder="1"/>
    <xf numFmtId="0" fontId="4" fillId="0" borderId="6" xfId="0" applyFont="1" applyBorder="1" applyAlignment="1">
      <alignment horizontal="center"/>
    </xf>
    <xf numFmtId="3" fontId="13" fillId="0" borderId="6" xfId="0" applyNumberFormat="1" applyFont="1" applyFill="1" applyBorder="1"/>
    <xf numFmtId="0" fontId="11" fillId="0" borderId="6" xfId="0" applyFont="1" applyFill="1" applyBorder="1"/>
    <xf numFmtId="0" fontId="4" fillId="0" borderId="8" xfId="0" applyFont="1" applyBorder="1" applyAlignment="1">
      <alignment horizontal="center"/>
    </xf>
    <xf numFmtId="3" fontId="13" fillId="0" borderId="8" xfId="0" applyNumberFormat="1" applyFont="1" applyFill="1" applyBorder="1"/>
    <xf numFmtId="0" fontId="11" fillId="0" borderId="8" xfId="0" applyFont="1" applyFill="1" applyBorder="1"/>
    <xf numFmtId="3" fontId="13" fillId="0" borderId="7" xfId="0" applyNumberFormat="1" applyFont="1" applyFill="1" applyBorder="1"/>
    <xf numFmtId="0" fontId="4" fillId="0" borderId="10" xfId="0" applyFont="1" applyBorder="1" applyAlignment="1">
      <alignment horizontal="center"/>
    </xf>
    <xf numFmtId="3" fontId="1" fillId="0" borderId="10" xfId="0" applyNumberFormat="1" applyFont="1" applyFill="1" applyBorder="1"/>
    <xf numFmtId="14" fontId="5" fillId="0" borderId="11" xfId="0" applyNumberFormat="1" applyFont="1" applyBorder="1"/>
    <xf numFmtId="0" fontId="0" fillId="0" borderId="6" xfId="0" applyBorder="1"/>
    <xf numFmtId="3" fontId="0" fillId="0" borderId="6" xfId="0" applyNumberFormat="1" applyBorder="1"/>
  </cellXfs>
  <cellStyles count="3">
    <cellStyle name="Normal" xfId="0" builtinId="0"/>
    <cellStyle name="Normal 2" xfId="1"/>
    <cellStyle name="Percent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imas\riverware\usbrstaff\prairie\ColoradoRiverCalibration\DaveTruemanNotes\PR20%20Figures%20and%20Graph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.15a-WQIPs_Progress_1980-2060_168Mt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Damages"/>
      <sheetName val="Damage Curve"/>
      <sheetName val="CUL"/>
      <sheetName val="GCD Monthly Salinity"/>
      <sheetName val="Mainstem Flow"/>
      <sheetName val="Mainstem Salinity"/>
      <sheetName val="Fig 1"/>
      <sheetName val="Fig 2"/>
      <sheetName val="Fig 3"/>
      <sheetName val="Fig 4"/>
      <sheetName val="Fig 5"/>
      <sheetName val="Fig 6"/>
      <sheetName val="Fig 7"/>
      <sheetName val="Fig 8"/>
      <sheetName val="Fig 9"/>
      <sheetName val="Fig10"/>
      <sheetName val="Fig 11"/>
      <sheetName val="Fig 12"/>
      <sheetName val="Fig 13"/>
      <sheetName val="Fig 14"/>
      <sheetName val="Fig 15"/>
      <sheetName val="Fig 16"/>
      <sheetName val="Fig 17"/>
      <sheetName val="Fig 18"/>
      <sheetName val="Fig 19"/>
      <sheetName val="Fig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10</v>
          </cell>
          <cell r="B2">
            <v>1940</v>
          </cell>
          <cell r="C2">
            <v>1940.7916666666667</v>
          </cell>
          <cell r="D2">
            <v>901.3</v>
          </cell>
        </row>
        <row r="3">
          <cell r="A3">
            <v>11</v>
          </cell>
          <cell r="B3">
            <v>1940</v>
          </cell>
          <cell r="C3">
            <v>1940.875</v>
          </cell>
          <cell r="D3">
            <v>1002.8</v>
          </cell>
        </row>
        <row r="4">
          <cell r="A4">
            <v>12</v>
          </cell>
          <cell r="B4">
            <v>1940</v>
          </cell>
          <cell r="C4">
            <v>1940.9583333333333</v>
          </cell>
          <cell r="D4">
            <v>961.8</v>
          </cell>
        </row>
        <row r="5">
          <cell r="A5">
            <v>1</v>
          </cell>
          <cell r="B5">
            <v>1941</v>
          </cell>
          <cell r="C5">
            <v>1941.0416666666665</v>
          </cell>
          <cell r="D5">
            <v>997.9</v>
          </cell>
        </row>
        <row r="6">
          <cell r="A6">
            <v>2</v>
          </cell>
          <cell r="B6">
            <v>1941</v>
          </cell>
          <cell r="C6">
            <v>1941.1249999999998</v>
          </cell>
          <cell r="D6">
            <v>920.6</v>
          </cell>
        </row>
        <row r="7">
          <cell r="A7">
            <v>3</v>
          </cell>
          <cell r="B7">
            <v>1941</v>
          </cell>
          <cell r="C7">
            <v>1941.208333333333</v>
          </cell>
          <cell r="D7">
            <v>789.3</v>
          </cell>
        </row>
        <row r="8">
          <cell r="A8">
            <v>4</v>
          </cell>
          <cell r="B8">
            <v>1941</v>
          </cell>
          <cell r="C8">
            <v>1941.2916666666663</v>
          </cell>
          <cell r="D8">
            <v>565.1</v>
          </cell>
        </row>
        <row r="9">
          <cell r="A9">
            <v>5</v>
          </cell>
          <cell r="B9">
            <v>1941</v>
          </cell>
          <cell r="C9">
            <v>1941.3749999999995</v>
          </cell>
          <cell r="D9">
            <v>321.39999999999998</v>
          </cell>
        </row>
        <row r="10">
          <cell r="A10">
            <v>6</v>
          </cell>
          <cell r="B10">
            <v>1941</v>
          </cell>
          <cell r="C10">
            <v>1941.4583333333328</v>
          </cell>
          <cell r="D10">
            <v>295.3</v>
          </cell>
        </row>
        <row r="11">
          <cell r="A11">
            <v>7</v>
          </cell>
          <cell r="B11">
            <v>1941</v>
          </cell>
          <cell r="C11">
            <v>1941.5416666666661</v>
          </cell>
          <cell r="D11">
            <v>387.2</v>
          </cell>
        </row>
        <row r="12">
          <cell r="A12">
            <v>8</v>
          </cell>
          <cell r="B12">
            <v>1941</v>
          </cell>
          <cell r="C12">
            <v>1941.6249999999993</v>
          </cell>
          <cell r="D12">
            <v>776.4</v>
          </cell>
        </row>
        <row r="13">
          <cell r="A13">
            <v>9</v>
          </cell>
          <cell r="B13">
            <v>1941</v>
          </cell>
          <cell r="C13">
            <v>1941.7083333333326</v>
          </cell>
          <cell r="D13">
            <v>917.1</v>
          </cell>
        </row>
        <row r="14">
          <cell r="A14">
            <v>10</v>
          </cell>
          <cell r="B14">
            <v>1941</v>
          </cell>
          <cell r="C14">
            <v>1941.7916666666658</v>
          </cell>
          <cell r="D14">
            <v>737</v>
          </cell>
        </row>
        <row r="15">
          <cell r="A15">
            <v>11</v>
          </cell>
          <cell r="B15">
            <v>1941</v>
          </cell>
          <cell r="C15">
            <v>1941.8749999999991</v>
          </cell>
          <cell r="D15">
            <v>686.1</v>
          </cell>
        </row>
        <row r="16">
          <cell r="A16">
            <v>12</v>
          </cell>
          <cell r="B16">
            <v>1941</v>
          </cell>
          <cell r="C16">
            <v>1941.9583333333323</v>
          </cell>
          <cell r="D16">
            <v>855.5</v>
          </cell>
        </row>
        <row r="17">
          <cell r="A17">
            <v>1</v>
          </cell>
          <cell r="B17">
            <v>1942</v>
          </cell>
          <cell r="C17">
            <v>1942.0416666666656</v>
          </cell>
          <cell r="D17">
            <v>980.9</v>
          </cell>
        </row>
        <row r="18">
          <cell r="A18">
            <v>2</v>
          </cell>
          <cell r="B18">
            <v>1942</v>
          </cell>
          <cell r="C18">
            <v>1942.1249999999989</v>
          </cell>
          <cell r="D18">
            <v>940.3</v>
          </cell>
        </row>
        <row r="19">
          <cell r="A19">
            <v>3</v>
          </cell>
          <cell r="B19">
            <v>1942</v>
          </cell>
          <cell r="C19">
            <v>1942.2083333333321</v>
          </cell>
          <cell r="D19">
            <v>739</v>
          </cell>
        </row>
        <row r="20">
          <cell r="A20">
            <v>4</v>
          </cell>
          <cell r="B20">
            <v>1942</v>
          </cell>
          <cell r="C20">
            <v>1942.2916666666654</v>
          </cell>
          <cell r="D20">
            <v>268.7</v>
          </cell>
        </row>
        <row r="21">
          <cell r="A21">
            <v>5</v>
          </cell>
          <cell r="B21">
            <v>1942</v>
          </cell>
          <cell r="C21">
            <v>1942.3749999999986</v>
          </cell>
          <cell r="D21">
            <v>256.89999999999998</v>
          </cell>
        </row>
        <row r="22">
          <cell r="A22">
            <v>6</v>
          </cell>
          <cell r="B22">
            <v>1942</v>
          </cell>
          <cell r="C22">
            <v>1942.4583333333319</v>
          </cell>
          <cell r="D22">
            <v>211.8</v>
          </cell>
        </row>
        <row r="23">
          <cell r="A23">
            <v>7</v>
          </cell>
          <cell r="B23">
            <v>1942</v>
          </cell>
          <cell r="C23">
            <v>1942.5416666666652</v>
          </cell>
          <cell r="D23">
            <v>457.9</v>
          </cell>
        </row>
        <row r="24">
          <cell r="A24">
            <v>8</v>
          </cell>
          <cell r="B24">
            <v>1942</v>
          </cell>
          <cell r="C24">
            <v>1942.6249999999984</v>
          </cell>
          <cell r="D24">
            <v>914.2</v>
          </cell>
        </row>
        <row r="25">
          <cell r="A25">
            <v>9</v>
          </cell>
          <cell r="B25">
            <v>1942</v>
          </cell>
          <cell r="C25">
            <v>1942.7083333333317</v>
          </cell>
          <cell r="D25">
            <v>1246.0999999999999</v>
          </cell>
        </row>
        <row r="26">
          <cell r="A26">
            <v>10</v>
          </cell>
          <cell r="B26">
            <v>1942</v>
          </cell>
          <cell r="C26">
            <v>1942.7916666666649</v>
          </cell>
          <cell r="D26">
            <v>1070.0999999999999</v>
          </cell>
        </row>
        <row r="27">
          <cell r="A27">
            <v>11</v>
          </cell>
          <cell r="B27">
            <v>1942</v>
          </cell>
          <cell r="C27">
            <v>1942.8749999999982</v>
          </cell>
          <cell r="D27">
            <v>1120.5</v>
          </cell>
        </row>
        <row r="28">
          <cell r="A28">
            <v>12</v>
          </cell>
          <cell r="B28">
            <v>1942</v>
          </cell>
          <cell r="C28">
            <v>1942.9583333333314</v>
          </cell>
          <cell r="D28">
            <v>1101.9000000000001</v>
          </cell>
        </row>
        <row r="29">
          <cell r="A29">
            <v>1</v>
          </cell>
          <cell r="B29">
            <v>1943</v>
          </cell>
          <cell r="C29">
            <v>1943.0416666666647</v>
          </cell>
          <cell r="D29">
            <v>1074.5999999999999</v>
          </cell>
        </row>
        <row r="30">
          <cell r="A30">
            <v>2</v>
          </cell>
          <cell r="B30">
            <v>1943</v>
          </cell>
          <cell r="C30">
            <v>1943.124999999998</v>
          </cell>
          <cell r="D30">
            <v>1020.6</v>
          </cell>
        </row>
        <row r="31">
          <cell r="A31">
            <v>3</v>
          </cell>
          <cell r="B31">
            <v>1943</v>
          </cell>
          <cell r="C31">
            <v>1943.2083333333312</v>
          </cell>
          <cell r="D31">
            <v>862.5</v>
          </cell>
        </row>
        <row r="32">
          <cell r="A32">
            <v>4</v>
          </cell>
          <cell r="B32">
            <v>1943</v>
          </cell>
          <cell r="C32">
            <v>1943.2916666666645</v>
          </cell>
          <cell r="D32">
            <v>448.2</v>
          </cell>
        </row>
        <row r="33">
          <cell r="A33">
            <v>5</v>
          </cell>
          <cell r="B33">
            <v>1943</v>
          </cell>
          <cell r="C33">
            <v>1943.3749999999977</v>
          </cell>
          <cell r="D33">
            <v>314.2</v>
          </cell>
        </row>
        <row r="34">
          <cell r="A34">
            <v>6</v>
          </cell>
          <cell r="B34">
            <v>1943</v>
          </cell>
          <cell r="C34">
            <v>1943.458333333331</v>
          </cell>
          <cell r="D34">
            <v>290.89999999999998</v>
          </cell>
        </row>
        <row r="35">
          <cell r="A35">
            <v>7</v>
          </cell>
          <cell r="B35">
            <v>1943</v>
          </cell>
          <cell r="C35">
            <v>1943.5416666666642</v>
          </cell>
          <cell r="D35">
            <v>359.2</v>
          </cell>
        </row>
        <row r="36">
          <cell r="A36">
            <v>8</v>
          </cell>
          <cell r="B36">
            <v>1943</v>
          </cell>
          <cell r="C36">
            <v>1943.6249999999975</v>
          </cell>
          <cell r="D36">
            <v>785.7</v>
          </cell>
        </row>
        <row r="37">
          <cell r="A37">
            <v>9</v>
          </cell>
          <cell r="B37">
            <v>1943</v>
          </cell>
          <cell r="C37">
            <v>1943.7083333333308</v>
          </cell>
          <cell r="D37">
            <v>795.2</v>
          </cell>
        </row>
        <row r="38">
          <cell r="A38">
            <v>10</v>
          </cell>
          <cell r="B38">
            <v>1943</v>
          </cell>
          <cell r="C38">
            <v>1943.791666666664</v>
          </cell>
          <cell r="D38">
            <v>1097.9000000000001</v>
          </cell>
        </row>
        <row r="39">
          <cell r="A39">
            <v>11</v>
          </cell>
          <cell r="B39">
            <v>1943</v>
          </cell>
          <cell r="C39">
            <v>1943.8749999999973</v>
          </cell>
          <cell r="D39">
            <v>940.4</v>
          </cell>
        </row>
        <row r="40">
          <cell r="A40">
            <v>12</v>
          </cell>
          <cell r="B40">
            <v>1943</v>
          </cell>
          <cell r="C40">
            <v>1943.9583333333305</v>
          </cell>
          <cell r="D40">
            <v>990.8</v>
          </cell>
        </row>
        <row r="41">
          <cell r="A41">
            <v>1</v>
          </cell>
          <cell r="B41">
            <v>1944</v>
          </cell>
          <cell r="C41">
            <v>1944.0416666666638</v>
          </cell>
          <cell r="D41">
            <v>1119.9000000000001</v>
          </cell>
        </row>
        <row r="42">
          <cell r="A42">
            <v>2</v>
          </cell>
          <cell r="B42">
            <v>1944</v>
          </cell>
          <cell r="C42">
            <v>1944.124999999997</v>
          </cell>
          <cell r="D42">
            <v>992.1</v>
          </cell>
        </row>
        <row r="43">
          <cell r="A43">
            <v>3</v>
          </cell>
          <cell r="B43">
            <v>1944</v>
          </cell>
          <cell r="C43">
            <v>1944.2083333333303</v>
          </cell>
          <cell r="D43">
            <v>903.9</v>
          </cell>
        </row>
        <row r="44">
          <cell r="A44">
            <v>4</v>
          </cell>
          <cell r="B44">
            <v>1944</v>
          </cell>
          <cell r="C44">
            <v>1944.2916666666636</v>
          </cell>
          <cell r="D44">
            <v>613.79999999999995</v>
          </cell>
        </row>
        <row r="45">
          <cell r="A45">
            <v>5</v>
          </cell>
          <cell r="B45">
            <v>1944</v>
          </cell>
          <cell r="C45">
            <v>1944.3749999999968</v>
          </cell>
          <cell r="D45">
            <v>329.9</v>
          </cell>
        </row>
        <row r="46">
          <cell r="A46">
            <v>6</v>
          </cell>
          <cell r="B46">
            <v>1944</v>
          </cell>
          <cell r="C46">
            <v>1944.4583333333301</v>
          </cell>
          <cell r="D46">
            <v>229.6</v>
          </cell>
        </row>
        <row r="47">
          <cell r="A47">
            <v>7</v>
          </cell>
          <cell r="B47">
            <v>1944</v>
          </cell>
          <cell r="C47">
            <v>1944.5416666666633</v>
          </cell>
          <cell r="D47">
            <v>338.6</v>
          </cell>
        </row>
        <row r="48">
          <cell r="A48">
            <v>8</v>
          </cell>
          <cell r="B48">
            <v>1944</v>
          </cell>
          <cell r="C48">
            <v>1944.6249999999966</v>
          </cell>
          <cell r="D48">
            <v>787.9</v>
          </cell>
        </row>
        <row r="49">
          <cell r="A49">
            <v>9</v>
          </cell>
          <cell r="B49">
            <v>1944</v>
          </cell>
          <cell r="C49">
            <v>1944.7083333333298</v>
          </cell>
          <cell r="D49">
            <v>1151.0999999999999</v>
          </cell>
        </row>
        <row r="50">
          <cell r="A50">
            <v>10</v>
          </cell>
          <cell r="B50">
            <v>1944</v>
          </cell>
          <cell r="C50">
            <v>1944.7916666666631</v>
          </cell>
          <cell r="D50">
            <v>1110.2</v>
          </cell>
        </row>
        <row r="51">
          <cell r="A51">
            <v>11</v>
          </cell>
          <cell r="B51">
            <v>1944</v>
          </cell>
          <cell r="C51">
            <v>1944.8749999999964</v>
          </cell>
          <cell r="D51">
            <v>1025.9000000000001</v>
          </cell>
        </row>
        <row r="52">
          <cell r="A52">
            <v>12</v>
          </cell>
          <cell r="B52">
            <v>1944</v>
          </cell>
          <cell r="C52">
            <v>1944.9583333333296</v>
          </cell>
          <cell r="D52">
            <v>1075.2</v>
          </cell>
        </row>
        <row r="53">
          <cell r="A53">
            <v>1</v>
          </cell>
          <cell r="B53">
            <v>1945</v>
          </cell>
          <cell r="C53">
            <v>1945.0416666666629</v>
          </cell>
          <cell r="D53">
            <v>1067.3</v>
          </cell>
        </row>
        <row r="54">
          <cell r="A54">
            <v>2</v>
          </cell>
          <cell r="B54">
            <v>1945</v>
          </cell>
          <cell r="C54">
            <v>1945.1249999999961</v>
          </cell>
          <cell r="D54">
            <v>997.9</v>
          </cell>
        </row>
        <row r="55">
          <cell r="A55">
            <v>3</v>
          </cell>
          <cell r="B55">
            <v>1945</v>
          </cell>
          <cell r="C55">
            <v>1945.2083333333294</v>
          </cell>
          <cell r="D55">
            <v>944.4</v>
          </cell>
        </row>
        <row r="56">
          <cell r="A56">
            <v>4</v>
          </cell>
          <cell r="B56">
            <v>1945</v>
          </cell>
          <cell r="C56">
            <v>1945.2916666666626</v>
          </cell>
          <cell r="D56">
            <v>715.5</v>
          </cell>
        </row>
        <row r="57">
          <cell r="A57">
            <v>5</v>
          </cell>
          <cell r="B57">
            <v>1945</v>
          </cell>
          <cell r="C57">
            <v>1945.3749999999959</v>
          </cell>
          <cell r="D57">
            <v>311.8</v>
          </cell>
        </row>
        <row r="58">
          <cell r="A58">
            <v>6</v>
          </cell>
          <cell r="B58">
            <v>1945</v>
          </cell>
          <cell r="C58">
            <v>1945.4583333333292</v>
          </cell>
          <cell r="D58">
            <v>278.89999999999998</v>
          </cell>
        </row>
        <row r="59">
          <cell r="A59">
            <v>7</v>
          </cell>
          <cell r="B59">
            <v>1945</v>
          </cell>
          <cell r="C59">
            <v>1945.5416666666624</v>
          </cell>
          <cell r="D59">
            <v>358.8</v>
          </cell>
        </row>
        <row r="60">
          <cell r="A60">
            <v>8</v>
          </cell>
          <cell r="B60">
            <v>1945</v>
          </cell>
          <cell r="C60">
            <v>1945.6249999999957</v>
          </cell>
          <cell r="D60">
            <v>684.3</v>
          </cell>
        </row>
        <row r="61">
          <cell r="A61">
            <v>9</v>
          </cell>
          <cell r="B61">
            <v>1945</v>
          </cell>
          <cell r="C61">
            <v>1945.7083333333289</v>
          </cell>
          <cell r="D61">
            <v>957.3</v>
          </cell>
        </row>
        <row r="62">
          <cell r="A62">
            <v>10</v>
          </cell>
          <cell r="B62">
            <v>1945</v>
          </cell>
          <cell r="C62">
            <v>1945.7916666666622</v>
          </cell>
          <cell r="D62">
            <v>1086.4000000000001</v>
          </cell>
        </row>
        <row r="63">
          <cell r="A63">
            <v>11</v>
          </cell>
          <cell r="B63">
            <v>1945</v>
          </cell>
          <cell r="C63">
            <v>1945.8749999999955</v>
          </cell>
          <cell r="D63">
            <v>1002.7</v>
          </cell>
        </row>
        <row r="64">
          <cell r="A64">
            <v>12</v>
          </cell>
          <cell r="B64">
            <v>1945</v>
          </cell>
          <cell r="C64">
            <v>1945.9583333333287</v>
          </cell>
          <cell r="D64">
            <v>1195.4000000000001</v>
          </cell>
        </row>
        <row r="65">
          <cell r="A65">
            <v>1</v>
          </cell>
          <cell r="B65">
            <v>1946</v>
          </cell>
          <cell r="C65">
            <v>1946.041666666662</v>
          </cell>
          <cell r="D65">
            <v>1144.4000000000001</v>
          </cell>
        </row>
        <row r="66">
          <cell r="A66">
            <v>2</v>
          </cell>
          <cell r="B66">
            <v>1946</v>
          </cell>
          <cell r="C66">
            <v>1946.1249999999952</v>
          </cell>
          <cell r="D66">
            <v>1169.0999999999999</v>
          </cell>
        </row>
        <row r="67">
          <cell r="A67">
            <v>3</v>
          </cell>
          <cell r="B67">
            <v>1946</v>
          </cell>
          <cell r="C67">
            <v>1946.2083333333285</v>
          </cell>
          <cell r="D67">
            <v>957</v>
          </cell>
        </row>
        <row r="68">
          <cell r="A68">
            <v>4</v>
          </cell>
          <cell r="B68">
            <v>1946</v>
          </cell>
          <cell r="C68">
            <v>1946.2916666666617</v>
          </cell>
          <cell r="D68">
            <v>598.4</v>
          </cell>
        </row>
        <row r="69">
          <cell r="A69">
            <v>5</v>
          </cell>
          <cell r="B69">
            <v>1946</v>
          </cell>
          <cell r="C69">
            <v>1946.374999999995</v>
          </cell>
          <cell r="D69">
            <v>452.4</v>
          </cell>
        </row>
        <row r="70">
          <cell r="A70">
            <v>6</v>
          </cell>
          <cell r="B70">
            <v>1946</v>
          </cell>
          <cell r="C70">
            <v>1946.4583333333283</v>
          </cell>
          <cell r="D70">
            <v>405.7</v>
          </cell>
        </row>
        <row r="71">
          <cell r="A71">
            <v>7</v>
          </cell>
          <cell r="B71">
            <v>1946</v>
          </cell>
          <cell r="C71">
            <v>1946.5416666666615</v>
          </cell>
          <cell r="D71">
            <v>755</v>
          </cell>
        </row>
        <row r="72">
          <cell r="A72">
            <v>8</v>
          </cell>
          <cell r="B72">
            <v>1946</v>
          </cell>
          <cell r="C72">
            <v>1946.6249999999948</v>
          </cell>
          <cell r="D72">
            <v>971.7</v>
          </cell>
        </row>
        <row r="73">
          <cell r="A73">
            <v>9</v>
          </cell>
          <cell r="B73">
            <v>1946</v>
          </cell>
          <cell r="C73">
            <v>1946.708333333328</v>
          </cell>
          <cell r="D73">
            <v>1232.8</v>
          </cell>
        </row>
        <row r="74">
          <cell r="A74">
            <v>10</v>
          </cell>
          <cell r="B74">
            <v>1946</v>
          </cell>
          <cell r="C74">
            <v>1946.7916666666613</v>
          </cell>
          <cell r="D74">
            <v>935.6</v>
          </cell>
        </row>
        <row r="75">
          <cell r="A75">
            <v>11</v>
          </cell>
          <cell r="B75">
            <v>1946</v>
          </cell>
          <cell r="C75">
            <v>1946.8749999999945</v>
          </cell>
          <cell r="D75">
            <v>852.7</v>
          </cell>
        </row>
        <row r="76">
          <cell r="A76">
            <v>12</v>
          </cell>
          <cell r="B76">
            <v>1946</v>
          </cell>
          <cell r="C76">
            <v>1946.9583333333278</v>
          </cell>
          <cell r="D76">
            <v>888.8</v>
          </cell>
        </row>
        <row r="77">
          <cell r="A77">
            <v>1</v>
          </cell>
          <cell r="B77">
            <v>1947</v>
          </cell>
          <cell r="C77">
            <v>1947.0416666666611</v>
          </cell>
          <cell r="D77">
            <v>1131.5999999999999</v>
          </cell>
        </row>
        <row r="78">
          <cell r="A78">
            <v>2</v>
          </cell>
          <cell r="B78">
            <v>1947</v>
          </cell>
          <cell r="C78">
            <v>1947.1249999999943</v>
          </cell>
          <cell r="D78">
            <v>945.9</v>
          </cell>
        </row>
        <row r="79">
          <cell r="A79">
            <v>3</v>
          </cell>
          <cell r="B79">
            <v>1947</v>
          </cell>
          <cell r="C79">
            <v>1947.2083333333276</v>
          </cell>
          <cell r="D79">
            <v>706.4</v>
          </cell>
        </row>
        <row r="80">
          <cell r="A80">
            <v>4</v>
          </cell>
          <cell r="B80">
            <v>1947</v>
          </cell>
          <cell r="C80">
            <v>1947.2916666666608</v>
          </cell>
          <cell r="D80">
            <v>646.5</v>
          </cell>
        </row>
        <row r="81">
          <cell r="A81">
            <v>5</v>
          </cell>
          <cell r="B81">
            <v>1947</v>
          </cell>
          <cell r="C81">
            <v>1947.3749999999941</v>
          </cell>
          <cell r="D81">
            <v>318</v>
          </cell>
        </row>
        <row r="82">
          <cell r="A82">
            <v>6</v>
          </cell>
          <cell r="B82">
            <v>1947</v>
          </cell>
          <cell r="C82">
            <v>1947.4583333333273</v>
          </cell>
          <cell r="D82">
            <v>310.10000000000002</v>
          </cell>
        </row>
        <row r="83">
          <cell r="A83">
            <v>7</v>
          </cell>
          <cell r="B83">
            <v>1947</v>
          </cell>
          <cell r="C83">
            <v>1947.5416666666606</v>
          </cell>
          <cell r="D83">
            <v>409.1</v>
          </cell>
        </row>
        <row r="84">
          <cell r="A84">
            <v>8</v>
          </cell>
          <cell r="B84">
            <v>1947</v>
          </cell>
          <cell r="C84">
            <v>1947.6249999999939</v>
          </cell>
          <cell r="D84">
            <v>521.29999999999995</v>
          </cell>
        </row>
        <row r="85">
          <cell r="A85">
            <v>9</v>
          </cell>
          <cell r="B85">
            <v>1947</v>
          </cell>
          <cell r="C85">
            <v>1947.7083333333271</v>
          </cell>
          <cell r="D85">
            <v>757.5</v>
          </cell>
        </row>
        <row r="86">
          <cell r="A86">
            <v>10</v>
          </cell>
          <cell r="B86">
            <v>1947</v>
          </cell>
          <cell r="C86">
            <v>1947.7916666666604</v>
          </cell>
          <cell r="D86">
            <v>786.8</v>
          </cell>
        </row>
        <row r="87">
          <cell r="A87">
            <v>11</v>
          </cell>
          <cell r="B87">
            <v>1947</v>
          </cell>
          <cell r="C87">
            <v>1947.8749999999936</v>
          </cell>
          <cell r="D87">
            <v>780</v>
          </cell>
        </row>
        <row r="88">
          <cell r="A88">
            <v>12</v>
          </cell>
          <cell r="B88">
            <v>1947</v>
          </cell>
          <cell r="C88">
            <v>1947.9583333333269</v>
          </cell>
          <cell r="D88">
            <v>886.5</v>
          </cell>
        </row>
        <row r="89">
          <cell r="A89">
            <v>1</v>
          </cell>
          <cell r="B89">
            <v>1948</v>
          </cell>
          <cell r="C89">
            <v>1948.0416666666601</v>
          </cell>
          <cell r="D89">
            <v>882.3</v>
          </cell>
        </row>
        <row r="90">
          <cell r="A90">
            <v>2</v>
          </cell>
          <cell r="B90">
            <v>1948</v>
          </cell>
          <cell r="C90">
            <v>1948.1249999999934</v>
          </cell>
          <cell r="D90">
            <v>866.8</v>
          </cell>
        </row>
        <row r="91">
          <cell r="A91">
            <v>3</v>
          </cell>
          <cell r="B91">
            <v>1948</v>
          </cell>
          <cell r="C91">
            <v>1948.2083333333267</v>
          </cell>
          <cell r="D91">
            <v>836.7</v>
          </cell>
        </row>
        <row r="92">
          <cell r="A92">
            <v>4</v>
          </cell>
          <cell r="B92">
            <v>1948</v>
          </cell>
          <cell r="C92">
            <v>1948.2916666666599</v>
          </cell>
          <cell r="D92">
            <v>474.5</v>
          </cell>
        </row>
        <row r="93">
          <cell r="A93">
            <v>5</v>
          </cell>
          <cell r="B93">
            <v>1948</v>
          </cell>
          <cell r="C93">
            <v>1948.3749999999932</v>
          </cell>
          <cell r="D93">
            <v>275.89999999999998</v>
          </cell>
        </row>
        <row r="94">
          <cell r="A94">
            <v>6</v>
          </cell>
          <cell r="B94">
            <v>1948</v>
          </cell>
          <cell r="C94">
            <v>1948.4583333333264</v>
          </cell>
          <cell r="D94">
            <v>251.5</v>
          </cell>
        </row>
        <row r="95">
          <cell r="A95">
            <v>7</v>
          </cell>
          <cell r="B95">
            <v>1948</v>
          </cell>
          <cell r="C95">
            <v>1948.5416666666597</v>
          </cell>
          <cell r="D95">
            <v>468</v>
          </cell>
        </row>
        <row r="96">
          <cell r="A96">
            <v>8</v>
          </cell>
          <cell r="B96">
            <v>1948</v>
          </cell>
          <cell r="C96">
            <v>1948.624999999993</v>
          </cell>
          <cell r="D96">
            <v>868.2</v>
          </cell>
        </row>
        <row r="97">
          <cell r="A97">
            <v>9</v>
          </cell>
          <cell r="B97">
            <v>1948</v>
          </cell>
          <cell r="C97">
            <v>1948.7083333333262</v>
          </cell>
          <cell r="D97">
            <v>1103.3</v>
          </cell>
        </row>
        <row r="98">
          <cell r="A98">
            <v>10</v>
          </cell>
          <cell r="B98">
            <v>1948</v>
          </cell>
          <cell r="C98">
            <v>1948.7916666666595</v>
          </cell>
          <cell r="D98">
            <v>1163.8</v>
          </cell>
        </row>
        <row r="99">
          <cell r="A99">
            <v>11</v>
          </cell>
          <cell r="B99">
            <v>1948</v>
          </cell>
          <cell r="C99">
            <v>1948.8749999999927</v>
          </cell>
          <cell r="D99">
            <v>1059.0999999999999</v>
          </cell>
        </row>
        <row r="100">
          <cell r="A100">
            <v>12</v>
          </cell>
          <cell r="B100">
            <v>1948</v>
          </cell>
          <cell r="C100">
            <v>1948.958333333326</v>
          </cell>
          <cell r="D100">
            <v>1058.7</v>
          </cell>
        </row>
        <row r="101">
          <cell r="A101">
            <v>1</v>
          </cell>
          <cell r="B101">
            <v>1949</v>
          </cell>
          <cell r="C101">
            <v>1949.0416666666592</v>
          </cell>
          <cell r="D101">
            <v>1023.2</v>
          </cell>
        </row>
        <row r="102">
          <cell r="A102">
            <v>2</v>
          </cell>
          <cell r="B102">
            <v>1949</v>
          </cell>
          <cell r="C102">
            <v>1949.1249999999925</v>
          </cell>
          <cell r="D102">
            <v>915.5</v>
          </cell>
        </row>
        <row r="103">
          <cell r="A103">
            <v>3</v>
          </cell>
          <cell r="B103">
            <v>1949</v>
          </cell>
          <cell r="C103">
            <v>1949.2083333333258</v>
          </cell>
          <cell r="D103">
            <v>865.6</v>
          </cell>
        </row>
        <row r="104">
          <cell r="A104">
            <v>4</v>
          </cell>
          <cell r="B104">
            <v>1949</v>
          </cell>
          <cell r="C104">
            <v>1949.291666666659</v>
          </cell>
          <cell r="D104">
            <v>552.9</v>
          </cell>
        </row>
        <row r="105">
          <cell r="A105">
            <v>5</v>
          </cell>
          <cell r="B105">
            <v>1949</v>
          </cell>
          <cell r="C105">
            <v>1949.3749999999923</v>
          </cell>
          <cell r="D105">
            <v>314.5</v>
          </cell>
        </row>
        <row r="106">
          <cell r="A106">
            <v>6</v>
          </cell>
          <cell r="B106">
            <v>1949</v>
          </cell>
          <cell r="C106">
            <v>1949.4583333333255</v>
          </cell>
          <cell r="D106">
            <v>301.8</v>
          </cell>
        </row>
        <row r="107">
          <cell r="A107">
            <v>7</v>
          </cell>
          <cell r="B107">
            <v>1949</v>
          </cell>
          <cell r="C107">
            <v>1949.5416666666588</v>
          </cell>
          <cell r="D107">
            <v>377.2</v>
          </cell>
        </row>
        <row r="108">
          <cell r="A108">
            <v>8</v>
          </cell>
          <cell r="B108">
            <v>1949</v>
          </cell>
          <cell r="C108">
            <v>1949.624999999992</v>
          </cell>
          <cell r="D108">
            <v>715.8</v>
          </cell>
        </row>
        <row r="109">
          <cell r="A109">
            <v>9</v>
          </cell>
          <cell r="B109">
            <v>1949</v>
          </cell>
          <cell r="C109">
            <v>1949.7083333333253</v>
          </cell>
          <cell r="D109">
            <v>1097.7</v>
          </cell>
        </row>
        <row r="110">
          <cell r="A110">
            <v>10</v>
          </cell>
          <cell r="B110">
            <v>1949</v>
          </cell>
          <cell r="C110">
            <v>1949.7916666666586</v>
          </cell>
          <cell r="D110">
            <v>1088.2</v>
          </cell>
        </row>
        <row r="111">
          <cell r="A111">
            <v>11</v>
          </cell>
          <cell r="B111">
            <v>1949</v>
          </cell>
          <cell r="C111">
            <v>1949.8749999999918</v>
          </cell>
          <cell r="D111">
            <v>962.6</v>
          </cell>
        </row>
        <row r="112">
          <cell r="A112">
            <v>12</v>
          </cell>
          <cell r="B112">
            <v>1949</v>
          </cell>
          <cell r="C112">
            <v>1949.9583333333251</v>
          </cell>
          <cell r="D112">
            <v>1009.8</v>
          </cell>
        </row>
        <row r="113">
          <cell r="A113">
            <v>1</v>
          </cell>
          <cell r="B113">
            <v>1950</v>
          </cell>
          <cell r="C113">
            <v>1950.0416666666583</v>
          </cell>
          <cell r="D113">
            <v>1043.4000000000001</v>
          </cell>
        </row>
        <row r="114">
          <cell r="A114">
            <v>2</v>
          </cell>
          <cell r="B114">
            <v>1950</v>
          </cell>
          <cell r="C114">
            <v>1950.1249999999916</v>
          </cell>
          <cell r="D114">
            <v>904.9</v>
          </cell>
        </row>
        <row r="115">
          <cell r="A115">
            <v>3</v>
          </cell>
          <cell r="B115">
            <v>1950</v>
          </cell>
          <cell r="C115">
            <v>1950.2083333333248</v>
          </cell>
          <cell r="D115">
            <v>817.2</v>
          </cell>
        </row>
        <row r="116">
          <cell r="A116">
            <v>4</v>
          </cell>
          <cell r="B116">
            <v>1950</v>
          </cell>
          <cell r="C116">
            <v>1950.2916666666581</v>
          </cell>
          <cell r="D116">
            <v>545.29999999999995</v>
          </cell>
        </row>
        <row r="117">
          <cell r="A117">
            <v>5</v>
          </cell>
          <cell r="B117">
            <v>1950</v>
          </cell>
          <cell r="C117">
            <v>1950.3749999999914</v>
          </cell>
          <cell r="D117">
            <v>356.5</v>
          </cell>
        </row>
        <row r="118">
          <cell r="A118">
            <v>6</v>
          </cell>
          <cell r="B118">
            <v>1950</v>
          </cell>
          <cell r="C118">
            <v>1950.4583333333246</v>
          </cell>
          <cell r="D118">
            <v>273.10000000000002</v>
          </cell>
        </row>
        <row r="119">
          <cell r="A119">
            <v>7</v>
          </cell>
          <cell r="B119">
            <v>1950</v>
          </cell>
          <cell r="C119">
            <v>1950.5416666666579</v>
          </cell>
          <cell r="D119">
            <v>489.1</v>
          </cell>
        </row>
        <row r="120">
          <cell r="A120">
            <v>8</v>
          </cell>
          <cell r="B120">
            <v>1950</v>
          </cell>
          <cell r="C120">
            <v>1950.6249999999911</v>
          </cell>
          <cell r="D120">
            <v>730.9</v>
          </cell>
        </row>
        <row r="121">
          <cell r="A121">
            <v>9</v>
          </cell>
          <cell r="B121">
            <v>1950</v>
          </cell>
          <cell r="C121">
            <v>1950.7083333333244</v>
          </cell>
          <cell r="D121">
            <v>1064.3</v>
          </cell>
        </row>
        <row r="122">
          <cell r="A122">
            <v>10</v>
          </cell>
          <cell r="B122">
            <v>1950</v>
          </cell>
          <cell r="C122">
            <v>1950.7916666666576</v>
          </cell>
          <cell r="D122">
            <v>1039</v>
          </cell>
        </row>
        <row r="123">
          <cell r="A123">
            <v>11</v>
          </cell>
          <cell r="B123">
            <v>1950</v>
          </cell>
          <cell r="C123">
            <v>1950.8749999999909</v>
          </cell>
          <cell r="D123">
            <v>1117.9000000000001</v>
          </cell>
        </row>
        <row r="124">
          <cell r="A124">
            <v>12</v>
          </cell>
          <cell r="B124">
            <v>1950</v>
          </cell>
          <cell r="C124">
            <v>1950.9583333333242</v>
          </cell>
          <cell r="D124">
            <v>974.1</v>
          </cell>
        </row>
        <row r="125">
          <cell r="A125">
            <v>1</v>
          </cell>
          <cell r="B125">
            <v>1951</v>
          </cell>
          <cell r="C125">
            <v>1951.0416666666574</v>
          </cell>
          <cell r="D125">
            <v>1062.9000000000001</v>
          </cell>
        </row>
        <row r="126">
          <cell r="A126">
            <v>2</v>
          </cell>
          <cell r="B126">
            <v>1951</v>
          </cell>
          <cell r="C126">
            <v>1951.1249999999907</v>
          </cell>
          <cell r="D126">
            <v>932.3</v>
          </cell>
        </row>
        <row r="127">
          <cell r="A127">
            <v>3</v>
          </cell>
          <cell r="B127">
            <v>1951</v>
          </cell>
          <cell r="C127">
            <v>1951.2083333333239</v>
          </cell>
          <cell r="D127">
            <v>892.7</v>
          </cell>
        </row>
        <row r="128">
          <cell r="A128">
            <v>4</v>
          </cell>
          <cell r="B128">
            <v>1951</v>
          </cell>
          <cell r="C128">
            <v>1951.2916666666572</v>
          </cell>
          <cell r="D128">
            <v>745.7</v>
          </cell>
        </row>
        <row r="129">
          <cell r="A129">
            <v>5</v>
          </cell>
          <cell r="B129">
            <v>1951</v>
          </cell>
          <cell r="C129">
            <v>1951.3749999999905</v>
          </cell>
          <cell r="D129">
            <v>418.7</v>
          </cell>
        </row>
        <row r="130">
          <cell r="A130">
            <v>6</v>
          </cell>
          <cell r="B130">
            <v>1951</v>
          </cell>
          <cell r="C130">
            <v>1951.4583333333237</v>
          </cell>
          <cell r="D130">
            <v>298.5</v>
          </cell>
        </row>
        <row r="131">
          <cell r="A131">
            <v>7</v>
          </cell>
          <cell r="B131">
            <v>1951</v>
          </cell>
          <cell r="C131">
            <v>1951.541666666657</v>
          </cell>
          <cell r="D131">
            <v>350.7</v>
          </cell>
        </row>
        <row r="132">
          <cell r="A132">
            <v>8</v>
          </cell>
          <cell r="B132">
            <v>1951</v>
          </cell>
          <cell r="C132">
            <v>1951.6249999999902</v>
          </cell>
          <cell r="D132">
            <v>799</v>
          </cell>
        </row>
        <row r="133">
          <cell r="A133">
            <v>9</v>
          </cell>
          <cell r="B133">
            <v>1951</v>
          </cell>
          <cell r="C133">
            <v>1951.7083333333235</v>
          </cell>
          <cell r="D133">
            <v>938.7</v>
          </cell>
        </row>
        <row r="134">
          <cell r="A134">
            <v>10</v>
          </cell>
          <cell r="B134">
            <v>1951</v>
          </cell>
          <cell r="C134">
            <v>1951.7916666666567</v>
          </cell>
          <cell r="D134">
            <v>1061.2</v>
          </cell>
        </row>
        <row r="135">
          <cell r="A135">
            <v>11</v>
          </cell>
          <cell r="B135">
            <v>1951</v>
          </cell>
          <cell r="C135">
            <v>1951.87499999999</v>
          </cell>
          <cell r="D135">
            <v>1024.2</v>
          </cell>
        </row>
        <row r="136">
          <cell r="A136">
            <v>12</v>
          </cell>
          <cell r="B136">
            <v>1951</v>
          </cell>
          <cell r="C136">
            <v>1951.9583333333233</v>
          </cell>
          <cell r="D136">
            <v>1054.7</v>
          </cell>
        </row>
        <row r="137">
          <cell r="A137">
            <v>1</v>
          </cell>
          <cell r="B137">
            <v>1952</v>
          </cell>
          <cell r="C137">
            <v>1952.0416666666565</v>
          </cell>
          <cell r="D137">
            <v>912.1</v>
          </cell>
        </row>
        <row r="138">
          <cell r="A138">
            <v>2</v>
          </cell>
          <cell r="B138">
            <v>1952</v>
          </cell>
          <cell r="C138">
            <v>1952.1249999999898</v>
          </cell>
          <cell r="D138">
            <v>938.7</v>
          </cell>
        </row>
        <row r="139">
          <cell r="A139">
            <v>3</v>
          </cell>
          <cell r="B139">
            <v>1952</v>
          </cell>
          <cell r="C139">
            <v>1952.208333333323</v>
          </cell>
          <cell r="D139">
            <v>971.8</v>
          </cell>
        </row>
        <row r="140">
          <cell r="A140">
            <v>4</v>
          </cell>
          <cell r="B140">
            <v>1952</v>
          </cell>
          <cell r="C140">
            <v>1952.2916666666563</v>
          </cell>
          <cell r="D140">
            <v>540.5</v>
          </cell>
        </row>
        <row r="141">
          <cell r="A141">
            <v>5</v>
          </cell>
          <cell r="B141">
            <v>1952</v>
          </cell>
          <cell r="C141">
            <v>1952.3749999999895</v>
          </cell>
          <cell r="D141">
            <v>294.60000000000002</v>
          </cell>
        </row>
        <row r="142">
          <cell r="A142">
            <v>6</v>
          </cell>
          <cell r="B142">
            <v>1952</v>
          </cell>
          <cell r="C142">
            <v>1952.4583333333228</v>
          </cell>
          <cell r="D142">
            <v>262</v>
          </cell>
        </row>
        <row r="143">
          <cell r="A143">
            <v>7</v>
          </cell>
          <cell r="B143">
            <v>1952</v>
          </cell>
          <cell r="C143">
            <v>1952.5416666666561</v>
          </cell>
          <cell r="D143">
            <v>409.4</v>
          </cell>
        </row>
        <row r="144">
          <cell r="A144">
            <v>8</v>
          </cell>
          <cell r="B144">
            <v>1952</v>
          </cell>
          <cell r="C144">
            <v>1952.6249999999893</v>
          </cell>
          <cell r="D144">
            <v>767.2</v>
          </cell>
        </row>
        <row r="145">
          <cell r="A145">
            <v>9</v>
          </cell>
          <cell r="B145">
            <v>1952</v>
          </cell>
          <cell r="C145">
            <v>1952.7083333333226</v>
          </cell>
          <cell r="D145">
            <v>936.2</v>
          </cell>
        </row>
        <row r="146">
          <cell r="A146">
            <v>10</v>
          </cell>
          <cell r="B146">
            <v>1952</v>
          </cell>
          <cell r="C146">
            <v>1952.7916666666558</v>
          </cell>
          <cell r="D146">
            <v>1040.7</v>
          </cell>
        </row>
        <row r="147">
          <cell r="A147">
            <v>11</v>
          </cell>
          <cell r="B147">
            <v>1952</v>
          </cell>
          <cell r="C147">
            <v>1952.8749999999891</v>
          </cell>
          <cell r="D147">
            <v>1114.0999999999999</v>
          </cell>
        </row>
        <row r="148">
          <cell r="A148">
            <v>12</v>
          </cell>
          <cell r="B148">
            <v>1952</v>
          </cell>
          <cell r="C148">
            <v>1952.9583333333223</v>
          </cell>
          <cell r="D148">
            <v>1088.0999999999999</v>
          </cell>
        </row>
        <row r="149">
          <cell r="A149">
            <v>1</v>
          </cell>
          <cell r="B149">
            <v>1953</v>
          </cell>
          <cell r="C149">
            <v>1953.0416666666556</v>
          </cell>
          <cell r="D149">
            <v>1016.1</v>
          </cell>
        </row>
        <row r="150">
          <cell r="A150">
            <v>2</v>
          </cell>
          <cell r="B150">
            <v>1953</v>
          </cell>
          <cell r="C150">
            <v>1953.1249999999889</v>
          </cell>
          <cell r="D150">
            <v>964.1</v>
          </cell>
        </row>
        <row r="151">
          <cell r="A151">
            <v>3</v>
          </cell>
          <cell r="B151">
            <v>1953</v>
          </cell>
          <cell r="C151">
            <v>1953.2083333333221</v>
          </cell>
          <cell r="D151">
            <v>914.7</v>
          </cell>
        </row>
        <row r="152">
          <cell r="A152">
            <v>4</v>
          </cell>
          <cell r="B152">
            <v>1953</v>
          </cell>
          <cell r="C152">
            <v>1953.2916666666554</v>
          </cell>
          <cell r="D152">
            <v>801.7</v>
          </cell>
        </row>
        <row r="153">
          <cell r="A153">
            <v>5</v>
          </cell>
          <cell r="B153">
            <v>1953</v>
          </cell>
          <cell r="C153">
            <v>1953.3749999999886</v>
          </cell>
          <cell r="D153">
            <v>511.3</v>
          </cell>
        </row>
        <row r="154">
          <cell r="A154">
            <v>6</v>
          </cell>
          <cell r="B154">
            <v>1953</v>
          </cell>
          <cell r="C154">
            <v>1953.4583333333219</v>
          </cell>
          <cell r="D154">
            <v>275.10000000000002</v>
          </cell>
        </row>
        <row r="155">
          <cell r="A155">
            <v>7</v>
          </cell>
          <cell r="B155">
            <v>1953</v>
          </cell>
          <cell r="C155">
            <v>1953.5416666666551</v>
          </cell>
          <cell r="D155">
            <v>469.4</v>
          </cell>
        </row>
        <row r="156">
          <cell r="A156">
            <v>8</v>
          </cell>
          <cell r="B156">
            <v>1953</v>
          </cell>
          <cell r="C156">
            <v>1953.6249999999884</v>
          </cell>
          <cell r="D156">
            <v>835.4</v>
          </cell>
        </row>
        <row r="157">
          <cell r="A157">
            <v>9</v>
          </cell>
          <cell r="B157">
            <v>1953</v>
          </cell>
          <cell r="C157">
            <v>1953.7083333333217</v>
          </cell>
          <cell r="D157">
            <v>1132.7</v>
          </cell>
        </row>
        <row r="158">
          <cell r="A158">
            <v>10</v>
          </cell>
          <cell r="B158">
            <v>1953</v>
          </cell>
          <cell r="C158">
            <v>1953.7916666666549</v>
          </cell>
          <cell r="D158">
            <v>1271.8</v>
          </cell>
        </row>
        <row r="159">
          <cell r="A159">
            <v>11</v>
          </cell>
          <cell r="B159">
            <v>1953</v>
          </cell>
          <cell r="C159">
            <v>1953.8749999999882</v>
          </cell>
          <cell r="D159">
            <v>1095.7</v>
          </cell>
        </row>
        <row r="160">
          <cell r="A160">
            <v>12</v>
          </cell>
          <cell r="B160">
            <v>1953</v>
          </cell>
          <cell r="C160">
            <v>1953.9583333333214</v>
          </cell>
          <cell r="D160">
            <v>1094.8</v>
          </cell>
        </row>
        <row r="161">
          <cell r="A161">
            <v>1</v>
          </cell>
          <cell r="B161">
            <v>1954</v>
          </cell>
          <cell r="C161">
            <v>1954.0416666666547</v>
          </cell>
          <cell r="D161">
            <v>1103.7</v>
          </cell>
        </row>
        <row r="162">
          <cell r="A162">
            <v>2</v>
          </cell>
          <cell r="B162">
            <v>1954</v>
          </cell>
          <cell r="C162">
            <v>1954.1249999999879</v>
          </cell>
          <cell r="D162">
            <v>972.1</v>
          </cell>
        </row>
        <row r="163">
          <cell r="A163">
            <v>3</v>
          </cell>
          <cell r="B163">
            <v>1954</v>
          </cell>
          <cell r="C163">
            <v>1954.2083333333212</v>
          </cell>
          <cell r="D163">
            <v>927.2</v>
          </cell>
        </row>
        <row r="164">
          <cell r="A164">
            <v>4</v>
          </cell>
          <cell r="B164">
            <v>1954</v>
          </cell>
          <cell r="C164">
            <v>1954.2916666666545</v>
          </cell>
          <cell r="D164">
            <v>719.5</v>
          </cell>
        </row>
        <row r="165">
          <cell r="A165">
            <v>5</v>
          </cell>
          <cell r="B165">
            <v>1954</v>
          </cell>
          <cell r="C165">
            <v>1954.3749999999877</v>
          </cell>
          <cell r="D165">
            <v>413.6</v>
          </cell>
        </row>
        <row r="166">
          <cell r="A166">
            <v>6</v>
          </cell>
          <cell r="B166">
            <v>1954</v>
          </cell>
          <cell r="C166">
            <v>1954.458333333321</v>
          </cell>
          <cell r="D166">
            <v>451.2</v>
          </cell>
        </row>
        <row r="167">
          <cell r="A167">
            <v>7</v>
          </cell>
          <cell r="B167">
            <v>1954</v>
          </cell>
          <cell r="C167">
            <v>1954.5416666666542</v>
          </cell>
          <cell r="D167">
            <v>639.9</v>
          </cell>
        </row>
        <row r="168">
          <cell r="A168">
            <v>8</v>
          </cell>
          <cell r="B168">
            <v>1954</v>
          </cell>
          <cell r="C168">
            <v>1954.6249999999875</v>
          </cell>
          <cell r="D168">
            <v>855</v>
          </cell>
        </row>
        <row r="169">
          <cell r="A169">
            <v>9</v>
          </cell>
          <cell r="B169">
            <v>1954</v>
          </cell>
          <cell r="C169">
            <v>1954.7083333333208</v>
          </cell>
          <cell r="D169">
            <v>1150</v>
          </cell>
        </row>
        <row r="170">
          <cell r="A170">
            <v>10</v>
          </cell>
          <cell r="B170">
            <v>1954</v>
          </cell>
          <cell r="C170">
            <v>1954.791666666654</v>
          </cell>
          <cell r="D170">
            <v>1005.2</v>
          </cell>
        </row>
        <row r="171">
          <cell r="A171">
            <v>11</v>
          </cell>
          <cell r="B171">
            <v>1954</v>
          </cell>
          <cell r="C171">
            <v>1954.8749999999873</v>
          </cell>
          <cell r="D171">
            <v>1011.1</v>
          </cell>
        </row>
        <row r="172">
          <cell r="A172">
            <v>12</v>
          </cell>
          <cell r="B172">
            <v>1954</v>
          </cell>
          <cell r="C172">
            <v>1954.9583333333205</v>
          </cell>
          <cell r="D172">
            <v>1116.7</v>
          </cell>
        </row>
        <row r="173">
          <cell r="A173">
            <v>1</v>
          </cell>
          <cell r="B173">
            <v>1955</v>
          </cell>
          <cell r="C173">
            <v>1955.0416666666538</v>
          </cell>
          <cell r="D173">
            <v>1188.2</v>
          </cell>
        </row>
        <row r="174">
          <cell r="A174">
            <v>2</v>
          </cell>
          <cell r="B174">
            <v>1955</v>
          </cell>
          <cell r="C174">
            <v>1955.124999999987</v>
          </cell>
          <cell r="D174">
            <v>1036.5</v>
          </cell>
        </row>
        <row r="175">
          <cell r="A175">
            <v>3</v>
          </cell>
          <cell r="B175">
            <v>1955</v>
          </cell>
          <cell r="C175">
            <v>1955.2083333333203</v>
          </cell>
          <cell r="D175">
            <v>943.5</v>
          </cell>
        </row>
        <row r="176">
          <cell r="A176">
            <v>4</v>
          </cell>
          <cell r="B176">
            <v>1955</v>
          </cell>
          <cell r="C176">
            <v>1955.2916666666536</v>
          </cell>
          <cell r="D176">
            <v>774.2</v>
          </cell>
        </row>
        <row r="177">
          <cell r="A177">
            <v>5</v>
          </cell>
          <cell r="B177">
            <v>1955</v>
          </cell>
          <cell r="C177">
            <v>1955.3749999999868</v>
          </cell>
          <cell r="D177">
            <v>402.1</v>
          </cell>
        </row>
        <row r="178">
          <cell r="A178">
            <v>6</v>
          </cell>
          <cell r="B178">
            <v>1955</v>
          </cell>
          <cell r="C178">
            <v>1955.4583333333201</v>
          </cell>
          <cell r="D178">
            <v>352.6</v>
          </cell>
        </row>
        <row r="179">
          <cell r="A179">
            <v>7</v>
          </cell>
          <cell r="B179">
            <v>1955</v>
          </cell>
          <cell r="C179">
            <v>1955.5416666666533</v>
          </cell>
          <cell r="D179">
            <v>497.4</v>
          </cell>
        </row>
        <row r="180">
          <cell r="A180">
            <v>8</v>
          </cell>
          <cell r="B180">
            <v>1955</v>
          </cell>
          <cell r="C180">
            <v>1955.6249999999866</v>
          </cell>
          <cell r="D180">
            <v>979.1</v>
          </cell>
        </row>
        <row r="181">
          <cell r="A181">
            <v>9</v>
          </cell>
          <cell r="B181">
            <v>1955</v>
          </cell>
          <cell r="C181">
            <v>1955.7083333333198</v>
          </cell>
          <cell r="D181">
            <v>1105.3</v>
          </cell>
        </row>
        <row r="182">
          <cell r="A182">
            <v>10</v>
          </cell>
          <cell r="B182">
            <v>1955</v>
          </cell>
          <cell r="C182">
            <v>1955.7916666666531</v>
          </cell>
          <cell r="D182">
            <v>1220.2</v>
          </cell>
        </row>
        <row r="183">
          <cell r="A183">
            <v>11</v>
          </cell>
          <cell r="B183">
            <v>1955</v>
          </cell>
          <cell r="C183">
            <v>1955.8749999999864</v>
          </cell>
          <cell r="D183">
            <v>1196</v>
          </cell>
        </row>
        <row r="184">
          <cell r="A184">
            <v>12</v>
          </cell>
          <cell r="B184">
            <v>1955</v>
          </cell>
          <cell r="C184">
            <v>1955.9583333333196</v>
          </cell>
          <cell r="D184">
            <v>1050.3</v>
          </cell>
        </row>
        <row r="185">
          <cell r="A185">
            <v>1</v>
          </cell>
          <cell r="B185">
            <v>1956</v>
          </cell>
          <cell r="C185">
            <v>1956.0416666666529</v>
          </cell>
          <cell r="D185">
            <v>953.2</v>
          </cell>
        </row>
        <row r="186">
          <cell r="A186">
            <v>2</v>
          </cell>
          <cell r="B186">
            <v>1956</v>
          </cell>
          <cell r="C186">
            <v>1956.1249999999861</v>
          </cell>
          <cell r="D186">
            <v>1033.8</v>
          </cell>
        </row>
        <row r="187">
          <cell r="A187">
            <v>3</v>
          </cell>
          <cell r="B187">
            <v>1956</v>
          </cell>
          <cell r="C187">
            <v>1956.2083333333194</v>
          </cell>
          <cell r="D187">
            <v>847.4</v>
          </cell>
        </row>
        <row r="188">
          <cell r="A188">
            <v>4</v>
          </cell>
          <cell r="B188">
            <v>1956</v>
          </cell>
          <cell r="C188">
            <v>1956.2916666666526</v>
          </cell>
          <cell r="D188">
            <v>552</v>
          </cell>
        </row>
        <row r="189">
          <cell r="A189">
            <v>5</v>
          </cell>
          <cell r="B189">
            <v>1956</v>
          </cell>
          <cell r="C189">
            <v>1956.3749999999859</v>
          </cell>
          <cell r="D189">
            <v>344.9</v>
          </cell>
        </row>
        <row r="190">
          <cell r="A190">
            <v>6</v>
          </cell>
          <cell r="B190">
            <v>1956</v>
          </cell>
          <cell r="C190">
            <v>1956.4583333333192</v>
          </cell>
          <cell r="D190">
            <v>277.5</v>
          </cell>
        </row>
        <row r="191">
          <cell r="A191">
            <v>7</v>
          </cell>
          <cell r="B191">
            <v>1956</v>
          </cell>
          <cell r="C191">
            <v>1956.5416666666524</v>
          </cell>
          <cell r="D191">
            <v>545.4</v>
          </cell>
        </row>
        <row r="192">
          <cell r="A192">
            <v>8</v>
          </cell>
          <cell r="B192">
            <v>1956</v>
          </cell>
          <cell r="C192">
            <v>1956.6249999999857</v>
          </cell>
          <cell r="D192">
            <v>953</v>
          </cell>
        </row>
        <row r="193">
          <cell r="A193">
            <v>9</v>
          </cell>
          <cell r="B193">
            <v>1956</v>
          </cell>
          <cell r="C193">
            <v>1956.7083333333189</v>
          </cell>
          <cell r="D193">
            <v>1070.3</v>
          </cell>
        </row>
        <row r="194">
          <cell r="A194">
            <v>10</v>
          </cell>
          <cell r="B194">
            <v>1956</v>
          </cell>
          <cell r="C194">
            <v>1956.7916666666522</v>
          </cell>
          <cell r="D194">
            <v>1249.8</v>
          </cell>
        </row>
        <row r="195">
          <cell r="A195">
            <v>11</v>
          </cell>
          <cell r="B195">
            <v>1956</v>
          </cell>
          <cell r="C195">
            <v>1956.8749999999854</v>
          </cell>
          <cell r="D195">
            <v>1140.7</v>
          </cell>
        </row>
        <row r="196">
          <cell r="A196">
            <v>12</v>
          </cell>
          <cell r="B196">
            <v>1956</v>
          </cell>
          <cell r="C196">
            <v>1956.9583333333187</v>
          </cell>
          <cell r="D196">
            <v>1136.9000000000001</v>
          </cell>
        </row>
        <row r="197">
          <cell r="A197">
            <v>1</v>
          </cell>
          <cell r="B197">
            <v>1957</v>
          </cell>
          <cell r="C197">
            <v>1957.041666666652</v>
          </cell>
          <cell r="D197">
            <v>1078.3</v>
          </cell>
        </row>
        <row r="198">
          <cell r="A198">
            <v>2</v>
          </cell>
          <cell r="B198">
            <v>1957</v>
          </cell>
          <cell r="C198">
            <v>1957.1249999999852</v>
          </cell>
          <cell r="D198">
            <v>994.8</v>
          </cell>
        </row>
        <row r="199">
          <cell r="A199">
            <v>3</v>
          </cell>
          <cell r="B199">
            <v>1957</v>
          </cell>
          <cell r="C199">
            <v>1957.2083333333185</v>
          </cell>
          <cell r="D199">
            <v>903.6</v>
          </cell>
        </row>
        <row r="200">
          <cell r="A200">
            <v>4</v>
          </cell>
          <cell r="B200">
            <v>1957</v>
          </cell>
          <cell r="C200">
            <v>1957.2916666666517</v>
          </cell>
          <cell r="D200">
            <v>654.9</v>
          </cell>
        </row>
        <row r="201">
          <cell r="A201">
            <v>5</v>
          </cell>
          <cell r="B201">
            <v>1957</v>
          </cell>
          <cell r="C201">
            <v>1957.374999999985</v>
          </cell>
          <cell r="D201">
            <v>400.7</v>
          </cell>
        </row>
        <row r="202">
          <cell r="A202">
            <v>6</v>
          </cell>
          <cell r="B202">
            <v>1957</v>
          </cell>
          <cell r="C202">
            <v>1957.4583333333183</v>
          </cell>
          <cell r="D202">
            <v>276.10000000000002</v>
          </cell>
        </row>
        <row r="203">
          <cell r="A203">
            <v>7</v>
          </cell>
          <cell r="B203">
            <v>1957</v>
          </cell>
          <cell r="C203">
            <v>1957.5416666666515</v>
          </cell>
          <cell r="D203">
            <v>314.5</v>
          </cell>
        </row>
        <row r="204">
          <cell r="A204">
            <v>8</v>
          </cell>
          <cell r="B204">
            <v>1957</v>
          </cell>
          <cell r="C204">
            <v>1957.6249999999848</v>
          </cell>
          <cell r="D204">
            <v>584.1</v>
          </cell>
        </row>
        <row r="205">
          <cell r="A205">
            <v>9</v>
          </cell>
          <cell r="B205">
            <v>1957</v>
          </cell>
          <cell r="C205">
            <v>1957.708333333318</v>
          </cell>
          <cell r="D205">
            <v>843.6</v>
          </cell>
        </row>
        <row r="206">
          <cell r="A206">
            <v>10</v>
          </cell>
          <cell r="B206">
            <v>1957</v>
          </cell>
          <cell r="C206">
            <v>1957.7916666666513</v>
          </cell>
          <cell r="D206">
            <v>1078.8</v>
          </cell>
        </row>
        <row r="207">
          <cell r="A207">
            <v>11</v>
          </cell>
          <cell r="B207">
            <v>1957</v>
          </cell>
          <cell r="C207">
            <v>1957.8749999999845</v>
          </cell>
          <cell r="D207">
            <v>969.8</v>
          </cell>
        </row>
        <row r="208">
          <cell r="A208">
            <v>12</v>
          </cell>
          <cell r="B208">
            <v>1957</v>
          </cell>
          <cell r="C208">
            <v>1957.9583333333178</v>
          </cell>
          <cell r="D208">
            <v>930.1</v>
          </cell>
        </row>
        <row r="209">
          <cell r="A209">
            <v>1</v>
          </cell>
          <cell r="B209">
            <v>1958</v>
          </cell>
          <cell r="C209">
            <v>1958.0416666666511</v>
          </cell>
          <cell r="D209">
            <v>965.9</v>
          </cell>
        </row>
        <row r="210">
          <cell r="A210">
            <v>2</v>
          </cell>
          <cell r="B210">
            <v>1958</v>
          </cell>
          <cell r="C210">
            <v>1958.1249999999843</v>
          </cell>
          <cell r="D210">
            <v>881.3</v>
          </cell>
        </row>
        <row r="211">
          <cell r="A211">
            <v>3</v>
          </cell>
          <cell r="B211">
            <v>1958</v>
          </cell>
          <cell r="C211">
            <v>1958.2083333333176</v>
          </cell>
          <cell r="D211">
            <v>814.8</v>
          </cell>
        </row>
        <row r="212">
          <cell r="A212">
            <v>4</v>
          </cell>
          <cell r="B212">
            <v>1958</v>
          </cell>
          <cell r="C212">
            <v>1958.2916666666508</v>
          </cell>
          <cell r="D212">
            <v>488</v>
          </cell>
        </row>
        <row r="213">
          <cell r="A213">
            <v>5</v>
          </cell>
          <cell r="B213">
            <v>1958</v>
          </cell>
          <cell r="C213">
            <v>1958.3749999999841</v>
          </cell>
          <cell r="D213">
            <v>327.9</v>
          </cell>
        </row>
        <row r="214">
          <cell r="A214">
            <v>6</v>
          </cell>
          <cell r="B214">
            <v>1958</v>
          </cell>
          <cell r="C214">
            <v>1958.4583333333173</v>
          </cell>
          <cell r="D214">
            <v>288.7</v>
          </cell>
        </row>
        <row r="215">
          <cell r="A215">
            <v>7</v>
          </cell>
          <cell r="B215">
            <v>1958</v>
          </cell>
          <cell r="C215">
            <v>1958.5416666666506</v>
          </cell>
          <cell r="D215">
            <v>546.29999999999995</v>
          </cell>
        </row>
        <row r="216">
          <cell r="A216">
            <v>8</v>
          </cell>
          <cell r="B216">
            <v>1958</v>
          </cell>
          <cell r="C216">
            <v>1958.6249999999839</v>
          </cell>
          <cell r="D216">
            <v>1058.0999999999999</v>
          </cell>
        </row>
        <row r="217">
          <cell r="A217">
            <v>9</v>
          </cell>
          <cell r="B217">
            <v>1958</v>
          </cell>
          <cell r="C217">
            <v>1958.7083333333171</v>
          </cell>
          <cell r="D217">
            <v>1229.0999999999999</v>
          </cell>
        </row>
        <row r="218">
          <cell r="A218">
            <v>10</v>
          </cell>
          <cell r="B218">
            <v>1958</v>
          </cell>
          <cell r="C218">
            <v>1958.7916666666504</v>
          </cell>
          <cell r="D218">
            <v>1154.7</v>
          </cell>
        </row>
        <row r="219">
          <cell r="A219">
            <v>11</v>
          </cell>
          <cell r="B219">
            <v>1958</v>
          </cell>
          <cell r="C219">
            <v>1958.8749999999836</v>
          </cell>
          <cell r="D219">
            <v>1181.8</v>
          </cell>
        </row>
        <row r="220">
          <cell r="A220">
            <v>12</v>
          </cell>
          <cell r="B220">
            <v>1958</v>
          </cell>
          <cell r="C220">
            <v>1958.9583333333169</v>
          </cell>
          <cell r="D220">
            <v>1111.5</v>
          </cell>
        </row>
        <row r="221">
          <cell r="A221">
            <v>1</v>
          </cell>
          <cell r="B221">
            <v>1959</v>
          </cell>
          <cell r="C221">
            <v>1959.0416666666501</v>
          </cell>
          <cell r="D221">
            <v>1108.8</v>
          </cell>
        </row>
        <row r="222">
          <cell r="A222">
            <v>2</v>
          </cell>
          <cell r="B222">
            <v>1959</v>
          </cell>
          <cell r="C222">
            <v>1959.1249999999834</v>
          </cell>
          <cell r="D222">
            <v>1014.7</v>
          </cell>
        </row>
        <row r="223">
          <cell r="A223">
            <v>3</v>
          </cell>
          <cell r="B223">
            <v>1959</v>
          </cell>
          <cell r="C223">
            <v>1959.2083333333167</v>
          </cell>
          <cell r="D223">
            <v>1011.8</v>
          </cell>
        </row>
        <row r="224">
          <cell r="A224">
            <v>4</v>
          </cell>
          <cell r="B224">
            <v>1959</v>
          </cell>
          <cell r="C224">
            <v>1959.2916666666499</v>
          </cell>
          <cell r="D224">
            <v>845.8</v>
          </cell>
        </row>
        <row r="225">
          <cell r="A225">
            <v>5</v>
          </cell>
          <cell r="B225">
            <v>1959</v>
          </cell>
          <cell r="C225">
            <v>1959.3749999999832</v>
          </cell>
          <cell r="D225">
            <v>504.8</v>
          </cell>
        </row>
        <row r="226">
          <cell r="A226">
            <v>6</v>
          </cell>
          <cell r="B226">
            <v>1959</v>
          </cell>
          <cell r="C226">
            <v>1959.4583333333164</v>
          </cell>
          <cell r="D226">
            <v>339.2</v>
          </cell>
        </row>
        <row r="227">
          <cell r="A227">
            <v>7</v>
          </cell>
          <cell r="B227">
            <v>1959</v>
          </cell>
          <cell r="C227">
            <v>1959.5416666666497</v>
          </cell>
          <cell r="D227">
            <v>462</v>
          </cell>
        </row>
        <row r="228">
          <cell r="A228">
            <v>8</v>
          </cell>
          <cell r="B228">
            <v>1959</v>
          </cell>
          <cell r="C228">
            <v>1959.6249999999829</v>
          </cell>
          <cell r="D228">
            <v>1017.3</v>
          </cell>
        </row>
        <row r="229">
          <cell r="A229">
            <v>9</v>
          </cell>
          <cell r="B229">
            <v>1959</v>
          </cell>
          <cell r="C229">
            <v>1959.7083333333162</v>
          </cell>
          <cell r="D229">
            <v>1190.3</v>
          </cell>
        </row>
        <row r="230">
          <cell r="A230">
            <v>10</v>
          </cell>
          <cell r="B230">
            <v>1959</v>
          </cell>
          <cell r="C230">
            <v>1959.7916666666495</v>
          </cell>
          <cell r="D230">
            <v>1003</v>
          </cell>
        </row>
        <row r="231">
          <cell r="A231">
            <v>11</v>
          </cell>
          <cell r="B231">
            <v>1959</v>
          </cell>
          <cell r="C231">
            <v>1959.8749999999827</v>
          </cell>
          <cell r="D231">
            <v>878.3</v>
          </cell>
        </row>
        <row r="232">
          <cell r="A232">
            <v>12</v>
          </cell>
          <cell r="B232">
            <v>1959</v>
          </cell>
          <cell r="C232">
            <v>1959.958333333316</v>
          </cell>
          <cell r="D232">
            <v>980.2</v>
          </cell>
        </row>
        <row r="233">
          <cell r="A233">
            <v>1</v>
          </cell>
          <cell r="B233">
            <v>1960</v>
          </cell>
          <cell r="C233">
            <v>1960.0416666666492</v>
          </cell>
          <cell r="D233">
            <v>1051.5999999999999</v>
          </cell>
        </row>
        <row r="234">
          <cell r="A234">
            <v>2</v>
          </cell>
          <cell r="B234">
            <v>1960</v>
          </cell>
          <cell r="C234">
            <v>1960.1249999999825</v>
          </cell>
          <cell r="D234">
            <v>990</v>
          </cell>
        </row>
        <row r="235">
          <cell r="A235">
            <v>3</v>
          </cell>
          <cell r="B235">
            <v>1960</v>
          </cell>
          <cell r="C235">
            <v>1960.2083333333157</v>
          </cell>
          <cell r="D235">
            <v>887.1</v>
          </cell>
        </row>
        <row r="236">
          <cell r="A236">
            <v>4</v>
          </cell>
          <cell r="B236">
            <v>1960</v>
          </cell>
          <cell r="C236">
            <v>1960.291666666649</v>
          </cell>
          <cell r="D236">
            <v>455.3</v>
          </cell>
        </row>
        <row r="237">
          <cell r="A237">
            <v>5</v>
          </cell>
          <cell r="B237">
            <v>1960</v>
          </cell>
          <cell r="C237">
            <v>1960.3749999999823</v>
          </cell>
          <cell r="D237">
            <v>367.3</v>
          </cell>
        </row>
        <row r="238">
          <cell r="A238">
            <v>6</v>
          </cell>
          <cell r="B238">
            <v>1960</v>
          </cell>
          <cell r="C238">
            <v>1960.4583333333155</v>
          </cell>
          <cell r="D238">
            <v>310.39999999999998</v>
          </cell>
        </row>
        <row r="239">
          <cell r="A239">
            <v>7</v>
          </cell>
          <cell r="B239">
            <v>1960</v>
          </cell>
          <cell r="C239">
            <v>1960.5416666666488</v>
          </cell>
          <cell r="D239">
            <v>486.2</v>
          </cell>
        </row>
        <row r="240">
          <cell r="A240">
            <v>8</v>
          </cell>
          <cell r="B240">
            <v>1960</v>
          </cell>
          <cell r="C240">
            <v>1960.624999999982</v>
          </cell>
          <cell r="D240">
            <v>975</v>
          </cell>
        </row>
        <row r="241">
          <cell r="A241">
            <v>9</v>
          </cell>
          <cell r="B241">
            <v>1960</v>
          </cell>
          <cell r="C241">
            <v>1960.7083333333153</v>
          </cell>
          <cell r="D241">
            <v>1317.7</v>
          </cell>
        </row>
        <row r="242">
          <cell r="A242">
            <v>10</v>
          </cell>
          <cell r="B242">
            <v>1960</v>
          </cell>
          <cell r="C242">
            <v>1960.7916666666486</v>
          </cell>
          <cell r="D242">
            <v>1210.0999999999999</v>
          </cell>
        </row>
        <row r="243">
          <cell r="A243">
            <v>11</v>
          </cell>
          <cell r="B243">
            <v>1960</v>
          </cell>
          <cell r="C243">
            <v>1960.8749999999818</v>
          </cell>
          <cell r="D243">
            <v>1080.7</v>
          </cell>
        </row>
        <row r="244">
          <cell r="A244">
            <v>12</v>
          </cell>
          <cell r="B244">
            <v>1960</v>
          </cell>
          <cell r="C244">
            <v>1960.9583333333151</v>
          </cell>
          <cell r="D244">
            <v>1061.5</v>
          </cell>
        </row>
        <row r="245">
          <cell r="A245">
            <v>1</v>
          </cell>
          <cell r="B245">
            <v>1961</v>
          </cell>
          <cell r="C245">
            <v>1961.0416666666483</v>
          </cell>
          <cell r="D245">
            <v>1149.4000000000001</v>
          </cell>
        </row>
        <row r="246">
          <cell r="A246">
            <v>2</v>
          </cell>
          <cell r="B246">
            <v>1961</v>
          </cell>
          <cell r="C246">
            <v>1961.1249999999816</v>
          </cell>
          <cell r="D246">
            <v>1037</v>
          </cell>
        </row>
        <row r="247">
          <cell r="A247">
            <v>3</v>
          </cell>
          <cell r="B247">
            <v>1961</v>
          </cell>
          <cell r="C247">
            <v>1961.2083333333148</v>
          </cell>
          <cell r="D247">
            <v>1016.1</v>
          </cell>
        </row>
        <row r="248">
          <cell r="A248">
            <v>4</v>
          </cell>
          <cell r="B248">
            <v>1961</v>
          </cell>
          <cell r="C248">
            <v>1961.2916666666481</v>
          </cell>
          <cell r="D248">
            <v>752.9</v>
          </cell>
        </row>
        <row r="249">
          <cell r="A249">
            <v>5</v>
          </cell>
          <cell r="B249">
            <v>1961</v>
          </cell>
          <cell r="C249">
            <v>1961.3749999999814</v>
          </cell>
          <cell r="D249">
            <v>449.1</v>
          </cell>
        </row>
        <row r="250">
          <cell r="A250">
            <v>6</v>
          </cell>
          <cell r="B250">
            <v>1961</v>
          </cell>
          <cell r="C250">
            <v>1961.4583333333146</v>
          </cell>
          <cell r="D250">
            <v>353.7</v>
          </cell>
        </row>
        <row r="251">
          <cell r="A251">
            <v>7</v>
          </cell>
          <cell r="B251">
            <v>1961</v>
          </cell>
          <cell r="C251">
            <v>1961.5416666666479</v>
          </cell>
          <cell r="D251">
            <v>771.7</v>
          </cell>
        </row>
        <row r="252">
          <cell r="A252">
            <v>8</v>
          </cell>
          <cell r="B252">
            <v>1961</v>
          </cell>
          <cell r="C252">
            <v>1961.6249999999811</v>
          </cell>
          <cell r="D252">
            <v>1182</v>
          </cell>
        </row>
        <row r="253">
          <cell r="A253">
            <v>9</v>
          </cell>
          <cell r="B253">
            <v>1961</v>
          </cell>
          <cell r="C253">
            <v>1961.7083333333144</v>
          </cell>
          <cell r="D253">
            <v>1076</v>
          </cell>
        </row>
        <row r="254">
          <cell r="A254">
            <v>10</v>
          </cell>
          <cell r="B254">
            <v>1961</v>
          </cell>
          <cell r="C254">
            <v>1961.7916666666476</v>
          </cell>
          <cell r="D254">
            <v>758.3</v>
          </cell>
        </row>
        <row r="255">
          <cell r="A255">
            <v>11</v>
          </cell>
          <cell r="B255">
            <v>1961</v>
          </cell>
          <cell r="C255">
            <v>1961.8749999999809</v>
          </cell>
          <cell r="D255">
            <v>799.6</v>
          </cell>
        </row>
        <row r="256">
          <cell r="A256">
            <v>12</v>
          </cell>
          <cell r="B256">
            <v>1961</v>
          </cell>
          <cell r="C256">
            <v>1961.9583333333142</v>
          </cell>
          <cell r="D256">
            <v>914.6</v>
          </cell>
        </row>
        <row r="257">
          <cell r="A257">
            <v>1</v>
          </cell>
          <cell r="B257">
            <v>1962</v>
          </cell>
          <cell r="C257">
            <v>1962.0416666666474</v>
          </cell>
          <cell r="D257">
            <v>932.3</v>
          </cell>
        </row>
        <row r="258">
          <cell r="A258">
            <v>2</v>
          </cell>
          <cell r="B258">
            <v>1962</v>
          </cell>
          <cell r="C258">
            <v>1962.1249999999807</v>
          </cell>
          <cell r="D258">
            <v>772.9</v>
          </cell>
        </row>
        <row r="259">
          <cell r="A259">
            <v>3</v>
          </cell>
          <cell r="B259">
            <v>1962</v>
          </cell>
          <cell r="C259">
            <v>1962.2083333333139</v>
          </cell>
          <cell r="D259">
            <v>848.5</v>
          </cell>
        </row>
        <row r="260">
          <cell r="A260">
            <v>4</v>
          </cell>
          <cell r="B260">
            <v>1962</v>
          </cell>
          <cell r="C260">
            <v>1962.2916666666472</v>
          </cell>
          <cell r="D260">
            <v>541.79999999999995</v>
          </cell>
        </row>
        <row r="261">
          <cell r="A261">
            <v>5</v>
          </cell>
          <cell r="B261">
            <v>1962</v>
          </cell>
          <cell r="C261">
            <v>1962.3749999999804</v>
          </cell>
          <cell r="D261">
            <v>361.6</v>
          </cell>
        </row>
        <row r="262">
          <cell r="A262">
            <v>6</v>
          </cell>
          <cell r="B262">
            <v>1962</v>
          </cell>
          <cell r="C262">
            <v>1962.4583333333137</v>
          </cell>
          <cell r="D262">
            <v>405</v>
          </cell>
        </row>
        <row r="263">
          <cell r="A263">
            <v>7</v>
          </cell>
          <cell r="B263">
            <v>1962</v>
          </cell>
          <cell r="C263">
            <v>1962.541666666647</v>
          </cell>
          <cell r="D263">
            <v>456.9</v>
          </cell>
        </row>
        <row r="264">
          <cell r="A264">
            <v>8</v>
          </cell>
          <cell r="B264">
            <v>1962</v>
          </cell>
          <cell r="C264">
            <v>1962.6249999999802</v>
          </cell>
          <cell r="D264">
            <v>719.8</v>
          </cell>
        </row>
        <row r="265">
          <cell r="A265">
            <v>9</v>
          </cell>
          <cell r="B265">
            <v>1962</v>
          </cell>
          <cell r="C265">
            <v>1962.7083333333135</v>
          </cell>
          <cell r="D265">
            <v>1128.3</v>
          </cell>
        </row>
        <row r="266">
          <cell r="A266">
            <v>10</v>
          </cell>
          <cell r="B266">
            <v>1962</v>
          </cell>
          <cell r="C266">
            <v>1962.7916666666467</v>
          </cell>
          <cell r="D266">
            <v>1062.5</v>
          </cell>
        </row>
        <row r="267">
          <cell r="A267">
            <v>11</v>
          </cell>
          <cell r="B267">
            <v>1962</v>
          </cell>
          <cell r="C267">
            <v>1962.87499999998</v>
          </cell>
          <cell r="D267">
            <v>927.2</v>
          </cell>
        </row>
        <row r="268">
          <cell r="A268">
            <v>12</v>
          </cell>
          <cell r="B268">
            <v>1962</v>
          </cell>
          <cell r="C268">
            <v>1962.9583333333132</v>
          </cell>
          <cell r="D268">
            <v>993</v>
          </cell>
        </row>
        <row r="269">
          <cell r="A269">
            <v>1</v>
          </cell>
          <cell r="B269">
            <v>1963</v>
          </cell>
          <cell r="C269">
            <v>1963.0416666666465</v>
          </cell>
          <cell r="D269">
            <v>1129.0999999999999</v>
          </cell>
        </row>
        <row r="270">
          <cell r="A270">
            <v>2</v>
          </cell>
          <cell r="B270">
            <v>1963</v>
          </cell>
          <cell r="C270">
            <v>1963.1249999999798</v>
          </cell>
          <cell r="D270">
            <v>975.8</v>
          </cell>
        </row>
        <row r="271">
          <cell r="A271">
            <v>3</v>
          </cell>
          <cell r="B271">
            <v>1963</v>
          </cell>
          <cell r="C271">
            <v>1963.208333333313</v>
          </cell>
          <cell r="D271">
            <v>994.5</v>
          </cell>
        </row>
        <row r="272">
          <cell r="A272">
            <v>4</v>
          </cell>
          <cell r="B272">
            <v>1963</v>
          </cell>
          <cell r="C272">
            <v>1963.2916666666463</v>
          </cell>
          <cell r="D272">
            <v>1040.5</v>
          </cell>
        </row>
        <row r="273">
          <cell r="A273">
            <v>5</v>
          </cell>
          <cell r="B273">
            <v>1963</v>
          </cell>
          <cell r="C273">
            <v>1963.3749999999795</v>
          </cell>
          <cell r="D273">
            <v>940.3</v>
          </cell>
        </row>
        <row r="274">
          <cell r="A274">
            <v>6</v>
          </cell>
          <cell r="B274">
            <v>1963</v>
          </cell>
          <cell r="C274">
            <v>1963.4583333333128</v>
          </cell>
          <cell r="D274">
            <v>812.3</v>
          </cell>
        </row>
        <row r="275">
          <cell r="A275">
            <v>7</v>
          </cell>
          <cell r="B275">
            <v>1963</v>
          </cell>
          <cell r="C275">
            <v>1963.5416666666461</v>
          </cell>
          <cell r="D275">
            <v>705.4</v>
          </cell>
        </row>
        <row r="276">
          <cell r="A276">
            <v>8</v>
          </cell>
          <cell r="B276">
            <v>1963</v>
          </cell>
          <cell r="C276">
            <v>1963.6249999999793</v>
          </cell>
          <cell r="D276">
            <v>693</v>
          </cell>
        </row>
        <row r="277">
          <cell r="A277">
            <v>9</v>
          </cell>
          <cell r="B277">
            <v>1963</v>
          </cell>
          <cell r="C277">
            <v>1963.7083333333126</v>
          </cell>
          <cell r="D277">
            <v>648.1</v>
          </cell>
        </row>
        <row r="278">
          <cell r="A278">
            <v>10</v>
          </cell>
          <cell r="B278">
            <v>1963</v>
          </cell>
          <cell r="C278">
            <v>1963.7916666666458</v>
          </cell>
          <cell r="D278">
            <v>635.5</v>
          </cell>
        </row>
        <row r="279">
          <cell r="A279">
            <v>11</v>
          </cell>
          <cell r="B279">
            <v>1963</v>
          </cell>
          <cell r="C279">
            <v>1963.8749999999791</v>
          </cell>
          <cell r="D279">
            <v>683</v>
          </cell>
        </row>
        <row r="280">
          <cell r="A280">
            <v>12</v>
          </cell>
          <cell r="B280">
            <v>1963</v>
          </cell>
          <cell r="C280">
            <v>1963.9583333333123</v>
          </cell>
          <cell r="D280">
            <v>935.4</v>
          </cell>
        </row>
        <row r="281">
          <cell r="A281">
            <v>1</v>
          </cell>
          <cell r="B281">
            <v>1964</v>
          </cell>
          <cell r="C281">
            <v>1964.0416666666456</v>
          </cell>
          <cell r="D281">
            <v>933.7</v>
          </cell>
        </row>
        <row r="282">
          <cell r="A282">
            <v>2</v>
          </cell>
          <cell r="B282">
            <v>1964</v>
          </cell>
          <cell r="C282">
            <v>1964.1249999999789</v>
          </cell>
          <cell r="D282">
            <v>977.8</v>
          </cell>
        </row>
        <row r="283">
          <cell r="A283">
            <v>3</v>
          </cell>
          <cell r="B283">
            <v>1964</v>
          </cell>
          <cell r="C283">
            <v>1964.2083333333121</v>
          </cell>
          <cell r="D283">
            <v>924.3</v>
          </cell>
        </row>
        <row r="284">
          <cell r="A284">
            <v>4</v>
          </cell>
          <cell r="B284">
            <v>1964</v>
          </cell>
          <cell r="C284">
            <v>1964.2916666666454</v>
          </cell>
          <cell r="D284">
            <v>907.3</v>
          </cell>
        </row>
        <row r="285">
          <cell r="A285">
            <v>5</v>
          </cell>
          <cell r="B285">
            <v>1964</v>
          </cell>
          <cell r="C285">
            <v>1964.3749999999786</v>
          </cell>
          <cell r="D285">
            <v>897.8</v>
          </cell>
        </row>
        <row r="286">
          <cell r="A286">
            <v>6</v>
          </cell>
          <cell r="B286">
            <v>1964</v>
          </cell>
          <cell r="C286">
            <v>1964.4583333333119</v>
          </cell>
          <cell r="D286">
            <v>919.7</v>
          </cell>
        </row>
        <row r="287">
          <cell r="A287">
            <v>7</v>
          </cell>
          <cell r="B287">
            <v>1964</v>
          </cell>
          <cell r="C287">
            <v>1964.5416666666451</v>
          </cell>
          <cell r="D287">
            <v>918</v>
          </cell>
        </row>
        <row r="288">
          <cell r="A288">
            <v>8</v>
          </cell>
          <cell r="B288">
            <v>1964</v>
          </cell>
          <cell r="C288">
            <v>1964.6249999999784</v>
          </cell>
          <cell r="D288">
            <v>897.3</v>
          </cell>
        </row>
        <row r="289">
          <cell r="A289">
            <v>9</v>
          </cell>
          <cell r="B289">
            <v>1964</v>
          </cell>
          <cell r="C289">
            <v>1964.7083333333117</v>
          </cell>
          <cell r="D289">
            <v>473.7</v>
          </cell>
        </row>
        <row r="290">
          <cell r="A290">
            <v>10</v>
          </cell>
          <cell r="B290">
            <v>1964</v>
          </cell>
          <cell r="C290">
            <v>1964.7916666666449</v>
          </cell>
          <cell r="D290">
            <v>455.6</v>
          </cell>
        </row>
        <row r="291">
          <cell r="A291">
            <v>11</v>
          </cell>
          <cell r="B291">
            <v>1964</v>
          </cell>
          <cell r="C291">
            <v>1964.8749999999782</v>
          </cell>
          <cell r="D291">
            <v>603</v>
          </cell>
        </row>
        <row r="292">
          <cell r="A292">
            <v>12</v>
          </cell>
          <cell r="B292">
            <v>1964</v>
          </cell>
          <cell r="C292">
            <v>1964.9583333333114</v>
          </cell>
          <cell r="D292">
            <v>711.1</v>
          </cell>
        </row>
        <row r="293">
          <cell r="A293">
            <v>1</v>
          </cell>
          <cell r="B293">
            <v>1965</v>
          </cell>
          <cell r="C293">
            <v>1965.0416666666447</v>
          </cell>
          <cell r="D293">
            <v>699.6</v>
          </cell>
        </row>
        <row r="294">
          <cell r="A294">
            <v>2</v>
          </cell>
          <cell r="B294">
            <v>1965</v>
          </cell>
          <cell r="C294">
            <v>1965.1249999999779</v>
          </cell>
          <cell r="D294">
            <v>720.8</v>
          </cell>
        </row>
        <row r="295">
          <cell r="A295">
            <v>3</v>
          </cell>
          <cell r="B295">
            <v>1965</v>
          </cell>
          <cell r="C295">
            <v>1965.2083333333112</v>
          </cell>
          <cell r="D295">
            <v>713.6</v>
          </cell>
        </row>
        <row r="296">
          <cell r="A296">
            <v>4</v>
          </cell>
          <cell r="B296">
            <v>1965</v>
          </cell>
          <cell r="C296">
            <v>1965.2916666666445</v>
          </cell>
          <cell r="D296">
            <v>731.1</v>
          </cell>
        </row>
        <row r="297">
          <cell r="A297">
            <v>5</v>
          </cell>
          <cell r="B297">
            <v>1965</v>
          </cell>
          <cell r="C297">
            <v>1965.3749999999777</v>
          </cell>
          <cell r="D297">
            <v>684.2</v>
          </cell>
        </row>
        <row r="298">
          <cell r="A298">
            <v>6</v>
          </cell>
          <cell r="B298">
            <v>1965</v>
          </cell>
          <cell r="C298">
            <v>1965.458333333311</v>
          </cell>
          <cell r="D298">
            <v>613.4</v>
          </cell>
        </row>
        <row r="299">
          <cell r="A299">
            <v>7</v>
          </cell>
          <cell r="B299">
            <v>1965</v>
          </cell>
          <cell r="C299">
            <v>1965.5416666666442</v>
          </cell>
          <cell r="D299">
            <v>339.8</v>
          </cell>
        </row>
        <row r="300">
          <cell r="A300">
            <v>8</v>
          </cell>
          <cell r="B300">
            <v>1965</v>
          </cell>
          <cell r="C300">
            <v>1965.6249999999775</v>
          </cell>
          <cell r="D300">
            <v>283.89999999999998</v>
          </cell>
        </row>
        <row r="301">
          <cell r="A301">
            <v>9</v>
          </cell>
          <cell r="B301">
            <v>1965</v>
          </cell>
          <cell r="C301">
            <v>1965.7083333333107</v>
          </cell>
          <cell r="D301">
            <v>291.3</v>
          </cell>
        </row>
        <row r="302">
          <cell r="A302">
            <v>10</v>
          </cell>
          <cell r="B302">
            <v>1965</v>
          </cell>
          <cell r="C302">
            <v>1965.791666666644</v>
          </cell>
          <cell r="D302">
            <v>309.7</v>
          </cell>
        </row>
        <row r="303">
          <cell r="A303">
            <v>11</v>
          </cell>
          <cell r="B303">
            <v>1965</v>
          </cell>
          <cell r="C303">
            <v>1965.8749999999773</v>
          </cell>
          <cell r="D303">
            <v>339.3</v>
          </cell>
        </row>
        <row r="304">
          <cell r="A304">
            <v>12</v>
          </cell>
          <cell r="B304">
            <v>1965</v>
          </cell>
          <cell r="C304">
            <v>1965.9583333333105</v>
          </cell>
          <cell r="D304">
            <v>443.7</v>
          </cell>
        </row>
        <row r="305">
          <cell r="A305">
            <v>1</v>
          </cell>
          <cell r="B305">
            <v>1966</v>
          </cell>
          <cell r="C305">
            <v>1966.0416666666438</v>
          </cell>
          <cell r="D305">
            <v>529.79999999999995</v>
          </cell>
        </row>
        <row r="306">
          <cell r="A306">
            <v>2</v>
          </cell>
          <cell r="B306">
            <v>1966</v>
          </cell>
          <cell r="C306">
            <v>1966.124999999977</v>
          </cell>
          <cell r="D306">
            <v>549.1</v>
          </cell>
        </row>
        <row r="307">
          <cell r="A307">
            <v>3</v>
          </cell>
          <cell r="B307">
            <v>1966</v>
          </cell>
          <cell r="C307">
            <v>1966.2083333333103</v>
          </cell>
          <cell r="D307">
            <v>549.70000000000005</v>
          </cell>
        </row>
        <row r="308">
          <cell r="A308">
            <v>4</v>
          </cell>
          <cell r="B308">
            <v>1966</v>
          </cell>
          <cell r="C308">
            <v>1966.2916666666436</v>
          </cell>
          <cell r="D308">
            <v>558.4</v>
          </cell>
        </row>
        <row r="309">
          <cell r="A309">
            <v>5</v>
          </cell>
          <cell r="B309">
            <v>1966</v>
          </cell>
          <cell r="C309">
            <v>1966.3749999999768</v>
          </cell>
          <cell r="D309">
            <v>523.20000000000005</v>
          </cell>
        </row>
        <row r="310">
          <cell r="A310">
            <v>6</v>
          </cell>
          <cell r="B310">
            <v>1966</v>
          </cell>
          <cell r="C310">
            <v>1966.4583333333101</v>
          </cell>
          <cell r="D310">
            <v>492.7</v>
          </cell>
        </row>
        <row r="311">
          <cell r="A311">
            <v>7</v>
          </cell>
          <cell r="B311">
            <v>1966</v>
          </cell>
          <cell r="C311">
            <v>1966.5416666666433</v>
          </cell>
          <cell r="D311">
            <v>480.2</v>
          </cell>
        </row>
        <row r="312">
          <cell r="A312">
            <v>8</v>
          </cell>
          <cell r="B312">
            <v>1966</v>
          </cell>
          <cell r="C312">
            <v>1966.6249999999766</v>
          </cell>
          <cell r="D312">
            <v>465.8</v>
          </cell>
        </row>
        <row r="313">
          <cell r="A313">
            <v>9</v>
          </cell>
          <cell r="B313">
            <v>1966</v>
          </cell>
          <cell r="C313">
            <v>1966.7083333333098</v>
          </cell>
          <cell r="D313">
            <v>469.7</v>
          </cell>
        </row>
        <row r="314">
          <cell r="A314">
            <v>10</v>
          </cell>
          <cell r="B314">
            <v>1966</v>
          </cell>
          <cell r="C314">
            <v>1966.7916666666431</v>
          </cell>
          <cell r="D314">
            <v>469.9</v>
          </cell>
        </row>
        <row r="315">
          <cell r="A315">
            <v>11</v>
          </cell>
          <cell r="B315">
            <v>1966</v>
          </cell>
          <cell r="C315">
            <v>1966.8749999999764</v>
          </cell>
          <cell r="D315">
            <v>480.5</v>
          </cell>
        </row>
        <row r="316">
          <cell r="A316">
            <v>12</v>
          </cell>
          <cell r="B316">
            <v>1966</v>
          </cell>
          <cell r="C316">
            <v>1966.9583333333096</v>
          </cell>
          <cell r="D316">
            <v>504.5</v>
          </cell>
        </row>
        <row r="317">
          <cell r="A317">
            <v>1</v>
          </cell>
          <cell r="B317">
            <v>1967</v>
          </cell>
          <cell r="C317">
            <v>1967.0416666666429</v>
          </cell>
          <cell r="D317">
            <v>555.9</v>
          </cell>
        </row>
        <row r="318">
          <cell r="A318">
            <v>2</v>
          </cell>
          <cell r="B318">
            <v>1967</v>
          </cell>
          <cell r="C318">
            <v>1967.1249999999761</v>
          </cell>
          <cell r="D318">
            <v>588.29999999999995</v>
          </cell>
        </row>
        <row r="319">
          <cell r="A319">
            <v>3</v>
          </cell>
          <cell r="B319">
            <v>1967</v>
          </cell>
          <cell r="C319">
            <v>1967.2083333333094</v>
          </cell>
          <cell r="D319">
            <v>645</v>
          </cell>
        </row>
        <row r="320">
          <cell r="A320">
            <v>4</v>
          </cell>
          <cell r="B320">
            <v>1967</v>
          </cell>
          <cell r="C320">
            <v>1967.2916666666426</v>
          </cell>
          <cell r="D320">
            <v>743.6</v>
          </cell>
        </row>
        <row r="321">
          <cell r="A321">
            <v>5</v>
          </cell>
          <cell r="B321">
            <v>1967</v>
          </cell>
          <cell r="C321">
            <v>1967.3749999999759</v>
          </cell>
          <cell r="D321">
            <v>674.7</v>
          </cell>
        </row>
        <row r="322">
          <cell r="A322">
            <v>6</v>
          </cell>
          <cell r="B322">
            <v>1967</v>
          </cell>
          <cell r="C322">
            <v>1967.4583333333092</v>
          </cell>
          <cell r="D322">
            <v>658.8</v>
          </cell>
        </row>
        <row r="323">
          <cell r="A323">
            <v>7</v>
          </cell>
          <cell r="B323">
            <v>1967</v>
          </cell>
          <cell r="C323">
            <v>1967.5416666666424</v>
          </cell>
          <cell r="D323">
            <v>595.79999999999995</v>
          </cell>
        </row>
        <row r="324">
          <cell r="A324">
            <v>8</v>
          </cell>
          <cell r="B324">
            <v>1967</v>
          </cell>
          <cell r="C324">
            <v>1967.6249999999757</v>
          </cell>
          <cell r="D324">
            <v>522.9</v>
          </cell>
        </row>
        <row r="325">
          <cell r="A325">
            <v>9</v>
          </cell>
          <cell r="B325">
            <v>1967</v>
          </cell>
          <cell r="C325">
            <v>1967.7083333333089</v>
          </cell>
          <cell r="D325">
            <v>533.70000000000005</v>
          </cell>
        </row>
        <row r="326">
          <cell r="A326">
            <v>10</v>
          </cell>
          <cell r="B326">
            <v>1967</v>
          </cell>
          <cell r="C326">
            <v>1967.7916666666422</v>
          </cell>
          <cell r="D326">
            <v>538.4</v>
          </cell>
        </row>
        <row r="327">
          <cell r="A327">
            <v>11</v>
          </cell>
          <cell r="B327">
            <v>1967</v>
          </cell>
          <cell r="C327">
            <v>1967.8749999999754</v>
          </cell>
          <cell r="D327">
            <v>563.79999999999995</v>
          </cell>
        </row>
        <row r="328">
          <cell r="A328">
            <v>12</v>
          </cell>
          <cell r="B328">
            <v>1967</v>
          </cell>
          <cell r="C328">
            <v>1967.9583333333087</v>
          </cell>
          <cell r="D328">
            <v>601.70000000000005</v>
          </cell>
        </row>
        <row r="329">
          <cell r="A329">
            <v>1</v>
          </cell>
          <cell r="B329">
            <v>1968</v>
          </cell>
          <cell r="C329">
            <v>1968.041666666642</v>
          </cell>
          <cell r="D329">
            <v>692.9</v>
          </cell>
        </row>
        <row r="330">
          <cell r="A330">
            <v>2</v>
          </cell>
          <cell r="B330">
            <v>1968</v>
          </cell>
          <cell r="C330">
            <v>1968.1249999999752</v>
          </cell>
          <cell r="D330">
            <v>720.3</v>
          </cell>
        </row>
        <row r="331">
          <cell r="A331">
            <v>3</v>
          </cell>
          <cell r="B331">
            <v>1968</v>
          </cell>
          <cell r="C331">
            <v>1968.2083333333085</v>
          </cell>
          <cell r="D331">
            <v>744.6</v>
          </cell>
        </row>
        <row r="332">
          <cell r="A332">
            <v>4</v>
          </cell>
          <cell r="B332">
            <v>1968</v>
          </cell>
          <cell r="C332">
            <v>1968.2916666666417</v>
          </cell>
          <cell r="D332">
            <v>770.8</v>
          </cell>
        </row>
        <row r="333">
          <cell r="A333">
            <v>5</v>
          </cell>
          <cell r="B333">
            <v>1968</v>
          </cell>
          <cell r="C333">
            <v>1968.374999999975</v>
          </cell>
          <cell r="D333">
            <v>751</v>
          </cell>
        </row>
        <row r="334">
          <cell r="A334">
            <v>6</v>
          </cell>
          <cell r="B334">
            <v>1968</v>
          </cell>
          <cell r="C334">
            <v>1968.4583333333082</v>
          </cell>
          <cell r="D334">
            <v>740</v>
          </cell>
        </row>
        <row r="335">
          <cell r="A335">
            <v>7</v>
          </cell>
          <cell r="B335">
            <v>1968</v>
          </cell>
          <cell r="C335">
            <v>1968.5416666666415</v>
          </cell>
          <cell r="D335">
            <v>601.5</v>
          </cell>
        </row>
        <row r="336">
          <cell r="A336">
            <v>8</v>
          </cell>
          <cell r="B336">
            <v>1968</v>
          </cell>
          <cell r="C336">
            <v>1968.6249999999748</v>
          </cell>
          <cell r="D336">
            <v>510</v>
          </cell>
        </row>
        <row r="337">
          <cell r="A337">
            <v>9</v>
          </cell>
          <cell r="B337">
            <v>1968</v>
          </cell>
          <cell r="C337">
            <v>1968.708333333308</v>
          </cell>
          <cell r="D337">
            <v>515.9</v>
          </cell>
        </row>
        <row r="338">
          <cell r="A338">
            <v>10</v>
          </cell>
          <cell r="B338">
            <v>1968</v>
          </cell>
          <cell r="C338">
            <v>1968.7916666666413</v>
          </cell>
          <cell r="D338">
            <v>497.6</v>
          </cell>
        </row>
        <row r="339">
          <cell r="A339">
            <v>11</v>
          </cell>
          <cell r="B339">
            <v>1968</v>
          </cell>
          <cell r="C339">
            <v>1968.8749999999745</v>
          </cell>
          <cell r="D339">
            <v>502.4</v>
          </cell>
        </row>
        <row r="340">
          <cell r="A340">
            <v>12</v>
          </cell>
          <cell r="B340">
            <v>1968</v>
          </cell>
          <cell r="C340">
            <v>1968.9583333333078</v>
          </cell>
          <cell r="D340">
            <v>563.4</v>
          </cell>
        </row>
        <row r="341">
          <cell r="A341">
            <v>1</v>
          </cell>
          <cell r="B341">
            <v>1969</v>
          </cell>
          <cell r="C341">
            <v>1969.041666666641</v>
          </cell>
          <cell r="D341">
            <v>660.4</v>
          </cell>
        </row>
        <row r="342">
          <cell r="A342">
            <v>2</v>
          </cell>
          <cell r="B342">
            <v>1969</v>
          </cell>
          <cell r="C342">
            <v>1969.1249999999743</v>
          </cell>
          <cell r="D342">
            <v>684.3</v>
          </cell>
        </row>
        <row r="343">
          <cell r="A343">
            <v>3</v>
          </cell>
          <cell r="B343">
            <v>1969</v>
          </cell>
          <cell r="C343">
            <v>1969.2083333333076</v>
          </cell>
          <cell r="D343">
            <v>705.1</v>
          </cell>
        </row>
        <row r="344">
          <cell r="A344">
            <v>4</v>
          </cell>
          <cell r="B344">
            <v>1969</v>
          </cell>
          <cell r="C344">
            <v>1969.2916666666408</v>
          </cell>
          <cell r="D344">
            <v>720.7</v>
          </cell>
        </row>
        <row r="345">
          <cell r="A345">
            <v>5</v>
          </cell>
          <cell r="B345">
            <v>1969</v>
          </cell>
          <cell r="C345">
            <v>1969.3749999999741</v>
          </cell>
          <cell r="D345">
            <v>699.7</v>
          </cell>
        </row>
        <row r="346">
          <cell r="A346">
            <v>6</v>
          </cell>
          <cell r="B346">
            <v>1969</v>
          </cell>
          <cell r="C346">
            <v>1969.4583333333073</v>
          </cell>
          <cell r="D346">
            <v>659.1</v>
          </cell>
        </row>
        <row r="347">
          <cell r="A347">
            <v>7</v>
          </cell>
          <cell r="B347">
            <v>1969</v>
          </cell>
          <cell r="C347">
            <v>1969.5416666666406</v>
          </cell>
          <cell r="D347">
            <v>612.9</v>
          </cell>
        </row>
        <row r="348">
          <cell r="A348">
            <v>8</v>
          </cell>
          <cell r="B348">
            <v>1969</v>
          </cell>
          <cell r="C348">
            <v>1969.6249999999739</v>
          </cell>
          <cell r="D348">
            <v>530.1</v>
          </cell>
        </row>
        <row r="349">
          <cell r="A349">
            <v>9</v>
          </cell>
          <cell r="B349">
            <v>1969</v>
          </cell>
          <cell r="C349">
            <v>1969.7083333333071</v>
          </cell>
          <cell r="D349">
            <v>496.7</v>
          </cell>
        </row>
        <row r="350">
          <cell r="A350">
            <v>10</v>
          </cell>
          <cell r="B350">
            <v>1969</v>
          </cell>
          <cell r="C350">
            <v>1969.7916666666404</v>
          </cell>
          <cell r="D350">
            <v>531</v>
          </cell>
        </row>
        <row r="351">
          <cell r="A351">
            <v>11</v>
          </cell>
          <cell r="B351">
            <v>1969</v>
          </cell>
          <cell r="C351">
            <v>1969.8749999999736</v>
          </cell>
          <cell r="D351">
            <v>537.29999999999995</v>
          </cell>
        </row>
        <row r="352">
          <cell r="A352">
            <v>12</v>
          </cell>
          <cell r="B352">
            <v>1969</v>
          </cell>
          <cell r="C352">
            <v>1969.9583333333069</v>
          </cell>
          <cell r="D352">
            <v>536.29999999999995</v>
          </cell>
        </row>
        <row r="353">
          <cell r="A353">
            <v>1</v>
          </cell>
          <cell r="B353">
            <v>1970</v>
          </cell>
          <cell r="C353">
            <v>1970.0416666666401</v>
          </cell>
          <cell r="D353">
            <v>593.70000000000005</v>
          </cell>
        </row>
        <row r="354">
          <cell r="A354">
            <v>2</v>
          </cell>
          <cell r="B354">
            <v>1970</v>
          </cell>
          <cell r="C354">
            <v>1970.1249999999734</v>
          </cell>
          <cell r="D354">
            <v>627.9</v>
          </cell>
        </row>
        <row r="355">
          <cell r="A355">
            <v>3</v>
          </cell>
          <cell r="B355">
            <v>1970</v>
          </cell>
          <cell r="C355">
            <v>1970.2083333333067</v>
          </cell>
          <cell r="D355">
            <v>674.6</v>
          </cell>
        </row>
        <row r="356">
          <cell r="A356">
            <v>4</v>
          </cell>
          <cell r="B356">
            <v>1970</v>
          </cell>
          <cell r="C356">
            <v>1970.2916666666399</v>
          </cell>
          <cell r="D356">
            <v>667.2</v>
          </cell>
        </row>
        <row r="357">
          <cell r="A357">
            <v>5</v>
          </cell>
          <cell r="B357">
            <v>1970</v>
          </cell>
          <cell r="C357">
            <v>1970.3749999999732</v>
          </cell>
          <cell r="D357">
            <v>654.70000000000005</v>
          </cell>
        </row>
        <row r="358">
          <cell r="A358">
            <v>6</v>
          </cell>
          <cell r="B358">
            <v>1970</v>
          </cell>
          <cell r="C358">
            <v>1970.4583333333064</v>
          </cell>
          <cell r="D358">
            <v>599.6</v>
          </cell>
        </row>
        <row r="359">
          <cell r="A359">
            <v>7</v>
          </cell>
          <cell r="B359">
            <v>1970</v>
          </cell>
          <cell r="C359">
            <v>1970.5416666666397</v>
          </cell>
          <cell r="D359">
            <v>588.29999999999995</v>
          </cell>
        </row>
        <row r="360">
          <cell r="A360">
            <v>8</v>
          </cell>
          <cell r="B360">
            <v>1970</v>
          </cell>
          <cell r="C360">
            <v>1970.6249999999729</v>
          </cell>
          <cell r="D360">
            <v>570.5</v>
          </cell>
        </row>
        <row r="361">
          <cell r="A361">
            <v>9</v>
          </cell>
          <cell r="B361">
            <v>1970</v>
          </cell>
          <cell r="C361">
            <v>1970.7083333333062</v>
          </cell>
          <cell r="D361">
            <v>549.4</v>
          </cell>
        </row>
        <row r="362">
          <cell r="A362">
            <v>10</v>
          </cell>
          <cell r="B362">
            <v>1970</v>
          </cell>
          <cell r="C362">
            <v>1970.7916666666395</v>
          </cell>
          <cell r="D362">
            <v>544.29999999999995</v>
          </cell>
        </row>
        <row r="363">
          <cell r="A363">
            <v>11</v>
          </cell>
          <cell r="B363">
            <v>1970</v>
          </cell>
          <cell r="C363">
            <v>1970.8749999999727</v>
          </cell>
          <cell r="D363">
            <v>566.1</v>
          </cell>
        </row>
        <row r="364">
          <cell r="A364">
            <v>12</v>
          </cell>
          <cell r="B364">
            <v>1970</v>
          </cell>
          <cell r="C364">
            <v>1970.958333333306</v>
          </cell>
          <cell r="D364">
            <v>576.79999999999995</v>
          </cell>
        </row>
        <row r="365">
          <cell r="A365">
            <v>1</v>
          </cell>
          <cell r="B365">
            <v>1971</v>
          </cell>
          <cell r="C365">
            <v>1971.0416666666392</v>
          </cell>
          <cell r="D365">
            <v>537.20000000000005</v>
          </cell>
        </row>
        <row r="366">
          <cell r="A366">
            <v>2</v>
          </cell>
          <cell r="B366">
            <v>1971</v>
          </cell>
          <cell r="C366">
            <v>1971.1249999999725</v>
          </cell>
          <cell r="D366">
            <v>602.4</v>
          </cell>
        </row>
        <row r="367">
          <cell r="A367">
            <v>3</v>
          </cell>
          <cell r="B367">
            <v>1971</v>
          </cell>
          <cell r="C367">
            <v>1971.2083333333057</v>
          </cell>
          <cell r="D367">
            <v>637.70000000000005</v>
          </cell>
        </row>
        <row r="368">
          <cell r="A368">
            <v>4</v>
          </cell>
          <cell r="B368">
            <v>1971</v>
          </cell>
          <cell r="C368">
            <v>1971.291666666639</v>
          </cell>
          <cell r="D368">
            <v>632.29999999999995</v>
          </cell>
        </row>
        <row r="369">
          <cell r="A369">
            <v>5</v>
          </cell>
          <cell r="B369">
            <v>1971</v>
          </cell>
          <cell r="C369">
            <v>1971.3749999999723</v>
          </cell>
          <cell r="D369">
            <v>611.79999999999995</v>
          </cell>
        </row>
        <row r="370">
          <cell r="A370">
            <v>6</v>
          </cell>
          <cell r="B370">
            <v>1971</v>
          </cell>
          <cell r="C370">
            <v>1971.4583333333055</v>
          </cell>
          <cell r="D370">
            <v>560.4</v>
          </cell>
        </row>
        <row r="371">
          <cell r="A371">
            <v>7</v>
          </cell>
          <cell r="B371">
            <v>1971</v>
          </cell>
          <cell r="C371">
            <v>1971.5416666666388</v>
          </cell>
          <cell r="D371">
            <v>555.70000000000005</v>
          </cell>
        </row>
        <row r="372">
          <cell r="A372">
            <v>8</v>
          </cell>
          <cell r="B372">
            <v>1971</v>
          </cell>
          <cell r="C372">
            <v>1971.624999999972</v>
          </cell>
          <cell r="D372">
            <v>535.20000000000005</v>
          </cell>
        </row>
        <row r="373">
          <cell r="A373">
            <v>9</v>
          </cell>
          <cell r="B373">
            <v>1971</v>
          </cell>
          <cell r="C373">
            <v>1971.7083333333053</v>
          </cell>
          <cell r="D373">
            <v>487.3</v>
          </cell>
        </row>
        <row r="374">
          <cell r="A374">
            <v>10</v>
          </cell>
          <cell r="B374">
            <v>1971</v>
          </cell>
          <cell r="C374">
            <v>1971.7916666666385</v>
          </cell>
          <cell r="D374">
            <v>509</v>
          </cell>
        </row>
        <row r="375">
          <cell r="A375">
            <v>11</v>
          </cell>
          <cell r="B375">
            <v>1971</v>
          </cell>
          <cell r="C375">
            <v>1971.8749999999718</v>
          </cell>
          <cell r="D375">
            <v>507.1</v>
          </cell>
        </row>
        <row r="376">
          <cell r="A376">
            <v>12</v>
          </cell>
          <cell r="B376">
            <v>1971</v>
          </cell>
          <cell r="C376">
            <v>1971.9583333333051</v>
          </cell>
          <cell r="D376">
            <v>507.9</v>
          </cell>
        </row>
        <row r="377">
          <cell r="A377">
            <v>1</v>
          </cell>
          <cell r="B377">
            <v>1972</v>
          </cell>
          <cell r="C377">
            <v>1972.0416666666383</v>
          </cell>
          <cell r="D377">
            <v>526.70000000000005</v>
          </cell>
        </row>
        <row r="378">
          <cell r="A378">
            <v>2</v>
          </cell>
          <cell r="B378">
            <v>1972</v>
          </cell>
          <cell r="C378">
            <v>1972.1249999999716</v>
          </cell>
          <cell r="D378">
            <v>530.9</v>
          </cell>
        </row>
        <row r="379">
          <cell r="A379">
            <v>3</v>
          </cell>
          <cell r="B379">
            <v>1972</v>
          </cell>
          <cell r="C379">
            <v>1972.2083333333048</v>
          </cell>
          <cell r="D379">
            <v>596</v>
          </cell>
        </row>
        <row r="380">
          <cell r="A380">
            <v>4</v>
          </cell>
          <cell r="B380">
            <v>1972</v>
          </cell>
          <cell r="C380">
            <v>1972.2916666666381</v>
          </cell>
          <cell r="D380">
            <v>615.1</v>
          </cell>
        </row>
        <row r="381">
          <cell r="A381">
            <v>5</v>
          </cell>
          <cell r="B381">
            <v>1972</v>
          </cell>
          <cell r="C381">
            <v>1972.3749999999714</v>
          </cell>
          <cell r="D381">
            <v>580.9</v>
          </cell>
        </row>
        <row r="382">
          <cell r="A382">
            <v>6</v>
          </cell>
          <cell r="B382">
            <v>1972</v>
          </cell>
          <cell r="C382">
            <v>1972.4583333333046</v>
          </cell>
          <cell r="D382">
            <v>556.70000000000005</v>
          </cell>
        </row>
        <row r="383">
          <cell r="A383">
            <v>7</v>
          </cell>
          <cell r="B383">
            <v>1972</v>
          </cell>
          <cell r="C383">
            <v>1972.5416666666379</v>
          </cell>
          <cell r="D383">
            <v>534.29999999999995</v>
          </cell>
        </row>
        <row r="384">
          <cell r="A384">
            <v>8</v>
          </cell>
          <cell r="B384">
            <v>1972</v>
          </cell>
          <cell r="C384">
            <v>1972.6249999999711</v>
          </cell>
          <cell r="D384">
            <v>536.20000000000005</v>
          </cell>
        </row>
        <row r="385">
          <cell r="A385">
            <v>9</v>
          </cell>
          <cell r="B385">
            <v>1972</v>
          </cell>
          <cell r="C385">
            <v>1972.7083333333044</v>
          </cell>
          <cell r="D385">
            <v>511.3</v>
          </cell>
        </row>
        <row r="386">
          <cell r="A386">
            <v>10</v>
          </cell>
          <cell r="B386">
            <v>1972</v>
          </cell>
          <cell r="C386">
            <v>1972.7916666666376</v>
          </cell>
          <cell r="D386">
            <v>514.4</v>
          </cell>
        </row>
        <row r="387">
          <cell r="A387">
            <v>11</v>
          </cell>
          <cell r="B387">
            <v>1972</v>
          </cell>
          <cell r="C387">
            <v>1972.8749999999709</v>
          </cell>
          <cell r="D387">
            <v>525.5</v>
          </cell>
        </row>
        <row r="388">
          <cell r="A388">
            <v>12</v>
          </cell>
          <cell r="B388">
            <v>1972</v>
          </cell>
          <cell r="C388">
            <v>1972.9583333333042</v>
          </cell>
          <cell r="D388">
            <v>557.79999999999995</v>
          </cell>
        </row>
        <row r="389">
          <cell r="A389">
            <v>1</v>
          </cell>
          <cell r="B389">
            <v>1973</v>
          </cell>
          <cell r="C389">
            <v>1973.0416666666374</v>
          </cell>
          <cell r="D389">
            <v>521</v>
          </cell>
        </row>
        <row r="390">
          <cell r="A390">
            <v>2</v>
          </cell>
          <cell r="B390">
            <v>1973</v>
          </cell>
          <cell r="C390">
            <v>1973.1249999999707</v>
          </cell>
          <cell r="D390">
            <v>529.6</v>
          </cell>
        </row>
        <row r="391">
          <cell r="A391">
            <v>3</v>
          </cell>
          <cell r="B391">
            <v>1973</v>
          </cell>
          <cell r="C391">
            <v>1973.2083333333039</v>
          </cell>
          <cell r="D391">
            <v>586</v>
          </cell>
        </row>
        <row r="392">
          <cell r="A392">
            <v>4</v>
          </cell>
          <cell r="B392">
            <v>1973</v>
          </cell>
          <cell r="C392">
            <v>1973.2916666666372</v>
          </cell>
          <cell r="D392">
            <v>604.70000000000005</v>
          </cell>
        </row>
        <row r="393">
          <cell r="A393">
            <v>5</v>
          </cell>
          <cell r="B393">
            <v>1973</v>
          </cell>
          <cell r="C393">
            <v>1973.3749999999704</v>
          </cell>
          <cell r="D393">
            <v>604.1</v>
          </cell>
        </row>
        <row r="394">
          <cell r="A394">
            <v>6</v>
          </cell>
          <cell r="B394">
            <v>1973</v>
          </cell>
          <cell r="C394">
            <v>1973.4583333333037</v>
          </cell>
          <cell r="D394">
            <v>584.1</v>
          </cell>
        </row>
        <row r="395">
          <cell r="A395">
            <v>7</v>
          </cell>
          <cell r="B395">
            <v>1973</v>
          </cell>
          <cell r="C395">
            <v>1973.541666666637</v>
          </cell>
          <cell r="D395">
            <v>589.79999999999995</v>
          </cell>
        </row>
        <row r="396">
          <cell r="A396">
            <v>8</v>
          </cell>
          <cell r="B396">
            <v>1973</v>
          </cell>
          <cell r="C396">
            <v>1973.6249999999702</v>
          </cell>
          <cell r="D396">
            <v>556.9</v>
          </cell>
        </row>
        <row r="397">
          <cell r="A397">
            <v>9</v>
          </cell>
          <cell r="B397">
            <v>1973</v>
          </cell>
          <cell r="C397">
            <v>1973.7083333333035</v>
          </cell>
          <cell r="D397">
            <v>558</v>
          </cell>
        </row>
        <row r="398">
          <cell r="A398">
            <v>10</v>
          </cell>
          <cell r="B398">
            <v>1973</v>
          </cell>
          <cell r="C398">
            <v>1973.7916666666367</v>
          </cell>
          <cell r="D398">
            <v>536.9</v>
          </cell>
        </row>
        <row r="399">
          <cell r="A399">
            <v>11</v>
          </cell>
          <cell r="B399">
            <v>1973</v>
          </cell>
          <cell r="C399">
            <v>1973.87499999997</v>
          </cell>
          <cell r="D399">
            <v>537.4</v>
          </cell>
        </row>
        <row r="400">
          <cell r="A400">
            <v>12</v>
          </cell>
          <cell r="B400">
            <v>1973</v>
          </cell>
          <cell r="C400">
            <v>1973.9583333333032</v>
          </cell>
          <cell r="D400">
            <v>493.3</v>
          </cell>
        </row>
        <row r="401">
          <cell r="A401">
            <v>1</v>
          </cell>
          <cell r="B401">
            <v>1974</v>
          </cell>
          <cell r="C401">
            <v>1974.0416666666365</v>
          </cell>
          <cell r="D401">
            <v>494</v>
          </cell>
        </row>
        <row r="402">
          <cell r="A402">
            <v>2</v>
          </cell>
          <cell r="B402">
            <v>1974</v>
          </cell>
          <cell r="C402">
            <v>1974.1249999999698</v>
          </cell>
          <cell r="D402">
            <v>486.9</v>
          </cell>
        </row>
        <row r="403">
          <cell r="A403">
            <v>3</v>
          </cell>
          <cell r="B403">
            <v>1974</v>
          </cell>
          <cell r="C403">
            <v>1974.208333333303</v>
          </cell>
          <cell r="D403">
            <v>565.20000000000005</v>
          </cell>
        </row>
        <row r="404">
          <cell r="A404">
            <v>4</v>
          </cell>
          <cell r="B404">
            <v>1974</v>
          </cell>
          <cell r="C404">
            <v>1974.2916666666363</v>
          </cell>
          <cell r="D404">
            <v>589.70000000000005</v>
          </cell>
        </row>
        <row r="405">
          <cell r="A405">
            <v>5</v>
          </cell>
          <cell r="B405">
            <v>1974</v>
          </cell>
          <cell r="C405">
            <v>1974.3749999999695</v>
          </cell>
          <cell r="D405">
            <v>569.70000000000005</v>
          </cell>
        </row>
        <row r="406">
          <cell r="A406">
            <v>6</v>
          </cell>
          <cell r="B406">
            <v>1974</v>
          </cell>
          <cell r="C406">
            <v>1974.4583333333028</v>
          </cell>
          <cell r="D406">
            <v>541.70000000000005</v>
          </cell>
        </row>
        <row r="407">
          <cell r="A407">
            <v>7</v>
          </cell>
          <cell r="B407">
            <v>1974</v>
          </cell>
          <cell r="C407">
            <v>1974.541666666636</v>
          </cell>
          <cell r="D407">
            <v>531.4</v>
          </cell>
        </row>
        <row r="408">
          <cell r="A408">
            <v>8</v>
          </cell>
          <cell r="B408">
            <v>1974</v>
          </cell>
          <cell r="C408">
            <v>1974.6249999999693</v>
          </cell>
          <cell r="D408">
            <v>524.4</v>
          </cell>
        </row>
        <row r="409">
          <cell r="A409">
            <v>9</v>
          </cell>
          <cell r="B409">
            <v>1974</v>
          </cell>
          <cell r="C409">
            <v>1974.7083333333026</v>
          </cell>
          <cell r="D409">
            <v>513.4</v>
          </cell>
        </row>
        <row r="410">
          <cell r="A410">
            <v>10</v>
          </cell>
          <cell r="B410">
            <v>1974</v>
          </cell>
          <cell r="C410">
            <v>1974.7916666666358</v>
          </cell>
          <cell r="D410">
            <v>504.6</v>
          </cell>
        </row>
        <row r="411">
          <cell r="A411">
            <v>11</v>
          </cell>
          <cell r="B411">
            <v>1974</v>
          </cell>
          <cell r="C411">
            <v>1974.8749999999691</v>
          </cell>
          <cell r="D411">
            <v>499.5</v>
          </cell>
        </row>
        <row r="412">
          <cell r="A412">
            <v>12</v>
          </cell>
          <cell r="B412">
            <v>1974</v>
          </cell>
          <cell r="C412">
            <v>1974.9583333333023</v>
          </cell>
          <cell r="D412">
            <v>488</v>
          </cell>
        </row>
        <row r="413">
          <cell r="A413">
            <v>1</v>
          </cell>
          <cell r="B413">
            <v>1975</v>
          </cell>
          <cell r="C413">
            <v>1975.0416666666356</v>
          </cell>
          <cell r="D413">
            <v>503.7</v>
          </cell>
        </row>
        <row r="414">
          <cell r="A414">
            <v>2</v>
          </cell>
          <cell r="B414">
            <v>1975</v>
          </cell>
          <cell r="C414">
            <v>1975.1249999999688</v>
          </cell>
          <cell r="D414">
            <v>518.4</v>
          </cell>
        </row>
        <row r="415">
          <cell r="A415">
            <v>3</v>
          </cell>
          <cell r="B415">
            <v>1975</v>
          </cell>
          <cell r="C415">
            <v>1975.2083333333021</v>
          </cell>
          <cell r="D415">
            <v>553.1</v>
          </cell>
        </row>
        <row r="416">
          <cell r="A416">
            <v>4</v>
          </cell>
          <cell r="B416">
            <v>1975</v>
          </cell>
          <cell r="C416">
            <v>1975.2916666666354</v>
          </cell>
          <cell r="D416">
            <v>562.1</v>
          </cell>
        </row>
        <row r="417">
          <cell r="A417">
            <v>5</v>
          </cell>
          <cell r="B417">
            <v>1975</v>
          </cell>
          <cell r="C417">
            <v>1975.3749999999686</v>
          </cell>
          <cell r="D417">
            <v>571.9</v>
          </cell>
        </row>
        <row r="418">
          <cell r="A418">
            <v>6</v>
          </cell>
          <cell r="B418">
            <v>1975</v>
          </cell>
          <cell r="C418">
            <v>1975.4583333333019</v>
          </cell>
          <cell r="D418">
            <v>545.5</v>
          </cell>
        </row>
        <row r="419">
          <cell r="A419">
            <v>7</v>
          </cell>
          <cell r="B419">
            <v>1975</v>
          </cell>
          <cell r="C419">
            <v>1975.5416666666351</v>
          </cell>
          <cell r="D419">
            <v>536.20000000000005</v>
          </cell>
        </row>
        <row r="420">
          <cell r="A420">
            <v>8</v>
          </cell>
          <cell r="B420">
            <v>1975</v>
          </cell>
          <cell r="C420">
            <v>1975.6249999999684</v>
          </cell>
          <cell r="D420">
            <v>520</v>
          </cell>
        </row>
        <row r="421">
          <cell r="A421">
            <v>9</v>
          </cell>
          <cell r="B421">
            <v>1975</v>
          </cell>
          <cell r="C421">
            <v>1975.7083333333017</v>
          </cell>
          <cell r="D421">
            <v>524</v>
          </cell>
        </row>
        <row r="422">
          <cell r="A422">
            <v>10</v>
          </cell>
          <cell r="B422">
            <v>1975</v>
          </cell>
          <cell r="C422">
            <v>1975.7916666666349</v>
          </cell>
          <cell r="D422">
            <v>510.7</v>
          </cell>
        </row>
        <row r="423">
          <cell r="A423">
            <v>11</v>
          </cell>
          <cell r="B423">
            <v>1975</v>
          </cell>
          <cell r="C423">
            <v>1975.8749999999682</v>
          </cell>
          <cell r="D423">
            <v>524.20000000000005</v>
          </cell>
        </row>
        <row r="424">
          <cell r="A424">
            <v>12</v>
          </cell>
          <cell r="B424">
            <v>1975</v>
          </cell>
          <cell r="C424">
            <v>1975.9583333333014</v>
          </cell>
          <cell r="D424">
            <v>512.6</v>
          </cell>
        </row>
        <row r="425">
          <cell r="A425">
            <v>1</v>
          </cell>
          <cell r="B425">
            <v>1976</v>
          </cell>
          <cell r="C425">
            <v>1976.0416666666347</v>
          </cell>
          <cell r="D425">
            <v>508.8</v>
          </cell>
        </row>
        <row r="426">
          <cell r="A426">
            <v>2</v>
          </cell>
          <cell r="B426">
            <v>1976</v>
          </cell>
          <cell r="C426">
            <v>1976.1249999999679</v>
          </cell>
          <cell r="D426">
            <v>551.20000000000005</v>
          </cell>
        </row>
        <row r="427">
          <cell r="A427">
            <v>3</v>
          </cell>
          <cell r="B427">
            <v>1976</v>
          </cell>
          <cell r="C427">
            <v>1976.2083333333012</v>
          </cell>
          <cell r="D427">
            <v>582.70000000000005</v>
          </cell>
        </row>
        <row r="428">
          <cell r="A428">
            <v>4</v>
          </cell>
          <cell r="B428">
            <v>1976</v>
          </cell>
          <cell r="C428">
            <v>1976.2916666666345</v>
          </cell>
          <cell r="D428">
            <v>583</v>
          </cell>
        </row>
        <row r="429">
          <cell r="A429">
            <v>5</v>
          </cell>
          <cell r="B429">
            <v>1976</v>
          </cell>
          <cell r="C429">
            <v>1976.3749999999677</v>
          </cell>
          <cell r="D429">
            <v>563</v>
          </cell>
        </row>
        <row r="430">
          <cell r="A430">
            <v>6</v>
          </cell>
          <cell r="B430">
            <v>1976</v>
          </cell>
          <cell r="C430">
            <v>1976.458333333301</v>
          </cell>
          <cell r="D430">
            <v>546.4</v>
          </cell>
        </row>
        <row r="431">
          <cell r="A431">
            <v>7</v>
          </cell>
          <cell r="B431">
            <v>1976</v>
          </cell>
          <cell r="C431">
            <v>1976.5416666666342</v>
          </cell>
          <cell r="D431">
            <v>532.5</v>
          </cell>
        </row>
        <row r="432">
          <cell r="A432">
            <v>8</v>
          </cell>
          <cell r="B432">
            <v>1976</v>
          </cell>
          <cell r="C432">
            <v>1976.6249999999675</v>
          </cell>
          <cell r="D432">
            <v>522.4</v>
          </cell>
        </row>
        <row r="433">
          <cell r="A433">
            <v>9</v>
          </cell>
          <cell r="B433">
            <v>1976</v>
          </cell>
          <cell r="C433">
            <v>1976.7083333333007</v>
          </cell>
          <cell r="D433">
            <v>521</v>
          </cell>
        </row>
        <row r="434">
          <cell r="A434">
            <v>10</v>
          </cell>
          <cell r="B434">
            <v>1976</v>
          </cell>
          <cell r="C434">
            <v>1976.791666666634</v>
          </cell>
          <cell r="D434">
            <v>510.6</v>
          </cell>
        </row>
        <row r="435">
          <cell r="A435">
            <v>11</v>
          </cell>
          <cell r="B435">
            <v>1976</v>
          </cell>
          <cell r="C435">
            <v>1976.8749999999673</v>
          </cell>
          <cell r="D435">
            <v>511.9</v>
          </cell>
        </row>
        <row r="436">
          <cell r="A436">
            <v>12</v>
          </cell>
          <cell r="B436">
            <v>1976</v>
          </cell>
          <cell r="C436">
            <v>1976.9583333333005</v>
          </cell>
          <cell r="D436">
            <v>515.6</v>
          </cell>
        </row>
        <row r="437">
          <cell r="A437">
            <v>1</v>
          </cell>
          <cell r="B437">
            <v>1977</v>
          </cell>
          <cell r="C437">
            <v>1977.0416666666338</v>
          </cell>
          <cell r="D437">
            <v>524.6</v>
          </cell>
        </row>
        <row r="438">
          <cell r="A438">
            <v>2</v>
          </cell>
          <cell r="B438">
            <v>1977</v>
          </cell>
          <cell r="C438">
            <v>1977.124999999967</v>
          </cell>
          <cell r="D438">
            <v>559</v>
          </cell>
        </row>
        <row r="439">
          <cell r="A439">
            <v>3</v>
          </cell>
          <cell r="B439">
            <v>1977</v>
          </cell>
          <cell r="C439">
            <v>1977.2083333333003</v>
          </cell>
          <cell r="D439">
            <v>588.79999999999995</v>
          </cell>
        </row>
        <row r="440">
          <cell r="A440">
            <v>4</v>
          </cell>
          <cell r="B440">
            <v>1977</v>
          </cell>
          <cell r="C440">
            <v>1977.2916666666335</v>
          </cell>
          <cell r="D440">
            <v>584.29999999999995</v>
          </cell>
        </row>
        <row r="441">
          <cell r="A441">
            <v>5</v>
          </cell>
          <cell r="B441">
            <v>1977</v>
          </cell>
          <cell r="C441">
            <v>1977.3749999999668</v>
          </cell>
          <cell r="D441">
            <v>591.29999999999995</v>
          </cell>
        </row>
        <row r="442">
          <cell r="A442">
            <v>6</v>
          </cell>
          <cell r="B442">
            <v>1977</v>
          </cell>
          <cell r="C442">
            <v>1977.4583333333001</v>
          </cell>
          <cell r="D442">
            <v>570.20000000000005</v>
          </cell>
        </row>
        <row r="443">
          <cell r="A443">
            <v>7</v>
          </cell>
          <cell r="B443">
            <v>1977</v>
          </cell>
          <cell r="C443">
            <v>1977.5416666666333</v>
          </cell>
          <cell r="D443">
            <v>562.29999999999995</v>
          </cell>
        </row>
        <row r="444">
          <cell r="A444">
            <v>8</v>
          </cell>
          <cell r="B444">
            <v>1977</v>
          </cell>
          <cell r="C444">
            <v>1977.6249999999666</v>
          </cell>
          <cell r="D444">
            <v>583.29999999999995</v>
          </cell>
        </row>
        <row r="445">
          <cell r="A445">
            <v>9</v>
          </cell>
          <cell r="B445">
            <v>1977</v>
          </cell>
          <cell r="C445">
            <v>1977.7083333332998</v>
          </cell>
          <cell r="D445">
            <v>559.29999999999995</v>
          </cell>
        </row>
        <row r="446">
          <cell r="A446">
            <v>10</v>
          </cell>
          <cell r="B446">
            <v>1977</v>
          </cell>
          <cell r="C446">
            <v>1977.7916666666331</v>
          </cell>
          <cell r="D446">
            <v>551.6</v>
          </cell>
        </row>
        <row r="447">
          <cell r="A447">
            <v>11</v>
          </cell>
          <cell r="B447">
            <v>1977</v>
          </cell>
          <cell r="C447">
            <v>1977.8749999999663</v>
          </cell>
          <cell r="D447">
            <v>551.6</v>
          </cell>
        </row>
        <row r="448">
          <cell r="A448">
            <v>12</v>
          </cell>
          <cell r="B448">
            <v>1977</v>
          </cell>
          <cell r="C448">
            <v>1977.9583333332996</v>
          </cell>
          <cell r="D448">
            <v>562.1</v>
          </cell>
        </row>
        <row r="449">
          <cell r="A449">
            <v>1</v>
          </cell>
          <cell r="B449">
            <v>1978</v>
          </cell>
          <cell r="C449">
            <v>1978.0416666666329</v>
          </cell>
          <cell r="D449">
            <v>572.4</v>
          </cell>
        </row>
        <row r="450">
          <cell r="A450">
            <v>2</v>
          </cell>
          <cell r="B450">
            <v>1978</v>
          </cell>
          <cell r="C450">
            <v>1978.1249999999661</v>
          </cell>
          <cell r="D450">
            <v>570.1</v>
          </cell>
        </row>
        <row r="451">
          <cell r="A451">
            <v>3</v>
          </cell>
          <cell r="B451">
            <v>1978</v>
          </cell>
          <cell r="C451">
            <v>1978.2083333332994</v>
          </cell>
          <cell r="D451">
            <v>587.20000000000005</v>
          </cell>
        </row>
        <row r="452">
          <cell r="A452">
            <v>4</v>
          </cell>
          <cell r="B452">
            <v>1978</v>
          </cell>
          <cell r="C452">
            <v>1978.2916666666326</v>
          </cell>
          <cell r="D452">
            <v>611.29999999999995</v>
          </cell>
        </row>
        <row r="453">
          <cell r="A453">
            <v>5</v>
          </cell>
          <cell r="B453">
            <v>1978</v>
          </cell>
          <cell r="C453">
            <v>1978.3749999999659</v>
          </cell>
          <cell r="D453">
            <v>626.6</v>
          </cell>
        </row>
        <row r="454">
          <cell r="A454">
            <v>6</v>
          </cell>
          <cell r="B454">
            <v>1978</v>
          </cell>
          <cell r="C454">
            <v>1978.4583333332992</v>
          </cell>
          <cell r="D454">
            <v>620.29999999999995</v>
          </cell>
        </row>
        <row r="455">
          <cell r="A455">
            <v>7</v>
          </cell>
          <cell r="B455">
            <v>1978</v>
          </cell>
          <cell r="C455">
            <v>1978.5416666666324</v>
          </cell>
          <cell r="D455">
            <v>611.9</v>
          </cell>
        </row>
        <row r="456">
          <cell r="A456">
            <v>8</v>
          </cell>
          <cell r="B456">
            <v>1978</v>
          </cell>
          <cell r="C456">
            <v>1978.6249999999657</v>
          </cell>
          <cell r="D456">
            <v>613.6</v>
          </cell>
        </row>
        <row r="457">
          <cell r="A457">
            <v>9</v>
          </cell>
          <cell r="B457">
            <v>1978</v>
          </cell>
          <cell r="C457">
            <v>1978.7083333332989</v>
          </cell>
          <cell r="D457">
            <v>607.5</v>
          </cell>
        </row>
        <row r="458">
          <cell r="A458">
            <v>10</v>
          </cell>
          <cell r="B458">
            <v>1978</v>
          </cell>
          <cell r="C458">
            <v>1978.7916666666322</v>
          </cell>
          <cell r="D458">
            <v>594</v>
          </cell>
        </row>
        <row r="459">
          <cell r="A459">
            <v>11</v>
          </cell>
          <cell r="B459">
            <v>1978</v>
          </cell>
          <cell r="C459">
            <v>1978.8749999999654</v>
          </cell>
          <cell r="D459">
            <v>575.5</v>
          </cell>
        </row>
        <row r="460">
          <cell r="A460">
            <v>12</v>
          </cell>
          <cell r="B460">
            <v>1978</v>
          </cell>
          <cell r="C460">
            <v>1978.9583333332987</v>
          </cell>
          <cell r="D460">
            <v>553.79999999999995</v>
          </cell>
        </row>
        <row r="461">
          <cell r="A461">
            <v>1</v>
          </cell>
          <cell r="B461">
            <v>1979</v>
          </cell>
          <cell r="C461">
            <v>1979.041666666632</v>
          </cell>
          <cell r="D461">
            <v>536</v>
          </cell>
        </row>
        <row r="462">
          <cell r="A462">
            <v>2</v>
          </cell>
          <cell r="B462">
            <v>1979</v>
          </cell>
          <cell r="C462">
            <v>1979.1249999999652</v>
          </cell>
          <cell r="D462">
            <v>549.6</v>
          </cell>
        </row>
        <row r="463">
          <cell r="A463">
            <v>3</v>
          </cell>
          <cell r="B463">
            <v>1979</v>
          </cell>
          <cell r="C463">
            <v>1979.2083333332985</v>
          </cell>
          <cell r="D463">
            <v>588.5</v>
          </cell>
        </row>
        <row r="464">
          <cell r="A464">
            <v>4</v>
          </cell>
          <cell r="B464">
            <v>1979</v>
          </cell>
          <cell r="C464">
            <v>1979.2916666666317</v>
          </cell>
          <cell r="D464">
            <v>645</v>
          </cell>
        </row>
        <row r="465">
          <cell r="A465">
            <v>5</v>
          </cell>
          <cell r="B465">
            <v>1979</v>
          </cell>
          <cell r="C465">
            <v>1979.374999999965</v>
          </cell>
          <cell r="D465">
            <v>624</v>
          </cell>
        </row>
        <row r="466">
          <cell r="A466">
            <v>6</v>
          </cell>
          <cell r="B466">
            <v>1979</v>
          </cell>
          <cell r="C466">
            <v>1979.4583333332982</v>
          </cell>
          <cell r="D466">
            <v>600.1</v>
          </cell>
        </row>
        <row r="467">
          <cell r="A467">
            <v>7</v>
          </cell>
          <cell r="B467">
            <v>1979</v>
          </cell>
          <cell r="C467">
            <v>1979.5416666666315</v>
          </cell>
          <cell r="D467">
            <v>588.1</v>
          </cell>
        </row>
        <row r="468">
          <cell r="A468">
            <v>8</v>
          </cell>
          <cell r="B468">
            <v>1979</v>
          </cell>
          <cell r="C468">
            <v>1979.6249999999648</v>
          </cell>
          <cell r="D468">
            <v>564.5</v>
          </cell>
        </row>
        <row r="469">
          <cell r="A469">
            <v>9</v>
          </cell>
          <cell r="B469">
            <v>1979</v>
          </cell>
          <cell r="C469">
            <v>1979.708333333298</v>
          </cell>
          <cell r="D469">
            <v>574.5</v>
          </cell>
        </row>
        <row r="470">
          <cell r="A470">
            <v>10</v>
          </cell>
          <cell r="B470">
            <v>1979</v>
          </cell>
          <cell r="C470">
            <v>1979.7916666666313</v>
          </cell>
          <cell r="D470">
            <v>566.5</v>
          </cell>
        </row>
        <row r="471">
          <cell r="A471">
            <v>11</v>
          </cell>
          <cell r="B471">
            <v>1979</v>
          </cell>
          <cell r="C471">
            <v>1979.8749999999645</v>
          </cell>
          <cell r="D471">
            <v>558.70000000000005</v>
          </cell>
        </row>
        <row r="472">
          <cell r="A472">
            <v>12</v>
          </cell>
          <cell r="B472">
            <v>1979</v>
          </cell>
          <cell r="C472">
            <v>1979.9583333332978</v>
          </cell>
          <cell r="D472">
            <v>527.4</v>
          </cell>
        </row>
        <row r="473">
          <cell r="A473">
            <v>1</v>
          </cell>
          <cell r="B473">
            <v>1980</v>
          </cell>
          <cell r="C473">
            <v>1980.041666666631</v>
          </cell>
          <cell r="D473">
            <v>531</v>
          </cell>
        </row>
        <row r="474">
          <cell r="A474">
            <v>2</v>
          </cell>
          <cell r="B474">
            <v>1980</v>
          </cell>
          <cell r="C474">
            <v>1980.1249999999643</v>
          </cell>
          <cell r="D474">
            <v>542.79999999999995</v>
          </cell>
        </row>
        <row r="475">
          <cell r="A475">
            <v>3</v>
          </cell>
          <cell r="B475">
            <v>1980</v>
          </cell>
          <cell r="C475">
            <v>1980.2083333332976</v>
          </cell>
          <cell r="D475">
            <v>593.4</v>
          </cell>
        </row>
        <row r="476">
          <cell r="A476">
            <v>4</v>
          </cell>
          <cell r="B476">
            <v>1980</v>
          </cell>
          <cell r="C476">
            <v>1980.2916666666308</v>
          </cell>
          <cell r="D476">
            <v>592.70000000000005</v>
          </cell>
        </row>
        <row r="477">
          <cell r="A477">
            <v>5</v>
          </cell>
          <cell r="B477">
            <v>1980</v>
          </cell>
          <cell r="C477">
            <v>1980.3749999999641</v>
          </cell>
          <cell r="D477">
            <v>578.29999999999995</v>
          </cell>
        </row>
        <row r="478">
          <cell r="A478">
            <v>6</v>
          </cell>
          <cell r="B478">
            <v>1980</v>
          </cell>
          <cell r="C478">
            <v>1980.4583333332973</v>
          </cell>
          <cell r="D478">
            <v>519.20000000000005</v>
          </cell>
        </row>
        <row r="479">
          <cell r="A479">
            <v>7</v>
          </cell>
          <cell r="B479">
            <v>1980</v>
          </cell>
          <cell r="C479">
            <v>1980.5416666666306</v>
          </cell>
          <cell r="D479">
            <v>502.1</v>
          </cell>
        </row>
        <row r="480">
          <cell r="A480">
            <v>8</v>
          </cell>
          <cell r="B480">
            <v>1980</v>
          </cell>
          <cell r="C480">
            <v>1980.6249999999638</v>
          </cell>
          <cell r="D480">
            <v>500.3</v>
          </cell>
        </row>
        <row r="481">
          <cell r="A481">
            <v>9</v>
          </cell>
          <cell r="B481">
            <v>1980</v>
          </cell>
          <cell r="C481">
            <v>1980.7083333332971</v>
          </cell>
          <cell r="D481">
            <v>505.9</v>
          </cell>
        </row>
        <row r="482">
          <cell r="A482">
            <v>10</v>
          </cell>
          <cell r="B482">
            <v>1980</v>
          </cell>
          <cell r="C482">
            <v>1980.7916666666304</v>
          </cell>
          <cell r="D482">
            <v>501</v>
          </cell>
        </row>
        <row r="483">
          <cell r="A483">
            <v>11</v>
          </cell>
          <cell r="B483">
            <v>1980</v>
          </cell>
          <cell r="C483">
            <v>1980.8749999999636</v>
          </cell>
          <cell r="D483">
            <v>488.9</v>
          </cell>
        </row>
        <row r="484">
          <cell r="A484">
            <v>12</v>
          </cell>
          <cell r="B484">
            <v>1980</v>
          </cell>
          <cell r="C484">
            <v>1980.9583333332969</v>
          </cell>
          <cell r="D484">
            <v>477.5</v>
          </cell>
        </row>
        <row r="485">
          <cell r="A485">
            <v>1</v>
          </cell>
          <cell r="B485">
            <v>1981</v>
          </cell>
          <cell r="C485">
            <v>1981.0416666666301</v>
          </cell>
          <cell r="D485">
            <v>493.4</v>
          </cell>
        </row>
        <row r="486">
          <cell r="A486">
            <v>2</v>
          </cell>
          <cell r="B486">
            <v>1981</v>
          </cell>
          <cell r="C486">
            <v>1981.1249999999634</v>
          </cell>
          <cell r="D486">
            <v>516.79999999999995</v>
          </cell>
        </row>
        <row r="487">
          <cell r="A487">
            <v>3</v>
          </cell>
          <cell r="B487">
            <v>1981</v>
          </cell>
          <cell r="C487">
            <v>1981.2083333332967</v>
          </cell>
          <cell r="D487">
            <v>552.1</v>
          </cell>
        </row>
        <row r="488">
          <cell r="A488">
            <v>4</v>
          </cell>
          <cell r="B488">
            <v>1981</v>
          </cell>
          <cell r="C488">
            <v>1981.2916666666299</v>
          </cell>
          <cell r="D488">
            <v>552.9</v>
          </cell>
        </row>
        <row r="489">
          <cell r="A489">
            <v>5</v>
          </cell>
          <cell r="B489">
            <v>1981</v>
          </cell>
          <cell r="C489">
            <v>1981.3749999999632</v>
          </cell>
          <cell r="D489">
            <v>559.1</v>
          </cell>
        </row>
        <row r="490">
          <cell r="A490">
            <v>6</v>
          </cell>
          <cell r="B490">
            <v>1981</v>
          </cell>
          <cell r="C490">
            <v>1981.4583333332964</v>
          </cell>
          <cell r="D490">
            <v>560.5</v>
          </cell>
        </row>
        <row r="491">
          <cell r="A491">
            <v>7</v>
          </cell>
          <cell r="B491">
            <v>1981</v>
          </cell>
          <cell r="C491">
            <v>1981.5416666666297</v>
          </cell>
          <cell r="D491">
            <v>543.4</v>
          </cell>
        </row>
        <row r="492">
          <cell r="A492">
            <v>8</v>
          </cell>
          <cell r="B492">
            <v>1981</v>
          </cell>
          <cell r="C492">
            <v>1981.6249999999629</v>
          </cell>
          <cell r="D492">
            <v>532.1</v>
          </cell>
        </row>
        <row r="493">
          <cell r="A493">
            <v>9</v>
          </cell>
          <cell r="B493">
            <v>1981</v>
          </cell>
          <cell r="C493">
            <v>1981.7083333332962</v>
          </cell>
          <cell r="D493">
            <v>512.1</v>
          </cell>
        </row>
        <row r="494">
          <cell r="A494">
            <v>10</v>
          </cell>
          <cell r="B494">
            <v>1981</v>
          </cell>
          <cell r="C494">
            <v>1981.7916666666295</v>
          </cell>
          <cell r="D494">
            <v>499.5</v>
          </cell>
        </row>
        <row r="495">
          <cell r="A495">
            <v>11</v>
          </cell>
          <cell r="B495">
            <v>1981</v>
          </cell>
          <cell r="C495">
            <v>1981.8749999999627</v>
          </cell>
          <cell r="D495">
            <v>519</v>
          </cell>
        </row>
        <row r="496">
          <cell r="A496">
            <v>12</v>
          </cell>
          <cell r="B496">
            <v>1981</v>
          </cell>
          <cell r="C496">
            <v>1981.958333333296</v>
          </cell>
          <cell r="D496">
            <v>528.9</v>
          </cell>
        </row>
        <row r="497">
          <cell r="A497">
            <v>1</v>
          </cell>
          <cell r="B497">
            <v>1982</v>
          </cell>
          <cell r="C497">
            <v>1982.0416666666292</v>
          </cell>
          <cell r="D497">
            <v>543.5</v>
          </cell>
        </row>
        <row r="498">
          <cell r="A498">
            <v>2</v>
          </cell>
          <cell r="B498">
            <v>1982</v>
          </cell>
          <cell r="C498">
            <v>1982.1249999999625</v>
          </cell>
          <cell r="D498">
            <v>558.70000000000005</v>
          </cell>
        </row>
        <row r="499">
          <cell r="A499">
            <v>3</v>
          </cell>
          <cell r="B499">
            <v>1982</v>
          </cell>
          <cell r="C499">
            <v>1982.2083333332957</v>
          </cell>
          <cell r="D499">
            <v>544.9</v>
          </cell>
        </row>
        <row r="500">
          <cell r="A500">
            <v>4</v>
          </cell>
          <cell r="B500">
            <v>1982</v>
          </cell>
          <cell r="C500">
            <v>1982.291666666629</v>
          </cell>
          <cell r="D500">
            <v>580.70000000000005</v>
          </cell>
        </row>
        <row r="501">
          <cell r="A501">
            <v>5</v>
          </cell>
          <cell r="B501">
            <v>1982</v>
          </cell>
          <cell r="C501">
            <v>1982.3749999999623</v>
          </cell>
          <cell r="D501">
            <v>561</v>
          </cell>
        </row>
        <row r="502">
          <cell r="A502">
            <v>6</v>
          </cell>
          <cell r="B502">
            <v>1982</v>
          </cell>
          <cell r="C502">
            <v>1982.4583333332955</v>
          </cell>
          <cell r="D502">
            <v>577.5</v>
          </cell>
        </row>
        <row r="503">
          <cell r="A503">
            <v>7</v>
          </cell>
          <cell r="B503">
            <v>1982</v>
          </cell>
          <cell r="C503">
            <v>1982.5416666666288</v>
          </cell>
          <cell r="D503">
            <v>556</v>
          </cell>
        </row>
        <row r="504">
          <cell r="A504">
            <v>8</v>
          </cell>
          <cell r="B504">
            <v>1982</v>
          </cell>
          <cell r="C504">
            <v>1982.624999999962</v>
          </cell>
          <cell r="D504">
            <v>551.9</v>
          </cell>
        </row>
        <row r="505">
          <cell r="A505">
            <v>9</v>
          </cell>
          <cell r="B505">
            <v>1982</v>
          </cell>
          <cell r="C505">
            <v>1982.7083333332953</v>
          </cell>
          <cell r="D505">
            <v>514.9</v>
          </cell>
        </row>
        <row r="506">
          <cell r="A506">
            <v>10</v>
          </cell>
          <cell r="B506">
            <v>1982</v>
          </cell>
          <cell r="C506">
            <v>1982.7916666666285</v>
          </cell>
          <cell r="D506">
            <v>548.70000000000005</v>
          </cell>
        </row>
        <row r="507">
          <cell r="A507">
            <v>11</v>
          </cell>
          <cell r="B507">
            <v>1982</v>
          </cell>
          <cell r="C507">
            <v>1982.8749999999618</v>
          </cell>
          <cell r="D507">
            <v>534.20000000000005</v>
          </cell>
        </row>
        <row r="508">
          <cell r="A508">
            <v>12</v>
          </cell>
          <cell r="B508">
            <v>1982</v>
          </cell>
          <cell r="C508">
            <v>1982.9583333332951</v>
          </cell>
          <cell r="D508">
            <v>524.20000000000005</v>
          </cell>
        </row>
        <row r="509">
          <cell r="A509">
            <v>1</v>
          </cell>
          <cell r="B509">
            <v>1983</v>
          </cell>
          <cell r="C509">
            <v>1983.0416666666283</v>
          </cell>
          <cell r="D509">
            <v>507.4</v>
          </cell>
        </row>
        <row r="510">
          <cell r="A510">
            <v>2</v>
          </cell>
          <cell r="B510">
            <v>1983</v>
          </cell>
          <cell r="C510">
            <v>1983.1249999999616</v>
          </cell>
          <cell r="D510">
            <v>551.1</v>
          </cell>
        </row>
        <row r="511">
          <cell r="A511">
            <v>3</v>
          </cell>
          <cell r="B511">
            <v>1983</v>
          </cell>
          <cell r="C511">
            <v>1983.2083333332948</v>
          </cell>
          <cell r="D511">
            <v>568.5</v>
          </cell>
        </row>
        <row r="512">
          <cell r="A512">
            <v>4</v>
          </cell>
          <cell r="B512">
            <v>1983</v>
          </cell>
          <cell r="C512">
            <v>1983.2916666666281</v>
          </cell>
          <cell r="D512">
            <v>538.70000000000005</v>
          </cell>
        </row>
        <row r="513">
          <cell r="A513">
            <v>5</v>
          </cell>
          <cell r="B513">
            <v>1983</v>
          </cell>
          <cell r="C513">
            <v>1983.3749999999613</v>
          </cell>
          <cell r="D513">
            <v>529.9</v>
          </cell>
        </row>
        <row r="514">
          <cell r="A514">
            <v>6</v>
          </cell>
          <cell r="B514">
            <v>1983</v>
          </cell>
          <cell r="C514">
            <v>1983.4583333332946</v>
          </cell>
          <cell r="D514">
            <v>511.2</v>
          </cell>
        </row>
        <row r="515">
          <cell r="A515">
            <v>7</v>
          </cell>
          <cell r="B515">
            <v>1983</v>
          </cell>
          <cell r="C515">
            <v>1983.5416666666279</v>
          </cell>
          <cell r="D515">
            <v>491.9</v>
          </cell>
        </row>
        <row r="516">
          <cell r="A516">
            <v>8</v>
          </cell>
          <cell r="B516">
            <v>1983</v>
          </cell>
          <cell r="C516">
            <v>1983.6249999999611</v>
          </cell>
          <cell r="D516">
            <v>499.9</v>
          </cell>
        </row>
        <row r="517">
          <cell r="A517">
            <v>9</v>
          </cell>
          <cell r="B517">
            <v>1983</v>
          </cell>
          <cell r="C517">
            <v>1983.7083333332944</v>
          </cell>
          <cell r="D517">
            <v>472.1</v>
          </cell>
        </row>
        <row r="518">
          <cell r="A518">
            <v>10</v>
          </cell>
          <cell r="B518">
            <v>1983</v>
          </cell>
          <cell r="C518">
            <v>1983.7916666666276</v>
          </cell>
          <cell r="D518">
            <v>483.5</v>
          </cell>
        </row>
        <row r="519">
          <cell r="A519">
            <v>11</v>
          </cell>
          <cell r="B519">
            <v>1983</v>
          </cell>
          <cell r="C519">
            <v>1983.8749999999609</v>
          </cell>
          <cell r="D519">
            <v>464.3</v>
          </cell>
        </row>
        <row r="520">
          <cell r="A520">
            <v>12</v>
          </cell>
          <cell r="B520">
            <v>1983</v>
          </cell>
          <cell r="C520">
            <v>1983.9583333332941</v>
          </cell>
          <cell r="D520">
            <v>417</v>
          </cell>
        </row>
        <row r="521">
          <cell r="A521">
            <v>1</v>
          </cell>
          <cell r="B521">
            <v>1984</v>
          </cell>
          <cell r="C521">
            <v>1984.0416666666274</v>
          </cell>
          <cell r="D521">
            <v>429.5</v>
          </cell>
        </row>
        <row r="522">
          <cell r="A522">
            <v>2</v>
          </cell>
          <cell r="B522">
            <v>1984</v>
          </cell>
          <cell r="C522">
            <v>1984.1249999999607</v>
          </cell>
          <cell r="D522">
            <v>474.1</v>
          </cell>
        </row>
        <row r="523">
          <cell r="A523">
            <v>3</v>
          </cell>
          <cell r="B523">
            <v>1984</v>
          </cell>
          <cell r="C523">
            <v>1984.2083333332939</v>
          </cell>
          <cell r="D523">
            <v>491</v>
          </cell>
        </row>
        <row r="524">
          <cell r="A524">
            <v>4</v>
          </cell>
          <cell r="B524">
            <v>1984</v>
          </cell>
          <cell r="C524">
            <v>1984.2916666666272</v>
          </cell>
          <cell r="D524">
            <v>536</v>
          </cell>
        </row>
        <row r="525">
          <cell r="A525">
            <v>5</v>
          </cell>
          <cell r="B525">
            <v>1984</v>
          </cell>
          <cell r="C525">
            <v>1984.3749999999604</v>
          </cell>
          <cell r="D525">
            <v>482.1</v>
          </cell>
        </row>
        <row r="526">
          <cell r="A526">
            <v>6</v>
          </cell>
          <cell r="B526">
            <v>1984</v>
          </cell>
          <cell r="C526">
            <v>1984.4583333332937</v>
          </cell>
          <cell r="D526">
            <v>460.7</v>
          </cell>
        </row>
        <row r="527">
          <cell r="A527">
            <v>7</v>
          </cell>
          <cell r="B527">
            <v>1984</v>
          </cell>
          <cell r="C527">
            <v>1984.541666666627</v>
          </cell>
          <cell r="D527">
            <v>461.1</v>
          </cell>
        </row>
        <row r="528">
          <cell r="A528">
            <v>8</v>
          </cell>
          <cell r="B528">
            <v>1984</v>
          </cell>
          <cell r="C528">
            <v>1984.6249999999602</v>
          </cell>
          <cell r="D528">
            <v>430.8</v>
          </cell>
        </row>
        <row r="529">
          <cell r="A529">
            <v>9</v>
          </cell>
          <cell r="B529">
            <v>1984</v>
          </cell>
          <cell r="C529">
            <v>1984.7083333332935</v>
          </cell>
          <cell r="D529">
            <v>447.2</v>
          </cell>
        </row>
        <row r="530">
          <cell r="A530">
            <v>10</v>
          </cell>
          <cell r="B530">
            <v>1984</v>
          </cell>
          <cell r="C530">
            <v>1984.7916666666267</v>
          </cell>
          <cell r="D530">
            <v>443</v>
          </cell>
        </row>
        <row r="531">
          <cell r="A531">
            <v>11</v>
          </cell>
          <cell r="B531">
            <v>1984</v>
          </cell>
          <cell r="C531">
            <v>1984.87499999996</v>
          </cell>
          <cell r="D531">
            <v>420.5</v>
          </cell>
        </row>
        <row r="532">
          <cell r="A532">
            <v>12</v>
          </cell>
          <cell r="B532">
            <v>1984</v>
          </cell>
          <cell r="C532">
            <v>1984.9583333332932</v>
          </cell>
          <cell r="D532">
            <v>377.5</v>
          </cell>
        </row>
        <row r="533">
          <cell r="A533">
            <v>1</v>
          </cell>
          <cell r="B533">
            <v>1985</v>
          </cell>
          <cell r="C533">
            <v>1985.0416666666265</v>
          </cell>
          <cell r="D533">
            <v>387.9</v>
          </cell>
        </row>
        <row r="534">
          <cell r="A534">
            <v>2</v>
          </cell>
          <cell r="B534">
            <v>1985</v>
          </cell>
          <cell r="C534">
            <v>1985.1249999999598</v>
          </cell>
          <cell r="D534">
            <v>417.1</v>
          </cell>
        </row>
        <row r="535">
          <cell r="A535">
            <v>3</v>
          </cell>
          <cell r="B535">
            <v>1985</v>
          </cell>
          <cell r="C535">
            <v>1985.208333333293</v>
          </cell>
          <cell r="D535">
            <v>466.1</v>
          </cell>
        </row>
        <row r="536">
          <cell r="A536">
            <v>4</v>
          </cell>
          <cell r="B536">
            <v>1985</v>
          </cell>
          <cell r="C536">
            <v>1985.2916666666263</v>
          </cell>
          <cell r="D536">
            <v>475.6</v>
          </cell>
        </row>
        <row r="537">
          <cell r="A537">
            <v>5</v>
          </cell>
          <cell r="B537">
            <v>1985</v>
          </cell>
          <cell r="C537">
            <v>1985.3749999999595</v>
          </cell>
          <cell r="D537">
            <v>432.2</v>
          </cell>
        </row>
        <row r="538">
          <cell r="A538">
            <v>6</v>
          </cell>
          <cell r="B538">
            <v>1985</v>
          </cell>
          <cell r="C538">
            <v>1985.4583333332928</v>
          </cell>
          <cell r="D538">
            <v>419.3</v>
          </cell>
        </row>
        <row r="539">
          <cell r="A539">
            <v>7</v>
          </cell>
          <cell r="B539">
            <v>1985</v>
          </cell>
          <cell r="C539">
            <v>1985.541666666626</v>
          </cell>
          <cell r="D539">
            <v>405</v>
          </cell>
        </row>
        <row r="540">
          <cell r="A540">
            <v>8</v>
          </cell>
          <cell r="B540">
            <v>1985</v>
          </cell>
          <cell r="C540">
            <v>1985.6249999999593</v>
          </cell>
          <cell r="D540">
            <v>402</v>
          </cell>
        </row>
        <row r="541">
          <cell r="A541">
            <v>9</v>
          </cell>
          <cell r="B541">
            <v>1985</v>
          </cell>
          <cell r="C541">
            <v>1985.7083333332926</v>
          </cell>
          <cell r="D541">
            <v>405.5</v>
          </cell>
        </row>
        <row r="542">
          <cell r="A542">
            <v>10</v>
          </cell>
          <cell r="B542">
            <v>1985</v>
          </cell>
          <cell r="C542">
            <v>1985.7916666666258</v>
          </cell>
          <cell r="D542">
            <v>400.5</v>
          </cell>
        </row>
        <row r="543">
          <cell r="A543">
            <v>11</v>
          </cell>
          <cell r="B543">
            <v>1985</v>
          </cell>
          <cell r="C543">
            <v>1985.8749999999591</v>
          </cell>
          <cell r="D543">
            <v>415.1</v>
          </cell>
        </row>
        <row r="544">
          <cell r="A544">
            <v>12</v>
          </cell>
          <cell r="B544">
            <v>1985</v>
          </cell>
          <cell r="C544">
            <v>1985.9583333332923</v>
          </cell>
          <cell r="D544">
            <v>399.8</v>
          </cell>
        </row>
        <row r="545">
          <cell r="A545">
            <v>1</v>
          </cell>
          <cell r="B545">
            <v>1986</v>
          </cell>
          <cell r="C545">
            <v>1986.0416666666256</v>
          </cell>
          <cell r="D545">
            <v>402.8</v>
          </cell>
        </row>
        <row r="546">
          <cell r="A546">
            <v>2</v>
          </cell>
          <cell r="B546">
            <v>1986</v>
          </cell>
          <cell r="C546">
            <v>1986.1249999999588</v>
          </cell>
          <cell r="D546">
            <v>441.6</v>
          </cell>
        </row>
        <row r="547">
          <cell r="A547">
            <v>3</v>
          </cell>
          <cell r="B547">
            <v>1986</v>
          </cell>
          <cell r="C547">
            <v>1986.2083333332921</v>
          </cell>
          <cell r="D547">
            <v>525</v>
          </cell>
        </row>
        <row r="548">
          <cell r="A548">
            <v>4</v>
          </cell>
          <cell r="B548">
            <v>1986</v>
          </cell>
          <cell r="C548">
            <v>1986.2916666666254</v>
          </cell>
          <cell r="D548">
            <v>526</v>
          </cell>
        </row>
        <row r="549">
          <cell r="A549">
            <v>5</v>
          </cell>
          <cell r="B549">
            <v>1986</v>
          </cell>
          <cell r="C549">
            <v>1986.3749999999586</v>
          </cell>
          <cell r="D549">
            <v>453.9</v>
          </cell>
        </row>
        <row r="550">
          <cell r="A550">
            <v>6</v>
          </cell>
          <cell r="B550">
            <v>1986</v>
          </cell>
          <cell r="C550">
            <v>1986.4583333332919</v>
          </cell>
          <cell r="D550">
            <v>414.5</v>
          </cell>
        </row>
        <row r="551">
          <cell r="A551">
            <v>7</v>
          </cell>
          <cell r="B551">
            <v>1986</v>
          </cell>
          <cell r="C551">
            <v>1986.5416666666251</v>
          </cell>
          <cell r="D551">
            <v>408.6</v>
          </cell>
        </row>
        <row r="552">
          <cell r="A552">
            <v>8</v>
          </cell>
          <cell r="B552">
            <v>1986</v>
          </cell>
          <cell r="C552">
            <v>1986.6249999999584</v>
          </cell>
          <cell r="D552">
            <v>408.8</v>
          </cell>
        </row>
        <row r="553">
          <cell r="A553">
            <v>9</v>
          </cell>
          <cell r="B553">
            <v>1986</v>
          </cell>
          <cell r="C553">
            <v>1986.7083333332916</v>
          </cell>
          <cell r="D553">
            <v>406.6</v>
          </cell>
        </row>
        <row r="554">
          <cell r="A554">
            <v>10</v>
          </cell>
          <cell r="B554">
            <v>1986</v>
          </cell>
          <cell r="C554">
            <v>1986.7916666666249</v>
          </cell>
          <cell r="D554">
            <v>402.2</v>
          </cell>
        </row>
        <row r="555">
          <cell r="A555">
            <v>11</v>
          </cell>
          <cell r="B555">
            <v>1986</v>
          </cell>
          <cell r="C555">
            <v>1986.8749999999582</v>
          </cell>
          <cell r="D555">
            <v>395.8</v>
          </cell>
        </row>
        <row r="556">
          <cell r="A556">
            <v>12</v>
          </cell>
          <cell r="B556">
            <v>1986</v>
          </cell>
          <cell r="C556">
            <v>1986.9583333332914</v>
          </cell>
          <cell r="D556">
            <v>413.3</v>
          </cell>
        </row>
        <row r="557">
          <cell r="A557">
            <v>1</v>
          </cell>
          <cell r="B557">
            <v>1987</v>
          </cell>
          <cell r="C557">
            <v>1987.0416666666247</v>
          </cell>
          <cell r="D557">
            <v>348.4</v>
          </cell>
        </row>
        <row r="558">
          <cell r="A558">
            <v>2</v>
          </cell>
          <cell r="B558">
            <v>1987</v>
          </cell>
          <cell r="C558">
            <v>1987.1249999999579</v>
          </cell>
          <cell r="D558">
            <v>423.8</v>
          </cell>
        </row>
        <row r="559">
          <cell r="A559">
            <v>3</v>
          </cell>
          <cell r="B559">
            <v>1987</v>
          </cell>
          <cell r="C559">
            <v>1987.2083333332912</v>
          </cell>
          <cell r="D559">
            <v>456.5</v>
          </cell>
        </row>
        <row r="560">
          <cell r="A560">
            <v>4</v>
          </cell>
          <cell r="B560">
            <v>1987</v>
          </cell>
          <cell r="C560">
            <v>1987.2916666666245</v>
          </cell>
          <cell r="D560">
            <v>477</v>
          </cell>
        </row>
        <row r="561">
          <cell r="A561">
            <v>5</v>
          </cell>
          <cell r="B561">
            <v>1987</v>
          </cell>
          <cell r="C561">
            <v>1987.3749999999577</v>
          </cell>
          <cell r="D561">
            <v>472.4</v>
          </cell>
        </row>
        <row r="562">
          <cell r="A562">
            <v>6</v>
          </cell>
          <cell r="B562">
            <v>1987</v>
          </cell>
          <cell r="C562">
            <v>1987.458333333291</v>
          </cell>
          <cell r="D562">
            <v>453.3</v>
          </cell>
        </row>
        <row r="563">
          <cell r="A563">
            <v>7</v>
          </cell>
          <cell r="B563">
            <v>1987</v>
          </cell>
          <cell r="C563">
            <v>1987.5416666666242</v>
          </cell>
          <cell r="D563">
            <v>440.2</v>
          </cell>
        </row>
        <row r="564">
          <cell r="A564">
            <v>8</v>
          </cell>
          <cell r="B564">
            <v>1987</v>
          </cell>
          <cell r="C564">
            <v>1987.6249999999575</v>
          </cell>
          <cell r="D564">
            <v>434.1</v>
          </cell>
        </row>
        <row r="565">
          <cell r="A565">
            <v>9</v>
          </cell>
          <cell r="B565">
            <v>1987</v>
          </cell>
          <cell r="C565">
            <v>1987.7083333332907</v>
          </cell>
          <cell r="D565">
            <v>429.1</v>
          </cell>
        </row>
        <row r="566">
          <cell r="A566">
            <v>10</v>
          </cell>
          <cell r="B566">
            <v>1987</v>
          </cell>
          <cell r="C566">
            <v>1987.791666666624</v>
          </cell>
          <cell r="D566">
            <v>435</v>
          </cell>
        </row>
        <row r="567">
          <cell r="A567">
            <v>11</v>
          </cell>
          <cell r="B567">
            <v>1987</v>
          </cell>
          <cell r="C567">
            <v>1987.8749999999573</v>
          </cell>
          <cell r="D567">
            <v>435</v>
          </cell>
        </row>
        <row r="568">
          <cell r="A568">
            <v>12</v>
          </cell>
          <cell r="B568">
            <v>1987</v>
          </cell>
          <cell r="C568">
            <v>1987.9583333332905</v>
          </cell>
          <cell r="D568">
            <v>438</v>
          </cell>
        </row>
        <row r="569">
          <cell r="A569">
            <v>1</v>
          </cell>
          <cell r="B569">
            <v>1988</v>
          </cell>
          <cell r="C569">
            <v>1988.0416666666238</v>
          </cell>
          <cell r="D569">
            <v>416</v>
          </cell>
        </row>
        <row r="570">
          <cell r="A570">
            <v>2</v>
          </cell>
          <cell r="B570">
            <v>1988</v>
          </cell>
          <cell r="C570">
            <v>1988.124999999957</v>
          </cell>
          <cell r="D570">
            <v>429</v>
          </cell>
        </row>
        <row r="571">
          <cell r="A571">
            <v>3</v>
          </cell>
          <cell r="B571">
            <v>1988</v>
          </cell>
          <cell r="C571">
            <v>1988.2083333332903</v>
          </cell>
          <cell r="D571">
            <v>524</v>
          </cell>
        </row>
        <row r="572">
          <cell r="A572">
            <v>4</v>
          </cell>
          <cell r="B572">
            <v>1988</v>
          </cell>
          <cell r="C572">
            <v>1988.2916666666235</v>
          </cell>
          <cell r="D572">
            <v>551</v>
          </cell>
        </row>
        <row r="573">
          <cell r="A573">
            <v>5</v>
          </cell>
          <cell r="B573">
            <v>1988</v>
          </cell>
          <cell r="C573">
            <v>1988.3749999999568</v>
          </cell>
          <cell r="D573">
            <v>566</v>
          </cell>
        </row>
        <row r="574">
          <cell r="A574">
            <v>6</v>
          </cell>
          <cell r="B574">
            <v>1988</v>
          </cell>
          <cell r="C574">
            <v>1988.4583333332901</v>
          </cell>
          <cell r="D574">
            <v>541</v>
          </cell>
        </row>
        <row r="575">
          <cell r="A575">
            <v>7</v>
          </cell>
          <cell r="B575">
            <v>1988</v>
          </cell>
          <cell r="C575">
            <v>1988.5416666666233</v>
          </cell>
          <cell r="D575">
            <v>536</v>
          </cell>
        </row>
        <row r="576">
          <cell r="A576">
            <v>8</v>
          </cell>
          <cell r="B576">
            <v>1988</v>
          </cell>
          <cell r="C576">
            <v>1988.6249999999566</v>
          </cell>
          <cell r="D576">
            <v>528</v>
          </cell>
        </row>
        <row r="577">
          <cell r="A577">
            <v>9</v>
          </cell>
          <cell r="B577">
            <v>1988</v>
          </cell>
          <cell r="C577">
            <v>1988.7083333332898</v>
          </cell>
          <cell r="D577">
            <v>519</v>
          </cell>
        </row>
        <row r="578">
          <cell r="A578">
            <v>10</v>
          </cell>
          <cell r="B578">
            <v>1988</v>
          </cell>
          <cell r="C578">
            <v>1988.7916666666231</v>
          </cell>
          <cell r="D578">
            <v>477</v>
          </cell>
        </row>
        <row r="579">
          <cell r="A579">
            <v>11</v>
          </cell>
          <cell r="B579">
            <v>1988</v>
          </cell>
          <cell r="C579">
            <v>1988.8749999999563</v>
          </cell>
          <cell r="D579">
            <v>445</v>
          </cell>
        </row>
        <row r="580">
          <cell r="A580">
            <v>12</v>
          </cell>
          <cell r="B580">
            <v>1988</v>
          </cell>
          <cell r="C580">
            <v>1988.9583333332896</v>
          </cell>
          <cell r="D580">
            <v>482</v>
          </cell>
        </row>
        <row r="581">
          <cell r="C581">
            <v>1989.0416666666229</v>
          </cell>
          <cell r="D581">
            <v>470</v>
          </cell>
        </row>
        <row r="582">
          <cell r="C582">
            <v>1989.1249999999561</v>
          </cell>
          <cell r="D582">
            <v>457</v>
          </cell>
        </row>
        <row r="583">
          <cell r="C583">
            <v>1989.2083333332894</v>
          </cell>
          <cell r="D583">
            <v>513</v>
          </cell>
        </row>
        <row r="584">
          <cell r="C584">
            <v>1989.2916666666226</v>
          </cell>
          <cell r="D584">
            <v>599</v>
          </cell>
        </row>
        <row r="585">
          <cell r="C585">
            <v>1989.3749999999559</v>
          </cell>
          <cell r="D585">
            <v>564</v>
          </cell>
        </row>
        <row r="586">
          <cell r="C586">
            <v>1989.4583333332891</v>
          </cell>
          <cell r="D586">
            <v>550</v>
          </cell>
        </row>
        <row r="587">
          <cell r="C587">
            <v>1989.5416666666224</v>
          </cell>
          <cell r="D587">
            <v>529</v>
          </cell>
        </row>
        <row r="588">
          <cell r="C588">
            <v>1989.6249999999557</v>
          </cell>
          <cell r="D588">
            <v>505</v>
          </cell>
        </row>
        <row r="589">
          <cell r="C589">
            <v>1989.7083333332889</v>
          </cell>
          <cell r="D589">
            <v>484</v>
          </cell>
        </row>
        <row r="590">
          <cell r="C590">
            <v>1989.7916666666222</v>
          </cell>
          <cell r="D590">
            <v>500</v>
          </cell>
        </row>
        <row r="591">
          <cell r="C591">
            <v>1989.8749999999554</v>
          </cell>
          <cell r="D591">
            <v>502</v>
          </cell>
        </row>
        <row r="592">
          <cell r="C592">
            <v>1989.9583333332887</v>
          </cell>
          <cell r="D592">
            <v>506</v>
          </cell>
        </row>
        <row r="593">
          <cell r="C593">
            <v>1990.0416666666219</v>
          </cell>
          <cell r="D593">
            <v>518</v>
          </cell>
        </row>
        <row r="594">
          <cell r="C594">
            <v>1990.1249999999552</v>
          </cell>
          <cell r="D594">
            <v>532</v>
          </cell>
        </row>
        <row r="595">
          <cell r="C595">
            <v>1990.2083333332885</v>
          </cell>
          <cell r="D595">
            <v>549</v>
          </cell>
        </row>
        <row r="596">
          <cell r="C596">
            <v>1990.2916666666217</v>
          </cell>
          <cell r="D596">
            <v>562</v>
          </cell>
        </row>
        <row r="597">
          <cell r="C597">
            <v>1990.374999999955</v>
          </cell>
          <cell r="D597">
            <v>566</v>
          </cell>
        </row>
        <row r="598">
          <cell r="C598">
            <v>1990.4583333332882</v>
          </cell>
          <cell r="D598">
            <v>568</v>
          </cell>
        </row>
        <row r="599">
          <cell r="C599">
            <v>1990.5416666666215</v>
          </cell>
          <cell r="D599">
            <v>568</v>
          </cell>
        </row>
        <row r="600">
          <cell r="C600">
            <v>1990.6249999999548</v>
          </cell>
          <cell r="D600">
            <v>567</v>
          </cell>
        </row>
        <row r="601">
          <cell r="C601">
            <v>1990.708333333288</v>
          </cell>
          <cell r="D601">
            <v>552</v>
          </cell>
        </row>
        <row r="602">
          <cell r="C602">
            <v>1990.7916666666213</v>
          </cell>
          <cell r="D602">
            <v>560</v>
          </cell>
        </row>
        <row r="603">
          <cell r="C603">
            <v>1990.8749999999545</v>
          </cell>
          <cell r="D603">
            <v>543</v>
          </cell>
        </row>
        <row r="604">
          <cell r="C604">
            <v>1990.9583333332878</v>
          </cell>
          <cell r="D604">
            <v>548</v>
          </cell>
        </row>
        <row r="605">
          <cell r="C605">
            <v>1991.041666666621</v>
          </cell>
          <cell r="D605">
            <v>535</v>
          </cell>
        </row>
        <row r="606">
          <cell r="C606">
            <v>1991.1249999999543</v>
          </cell>
          <cell r="D606">
            <v>557</v>
          </cell>
        </row>
        <row r="607">
          <cell r="C607">
            <v>1991.2083333332876</v>
          </cell>
          <cell r="D607">
            <v>601</v>
          </cell>
        </row>
        <row r="608">
          <cell r="C608">
            <v>1991.2916666666208</v>
          </cell>
          <cell r="D608">
            <v>619</v>
          </cell>
        </row>
        <row r="609">
          <cell r="C609">
            <v>1991.3749999999541</v>
          </cell>
          <cell r="D609">
            <v>613</v>
          </cell>
        </row>
        <row r="610">
          <cell r="C610">
            <v>1991.4583333332873</v>
          </cell>
          <cell r="D610">
            <v>598</v>
          </cell>
        </row>
        <row r="611">
          <cell r="C611">
            <v>1991.5416666666206</v>
          </cell>
          <cell r="D611">
            <v>580</v>
          </cell>
        </row>
        <row r="612">
          <cell r="C612">
            <v>1991.6249999999538</v>
          </cell>
          <cell r="D612">
            <v>580</v>
          </cell>
        </row>
        <row r="613">
          <cell r="C613">
            <v>1991.7083333332871</v>
          </cell>
          <cell r="D613">
            <v>573</v>
          </cell>
        </row>
        <row r="614">
          <cell r="C614">
            <v>1991.7916666666204</v>
          </cell>
          <cell r="D614">
            <v>569</v>
          </cell>
        </row>
        <row r="615">
          <cell r="C615">
            <v>1991.8749999999536</v>
          </cell>
          <cell r="D615">
            <v>568</v>
          </cell>
        </row>
        <row r="616">
          <cell r="C616">
            <v>1991.9583333332869</v>
          </cell>
          <cell r="D616">
            <v>560</v>
          </cell>
        </row>
        <row r="617">
          <cell r="C617">
            <v>1992.0416666666201</v>
          </cell>
          <cell r="D617">
            <v>553</v>
          </cell>
        </row>
        <row r="618">
          <cell r="C618">
            <v>1992.1249999999534</v>
          </cell>
          <cell r="D618">
            <v>570</v>
          </cell>
        </row>
        <row r="619">
          <cell r="C619">
            <v>1992.2083333332866</v>
          </cell>
          <cell r="D619">
            <v>612</v>
          </cell>
        </row>
        <row r="620">
          <cell r="C620">
            <v>1992.2916666666199</v>
          </cell>
          <cell r="D620">
            <v>615</v>
          </cell>
        </row>
        <row r="621">
          <cell r="C621">
            <v>1992.3749999999532</v>
          </cell>
          <cell r="D621">
            <v>596</v>
          </cell>
        </row>
        <row r="622">
          <cell r="C622">
            <v>1992.4583333332864</v>
          </cell>
          <cell r="D622">
            <v>587</v>
          </cell>
        </row>
        <row r="623">
          <cell r="C623">
            <v>1992.5416666666197</v>
          </cell>
          <cell r="D623">
            <v>583</v>
          </cell>
        </row>
        <row r="624">
          <cell r="C624">
            <v>1992.6249999999529</v>
          </cell>
          <cell r="D624">
            <v>569</v>
          </cell>
        </row>
        <row r="625">
          <cell r="C625">
            <v>1992.7083333332862</v>
          </cell>
          <cell r="D625">
            <v>559</v>
          </cell>
        </row>
        <row r="626">
          <cell r="C626">
            <v>1992.7916666666194</v>
          </cell>
          <cell r="D626">
            <v>547</v>
          </cell>
        </row>
        <row r="627">
          <cell r="C627">
            <v>1992.8749999999527</v>
          </cell>
          <cell r="D627">
            <v>550</v>
          </cell>
        </row>
        <row r="628">
          <cell r="C628">
            <v>1992.958333333286</v>
          </cell>
          <cell r="D628">
            <v>557</v>
          </cell>
        </row>
        <row r="629">
          <cell r="C629">
            <v>1993.0416666666192</v>
          </cell>
          <cell r="D629">
            <v>545</v>
          </cell>
        </row>
        <row r="630">
          <cell r="C630">
            <v>1993.1249999999525</v>
          </cell>
          <cell r="D630">
            <v>562</v>
          </cell>
        </row>
        <row r="631">
          <cell r="C631">
            <v>1993.2083333332857</v>
          </cell>
          <cell r="D631">
            <v>593</v>
          </cell>
        </row>
        <row r="632">
          <cell r="C632">
            <v>1993.291666666619</v>
          </cell>
          <cell r="D632">
            <v>614</v>
          </cell>
        </row>
        <row r="633">
          <cell r="C633">
            <v>1993.3749999999523</v>
          </cell>
          <cell r="D633">
            <v>594</v>
          </cell>
        </row>
        <row r="634">
          <cell r="C634">
            <v>1993.4583333332855</v>
          </cell>
          <cell r="D634">
            <v>592</v>
          </cell>
        </row>
        <row r="635">
          <cell r="C635">
            <v>1993.5416666666188</v>
          </cell>
          <cell r="D635">
            <v>564</v>
          </cell>
        </row>
        <row r="636">
          <cell r="C636">
            <v>1993.624999999952</v>
          </cell>
          <cell r="D636">
            <v>551</v>
          </cell>
        </row>
        <row r="637">
          <cell r="C637">
            <v>1993.7083333332853</v>
          </cell>
          <cell r="D637">
            <v>542</v>
          </cell>
        </row>
        <row r="638">
          <cell r="C638">
            <v>1993.7916666666185</v>
          </cell>
          <cell r="D638">
            <v>530</v>
          </cell>
        </row>
        <row r="639">
          <cell r="C639">
            <v>1993.8749999999518</v>
          </cell>
          <cell r="D639">
            <v>523</v>
          </cell>
        </row>
        <row r="640">
          <cell r="C640">
            <v>1993.9583333332851</v>
          </cell>
          <cell r="D640">
            <v>486</v>
          </cell>
        </row>
        <row r="641">
          <cell r="C641">
            <v>1994.0416666666183</v>
          </cell>
          <cell r="D641">
            <v>465</v>
          </cell>
        </row>
        <row r="642">
          <cell r="C642">
            <v>1994.1249999999516</v>
          </cell>
          <cell r="D642">
            <v>496</v>
          </cell>
        </row>
        <row r="643">
          <cell r="C643">
            <v>1994.2083333332848</v>
          </cell>
          <cell r="D643">
            <v>527</v>
          </cell>
        </row>
        <row r="644">
          <cell r="C644">
            <v>1994.2916666666181</v>
          </cell>
          <cell r="D644">
            <v>530</v>
          </cell>
        </row>
        <row r="645">
          <cell r="C645">
            <v>1994.3749999999513</v>
          </cell>
          <cell r="D645">
            <v>523</v>
          </cell>
        </row>
        <row r="646">
          <cell r="C646">
            <v>1994.4583333332846</v>
          </cell>
          <cell r="D646">
            <v>509</v>
          </cell>
        </row>
        <row r="647">
          <cell r="C647">
            <v>1994.5416666666179</v>
          </cell>
          <cell r="D647">
            <v>489</v>
          </cell>
        </row>
        <row r="648">
          <cell r="C648">
            <v>1994.6249999999511</v>
          </cell>
          <cell r="D648">
            <v>465</v>
          </cell>
        </row>
        <row r="649">
          <cell r="C649">
            <v>1994.7083333332844</v>
          </cell>
          <cell r="D649">
            <v>443</v>
          </cell>
        </row>
        <row r="650">
          <cell r="C650">
            <v>1994.7916666666176</v>
          </cell>
          <cell r="D650">
            <v>429</v>
          </cell>
        </row>
        <row r="651">
          <cell r="C651">
            <v>1994.8749999999509</v>
          </cell>
          <cell r="D651">
            <v>424</v>
          </cell>
        </row>
        <row r="652">
          <cell r="C652">
            <v>1994.9583333332841</v>
          </cell>
          <cell r="D652">
            <v>467</v>
          </cell>
        </row>
        <row r="653">
          <cell r="C653">
            <v>1995.0416666666174</v>
          </cell>
          <cell r="D653">
            <v>474</v>
          </cell>
        </row>
        <row r="654">
          <cell r="C654">
            <v>1995.1249999999507</v>
          </cell>
          <cell r="D654">
            <v>498</v>
          </cell>
        </row>
        <row r="655">
          <cell r="C655">
            <v>1995.2083333332839</v>
          </cell>
          <cell r="D655">
            <v>537</v>
          </cell>
        </row>
        <row r="656">
          <cell r="C656">
            <v>1995.2916666666172</v>
          </cell>
          <cell r="D656">
            <v>545</v>
          </cell>
        </row>
        <row r="657">
          <cell r="C657">
            <v>1995.3749999999504</v>
          </cell>
          <cell r="D657">
            <v>532</v>
          </cell>
        </row>
        <row r="658">
          <cell r="C658">
            <v>1995.4583333332837</v>
          </cell>
          <cell r="D658">
            <v>511</v>
          </cell>
        </row>
        <row r="659">
          <cell r="C659">
            <v>1995.5416666666169</v>
          </cell>
          <cell r="D659">
            <v>491</v>
          </cell>
        </row>
        <row r="660">
          <cell r="C660">
            <v>1995.6249999999502</v>
          </cell>
          <cell r="D660">
            <v>499</v>
          </cell>
        </row>
        <row r="661">
          <cell r="C661">
            <v>1995.7083333332835</v>
          </cell>
          <cell r="D661">
            <v>496</v>
          </cell>
        </row>
        <row r="662">
          <cell r="C662">
            <v>1995.7916666666167</v>
          </cell>
          <cell r="D662">
            <v>484</v>
          </cell>
        </row>
        <row r="663">
          <cell r="C663">
            <v>1995.87499999995</v>
          </cell>
          <cell r="D663">
            <v>480</v>
          </cell>
        </row>
        <row r="664">
          <cell r="C664">
            <v>1995.9583333332832</v>
          </cell>
          <cell r="D664">
            <v>433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 for Triennial Review"/>
      <sheetName val="Summary"/>
      <sheetName val="Progress-reported in FAR"/>
      <sheetName val="Progress InfinProjLife-Actual"/>
      <sheetName val="BasinWide InfiniteProjectLife"/>
      <sheetName val="Progress PlanImp2017"/>
      <sheetName val="Progress PlanImp2020"/>
      <sheetName val="Progress WLimitedFunds"/>
      <sheetName val="USDA controls"/>
    </sheetNames>
    <sheetDataSet>
      <sheetData sheetId="0"/>
      <sheetData sheetId="1"/>
      <sheetData sheetId="2"/>
      <sheetData sheetId="3">
        <row r="6">
          <cell r="D6"/>
          <cell r="E6">
            <v>3992.74523</v>
          </cell>
          <cell r="F6">
            <v>3992.74523</v>
          </cell>
          <cell r="I6">
            <v>3234</v>
          </cell>
          <cell r="J6">
            <v>0</v>
          </cell>
          <cell r="K6">
            <v>0</v>
          </cell>
          <cell r="L6">
            <v>3234</v>
          </cell>
          <cell r="N6">
            <v>0</v>
          </cell>
          <cell r="Q6">
            <v>0</v>
          </cell>
          <cell r="S6">
            <v>0</v>
          </cell>
          <cell r="T6"/>
          <cell r="V6">
            <v>0</v>
          </cell>
          <cell r="W6"/>
          <cell r="Z6">
            <v>0</v>
          </cell>
          <cell r="AD6">
            <v>0</v>
          </cell>
          <cell r="AM6"/>
          <cell r="AN6">
            <v>0</v>
          </cell>
          <cell r="AO6"/>
          <cell r="AR6">
            <v>0</v>
          </cell>
          <cell r="AT6">
            <v>0</v>
          </cell>
          <cell r="AU6"/>
          <cell r="AV6">
            <v>0</v>
          </cell>
          <cell r="AW6"/>
          <cell r="AX6"/>
          <cell r="AY6">
            <v>0</v>
          </cell>
          <cell r="AZ6"/>
          <cell r="BA6"/>
          <cell r="BB6"/>
          <cell r="BE6"/>
        </row>
        <row r="7">
          <cell r="D7"/>
          <cell r="E7">
            <v>7985.49046</v>
          </cell>
          <cell r="F7">
            <v>7985.49046</v>
          </cell>
          <cell r="I7">
            <v>6162</v>
          </cell>
          <cell r="J7">
            <v>0</v>
          </cell>
          <cell r="K7">
            <v>0</v>
          </cell>
          <cell r="L7">
            <v>6162</v>
          </cell>
          <cell r="N7">
            <v>0</v>
          </cell>
          <cell r="Q7">
            <v>0</v>
          </cell>
          <cell r="S7">
            <v>0</v>
          </cell>
          <cell r="T7"/>
          <cell r="V7">
            <v>0</v>
          </cell>
          <cell r="W7"/>
          <cell r="Z7">
            <v>0</v>
          </cell>
          <cell r="AD7">
            <v>0</v>
          </cell>
          <cell r="AM7"/>
          <cell r="AN7">
            <v>0</v>
          </cell>
          <cell r="AO7"/>
          <cell r="AR7">
            <v>0</v>
          </cell>
          <cell r="AT7">
            <v>0</v>
          </cell>
          <cell r="AU7"/>
          <cell r="AV7">
            <v>0</v>
          </cell>
          <cell r="AW7"/>
          <cell r="AX7"/>
          <cell r="AY7">
            <v>0</v>
          </cell>
          <cell r="AZ7"/>
          <cell r="BA7"/>
          <cell r="BB7"/>
        </row>
        <row r="8">
          <cell r="D8"/>
          <cell r="E8">
            <v>11978.23569</v>
          </cell>
          <cell r="F8">
            <v>11978.23569</v>
          </cell>
          <cell r="I8">
            <v>10495</v>
          </cell>
          <cell r="J8">
            <v>0</v>
          </cell>
          <cell r="K8">
            <v>0</v>
          </cell>
          <cell r="L8">
            <v>10495</v>
          </cell>
          <cell r="N8">
            <v>0</v>
          </cell>
          <cell r="Q8">
            <v>0</v>
          </cell>
          <cell r="S8">
            <v>0</v>
          </cell>
          <cell r="T8"/>
          <cell r="V8">
            <v>0</v>
          </cell>
          <cell r="W8"/>
          <cell r="Z8">
            <v>0</v>
          </cell>
          <cell r="AD8">
            <v>0</v>
          </cell>
          <cell r="AM8"/>
          <cell r="AN8">
            <v>0</v>
          </cell>
          <cell r="AO8"/>
          <cell r="AR8">
            <v>0</v>
          </cell>
          <cell r="AT8">
            <v>0</v>
          </cell>
          <cell r="AU8"/>
          <cell r="AV8">
            <v>0</v>
          </cell>
          <cell r="AW8"/>
          <cell r="AX8"/>
          <cell r="AY8">
            <v>0</v>
          </cell>
          <cell r="AZ8"/>
          <cell r="BA8"/>
          <cell r="BB8"/>
        </row>
        <row r="9">
          <cell r="D9"/>
          <cell r="E9">
            <v>15971.98092</v>
          </cell>
          <cell r="F9">
            <v>15971.98092</v>
          </cell>
          <cell r="G9">
            <v>48000</v>
          </cell>
          <cell r="I9">
            <v>14098</v>
          </cell>
          <cell r="J9">
            <v>0</v>
          </cell>
          <cell r="K9">
            <v>0</v>
          </cell>
          <cell r="L9">
            <v>14098</v>
          </cell>
          <cell r="N9">
            <v>0</v>
          </cell>
          <cell r="Q9">
            <v>0</v>
          </cell>
          <cell r="S9">
            <v>0</v>
          </cell>
          <cell r="T9"/>
          <cell r="V9">
            <v>0</v>
          </cell>
          <cell r="W9"/>
          <cell r="Z9">
            <v>0</v>
          </cell>
          <cell r="AD9">
            <v>0</v>
          </cell>
          <cell r="AM9"/>
          <cell r="AN9">
            <v>0</v>
          </cell>
          <cell r="AO9"/>
          <cell r="AR9">
            <v>0</v>
          </cell>
          <cell r="AT9">
            <v>0</v>
          </cell>
          <cell r="AU9"/>
          <cell r="AV9">
            <v>0</v>
          </cell>
          <cell r="AW9"/>
          <cell r="AX9"/>
          <cell r="AY9">
            <v>0</v>
          </cell>
          <cell r="AZ9"/>
          <cell r="BA9"/>
          <cell r="BB9"/>
        </row>
        <row r="10">
          <cell r="B10">
            <v>21900</v>
          </cell>
          <cell r="D10"/>
          <cell r="E10">
            <v>19964.726150000002</v>
          </cell>
          <cell r="F10">
            <v>41864.726150000002</v>
          </cell>
          <cell r="G10">
            <v>48000</v>
          </cell>
          <cell r="I10">
            <v>17863</v>
          </cell>
          <cell r="J10">
            <v>0</v>
          </cell>
          <cell r="K10">
            <v>0</v>
          </cell>
          <cell r="L10">
            <v>17863</v>
          </cell>
          <cell r="N10">
            <v>0</v>
          </cell>
          <cell r="Q10">
            <v>0</v>
          </cell>
          <cell r="S10">
            <v>0</v>
          </cell>
          <cell r="T10"/>
          <cell r="V10">
            <v>0</v>
          </cell>
          <cell r="W10"/>
          <cell r="Z10">
            <v>0</v>
          </cell>
          <cell r="AC10"/>
          <cell r="AD10">
            <v>0</v>
          </cell>
          <cell r="AM10"/>
          <cell r="AN10">
            <v>0</v>
          </cell>
          <cell r="AO10"/>
          <cell r="AR10">
            <v>0</v>
          </cell>
          <cell r="AT10">
            <v>0</v>
          </cell>
          <cell r="AU10"/>
          <cell r="AV10">
            <v>0</v>
          </cell>
          <cell r="AW10"/>
          <cell r="AX10"/>
          <cell r="AY10">
            <v>0</v>
          </cell>
          <cell r="AZ10"/>
          <cell r="BA10"/>
          <cell r="BB10"/>
        </row>
        <row r="11">
          <cell r="B11">
            <v>21900</v>
          </cell>
          <cell r="D11"/>
          <cell r="E11">
            <v>23958.381850000002</v>
          </cell>
          <cell r="F11">
            <v>45858.381850000005</v>
          </cell>
          <cell r="G11">
            <v>48000</v>
          </cell>
          <cell r="H11">
            <v>3800</v>
          </cell>
          <cell r="I11">
            <v>23268</v>
          </cell>
          <cell r="J11">
            <v>0</v>
          </cell>
          <cell r="K11">
            <v>0</v>
          </cell>
          <cell r="L11">
            <v>23268</v>
          </cell>
          <cell r="N11">
            <v>0</v>
          </cell>
          <cell r="Q11">
            <v>0</v>
          </cell>
          <cell r="S11">
            <v>0</v>
          </cell>
          <cell r="T11"/>
          <cell r="V11">
            <v>0</v>
          </cell>
          <cell r="W11"/>
          <cell r="Z11">
            <v>0</v>
          </cell>
          <cell r="AC11"/>
          <cell r="AD11">
            <v>0</v>
          </cell>
          <cell r="AM11"/>
          <cell r="AN11">
            <v>0</v>
          </cell>
          <cell r="AO11"/>
          <cell r="AR11">
            <v>0</v>
          </cell>
          <cell r="AT11">
            <v>0</v>
          </cell>
          <cell r="AU11"/>
          <cell r="AV11">
            <v>0</v>
          </cell>
          <cell r="AW11"/>
          <cell r="AX11"/>
          <cell r="AY11">
            <v>0</v>
          </cell>
          <cell r="AZ11"/>
          <cell r="BA11"/>
          <cell r="BB11"/>
        </row>
        <row r="12">
          <cell r="B12">
            <v>21900</v>
          </cell>
          <cell r="C12">
            <v>6400</v>
          </cell>
          <cell r="D12"/>
          <cell r="E12">
            <v>27951.127079999998</v>
          </cell>
          <cell r="F12">
            <v>56251.127079999998</v>
          </cell>
          <cell r="G12">
            <v>48000</v>
          </cell>
          <cell r="H12">
            <v>3800</v>
          </cell>
          <cell r="I12">
            <v>29663</v>
          </cell>
          <cell r="J12">
            <v>0</v>
          </cell>
          <cell r="K12">
            <v>0</v>
          </cell>
          <cell r="L12">
            <v>29663</v>
          </cell>
          <cell r="N12">
            <v>0</v>
          </cell>
          <cell r="Q12">
            <v>0</v>
          </cell>
          <cell r="S12">
            <v>0</v>
          </cell>
          <cell r="T12"/>
          <cell r="V12">
            <v>0</v>
          </cell>
          <cell r="W12"/>
          <cell r="Z12">
            <v>0</v>
          </cell>
          <cell r="AC12"/>
          <cell r="AD12">
            <v>0</v>
          </cell>
          <cell r="AM12"/>
          <cell r="AN12">
            <v>0</v>
          </cell>
          <cell r="AO12"/>
          <cell r="AQ12"/>
          <cell r="AR12">
            <v>0</v>
          </cell>
          <cell r="AS12"/>
          <cell r="AT12">
            <v>0</v>
          </cell>
          <cell r="AU12"/>
          <cell r="AV12">
            <v>0</v>
          </cell>
          <cell r="AW12"/>
          <cell r="AX12"/>
          <cell r="AY12">
            <v>0</v>
          </cell>
          <cell r="AZ12"/>
          <cell r="BA12"/>
          <cell r="BB12"/>
        </row>
        <row r="13">
          <cell r="B13">
            <v>21900</v>
          </cell>
          <cell r="C13">
            <v>12800</v>
          </cell>
          <cell r="D13"/>
          <cell r="E13">
            <v>31944.872309999999</v>
          </cell>
          <cell r="F13">
            <v>66644.872310000006</v>
          </cell>
          <cell r="G13">
            <v>48000</v>
          </cell>
          <cell r="H13">
            <v>3800</v>
          </cell>
          <cell r="I13">
            <v>47510</v>
          </cell>
          <cell r="J13">
            <v>0</v>
          </cell>
          <cell r="K13">
            <v>0</v>
          </cell>
          <cell r="L13">
            <v>47510</v>
          </cell>
          <cell r="N13">
            <v>0</v>
          </cell>
          <cell r="Q13">
            <v>0</v>
          </cell>
          <cell r="S13">
            <v>0</v>
          </cell>
          <cell r="T13"/>
          <cell r="V13">
            <v>0</v>
          </cell>
          <cell r="W13"/>
          <cell r="Z13">
            <v>0</v>
          </cell>
          <cell r="AC13"/>
          <cell r="AD13">
            <v>0</v>
          </cell>
          <cell r="AM13"/>
          <cell r="AN13">
            <v>0</v>
          </cell>
          <cell r="AO13"/>
          <cell r="AQ13"/>
          <cell r="AR13">
            <v>0</v>
          </cell>
          <cell r="AS13"/>
          <cell r="AT13">
            <v>0</v>
          </cell>
          <cell r="AU13"/>
          <cell r="AV13">
            <v>0</v>
          </cell>
          <cell r="AW13"/>
          <cell r="AX13"/>
          <cell r="AY13">
            <v>0</v>
          </cell>
          <cell r="AZ13"/>
          <cell r="BA13"/>
          <cell r="BB13"/>
        </row>
        <row r="14">
          <cell r="B14">
            <v>21900</v>
          </cell>
          <cell r="C14">
            <v>19200</v>
          </cell>
          <cell r="D14"/>
          <cell r="E14">
            <v>35937.617539999999</v>
          </cell>
          <cell r="F14">
            <v>77037.617540000007</v>
          </cell>
          <cell r="G14">
            <v>48000</v>
          </cell>
          <cell r="H14">
            <v>3800</v>
          </cell>
          <cell r="I14">
            <v>59967</v>
          </cell>
          <cell r="J14">
            <v>0</v>
          </cell>
          <cell r="K14">
            <v>0</v>
          </cell>
          <cell r="L14">
            <v>59967</v>
          </cell>
          <cell r="N14">
            <v>0</v>
          </cell>
          <cell r="Q14">
            <v>0</v>
          </cell>
          <cell r="S14">
            <v>0</v>
          </cell>
          <cell r="T14"/>
          <cell r="V14">
            <v>0</v>
          </cell>
          <cell r="W14"/>
          <cell r="Z14">
            <v>0</v>
          </cell>
          <cell r="AC14"/>
          <cell r="AD14">
            <v>0</v>
          </cell>
          <cell r="AM14"/>
          <cell r="AN14">
            <v>0</v>
          </cell>
          <cell r="AO14"/>
          <cell r="AQ14"/>
          <cell r="AR14">
            <v>0</v>
          </cell>
          <cell r="AS14"/>
          <cell r="AT14">
            <v>0</v>
          </cell>
          <cell r="AU14"/>
          <cell r="AV14">
            <v>0</v>
          </cell>
          <cell r="AW14"/>
          <cell r="AX14"/>
          <cell r="AY14">
            <v>0</v>
          </cell>
          <cell r="AZ14"/>
          <cell r="BA14"/>
          <cell r="BB14"/>
        </row>
        <row r="15">
          <cell r="B15">
            <v>21900</v>
          </cell>
          <cell r="C15">
            <v>25600</v>
          </cell>
          <cell r="D15"/>
          <cell r="E15">
            <v>39930.36277</v>
          </cell>
          <cell r="F15">
            <v>87430.362770000007</v>
          </cell>
          <cell r="G15">
            <v>48000</v>
          </cell>
          <cell r="H15">
            <v>3800</v>
          </cell>
          <cell r="I15">
            <v>62507</v>
          </cell>
          <cell r="J15">
            <v>0</v>
          </cell>
          <cell r="K15">
            <v>0</v>
          </cell>
          <cell r="L15">
            <v>62507</v>
          </cell>
          <cell r="N15">
            <v>0</v>
          </cell>
          <cell r="Q15">
            <v>0</v>
          </cell>
          <cell r="S15">
            <v>0</v>
          </cell>
          <cell r="T15"/>
          <cell r="U15">
            <v>700</v>
          </cell>
          <cell r="V15">
            <v>0</v>
          </cell>
          <cell r="W15">
            <v>700</v>
          </cell>
          <cell r="Z15">
            <v>0</v>
          </cell>
          <cell r="AC15"/>
          <cell r="AD15">
            <v>0</v>
          </cell>
          <cell r="AM15"/>
          <cell r="AN15">
            <v>0</v>
          </cell>
          <cell r="AO15"/>
          <cell r="AQ15"/>
          <cell r="AR15">
            <v>0</v>
          </cell>
          <cell r="AS15"/>
          <cell r="AT15">
            <v>0</v>
          </cell>
          <cell r="AU15"/>
          <cell r="AV15">
            <v>0</v>
          </cell>
          <cell r="AW15"/>
          <cell r="AX15"/>
          <cell r="AY15">
            <v>0</v>
          </cell>
          <cell r="AZ15"/>
          <cell r="BA15"/>
          <cell r="BB15"/>
          <cell r="BC15">
            <v>8000</v>
          </cell>
          <cell r="BD15">
            <v>8000</v>
          </cell>
          <cell r="BE15"/>
          <cell r="BF15"/>
          <cell r="BG15"/>
        </row>
        <row r="16">
          <cell r="B16">
            <v>21900</v>
          </cell>
          <cell r="C16">
            <v>39567</v>
          </cell>
          <cell r="D16"/>
          <cell r="E16">
            <v>43923.108</v>
          </cell>
          <cell r="F16">
            <v>105390.10800000001</v>
          </cell>
          <cell r="G16">
            <v>48000</v>
          </cell>
          <cell r="H16">
            <v>3800</v>
          </cell>
          <cell r="I16">
            <v>67223</v>
          </cell>
          <cell r="J16">
            <v>0</v>
          </cell>
          <cell r="K16">
            <v>0</v>
          </cell>
          <cell r="L16">
            <v>67223</v>
          </cell>
          <cell r="N16">
            <v>0</v>
          </cell>
          <cell r="Q16">
            <v>0</v>
          </cell>
          <cell r="S16">
            <v>0</v>
          </cell>
          <cell r="T16"/>
          <cell r="U16">
            <v>5030</v>
          </cell>
          <cell r="V16">
            <v>0</v>
          </cell>
          <cell r="W16">
            <v>5030</v>
          </cell>
          <cell r="X16">
            <v>3525</v>
          </cell>
          <cell r="Y16"/>
          <cell r="Z16">
            <v>0</v>
          </cell>
          <cell r="AA16">
            <v>3525</v>
          </cell>
          <cell r="AB16"/>
          <cell r="AC16"/>
          <cell r="AD16">
            <v>0</v>
          </cell>
          <cell r="AE16"/>
          <cell r="AM16"/>
          <cell r="AN16">
            <v>0</v>
          </cell>
          <cell r="AO16"/>
          <cell r="AQ16"/>
          <cell r="AR16">
            <v>0</v>
          </cell>
          <cell r="AS16"/>
          <cell r="AT16">
            <v>0</v>
          </cell>
          <cell r="AU16"/>
          <cell r="AV16">
            <v>0</v>
          </cell>
          <cell r="AW16"/>
          <cell r="AX16"/>
          <cell r="AY16">
            <v>0</v>
          </cell>
          <cell r="AZ16"/>
          <cell r="BA16"/>
          <cell r="BB16"/>
          <cell r="BC16">
            <v>8769</v>
          </cell>
          <cell r="BD16">
            <v>8769</v>
          </cell>
          <cell r="BE16"/>
          <cell r="BF16"/>
          <cell r="BG16"/>
        </row>
        <row r="17">
          <cell r="B17">
            <v>21900</v>
          </cell>
          <cell r="C17">
            <v>53533</v>
          </cell>
          <cell r="D17"/>
          <cell r="E17">
            <v>51256.034189999998</v>
          </cell>
          <cell r="F17">
            <v>126689.03419000001</v>
          </cell>
          <cell r="G17">
            <v>48000</v>
          </cell>
          <cell r="H17">
            <v>3800</v>
          </cell>
          <cell r="I17">
            <v>72394</v>
          </cell>
          <cell r="J17">
            <v>0</v>
          </cell>
          <cell r="K17">
            <v>0</v>
          </cell>
          <cell r="L17">
            <v>72394</v>
          </cell>
          <cell r="N17">
            <v>0</v>
          </cell>
          <cell r="Q17">
            <v>0</v>
          </cell>
          <cell r="S17">
            <v>0</v>
          </cell>
          <cell r="T17"/>
          <cell r="U17">
            <v>9359</v>
          </cell>
          <cell r="V17">
            <v>0</v>
          </cell>
          <cell r="W17">
            <v>9359</v>
          </cell>
          <cell r="X17">
            <v>5631.461538461539</v>
          </cell>
          <cell r="Y17"/>
          <cell r="Z17">
            <v>0</v>
          </cell>
          <cell r="AA17">
            <v>5631.461538461539</v>
          </cell>
          <cell r="AB17"/>
          <cell r="AC17"/>
          <cell r="AD17">
            <v>0</v>
          </cell>
          <cell r="AE17"/>
          <cell r="AH17">
            <v>1521.2093</v>
          </cell>
          <cell r="AI17">
            <v>1521.2093</v>
          </cell>
          <cell r="AJ17"/>
          <cell r="AK17"/>
          <cell r="AL17"/>
          <cell r="AM17"/>
          <cell r="AN17">
            <v>0</v>
          </cell>
          <cell r="AO17">
            <v>0</v>
          </cell>
          <cell r="AQ17"/>
          <cell r="AR17">
            <v>0</v>
          </cell>
          <cell r="AS17"/>
          <cell r="AT17">
            <v>0</v>
          </cell>
          <cell r="AU17"/>
          <cell r="AV17">
            <v>0</v>
          </cell>
          <cell r="AW17"/>
          <cell r="AX17"/>
          <cell r="AY17">
            <v>0</v>
          </cell>
          <cell r="AZ17"/>
          <cell r="BA17"/>
          <cell r="BB17"/>
          <cell r="BC17">
            <v>9538</v>
          </cell>
          <cell r="BD17">
            <v>9538</v>
          </cell>
          <cell r="BE17"/>
          <cell r="BF17"/>
          <cell r="BG17"/>
        </row>
        <row r="18">
          <cell r="B18">
            <v>21900</v>
          </cell>
          <cell r="C18">
            <v>67500</v>
          </cell>
          <cell r="D18"/>
          <cell r="E18">
            <v>58588.960379999997</v>
          </cell>
          <cell r="F18">
            <v>147988.96038</v>
          </cell>
          <cell r="G18">
            <v>48000</v>
          </cell>
          <cell r="H18">
            <v>3800</v>
          </cell>
          <cell r="I18">
            <v>76005</v>
          </cell>
          <cell r="J18">
            <v>0</v>
          </cell>
          <cell r="K18">
            <v>0</v>
          </cell>
          <cell r="L18">
            <v>76005</v>
          </cell>
          <cell r="N18">
            <v>0</v>
          </cell>
          <cell r="Q18">
            <v>0</v>
          </cell>
          <cell r="S18">
            <v>0</v>
          </cell>
          <cell r="T18"/>
          <cell r="U18">
            <v>13689</v>
          </cell>
          <cell r="V18">
            <v>0</v>
          </cell>
          <cell r="W18">
            <v>13689</v>
          </cell>
          <cell r="X18">
            <v>7737.923076923078</v>
          </cell>
          <cell r="Y18"/>
          <cell r="Z18">
            <v>0</v>
          </cell>
          <cell r="AA18">
            <v>7737.923076923078</v>
          </cell>
          <cell r="AB18"/>
          <cell r="AC18"/>
          <cell r="AD18">
            <v>0</v>
          </cell>
          <cell r="AE18"/>
          <cell r="AH18">
            <v>3042.4186</v>
          </cell>
          <cell r="AI18">
            <v>3042.4186</v>
          </cell>
          <cell r="AJ18"/>
          <cell r="AK18"/>
          <cell r="AL18"/>
          <cell r="AM18"/>
          <cell r="AN18">
            <v>0</v>
          </cell>
          <cell r="AO18">
            <v>0</v>
          </cell>
          <cell r="AQ18"/>
          <cell r="AR18">
            <v>0</v>
          </cell>
          <cell r="AS18"/>
          <cell r="AT18">
            <v>0</v>
          </cell>
          <cell r="AU18"/>
          <cell r="AV18">
            <v>0</v>
          </cell>
          <cell r="AW18"/>
          <cell r="AX18"/>
          <cell r="AY18">
            <v>0</v>
          </cell>
          <cell r="AZ18"/>
          <cell r="BA18"/>
          <cell r="BB18"/>
          <cell r="BC18">
            <v>10307</v>
          </cell>
          <cell r="BD18">
            <v>10307</v>
          </cell>
          <cell r="BE18"/>
          <cell r="BF18"/>
          <cell r="BG18"/>
        </row>
        <row r="19">
          <cell r="B19">
            <v>21900</v>
          </cell>
          <cell r="C19">
            <v>81467</v>
          </cell>
          <cell r="D19"/>
          <cell r="E19">
            <v>65923.797040000005</v>
          </cell>
          <cell r="F19">
            <v>169290.79704</v>
          </cell>
          <cell r="G19">
            <v>48000</v>
          </cell>
          <cell r="H19">
            <v>3800</v>
          </cell>
          <cell r="I19">
            <v>81047</v>
          </cell>
          <cell r="J19">
            <v>0</v>
          </cell>
          <cell r="K19">
            <v>0</v>
          </cell>
          <cell r="L19">
            <v>81047</v>
          </cell>
          <cell r="N19">
            <v>0</v>
          </cell>
          <cell r="Q19">
            <v>0</v>
          </cell>
          <cell r="S19">
            <v>0</v>
          </cell>
          <cell r="T19"/>
          <cell r="U19">
            <v>18018</v>
          </cell>
          <cell r="V19">
            <v>0</v>
          </cell>
          <cell r="W19">
            <v>18018</v>
          </cell>
          <cell r="X19">
            <v>9844.3846153846171</v>
          </cell>
          <cell r="Y19"/>
          <cell r="Z19">
            <v>0</v>
          </cell>
          <cell r="AA19">
            <v>9844.3846153846171</v>
          </cell>
          <cell r="AB19"/>
          <cell r="AC19"/>
          <cell r="AD19">
            <v>0</v>
          </cell>
          <cell r="AE19"/>
          <cell r="AH19">
            <v>4564.3162300000004</v>
          </cell>
          <cell r="AI19">
            <v>4564.3162300000004</v>
          </cell>
          <cell r="AJ19"/>
          <cell r="AK19"/>
          <cell r="AL19"/>
          <cell r="AM19"/>
          <cell r="AN19">
            <v>0</v>
          </cell>
          <cell r="AO19">
            <v>0</v>
          </cell>
          <cell r="AQ19"/>
          <cell r="AR19">
            <v>0</v>
          </cell>
          <cell r="AS19"/>
          <cell r="AT19">
            <v>0</v>
          </cell>
          <cell r="AU19"/>
          <cell r="AV19">
            <v>0</v>
          </cell>
          <cell r="AW19"/>
          <cell r="AX19"/>
          <cell r="AY19">
            <v>0</v>
          </cell>
          <cell r="AZ19"/>
          <cell r="BA19"/>
          <cell r="BB19"/>
          <cell r="BC19">
            <v>11076</v>
          </cell>
          <cell r="BD19">
            <v>11076</v>
          </cell>
          <cell r="BE19"/>
          <cell r="BF19"/>
          <cell r="BG19"/>
        </row>
        <row r="20">
          <cell r="B20">
            <v>21900</v>
          </cell>
          <cell r="C20">
            <v>95433</v>
          </cell>
          <cell r="D20"/>
          <cell r="E20">
            <v>73256.723230000003</v>
          </cell>
          <cell r="F20">
            <v>190589.72323</v>
          </cell>
          <cell r="G20">
            <v>48000</v>
          </cell>
          <cell r="H20">
            <v>3800</v>
          </cell>
          <cell r="I20">
            <v>86083</v>
          </cell>
          <cell r="J20">
            <v>0</v>
          </cell>
          <cell r="K20">
            <v>0</v>
          </cell>
          <cell r="L20">
            <v>86083</v>
          </cell>
          <cell r="N20">
            <v>0</v>
          </cell>
          <cell r="Q20">
            <v>0</v>
          </cell>
          <cell r="S20">
            <v>0</v>
          </cell>
          <cell r="T20"/>
          <cell r="U20">
            <v>22348</v>
          </cell>
          <cell r="V20">
            <v>0</v>
          </cell>
          <cell r="W20">
            <v>22348</v>
          </cell>
          <cell r="X20">
            <v>11950.846153846156</v>
          </cell>
          <cell r="Y20"/>
          <cell r="Z20">
            <v>0</v>
          </cell>
          <cell r="AA20">
            <v>11950.846153846156</v>
          </cell>
          <cell r="AB20"/>
          <cell r="AC20"/>
          <cell r="AD20">
            <v>0</v>
          </cell>
          <cell r="AE20"/>
          <cell r="AH20">
            <v>6085.5255299999999</v>
          </cell>
          <cell r="AI20">
            <v>6085.5255299999999</v>
          </cell>
          <cell r="AJ20"/>
          <cell r="AK20"/>
          <cell r="AL20"/>
          <cell r="AM20"/>
          <cell r="AN20">
            <v>0</v>
          </cell>
          <cell r="AO20">
            <v>0</v>
          </cell>
          <cell r="AQ20"/>
          <cell r="AR20">
            <v>0</v>
          </cell>
          <cell r="AS20"/>
          <cell r="AT20">
            <v>0</v>
          </cell>
          <cell r="AU20"/>
          <cell r="AV20">
            <v>0</v>
          </cell>
          <cell r="AW20"/>
          <cell r="AX20"/>
          <cell r="AY20">
            <v>0</v>
          </cell>
          <cell r="AZ20"/>
          <cell r="BA20"/>
          <cell r="BB20"/>
          <cell r="BC20">
            <v>11845</v>
          </cell>
          <cell r="BD20">
            <v>11845</v>
          </cell>
          <cell r="BE20"/>
          <cell r="BF20"/>
          <cell r="BG20"/>
        </row>
        <row r="21">
          <cell r="B21">
            <v>21900</v>
          </cell>
          <cell r="C21">
            <v>100400</v>
          </cell>
          <cell r="D21"/>
          <cell r="E21">
            <v>80589.649420000002</v>
          </cell>
          <cell r="F21">
            <v>202889.64942</v>
          </cell>
          <cell r="G21">
            <v>48000</v>
          </cell>
          <cell r="H21">
            <v>3800</v>
          </cell>
          <cell r="I21">
            <v>89045</v>
          </cell>
          <cell r="J21">
            <v>0</v>
          </cell>
          <cell r="K21">
            <v>0</v>
          </cell>
          <cell r="L21">
            <v>89045</v>
          </cell>
          <cell r="N21">
            <v>0</v>
          </cell>
          <cell r="Q21">
            <v>0</v>
          </cell>
          <cell r="S21">
            <v>0</v>
          </cell>
          <cell r="T21"/>
          <cell r="U21">
            <v>26677</v>
          </cell>
          <cell r="V21">
            <v>0</v>
          </cell>
          <cell r="W21">
            <v>26677</v>
          </cell>
          <cell r="X21">
            <v>14057.307692307695</v>
          </cell>
          <cell r="Y21"/>
          <cell r="Z21">
            <v>0</v>
          </cell>
          <cell r="AA21">
            <v>14057.307692307695</v>
          </cell>
          <cell r="AB21"/>
          <cell r="AC21"/>
          <cell r="AD21">
            <v>0</v>
          </cell>
          <cell r="AE21"/>
          <cell r="AH21">
            <v>7606.7348300000003</v>
          </cell>
          <cell r="AI21">
            <v>7606.7348300000003</v>
          </cell>
          <cell r="AJ21"/>
          <cell r="AK21"/>
          <cell r="AL21"/>
          <cell r="AM21"/>
          <cell r="AN21">
            <v>0</v>
          </cell>
          <cell r="AO21">
            <v>0</v>
          </cell>
          <cell r="AQ21"/>
          <cell r="AR21">
            <v>0</v>
          </cell>
          <cell r="AS21"/>
          <cell r="AT21">
            <v>0</v>
          </cell>
          <cell r="AU21"/>
          <cell r="AV21">
            <v>0</v>
          </cell>
          <cell r="AW21"/>
          <cell r="AX21"/>
          <cell r="AY21">
            <v>0</v>
          </cell>
          <cell r="AZ21"/>
          <cell r="BA21"/>
          <cell r="BB21"/>
          <cell r="BC21">
            <v>33400</v>
          </cell>
          <cell r="BD21">
            <v>33400</v>
          </cell>
          <cell r="BE21"/>
          <cell r="BF21"/>
          <cell r="BG21"/>
        </row>
        <row r="22">
          <cell r="B22">
            <v>21900</v>
          </cell>
          <cell r="C22">
            <v>100400</v>
          </cell>
          <cell r="D22"/>
          <cell r="E22">
            <v>85192.182000000001</v>
          </cell>
          <cell r="F22">
            <v>207492.182</v>
          </cell>
          <cell r="G22">
            <v>48000</v>
          </cell>
          <cell r="H22">
            <v>3800</v>
          </cell>
          <cell r="I22">
            <v>90466</v>
          </cell>
          <cell r="J22">
            <v>0</v>
          </cell>
          <cell r="K22">
            <v>0</v>
          </cell>
          <cell r="L22">
            <v>90466</v>
          </cell>
          <cell r="N22">
            <v>0</v>
          </cell>
          <cell r="Q22">
            <v>0</v>
          </cell>
          <cell r="S22">
            <v>0</v>
          </cell>
          <cell r="T22">
            <v>41380</v>
          </cell>
          <cell r="U22">
            <v>33942</v>
          </cell>
          <cell r="V22">
            <v>0</v>
          </cell>
          <cell r="W22">
            <v>75322</v>
          </cell>
          <cell r="X22">
            <v>16163.769230769234</v>
          </cell>
          <cell r="Y22"/>
          <cell r="Z22">
            <v>0</v>
          </cell>
          <cell r="AA22">
            <v>16163.769230769234</v>
          </cell>
          <cell r="AB22"/>
          <cell r="AC22"/>
          <cell r="AD22">
            <v>0</v>
          </cell>
          <cell r="AE22"/>
          <cell r="AF22">
            <v>11051</v>
          </cell>
          <cell r="AG22"/>
          <cell r="AH22">
            <v>8396.2493400000003</v>
          </cell>
          <cell r="AI22">
            <v>19447.249340000002</v>
          </cell>
          <cell r="AJ22"/>
          <cell r="AK22"/>
          <cell r="AL22"/>
          <cell r="AM22"/>
          <cell r="AN22">
            <v>0</v>
          </cell>
          <cell r="AO22">
            <v>0</v>
          </cell>
          <cell r="AP22">
            <v>33743</v>
          </cell>
          <cell r="AQ22"/>
          <cell r="AR22">
            <v>0</v>
          </cell>
          <cell r="AS22"/>
          <cell r="AT22">
            <v>0</v>
          </cell>
          <cell r="AU22"/>
          <cell r="AV22">
            <v>0</v>
          </cell>
          <cell r="AW22"/>
          <cell r="AX22"/>
          <cell r="AY22">
            <v>0</v>
          </cell>
          <cell r="AZ22"/>
          <cell r="BA22"/>
          <cell r="BB22"/>
          <cell r="BC22">
            <v>36170</v>
          </cell>
          <cell r="BD22">
            <v>36170</v>
          </cell>
          <cell r="BE22"/>
          <cell r="BF22"/>
          <cell r="BG22"/>
        </row>
        <row r="23">
          <cell r="B23">
            <v>21900</v>
          </cell>
          <cell r="C23">
            <v>100400</v>
          </cell>
          <cell r="D23"/>
          <cell r="E23">
            <v>90163.318400000004</v>
          </cell>
          <cell r="F23">
            <v>212463.31839999999</v>
          </cell>
          <cell r="G23">
            <v>48000</v>
          </cell>
          <cell r="H23">
            <v>3800</v>
          </cell>
          <cell r="I23">
            <v>92169</v>
          </cell>
          <cell r="J23">
            <v>0</v>
          </cell>
          <cell r="K23">
            <v>0</v>
          </cell>
          <cell r="L23">
            <v>92169</v>
          </cell>
          <cell r="N23">
            <v>0</v>
          </cell>
          <cell r="Q23">
            <v>0</v>
          </cell>
          <cell r="S23">
            <v>0</v>
          </cell>
          <cell r="T23">
            <v>41380</v>
          </cell>
          <cell r="U23">
            <v>40896</v>
          </cell>
          <cell r="V23">
            <v>0</v>
          </cell>
          <cell r="W23">
            <v>82276</v>
          </cell>
          <cell r="X23">
            <v>18270.230769230773</v>
          </cell>
          <cell r="Y23"/>
          <cell r="Z23">
            <v>0</v>
          </cell>
          <cell r="AA23">
            <v>18270.230769230773</v>
          </cell>
          <cell r="AB23"/>
          <cell r="AC23"/>
          <cell r="AD23">
            <v>0</v>
          </cell>
          <cell r="AE23"/>
          <cell r="AF23">
            <v>23000</v>
          </cell>
          <cell r="AG23"/>
          <cell r="AH23">
            <v>9170.6205900000004</v>
          </cell>
          <cell r="AI23">
            <v>32170.620589999999</v>
          </cell>
          <cell r="AJ23"/>
          <cell r="AK23"/>
          <cell r="AL23"/>
          <cell r="AM23"/>
          <cell r="AN23">
            <v>6875.7142857142853</v>
          </cell>
          <cell r="AO23">
            <v>6875.7142857142853</v>
          </cell>
          <cell r="AP23">
            <v>97028</v>
          </cell>
          <cell r="AQ23"/>
          <cell r="AR23">
            <v>0</v>
          </cell>
          <cell r="AS23"/>
          <cell r="AT23">
            <v>0</v>
          </cell>
          <cell r="AU23"/>
          <cell r="AV23">
            <v>0</v>
          </cell>
          <cell r="AW23"/>
          <cell r="AX23"/>
          <cell r="AY23">
            <v>0</v>
          </cell>
          <cell r="AZ23"/>
          <cell r="BA23"/>
          <cell r="BB23"/>
          <cell r="BC23">
            <v>39020</v>
          </cell>
          <cell r="BD23">
            <v>39020</v>
          </cell>
          <cell r="BE23"/>
          <cell r="BF23"/>
          <cell r="BG23"/>
        </row>
        <row r="24">
          <cell r="B24">
            <v>21900</v>
          </cell>
          <cell r="C24">
            <v>100400</v>
          </cell>
          <cell r="D24"/>
          <cell r="E24">
            <v>87607</v>
          </cell>
          <cell r="F24">
            <v>209907</v>
          </cell>
          <cell r="G24">
            <v>48000</v>
          </cell>
          <cell r="H24">
            <v>3800</v>
          </cell>
          <cell r="I24">
            <v>94199</v>
          </cell>
          <cell r="J24">
            <v>0</v>
          </cell>
          <cell r="K24">
            <v>0</v>
          </cell>
          <cell r="L24">
            <v>94199</v>
          </cell>
          <cell r="N24">
            <v>0</v>
          </cell>
          <cell r="Q24">
            <v>0</v>
          </cell>
          <cell r="S24">
            <v>0</v>
          </cell>
          <cell r="T24">
            <v>41380</v>
          </cell>
          <cell r="U24">
            <v>46582</v>
          </cell>
          <cell r="V24">
            <v>0</v>
          </cell>
          <cell r="W24">
            <v>87962</v>
          </cell>
          <cell r="X24">
            <v>20376.692307692312</v>
          </cell>
          <cell r="Y24"/>
          <cell r="Z24">
            <v>0</v>
          </cell>
          <cell r="AA24">
            <v>20376.692307692312</v>
          </cell>
          <cell r="AB24"/>
          <cell r="AC24"/>
          <cell r="AD24">
            <v>0</v>
          </cell>
          <cell r="AE24"/>
          <cell r="AF24">
            <v>23000</v>
          </cell>
          <cell r="AG24"/>
          <cell r="AH24">
            <v>9284</v>
          </cell>
          <cell r="AI24">
            <v>32284</v>
          </cell>
          <cell r="AJ24"/>
          <cell r="AK24"/>
          <cell r="AL24"/>
          <cell r="AM24"/>
          <cell r="AN24">
            <v>13751.428571428571</v>
          </cell>
          <cell r="AO24">
            <v>13751.428571428571</v>
          </cell>
          <cell r="AP24">
            <v>125965</v>
          </cell>
          <cell r="AQ24"/>
          <cell r="AR24">
            <v>0</v>
          </cell>
          <cell r="AS24"/>
          <cell r="AT24">
            <v>0</v>
          </cell>
          <cell r="AU24"/>
          <cell r="AV24">
            <v>0</v>
          </cell>
          <cell r="AW24"/>
          <cell r="AX24"/>
          <cell r="AY24">
            <v>0</v>
          </cell>
          <cell r="AZ24"/>
          <cell r="BA24"/>
          <cell r="BB24"/>
          <cell r="BC24">
            <v>42390</v>
          </cell>
          <cell r="BD24">
            <v>42390</v>
          </cell>
          <cell r="BE24"/>
          <cell r="BF24"/>
          <cell r="BG24"/>
        </row>
        <row r="25">
          <cell r="B25">
            <v>21900</v>
          </cell>
          <cell r="C25">
            <v>100400</v>
          </cell>
          <cell r="D25"/>
          <cell r="E25">
            <v>89420</v>
          </cell>
          <cell r="F25">
            <v>211720</v>
          </cell>
          <cell r="G25">
            <v>48000</v>
          </cell>
          <cell r="H25">
            <v>3800</v>
          </cell>
          <cell r="I25">
            <v>96304</v>
          </cell>
          <cell r="J25">
            <v>0</v>
          </cell>
          <cell r="K25">
            <v>0</v>
          </cell>
          <cell r="L25">
            <v>96304</v>
          </cell>
          <cell r="N25">
            <v>0</v>
          </cell>
          <cell r="Q25">
            <v>0</v>
          </cell>
          <cell r="S25">
            <v>0</v>
          </cell>
          <cell r="T25">
            <v>41380</v>
          </cell>
          <cell r="U25">
            <v>51734</v>
          </cell>
          <cell r="V25">
            <v>0</v>
          </cell>
          <cell r="W25">
            <v>93114</v>
          </cell>
          <cell r="X25">
            <v>22483.153846153851</v>
          </cell>
          <cell r="Y25"/>
          <cell r="Z25">
            <v>0</v>
          </cell>
          <cell r="AA25">
            <v>22483.153846153851</v>
          </cell>
          <cell r="AB25"/>
          <cell r="AC25"/>
          <cell r="AD25">
            <v>0</v>
          </cell>
          <cell r="AE25"/>
          <cell r="AF25">
            <v>23000</v>
          </cell>
          <cell r="AG25"/>
          <cell r="AH25">
            <v>9772</v>
          </cell>
          <cell r="AI25">
            <v>32772</v>
          </cell>
          <cell r="AJ25"/>
          <cell r="AK25"/>
          <cell r="AL25"/>
          <cell r="AM25"/>
          <cell r="AN25">
            <v>20627.142857142855</v>
          </cell>
          <cell r="AO25">
            <v>20627.142857142855</v>
          </cell>
          <cell r="AP25">
            <v>112973</v>
          </cell>
          <cell r="AQ25">
            <v>4130</v>
          </cell>
          <cell r="AR25">
            <v>1232.5</v>
          </cell>
          <cell r="AS25">
            <v>5362.5</v>
          </cell>
          <cell r="AT25">
            <v>0</v>
          </cell>
          <cell r="AU25"/>
          <cell r="AV25">
            <v>0</v>
          </cell>
          <cell r="AW25"/>
          <cell r="AX25"/>
          <cell r="AY25">
            <v>0</v>
          </cell>
          <cell r="AZ25"/>
          <cell r="BA25"/>
          <cell r="BB25"/>
          <cell r="BC25">
            <v>47290</v>
          </cell>
          <cell r="BD25">
            <v>47290</v>
          </cell>
          <cell r="BE25"/>
          <cell r="BF25"/>
          <cell r="BG25"/>
        </row>
        <row r="26">
          <cell r="B26">
            <v>21900</v>
          </cell>
          <cell r="C26">
            <v>100400</v>
          </cell>
          <cell r="D26"/>
          <cell r="E26">
            <v>93873</v>
          </cell>
          <cell r="F26">
            <v>216173</v>
          </cell>
          <cell r="G26">
            <v>48000</v>
          </cell>
          <cell r="H26">
            <v>3800</v>
          </cell>
          <cell r="I26">
            <v>97543</v>
          </cell>
          <cell r="J26">
            <v>401.70238541210335</v>
          </cell>
          <cell r="K26">
            <v>0</v>
          </cell>
          <cell r="L26">
            <v>97944.702385412107</v>
          </cell>
          <cell r="N26">
            <v>0</v>
          </cell>
          <cell r="Q26">
            <v>0</v>
          </cell>
          <cell r="S26">
            <v>2295</v>
          </cell>
          <cell r="T26">
            <v>41380</v>
          </cell>
          <cell r="U26">
            <v>55516</v>
          </cell>
          <cell r="V26">
            <v>0</v>
          </cell>
          <cell r="W26">
            <v>99191</v>
          </cell>
          <cell r="X26">
            <v>24589.61538461539</v>
          </cell>
          <cell r="Y26"/>
          <cell r="Z26">
            <v>0</v>
          </cell>
          <cell r="AA26">
            <v>24589.61538461539</v>
          </cell>
          <cell r="AB26"/>
          <cell r="AC26"/>
          <cell r="AD26">
            <v>0</v>
          </cell>
          <cell r="AE26"/>
          <cell r="AF26">
            <v>23000</v>
          </cell>
          <cell r="AG26"/>
          <cell r="AH26">
            <v>10688</v>
          </cell>
          <cell r="AI26">
            <v>33688</v>
          </cell>
          <cell r="AJ26"/>
          <cell r="AK26"/>
          <cell r="AL26"/>
          <cell r="AM26"/>
          <cell r="AN26">
            <v>27502.857142857141</v>
          </cell>
          <cell r="AO26">
            <v>27502.857142857141</v>
          </cell>
          <cell r="AP26">
            <v>85227</v>
          </cell>
          <cell r="AQ26">
            <v>7249</v>
          </cell>
          <cell r="AR26">
            <v>16271</v>
          </cell>
          <cell r="AS26">
            <v>23520</v>
          </cell>
          <cell r="AT26">
            <v>0</v>
          </cell>
          <cell r="AU26"/>
          <cell r="AV26">
            <v>0</v>
          </cell>
          <cell r="AW26"/>
          <cell r="AX26"/>
          <cell r="AY26">
            <v>0</v>
          </cell>
          <cell r="AZ26"/>
          <cell r="BA26"/>
          <cell r="BB26"/>
          <cell r="BC26">
            <v>52910</v>
          </cell>
          <cell r="BD26">
            <v>52910</v>
          </cell>
          <cell r="BE26"/>
          <cell r="BF26"/>
          <cell r="BG26"/>
        </row>
        <row r="27">
          <cell r="B27">
            <v>21900</v>
          </cell>
          <cell r="C27">
            <v>100400</v>
          </cell>
          <cell r="D27"/>
          <cell r="E27">
            <v>97024</v>
          </cell>
          <cell r="F27">
            <v>219324</v>
          </cell>
          <cell r="G27">
            <v>48000</v>
          </cell>
          <cell r="H27">
            <v>3800</v>
          </cell>
          <cell r="I27">
            <v>99655</v>
          </cell>
          <cell r="J27">
            <v>15983.299262550076</v>
          </cell>
          <cell r="K27">
            <v>0</v>
          </cell>
          <cell r="L27">
            <v>115638.29926255008</v>
          </cell>
          <cell r="N27">
            <v>0</v>
          </cell>
          <cell r="Q27">
            <v>0</v>
          </cell>
          <cell r="S27">
            <v>2295</v>
          </cell>
          <cell r="T27">
            <v>41380</v>
          </cell>
          <cell r="U27">
            <v>59503</v>
          </cell>
          <cell r="V27">
            <v>0</v>
          </cell>
          <cell r="W27">
            <v>103178</v>
          </cell>
          <cell r="X27">
            <v>26696.076923076929</v>
          </cell>
          <cell r="Y27"/>
          <cell r="Z27">
            <v>0</v>
          </cell>
          <cell r="AA27">
            <v>26696.076923076929</v>
          </cell>
          <cell r="AB27"/>
          <cell r="AC27"/>
          <cell r="AD27">
            <v>0</v>
          </cell>
          <cell r="AE27"/>
          <cell r="AF27">
            <v>23000</v>
          </cell>
          <cell r="AG27"/>
          <cell r="AH27">
            <v>11480</v>
          </cell>
          <cell r="AI27">
            <v>34480</v>
          </cell>
          <cell r="AJ27"/>
          <cell r="AK27"/>
          <cell r="AL27"/>
          <cell r="AM27"/>
          <cell r="AN27">
            <v>34378.571428571428</v>
          </cell>
          <cell r="AO27">
            <v>34378.571428571428</v>
          </cell>
          <cell r="AP27">
            <v>77326</v>
          </cell>
          <cell r="AQ27">
            <v>9450</v>
          </cell>
          <cell r="AR27">
            <v>19220.5</v>
          </cell>
          <cell r="AS27">
            <v>28670.5</v>
          </cell>
          <cell r="AT27">
            <v>0</v>
          </cell>
          <cell r="AU27"/>
          <cell r="AV27">
            <v>0</v>
          </cell>
          <cell r="AW27"/>
          <cell r="AX27"/>
          <cell r="AY27">
            <v>0</v>
          </cell>
          <cell r="AZ27"/>
          <cell r="BA27"/>
          <cell r="BB27"/>
          <cell r="BC27">
            <v>62890</v>
          </cell>
          <cell r="BD27">
            <v>62890</v>
          </cell>
          <cell r="BE27"/>
          <cell r="BF27"/>
          <cell r="BG27"/>
        </row>
        <row r="28">
          <cell r="B28">
            <v>21900</v>
          </cell>
          <cell r="C28">
            <v>100400</v>
          </cell>
          <cell r="D28"/>
          <cell r="E28">
            <v>98979</v>
          </cell>
          <cell r="F28">
            <v>221279</v>
          </cell>
          <cell r="G28">
            <v>48000</v>
          </cell>
          <cell r="H28">
            <v>3800</v>
          </cell>
          <cell r="I28">
            <v>105815</v>
          </cell>
          <cell r="J28">
            <v>17534.58845265667</v>
          </cell>
          <cell r="K28">
            <v>0</v>
          </cell>
          <cell r="L28">
            <v>123349.58845265667</v>
          </cell>
          <cell r="N28">
            <v>0</v>
          </cell>
          <cell r="Q28">
            <v>0</v>
          </cell>
          <cell r="S28">
            <v>2295</v>
          </cell>
          <cell r="T28">
            <v>41380</v>
          </cell>
          <cell r="U28">
            <v>63097</v>
          </cell>
          <cell r="V28">
            <v>0</v>
          </cell>
          <cell r="W28">
            <v>106772</v>
          </cell>
          <cell r="X28">
            <v>28802.538461538468</v>
          </cell>
          <cell r="Y28"/>
          <cell r="Z28">
            <v>0</v>
          </cell>
          <cell r="AA28">
            <v>28802.538461538468</v>
          </cell>
          <cell r="AB28"/>
          <cell r="AC28"/>
          <cell r="AD28">
            <v>0</v>
          </cell>
          <cell r="AE28"/>
          <cell r="AF28">
            <v>23000</v>
          </cell>
          <cell r="AG28"/>
          <cell r="AH28">
            <v>12224</v>
          </cell>
          <cell r="AI28">
            <v>35224</v>
          </cell>
          <cell r="AJ28"/>
          <cell r="AK28"/>
          <cell r="AL28"/>
          <cell r="AM28"/>
          <cell r="AN28">
            <v>41254.28571428571</v>
          </cell>
          <cell r="AO28">
            <v>41254.28571428571</v>
          </cell>
          <cell r="AP28">
            <v>111437</v>
          </cell>
          <cell r="AQ28">
            <v>19430</v>
          </cell>
          <cell r="AR28">
            <v>21234</v>
          </cell>
          <cell r="AS28">
            <v>40664</v>
          </cell>
          <cell r="AT28">
            <v>0</v>
          </cell>
          <cell r="AU28"/>
          <cell r="AV28">
            <v>0</v>
          </cell>
          <cell r="AW28"/>
          <cell r="AX28"/>
          <cell r="AY28">
            <v>0</v>
          </cell>
          <cell r="AZ28"/>
          <cell r="BA28"/>
          <cell r="BB28"/>
          <cell r="BC28">
            <v>73020</v>
          </cell>
          <cell r="BD28">
            <v>73020</v>
          </cell>
          <cell r="BE28">
            <v>0</v>
          </cell>
          <cell r="BF28"/>
          <cell r="BG28"/>
        </row>
        <row r="29">
          <cell r="B29">
            <v>21900</v>
          </cell>
          <cell r="C29">
            <v>100400</v>
          </cell>
          <cell r="D29"/>
          <cell r="E29">
            <v>103551</v>
          </cell>
          <cell r="F29">
            <v>225851</v>
          </cell>
          <cell r="G29">
            <v>48000</v>
          </cell>
          <cell r="H29">
            <v>3800</v>
          </cell>
          <cell r="I29">
            <v>115699</v>
          </cell>
          <cell r="J29">
            <v>24228.646103193685</v>
          </cell>
          <cell r="K29">
            <v>0</v>
          </cell>
          <cell r="L29">
            <v>139927.64610319369</v>
          </cell>
          <cell r="N29">
            <v>0</v>
          </cell>
          <cell r="Q29">
            <v>0</v>
          </cell>
          <cell r="S29">
            <v>2295</v>
          </cell>
          <cell r="T29">
            <v>41380</v>
          </cell>
          <cell r="U29">
            <v>66516</v>
          </cell>
          <cell r="V29">
            <v>0</v>
          </cell>
          <cell r="W29">
            <v>110191</v>
          </cell>
          <cell r="X29">
            <v>30909.000000000007</v>
          </cell>
          <cell r="Y29"/>
          <cell r="Z29">
            <v>0</v>
          </cell>
          <cell r="AA29">
            <v>30909.000000000007</v>
          </cell>
          <cell r="AB29"/>
          <cell r="AC29"/>
          <cell r="AD29">
            <v>0</v>
          </cell>
          <cell r="AE29"/>
          <cell r="AF29">
            <v>23000</v>
          </cell>
          <cell r="AG29"/>
          <cell r="AH29">
            <v>13129</v>
          </cell>
          <cell r="AI29">
            <v>36129</v>
          </cell>
          <cell r="AJ29"/>
          <cell r="AK29"/>
          <cell r="AL29"/>
          <cell r="AM29"/>
          <cell r="AN29">
            <v>48130</v>
          </cell>
          <cell r="AO29">
            <v>48130</v>
          </cell>
          <cell r="AP29">
            <v>112703</v>
          </cell>
          <cell r="AQ29">
            <v>27258</v>
          </cell>
          <cell r="AR29">
            <v>21993.25</v>
          </cell>
          <cell r="AS29">
            <v>49251.25</v>
          </cell>
          <cell r="AT29">
            <v>0</v>
          </cell>
          <cell r="AU29"/>
          <cell r="AV29">
            <v>0</v>
          </cell>
          <cell r="AW29"/>
          <cell r="AX29"/>
          <cell r="AY29">
            <v>0</v>
          </cell>
          <cell r="AZ29"/>
          <cell r="BA29"/>
          <cell r="BB29"/>
          <cell r="BC29">
            <v>83310</v>
          </cell>
          <cell r="BD29">
            <v>83310</v>
          </cell>
          <cell r="BE29">
            <v>0</v>
          </cell>
          <cell r="BF29"/>
          <cell r="BG29"/>
        </row>
        <row r="30">
          <cell r="B30">
            <v>21900</v>
          </cell>
          <cell r="C30">
            <v>100400</v>
          </cell>
          <cell r="D30"/>
          <cell r="E30">
            <v>107298</v>
          </cell>
          <cell r="F30">
            <v>229598</v>
          </cell>
          <cell r="G30">
            <v>48000</v>
          </cell>
          <cell r="H30">
            <v>3800</v>
          </cell>
          <cell r="I30">
            <v>121211</v>
          </cell>
          <cell r="J30">
            <v>28617.553922835905</v>
          </cell>
          <cell r="K30">
            <v>0</v>
          </cell>
          <cell r="L30">
            <v>149828.55392283591</v>
          </cell>
          <cell r="N30">
            <v>0</v>
          </cell>
          <cell r="Q30">
            <v>0</v>
          </cell>
          <cell r="S30">
            <v>2295</v>
          </cell>
          <cell r="T30">
            <v>41380</v>
          </cell>
          <cell r="U30">
            <v>71584</v>
          </cell>
          <cell r="V30">
            <v>0</v>
          </cell>
          <cell r="W30">
            <v>115259</v>
          </cell>
          <cell r="X30">
            <v>33015.461538461546</v>
          </cell>
          <cell r="Y30"/>
          <cell r="Z30">
            <v>0</v>
          </cell>
          <cell r="AA30">
            <v>33015.461538461546</v>
          </cell>
          <cell r="AB30"/>
          <cell r="AC30"/>
          <cell r="AD30">
            <v>0</v>
          </cell>
          <cell r="AE30"/>
          <cell r="AF30">
            <v>23000</v>
          </cell>
          <cell r="AG30"/>
          <cell r="AH30">
            <v>15653</v>
          </cell>
          <cell r="AI30">
            <v>38653</v>
          </cell>
          <cell r="AJ30"/>
          <cell r="AK30"/>
          <cell r="AL30"/>
          <cell r="AM30"/>
          <cell r="AN30">
            <v>48130</v>
          </cell>
          <cell r="AO30">
            <v>48130</v>
          </cell>
          <cell r="AP30">
            <v>112000</v>
          </cell>
          <cell r="AQ30">
            <v>31349</v>
          </cell>
          <cell r="AR30">
            <v>22752.5</v>
          </cell>
          <cell r="AS30">
            <v>54101.5</v>
          </cell>
          <cell r="AT30">
            <v>0</v>
          </cell>
          <cell r="AU30"/>
          <cell r="AV30">
            <v>0</v>
          </cell>
          <cell r="AW30"/>
          <cell r="AX30"/>
          <cell r="AY30">
            <v>0</v>
          </cell>
          <cell r="AZ30"/>
          <cell r="BA30"/>
          <cell r="BB30"/>
          <cell r="BC30">
            <v>97660</v>
          </cell>
          <cell r="BD30">
            <v>97660</v>
          </cell>
          <cell r="BE30">
            <v>0</v>
          </cell>
          <cell r="BF30"/>
          <cell r="BG30"/>
        </row>
        <row r="31">
          <cell r="B31">
            <v>21900</v>
          </cell>
          <cell r="C31">
            <v>100400</v>
          </cell>
          <cell r="D31"/>
          <cell r="E31">
            <v>110734</v>
          </cell>
          <cell r="F31">
            <v>233034</v>
          </cell>
          <cell r="G31">
            <v>48000</v>
          </cell>
          <cell r="H31">
            <v>3800</v>
          </cell>
          <cell r="I31">
            <v>126965</v>
          </cell>
          <cell r="J31">
            <v>30752.276961417909</v>
          </cell>
          <cell r="K31">
            <v>0</v>
          </cell>
          <cell r="L31">
            <v>157717.2769614179</v>
          </cell>
          <cell r="N31">
            <v>0</v>
          </cell>
          <cell r="Q31">
            <v>0</v>
          </cell>
          <cell r="S31">
            <v>3829.75</v>
          </cell>
          <cell r="T31">
            <v>41380</v>
          </cell>
          <cell r="U31">
            <v>79709</v>
          </cell>
          <cell r="V31">
            <v>0</v>
          </cell>
          <cell r="W31">
            <v>124918.75</v>
          </cell>
          <cell r="X31">
            <v>35121.923076923085</v>
          </cell>
          <cell r="Y31"/>
          <cell r="Z31">
            <v>0</v>
          </cell>
          <cell r="AA31">
            <v>35121.923076923085</v>
          </cell>
          <cell r="AB31"/>
          <cell r="AC31"/>
          <cell r="AD31">
            <v>0</v>
          </cell>
          <cell r="AE31"/>
          <cell r="AF31">
            <v>23000</v>
          </cell>
          <cell r="AG31"/>
          <cell r="AH31">
            <v>18507</v>
          </cell>
          <cell r="AI31">
            <v>41507</v>
          </cell>
          <cell r="AJ31">
            <v>476</v>
          </cell>
          <cell r="AK31"/>
          <cell r="AL31">
            <v>476</v>
          </cell>
          <cell r="AM31"/>
          <cell r="AN31">
            <v>48130</v>
          </cell>
          <cell r="AO31">
            <v>48130</v>
          </cell>
          <cell r="AP31">
            <v>112000</v>
          </cell>
          <cell r="AQ31">
            <v>36430</v>
          </cell>
          <cell r="AR31">
            <v>24030.75</v>
          </cell>
          <cell r="AS31">
            <v>60460.75</v>
          </cell>
          <cell r="AT31">
            <v>0</v>
          </cell>
          <cell r="AU31"/>
          <cell r="AV31">
            <v>0</v>
          </cell>
          <cell r="AW31"/>
          <cell r="AX31"/>
          <cell r="AY31">
            <v>0</v>
          </cell>
          <cell r="AZ31"/>
          <cell r="BA31"/>
          <cell r="BB31"/>
          <cell r="BC31">
            <v>97660</v>
          </cell>
          <cell r="BD31">
            <v>97660</v>
          </cell>
          <cell r="BE31">
            <v>0</v>
          </cell>
          <cell r="BF31"/>
          <cell r="BG31"/>
        </row>
        <row r="32">
          <cell r="B32">
            <v>21900</v>
          </cell>
          <cell r="C32">
            <v>100400</v>
          </cell>
          <cell r="D32"/>
          <cell r="E32">
            <v>115359</v>
          </cell>
          <cell r="F32">
            <v>237659</v>
          </cell>
          <cell r="G32">
            <v>48000</v>
          </cell>
          <cell r="H32">
            <v>3800</v>
          </cell>
          <cell r="I32">
            <v>134045</v>
          </cell>
          <cell r="J32">
            <v>32886.999999999913</v>
          </cell>
          <cell r="K32">
            <v>0</v>
          </cell>
          <cell r="L32">
            <v>166931.99999999991</v>
          </cell>
          <cell r="M32"/>
          <cell r="N32">
            <v>0</v>
          </cell>
          <cell r="P32">
            <v>232</v>
          </cell>
          <cell r="Q32">
            <v>0</v>
          </cell>
          <cell r="S32">
            <v>5364.5</v>
          </cell>
          <cell r="T32">
            <v>41380</v>
          </cell>
          <cell r="U32">
            <v>85026</v>
          </cell>
          <cell r="V32">
            <v>0</v>
          </cell>
          <cell r="W32">
            <v>131770.5</v>
          </cell>
          <cell r="X32">
            <v>37228.384615384624</v>
          </cell>
          <cell r="Y32"/>
          <cell r="Z32">
            <v>0</v>
          </cell>
          <cell r="AA32">
            <v>37228.384615384624</v>
          </cell>
          <cell r="AB32"/>
          <cell r="AC32"/>
          <cell r="AD32">
            <v>0</v>
          </cell>
          <cell r="AE32"/>
          <cell r="AF32">
            <v>23000</v>
          </cell>
          <cell r="AG32"/>
          <cell r="AH32">
            <v>20012</v>
          </cell>
          <cell r="AI32">
            <v>43012</v>
          </cell>
          <cell r="AJ32">
            <v>1976</v>
          </cell>
          <cell r="AK32"/>
          <cell r="AL32">
            <v>1976</v>
          </cell>
          <cell r="AM32"/>
          <cell r="AN32">
            <v>48130</v>
          </cell>
          <cell r="AO32">
            <v>48130</v>
          </cell>
          <cell r="AP32">
            <v>110000</v>
          </cell>
          <cell r="AQ32">
            <v>44158</v>
          </cell>
          <cell r="AR32">
            <v>33349</v>
          </cell>
          <cell r="AS32">
            <v>77507</v>
          </cell>
          <cell r="AT32">
            <v>914.5</v>
          </cell>
          <cell r="AU32"/>
          <cell r="AV32">
            <v>0</v>
          </cell>
          <cell r="AW32"/>
          <cell r="AX32"/>
          <cell r="AY32">
            <v>0</v>
          </cell>
          <cell r="AZ32"/>
          <cell r="BA32"/>
          <cell r="BB32"/>
          <cell r="BC32">
            <v>86500</v>
          </cell>
          <cell r="BD32">
            <v>86500</v>
          </cell>
          <cell r="BE32">
            <v>0</v>
          </cell>
          <cell r="BF32"/>
          <cell r="BG32"/>
        </row>
        <row r="33">
          <cell r="B33">
            <v>21900</v>
          </cell>
          <cell r="C33">
            <v>100400</v>
          </cell>
          <cell r="D33"/>
          <cell r="E33">
            <v>120800</v>
          </cell>
          <cell r="F33">
            <v>243100</v>
          </cell>
          <cell r="G33">
            <v>48000</v>
          </cell>
          <cell r="H33">
            <v>3800</v>
          </cell>
          <cell r="I33">
            <v>137751</v>
          </cell>
          <cell r="J33">
            <v>32886.999999999913</v>
          </cell>
          <cell r="K33">
            <v>0</v>
          </cell>
          <cell r="L33">
            <v>170637.99999999991</v>
          </cell>
          <cell r="M33"/>
          <cell r="N33">
            <v>0</v>
          </cell>
          <cell r="O33">
            <v>0</v>
          </cell>
          <cell r="P33">
            <v>302</v>
          </cell>
          <cell r="Q33">
            <v>0</v>
          </cell>
          <cell r="R33">
            <v>302</v>
          </cell>
          <cell r="S33">
            <v>6899.25</v>
          </cell>
          <cell r="T33">
            <v>41380</v>
          </cell>
          <cell r="U33">
            <v>91989</v>
          </cell>
          <cell r="V33">
            <v>0</v>
          </cell>
          <cell r="W33">
            <v>140268.25</v>
          </cell>
          <cell r="X33">
            <v>39334.846153846163</v>
          </cell>
          <cell r="Y33">
            <v>0</v>
          </cell>
          <cell r="Z33">
            <v>1179.75</v>
          </cell>
          <cell r="AA33">
            <v>40514.596153846163</v>
          </cell>
          <cell r="AB33">
            <v>72</v>
          </cell>
          <cell r="AC33"/>
          <cell r="AD33">
            <v>0</v>
          </cell>
          <cell r="AE33">
            <v>72</v>
          </cell>
          <cell r="AF33">
            <v>23000</v>
          </cell>
          <cell r="AG33"/>
          <cell r="AH33">
            <v>20012</v>
          </cell>
          <cell r="AI33">
            <v>43012</v>
          </cell>
          <cell r="AJ33">
            <v>2652</v>
          </cell>
          <cell r="AK33"/>
          <cell r="AL33">
            <v>2652</v>
          </cell>
          <cell r="AM33"/>
          <cell r="AN33">
            <v>48130</v>
          </cell>
          <cell r="AO33">
            <v>48130</v>
          </cell>
          <cell r="AP33">
            <v>113000</v>
          </cell>
          <cell r="AQ33">
            <v>56925</v>
          </cell>
          <cell r="AR33">
            <v>35601</v>
          </cell>
          <cell r="AS33">
            <v>92526</v>
          </cell>
          <cell r="AT33">
            <v>1371.75</v>
          </cell>
          <cell r="AU33"/>
          <cell r="AV33">
            <v>0</v>
          </cell>
          <cell r="AW33"/>
          <cell r="AX33"/>
          <cell r="AY33">
            <v>0</v>
          </cell>
          <cell r="AZ33"/>
          <cell r="BA33"/>
          <cell r="BB33"/>
          <cell r="BC33">
            <v>86500</v>
          </cell>
          <cell r="BD33">
            <v>86500</v>
          </cell>
          <cell r="BE33">
            <v>0</v>
          </cell>
          <cell r="BF33"/>
          <cell r="BG33"/>
        </row>
        <row r="34">
          <cell r="B34">
            <v>21900</v>
          </cell>
          <cell r="C34">
            <v>100400</v>
          </cell>
          <cell r="D34">
            <v>1134.75</v>
          </cell>
          <cell r="E34">
            <v>124632</v>
          </cell>
          <cell r="F34">
            <v>248066.75</v>
          </cell>
          <cell r="G34">
            <v>48000</v>
          </cell>
          <cell r="H34">
            <v>3800</v>
          </cell>
          <cell r="I34">
            <v>140736</v>
          </cell>
          <cell r="J34">
            <v>33926.666666666577</v>
          </cell>
          <cell r="K34">
            <v>0</v>
          </cell>
          <cell r="L34">
            <v>174662.66666666657</v>
          </cell>
          <cell r="M34"/>
          <cell r="N34">
            <v>0</v>
          </cell>
          <cell r="O34">
            <v>0</v>
          </cell>
          <cell r="P34">
            <v>1420</v>
          </cell>
          <cell r="Q34">
            <v>0</v>
          </cell>
          <cell r="R34">
            <v>1420</v>
          </cell>
          <cell r="S34">
            <v>9007</v>
          </cell>
          <cell r="T34">
            <v>41380</v>
          </cell>
          <cell r="U34">
            <v>97404</v>
          </cell>
          <cell r="V34">
            <v>0</v>
          </cell>
          <cell r="W34">
            <v>147791</v>
          </cell>
          <cell r="X34">
            <v>41441.307692307702</v>
          </cell>
          <cell r="Y34">
            <v>0</v>
          </cell>
          <cell r="Z34">
            <v>2359.5</v>
          </cell>
          <cell r="AA34">
            <v>43800.807692307702</v>
          </cell>
          <cell r="AB34">
            <v>2118</v>
          </cell>
          <cell r="AC34"/>
          <cell r="AD34">
            <v>0</v>
          </cell>
          <cell r="AE34">
            <v>2118</v>
          </cell>
          <cell r="AF34">
            <v>23000</v>
          </cell>
          <cell r="AG34"/>
          <cell r="AH34">
            <v>21399</v>
          </cell>
          <cell r="AI34">
            <v>44399</v>
          </cell>
          <cell r="AJ34">
            <v>3295</v>
          </cell>
          <cell r="AK34"/>
          <cell r="AL34">
            <v>3295</v>
          </cell>
          <cell r="AM34"/>
          <cell r="AN34">
            <v>48130</v>
          </cell>
          <cell r="AO34">
            <v>48130</v>
          </cell>
          <cell r="AP34">
            <v>112473</v>
          </cell>
          <cell r="AQ34">
            <v>65182</v>
          </cell>
          <cell r="AR34">
            <v>38306.666666666664</v>
          </cell>
          <cell r="AS34">
            <v>103488.66666666666</v>
          </cell>
          <cell r="AT34">
            <v>1829</v>
          </cell>
          <cell r="AU34"/>
          <cell r="AV34">
            <v>0</v>
          </cell>
          <cell r="AW34"/>
          <cell r="AX34"/>
          <cell r="AY34">
            <v>0</v>
          </cell>
          <cell r="AZ34"/>
          <cell r="BA34"/>
          <cell r="BB34"/>
          <cell r="BC34">
            <v>96500</v>
          </cell>
          <cell r="BD34">
            <v>96500</v>
          </cell>
          <cell r="BE34">
            <v>0</v>
          </cell>
          <cell r="BF34"/>
          <cell r="BG34"/>
        </row>
        <row r="35">
          <cell r="B35">
            <v>21900</v>
          </cell>
          <cell r="C35">
            <v>100400</v>
          </cell>
          <cell r="D35">
            <v>2269.5</v>
          </cell>
          <cell r="E35">
            <v>127778</v>
          </cell>
          <cell r="F35">
            <v>252347.5</v>
          </cell>
          <cell r="G35">
            <v>48000</v>
          </cell>
          <cell r="H35">
            <v>3800</v>
          </cell>
          <cell r="I35">
            <v>143355</v>
          </cell>
          <cell r="J35">
            <v>36913.333333333241</v>
          </cell>
          <cell r="K35">
            <v>0</v>
          </cell>
          <cell r="L35">
            <v>180268.33333333326</v>
          </cell>
          <cell r="M35"/>
          <cell r="N35">
            <v>0</v>
          </cell>
          <cell r="O35">
            <v>0</v>
          </cell>
          <cell r="P35">
            <v>1784</v>
          </cell>
          <cell r="Q35">
            <v>0</v>
          </cell>
          <cell r="R35">
            <v>1784</v>
          </cell>
          <cell r="S35">
            <v>11343.416666666666</v>
          </cell>
          <cell r="T35">
            <v>41380</v>
          </cell>
          <cell r="U35">
            <v>102470</v>
          </cell>
          <cell r="V35">
            <v>0</v>
          </cell>
          <cell r="W35">
            <v>155193.41666666666</v>
          </cell>
          <cell r="X35">
            <v>43547.769230769241</v>
          </cell>
          <cell r="Y35">
            <v>2605</v>
          </cell>
          <cell r="Z35">
            <v>3539.25</v>
          </cell>
          <cell r="AA35">
            <v>49692.019230769241</v>
          </cell>
          <cell r="AB35">
            <v>5882</v>
          </cell>
          <cell r="AC35">
            <v>5399</v>
          </cell>
          <cell r="AD35">
            <v>0</v>
          </cell>
          <cell r="AE35">
            <v>11281</v>
          </cell>
          <cell r="AF35">
            <v>23000</v>
          </cell>
          <cell r="AG35">
            <v>476.5</v>
          </cell>
          <cell r="AH35">
            <v>22463</v>
          </cell>
          <cell r="AI35">
            <v>22939.5</v>
          </cell>
          <cell r="AJ35">
            <v>4011</v>
          </cell>
          <cell r="AK35"/>
          <cell r="AL35">
            <v>4011</v>
          </cell>
          <cell r="AM35"/>
          <cell r="AN35">
            <v>48196.333333333336</v>
          </cell>
          <cell r="AO35">
            <v>48196.333333333336</v>
          </cell>
          <cell r="AP35">
            <v>112613</v>
          </cell>
          <cell r="AQ35">
            <v>70775</v>
          </cell>
          <cell r="AR35">
            <v>43795.333333333336</v>
          </cell>
          <cell r="AS35">
            <v>114570.33333333334</v>
          </cell>
          <cell r="AT35">
            <v>1829</v>
          </cell>
          <cell r="AU35"/>
          <cell r="AV35">
            <v>0</v>
          </cell>
          <cell r="AW35"/>
          <cell r="AX35"/>
          <cell r="AY35">
            <v>0</v>
          </cell>
          <cell r="AZ35"/>
          <cell r="BA35"/>
          <cell r="BB35"/>
          <cell r="BC35">
            <v>86500</v>
          </cell>
          <cell r="BD35">
            <v>86500</v>
          </cell>
          <cell r="BE35">
            <v>0</v>
          </cell>
          <cell r="BF35"/>
          <cell r="BG35"/>
        </row>
        <row r="36">
          <cell r="B36">
            <v>21900</v>
          </cell>
          <cell r="C36">
            <v>100400</v>
          </cell>
          <cell r="D36">
            <v>3404.25</v>
          </cell>
          <cell r="E36">
            <v>135008</v>
          </cell>
          <cell r="F36">
            <v>260712.25</v>
          </cell>
          <cell r="G36">
            <v>48000</v>
          </cell>
          <cell r="H36">
            <v>3800</v>
          </cell>
          <cell r="I36">
            <v>147515</v>
          </cell>
          <cell r="J36">
            <v>37952.999999999913</v>
          </cell>
          <cell r="K36">
            <v>0</v>
          </cell>
          <cell r="L36">
            <v>185467.99999999991</v>
          </cell>
          <cell r="M36">
            <v>0</v>
          </cell>
          <cell r="N36">
            <v>0</v>
          </cell>
          <cell r="O36">
            <v>0</v>
          </cell>
          <cell r="P36">
            <v>1840</v>
          </cell>
          <cell r="Q36">
            <v>0</v>
          </cell>
          <cell r="R36">
            <v>1840</v>
          </cell>
          <cell r="S36">
            <v>13679.833333333334</v>
          </cell>
          <cell r="T36">
            <v>41380</v>
          </cell>
          <cell r="U36">
            <v>106116</v>
          </cell>
          <cell r="V36">
            <v>0</v>
          </cell>
          <cell r="W36">
            <v>161175.83333333334</v>
          </cell>
          <cell r="X36">
            <v>45654.23076923078</v>
          </cell>
          <cell r="Y36">
            <v>4803</v>
          </cell>
          <cell r="Z36">
            <v>4719</v>
          </cell>
          <cell r="AA36">
            <v>55176.23076923078</v>
          </cell>
          <cell r="AB36">
            <v>7080</v>
          </cell>
          <cell r="AC36">
            <v>5399</v>
          </cell>
          <cell r="AD36">
            <v>0</v>
          </cell>
          <cell r="AE36">
            <v>12479</v>
          </cell>
          <cell r="AF36">
            <v>23000</v>
          </cell>
          <cell r="AG36">
            <v>953</v>
          </cell>
          <cell r="AH36">
            <v>23227</v>
          </cell>
          <cell r="AI36">
            <v>24180</v>
          </cell>
          <cell r="AJ36">
            <v>4088</v>
          </cell>
          <cell r="AK36"/>
          <cell r="AL36">
            <v>4088</v>
          </cell>
          <cell r="AM36"/>
          <cell r="AN36">
            <v>48262.666666666664</v>
          </cell>
          <cell r="AO36">
            <v>48262.666666666664</v>
          </cell>
          <cell r="AP36">
            <v>107336</v>
          </cell>
          <cell r="AQ36">
            <v>77200</v>
          </cell>
          <cell r="AR36">
            <v>47199</v>
          </cell>
          <cell r="AS36">
            <v>124399</v>
          </cell>
          <cell r="AT36">
            <v>1829</v>
          </cell>
          <cell r="AU36"/>
          <cell r="AV36">
            <v>0</v>
          </cell>
          <cell r="AW36"/>
          <cell r="AX36"/>
          <cell r="AY36">
            <v>0</v>
          </cell>
          <cell r="AZ36"/>
          <cell r="BA36"/>
          <cell r="BB36"/>
          <cell r="BC36">
            <v>99900</v>
          </cell>
          <cell r="BD36">
            <v>99900</v>
          </cell>
          <cell r="BE36">
            <v>0</v>
          </cell>
          <cell r="BF36"/>
          <cell r="BG36"/>
        </row>
        <row r="37">
          <cell r="B37">
            <v>21900</v>
          </cell>
          <cell r="C37">
            <v>100400</v>
          </cell>
          <cell r="D37">
            <v>4976.25</v>
          </cell>
          <cell r="E37">
            <v>140003</v>
          </cell>
          <cell r="F37">
            <v>267279.25</v>
          </cell>
          <cell r="G37">
            <v>48000</v>
          </cell>
          <cell r="H37">
            <v>3800</v>
          </cell>
          <cell r="I37">
            <v>148431</v>
          </cell>
          <cell r="J37">
            <v>38783.999999999913</v>
          </cell>
          <cell r="K37">
            <v>540</v>
          </cell>
          <cell r="L37">
            <v>187754.99999999991</v>
          </cell>
          <cell r="M37">
            <v>50</v>
          </cell>
          <cell r="N37">
            <v>0</v>
          </cell>
          <cell r="O37">
            <v>50</v>
          </cell>
          <cell r="P37">
            <v>2107</v>
          </cell>
          <cell r="Q37">
            <v>0</v>
          </cell>
          <cell r="R37">
            <v>2107</v>
          </cell>
          <cell r="S37">
            <v>17615.75</v>
          </cell>
          <cell r="T37">
            <v>41380</v>
          </cell>
          <cell r="U37">
            <v>109064</v>
          </cell>
          <cell r="V37">
            <v>536.5</v>
          </cell>
          <cell r="W37">
            <v>168596.25</v>
          </cell>
          <cell r="X37">
            <v>47760.692307692319</v>
          </cell>
          <cell r="Y37">
            <v>7001</v>
          </cell>
          <cell r="Z37">
            <v>4994.25</v>
          </cell>
          <cell r="AA37">
            <v>59755.942307692319</v>
          </cell>
          <cell r="AB37">
            <v>7953</v>
          </cell>
          <cell r="AC37">
            <v>5399</v>
          </cell>
          <cell r="AD37">
            <v>0</v>
          </cell>
          <cell r="AE37">
            <v>13352</v>
          </cell>
          <cell r="AF37">
            <v>23000</v>
          </cell>
          <cell r="AG37">
            <v>953</v>
          </cell>
          <cell r="AH37">
            <v>25348</v>
          </cell>
          <cell r="AI37">
            <v>26301</v>
          </cell>
          <cell r="AJ37">
            <v>4238</v>
          </cell>
          <cell r="AK37"/>
          <cell r="AL37">
            <v>4238</v>
          </cell>
          <cell r="AM37"/>
          <cell r="AN37">
            <v>48329</v>
          </cell>
          <cell r="AO37">
            <v>48329</v>
          </cell>
          <cell r="AP37">
            <v>109923</v>
          </cell>
          <cell r="AQ37">
            <v>84151</v>
          </cell>
          <cell r="AR37">
            <v>50149</v>
          </cell>
          <cell r="AS37">
            <v>134300</v>
          </cell>
          <cell r="AT37">
            <v>1829</v>
          </cell>
          <cell r="AU37">
            <v>89</v>
          </cell>
          <cell r="AV37">
            <v>0</v>
          </cell>
          <cell r="AW37">
            <v>89</v>
          </cell>
          <cell r="AX37"/>
          <cell r="AY37">
            <v>0</v>
          </cell>
          <cell r="AZ37"/>
          <cell r="BA37"/>
          <cell r="BB37"/>
          <cell r="BC37">
            <v>126226</v>
          </cell>
          <cell r="BD37">
            <v>126226</v>
          </cell>
          <cell r="BE37">
            <v>3808</v>
          </cell>
          <cell r="BF37"/>
          <cell r="BG37"/>
        </row>
        <row r="38">
          <cell r="B38">
            <v>21900</v>
          </cell>
          <cell r="C38">
            <v>100400</v>
          </cell>
          <cell r="D38">
            <v>5413.5</v>
          </cell>
          <cell r="E38">
            <v>141099</v>
          </cell>
          <cell r="F38">
            <v>268812.5</v>
          </cell>
          <cell r="G38">
            <v>48000</v>
          </cell>
          <cell r="H38">
            <v>3800</v>
          </cell>
          <cell r="I38">
            <v>152292</v>
          </cell>
          <cell r="J38">
            <v>39614.999999999913</v>
          </cell>
          <cell r="K38">
            <v>1519.75</v>
          </cell>
          <cell r="L38">
            <v>193426.74999999991</v>
          </cell>
          <cell r="M38">
            <v>61</v>
          </cell>
          <cell r="N38">
            <v>0</v>
          </cell>
          <cell r="O38">
            <v>61</v>
          </cell>
          <cell r="P38">
            <v>2139</v>
          </cell>
          <cell r="Q38">
            <v>0</v>
          </cell>
          <cell r="R38">
            <v>2139</v>
          </cell>
          <cell r="S38">
            <v>22671.5</v>
          </cell>
          <cell r="T38">
            <v>41380</v>
          </cell>
          <cell r="U38">
            <v>111784</v>
          </cell>
          <cell r="V38">
            <v>1678.8000000000002</v>
          </cell>
          <cell r="W38">
            <v>177514.3</v>
          </cell>
          <cell r="X38">
            <v>49867.153846153858</v>
          </cell>
          <cell r="Y38">
            <v>7001</v>
          </cell>
          <cell r="Z38">
            <v>5269.5</v>
          </cell>
          <cell r="AA38">
            <v>62137.653846153858</v>
          </cell>
          <cell r="AB38">
            <v>8142</v>
          </cell>
          <cell r="AC38">
            <v>5399</v>
          </cell>
          <cell r="AD38">
            <v>0</v>
          </cell>
          <cell r="AE38">
            <v>13541</v>
          </cell>
          <cell r="AF38">
            <v>23000</v>
          </cell>
          <cell r="AG38">
            <v>953</v>
          </cell>
          <cell r="AH38">
            <v>27254</v>
          </cell>
          <cell r="AI38">
            <v>28207</v>
          </cell>
          <cell r="AJ38">
            <v>4325</v>
          </cell>
          <cell r="AK38"/>
          <cell r="AL38">
            <v>4325</v>
          </cell>
          <cell r="AM38"/>
          <cell r="AN38">
            <v>48329</v>
          </cell>
          <cell r="AO38">
            <v>48329</v>
          </cell>
          <cell r="AP38">
            <v>112136</v>
          </cell>
          <cell r="AQ38">
            <v>88425</v>
          </cell>
          <cell r="AR38">
            <v>50847</v>
          </cell>
          <cell r="AS38">
            <v>139272</v>
          </cell>
          <cell r="AT38">
            <v>1829</v>
          </cell>
          <cell r="AU38">
            <v>89</v>
          </cell>
          <cell r="AV38">
            <v>0</v>
          </cell>
          <cell r="AW38">
            <v>89</v>
          </cell>
          <cell r="AX38"/>
          <cell r="AY38">
            <v>0</v>
          </cell>
          <cell r="AZ38">
            <v>0</v>
          </cell>
          <cell r="BA38"/>
          <cell r="BB38">
            <v>0</v>
          </cell>
          <cell r="BC38">
            <v>126226</v>
          </cell>
          <cell r="BD38">
            <v>126226</v>
          </cell>
          <cell r="BE38">
            <v>5457</v>
          </cell>
          <cell r="BF38"/>
          <cell r="BG38"/>
        </row>
        <row r="39">
          <cell r="B39">
            <v>21900</v>
          </cell>
          <cell r="C39">
            <v>100400</v>
          </cell>
          <cell r="D39">
            <v>6851</v>
          </cell>
          <cell r="E39">
            <v>143037</v>
          </cell>
          <cell r="F39">
            <v>272188</v>
          </cell>
          <cell r="G39">
            <v>48000</v>
          </cell>
          <cell r="H39">
            <v>3800</v>
          </cell>
          <cell r="I39">
            <v>153544</v>
          </cell>
          <cell r="J39">
            <v>39614.999999999913</v>
          </cell>
          <cell r="K39">
            <v>1959.5</v>
          </cell>
          <cell r="L39">
            <v>195118.49999999991</v>
          </cell>
          <cell r="M39">
            <v>71</v>
          </cell>
          <cell r="N39">
            <v>0</v>
          </cell>
          <cell r="O39">
            <v>71</v>
          </cell>
          <cell r="P39">
            <v>2157</v>
          </cell>
          <cell r="Q39">
            <v>0</v>
          </cell>
          <cell r="R39">
            <v>2157</v>
          </cell>
          <cell r="S39">
            <v>29532.25</v>
          </cell>
          <cell r="T39">
            <v>41380</v>
          </cell>
          <cell r="U39">
            <v>114506</v>
          </cell>
          <cell r="V39">
            <v>2545.6000000000004</v>
          </cell>
          <cell r="W39">
            <v>187963.85</v>
          </cell>
          <cell r="X39">
            <v>51973.615384615397</v>
          </cell>
          <cell r="Y39">
            <v>7001</v>
          </cell>
          <cell r="Z39">
            <v>5544.75</v>
          </cell>
          <cell r="AA39">
            <v>64519.365384615397</v>
          </cell>
          <cell r="AB39">
            <v>8599</v>
          </cell>
          <cell r="AC39">
            <v>6523.333333333333</v>
          </cell>
          <cell r="AD39">
            <v>740</v>
          </cell>
          <cell r="AE39">
            <v>15862.333333333332</v>
          </cell>
          <cell r="AF39">
            <v>23000</v>
          </cell>
          <cell r="AG39">
            <v>953</v>
          </cell>
          <cell r="AH39">
            <v>27720</v>
          </cell>
          <cell r="AI39">
            <v>28673</v>
          </cell>
          <cell r="AJ39">
            <v>4370</v>
          </cell>
          <cell r="AK39"/>
          <cell r="AL39">
            <v>4370</v>
          </cell>
          <cell r="AM39"/>
          <cell r="AN39">
            <v>48329</v>
          </cell>
          <cell r="AO39">
            <v>48329</v>
          </cell>
          <cell r="AP39">
            <v>100922.40000000001</v>
          </cell>
          <cell r="AQ39">
            <v>91597</v>
          </cell>
          <cell r="AR39">
            <v>50847</v>
          </cell>
          <cell r="AS39">
            <v>142444</v>
          </cell>
          <cell r="AT39">
            <v>1829</v>
          </cell>
          <cell r="AU39">
            <v>396</v>
          </cell>
          <cell r="AV39">
            <v>0</v>
          </cell>
          <cell r="AW39">
            <v>396</v>
          </cell>
          <cell r="AX39"/>
          <cell r="AY39">
            <v>0</v>
          </cell>
          <cell r="AZ39">
            <v>0</v>
          </cell>
          <cell r="BA39"/>
          <cell r="BB39">
            <v>0</v>
          </cell>
          <cell r="BC39">
            <v>126226</v>
          </cell>
          <cell r="BD39">
            <v>126226</v>
          </cell>
          <cell r="BE39">
            <v>6089</v>
          </cell>
          <cell r="BF39"/>
          <cell r="BG39"/>
        </row>
        <row r="40">
          <cell r="B40">
            <v>21900</v>
          </cell>
          <cell r="C40">
            <v>100400</v>
          </cell>
          <cell r="D40">
            <v>8288.5</v>
          </cell>
          <cell r="E40">
            <v>143425</v>
          </cell>
          <cell r="F40">
            <v>274013.5</v>
          </cell>
          <cell r="G40">
            <v>48000</v>
          </cell>
          <cell r="H40">
            <v>3800</v>
          </cell>
          <cell r="I40">
            <v>155239</v>
          </cell>
          <cell r="J40">
            <v>39614.999999999913</v>
          </cell>
          <cell r="K40">
            <v>2399.25</v>
          </cell>
          <cell r="L40">
            <v>197253.24999999991</v>
          </cell>
          <cell r="M40">
            <v>99</v>
          </cell>
          <cell r="N40">
            <v>0</v>
          </cell>
          <cell r="O40">
            <v>99</v>
          </cell>
          <cell r="P40">
            <v>2233</v>
          </cell>
          <cell r="Q40">
            <v>0</v>
          </cell>
          <cell r="R40">
            <v>2233</v>
          </cell>
          <cell r="S40">
            <v>35322.5</v>
          </cell>
          <cell r="T40">
            <v>41380</v>
          </cell>
          <cell r="U40">
            <v>117176</v>
          </cell>
          <cell r="V40">
            <v>3412.3999999999996</v>
          </cell>
          <cell r="W40">
            <v>197290.9</v>
          </cell>
          <cell r="X40">
            <v>54080.076923076937</v>
          </cell>
          <cell r="Y40">
            <v>7001</v>
          </cell>
          <cell r="Z40">
            <v>5820</v>
          </cell>
          <cell r="AA40">
            <v>66901.076923076937</v>
          </cell>
          <cell r="AB40">
            <v>8942</v>
          </cell>
          <cell r="AC40">
            <v>7647.6666666666661</v>
          </cell>
          <cell r="AD40">
            <v>1480</v>
          </cell>
          <cell r="AE40">
            <v>18069.666666666664</v>
          </cell>
          <cell r="AF40">
            <v>23000</v>
          </cell>
          <cell r="AG40">
            <v>953</v>
          </cell>
          <cell r="AH40">
            <v>28476</v>
          </cell>
          <cell r="AI40">
            <v>29429</v>
          </cell>
          <cell r="AJ40">
            <v>4408</v>
          </cell>
          <cell r="AK40"/>
          <cell r="AL40">
            <v>4408</v>
          </cell>
          <cell r="AM40"/>
          <cell r="AN40">
            <v>48329</v>
          </cell>
          <cell r="AO40">
            <v>48329</v>
          </cell>
          <cell r="AP40">
            <v>100922.40000000001</v>
          </cell>
          <cell r="AQ40">
            <v>95972</v>
          </cell>
          <cell r="AR40">
            <v>51794.25</v>
          </cell>
          <cell r="AS40">
            <v>147766.25</v>
          </cell>
          <cell r="AT40">
            <v>1829</v>
          </cell>
          <cell r="AU40">
            <v>397</v>
          </cell>
          <cell r="AV40">
            <v>0</v>
          </cell>
          <cell r="AW40">
            <v>397</v>
          </cell>
          <cell r="AX40"/>
          <cell r="AY40">
            <v>364</v>
          </cell>
          <cell r="AZ40">
            <v>364</v>
          </cell>
          <cell r="BA40">
            <v>0</v>
          </cell>
          <cell r="BB40">
            <v>0</v>
          </cell>
          <cell r="BC40">
            <v>126226</v>
          </cell>
          <cell r="BD40">
            <v>126226</v>
          </cell>
          <cell r="BE40">
            <v>6722</v>
          </cell>
          <cell r="BF40"/>
          <cell r="BG40"/>
        </row>
        <row r="41">
          <cell r="B41">
            <v>21900</v>
          </cell>
          <cell r="C41">
            <v>100400</v>
          </cell>
          <cell r="D41">
            <v>9288.75</v>
          </cell>
          <cell r="E41">
            <v>143497</v>
          </cell>
          <cell r="F41">
            <v>275085.75</v>
          </cell>
          <cell r="G41">
            <v>48000</v>
          </cell>
          <cell r="H41">
            <v>3800</v>
          </cell>
          <cell r="I41">
            <v>156357</v>
          </cell>
          <cell r="J41">
            <v>39614.999999999913</v>
          </cell>
          <cell r="K41">
            <v>2839</v>
          </cell>
          <cell r="L41">
            <v>198810.99999999991</v>
          </cell>
          <cell r="M41">
            <v>99</v>
          </cell>
          <cell r="N41">
            <v>0</v>
          </cell>
          <cell r="O41">
            <v>99</v>
          </cell>
          <cell r="P41">
            <v>2274</v>
          </cell>
          <cell r="Q41">
            <v>0</v>
          </cell>
          <cell r="R41">
            <v>2274</v>
          </cell>
          <cell r="S41">
            <v>39063.25</v>
          </cell>
          <cell r="T41">
            <v>41380</v>
          </cell>
          <cell r="U41">
            <v>119036</v>
          </cell>
          <cell r="V41">
            <v>3825</v>
          </cell>
          <cell r="W41">
            <v>203304.25</v>
          </cell>
          <cell r="X41">
            <v>56186.538461538476</v>
          </cell>
          <cell r="Y41">
            <v>7001</v>
          </cell>
          <cell r="Z41">
            <v>5820</v>
          </cell>
          <cell r="AA41">
            <v>69007.538461538468</v>
          </cell>
          <cell r="AB41">
            <v>9373</v>
          </cell>
          <cell r="AC41">
            <v>8772</v>
          </cell>
          <cell r="AD41">
            <v>2220</v>
          </cell>
          <cell r="AE41">
            <v>20365</v>
          </cell>
          <cell r="AF41">
            <v>23000</v>
          </cell>
          <cell r="AG41">
            <v>953</v>
          </cell>
          <cell r="AH41">
            <v>29454</v>
          </cell>
          <cell r="AI41">
            <v>30407</v>
          </cell>
          <cell r="AJ41">
            <v>4426</v>
          </cell>
          <cell r="AK41"/>
          <cell r="AL41">
            <v>4426</v>
          </cell>
          <cell r="AM41"/>
          <cell r="AN41">
            <v>48329</v>
          </cell>
          <cell r="AO41">
            <v>48329</v>
          </cell>
          <cell r="AP41">
            <v>100922.40000000001</v>
          </cell>
          <cell r="AQ41">
            <v>101521</v>
          </cell>
          <cell r="AR41">
            <v>52741.5</v>
          </cell>
          <cell r="AS41">
            <v>154262.5</v>
          </cell>
          <cell r="AT41">
            <v>1829</v>
          </cell>
          <cell r="AU41">
            <v>685</v>
          </cell>
          <cell r="AV41">
            <v>0</v>
          </cell>
          <cell r="AW41">
            <v>685</v>
          </cell>
          <cell r="AX41"/>
          <cell r="AY41">
            <v>728</v>
          </cell>
          <cell r="AZ41">
            <v>728</v>
          </cell>
          <cell r="BA41">
            <v>0</v>
          </cell>
          <cell r="BB41">
            <v>0</v>
          </cell>
          <cell r="BC41">
            <v>126226</v>
          </cell>
          <cell r="BD41">
            <v>126226</v>
          </cell>
          <cell r="BE41">
            <v>7354</v>
          </cell>
          <cell r="BF41"/>
          <cell r="BG41"/>
        </row>
        <row r="42">
          <cell r="B42">
            <v>21900</v>
          </cell>
          <cell r="C42">
            <v>100400</v>
          </cell>
          <cell r="D42">
            <v>10289</v>
          </cell>
          <cell r="E42">
            <v>143569</v>
          </cell>
          <cell r="F42">
            <v>276158</v>
          </cell>
          <cell r="G42">
            <v>48000</v>
          </cell>
          <cell r="H42">
            <v>3800</v>
          </cell>
          <cell r="I42">
            <v>149042</v>
          </cell>
          <cell r="J42">
            <v>39614.999999999913</v>
          </cell>
          <cell r="K42">
            <v>2839</v>
          </cell>
          <cell r="L42">
            <v>191495.99999999991</v>
          </cell>
          <cell r="M42">
            <v>71</v>
          </cell>
          <cell r="N42">
            <v>0</v>
          </cell>
          <cell r="O42">
            <v>71</v>
          </cell>
          <cell r="P42">
            <v>2326</v>
          </cell>
          <cell r="Q42">
            <v>0</v>
          </cell>
          <cell r="R42">
            <v>2326</v>
          </cell>
          <cell r="S42">
            <v>42669</v>
          </cell>
          <cell r="T42">
            <v>41380</v>
          </cell>
          <cell r="U42">
            <v>121034</v>
          </cell>
          <cell r="V42">
            <v>5586</v>
          </cell>
          <cell r="W42">
            <v>210669</v>
          </cell>
          <cell r="X42">
            <v>58293</v>
          </cell>
          <cell r="Y42">
            <v>7001</v>
          </cell>
          <cell r="Z42">
            <v>5820</v>
          </cell>
          <cell r="AA42">
            <v>71114</v>
          </cell>
          <cell r="AB42">
            <v>7958</v>
          </cell>
          <cell r="AC42">
            <v>8772</v>
          </cell>
          <cell r="AD42">
            <v>2220</v>
          </cell>
          <cell r="AE42">
            <v>18950</v>
          </cell>
          <cell r="AF42">
            <v>23000</v>
          </cell>
          <cell r="AG42">
            <v>953</v>
          </cell>
          <cell r="AH42">
            <v>29805</v>
          </cell>
          <cell r="AI42">
            <v>53758</v>
          </cell>
          <cell r="AJ42">
            <v>4469</v>
          </cell>
          <cell r="AK42"/>
          <cell r="AL42">
            <v>4469</v>
          </cell>
          <cell r="AM42"/>
          <cell r="AN42">
            <v>48329</v>
          </cell>
          <cell r="AO42">
            <v>48329</v>
          </cell>
          <cell r="AP42">
            <v>100922.40000000001</v>
          </cell>
          <cell r="AQ42">
            <v>84887</v>
          </cell>
          <cell r="AR42">
            <v>53688.75</v>
          </cell>
          <cell r="AS42">
            <v>138575.75</v>
          </cell>
          <cell r="AT42">
            <v>1829</v>
          </cell>
          <cell r="AU42">
            <v>1287</v>
          </cell>
          <cell r="AV42">
            <v>0</v>
          </cell>
          <cell r="AW42">
            <v>1287</v>
          </cell>
          <cell r="AX42"/>
          <cell r="AY42">
            <v>1092</v>
          </cell>
          <cell r="AZ42">
            <v>1092</v>
          </cell>
          <cell r="BA42">
            <v>89</v>
          </cell>
          <cell r="BB42">
            <v>89</v>
          </cell>
          <cell r="BC42">
            <v>126226</v>
          </cell>
          <cell r="BD42">
            <v>126226</v>
          </cell>
          <cell r="BE42">
            <v>7522</v>
          </cell>
          <cell r="BF42">
            <v>0</v>
          </cell>
          <cell r="BG42">
            <v>0</v>
          </cell>
        </row>
        <row r="43">
          <cell r="B43">
            <v>21900</v>
          </cell>
          <cell r="C43">
            <v>100400</v>
          </cell>
          <cell r="D43">
            <v>11525.5</v>
          </cell>
          <cell r="E43">
            <v>143569</v>
          </cell>
          <cell r="F43">
            <v>277394.5</v>
          </cell>
          <cell r="G43">
            <v>48000</v>
          </cell>
          <cell r="H43">
            <v>3800</v>
          </cell>
          <cell r="I43">
            <v>149042</v>
          </cell>
          <cell r="J43">
            <v>40293.249999999913</v>
          </cell>
          <cell r="K43">
            <v>3454.1666666666665</v>
          </cell>
          <cell r="L43">
            <v>192789.41666666657</v>
          </cell>
          <cell r="M43">
            <v>681.84210526315792</v>
          </cell>
          <cell r="N43">
            <v>0</v>
          </cell>
          <cell r="O43">
            <v>681.84210526315792</v>
          </cell>
          <cell r="P43">
            <v>2413.5789473684213</v>
          </cell>
          <cell r="Q43">
            <v>0</v>
          </cell>
          <cell r="R43">
            <v>2413.5789473684213</v>
          </cell>
          <cell r="S43">
            <v>47163.916666666664</v>
          </cell>
          <cell r="T43">
            <v>41380</v>
          </cell>
          <cell r="U43">
            <v>124453.26315789473</v>
          </cell>
          <cell r="V43">
            <v>5586</v>
          </cell>
          <cell r="W43">
            <v>218583.1798245614</v>
          </cell>
          <cell r="X43">
            <v>59630.210526315786</v>
          </cell>
          <cell r="Y43">
            <v>7001</v>
          </cell>
          <cell r="Z43">
            <v>6224.75</v>
          </cell>
          <cell r="AA43">
            <v>72855.960526315786</v>
          </cell>
          <cell r="AB43">
            <v>8456.5263157894733</v>
          </cell>
          <cell r="AC43">
            <v>8772</v>
          </cell>
          <cell r="AD43">
            <v>2220</v>
          </cell>
          <cell r="AE43">
            <v>19448.526315789473</v>
          </cell>
          <cell r="AF43">
            <v>23000</v>
          </cell>
          <cell r="AG43">
            <v>953</v>
          </cell>
          <cell r="AH43">
            <v>30657.36842105263</v>
          </cell>
          <cell r="AI43">
            <v>54610.368421052626</v>
          </cell>
          <cell r="AJ43">
            <v>4862.2105263157891</v>
          </cell>
          <cell r="AK43"/>
          <cell r="AL43">
            <v>4862.2105263157891</v>
          </cell>
          <cell r="AM43"/>
          <cell r="AN43">
            <v>49424.25</v>
          </cell>
          <cell r="AO43">
            <v>49424.25</v>
          </cell>
          <cell r="AP43">
            <v>100922.40000000001</v>
          </cell>
          <cell r="AQ43">
            <v>88150.84210526316</v>
          </cell>
          <cell r="AR43">
            <v>54636</v>
          </cell>
          <cell r="AS43">
            <v>142786.84210526315</v>
          </cell>
          <cell r="AT43">
            <v>1829</v>
          </cell>
          <cell r="AU43">
            <v>1563.4736842105262</v>
          </cell>
          <cell r="AV43">
            <v>0</v>
          </cell>
          <cell r="AW43">
            <v>1563.4736842105262</v>
          </cell>
          <cell r="AX43"/>
          <cell r="AY43">
            <v>1092</v>
          </cell>
          <cell r="AZ43">
            <v>1092</v>
          </cell>
          <cell r="BA43">
            <v>428.5263157894737</v>
          </cell>
          <cell r="BB43">
            <v>428.5263157894737</v>
          </cell>
          <cell r="BC43">
            <v>128661.78947368421</v>
          </cell>
          <cell r="BD43">
            <v>128661.78947368421</v>
          </cell>
          <cell r="BE43">
            <v>7522</v>
          </cell>
          <cell r="BF43">
            <v>996.86432299446096</v>
          </cell>
          <cell r="BG43">
            <v>840.68408689998864</v>
          </cell>
        </row>
        <row r="44">
          <cell r="B44">
            <v>21900</v>
          </cell>
          <cell r="C44">
            <v>100400</v>
          </cell>
          <cell r="D44">
            <v>12762</v>
          </cell>
          <cell r="E44">
            <v>143569</v>
          </cell>
          <cell r="F44">
            <v>278631</v>
          </cell>
          <cell r="G44">
            <v>48000</v>
          </cell>
          <cell r="H44">
            <v>3800</v>
          </cell>
          <cell r="I44">
            <v>149042</v>
          </cell>
          <cell r="J44">
            <v>40971.499999999913</v>
          </cell>
          <cell r="K44">
            <v>4069.3333333333335</v>
          </cell>
          <cell r="L44">
            <v>194082.83333333326</v>
          </cell>
          <cell r="M44">
            <v>1292.6842105263158</v>
          </cell>
          <cell r="N44">
            <v>0</v>
          </cell>
          <cell r="O44">
            <v>1292.6842105263158</v>
          </cell>
          <cell r="P44">
            <v>2501.1578947368425</v>
          </cell>
          <cell r="Q44">
            <v>0</v>
          </cell>
          <cell r="R44">
            <v>2501.1578947368425</v>
          </cell>
          <cell r="S44">
            <v>51588.833333333336</v>
          </cell>
          <cell r="T44">
            <v>41380</v>
          </cell>
          <cell r="U44">
            <v>127872.52631578947</v>
          </cell>
          <cell r="V44">
            <v>5715</v>
          </cell>
          <cell r="W44">
            <v>226556.35964912281</v>
          </cell>
          <cell r="X44">
            <v>60967.421052631573</v>
          </cell>
          <cell r="Y44">
            <v>7001</v>
          </cell>
          <cell r="Z44">
            <v>6629.5</v>
          </cell>
          <cell r="AA44">
            <v>74597.921052631573</v>
          </cell>
          <cell r="AB44">
            <v>8955.0526315789466</v>
          </cell>
          <cell r="AC44">
            <v>8772</v>
          </cell>
          <cell r="AD44">
            <v>2220</v>
          </cell>
          <cell r="AE44">
            <v>19947.052631578947</v>
          </cell>
          <cell r="AF44">
            <v>23000</v>
          </cell>
          <cell r="AG44">
            <v>953</v>
          </cell>
          <cell r="AH44">
            <v>31509.73684210526</v>
          </cell>
          <cell r="AI44">
            <v>55462.73684210526</v>
          </cell>
          <cell r="AJ44">
            <v>5255.4210526315783</v>
          </cell>
          <cell r="AK44"/>
          <cell r="AL44">
            <v>5255.4210526315783</v>
          </cell>
          <cell r="AM44"/>
          <cell r="AN44">
            <v>50519.5</v>
          </cell>
          <cell r="AO44">
            <v>50519.5</v>
          </cell>
          <cell r="AP44">
            <v>100922.40000000001</v>
          </cell>
          <cell r="AQ44">
            <v>91414.68421052632</v>
          </cell>
          <cell r="AR44">
            <v>54636</v>
          </cell>
          <cell r="AS44">
            <v>146050.68421052632</v>
          </cell>
          <cell r="AT44">
            <v>1829</v>
          </cell>
          <cell r="AU44">
            <v>1839.9473684210525</v>
          </cell>
          <cell r="AV44">
            <v>0</v>
          </cell>
          <cell r="AW44">
            <v>1839.9473684210525</v>
          </cell>
          <cell r="AX44"/>
          <cell r="AY44">
            <v>1092</v>
          </cell>
          <cell r="AZ44">
            <v>1092</v>
          </cell>
          <cell r="BA44">
            <v>768.0526315789474</v>
          </cell>
          <cell r="BB44">
            <v>768.0526315789474</v>
          </cell>
          <cell r="BC44">
            <v>131097.57894736843</v>
          </cell>
          <cell r="BD44">
            <v>131097.57894736843</v>
          </cell>
          <cell r="BE44">
            <v>7522</v>
          </cell>
          <cell r="BF44">
            <v>3010.9786459890383</v>
          </cell>
          <cell r="BG44">
            <v>1605.8604454650115</v>
          </cell>
        </row>
        <row r="45">
          <cell r="B45">
            <v>21900</v>
          </cell>
          <cell r="C45">
            <v>100400</v>
          </cell>
          <cell r="D45">
            <v>14589.25</v>
          </cell>
          <cell r="E45">
            <v>143569</v>
          </cell>
          <cell r="F45">
            <v>280458.25</v>
          </cell>
          <cell r="G45">
            <v>48000</v>
          </cell>
          <cell r="H45">
            <v>3800</v>
          </cell>
          <cell r="I45">
            <v>149042</v>
          </cell>
          <cell r="J45">
            <v>41649.749999999913</v>
          </cell>
          <cell r="K45">
            <v>4684.5</v>
          </cell>
          <cell r="L45">
            <v>195376.24999999991</v>
          </cell>
          <cell r="M45">
            <v>1903.5263157894738</v>
          </cell>
          <cell r="N45">
            <v>0</v>
          </cell>
          <cell r="O45">
            <v>1903.5263157894738</v>
          </cell>
          <cell r="P45">
            <v>2588.7368421052638</v>
          </cell>
          <cell r="Q45">
            <v>0</v>
          </cell>
          <cell r="R45">
            <v>2588.7368421052638</v>
          </cell>
          <cell r="S45">
            <v>56013.75</v>
          </cell>
          <cell r="T45">
            <v>41380</v>
          </cell>
          <cell r="U45">
            <v>131291.78947368421</v>
          </cell>
          <cell r="V45">
            <v>5715</v>
          </cell>
          <cell r="W45">
            <v>234400.53947368421</v>
          </cell>
          <cell r="X45">
            <v>62304.631578947359</v>
          </cell>
          <cell r="Y45">
            <v>7001</v>
          </cell>
          <cell r="Z45">
            <v>7034.25</v>
          </cell>
          <cell r="AA45">
            <v>76339.881578947359</v>
          </cell>
          <cell r="AB45">
            <v>9453.5789473684199</v>
          </cell>
          <cell r="AC45">
            <v>8772</v>
          </cell>
          <cell r="AD45">
            <v>2220</v>
          </cell>
          <cell r="AE45">
            <v>20445.57894736842</v>
          </cell>
          <cell r="AF45">
            <v>23000</v>
          </cell>
          <cell r="AG45">
            <v>953</v>
          </cell>
          <cell r="AH45">
            <v>32362.10526315789</v>
          </cell>
          <cell r="AI45">
            <v>56315.105263157893</v>
          </cell>
          <cell r="AJ45">
            <v>5648.6315789473674</v>
          </cell>
          <cell r="AK45"/>
          <cell r="AL45">
            <v>5648.6315789473674</v>
          </cell>
          <cell r="AM45"/>
          <cell r="AN45">
            <v>51614.75</v>
          </cell>
          <cell r="AO45">
            <v>51614.75</v>
          </cell>
          <cell r="AP45">
            <v>100922.40000000001</v>
          </cell>
          <cell r="AQ45">
            <v>94678.526315789481</v>
          </cell>
          <cell r="AR45">
            <v>54636</v>
          </cell>
          <cell r="AS45">
            <v>149314.5263157895</v>
          </cell>
          <cell r="AT45">
            <v>1829</v>
          </cell>
          <cell r="AU45">
            <v>2116.4210526315787</v>
          </cell>
          <cell r="AV45">
            <v>0</v>
          </cell>
          <cell r="AW45">
            <v>2116.4210526315787</v>
          </cell>
          <cell r="AX45"/>
          <cell r="AY45">
            <v>1092</v>
          </cell>
          <cell r="AZ45">
            <v>1092</v>
          </cell>
          <cell r="BA45">
            <v>1107.578947368421</v>
          </cell>
          <cell r="BB45">
            <v>1107.578947368421</v>
          </cell>
          <cell r="BC45">
            <v>133533.36842105264</v>
          </cell>
          <cell r="BD45">
            <v>133533.36842105264</v>
          </cell>
          <cell r="BE45">
            <v>7522</v>
          </cell>
          <cell r="BF45">
            <v>4434.3429689836157</v>
          </cell>
          <cell r="BG45">
            <v>2555.0669785054529</v>
          </cell>
        </row>
        <row r="46">
          <cell r="B46">
            <v>21900</v>
          </cell>
          <cell r="C46">
            <v>100400</v>
          </cell>
          <cell r="D46">
            <v>15235</v>
          </cell>
          <cell r="E46">
            <v>143569</v>
          </cell>
          <cell r="F46">
            <v>281104</v>
          </cell>
          <cell r="G46">
            <v>48000</v>
          </cell>
          <cell r="H46">
            <v>3800</v>
          </cell>
          <cell r="I46">
            <v>149042</v>
          </cell>
          <cell r="J46">
            <v>42327.999999999913</v>
          </cell>
          <cell r="K46">
            <v>5053</v>
          </cell>
          <cell r="L46">
            <v>196422.99999999991</v>
          </cell>
          <cell r="M46">
            <v>2514.3684210526317</v>
          </cell>
          <cell r="N46">
            <v>0</v>
          </cell>
          <cell r="O46">
            <v>2514.3684210526317</v>
          </cell>
          <cell r="P46">
            <v>2676.3157894736851</v>
          </cell>
          <cell r="Q46">
            <v>0</v>
          </cell>
          <cell r="R46">
            <v>2676.3157894736851</v>
          </cell>
          <cell r="S46">
            <v>60104</v>
          </cell>
          <cell r="T46">
            <v>41380</v>
          </cell>
          <cell r="U46">
            <v>134711.05263157896</v>
          </cell>
          <cell r="V46">
            <v>5715</v>
          </cell>
          <cell r="W46">
            <v>241910.05263157896</v>
          </cell>
          <cell r="X46">
            <v>63641.842105263146</v>
          </cell>
          <cell r="Y46">
            <v>7001</v>
          </cell>
          <cell r="Z46">
            <v>7439</v>
          </cell>
          <cell r="AA46">
            <v>78081.842105263146</v>
          </cell>
          <cell r="AB46">
            <v>9952.1052631578932</v>
          </cell>
          <cell r="AC46">
            <v>8772</v>
          </cell>
          <cell r="AD46">
            <v>2220</v>
          </cell>
          <cell r="AE46">
            <v>20944.105263157893</v>
          </cell>
          <cell r="AF46">
            <v>23000</v>
          </cell>
          <cell r="AG46">
            <v>953</v>
          </cell>
          <cell r="AH46">
            <v>33214.473684210519</v>
          </cell>
          <cell r="AI46">
            <v>57167.473684210519</v>
          </cell>
          <cell r="AJ46">
            <v>6041.8421052631566</v>
          </cell>
          <cell r="AK46"/>
          <cell r="AL46">
            <v>6041.8421052631566</v>
          </cell>
          <cell r="AM46"/>
          <cell r="AN46">
            <v>52710</v>
          </cell>
          <cell r="AO46">
            <v>52710</v>
          </cell>
          <cell r="AP46">
            <v>100922.40000000001</v>
          </cell>
          <cell r="AQ46">
            <v>97942.368421052641</v>
          </cell>
          <cell r="AR46">
            <v>54636</v>
          </cell>
          <cell r="AS46">
            <v>152578.36842105264</v>
          </cell>
          <cell r="AT46">
            <v>1829</v>
          </cell>
          <cell r="AU46">
            <v>2392.894736842105</v>
          </cell>
          <cell r="AV46">
            <v>0</v>
          </cell>
          <cell r="AW46">
            <v>2392.894736842105</v>
          </cell>
          <cell r="AX46"/>
          <cell r="AY46">
            <v>1092</v>
          </cell>
          <cell r="AZ46">
            <v>1092</v>
          </cell>
          <cell r="BA46">
            <v>1447.1052631578948</v>
          </cell>
          <cell r="BB46">
            <v>1447.1052631578948</v>
          </cell>
          <cell r="BC46">
            <v>135969.15789473685</v>
          </cell>
          <cell r="BD46">
            <v>135969.15789473685</v>
          </cell>
          <cell r="BE46">
            <v>7522</v>
          </cell>
          <cell r="BF46">
            <v>7373.873958644821</v>
          </cell>
          <cell r="BG46">
            <v>3733.2246876582594</v>
          </cell>
        </row>
        <row r="47">
          <cell r="B47">
            <v>21900</v>
          </cell>
          <cell r="C47">
            <v>100400</v>
          </cell>
          <cell r="D47">
            <v>15235</v>
          </cell>
          <cell r="E47">
            <v>143569</v>
          </cell>
          <cell r="F47">
            <v>281104</v>
          </cell>
          <cell r="G47">
            <v>48000</v>
          </cell>
          <cell r="H47">
            <v>3800</v>
          </cell>
          <cell r="I47">
            <v>149042</v>
          </cell>
          <cell r="J47">
            <v>42327.999999999913</v>
          </cell>
          <cell r="K47">
            <v>5053</v>
          </cell>
          <cell r="L47">
            <v>196422.99999999991</v>
          </cell>
          <cell r="M47">
            <v>3125.2105263157896</v>
          </cell>
          <cell r="N47">
            <v>0</v>
          </cell>
          <cell r="O47">
            <v>3125.2105263157896</v>
          </cell>
          <cell r="P47">
            <v>2763.8947368421063</v>
          </cell>
          <cell r="Q47">
            <v>0</v>
          </cell>
          <cell r="R47">
            <v>2763.8947368421063</v>
          </cell>
          <cell r="S47">
            <v>61310</v>
          </cell>
          <cell r="T47">
            <v>41380</v>
          </cell>
          <cell r="U47">
            <v>138130.31578947371</v>
          </cell>
          <cell r="V47">
            <v>5715</v>
          </cell>
          <cell r="W47">
            <v>246535.31578947371</v>
          </cell>
          <cell r="X47">
            <v>64979.052631578932</v>
          </cell>
          <cell r="Y47">
            <v>7001</v>
          </cell>
          <cell r="Z47">
            <v>7439</v>
          </cell>
          <cell r="AA47">
            <v>79419.052631578932</v>
          </cell>
          <cell r="AB47">
            <v>10450.631578947367</v>
          </cell>
          <cell r="AC47">
            <v>8772</v>
          </cell>
          <cell r="AD47">
            <v>2220</v>
          </cell>
          <cell r="AE47">
            <v>21442.631578947367</v>
          </cell>
          <cell r="AF47">
            <v>23000</v>
          </cell>
          <cell r="AG47">
            <v>953</v>
          </cell>
          <cell r="AH47">
            <v>34066.842105263153</v>
          </cell>
          <cell r="AI47">
            <v>58019.842105263153</v>
          </cell>
          <cell r="AJ47">
            <v>6435.0526315789457</v>
          </cell>
          <cell r="AK47"/>
          <cell r="AL47">
            <v>6435.0526315789457</v>
          </cell>
          <cell r="AM47"/>
          <cell r="AN47">
            <v>52710</v>
          </cell>
          <cell r="AO47">
            <v>52710</v>
          </cell>
          <cell r="AP47">
            <v>100922.40000000001</v>
          </cell>
          <cell r="AQ47">
            <v>101206.2105263158</v>
          </cell>
          <cell r="AR47">
            <v>54636</v>
          </cell>
          <cell r="AS47">
            <v>155842.21052631579</v>
          </cell>
          <cell r="AT47">
            <v>1829</v>
          </cell>
          <cell r="AU47">
            <v>2669.3684210526312</v>
          </cell>
          <cell r="AV47">
            <v>0</v>
          </cell>
          <cell r="AW47">
            <v>2669.3684210526312</v>
          </cell>
          <cell r="AX47"/>
          <cell r="AY47">
            <v>1092</v>
          </cell>
          <cell r="AZ47">
            <v>1092</v>
          </cell>
          <cell r="BA47">
            <v>1786.6315789473686</v>
          </cell>
          <cell r="BB47">
            <v>1786.6315789473686</v>
          </cell>
          <cell r="BC47">
            <v>138404.94736842107</v>
          </cell>
          <cell r="BD47">
            <v>138404.94736842107</v>
          </cell>
          <cell r="BE47">
            <v>7522</v>
          </cell>
          <cell r="BF47">
            <v>15616.904948306026</v>
          </cell>
          <cell r="BG47">
            <v>5745.613887722091</v>
          </cell>
        </row>
        <row r="48">
          <cell r="B48">
            <v>21900</v>
          </cell>
          <cell r="C48">
            <v>100400</v>
          </cell>
          <cell r="D48">
            <v>15235</v>
          </cell>
          <cell r="E48">
            <v>143569</v>
          </cell>
          <cell r="F48">
            <v>281104</v>
          </cell>
          <cell r="G48">
            <v>48000</v>
          </cell>
          <cell r="H48">
            <v>3800</v>
          </cell>
          <cell r="I48">
            <v>149042</v>
          </cell>
          <cell r="J48">
            <v>42327.999999999913</v>
          </cell>
          <cell r="K48">
            <v>5053</v>
          </cell>
          <cell r="L48">
            <v>196422.99999999991</v>
          </cell>
          <cell r="M48">
            <v>3736.0526315789475</v>
          </cell>
          <cell r="N48">
            <v>0</v>
          </cell>
          <cell r="O48">
            <v>3736.0526315789475</v>
          </cell>
          <cell r="P48">
            <v>2851.4736842105276</v>
          </cell>
          <cell r="Q48">
            <v>0</v>
          </cell>
          <cell r="R48">
            <v>2851.4736842105276</v>
          </cell>
          <cell r="S48">
            <v>61310</v>
          </cell>
          <cell r="T48">
            <v>41380</v>
          </cell>
          <cell r="U48">
            <v>141549.57894736846</v>
          </cell>
          <cell r="V48">
            <v>5715</v>
          </cell>
          <cell r="W48">
            <v>249954.57894736846</v>
          </cell>
          <cell r="X48">
            <v>66316.263157894718</v>
          </cell>
          <cell r="Y48">
            <v>7001</v>
          </cell>
          <cell r="Z48">
            <v>7439</v>
          </cell>
          <cell r="AA48">
            <v>80756.263157894718</v>
          </cell>
          <cell r="AB48">
            <v>10949.15789473684</v>
          </cell>
          <cell r="AC48">
            <v>8772</v>
          </cell>
          <cell r="AD48">
            <v>2220</v>
          </cell>
          <cell r="AE48">
            <v>21941.15789473684</v>
          </cell>
          <cell r="AF48">
            <v>23000</v>
          </cell>
          <cell r="AG48">
            <v>953</v>
          </cell>
          <cell r="AH48">
            <v>34919.210526315786</v>
          </cell>
          <cell r="AI48">
            <v>58872.210526315786</v>
          </cell>
          <cell r="AJ48">
            <v>6828.2631578947348</v>
          </cell>
          <cell r="AK48"/>
          <cell r="AL48">
            <v>6828.2631578947348</v>
          </cell>
          <cell r="AM48"/>
          <cell r="AN48">
            <v>52710</v>
          </cell>
          <cell r="AO48">
            <v>52710</v>
          </cell>
          <cell r="AP48">
            <v>100922.40000000001</v>
          </cell>
          <cell r="AQ48">
            <v>104470.05263157896</v>
          </cell>
          <cell r="AR48">
            <v>54636</v>
          </cell>
          <cell r="AS48">
            <v>159106.05263157896</v>
          </cell>
          <cell r="AT48">
            <v>1829</v>
          </cell>
          <cell r="AU48">
            <v>2945.8421052631575</v>
          </cell>
          <cell r="AV48">
            <v>0</v>
          </cell>
          <cell r="AW48">
            <v>2945.8421052631575</v>
          </cell>
          <cell r="AX48"/>
          <cell r="AY48">
            <v>1092</v>
          </cell>
          <cell r="AZ48">
            <v>1092</v>
          </cell>
          <cell r="BA48">
            <v>2126.1578947368421</v>
          </cell>
          <cell r="BB48">
            <v>2126.1578947368421</v>
          </cell>
          <cell r="BC48">
            <v>140840.73684210528</v>
          </cell>
          <cell r="BD48">
            <v>140840.73684210528</v>
          </cell>
          <cell r="BE48">
            <v>7522</v>
          </cell>
          <cell r="BF48">
            <v>25065.935937967231</v>
          </cell>
          <cell r="BG48">
            <v>7820.8902502879173</v>
          </cell>
        </row>
        <row r="49">
          <cell r="B49">
            <v>21900</v>
          </cell>
          <cell r="C49">
            <v>100400</v>
          </cell>
          <cell r="D49">
            <v>15235</v>
          </cell>
          <cell r="E49">
            <v>143569</v>
          </cell>
          <cell r="F49">
            <v>281104</v>
          </cell>
          <cell r="G49">
            <v>48000</v>
          </cell>
          <cell r="H49">
            <v>3800</v>
          </cell>
          <cell r="I49">
            <v>149042</v>
          </cell>
          <cell r="J49">
            <v>42327.999999999913</v>
          </cell>
          <cell r="K49">
            <v>5053</v>
          </cell>
          <cell r="L49">
            <v>196422.99999999991</v>
          </cell>
          <cell r="M49">
            <v>4346.894736842105</v>
          </cell>
          <cell r="N49">
            <v>0</v>
          </cell>
          <cell r="O49">
            <v>4346.894736842105</v>
          </cell>
          <cell r="P49">
            <v>2939.0526315789489</v>
          </cell>
          <cell r="Q49">
            <v>0</v>
          </cell>
          <cell r="R49">
            <v>2939.0526315789489</v>
          </cell>
          <cell r="S49">
            <v>61310</v>
          </cell>
          <cell r="T49">
            <v>41380</v>
          </cell>
          <cell r="U49">
            <v>144968.8421052632</v>
          </cell>
          <cell r="V49">
            <v>5715</v>
          </cell>
          <cell r="W49">
            <v>253373.8421052632</v>
          </cell>
          <cell r="X49">
            <v>67653.473684210505</v>
          </cell>
          <cell r="Y49">
            <v>7001</v>
          </cell>
          <cell r="Z49">
            <v>7439</v>
          </cell>
          <cell r="AA49">
            <v>82093.473684210505</v>
          </cell>
          <cell r="AB49">
            <v>11447.684210526313</v>
          </cell>
          <cell r="AC49">
            <v>8772</v>
          </cell>
          <cell r="AD49">
            <v>2220</v>
          </cell>
          <cell r="AE49">
            <v>22439.684210526313</v>
          </cell>
          <cell r="AF49">
            <v>23000</v>
          </cell>
          <cell r="AG49">
            <v>953</v>
          </cell>
          <cell r="AH49">
            <v>35771.57894736842</v>
          </cell>
          <cell r="AI49">
            <v>59724.57894736842</v>
          </cell>
          <cell r="AJ49">
            <v>7221.473684210524</v>
          </cell>
          <cell r="AK49"/>
          <cell r="AL49">
            <v>7221.473684210524</v>
          </cell>
          <cell r="AM49"/>
          <cell r="AN49">
            <v>52710</v>
          </cell>
          <cell r="AO49">
            <v>52710</v>
          </cell>
          <cell r="AP49">
            <v>100922.40000000001</v>
          </cell>
          <cell r="AQ49">
            <v>107733.89473684212</v>
          </cell>
          <cell r="AR49">
            <v>54636</v>
          </cell>
          <cell r="AS49">
            <v>162369.89473684214</v>
          </cell>
          <cell r="AT49">
            <v>1829</v>
          </cell>
          <cell r="AU49">
            <v>3222.3157894736837</v>
          </cell>
          <cell r="AV49">
            <v>0</v>
          </cell>
          <cell r="AW49">
            <v>3222.3157894736837</v>
          </cell>
          <cell r="AX49"/>
          <cell r="AY49">
            <v>1092</v>
          </cell>
          <cell r="AZ49">
            <v>1092</v>
          </cell>
          <cell r="BA49">
            <v>2465.6842105263158</v>
          </cell>
          <cell r="BB49">
            <v>2465.6842105263158</v>
          </cell>
          <cell r="BC49">
            <v>143276.5263157895</v>
          </cell>
          <cell r="BD49">
            <v>143276.5263157895</v>
          </cell>
          <cell r="BE49">
            <v>7522</v>
          </cell>
          <cell r="BF49">
            <v>34514.96692762844</v>
          </cell>
          <cell r="BG49">
            <v>9887.627169945441</v>
          </cell>
        </row>
        <row r="50">
          <cell r="B50">
            <v>21900</v>
          </cell>
          <cell r="C50">
            <v>100400</v>
          </cell>
          <cell r="D50">
            <v>15235</v>
          </cell>
          <cell r="E50">
            <v>143569</v>
          </cell>
          <cell r="F50">
            <v>281104</v>
          </cell>
          <cell r="G50">
            <v>48000</v>
          </cell>
          <cell r="H50">
            <v>3800</v>
          </cell>
          <cell r="I50">
            <v>149042</v>
          </cell>
          <cell r="J50">
            <v>42327.999999999913</v>
          </cell>
          <cell r="K50">
            <v>5053</v>
          </cell>
          <cell r="L50">
            <v>196422.99999999991</v>
          </cell>
          <cell r="M50">
            <v>4957.7368421052633</v>
          </cell>
          <cell r="N50">
            <v>0</v>
          </cell>
          <cell r="O50">
            <v>4957.7368421052633</v>
          </cell>
          <cell r="P50">
            <v>3026.6315789473701</v>
          </cell>
          <cell r="Q50">
            <v>0</v>
          </cell>
          <cell r="R50">
            <v>3026.6315789473701</v>
          </cell>
          <cell r="S50">
            <v>61310</v>
          </cell>
          <cell r="T50">
            <v>41380</v>
          </cell>
          <cell r="U50">
            <v>148388.10526315795</v>
          </cell>
          <cell r="V50">
            <v>5715</v>
          </cell>
          <cell r="W50">
            <v>256793.10526315795</v>
          </cell>
          <cell r="X50">
            <v>68990.684210526291</v>
          </cell>
          <cell r="Y50">
            <v>7001</v>
          </cell>
          <cell r="Z50">
            <v>7439</v>
          </cell>
          <cell r="AA50">
            <v>83430.684210526291</v>
          </cell>
          <cell r="AB50">
            <v>11946.210526315786</v>
          </cell>
          <cell r="AC50">
            <v>8772</v>
          </cell>
          <cell r="AD50">
            <v>2220</v>
          </cell>
          <cell r="AE50">
            <v>22938.210526315786</v>
          </cell>
          <cell r="AF50">
            <v>23000</v>
          </cell>
          <cell r="AG50">
            <v>953</v>
          </cell>
          <cell r="AH50">
            <v>36623.947368421053</v>
          </cell>
          <cell r="AI50">
            <v>60576.947368421053</v>
          </cell>
          <cell r="AJ50">
            <v>7614.6842105263131</v>
          </cell>
          <cell r="AK50"/>
          <cell r="AL50">
            <v>7614.6842105263131</v>
          </cell>
          <cell r="AM50"/>
          <cell r="AN50">
            <v>52710</v>
          </cell>
          <cell r="AO50">
            <v>52710</v>
          </cell>
          <cell r="AP50">
            <v>100922.40000000001</v>
          </cell>
          <cell r="AQ50">
            <v>110997.73684210528</v>
          </cell>
          <cell r="AR50">
            <v>54636</v>
          </cell>
          <cell r="AS50">
            <v>165633.73684210528</v>
          </cell>
          <cell r="AT50">
            <v>1829</v>
          </cell>
          <cell r="AU50">
            <v>3498.78947368421</v>
          </cell>
          <cell r="AV50">
            <v>0</v>
          </cell>
          <cell r="AW50">
            <v>3498.78947368421</v>
          </cell>
          <cell r="AX50"/>
          <cell r="AY50">
            <v>1092</v>
          </cell>
          <cell r="AZ50">
            <v>1092</v>
          </cell>
          <cell r="BA50">
            <v>2805.2105263157896</v>
          </cell>
          <cell r="BB50">
            <v>2805.2105263157896</v>
          </cell>
          <cell r="BC50">
            <v>145712.31578947371</v>
          </cell>
          <cell r="BD50">
            <v>145712.31578947371</v>
          </cell>
          <cell r="BE50">
            <v>7522</v>
          </cell>
          <cell r="BF50">
            <v>43963.997917289642</v>
          </cell>
          <cell r="BG50">
            <v>12024.116460641406</v>
          </cell>
        </row>
        <row r="51">
          <cell r="B51">
            <v>21900</v>
          </cell>
          <cell r="C51">
            <v>100400</v>
          </cell>
          <cell r="D51">
            <v>15235</v>
          </cell>
          <cell r="E51">
            <v>143569</v>
          </cell>
          <cell r="F51">
            <v>281104</v>
          </cell>
          <cell r="G51">
            <v>48000</v>
          </cell>
          <cell r="H51">
            <v>3800</v>
          </cell>
          <cell r="I51">
            <v>149042</v>
          </cell>
          <cell r="J51">
            <v>42327.999999999913</v>
          </cell>
          <cell r="K51">
            <v>5053</v>
          </cell>
          <cell r="L51">
            <v>196422.99999999991</v>
          </cell>
          <cell r="M51">
            <v>5568.5789473684217</v>
          </cell>
          <cell r="N51">
            <v>0</v>
          </cell>
          <cell r="O51">
            <v>5568.5789473684217</v>
          </cell>
          <cell r="P51">
            <v>3114.2105263157914</v>
          </cell>
          <cell r="Q51">
            <v>0</v>
          </cell>
          <cell r="R51">
            <v>3114.2105263157914</v>
          </cell>
          <cell r="S51">
            <v>61310</v>
          </cell>
          <cell r="T51">
            <v>41380</v>
          </cell>
          <cell r="U51">
            <v>151807.3684210527</v>
          </cell>
          <cell r="V51">
            <v>5715</v>
          </cell>
          <cell r="W51">
            <v>260212.3684210527</v>
          </cell>
          <cell r="X51">
            <v>70327.894736842078</v>
          </cell>
          <cell r="Y51">
            <v>7001</v>
          </cell>
          <cell r="Z51">
            <v>7439</v>
          </cell>
          <cell r="AA51">
            <v>84767.894736842078</v>
          </cell>
          <cell r="AB51">
            <v>12444.73684210526</v>
          </cell>
          <cell r="AC51">
            <v>8772</v>
          </cell>
          <cell r="AD51">
            <v>2220</v>
          </cell>
          <cell r="AE51">
            <v>23436.73684210526</v>
          </cell>
          <cell r="AF51">
            <v>23000</v>
          </cell>
          <cell r="AG51">
            <v>953</v>
          </cell>
          <cell r="AH51">
            <v>37476.315789473687</v>
          </cell>
          <cell r="AI51">
            <v>61429.315789473687</v>
          </cell>
          <cell r="AJ51">
            <v>8007.8947368421022</v>
          </cell>
          <cell r="AK51"/>
          <cell r="AL51">
            <v>8007.8947368421022</v>
          </cell>
          <cell r="AM51"/>
          <cell r="AN51">
            <v>52710</v>
          </cell>
          <cell r="AO51">
            <v>52710</v>
          </cell>
          <cell r="AP51">
            <v>100922.40000000001</v>
          </cell>
          <cell r="AQ51">
            <v>114261.57894736844</v>
          </cell>
          <cell r="AR51">
            <v>54636</v>
          </cell>
          <cell r="AS51">
            <v>168897.57894736843</v>
          </cell>
          <cell r="AT51">
            <v>1829</v>
          </cell>
          <cell r="AU51">
            <v>3775.2631578947362</v>
          </cell>
          <cell r="AV51">
            <v>0</v>
          </cell>
          <cell r="AW51">
            <v>3775.2631578947362</v>
          </cell>
          <cell r="AX51"/>
          <cell r="AY51">
            <v>1092</v>
          </cell>
          <cell r="AZ51">
            <v>1092</v>
          </cell>
          <cell r="BA51">
            <v>3144.7368421052633</v>
          </cell>
          <cell r="BB51">
            <v>3144.7368421052633</v>
          </cell>
          <cell r="BC51">
            <v>148148.10526315792</v>
          </cell>
          <cell r="BD51">
            <v>148148.10526315792</v>
          </cell>
          <cell r="BE51">
            <v>7522</v>
          </cell>
          <cell r="BF51">
            <v>53413.028906950844</v>
          </cell>
          <cell r="BG51">
            <v>14232.71226489836</v>
          </cell>
        </row>
        <row r="52">
          <cell r="B52">
            <v>21900</v>
          </cell>
          <cell r="C52">
            <v>100400</v>
          </cell>
          <cell r="D52">
            <v>15235</v>
          </cell>
          <cell r="E52">
            <v>143569</v>
          </cell>
          <cell r="F52">
            <v>281104</v>
          </cell>
          <cell r="G52">
            <v>48000</v>
          </cell>
          <cell r="H52">
            <v>3800</v>
          </cell>
          <cell r="I52">
            <v>149042</v>
          </cell>
          <cell r="J52">
            <v>42327.999999999913</v>
          </cell>
          <cell r="K52">
            <v>5053</v>
          </cell>
          <cell r="L52">
            <v>196422.99999999991</v>
          </cell>
          <cell r="M52">
            <v>6179.4210526315801</v>
          </cell>
          <cell r="N52">
            <v>0</v>
          </cell>
          <cell r="O52">
            <v>6179.4210526315801</v>
          </cell>
          <cell r="P52">
            <v>3201.7894736842127</v>
          </cell>
          <cell r="Q52">
            <v>0</v>
          </cell>
          <cell r="R52">
            <v>3201.7894736842127</v>
          </cell>
          <cell r="S52">
            <v>61310</v>
          </cell>
          <cell r="T52">
            <v>41380</v>
          </cell>
          <cell r="U52">
            <v>155226.63157894745</v>
          </cell>
          <cell r="V52">
            <v>5715</v>
          </cell>
          <cell r="W52">
            <v>263631.63157894742</v>
          </cell>
          <cell r="X52">
            <v>71665.105263157864</v>
          </cell>
          <cell r="Y52">
            <v>7001</v>
          </cell>
          <cell r="Z52">
            <v>7439</v>
          </cell>
          <cell r="AA52">
            <v>86105.105263157864</v>
          </cell>
          <cell r="AB52">
            <v>12943.263157894733</v>
          </cell>
          <cell r="AC52">
            <v>8772</v>
          </cell>
          <cell r="AD52">
            <v>2220</v>
          </cell>
          <cell r="AE52">
            <v>23935.263157894733</v>
          </cell>
          <cell r="AF52">
            <v>23000</v>
          </cell>
          <cell r="AG52">
            <v>953</v>
          </cell>
          <cell r="AH52">
            <v>38328.68421052632</v>
          </cell>
          <cell r="AI52">
            <v>62281.68421052632</v>
          </cell>
          <cell r="AJ52">
            <v>8401.1052631578914</v>
          </cell>
          <cell r="AK52"/>
          <cell r="AL52">
            <v>8401.1052631578914</v>
          </cell>
          <cell r="AM52"/>
          <cell r="AN52">
            <v>52710</v>
          </cell>
          <cell r="AO52">
            <v>52710</v>
          </cell>
          <cell r="AP52">
            <v>100922.40000000001</v>
          </cell>
          <cell r="AQ52">
            <v>117525.4210526316</v>
          </cell>
          <cell r="AR52">
            <v>54636</v>
          </cell>
          <cell r="AS52">
            <v>172161.4210526316</v>
          </cell>
          <cell r="AT52">
            <v>1829</v>
          </cell>
          <cell r="AU52">
            <v>4051.7368421052624</v>
          </cell>
          <cell r="AV52">
            <v>0</v>
          </cell>
          <cell r="AW52">
            <v>4051.7368421052624</v>
          </cell>
          <cell r="AX52"/>
          <cell r="AY52">
            <v>1092</v>
          </cell>
          <cell r="AZ52">
            <v>1092</v>
          </cell>
          <cell r="BA52">
            <v>3484.2631578947371</v>
          </cell>
          <cell r="BB52">
            <v>3484.2631578947371</v>
          </cell>
          <cell r="BC52">
            <v>150583.89473684214</v>
          </cell>
          <cell r="BD52">
            <v>150583.89473684214</v>
          </cell>
          <cell r="BE52">
            <v>7522</v>
          </cell>
          <cell r="BF52">
            <v>62862.059896612045</v>
          </cell>
          <cell r="BG52">
            <v>16420.141751729705</v>
          </cell>
        </row>
        <row r="53">
          <cell r="B53">
            <v>21900</v>
          </cell>
          <cell r="C53">
            <v>100400</v>
          </cell>
          <cell r="D53">
            <v>15235</v>
          </cell>
          <cell r="E53">
            <v>143569</v>
          </cell>
          <cell r="F53">
            <v>281104</v>
          </cell>
          <cell r="G53">
            <v>48000</v>
          </cell>
          <cell r="H53">
            <v>3800</v>
          </cell>
          <cell r="I53">
            <v>149042</v>
          </cell>
          <cell r="J53">
            <v>42327.999999999913</v>
          </cell>
          <cell r="K53">
            <v>5053</v>
          </cell>
          <cell r="L53">
            <v>196422.99999999991</v>
          </cell>
          <cell r="M53">
            <v>6790.2631578947385</v>
          </cell>
          <cell r="N53">
            <v>0</v>
          </cell>
          <cell r="O53">
            <v>6790.2631578947385</v>
          </cell>
          <cell r="P53">
            <v>3289.3684210526339</v>
          </cell>
          <cell r="Q53">
            <v>0</v>
          </cell>
          <cell r="R53">
            <v>3289.3684210526339</v>
          </cell>
          <cell r="S53">
            <v>61310</v>
          </cell>
          <cell r="T53">
            <v>41380</v>
          </cell>
          <cell r="U53">
            <v>158645.89473684219</v>
          </cell>
          <cell r="V53">
            <v>5715</v>
          </cell>
          <cell r="W53">
            <v>267050.89473684219</v>
          </cell>
          <cell r="X53">
            <v>73002.315789473651</v>
          </cell>
          <cell r="Y53">
            <v>7001</v>
          </cell>
          <cell r="Z53">
            <v>7439</v>
          </cell>
          <cell r="AA53">
            <v>87442.315789473651</v>
          </cell>
          <cell r="AB53">
            <v>13441.789473684206</v>
          </cell>
          <cell r="AC53">
            <v>8772</v>
          </cell>
          <cell r="AD53">
            <v>2220</v>
          </cell>
          <cell r="AE53">
            <v>24433.789473684206</v>
          </cell>
          <cell r="AF53">
            <v>23000</v>
          </cell>
          <cell r="AG53">
            <v>953</v>
          </cell>
          <cell r="AH53">
            <v>39181.052631578954</v>
          </cell>
          <cell r="AI53">
            <v>63134.052631578954</v>
          </cell>
          <cell r="AJ53">
            <v>8794.3157894736814</v>
          </cell>
          <cell r="AK53"/>
          <cell r="AL53">
            <v>8794.3157894736814</v>
          </cell>
          <cell r="AM53"/>
          <cell r="AN53">
            <v>52710</v>
          </cell>
          <cell r="AO53">
            <v>52710</v>
          </cell>
          <cell r="AP53">
            <v>100922.40000000001</v>
          </cell>
          <cell r="AQ53">
            <v>120789.26315789476</v>
          </cell>
          <cell r="AR53">
            <v>54636</v>
          </cell>
          <cell r="AS53">
            <v>175425.26315789478</v>
          </cell>
          <cell r="AT53">
            <v>1829</v>
          </cell>
          <cell r="AU53">
            <v>4328.2105263157891</v>
          </cell>
          <cell r="AV53">
            <v>0</v>
          </cell>
          <cell r="AW53">
            <v>4328.2105263157891</v>
          </cell>
          <cell r="AX53"/>
          <cell r="AY53">
            <v>1092</v>
          </cell>
          <cell r="AZ53">
            <v>1092</v>
          </cell>
          <cell r="BA53">
            <v>3823.7894736842109</v>
          </cell>
          <cell r="BB53">
            <v>3823.7894736842109</v>
          </cell>
          <cell r="BC53">
            <v>153019.68421052635</v>
          </cell>
          <cell r="BD53">
            <v>153019.68421052635</v>
          </cell>
          <cell r="BE53">
            <v>7522</v>
          </cell>
          <cell r="BF53">
            <v>72311.090886273247</v>
          </cell>
          <cell r="BG53">
            <v>18684.131270600148</v>
          </cell>
        </row>
        <row r="54">
          <cell r="B54">
            <v>21900</v>
          </cell>
          <cell r="C54">
            <v>100400</v>
          </cell>
          <cell r="D54">
            <v>15235</v>
          </cell>
          <cell r="E54">
            <v>143569</v>
          </cell>
          <cell r="F54">
            <v>281104</v>
          </cell>
          <cell r="G54">
            <v>48000</v>
          </cell>
          <cell r="H54">
            <v>3800</v>
          </cell>
          <cell r="I54">
            <v>149042</v>
          </cell>
          <cell r="J54">
            <v>42327.999999999913</v>
          </cell>
          <cell r="K54">
            <v>5053</v>
          </cell>
          <cell r="L54">
            <v>196422.99999999991</v>
          </cell>
          <cell r="M54">
            <v>7401.1052631578968</v>
          </cell>
          <cell r="N54">
            <v>0</v>
          </cell>
          <cell r="O54">
            <v>7401.1052631578968</v>
          </cell>
          <cell r="P54">
            <v>3376.9473684210552</v>
          </cell>
          <cell r="Q54">
            <v>0</v>
          </cell>
          <cell r="R54">
            <v>3376.9473684210552</v>
          </cell>
          <cell r="S54">
            <v>61310</v>
          </cell>
          <cell r="T54">
            <v>41380</v>
          </cell>
          <cell r="U54">
            <v>162065.15789473694</v>
          </cell>
          <cell r="V54">
            <v>5715</v>
          </cell>
          <cell r="W54">
            <v>270470.15789473697</v>
          </cell>
          <cell r="X54">
            <v>74339.526315789437</v>
          </cell>
          <cell r="Y54">
            <v>7001</v>
          </cell>
          <cell r="Z54">
            <v>7439</v>
          </cell>
          <cell r="AA54">
            <v>88779.526315789437</v>
          </cell>
          <cell r="AB54">
            <v>13940.31578947368</v>
          </cell>
          <cell r="AC54">
            <v>8772</v>
          </cell>
          <cell r="AD54">
            <v>2220</v>
          </cell>
          <cell r="AE54">
            <v>24932.31578947368</v>
          </cell>
          <cell r="AF54">
            <v>23000</v>
          </cell>
          <cell r="AG54">
            <v>953</v>
          </cell>
          <cell r="AH54">
            <v>40033.421052631587</v>
          </cell>
          <cell r="AI54">
            <v>63986.421052631587</v>
          </cell>
          <cell r="AJ54">
            <v>9187.5263157894715</v>
          </cell>
          <cell r="AK54"/>
          <cell r="AL54">
            <v>9187.5263157894715</v>
          </cell>
          <cell r="AM54"/>
          <cell r="AN54">
            <v>52710</v>
          </cell>
          <cell r="AO54">
            <v>52710</v>
          </cell>
          <cell r="AP54">
            <v>100922.40000000001</v>
          </cell>
          <cell r="AQ54">
            <v>124053.10526315792</v>
          </cell>
          <cell r="AR54">
            <v>54636</v>
          </cell>
          <cell r="AS54">
            <v>178689.10526315792</v>
          </cell>
          <cell r="AT54">
            <v>1829</v>
          </cell>
          <cell r="AU54">
            <v>4604.6842105263158</v>
          </cell>
          <cell r="AV54">
            <v>0</v>
          </cell>
          <cell r="AW54">
            <v>4604.6842105263158</v>
          </cell>
          <cell r="AX54"/>
          <cell r="AY54">
            <v>1092</v>
          </cell>
          <cell r="AZ54">
            <v>1092</v>
          </cell>
          <cell r="BA54">
            <v>4163.3157894736842</v>
          </cell>
          <cell r="BB54">
            <v>4163.3157894736842</v>
          </cell>
          <cell r="BC54">
            <v>155455.47368421056</v>
          </cell>
          <cell r="BD54">
            <v>155455.47368421056</v>
          </cell>
          <cell r="BE54">
            <v>7522</v>
          </cell>
          <cell r="BF54">
            <v>81760.121875934448</v>
          </cell>
          <cell r="BG54">
            <v>21027.360422631056</v>
          </cell>
        </row>
        <row r="55">
          <cell r="B55">
            <v>21900</v>
          </cell>
          <cell r="C55">
            <v>100400</v>
          </cell>
          <cell r="D55">
            <v>15235</v>
          </cell>
          <cell r="E55">
            <v>143569</v>
          </cell>
          <cell r="F55">
            <v>281104</v>
          </cell>
          <cell r="G55">
            <v>48000</v>
          </cell>
          <cell r="H55">
            <v>3800</v>
          </cell>
          <cell r="I55">
            <v>149042</v>
          </cell>
          <cell r="J55">
            <v>42327.999999999913</v>
          </cell>
          <cell r="K55">
            <v>5053</v>
          </cell>
          <cell r="L55">
            <v>196422.99999999991</v>
          </cell>
          <cell r="M55">
            <v>8011.9473684210552</v>
          </cell>
          <cell r="N55">
            <v>0</v>
          </cell>
          <cell r="O55">
            <v>8011.9473684210552</v>
          </cell>
          <cell r="P55">
            <v>3464.5263157894765</v>
          </cell>
          <cell r="Q55">
            <v>0</v>
          </cell>
          <cell r="R55">
            <v>3464.5263157894765</v>
          </cell>
          <cell r="S55">
            <v>61310</v>
          </cell>
          <cell r="T55">
            <v>41380</v>
          </cell>
          <cell r="U55">
            <v>165484.42105263169</v>
          </cell>
          <cell r="V55">
            <v>5715</v>
          </cell>
          <cell r="W55">
            <v>273889.42105263169</v>
          </cell>
          <cell r="X55">
            <v>75676.736842105223</v>
          </cell>
          <cell r="Y55">
            <v>7001</v>
          </cell>
          <cell r="Z55">
            <v>7439</v>
          </cell>
          <cell r="AA55">
            <v>90116.736842105223</v>
          </cell>
          <cell r="AB55">
            <v>14438.842105263153</v>
          </cell>
          <cell r="AC55">
            <v>8772</v>
          </cell>
          <cell r="AD55">
            <v>2220</v>
          </cell>
          <cell r="AE55">
            <v>25430.842105263153</v>
          </cell>
          <cell r="AF55">
            <v>23000</v>
          </cell>
          <cell r="AG55">
            <v>953</v>
          </cell>
          <cell r="AH55">
            <v>40885.789473684221</v>
          </cell>
          <cell r="AI55">
            <v>64838.789473684221</v>
          </cell>
          <cell r="AJ55">
            <v>9580.7368421052615</v>
          </cell>
          <cell r="AK55"/>
          <cell r="AL55">
            <v>9580.7368421052615</v>
          </cell>
          <cell r="AM55"/>
          <cell r="AN55">
            <v>52710</v>
          </cell>
          <cell r="AO55">
            <v>52710</v>
          </cell>
          <cell r="AP55">
            <v>100922.40000000001</v>
          </cell>
          <cell r="AQ55">
            <v>127316.94736842108</v>
          </cell>
          <cell r="AR55">
            <v>54636</v>
          </cell>
          <cell r="AS55">
            <v>181952.94736842107</v>
          </cell>
          <cell r="AT55">
            <v>1829</v>
          </cell>
          <cell r="AU55">
            <v>4881.1578947368425</v>
          </cell>
          <cell r="AV55">
            <v>0</v>
          </cell>
          <cell r="AW55">
            <v>4881.1578947368425</v>
          </cell>
          <cell r="AX55"/>
          <cell r="AY55">
            <v>1092</v>
          </cell>
          <cell r="AZ55">
            <v>1092</v>
          </cell>
          <cell r="BA55">
            <v>4502.8421052631575</v>
          </cell>
          <cell r="BB55">
            <v>4502.8421052631575</v>
          </cell>
          <cell r="BC55">
            <v>157891.26315789478</v>
          </cell>
          <cell r="BD55">
            <v>157891.26315789478</v>
          </cell>
          <cell r="BE55">
            <v>7522</v>
          </cell>
          <cell r="BF55">
            <v>91209.15286559565</v>
          </cell>
          <cell r="BG55">
            <v>23356.700036221533</v>
          </cell>
        </row>
        <row r="56">
          <cell r="B56">
            <v>21900</v>
          </cell>
          <cell r="C56">
            <v>100400</v>
          </cell>
          <cell r="D56">
            <v>15235</v>
          </cell>
          <cell r="E56">
            <v>143569</v>
          </cell>
          <cell r="F56">
            <v>281104</v>
          </cell>
          <cell r="G56">
            <v>48000</v>
          </cell>
          <cell r="H56">
            <v>3800</v>
          </cell>
          <cell r="I56">
            <v>149042</v>
          </cell>
          <cell r="J56">
            <v>42327.999999999913</v>
          </cell>
          <cell r="K56">
            <v>5053</v>
          </cell>
          <cell r="L56">
            <v>196422.99999999991</v>
          </cell>
          <cell r="M56">
            <v>8622.7894736842136</v>
          </cell>
          <cell r="N56">
            <v>0</v>
          </cell>
          <cell r="O56">
            <v>8622.7894736842136</v>
          </cell>
          <cell r="P56">
            <v>3552.1052631578978</v>
          </cell>
          <cell r="Q56">
            <v>0</v>
          </cell>
          <cell r="R56">
            <v>3552.1052631578978</v>
          </cell>
          <cell r="S56">
            <v>61310</v>
          </cell>
          <cell r="T56">
            <v>41380</v>
          </cell>
          <cell r="U56">
            <v>168903.68421052644</v>
          </cell>
          <cell r="V56">
            <v>5715</v>
          </cell>
          <cell r="W56">
            <v>277308.68421052641</v>
          </cell>
          <cell r="X56">
            <v>77013.94736842101</v>
          </cell>
          <cell r="Y56">
            <v>7001</v>
          </cell>
          <cell r="Z56">
            <v>7439</v>
          </cell>
          <cell r="AA56">
            <v>91453.94736842101</v>
          </cell>
          <cell r="AB56">
            <v>14937.368421052626</v>
          </cell>
          <cell r="AC56">
            <v>8772</v>
          </cell>
          <cell r="AD56">
            <v>2220</v>
          </cell>
          <cell r="AE56">
            <v>25929.368421052626</v>
          </cell>
          <cell r="AF56">
            <v>23000</v>
          </cell>
          <cell r="AG56">
            <v>953</v>
          </cell>
          <cell r="AH56">
            <v>41738.157894736854</v>
          </cell>
          <cell r="AI56">
            <v>65691.157894736854</v>
          </cell>
          <cell r="AJ56">
            <v>9973.9473684210516</v>
          </cell>
          <cell r="AK56"/>
          <cell r="AL56">
            <v>9973.9473684210516</v>
          </cell>
          <cell r="AM56"/>
          <cell r="AN56">
            <v>52710</v>
          </cell>
          <cell r="AO56">
            <v>52710</v>
          </cell>
          <cell r="AP56">
            <v>100922.40000000001</v>
          </cell>
          <cell r="AQ56">
            <v>130580.78947368424</v>
          </cell>
          <cell r="AR56">
            <v>54636</v>
          </cell>
          <cell r="AS56">
            <v>185216.78947368424</v>
          </cell>
          <cell r="AT56">
            <v>1829</v>
          </cell>
          <cell r="AU56">
            <v>5157.6315789473692</v>
          </cell>
          <cell r="AV56">
            <v>0</v>
          </cell>
          <cell r="AW56">
            <v>5157.6315789473692</v>
          </cell>
          <cell r="AX56"/>
          <cell r="AY56">
            <v>1092</v>
          </cell>
          <cell r="AZ56">
            <v>1092</v>
          </cell>
          <cell r="BA56">
            <v>4842.3684210526308</v>
          </cell>
          <cell r="BB56">
            <v>4842.3684210526308</v>
          </cell>
          <cell r="BC56">
            <v>160327.05263157899</v>
          </cell>
          <cell r="BD56">
            <v>160327.05263157899</v>
          </cell>
          <cell r="BE56">
            <v>7522</v>
          </cell>
          <cell r="BF56">
            <v>100658.18385525685</v>
          </cell>
          <cell r="BG56">
            <v>25770.478210804664</v>
          </cell>
        </row>
        <row r="57">
          <cell r="B57">
            <v>21900</v>
          </cell>
          <cell r="C57">
            <v>100400</v>
          </cell>
          <cell r="D57">
            <v>15235</v>
          </cell>
          <cell r="E57">
            <v>143569</v>
          </cell>
          <cell r="F57">
            <v>281104</v>
          </cell>
          <cell r="G57">
            <v>48000</v>
          </cell>
          <cell r="H57">
            <v>3800</v>
          </cell>
          <cell r="I57">
            <v>149042</v>
          </cell>
          <cell r="J57">
            <v>42327.999999999913</v>
          </cell>
          <cell r="K57">
            <v>5053</v>
          </cell>
          <cell r="L57">
            <v>196422.99999999991</v>
          </cell>
          <cell r="M57">
            <v>9233.631578947372</v>
          </cell>
          <cell r="N57">
            <v>0</v>
          </cell>
          <cell r="O57">
            <v>9233.631578947372</v>
          </cell>
          <cell r="P57">
            <v>3639.684210526319</v>
          </cell>
          <cell r="Q57">
            <v>0</v>
          </cell>
          <cell r="R57">
            <v>3639.684210526319</v>
          </cell>
          <cell r="S57">
            <v>61310</v>
          </cell>
          <cell r="T57">
            <v>41380</v>
          </cell>
          <cell r="U57">
            <v>172322.94736842118</v>
          </cell>
          <cell r="V57">
            <v>5715</v>
          </cell>
          <cell r="W57">
            <v>280727.94736842118</v>
          </cell>
          <cell r="X57">
            <v>78351.157894736796</v>
          </cell>
          <cell r="Y57">
            <v>7001</v>
          </cell>
          <cell r="Z57">
            <v>7439</v>
          </cell>
          <cell r="AA57">
            <v>92791.157894736796</v>
          </cell>
          <cell r="AB57">
            <v>15435.8947368421</v>
          </cell>
          <cell r="AC57">
            <v>8772</v>
          </cell>
          <cell r="AD57">
            <v>2220</v>
          </cell>
          <cell r="AE57">
            <v>26427.8947368421</v>
          </cell>
          <cell r="AF57">
            <v>23000</v>
          </cell>
          <cell r="AG57">
            <v>953</v>
          </cell>
          <cell r="AH57">
            <v>42590.526315789488</v>
          </cell>
          <cell r="AI57">
            <v>66543.526315789495</v>
          </cell>
          <cell r="AJ57">
            <v>10367.157894736842</v>
          </cell>
          <cell r="AK57"/>
          <cell r="AL57">
            <v>10367.157894736842</v>
          </cell>
          <cell r="AM57"/>
          <cell r="AN57">
            <v>52710</v>
          </cell>
          <cell r="AO57">
            <v>52710</v>
          </cell>
          <cell r="AP57">
            <v>100922.40000000001</v>
          </cell>
          <cell r="AQ57">
            <v>133844.63157894739</v>
          </cell>
          <cell r="AR57">
            <v>54636</v>
          </cell>
          <cell r="AS57">
            <v>188480.63157894739</v>
          </cell>
          <cell r="AT57">
            <v>1829</v>
          </cell>
          <cell r="AU57">
            <v>5434.1052631578959</v>
          </cell>
          <cell r="AV57">
            <v>0</v>
          </cell>
          <cell r="AW57">
            <v>5434.1052631578959</v>
          </cell>
          <cell r="AX57"/>
          <cell r="AY57">
            <v>1092</v>
          </cell>
          <cell r="AZ57">
            <v>1092</v>
          </cell>
          <cell r="BA57">
            <v>5181.8947368421041</v>
          </cell>
          <cell r="BB57">
            <v>5181.8947368421041</v>
          </cell>
          <cell r="BC57">
            <v>162762.8421052632</v>
          </cell>
          <cell r="BD57">
            <v>162762.8421052632</v>
          </cell>
          <cell r="BE57">
            <v>7522</v>
          </cell>
          <cell r="BF57">
            <v>110107.21484491805</v>
          </cell>
          <cell r="BG57">
            <v>28271.755844216434</v>
          </cell>
        </row>
        <row r="58">
          <cell r="B58">
            <v>21900</v>
          </cell>
          <cell r="C58">
            <v>100400</v>
          </cell>
          <cell r="D58">
            <v>15235</v>
          </cell>
          <cell r="E58">
            <v>143569</v>
          </cell>
          <cell r="F58">
            <v>281104</v>
          </cell>
          <cell r="G58">
            <v>48000</v>
          </cell>
          <cell r="H58">
            <v>3800</v>
          </cell>
          <cell r="I58">
            <v>149042</v>
          </cell>
          <cell r="J58">
            <v>42327.999999999913</v>
          </cell>
          <cell r="K58">
            <v>5053</v>
          </cell>
          <cell r="L58">
            <v>196422.99999999991</v>
          </cell>
          <cell r="M58">
            <v>9844.4736842105303</v>
          </cell>
          <cell r="N58">
            <v>0</v>
          </cell>
          <cell r="O58">
            <v>9844.4736842105303</v>
          </cell>
          <cell r="P58">
            <v>3727.2631578947403</v>
          </cell>
          <cell r="Q58">
            <v>0</v>
          </cell>
          <cell r="R58">
            <v>3727.2631578947403</v>
          </cell>
          <cell r="S58">
            <v>61310</v>
          </cell>
          <cell r="T58">
            <v>41380</v>
          </cell>
          <cell r="U58">
            <v>175742.21052631593</v>
          </cell>
          <cell r="V58">
            <v>5715</v>
          </cell>
          <cell r="W58">
            <v>284147.21052631596</v>
          </cell>
          <cell r="X58">
            <v>79688.368421052583</v>
          </cell>
          <cell r="Y58">
            <v>7001</v>
          </cell>
          <cell r="Z58">
            <v>7439</v>
          </cell>
          <cell r="AA58">
            <v>94128.368421052583</v>
          </cell>
          <cell r="AB58">
            <v>15934.421052631573</v>
          </cell>
          <cell r="AC58">
            <v>8772</v>
          </cell>
          <cell r="AD58">
            <v>2220</v>
          </cell>
          <cell r="AE58">
            <v>26926.421052631573</v>
          </cell>
          <cell r="AF58">
            <v>23000</v>
          </cell>
          <cell r="AG58">
            <v>953</v>
          </cell>
          <cell r="AH58">
            <v>43442.894736842121</v>
          </cell>
          <cell r="AI58">
            <v>67395.894736842121</v>
          </cell>
          <cell r="AJ58">
            <v>10760.368421052632</v>
          </cell>
          <cell r="AK58"/>
          <cell r="AL58">
            <v>10760.368421052632</v>
          </cell>
          <cell r="AM58"/>
          <cell r="AN58">
            <v>52710</v>
          </cell>
          <cell r="AO58">
            <v>52710</v>
          </cell>
          <cell r="AP58">
            <v>100922.40000000001</v>
          </cell>
          <cell r="AQ58">
            <v>137108.47368421053</v>
          </cell>
          <cell r="AR58">
            <v>54636</v>
          </cell>
          <cell r="AS58">
            <v>191744.47368421053</v>
          </cell>
          <cell r="AT58">
            <v>1829</v>
          </cell>
          <cell r="AU58">
            <v>5710.5789473684226</v>
          </cell>
          <cell r="AV58">
            <v>0</v>
          </cell>
          <cell r="AW58">
            <v>5710.5789473684226</v>
          </cell>
          <cell r="AX58"/>
          <cell r="AY58">
            <v>1092</v>
          </cell>
          <cell r="AZ58">
            <v>1092</v>
          </cell>
          <cell r="BA58">
            <v>5521.4210526315774</v>
          </cell>
          <cell r="BB58">
            <v>5521.4210526315774</v>
          </cell>
          <cell r="BC58">
            <v>165198.63157894742</v>
          </cell>
          <cell r="BD58">
            <v>165198.63157894742</v>
          </cell>
          <cell r="BE58">
            <v>7522</v>
          </cell>
          <cell r="BF58">
            <v>119556.24583457925</v>
          </cell>
          <cell r="BG58">
            <v>30766.747617278623</v>
          </cell>
        </row>
        <row r="59">
          <cell r="B59">
            <v>21900</v>
          </cell>
          <cell r="C59">
            <v>100400</v>
          </cell>
          <cell r="D59">
            <v>15235</v>
          </cell>
          <cell r="E59">
            <v>143569</v>
          </cell>
          <cell r="F59">
            <v>281104</v>
          </cell>
          <cell r="G59">
            <v>48000</v>
          </cell>
          <cell r="H59">
            <v>3800</v>
          </cell>
          <cell r="I59">
            <v>149042</v>
          </cell>
          <cell r="J59">
            <v>42327.999999999913</v>
          </cell>
          <cell r="K59">
            <v>5053</v>
          </cell>
          <cell r="L59">
            <v>196422.99999999991</v>
          </cell>
          <cell r="M59">
            <v>10455.315789473689</v>
          </cell>
          <cell r="N59">
            <v>0</v>
          </cell>
          <cell r="O59">
            <v>10455.315789473689</v>
          </cell>
          <cell r="P59">
            <v>3814.8421052631616</v>
          </cell>
          <cell r="Q59">
            <v>0</v>
          </cell>
          <cell r="R59">
            <v>3814.8421052631616</v>
          </cell>
          <cell r="S59">
            <v>61310</v>
          </cell>
          <cell r="T59">
            <v>41380</v>
          </cell>
          <cell r="U59">
            <v>179161.47368421068</v>
          </cell>
          <cell r="V59">
            <v>5715</v>
          </cell>
          <cell r="W59">
            <v>287566.47368421068</v>
          </cell>
          <cell r="X59">
            <v>81025.578947368369</v>
          </cell>
          <cell r="Y59">
            <v>7001</v>
          </cell>
          <cell r="Z59">
            <v>7439</v>
          </cell>
          <cell r="AA59">
            <v>95465.578947368369</v>
          </cell>
          <cell r="AB59">
            <v>16432.947368421046</v>
          </cell>
          <cell r="AC59">
            <v>8772</v>
          </cell>
          <cell r="AD59">
            <v>2220</v>
          </cell>
          <cell r="AE59">
            <v>27424.947368421046</v>
          </cell>
          <cell r="AF59">
            <v>23000</v>
          </cell>
          <cell r="AG59">
            <v>953</v>
          </cell>
          <cell r="AH59">
            <v>44295.263157894755</v>
          </cell>
          <cell r="AI59">
            <v>68248.263157894748</v>
          </cell>
          <cell r="AJ59">
            <v>11153.578947368422</v>
          </cell>
          <cell r="AK59"/>
          <cell r="AL59">
            <v>11153.578947368422</v>
          </cell>
          <cell r="AM59"/>
          <cell r="AN59">
            <v>52710</v>
          </cell>
          <cell r="AO59">
            <v>52710</v>
          </cell>
          <cell r="AP59">
            <v>100922.40000000001</v>
          </cell>
          <cell r="AQ59">
            <v>140372.31578947368</v>
          </cell>
          <cell r="AR59">
            <v>54636</v>
          </cell>
          <cell r="AS59">
            <v>195008.31578947368</v>
          </cell>
          <cell r="AT59">
            <v>1829</v>
          </cell>
          <cell r="AU59">
            <v>5987.0526315789493</v>
          </cell>
          <cell r="AV59">
            <v>0</v>
          </cell>
          <cell r="AW59">
            <v>5987.0526315789493</v>
          </cell>
          <cell r="AX59"/>
          <cell r="AY59">
            <v>1092</v>
          </cell>
          <cell r="AZ59">
            <v>1092</v>
          </cell>
          <cell r="BA59">
            <v>5860.9473684210507</v>
          </cell>
          <cell r="BB59">
            <v>5860.9473684210507</v>
          </cell>
          <cell r="BC59">
            <v>167634.42105263163</v>
          </cell>
          <cell r="BD59">
            <v>167634.42105263163</v>
          </cell>
          <cell r="BE59">
            <v>7522</v>
          </cell>
          <cell r="BF59">
            <v>129005.27682424046</v>
          </cell>
          <cell r="BG59">
            <v>33355.301581830645</v>
          </cell>
        </row>
        <row r="60">
          <cell r="B60">
            <v>21900</v>
          </cell>
          <cell r="C60">
            <v>100400</v>
          </cell>
          <cell r="D60">
            <v>15235</v>
          </cell>
          <cell r="E60">
            <v>143569</v>
          </cell>
          <cell r="F60">
            <v>281104</v>
          </cell>
          <cell r="G60">
            <v>48000</v>
          </cell>
          <cell r="H60">
            <v>3800</v>
          </cell>
          <cell r="I60">
            <v>149042</v>
          </cell>
          <cell r="J60">
            <v>42327.999999999913</v>
          </cell>
          <cell r="K60">
            <v>5053</v>
          </cell>
          <cell r="L60">
            <v>196422.99999999991</v>
          </cell>
          <cell r="M60">
            <v>11066.157894736847</v>
          </cell>
          <cell r="N60">
            <v>0</v>
          </cell>
          <cell r="O60">
            <v>11066.157894736847</v>
          </cell>
          <cell r="P60">
            <v>3902.4210526315828</v>
          </cell>
          <cell r="Q60">
            <v>0</v>
          </cell>
          <cell r="R60">
            <v>3902.4210526315828</v>
          </cell>
          <cell r="S60">
            <v>61310</v>
          </cell>
          <cell r="T60">
            <v>41380</v>
          </cell>
          <cell r="U60">
            <v>182580.73684210543</v>
          </cell>
          <cell r="V60">
            <v>5715</v>
          </cell>
          <cell r="W60">
            <v>290985.7368421054</v>
          </cell>
          <cell r="X60">
            <v>82362.789473684155</v>
          </cell>
          <cell r="Y60">
            <v>7001</v>
          </cell>
          <cell r="Z60">
            <v>7439</v>
          </cell>
          <cell r="AA60">
            <v>96802.789473684155</v>
          </cell>
          <cell r="AB60">
            <v>16931.473684210519</v>
          </cell>
          <cell r="AC60">
            <v>8772</v>
          </cell>
          <cell r="AD60">
            <v>2220</v>
          </cell>
          <cell r="AE60">
            <v>27923.473684210519</v>
          </cell>
          <cell r="AF60">
            <v>23000</v>
          </cell>
          <cell r="AG60">
            <v>953</v>
          </cell>
          <cell r="AH60">
            <v>45147.631578947388</v>
          </cell>
          <cell r="AI60">
            <v>69100.631578947388</v>
          </cell>
          <cell r="AJ60">
            <v>11546.789473684212</v>
          </cell>
          <cell r="AK60"/>
          <cell r="AL60">
            <v>11546.789473684212</v>
          </cell>
          <cell r="AM60"/>
          <cell r="AN60">
            <v>52710</v>
          </cell>
          <cell r="AO60">
            <v>52710</v>
          </cell>
          <cell r="AP60">
            <v>100922.40000000001</v>
          </cell>
          <cell r="AQ60">
            <v>143636.15789473683</v>
          </cell>
          <cell r="AR60">
            <v>54636</v>
          </cell>
          <cell r="AS60">
            <v>198272.15789473683</v>
          </cell>
          <cell r="AT60">
            <v>1829</v>
          </cell>
          <cell r="AU60">
            <v>6263.526315789476</v>
          </cell>
          <cell r="AV60">
            <v>0</v>
          </cell>
          <cell r="AW60">
            <v>6263.526315789476</v>
          </cell>
          <cell r="AX60"/>
          <cell r="AY60">
            <v>1092</v>
          </cell>
          <cell r="AZ60">
            <v>1092</v>
          </cell>
          <cell r="BA60">
            <v>6200.473684210524</v>
          </cell>
          <cell r="BB60">
            <v>6200.473684210524</v>
          </cell>
          <cell r="BC60">
            <v>170070.21052631584</v>
          </cell>
          <cell r="BD60">
            <v>170070.21052631584</v>
          </cell>
          <cell r="BE60">
            <v>7522</v>
          </cell>
          <cell r="BF60">
            <v>138454.30781390166</v>
          </cell>
          <cell r="BG60">
            <v>36040.926320053368</v>
          </cell>
        </row>
        <row r="61">
          <cell r="B61">
            <v>21900</v>
          </cell>
          <cell r="C61">
            <v>100400</v>
          </cell>
          <cell r="D61">
            <v>15235</v>
          </cell>
          <cell r="E61">
            <v>143569</v>
          </cell>
          <cell r="F61">
            <v>281104</v>
          </cell>
          <cell r="G61">
            <v>48000</v>
          </cell>
          <cell r="H61">
            <v>3800</v>
          </cell>
          <cell r="I61">
            <v>149042</v>
          </cell>
          <cell r="J61">
            <v>42327.999999999913</v>
          </cell>
          <cell r="K61">
            <v>5053</v>
          </cell>
          <cell r="L61">
            <v>196422.99999999991</v>
          </cell>
          <cell r="M61">
            <v>11677</v>
          </cell>
          <cell r="N61">
            <v>0</v>
          </cell>
          <cell r="O61">
            <v>11677</v>
          </cell>
          <cell r="P61">
            <v>3990</v>
          </cell>
          <cell r="Q61">
            <v>0</v>
          </cell>
          <cell r="R61">
            <v>3990</v>
          </cell>
          <cell r="S61">
            <v>61310</v>
          </cell>
          <cell r="T61">
            <v>41380</v>
          </cell>
          <cell r="U61">
            <v>186000</v>
          </cell>
          <cell r="V61">
            <v>5715</v>
          </cell>
          <cell r="W61">
            <v>294405</v>
          </cell>
          <cell r="X61">
            <v>83700</v>
          </cell>
          <cell r="Y61">
            <v>7001</v>
          </cell>
          <cell r="Z61">
            <v>7439</v>
          </cell>
          <cell r="AA61">
            <v>98140</v>
          </cell>
          <cell r="AB61">
            <v>17430</v>
          </cell>
          <cell r="AC61">
            <v>8772</v>
          </cell>
          <cell r="AD61">
            <v>2220</v>
          </cell>
          <cell r="AE61">
            <v>28422</v>
          </cell>
          <cell r="AF61">
            <v>23000</v>
          </cell>
          <cell r="AG61">
            <v>953</v>
          </cell>
          <cell r="AH61">
            <v>46000</v>
          </cell>
          <cell r="AI61">
            <v>69953</v>
          </cell>
          <cell r="AJ61">
            <v>11940</v>
          </cell>
          <cell r="AK61"/>
          <cell r="AL61">
            <v>11940</v>
          </cell>
          <cell r="AM61"/>
          <cell r="AN61">
            <v>52710</v>
          </cell>
          <cell r="AO61">
            <v>52710</v>
          </cell>
          <cell r="AP61">
            <v>100922.40000000001</v>
          </cell>
          <cell r="AQ61">
            <v>146900</v>
          </cell>
          <cell r="AR61">
            <v>54636</v>
          </cell>
          <cell r="AS61">
            <v>201536</v>
          </cell>
          <cell r="AT61">
            <v>1829</v>
          </cell>
          <cell r="AU61">
            <v>6540</v>
          </cell>
          <cell r="AV61">
            <v>0</v>
          </cell>
          <cell r="AW61">
            <v>6540</v>
          </cell>
          <cell r="AX61"/>
          <cell r="AY61">
            <v>1092</v>
          </cell>
          <cell r="AZ61">
            <v>1092</v>
          </cell>
          <cell r="BA61">
            <v>6540</v>
          </cell>
          <cell r="BB61">
            <v>6540</v>
          </cell>
          <cell r="BC61">
            <v>172506</v>
          </cell>
          <cell r="BD61">
            <v>172506</v>
          </cell>
          <cell r="BE61">
            <v>7522</v>
          </cell>
          <cell r="BF61">
            <v>147903.33880356286</v>
          </cell>
          <cell r="BG61">
            <v>38728.411196437104</v>
          </cell>
        </row>
        <row r="62">
          <cell r="B62">
            <v>21900</v>
          </cell>
          <cell r="C62">
            <v>100400</v>
          </cell>
          <cell r="D62">
            <v>15235</v>
          </cell>
          <cell r="E62">
            <v>143569</v>
          </cell>
          <cell r="F62">
            <v>281104</v>
          </cell>
          <cell r="G62">
            <v>48000</v>
          </cell>
          <cell r="H62">
            <v>3800</v>
          </cell>
          <cell r="I62">
            <v>149042</v>
          </cell>
          <cell r="J62">
            <v>42327.999999999913</v>
          </cell>
          <cell r="K62">
            <v>5053</v>
          </cell>
          <cell r="L62">
            <v>196422.99999999991</v>
          </cell>
          <cell r="M62">
            <v>11677</v>
          </cell>
          <cell r="N62">
            <v>0</v>
          </cell>
          <cell r="O62">
            <v>11677</v>
          </cell>
          <cell r="P62">
            <v>3990</v>
          </cell>
          <cell r="Q62">
            <v>0</v>
          </cell>
          <cell r="R62">
            <v>3990</v>
          </cell>
          <cell r="S62">
            <v>61310</v>
          </cell>
          <cell r="T62">
            <v>41380</v>
          </cell>
          <cell r="U62">
            <v>186000</v>
          </cell>
          <cell r="V62">
            <v>5715</v>
          </cell>
          <cell r="W62">
            <v>294405</v>
          </cell>
          <cell r="X62">
            <v>83700</v>
          </cell>
          <cell r="Y62">
            <v>7001</v>
          </cell>
          <cell r="Z62">
            <v>7439</v>
          </cell>
          <cell r="AA62">
            <v>98140</v>
          </cell>
          <cell r="AB62">
            <v>17430</v>
          </cell>
          <cell r="AC62">
            <v>8772</v>
          </cell>
          <cell r="AD62">
            <v>2220</v>
          </cell>
          <cell r="AE62">
            <v>28422</v>
          </cell>
          <cell r="AF62">
            <v>23000</v>
          </cell>
          <cell r="AG62">
            <v>953</v>
          </cell>
          <cell r="AH62">
            <v>46000</v>
          </cell>
          <cell r="AI62">
            <v>69953</v>
          </cell>
          <cell r="AJ62">
            <v>11940</v>
          </cell>
          <cell r="AK62"/>
          <cell r="AL62">
            <v>11940</v>
          </cell>
          <cell r="AM62"/>
          <cell r="AN62">
            <v>52710</v>
          </cell>
          <cell r="AO62">
            <v>52710</v>
          </cell>
          <cell r="AP62">
            <v>100922.40000000001</v>
          </cell>
          <cell r="AQ62">
            <v>146900</v>
          </cell>
          <cell r="AR62">
            <v>54636</v>
          </cell>
          <cell r="AS62">
            <v>201536</v>
          </cell>
          <cell r="AT62">
            <v>1829</v>
          </cell>
          <cell r="AU62">
            <v>6540</v>
          </cell>
          <cell r="AV62">
            <v>0</v>
          </cell>
          <cell r="AW62">
            <v>6540</v>
          </cell>
          <cell r="AX62"/>
          <cell r="AY62">
            <v>1092</v>
          </cell>
          <cell r="AZ62">
            <v>1092</v>
          </cell>
          <cell r="BA62">
            <v>6540</v>
          </cell>
          <cell r="BB62">
            <v>6540</v>
          </cell>
          <cell r="BC62">
            <v>172506</v>
          </cell>
          <cell r="BD62">
            <v>172506</v>
          </cell>
          <cell r="BE62">
            <v>7522</v>
          </cell>
          <cell r="BF62">
            <v>147903.33880356286</v>
          </cell>
          <cell r="BG62">
            <v>38728.411196437104</v>
          </cell>
        </row>
        <row r="63">
          <cell r="B63">
            <v>21900</v>
          </cell>
          <cell r="C63">
            <v>100400</v>
          </cell>
          <cell r="D63">
            <v>15235</v>
          </cell>
          <cell r="E63">
            <v>143569</v>
          </cell>
          <cell r="F63">
            <v>281104</v>
          </cell>
          <cell r="G63">
            <v>48000</v>
          </cell>
          <cell r="H63">
            <v>3800</v>
          </cell>
          <cell r="I63">
            <v>149042</v>
          </cell>
          <cell r="J63">
            <v>42327.999999999913</v>
          </cell>
          <cell r="K63">
            <v>5053</v>
          </cell>
          <cell r="L63">
            <v>196422.99999999991</v>
          </cell>
          <cell r="M63">
            <v>11677</v>
          </cell>
          <cell r="N63">
            <v>0</v>
          </cell>
          <cell r="O63">
            <v>11677</v>
          </cell>
          <cell r="P63">
            <v>3990</v>
          </cell>
          <cell r="Q63">
            <v>0</v>
          </cell>
          <cell r="R63">
            <v>3990</v>
          </cell>
          <cell r="S63">
            <v>61310</v>
          </cell>
          <cell r="T63">
            <v>41380</v>
          </cell>
          <cell r="U63">
            <v>186000</v>
          </cell>
          <cell r="V63">
            <v>5715</v>
          </cell>
          <cell r="W63">
            <v>294405</v>
          </cell>
          <cell r="X63">
            <v>83700</v>
          </cell>
          <cell r="Y63">
            <v>7001</v>
          </cell>
          <cell r="Z63">
            <v>7439</v>
          </cell>
          <cell r="AA63">
            <v>98140</v>
          </cell>
          <cell r="AB63">
            <v>17430</v>
          </cell>
          <cell r="AC63">
            <v>8772</v>
          </cell>
          <cell r="AD63">
            <v>2220</v>
          </cell>
          <cell r="AE63">
            <v>28422</v>
          </cell>
          <cell r="AF63">
            <v>23000</v>
          </cell>
          <cell r="AG63">
            <v>953</v>
          </cell>
          <cell r="AH63">
            <v>46000</v>
          </cell>
          <cell r="AI63">
            <v>69953</v>
          </cell>
          <cell r="AJ63">
            <v>11940</v>
          </cell>
          <cell r="AK63"/>
          <cell r="AL63">
            <v>11940</v>
          </cell>
          <cell r="AM63"/>
          <cell r="AN63">
            <v>52710</v>
          </cell>
          <cell r="AO63">
            <v>52710</v>
          </cell>
          <cell r="AP63">
            <v>100922.40000000001</v>
          </cell>
          <cell r="AQ63">
            <v>146900</v>
          </cell>
          <cell r="AR63">
            <v>54636</v>
          </cell>
          <cell r="AS63">
            <v>201536</v>
          </cell>
          <cell r="AT63">
            <v>1829</v>
          </cell>
          <cell r="AU63">
            <v>6540</v>
          </cell>
          <cell r="AV63">
            <v>0</v>
          </cell>
          <cell r="AW63">
            <v>6540</v>
          </cell>
          <cell r="AX63"/>
          <cell r="AY63">
            <v>1092</v>
          </cell>
          <cell r="AZ63">
            <v>1092</v>
          </cell>
          <cell r="BA63">
            <v>6540</v>
          </cell>
          <cell r="BB63">
            <v>6540</v>
          </cell>
          <cell r="BC63">
            <v>172506</v>
          </cell>
          <cell r="BD63">
            <v>172506</v>
          </cell>
          <cell r="BE63">
            <v>7522</v>
          </cell>
          <cell r="BF63">
            <v>147903.33880356286</v>
          </cell>
          <cell r="BG63">
            <v>38728.411196437104</v>
          </cell>
        </row>
        <row r="64">
          <cell r="B64">
            <v>21900</v>
          </cell>
          <cell r="C64">
            <v>100400</v>
          </cell>
          <cell r="D64">
            <v>15235</v>
          </cell>
          <cell r="E64">
            <v>143569</v>
          </cell>
          <cell r="F64">
            <v>281104</v>
          </cell>
          <cell r="G64">
            <v>48000</v>
          </cell>
          <cell r="H64">
            <v>3800</v>
          </cell>
          <cell r="I64">
            <v>149042</v>
          </cell>
          <cell r="J64">
            <v>42327.999999999913</v>
          </cell>
          <cell r="K64">
            <v>5053</v>
          </cell>
          <cell r="L64">
            <v>196422.99999999991</v>
          </cell>
          <cell r="M64">
            <v>11677</v>
          </cell>
          <cell r="N64">
            <v>0</v>
          </cell>
          <cell r="O64">
            <v>11677</v>
          </cell>
          <cell r="P64">
            <v>3990</v>
          </cell>
          <cell r="Q64">
            <v>0</v>
          </cell>
          <cell r="R64">
            <v>3990</v>
          </cell>
          <cell r="S64">
            <v>61310</v>
          </cell>
          <cell r="T64">
            <v>41380</v>
          </cell>
          <cell r="U64">
            <v>186000</v>
          </cell>
          <cell r="V64">
            <v>5715</v>
          </cell>
          <cell r="W64">
            <v>294405</v>
          </cell>
          <cell r="X64">
            <v>83700</v>
          </cell>
          <cell r="Y64">
            <v>7001</v>
          </cell>
          <cell r="Z64">
            <v>7439</v>
          </cell>
          <cell r="AA64">
            <v>98140</v>
          </cell>
          <cell r="AB64">
            <v>17430</v>
          </cell>
          <cell r="AC64">
            <v>8772</v>
          </cell>
          <cell r="AD64">
            <v>2220</v>
          </cell>
          <cell r="AE64">
            <v>28422</v>
          </cell>
          <cell r="AF64">
            <v>23000</v>
          </cell>
          <cell r="AG64">
            <v>953</v>
          </cell>
          <cell r="AH64">
            <v>46000</v>
          </cell>
          <cell r="AI64">
            <v>69953</v>
          </cell>
          <cell r="AJ64">
            <v>11940</v>
          </cell>
          <cell r="AK64"/>
          <cell r="AL64">
            <v>11940</v>
          </cell>
          <cell r="AM64"/>
          <cell r="AN64">
            <v>52710</v>
          </cell>
          <cell r="AO64">
            <v>52710</v>
          </cell>
          <cell r="AP64">
            <v>100922.40000000001</v>
          </cell>
          <cell r="AQ64">
            <v>146900</v>
          </cell>
          <cell r="AR64">
            <v>54636</v>
          </cell>
          <cell r="AS64">
            <v>201536</v>
          </cell>
          <cell r="AT64">
            <v>1829</v>
          </cell>
          <cell r="AU64">
            <v>6540</v>
          </cell>
          <cell r="AV64">
            <v>0</v>
          </cell>
          <cell r="AW64">
            <v>6540</v>
          </cell>
          <cell r="AX64"/>
          <cell r="AY64">
            <v>1092</v>
          </cell>
          <cell r="AZ64">
            <v>1092</v>
          </cell>
          <cell r="BA64">
            <v>6540</v>
          </cell>
          <cell r="BB64">
            <v>6540</v>
          </cell>
          <cell r="BC64">
            <v>172506</v>
          </cell>
          <cell r="BD64">
            <v>172506</v>
          </cell>
          <cell r="BE64">
            <v>7522</v>
          </cell>
          <cell r="BF64">
            <v>147903.33880356286</v>
          </cell>
          <cell r="BG64">
            <v>38728.411196437104</v>
          </cell>
        </row>
        <row r="65">
          <cell r="B65">
            <v>21900</v>
          </cell>
          <cell r="C65">
            <v>100400</v>
          </cell>
          <cell r="D65">
            <v>15235</v>
          </cell>
          <cell r="E65">
            <v>143569</v>
          </cell>
          <cell r="F65">
            <v>281104</v>
          </cell>
          <cell r="G65">
            <v>48000</v>
          </cell>
          <cell r="H65">
            <v>3800</v>
          </cell>
          <cell r="I65">
            <v>149042</v>
          </cell>
          <cell r="J65">
            <v>42327.999999999913</v>
          </cell>
          <cell r="K65">
            <v>5053</v>
          </cell>
          <cell r="L65">
            <v>196422.99999999991</v>
          </cell>
          <cell r="M65">
            <v>11677</v>
          </cell>
          <cell r="N65">
            <v>0</v>
          </cell>
          <cell r="O65">
            <v>11677</v>
          </cell>
          <cell r="P65">
            <v>3990</v>
          </cell>
          <cell r="Q65">
            <v>0</v>
          </cell>
          <cell r="R65">
            <v>3990</v>
          </cell>
          <cell r="S65">
            <v>61310</v>
          </cell>
          <cell r="T65">
            <v>41380</v>
          </cell>
          <cell r="U65">
            <v>186000</v>
          </cell>
          <cell r="V65">
            <v>5715</v>
          </cell>
          <cell r="W65">
            <v>294405</v>
          </cell>
          <cell r="X65">
            <v>83700</v>
          </cell>
          <cell r="Y65">
            <v>7001</v>
          </cell>
          <cell r="Z65">
            <v>7439</v>
          </cell>
          <cell r="AA65">
            <v>98140</v>
          </cell>
          <cell r="AB65">
            <v>17430</v>
          </cell>
          <cell r="AC65">
            <v>8772</v>
          </cell>
          <cell r="AD65">
            <v>2220</v>
          </cell>
          <cell r="AE65">
            <v>28422</v>
          </cell>
          <cell r="AF65">
            <v>23000</v>
          </cell>
          <cell r="AG65">
            <v>953</v>
          </cell>
          <cell r="AH65">
            <v>46000</v>
          </cell>
          <cell r="AI65">
            <v>69953</v>
          </cell>
          <cell r="AJ65">
            <v>11940</v>
          </cell>
          <cell r="AK65"/>
          <cell r="AL65">
            <v>11940</v>
          </cell>
          <cell r="AM65"/>
          <cell r="AN65">
            <v>52710</v>
          </cell>
          <cell r="AO65">
            <v>52710</v>
          </cell>
          <cell r="AP65">
            <v>100922.40000000001</v>
          </cell>
          <cell r="AQ65">
            <v>146900</v>
          </cell>
          <cell r="AR65">
            <v>54636</v>
          </cell>
          <cell r="AS65">
            <v>201536</v>
          </cell>
          <cell r="AT65">
            <v>1829</v>
          </cell>
          <cell r="AU65">
            <v>6540</v>
          </cell>
          <cell r="AV65">
            <v>0</v>
          </cell>
          <cell r="AW65">
            <v>6540</v>
          </cell>
          <cell r="AX65"/>
          <cell r="AY65">
            <v>1092</v>
          </cell>
          <cell r="AZ65">
            <v>1092</v>
          </cell>
          <cell r="BA65">
            <v>6540</v>
          </cell>
          <cell r="BB65">
            <v>6540</v>
          </cell>
          <cell r="BC65">
            <v>172506</v>
          </cell>
          <cell r="BD65">
            <v>172506</v>
          </cell>
          <cell r="BE65">
            <v>7522</v>
          </cell>
          <cell r="BF65">
            <v>147903.33880356286</v>
          </cell>
          <cell r="BG65">
            <v>38728.411196437104</v>
          </cell>
        </row>
        <row r="66">
          <cell r="B66">
            <v>21900</v>
          </cell>
          <cell r="C66">
            <v>100400</v>
          </cell>
          <cell r="D66">
            <v>15235</v>
          </cell>
          <cell r="E66">
            <v>143569</v>
          </cell>
          <cell r="F66">
            <v>281104</v>
          </cell>
          <cell r="G66">
            <v>48000</v>
          </cell>
          <cell r="H66">
            <v>3800</v>
          </cell>
          <cell r="I66">
            <v>149042</v>
          </cell>
          <cell r="J66">
            <v>42327.999999999913</v>
          </cell>
          <cell r="K66">
            <v>5053</v>
          </cell>
          <cell r="L66">
            <v>196422.99999999991</v>
          </cell>
          <cell r="M66">
            <v>11677</v>
          </cell>
          <cell r="N66">
            <v>0</v>
          </cell>
          <cell r="O66">
            <v>11677</v>
          </cell>
          <cell r="P66">
            <v>3990</v>
          </cell>
          <cell r="Q66">
            <v>0</v>
          </cell>
          <cell r="R66">
            <v>3990</v>
          </cell>
          <cell r="S66">
            <v>61310</v>
          </cell>
          <cell r="T66">
            <v>41380</v>
          </cell>
          <cell r="U66">
            <v>186000</v>
          </cell>
          <cell r="V66">
            <v>5715</v>
          </cell>
          <cell r="W66">
            <v>294405</v>
          </cell>
          <cell r="X66">
            <v>83700</v>
          </cell>
          <cell r="Y66">
            <v>7001</v>
          </cell>
          <cell r="Z66">
            <v>7439</v>
          </cell>
          <cell r="AA66">
            <v>98140</v>
          </cell>
          <cell r="AB66">
            <v>17430</v>
          </cell>
          <cell r="AC66">
            <v>8772</v>
          </cell>
          <cell r="AD66">
            <v>2220</v>
          </cell>
          <cell r="AE66">
            <v>28422</v>
          </cell>
          <cell r="AF66">
            <v>23000</v>
          </cell>
          <cell r="AG66">
            <v>953</v>
          </cell>
          <cell r="AH66">
            <v>46000</v>
          </cell>
          <cell r="AI66">
            <v>69953</v>
          </cell>
          <cell r="AJ66">
            <v>11940</v>
          </cell>
          <cell r="AK66"/>
          <cell r="AL66">
            <v>11940</v>
          </cell>
          <cell r="AM66"/>
          <cell r="AN66">
            <v>52710</v>
          </cell>
          <cell r="AO66">
            <v>52710</v>
          </cell>
          <cell r="AP66">
            <v>100922.40000000001</v>
          </cell>
          <cell r="AQ66">
            <v>146900</v>
          </cell>
          <cell r="AR66">
            <v>54636</v>
          </cell>
          <cell r="AS66">
            <v>201536</v>
          </cell>
          <cell r="AT66">
            <v>1829</v>
          </cell>
          <cell r="AU66">
            <v>6540</v>
          </cell>
          <cell r="AV66">
            <v>0</v>
          </cell>
          <cell r="AW66">
            <v>6540</v>
          </cell>
          <cell r="AX66"/>
          <cell r="AY66">
            <v>1092</v>
          </cell>
          <cell r="AZ66">
            <v>1092</v>
          </cell>
          <cell r="BA66">
            <v>6540</v>
          </cell>
          <cell r="BB66">
            <v>6540</v>
          </cell>
          <cell r="BC66">
            <v>172506</v>
          </cell>
          <cell r="BD66">
            <v>172506</v>
          </cell>
          <cell r="BE66">
            <v>7522</v>
          </cell>
          <cell r="BF66">
            <v>147903.33880356286</v>
          </cell>
          <cell r="BG66">
            <v>38728.411196437104</v>
          </cell>
        </row>
        <row r="67">
          <cell r="B67">
            <v>21900</v>
          </cell>
          <cell r="C67">
            <v>100400</v>
          </cell>
          <cell r="D67">
            <v>15235</v>
          </cell>
          <cell r="E67">
            <v>143569</v>
          </cell>
          <cell r="F67">
            <v>281104</v>
          </cell>
          <cell r="G67">
            <v>48000</v>
          </cell>
          <cell r="H67">
            <v>3800</v>
          </cell>
          <cell r="I67">
            <v>149042</v>
          </cell>
          <cell r="J67">
            <v>42327.999999999913</v>
          </cell>
          <cell r="K67">
            <v>5053</v>
          </cell>
          <cell r="L67">
            <v>196422.99999999991</v>
          </cell>
          <cell r="M67">
            <v>11677</v>
          </cell>
          <cell r="N67">
            <v>0</v>
          </cell>
          <cell r="O67">
            <v>11677</v>
          </cell>
          <cell r="P67">
            <v>3990</v>
          </cell>
          <cell r="Q67">
            <v>0</v>
          </cell>
          <cell r="R67">
            <v>3990</v>
          </cell>
          <cell r="S67">
            <v>61310</v>
          </cell>
          <cell r="T67">
            <v>41380</v>
          </cell>
          <cell r="U67">
            <v>186000</v>
          </cell>
          <cell r="V67">
            <v>5715</v>
          </cell>
          <cell r="W67">
            <v>294405</v>
          </cell>
          <cell r="X67">
            <v>83700</v>
          </cell>
          <cell r="Y67">
            <v>7001</v>
          </cell>
          <cell r="Z67">
            <v>7439</v>
          </cell>
          <cell r="AA67">
            <v>98140</v>
          </cell>
          <cell r="AB67">
            <v>17430</v>
          </cell>
          <cell r="AC67">
            <v>8772</v>
          </cell>
          <cell r="AD67">
            <v>2220</v>
          </cell>
          <cell r="AE67">
            <v>28422</v>
          </cell>
          <cell r="AF67">
            <v>23000</v>
          </cell>
          <cell r="AG67">
            <v>953</v>
          </cell>
          <cell r="AH67">
            <v>46000</v>
          </cell>
          <cell r="AI67">
            <v>69953</v>
          </cell>
          <cell r="AJ67">
            <v>11940</v>
          </cell>
          <cell r="AK67"/>
          <cell r="AL67">
            <v>11940</v>
          </cell>
          <cell r="AM67"/>
          <cell r="AN67">
            <v>52710</v>
          </cell>
          <cell r="AO67">
            <v>52710</v>
          </cell>
          <cell r="AP67">
            <v>100922.40000000001</v>
          </cell>
          <cell r="AQ67">
            <v>146900</v>
          </cell>
          <cell r="AR67">
            <v>54636</v>
          </cell>
          <cell r="AS67">
            <v>201536</v>
          </cell>
          <cell r="AT67">
            <v>1829</v>
          </cell>
          <cell r="AU67">
            <v>6540</v>
          </cell>
          <cell r="AV67">
            <v>0</v>
          </cell>
          <cell r="AW67">
            <v>6540</v>
          </cell>
          <cell r="AX67"/>
          <cell r="AY67">
            <v>1092</v>
          </cell>
          <cell r="AZ67">
            <v>1092</v>
          </cell>
          <cell r="BA67">
            <v>6540</v>
          </cell>
          <cell r="BB67">
            <v>6540</v>
          </cell>
          <cell r="BC67">
            <v>172506</v>
          </cell>
          <cell r="BD67">
            <v>172506</v>
          </cell>
          <cell r="BE67">
            <v>7522</v>
          </cell>
          <cell r="BF67">
            <v>147903.33880356286</v>
          </cell>
          <cell r="BG67">
            <v>38728.411196437104</v>
          </cell>
        </row>
        <row r="68">
          <cell r="B68">
            <v>21900</v>
          </cell>
          <cell r="C68">
            <v>100400</v>
          </cell>
          <cell r="D68">
            <v>15235</v>
          </cell>
          <cell r="E68">
            <v>143569</v>
          </cell>
          <cell r="F68">
            <v>281104</v>
          </cell>
          <cell r="G68">
            <v>48000</v>
          </cell>
          <cell r="H68">
            <v>3800</v>
          </cell>
          <cell r="I68">
            <v>149042</v>
          </cell>
          <cell r="J68">
            <v>42327.999999999913</v>
          </cell>
          <cell r="K68">
            <v>5053</v>
          </cell>
          <cell r="L68">
            <v>196422.99999999991</v>
          </cell>
          <cell r="M68">
            <v>11677</v>
          </cell>
          <cell r="N68">
            <v>0</v>
          </cell>
          <cell r="O68">
            <v>11677</v>
          </cell>
          <cell r="P68">
            <v>3990</v>
          </cell>
          <cell r="Q68">
            <v>0</v>
          </cell>
          <cell r="R68">
            <v>3990</v>
          </cell>
          <cell r="S68">
            <v>61310</v>
          </cell>
          <cell r="T68">
            <v>41380</v>
          </cell>
          <cell r="U68">
            <v>186000</v>
          </cell>
          <cell r="V68">
            <v>5715</v>
          </cell>
          <cell r="W68">
            <v>294405</v>
          </cell>
          <cell r="X68">
            <v>83700</v>
          </cell>
          <cell r="Y68">
            <v>7001</v>
          </cell>
          <cell r="Z68">
            <v>7439</v>
          </cell>
          <cell r="AA68">
            <v>98140</v>
          </cell>
          <cell r="AB68">
            <v>17430</v>
          </cell>
          <cell r="AC68">
            <v>8772</v>
          </cell>
          <cell r="AD68">
            <v>2220</v>
          </cell>
          <cell r="AE68">
            <v>28422</v>
          </cell>
          <cell r="AF68">
            <v>23000</v>
          </cell>
          <cell r="AG68">
            <v>953</v>
          </cell>
          <cell r="AH68">
            <v>46000</v>
          </cell>
          <cell r="AI68">
            <v>69953</v>
          </cell>
          <cell r="AJ68">
            <v>11940</v>
          </cell>
          <cell r="AK68"/>
          <cell r="AL68">
            <v>11940</v>
          </cell>
          <cell r="AM68"/>
          <cell r="AN68">
            <v>52710</v>
          </cell>
          <cell r="AO68">
            <v>52710</v>
          </cell>
          <cell r="AP68">
            <v>100922.40000000001</v>
          </cell>
          <cell r="AQ68">
            <v>146900</v>
          </cell>
          <cell r="AR68">
            <v>54636</v>
          </cell>
          <cell r="AS68">
            <v>201536</v>
          </cell>
          <cell r="AT68">
            <v>1829</v>
          </cell>
          <cell r="AU68">
            <v>6540</v>
          </cell>
          <cell r="AV68">
            <v>0</v>
          </cell>
          <cell r="AW68">
            <v>6540</v>
          </cell>
          <cell r="AX68"/>
          <cell r="AY68">
            <v>1092</v>
          </cell>
          <cell r="AZ68">
            <v>1092</v>
          </cell>
          <cell r="BA68">
            <v>6540</v>
          </cell>
          <cell r="BB68">
            <v>6540</v>
          </cell>
          <cell r="BC68">
            <v>172506</v>
          </cell>
          <cell r="BD68">
            <v>172506</v>
          </cell>
          <cell r="BE68">
            <v>7522</v>
          </cell>
          <cell r="BF68">
            <v>147903.33880356286</v>
          </cell>
          <cell r="BG68">
            <v>38728.411196437104</v>
          </cell>
        </row>
        <row r="69">
          <cell r="B69">
            <v>21900</v>
          </cell>
          <cell r="C69">
            <v>100400</v>
          </cell>
          <cell r="D69">
            <v>15235</v>
          </cell>
          <cell r="E69">
            <v>143569</v>
          </cell>
          <cell r="F69">
            <v>281104</v>
          </cell>
          <cell r="G69">
            <v>48000</v>
          </cell>
          <cell r="H69">
            <v>3800</v>
          </cell>
          <cell r="I69">
            <v>149042</v>
          </cell>
          <cell r="J69">
            <v>42327.999999999913</v>
          </cell>
          <cell r="K69">
            <v>5053</v>
          </cell>
          <cell r="L69">
            <v>196422.99999999991</v>
          </cell>
          <cell r="M69">
            <v>11677</v>
          </cell>
          <cell r="N69">
            <v>0</v>
          </cell>
          <cell r="O69">
            <v>11677</v>
          </cell>
          <cell r="P69">
            <v>3990</v>
          </cell>
          <cell r="Q69">
            <v>0</v>
          </cell>
          <cell r="R69">
            <v>3990</v>
          </cell>
          <cell r="S69">
            <v>61310</v>
          </cell>
          <cell r="T69">
            <v>41380</v>
          </cell>
          <cell r="U69">
            <v>186000</v>
          </cell>
          <cell r="V69">
            <v>5715</v>
          </cell>
          <cell r="W69">
            <v>294405</v>
          </cell>
          <cell r="X69">
            <v>83700</v>
          </cell>
          <cell r="Y69">
            <v>7001</v>
          </cell>
          <cell r="Z69">
            <v>7439</v>
          </cell>
          <cell r="AA69">
            <v>98140</v>
          </cell>
          <cell r="AB69">
            <v>17430</v>
          </cell>
          <cell r="AC69">
            <v>8772</v>
          </cell>
          <cell r="AD69">
            <v>2220</v>
          </cell>
          <cell r="AE69">
            <v>28422</v>
          </cell>
          <cell r="AF69">
            <v>23000</v>
          </cell>
          <cell r="AG69">
            <v>953</v>
          </cell>
          <cell r="AH69">
            <v>46000</v>
          </cell>
          <cell r="AI69">
            <v>69953</v>
          </cell>
          <cell r="AJ69">
            <v>11940</v>
          </cell>
          <cell r="AK69"/>
          <cell r="AL69">
            <v>11940</v>
          </cell>
          <cell r="AM69"/>
          <cell r="AN69">
            <v>52710</v>
          </cell>
          <cell r="AO69">
            <v>52710</v>
          </cell>
          <cell r="AP69">
            <v>100922.40000000001</v>
          </cell>
          <cell r="AQ69">
            <v>146900</v>
          </cell>
          <cell r="AR69">
            <v>54636</v>
          </cell>
          <cell r="AS69">
            <v>201536</v>
          </cell>
          <cell r="AT69">
            <v>1829</v>
          </cell>
          <cell r="AU69">
            <v>6540</v>
          </cell>
          <cell r="AV69">
            <v>0</v>
          </cell>
          <cell r="AW69">
            <v>6540</v>
          </cell>
          <cell r="AX69"/>
          <cell r="AY69">
            <v>1092</v>
          </cell>
          <cell r="AZ69">
            <v>1092</v>
          </cell>
          <cell r="BA69">
            <v>6540</v>
          </cell>
          <cell r="BB69">
            <v>6540</v>
          </cell>
          <cell r="BC69">
            <v>172506</v>
          </cell>
          <cell r="BD69">
            <v>172506</v>
          </cell>
          <cell r="BE69">
            <v>7522</v>
          </cell>
          <cell r="BF69">
            <v>147903.33880356286</v>
          </cell>
          <cell r="BG69">
            <v>38728.411196437104</v>
          </cell>
        </row>
        <row r="70">
          <cell r="B70">
            <v>21900</v>
          </cell>
          <cell r="C70">
            <v>100400</v>
          </cell>
          <cell r="D70">
            <v>15235</v>
          </cell>
          <cell r="E70">
            <v>143569</v>
          </cell>
          <cell r="F70">
            <v>281104</v>
          </cell>
          <cell r="G70">
            <v>48000</v>
          </cell>
          <cell r="H70">
            <v>3800</v>
          </cell>
          <cell r="I70">
            <v>149042</v>
          </cell>
          <cell r="J70">
            <v>42327.999999999913</v>
          </cell>
          <cell r="K70">
            <v>5053</v>
          </cell>
          <cell r="L70">
            <v>196422.99999999991</v>
          </cell>
          <cell r="M70">
            <v>11677</v>
          </cell>
          <cell r="N70">
            <v>0</v>
          </cell>
          <cell r="O70">
            <v>11677</v>
          </cell>
          <cell r="P70">
            <v>3990</v>
          </cell>
          <cell r="Q70">
            <v>0</v>
          </cell>
          <cell r="R70">
            <v>3990</v>
          </cell>
          <cell r="S70">
            <v>61310</v>
          </cell>
          <cell r="T70">
            <v>41380</v>
          </cell>
          <cell r="U70">
            <v>186000</v>
          </cell>
          <cell r="V70">
            <v>5715</v>
          </cell>
          <cell r="W70">
            <v>294405</v>
          </cell>
          <cell r="X70">
            <v>83700</v>
          </cell>
          <cell r="Y70">
            <v>7001</v>
          </cell>
          <cell r="Z70">
            <v>7439</v>
          </cell>
          <cell r="AA70">
            <v>98140</v>
          </cell>
          <cell r="AB70">
            <v>17430</v>
          </cell>
          <cell r="AC70">
            <v>8772</v>
          </cell>
          <cell r="AD70">
            <v>2220</v>
          </cell>
          <cell r="AE70">
            <v>28422</v>
          </cell>
          <cell r="AF70">
            <v>23000</v>
          </cell>
          <cell r="AG70">
            <v>953</v>
          </cell>
          <cell r="AH70">
            <v>46000</v>
          </cell>
          <cell r="AI70">
            <v>69953</v>
          </cell>
          <cell r="AJ70">
            <v>11940</v>
          </cell>
          <cell r="AK70"/>
          <cell r="AL70">
            <v>11940</v>
          </cell>
          <cell r="AM70"/>
          <cell r="AN70">
            <v>52710</v>
          </cell>
          <cell r="AO70">
            <v>52710</v>
          </cell>
          <cell r="AP70">
            <v>100922.40000000001</v>
          </cell>
          <cell r="AQ70">
            <v>146900</v>
          </cell>
          <cell r="AR70">
            <v>54636</v>
          </cell>
          <cell r="AS70">
            <v>201536</v>
          </cell>
          <cell r="AT70">
            <v>1829</v>
          </cell>
          <cell r="AU70">
            <v>6540</v>
          </cell>
          <cell r="AV70">
            <v>0</v>
          </cell>
          <cell r="AW70">
            <v>6540</v>
          </cell>
          <cell r="AX70"/>
          <cell r="AY70">
            <v>1092</v>
          </cell>
          <cell r="AZ70">
            <v>1092</v>
          </cell>
          <cell r="BA70">
            <v>6540</v>
          </cell>
          <cell r="BB70">
            <v>6540</v>
          </cell>
          <cell r="BC70">
            <v>172506</v>
          </cell>
          <cell r="BD70">
            <v>172506</v>
          </cell>
          <cell r="BE70">
            <v>7522</v>
          </cell>
          <cell r="BF70">
            <v>147903.33880356286</v>
          </cell>
          <cell r="BG70">
            <v>38728.411196437104</v>
          </cell>
        </row>
        <row r="71">
          <cell r="B71">
            <v>21900</v>
          </cell>
          <cell r="C71">
            <v>100400</v>
          </cell>
          <cell r="D71">
            <v>15235</v>
          </cell>
          <cell r="E71">
            <v>143569</v>
          </cell>
          <cell r="F71">
            <v>281104</v>
          </cell>
          <cell r="G71">
            <v>48000</v>
          </cell>
          <cell r="H71">
            <v>3800</v>
          </cell>
          <cell r="I71">
            <v>149042</v>
          </cell>
          <cell r="J71">
            <v>42327.999999999913</v>
          </cell>
          <cell r="K71">
            <v>5053</v>
          </cell>
          <cell r="L71">
            <v>196422.99999999991</v>
          </cell>
          <cell r="M71">
            <v>11677</v>
          </cell>
          <cell r="N71">
            <v>0</v>
          </cell>
          <cell r="O71">
            <v>11677</v>
          </cell>
          <cell r="P71">
            <v>3990</v>
          </cell>
          <cell r="Q71">
            <v>0</v>
          </cell>
          <cell r="R71">
            <v>3990</v>
          </cell>
          <cell r="S71">
            <v>61310</v>
          </cell>
          <cell r="T71">
            <v>41380</v>
          </cell>
          <cell r="U71">
            <v>186000</v>
          </cell>
          <cell r="V71">
            <v>5715</v>
          </cell>
          <cell r="W71">
            <v>294405</v>
          </cell>
          <cell r="X71">
            <v>83700</v>
          </cell>
          <cell r="Y71">
            <v>7001</v>
          </cell>
          <cell r="Z71">
            <v>7439</v>
          </cell>
          <cell r="AA71">
            <v>98140</v>
          </cell>
          <cell r="AB71">
            <v>17430</v>
          </cell>
          <cell r="AC71">
            <v>8772</v>
          </cell>
          <cell r="AD71">
            <v>2220</v>
          </cell>
          <cell r="AE71">
            <v>28422</v>
          </cell>
          <cell r="AF71">
            <v>23000</v>
          </cell>
          <cell r="AG71">
            <v>953</v>
          </cell>
          <cell r="AH71">
            <v>46000</v>
          </cell>
          <cell r="AI71">
            <v>69953</v>
          </cell>
          <cell r="AJ71">
            <v>11940</v>
          </cell>
          <cell r="AK71"/>
          <cell r="AL71">
            <v>11940</v>
          </cell>
          <cell r="AM71"/>
          <cell r="AN71">
            <v>52710</v>
          </cell>
          <cell r="AO71">
            <v>52710</v>
          </cell>
          <cell r="AP71">
            <v>100922.40000000001</v>
          </cell>
          <cell r="AQ71">
            <v>146900</v>
          </cell>
          <cell r="AR71">
            <v>54636</v>
          </cell>
          <cell r="AS71">
            <v>201536</v>
          </cell>
          <cell r="AT71">
            <v>1829</v>
          </cell>
          <cell r="AU71">
            <v>6540</v>
          </cell>
          <cell r="AV71">
            <v>0</v>
          </cell>
          <cell r="AW71">
            <v>6540</v>
          </cell>
          <cell r="AX71"/>
          <cell r="AY71">
            <v>1092</v>
          </cell>
          <cell r="AZ71">
            <v>1092</v>
          </cell>
          <cell r="BA71">
            <v>6540</v>
          </cell>
          <cell r="BB71">
            <v>6540</v>
          </cell>
          <cell r="BC71">
            <v>172506</v>
          </cell>
          <cell r="BD71">
            <v>172506</v>
          </cell>
          <cell r="BE71">
            <v>7522</v>
          </cell>
          <cell r="BF71">
            <v>147903.33880356286</v>
          </cell>
          <cell r="BG71">
            <v>38728.411196437104</v>
          </cell>
        </row>
        <row r="72">
          <cell r="B72">
            <v>21900</v>
          </cell>
          <cell r="C72">
            <v>100400</v>
          </cell>
          <cell r="D72">
            <v>15235</v>
          </cell>
          <cell r="E72">
            <v>143569</v>
          </cell>
          <cell r="F72">
            <v>281104</v>
          </cell>
          <cell r="G72">
            <v>48000</v>
          </cell>
          <cell r="H72">
            <v>3800</v>
          </cell>
          <cell r="I72">
            <v>149042</v>
          </cell>
          <cell r="J72">
            <v>42327.999999999913</v>
          </cell>
          <cell r="K72">
            <v>5053</v>
          </cell>
          <cell r="L72">
            <v>196422.99999999991</v>
          </cell>
          <cell r="M72">
            <v>11677</v>
          </cell>
          <cell r="N72">
            <v>0</v>
          </cell>
          <cell r="O72">
            <v>11677</v>
          </cell>
          <cell r="P72">
            <v>3990</v>
          </cell>
          <cell r="Q72">
            <v>0</v>
          </cell>
          <cell r="R72">
            <v>3990</v>
          </cell>
          <cell r="S72">
            <v>61310</v>
          </cell>
          <cell r="T72">
            <v>41380</v>
          </cell>
          <cell r="U72">
            <v>186000</v>
          </cell>
          <cell r="V72">
            <v>5715</v>
          </cell>
          <cell r="W72">
            <v>294405</v>
          </cell>
          <cell r="X72">
            <v>83700</v>
          </cell>
          <cell r="Y72">
            <v>7001</v>
          </cell>
          <cell r="Z72">
            <v>7439</v>
          </cell>
          <cell r="AA72">
            <v>98140</v>
          </cell>
          <cell r="AB72">
            <v>17430</v>
          </cell>
          <cell r="AC72">
            <v>8772</v>
          </cell>
          <cell r="AD72">
            <v>2220</v>
          </cell>
          <cell r="AE72">
            <v>28422</v>
          </cell>
          <cell r="AF72">
            <v>23000</v>
          </cell>
          <cell r="AG72">
            <v>953</v>
          </cell>
          <cell r="AH72">
            <v>46000</v>
          </cell>
          <cell r="AI72">
            <v>69953</v>
          </cell>
          <cell r="AJ72">
            <v>11940</v>
          </cell>
          <cell r="AK72"/>
          <cell r="AL72">
            <v>11940</v>
          </cell>
          <cell r="AM72"/>
          <cell r="AN72">
            <v>52710</v>
          </cell>
          <cell r="AO72">
            <v>52710</v>
          </cell>
          <cell r="AP72">
            <v>100922.40000000001</v>
          </cell>
          <cell r="AQ72">
            <v>146900</v>
          </cell>
          <cell r="AR72">
            <v>54636</v>
          </cell>
          <cell r="AS72">
            <v>201536</v>
          </cell>
          <cell r="AT72">
            <v>1829</v>
          </cell>
          <cell r="AU72">
            <v>6540</v>
          </cell>
          <cell r="AV72">
            <v>0</v>
          </cell>
          <cell r="AW72">
            <v>6540</v>
          </cell>
          <cell r="AX72"/>
          <cell r="AY72">
            <v>1092</v>
          </cell>
          <cell r="AZ72">
            <v>1092</v>
          </cell>
          <cell r="BA72">
            <v>6540</v>
          </cell>
          <cell r="BB72">
            <v>6540</v>
          </cell>
          <cell r="BC72">
            <v>172506</v>
          </cell>
          <cell r="BD72">
            <v>172506</v>
          </cell>
          <cell r="BE72">
            <v>7522</v>
          </cell>
          <cell r="BF72">
            <v>147903.33880356286</v>
          </cell>
          <cell r="BG72">
            <v>38728.411196437104</v>
          </cell>
        </row>
        <row r="73">
          <cell r="B73">
            <v>21900</v>
          </cell>
          <cell r="C73">
            <v>100400</v>
          </cell>
          <cell r="D73">
            <v>15235</v>
          </cell>
          <cell r="E73">
            <v>143569</v>
          </cell>
          <cell r="F73">
            <v>281104</v>
          </cell>
          <cell r="G73">
            <v>48000</v>
          </cell>
          <cell r="H73">
            <v>3800</v>
          </cell>
          <cell r="I73">
            <v>149042</v>
          </cell>
          <cell r="J73">
            <v>42327.999999999913</v>
          </cell>
          <cell r="K73">
            <v>5053</v>
          </cell>
          <cell r="L73">
            <v>196422.99999999991</v>
          </cell>
          <cell r="M73">
            <v>11677</v>
          </cell>
          <cell r="N73">
            <v>0</v>
          </cell>
          <cell r="O73">
            <v>11677</v>
          </cell>
          <cell r="P73">
            <v>3990</v>
          </cell>
          <cell r="Q73">
            <v>0</v>
          </cell>
          <cell r="R73">
            <v>3990</v>
          </cell>
          <cell r="S73">
            <v>61310</v>
          </cell>
          <cell r="T73">
            <v>41380</v>
          </cell>
          <cell r="U73">
            <v>186000</v>
          </cell>
          <cell r="V73">
            <v>5715</v>
          </cell>
          <cell r="W73">
            <v>294405</v>
          </cell>
          <cell r="X73">
            <v>83700</v>
          </cell>
          <cell r="Y73">
            <v>7001</v>
          </cell>
          <cell r="Z73">
            <v>7439</v>
          </cell>
          <cell r="AA73">
            <v>98140</v>
          </cell>
          <cell r="AB73">
            <v>17430</v>
          </cell>
          <cell r="AC73">
            <v>8772</v>
          </cell>
          <cell r="AD73">
            <v>2220</v>
          </cell>
          <cell r="AE73">
            <v>28422</v>
          </cell>
          <cell r="AF73">
            <v>23000</v>
          </cell>
          <cell r="AG73">
            <v>953</v>
          </cell>
          <cell r="AH73">
            <v>46000</v>
          </cell>
          <cell r="AI73">
            <v>69953</v>
          </cell>
          <cell r="AJ73">
            <v>11940</v>
          </cell>
          <cell r="AK73"/>
          <cell r="AL73">
            <v>11940</v>
          </cell>
          <cell r="AM73"/>
          <cell r="AN73">
            <v>52710</v>
          </cell>
          <cell r="AO73">
            <v>52710</v>
          </cell>
          <cell r="AP73">
            <v>100922.40000000001</v>
          </cell>
          <cell r="AQ73">
            <v>146900</v>
          </cell>
          <cell r="AR73">
            <v>54636</v>
          </cell>
          <cell r="AS73">
            <v>201536</v>
          </cell>
          <cell r="AT73">
            <v>1829</v>
          </cell>
          <cell r="AU73">
            <v>6540</v>
          </cell>
          <cell r="AV73">
            <v>0</v>
          </cell>
          <cell r="AW73">
            <v>6540</v>
          </cell>
          <cell r="AX73"/>
          <cell r="AY73">
            <v>1092</v>
          </cell>
          <cell r="AZ73">
            <v>1092</v>
          </cell>
          <cell r="BA73">
            <v>6540</v>
          </cell>
          <cell r="BB73">
            <v>6540</v>
          </cell>
          <cell r="BC73">
            <v>172506</v>
          </cell>
          <cell r="BD73">
            <v>172506</v>
          </cell>
          <cell r="BE73">
            <v>7522</v>
          </cell>
          <cell r="BF73">
            <v>147903.33880356286</v>
          </cell>
          <cell r="BG73">
            <v>38728.411196437104</v>
          </cell>
        </row>
        <row r="74">
          <cell r="B74">
            <v>21900</v>
          </cell>
          <cell r="C74">
            <v>100400</v>
          </cell>
          <cell r="D74">
            <v>15235</v>
          </cell>
          <cell r="E74">
            <v>143569</v>
          </cell>
          <cell r="F74">
            <v>281104</v>
          </cell>
          <cell r="G74">
            <v>48000</v>
          </cell>
          <cell r="H74">
            <v>3800</v>
          </cell>
          <cell r="I74">
            <v>149042</v>
          </cell>
          <cell r="J74">
            <v>42327.999999999913</v>
          </cell>
          <cell r="K74">
            <v>5053</v>
          </cell>
          <cell r="L74">
            <v>196422.99999999991</v>
          </cell>
          <cell r="M74">
            <v>11677</v>
          </cell>
          <cell r="N74">
            <v>0</v>
          </cell>
          <cell r="O74">
            <v>11677</v>
          </cell>
          <cell r="P74">
            <v>3990</v>
          </cell>
          <cell r="Q74">
            <v>0</v>
          </cell>
          <cell r="R74">
            <v>3990</v>
          </cell>
          <cell r="S74">
            <v>61310</v>
          </cell>
          <cell r="T74">
            <v>41380</v>
          </cell>
          <cell r="U74">
            <v>186000</v>
          </cell>
          <cell r="V74">
            <v>5715</v>
          </cell>
          <cell r="W74">
            <v>294405</v>
          </cell>
          <cell r="X74">
            <v>83700</v>
          </cell>
          <cell r="Y74">
            <v>7001</v>
          </cell>
          <cell r="Z74">
            <v>7439</v>
          </cell>
          <cell r="AA74">
            <v>98140</v>
          </cell>
          <cell r="AB74">
            <v>17430</v>
          </cell>
          <cell r="AC74">
            <v>8772</v>
          </cell>
          <cell r="AD74">
            <v>2220</v>
          </cell>
          <cell r="AE74">
            <v>28422</v>
          </cell>
          <cell r="AF74">
            <v>23000</v>
          </cell>
          <cell r="AG74">
            <v>953</v>
          </cell>
          <cell r="AH74">
            <v>46000</v>
          </cell>
          <cell r="AI74">
            <v>69953</v>
          </cell>
          <cell r="AJ74">
            <v>11940</v>
          </cell>
          <cell r="AK74"/>
          <cell r="AL74">
            <v>11940</v>
          </cell>
          <cell r="AM74"/>
          <cell r="AN74">
            <v>52710</v>
          </cell>
          <cell r="AO74">
            <v>52710</v>
          </cell>
          <cell r="AP74">
            <v>100922.40000000001</v>
          </cell>
          <cell r="AQ74">
            <v>146900</v>
          </cell>
          <cell r="AR74">
            <v>54636</v>
          </cell>
          <cell r="AS74">
            <v>201536</v>
          </cell>
          <cell r="AT74">
            <v>1829</v>
          </cell>
          <cell r="AU74">
            <v>6540</v>
          </cell>
          <cell r="AV74">
            <v>0</v>
          </cell>
          <cell r="AW74">
            <v>6540</v>
          </cell>
          <cell r="AX74"/>
          <cell r="AY74">
            <v>1092</v>
          </cell>
          <cell r="AZ74">
            <v>1092</v>
          </cell>
          <cell r="BA74">
            <v>6540</v>
          </cell>
          <cell r="BB74">
            <v>6540</v>
          </cell>
          <cell r="BC74">
            <v>172506</v>
          </cell>
          <cell r="BD74">
            <v>172506</v>
          </cell>
          <cell r="BE74">
            <v>7522</v>
          </cell>
          <cell r="BF74">
            <v>147903.33880356286</v>
          </cell>
          <cell r="BG74">
            <v>38728.411196437104</v>
          </cell>
        </row>
        <row r="75">
          <cell r="B75">
            <v>21900</v>
          </cell>
          <cell r="C75">
            <v>100400</v>
          </cell>
          <cell r="D75">
            <v>15235</v>
          </cell>
          <cell r="E75">
            <v>143569</v>
          </cell>
          <cell r="F75">
            <v>281104</v>
          </cell>
          <cell r="G75">
            <v>48000</v>
          </cell>
          <cell r="H75">
            <v>3800</v>
          </cell>
          <cell r="I75">
            <v>149042</v>
          </cell>
          <cell r="J75">
            <v>42327.999999999913</v>
          </cell>
          <cell r="K75">
            <v>5053</v>
          </cell>
          <cell r="L75">
            <v>196422.99999999991</v>
          </cell>
          <cell r="M75">
            <v>11677</v>
          </cell>
          <cell r="N75">
            <v>0</v>
          </cell>
          <cell r="O75">
            <v>11677</v>
          </cell>
          <cell r="P75">
            <v>3990</v>
          </cell>
          <cell r="Q75">
            <v>0</v>
          </cell>
          <cell r="R75">
            <v>3990</v>
          </cell>
          <cell r="S75">
            <v>61310</v>
          </cell>
          <cell r="T75">
            <v>41380</v>
          </cell>
          <cell r="U75">
            <v>186000</v>
          </cell>
          <cell r="V75">
            <v>5715</v>
          </cell>
          <cell r="W75">
            <v>294405</v>
          </cell>
          <cell r="X75">
            <v>83700</v>
          </cell>
          <cell r="Y75">
            <v>7001</v>
          </cell>
          <cell r="Z75">
            <v>7439</v>
          </cell>
          <cell r="AA75">
            <v>98140</v>
          </cell>
          <cell r="AB75">
            <v>17430</v>
          </cell>
          <cell r="AC75">
            <v>8772</v>
          </cell>
          <cell r="AD75">
            <v>2220</v>
          </cell>
          <cell r="AE75">
            <v>28422</v>
          </cell>
          <cell r="AF75">
            <v>23000</v>
          </cell>
          <cell r="AG75">
            <v>953</v>
          </cell>
          <cell r="AH75">
            <v>46000</v>
          </cell>
          <cell r="AI75">
            <v>69953</v>
          </cell>
          <cell r="AJ75">
            <v>11940</v>
          </cell>
          <cell r="AK75"/>
          <cell r="AL75">
            <v>11940</v>
          </cell>
          <cell r="AM75"/>
          <cell r="AN75">
            <v>52710</v>
          </cell>
          <cell r="AO75">
            <v>52710</v>
          </cell>
          <cell r="AP75">
            <v>100922.40000000001</v>
          </cell>
          <cell r="AQ75">
            <v>146900</v>
          </cell>
          <cell r="AR75">
            <v>54636</v>
          </cell>
          <cell r="AS75">
            <v>201536</v>
          </cell>
          <cell r="AT75">
            <v>1829</v>
          </cell>
          <cell r="AU75">
            <v>6540</v>
          </cell>
          <cell r="AV75">
            <v>0</v>
          </cell>
          <cell r="AW75">
            <v>6540</v>
          </cell>
          <cell r="AX75"/>
          <cell r="AY75">
            <v>1092</v>
          </cell>
          <cell r="AZ75">
            <v>1092</v>
          </cell>
          <cell r="BA75">
            <v>6540</v>
          </cell>
          <cell r="BB75">
            <v>6540</v>
          </cell>
          <cell r="BC75">
            <v>172506</v>
          </cell>
          <cell r="BD75">
            <v>172506</v>
          </cell>
          <cell r="BE75">
            <v>7522</v>
          </cell>
          <cell r="BF75">
            <v>147903.33880356286</v>
          </cell>
          <cell r="BG75">
            <v>38728.411196437104</v>
          </cell>
        </row>
        <row r="76">
          <cell r="B76">
            <v>21900</v>
          </cell>
          <cell r="C76">
            <v>100400</v>
          </cell>
          <cell r="D76">
            <v>15235</v>
          </cell>
          <cell r="E76">
            <v>143569</v>
          </cell>
          <cell r="F76">
            <v>281104</v>
          </cell>
          <cell r="G76">
            <v>48000</v>
          </cell>
          <cell r="H76">
            <v>3800</v>
          </cell>
          <cell r="I76">
            <v>149042</v>
          </cell>
          <cell r="J76">
            <v>42327.999999999913</v>
          </cell>
          <cell r="K76">
            <v>5053</v>
          </cell>
          <cell r="L76">
            <v>196422.99999999991</v>
          </cell>
          <cell r="M76">
            <v>11677</v>
          </cell>
          <cell r="N76">
            <v>0</v>
          </cell>
          <cell r="O76">
            <v>11677</v>
          </cell>
          <cell r="P76">
            <v>3990</v>
          </cell>
          <cell r="Q76">
            <v>0</v>
          </cell>
          <cell r="R76">
            <v>3990</v>
          </cell>
          <cell r="S76">
            <v>61310</v>
          </cell>
          <cell r="T76">
            <v>41380</v>
          </cell>
          <cell r="U76">
            <v>186000</v>
          </cell>
          <cell r="V76">
            <v>5715</v>
          </cell>
          <cell r="W76">
            <v>294405</v>
          </cell>
          <cell r="X76">
            <v>83700</v>
          </cell>
          <cell r="Y76">
            <v>7001</v>
          </cell>
          <cell r="Z76">
            <v>7439</v>
          </cell>
          <cell r="AA76">
            <v>98140</v>
          </cell>
          <cell r="AB76">
            <v>17430</v>
          </cell>
          <cell r="AC76">
            <v>8772</v>
          </cell>
          <cell r="AD76">
            <v>2220</v>
          </cell>
          <cell r="AE76">
            <v>28422</v>
          </cell>
          <cell r="AF76">
            <v>23000</v>
          </cell>
          <cell r="AG76">
            <v>953</v>
          </cell>
          <cell r="AH76">
            <v>46000</v>
          </cell>
          <cell r="AI76">
            <v>69953</v>
          </cell>
          <cell r="AJ76">
            <v>11940</v>
          </cell>
          <cell r="AK76"/>
          <cell r="AL76">
            <v>11940</v>
          </cell>
          <cell r="AM76"/>
          <cell r="AN76">
            <v>52710</v>
          </cell>
          <cell r="AO76">
            <v>52710</v>
          </cell>
          <cell r="AP76">
            <v>100922.40000000001</v>
          </cell>
          <cell r="AQ76">
            <v>146900</v>
          </cell>
          <cell r="AR76">
            <v>54636</v>
          </cell>
          <cell r="AS76">
            <v>201536</v>
          </cell>
          <cell r="AT76">
            <v>1829</v>
          </cell>
          <cell r="AU76">
            <v>6540</v>
          </cell>
          <cell r="AV76">
            <v>0</v>
          </cell>
          <cell r="AW76">
            <v>6540</v>
          </cell>
          <cell r="AX76"/>
          <cell r="AY76">
            <v>1092</v>
          </cell>
          <cell r="AZ76">
            <v>1092</v>
          </cell>
          <cell r="BA76">
            <v>6540</v>
          </cell>
          <cell r="BB76">
            <v>6540</v>
          </cell>
          <cell r="BC76">
            <v>172506</v>
          </cell>
          <cell r="BD76">
            <v>172506</v>
          </cell>
          <cell r="BE76">
            <v>7522</v>
          </cell>
          <cell r="BF76">
            <v>147903.33880356286</v>
          </cell>
          <cell r="BG76">
            <v>38728.411196437104</v>
          </cell>
        </row>
        <row r="77">
          <cell r="B77">
            <v>21900</v>
          </cell>
          <cell r="C77">
            <v>100400</v>
          </cell>
          <cell r="D77">
            <v>15235</v>
          </cell>
          <cell r="E77">
            <v>143569</v>
          </cell>
          <cell r="F77">
            <v>281104</v>
          </cell>
          <cell r="G77">
            <v>48000</v>
          </cell>
          <cell r="H77">
            <v>3800</v>
          </cell>
          <cell r="I77">
            <v>149042</v>
          </cell>
          <cell r="J77">
            <v>42327.999999999913</v>
          </cell>
          <cell r="K77">
            <v>5053</v>
          </cell>
          <cell r="L77">
            <v>196422.99999999991</v>
          </cell>
          <cell r="M77">
            <v>11677</v>
          </cell>
          <cell r="N77">
            <v>0</v>
          </cell>
          <cell r="O77">
            <v>11677</v>
          </cell>
          <cell r="P77">
            <v>3990</v>
          </cell>
          <cell r="Q77">
            <v>0</v>
          </cell>
          <cell r="R77">
            <v>3990</v>
          </cell>
          <cell r="S77">
            <v>61310</v>
          </cell>
          <cell r="T77">
            <v>41380</v>
          </cell>
          <cell r="U77">
            <v>186000</v>
          </cell>
          <cell r="V77">
            <v>5715</v>
          </cell>
          <cell r="W77">
            <v>294405</v>
          </cell>
          <cell r="X77">
            <v>83700</v>
          </cell>
          <cell r="Y77">
            <v>7001</v>
          </cell>
          <cell r="Z77">
            <v>7439</v>
          </cell>
          <cell r="AA77">
            <v>98140</v>
          </cell>
          <cell r="AB77">
            <v>17430</v>
          </cell>
          <cell r="AC77">
            <v>8772</v>
          </cell>
          <cell r="AD77">
            <v>2220</v>
          </cell>
          <cell r="AE77">
            <v>28422</v>
          </cell>
          <cell r="AF77">
            <v>23000</v>
          </cell>
          <cell r="AG77">
            <v>953</v>
          </cell>
          <cell r="AH77">
            <v>46000</v>
          </cell>
          <cell r="AI77">
            <v>69953</v>
          </cell>
          <cell r="AJ77">
            <v>11940</v>
          </cell>
          <cell r="AK77"/>
          <cell r="AL77">
            <v>11940</v>
          </cell>
          <cell r="AM77"/>
          <cell r="AN77">
            <v>52710</v>
          </cell>
          <cell r="AO77">
            <v>52710</v>
          </cell>
          <cell r="AP77">
            <v>100922.40000000001</v>
          </cell>
          <cell r="AQ77">
            <v>146900</v>
          </cell>
          <cell r="AR77">
            <v>54636</v>
          </cell>
          <cell r="AS77">
            <v>201536</v>
          </cell>
          <cell r="AT77">
            <v>1829</v>
          </cell>
          <cell r="AU77">
            <v>6540</v>
          </cell>
          <cell r="AV77">
            <v>0</v>
          </cell>
          <cell r="AW77">
            <v>6540</v>
          </cell>
          <cell r="AX77"/>
          <cell r="AY77">
            <v>1092</v>
          </cell>
          <cell r="AZ77">
            <v>1092</v>
          </cell>
          <cell r="BA77">
            <v>6540</v>
          </cell>
          <cell r="BB77">
            <v>6540</v>
          </cell>
          <cell r="BC77">
            <v>172506</v>
          </cell>
          <cell r="BD77">
            <v>172506</v>
          </cell>
          <cell r="BE77">
            <v>7522</v>
          </cell>
          <cell r="BF77">
            <v>147903.33880356286</v>
          </cell>
          <cell r="BG77">
            <v>38728.411196437104</v>
          </cell>
        </row>
        <row r="78">
          <cell r="B78">
            <v>21900</v>
          </cell>
          <cell r="C78">
            <v>100400</v>
          </cell>
          <cell r="D78">
            <v>15235</v>
          </cell>
          <cell r="E78">
            <v>143569</v>
          </cell>
          <cell r="F78">
            <v>281104</v>
          </cell>
          <cell r="G78">
            <v>48000</v>
          </cell>
          <cell r="H78">
            <v>3800</v>
          </cell>
          <cell r="I78">
            <v>149042</v>
          </cell>
          <cell r="J78">
            <v>42327.999999999913</v>
          </cell>
          <cell r="K78">
            <v>5053</v>
          </cell>
          <cell r="L78">
            <v>196422.99999999991</v>
          </cell>
          <cell r="M78">
            <v>11677</v>
          </cell>
          <cell r="N78">
            <v>0</v>
          </cell>
          <cell r="O78">
            <v>11677</v>
          </cell>
          <cell r="P78">
            <v>3990</v>
          </cell>
          <cell r="Q78">
            <v>0</v>
          </cell>
          <cell r="R78">
            <v>3990</v>
          </cell>
          <cell r="S78">
            <v>61310</v>
          </cell>
          <cell r="T78">
            <v>41380</v>
          </cell>
          <cell r="U78">
            <v>186000</v>
          </cell>
          <cell r="V78">
            <v>5715</v>
          </cell>
          <cell r="W78">
            <v>294405</v>
          </cell>
          <cell r="X78">
            <v>83700</v>
          </cell>
          <cell r="Y78">
            <v>7001</v>
          </cell>
          <cell r="Z78">
            <v>7439</v>
          </cell>
          <cell r="AA78">
            <v>98140</v>
          </cell>
          <cell r="AB78">
            <v>17430</v>
          </cell>
          <cell r="AC78">
            <v>8772</v>
          </cell>
          <cell r="AD78">
            <v>2220</v>
          </cell>
          <cell r="AE78">
            <v>28422</v>
          </cell>
          <cell r="AF78">
            <v>23000</v>
          </cell>
          <cell r="AG78">
            <v>953</v>
          </cell>
          <cell r="AH78">
            <v>46000</v>
          </cell>
          <cell r="AI78">
            <v>69953</v>
          </cell>
          <cell r="AJ78">
            <v>11940</v>
          </cell>
          <cell r="AK78"/>
          <cell r="AL78">
            <v>11940</v>
          </cell>
          <cell r="AM78"/>
          <cell r="AN78">
            <v>52710</v>
          </cell>
          <cell r="AO78">
            <v>52710</v>
          </cell>
          <cell r="AP78">
            <v>100922.40000000001</v>
          </cell>
          <cell r="AQ78">
            <v>146900</v>
          </cell>
          <cell r="AR78">
            <v>54636</v>
          </cell>
          <cell r="AS78">
            <v>201536</v>
          </cell>
          <cell r="AT78">
            <v>1829</v>
          </cell>
          <cell r="AU78">
            <v>6540</v>
          </cell>
          <cell r="AV78">
            <v>0</v>
          </cell>
          <cell r="AW78">
            <v>6540</v>
          </cell>
          <cell r="AX78"/>
          <cell r="AY78">
            <v>1092</v>
          </cell>
          <cell r="AZ78">
            <v>1092</v>
          </cell>
          <cell r="BA78">
            <v>6540</v>
          </cell>
          <cell r="BB78">
            <v>6540</v>
          </cell>
          <cell r="BC78">
            <v>172506</v>
          </cell>
          <cell r="BD78">
            <v>172506</v>
          </cell>
          <cell r="BE78">
            <v>7522</v>
          </cell>
          <cell r="BF78">
            <v>147903.33880356286</v>
          </cell>
          <cell r="BG78">
            <v>38728.411196437104</v>
          </cell>
        </row>
        <row r="79">
          <cell r="B79">
            <v>21900</v>
          </cell>
          <cell r="C79">
            <v>100400</v>
          </cell>
          <cell r="D79">
            <v>15235</v>
          </cell>
          <cell r="E79">
            <v>143569</v>
          </cell>
          <cell r="F79">
            <v>281104</v>
          </cell>
          <cell r="G79">
            <v>48000</v>
          </cell>
          <cell r="H79">
            <v>3800</v>
          </cell>
          <cell r="I79">
            <v>149042</v>
          </cell>
          <cell r="J79">
            <v>42327.999999999913</v>
          </cell>
          <cell r="K79">
            <v>5053</v>
          </cell>
          <cell r="L79">
            <v>196422.99999999991</v>
          </cell>
          <cell r="M79">
            <v>11677</v>
          </cell>
          <cell r="N79">
            <v>0</v>
          </cell>
          <cell r="O79">
            <v>11677</v>
          </cell>
          <cell r="P79">
            <v>3990</v>
          </cell>
          <cell r="Q79">
            <v>0</v>
          </cell>
          <cell r="R79">
            <v>3990</v>
          </cell>
          <cell r="S79">
            <v>61310</v>
          </cell>
          <cell r="T79">
            <v>41380</v>
          </cell>
          <cell r="U79">
            <v>186000</v>
          </cell>
          <cell r="V79">
            <v>5715</v>
          </cell>
          <cell r="W79">
            <v>294405</v>
          </cell>
          <cell r="X79">
            <v>83700</v>
          </cell>
          <cell r="Y79">
            <v>7001</v>
          </cell>
          <cell r="Z79">
            <v>7439</v>
          </cell>
          <cell r="AA79">
            <v>98140</v>
          </cell>
          <cell r="AB79">
            <v>17430</v>
          </cell>
          <cell r="AC79">
            <v>8772</v>
          </cell>
          <cell r="AD79">
            <v>2220</v>
          </cell>
          <cell r="AE79">
            <v>28422</v>
          </cell>
          <cell r="AF79">
            <v>23000</v>
          </cell>
          <cell r="AG79">
            <v>953</v>
          </cell>
          <cell r="AH79">
            <v>46000</v>
          </cell>
          <cell r="AI79">
            <v>69953</v>
          </cell>
          <cell r="AJ79">
            <v>11940</v>
          </cell>
          <cell r="AK79"/>
          <cell r="AL79">
            <v>11940</v>
          </cell>
          <cell r="AM79"/>
          <cell r="AN79">
            <v>52710</v>
          </cell>
          <cell r="AO79">
            <v>52710</v>
          </cell>
          <cell r="AP79">
            <v>100922.40000000001</v>
          </cell>
          <cell r="AQ79">
            <v>146900</v>
          </cell>
          <cell r="AR79">
            <v>54636</v>
          </cell>
          <cell r="AS79">
            <v>201536</v>
          </cell>
          <cell r="AT79">
            <v>1829</v>
          </cell>
          <cell r="AU79">
            <v>6540</v>
          </cell>
          <cell r="AV79">
            <v>0</v>
          </cell>
          <cell r="AW79">
            <v>6540</v>
          </cell>
          <cell r="AX79"/>
          <cell r="AY79">
            <v>1092</v>
          </cell>
          <cell r="AZ79">
            <v>1092</v>
          </cell>
          <cell r="BA79">
            <v>6540</v>
          </cell>
          <cell r="BB79">
            <v>6540</v>
          </cell>
          <cell r="BC79">
            <v>172506</v>
          </cell>
          <cell r="BD79">
            <v>172506</v>
          </cell>
          <cell r="BE79">
            <v>7522</v>
          </cell>
          <cell r="BF79">
            <v>147903.33880356286</v>
          </cell>
          <cell r="BG79">
            <v>38728.411196437104</v>
          </cell>
        </row>
        <row r="80">
          <cell r="B80">
            <v>21900</v>
          </cell>
          <cell r="C80">
            <v>100400</v>
          </cell>
          <cell r="D80">
            <v>15235</v>
          </cell>
          <cell r="E80">
            <v>143569</v>
          </cell>
          <cell r="F80">
            <v>281104</v>
          </cell>
          <cell r="G80">
            <v>48000</v>
          </cell>
          <cell r="H80">
            <v>3800</v>
          </cell>
          <cell r="I80">
            <v>149042</v>
          </cell>
          <cell r="J80">
            <v>42327.999999999913</v>
          </cell>
          <cell r="K80">
            <v>5053</v>
          </cell>
          <cell r="L80">
            <v>196422.99999999991</v>
          </cell>
          <cell r="M80">
            <v>11677</v>
          </cell>
          <cell r="N80">
            <v>0</v>
          </cell>
          <cell r="O80">
            <v>11677</v>
          </cell>
          <cell r="P80">
            <v>3990</v>
          </cell>
          <cell r="Q80">
            <v>0</v>
          </cell>
          <cell r="R80">
            <v>3990</v>
          </cell>
          <cell r="S80">
            <v>61310</v>
          </cell>
          <cell r="T80">
            <v>41380</v>
          </cell>
          <cell r="U80">
            <v>186000</v>
          </cell>
          <cell r="V80">
            <v>5715</v>
          </cell>
          <cell r="W80">
            <v>294405</v>
          </cell>
          <cell r="X80">
            <v>83700</v>
          </cell>
          <cell r="Y80">
            <v>7001</v>
          </cell>
          <cell r="Z80">
            <v>7439</v>
          </cell>
          <cell r="AA80">
            <v>98140</v>
          </cell>
          <cell r="AB80">
            <v>17430</v>
          </cell>
          <cell r="AC80">
            <v>8772</v>
          </cell>
          <cell r="AD80">
            <v>2220</v>
          </cell>
          <cell r="AE80">
            <v>28422</v>
          </cell>
          <cell r="AF80">
            <v>23000</v>
          </cell>
          <cell r="AG80">
            <v>953</v>
          </cell>
          <cell r="AH80">
            <v>46000</v>
          </cell>
          <cell r="AI80">
            <v>69953</v>
          </cell>
          <cell r="AJ80">
            <v>11940</v>
          </cell>
          <cell r="AK80"/>
          <cell r="AL80">
            <v>11940</v>
          </cell>
          <cell r="AM80"/>
          <cell r="AN80">
            <v>52710</v>
          </cell>
          <cell r="AO80">
            <v>52710</v>
          </cell>
          <cell r="AP80">
            <v>100922.40000000001</v>
          </cell>
          <cell r="AQ80">
            <v>146900</v>
          </cell>
          <cell r="AR80">
            <v>54636</v>
          </cell>
          <cell r="AS80">
            <v>201536</v>
          </cell>
          <cell r="AT80">
            <v>1829</v>
          </cell>
          <cell r="AU80">
            <v>6540</v>
          </cell>
          <cell r="AV80">
            <v>0</v>
          </cell>
          <cell r="AW80">
            <v>6540</v>
          </cell>
          <cell r="AX80"/>
          <cell r="AY80">
            <v>1092</v>
          </cell>
          <cell r="AZ80">
            <v>1092</v>
          </cell>
          <cell r="BA80">
            <v>6540</v>
          </cell>
          <cell r="BB80">
            <v>6540</v>
          </cell>
          <cell r="BC80">
            <v>172506</v>
          </cell>
          <cell r="BD80">
            <v>172506</v>
          </cell>
          <cell r="BE80">
            <v>7522</v>
          </cell>
          <cell r="BF80">
            <v>147903.33880356286</v>
          </cell>
          <cell r="BG80">
            <v>38728.411196437104</v>
          </cell>
        </row>
        <row r="81">
          <cell r="B81">
            <v>21900</v>
          </cell>
          <cell r="C81">
            <v>100400</v>
          </cell>
          <cell r="D81">
            <v>15235</v>
          </cell>
          <cell r="E81">
            <v>143569</v>
          </cell>
          <cell r="F81">
            <v>281104</v>
          </cell>
          <cell r="G81">
            <v>48000</v>
          </cell>
          <cell r="H81">
            <v>3800</v>
          </cell>
          <cell r="I81">
            <v>149042</v>
          </cell>
          <cell r="J81">
            <v>42327.999999999913</v>
          </cell>
          <cell r="K81">
            <v>5053</v>
          </cell>
          <cell r="L81">
            <v>196422.99999999991</v>
          </cell>
          <cell r="M81">
            <v>11677</v>
          </cell>
          <cell r="N81">
            <v>0</v>
          </cell>
          <cell r="O81">
            <v>11677</v>
          </cell>
          <cell r="P81">
            <v>3990</v>
          </cell>
          <cell r="Q81">
            <v>0</v>
          </cell>
          <cell r="R81">
            <v>3990</v>
          </cell>
          <cell r="S81">
            <v>61310</v>
          </cell>
          <cell r="T81">
            <v>41380</v>
          </cell>
          <cell r="U81">
            <v>186000</v>
          </cell>
          <cell r="V81">
            <v>5715</v>
          </cell>
          <cell r="W81">
            <v>294405</v>
          </cell>
          <cell r="X81">
            <v>83700</v>
          </cell>
          <cell r="Y81">
            <v>7001</v>
          </cell>
          <cell r="Z81">
            <v>7439</v>
          </cell>
          <cell r="AA81">
            <v>98140</v>
          </cell>
          <cell r="AB81">
            <v>17430</v>
          </cell>
          <cell r="AC81">
            <v>8772</v>
          </cell>
          <cell r="AD81">
            <v>2220</v>
          </cell>
          <cell r="AE81">
            <v>28422</v>
          </cell>
          <cell r="AF81">
            <v>23000</v>
          </cell>
          <cell r="AG81">
            <v>953</v>
          </cell>
          <cell r="AH81">
            <v>46000</v>
          </cell>
          <cell r="AI81">
            <v>69953</v>
          </cell>
          <cell r="AJ81">
            <v>11940</v>
          </cell>
          <cell r="AK81"/>
          <cell r="AL81">
            <v>11940</v>
          </cell>
          <cell r="AM81"/>
          <cell r="AN81">
            <v>52710</v>
          </cell>
          <cell r="AO81">
            <v>52710</v>
          </cell>
          <cell r="AP81">
            <v>100922.40000000001</v>
          </cell>
          <cell r="AQ81">
            <v>146900</v>
          </cell>
          <cell r="AR81">
            <v>54636</v>
          </cell>
          <cell r="AS81">
            <v>201536</v>
          </cell>
          <cell r="AT81">
            <v>1829</v>
          </cell>
          <cell r="AU81">
            <v>6540</v>
          </cell>
          <cell r="AV81">
            <v>0</v>
          </cell>
          <cell r="AW81">
            <v>6540</v>
          </cell>
          <cell r="AX81"/>
          <cell r="AY81">
            <v>1092</v>
          </cell>
          <cell r="AZ81">
            <v>1092</v>
          </cell>
          <cell r="BA81">
            <v>6540</v>
          </cell>
          <cell r="BB81">
            <v>6540</v>
          </cell>
          <cell r="BC81">
            <v>172506</v>
          </cell>
          <cell r="BD81">
            <v>172506</v>
          </cell>
          <cell r="BE81">
            <v>7522</v>
          </cell>
          <cell r="BF81">
            <v>147903.33880356286</v>
          </cell>
          <cell r="BG81">
            <v>38728.411196437104</v>
          </cell>
        </row>
        <row r="82">
          <cell r="B82">
            <v>21900</v>
          </cell>
          <cell r="C82">
            <v>100400</v>
          </cell>
          <cell r="D82">
            <v>15235</v>
          </cell>
          <cell r="E82">
            <v>143569</v>
          </cell>
          <cell r="F82">
            <v>281104</v>
          </cell>
          <cell r="G82">
            <v>48000</v>
          </cell>
          <cell r="H82">
            <v>3800</v>
          </cell>
          <cell r="I82">
            <v>149042</v>
          </cell>
          <cell r="J82">
            <v>42327.999999999913</v>
          </cell>
          <cell r="K82">
            <v>5053</v>
          </cell>
          <cell r="L82">
            <v>196422.99999999991</v>
          </cell>
          <cell r="M82">
            <v>11677</v>
          </cell>
          <cell r="N82">
            <v>0</v>
          </cell>
          <cell r="O82">
            <v>11677</v>
          </cell>
          <cell r="P82">
            <v>3990</v>
          </cell>
          <cell r="Q82">
            <v>0</v>
          </cell>
          <cell r="R82">
            <v>3990</v>
          </cell>
          <cell r="S82">
            <v>61310</v>
          </cell>
          <cell r="T82">
            <v>41380</v>
          </cell>
          <cell r="U82">
            <v>186000</v>
          </cell>
          <cell r="V82">
            <v>5715</v>
          </cell>
          <cell r="W82">
            <v>294405</v>
          </cell>
          <cell r="X82">
            <v>83700</v>
          </cell>
          <cell r="Y82">
            <v>7001</v>
          </cell>
          <cell r="Z82">
            <v>7439</v>
          </cell>
          <cell r="AA82">
            <v>98140</v>
          </cell>
          <cell r="AB82">
            <v>17430</v>
          </cell>
          <cell r="AC82">
            <v>8772</v>
          </cell>
          <cell r="AD82">
            <v>2220</v>
          </cell>
          <cell r="AE82">
            <v>28422</v>
          </cell>
          <cell r="AF82">
            <v>23000</v>
          </cell>
          <cell r="AG82">
            <v>953</v>
          </cell>
          <cell r="AH82">
            <v>46000</v>
          </cell>
          <cell r="AI82">
            <v>69953</v>
          </cell>
          <cell r="AJ82">
            <v>11940</v>
          </cell>
          <cell r="AK82"/>
          <cell r="AL82">
            <v>11940</v>
          </cell>
          <cell r="AM82"/>
          <cell r="AN82">
            <v>52710</v>
          </cell>
          <cell r="AO82">
            <v>52710</v>
          </cell>
          <cell r="AP82">
            <v>100922.40000000001</v>
          </cell>
          <cell r="AQ82">
            <v>146900</v>
          </cell>
          <cell r="AR82">
            <v>54636</v>
          </cell>
          <cell r="AS82">
            <v>201536</v>
          </cell>
          <cell r="AT82">
            <v>1829</v>
          </cell>
          <cell r="AU82">
            <v>6540</v>
          </cell>
          <cell r="AV82">
            <v>0</v>
          </cell>
          <cell r="AW82">
            <v>6540</v>
          </cell>
          <cell r="AX82"/>
          <cell r="AY82">
            <v>1092</v>
          </cell>
          <cell r="AZ82">
            <v>1092</v>
          </cell>
          <cell r="BA82">
            <v>6540</v>
          </cell>
          <cell r="BB82">
            <v>6540</v>
          </cell>
          <cell r="BC82">
            <v>172506</v>
          </cell>
          <cell r="BD82">
            <v>172506</v>
          </cell>
          <cell r="BE82">
            <v>7522</v>
          </cell>
          <cell r="BF82">
            <v>147903.33880356286</v>
          </cell>
          <cell r="BG82">
            <v>38728.411196437104</v>
          </cell>
        </row>
        <row r="83">
          <cell r="B83">
            <v>21900</v>
          </cell>
          <cell r="C83">
            <v>100400</v>
          </cell>
          <cell r="D83">
            <v>15235</v>
          </cell>
          <cell r="E83">
            <v>143569</v>
          </cell>
          <cell r="F83">
            <v>281104</v>
          </cell>
          <cell r="G83">
            <v>48000</v>
          </cell>
          <cell r="H83">
            <v>3800</v>
          </cell>
          <cell r="I83">
            <v>149042</v>
          </cell>
          <cell r="J83">
            <v>42327.999999999913</v>
          </cell>
          <cell r="K83">
            <v>5053</v>
          </cell>
          <cell r="L83">
            <v>196422.99999999991</v>
          </cell>
          <cell r="M83">
            <v>11677</v>
          </cell>
          <cell r="N83">
            <v>0</v>
          </cell>
          <cell r="O83">
            <v>11677</v>
          </cell>
          <cell r="P83">
            <v>3990</v>
          </cell>
          <cell r="Q83">
            <v>0</v>
          </cell>
          <cell r="R83">
            <v>3990</v>
          </cell>
          <cell r="S83">
            <v>61310</v>
          </cell>
          <cell r="T83">
            <v>41380</v>
          </cell>
          <cell r="U83">
            <v>186000</v>
          </cell>
          <cell r="V83">
            <v>5715</v>
          </cell>
          <cell r="W83">
            <v>294405</v>
          </cell>
          <cell r="X83">
            <v>83700</v>
          </cell>
          <cell r="Y83">
            <v>7001</v>
          </cell>
          <cell r="Z83">
            <v>7439</v>
          </cell>
          <cell r="AA83">
            <v>98140</v>
          </cell>
          <cell r="AB83">
            <v>17430</v>
          </cell>
          <cell r="AC83">
            <v>8772</v>
          </cell>
          <cell r="AD83">
            <v>2220</v>
          </cell>
          <cell r="AE83">
            <v>28422</v>
          </cell>
          <cell r="AF83">
            <v>23000</v>
          </cell>
          <cell r="AG83">
            <v>953</v>
          </cell>
          <cell r="AH83">
            <v>46000</v>
          </cell>
          <cell r="AI83">
            <v>69953</v>
          </cell>
          <cell r="AJ83">
            <v>11940</v>
          </cell>
          <cell r="AK83"/>
          <cell r="AL83">
            <v>11940</v>
          </cell>
          <cell r="AM83"/>
          <cell r="AN83">
            <v>52710</v>
          </cell>
          <cell r="AO83">
            <v>52710</v>
          </cell>
          <cell r="AP83">
            <v>100922.40000000001</v>
          </cell>
          <cell r="AQ83">
            <v>146900</v>
          </cell>
          <cell r="AR83">
            <v>54636</v>
          </cell>
          <cell r="AS83">
            <v>201536</v>
          </cell>
          <cell r="AT83">
            <v>1829</v>
          </cell>
          <cell r="AU83">
            <v>6540</v>
          </cell>
          <cell r="AV83">
            <v>0</v>
          </cell>
          <cell r="AW83">
            <v>6540</v>
          </cell>
          <cell r="AX83"/>
          <cell r="AY83">
            <v>1092</v>
          </cell>
          <cell r="AZ83">
            <v>1092</v>
          </cell>
          <cell r="BA83">
            <v>6540</v>
          </cell>
          <cell r="BB83">
            <v>6540</v>
          </cell>
          <cell r="BC83">
            <v>172506</v>
          </cell>
          <cell r="BD83">
            <v>172506</v>
          </cell>
          <cell r="BE83">
            <v>7522</v>
          </cell>
          <cell r="BF83">
            <v>147903.33880356286</v>
          </cell>
          <cell r="BG83">
            <v>38728.411196437104</v>
          </cell>
        </row>
        <row r="84">
          <cell r="B84">
            <v>21900</v>
          </cell>
          <cell r="C84">
            <v>100400</v>
          </cell>
          <cell r="D84">
            <v>15235</v>
          </cell>
          <cell r="E84">
            <v>143569</v>
          </cell>
          <cell r="F84">
            <v>281104</v>
          </cell>
          <cell r="G84">
            <v>48000</v>
          </cell>
          <cell r="H84">
            <v>3800</v>
          </cell>
          <cell r="I84">
            <v>149042</v>
          </cell>
          <cell r="J84">
            <v>42327.999999999913</v>
          </cell>
          <cell r="K84">
            <v>5053</v>
          </cell>
          <cell r="L84">
            <v>196422.99999999991</v>
          </cell>
          <cell r="M84">
            <v>11677</v>
          </cell>
          <cell r="N84">
            <v>0</v>
          </cell>
          <cell r="O84">
            <v>11677</v>
          </cell>
          <cell r="P84">
            <v>3990</v>
          </cell>
          <cell r="Q84">
            <v>0</v>
          </cell>
          <cell r="R84">
            <v>3990</v>
          </cell>
          <cell r="S84">
            <v>61310</v>
          </cell>
          <cell r="T84">
            <v>41380</v>
          </cell>
          <cell r="U84">
            <v>186000</v>
          </cell>
          <cell r="V84">
            <v>5715</v>
          </cell>
          <cell r="W84">
            <v>294405</v>
          </cell>
          <cell r="X84">
            <v>83700</v>
          </cell>
          <cell r="Y84">
            <v>7001</v>
          </cell>
          <cell r="Z84">
            <v>7439</v>
          </cell>
          <cell r="AA84">
            <v>98140</v>
          </cell>
          <cell r="AB84">
            <v>17430</v>
          </cell>
          <cell r="AC84">
            <v>8772</v>
          </cell>
          <cell r="AD84">
            <v>2220</v>
          </cell>
          <cell r="AE84">
            <v>28422</v>
          </cell>
          <cell r="AF84">
            <v>23000</v>
          </cell>
          <cell r="AG84">
            <v>953</v>
          </cell>
          <cell r="AH84">
            <v>46000</v>
          </cell>
          <cell r="AI84">
            <v>69953</v>
          </cell>
          <cell r="AJ84">
            <v>11940</v>
          </cell>
          <cell r="AK84"/>
          <cell r="AL84">
            <v>11940</v>
          </cell>
          <cell r="AM84"/>
          <cell r="AN84">
            <v>52710</v>
          </cell>
          <cell r="AO84">
            <v>52710</v>
          </cell>
          <cell r="AP84">
            <v>100922.40000000001</v>
          </cell>
          <cell r="AQ84">
            <v>146900</v>
          </cell>
          <cell r="AR84">
            <v>54636</v>
          </cell>
          <cell r="AS84">
            <v>201536</v>
          </cell>
          <cell r="AT84">
            <v>1829</v>
          </cell>
          <cell r="AU84">
            <v>6540</v>
          </cell>
          <cell r="AV84">
            <v>0</v>
          </cell>
          <cell r="AW84">
            <v>6540</v>
          </cell>
          <cell r="AX84"/>
          <cell r="AY84">
            <v>1092</v>
          </cell>
          <cell r="AZ84">
            <v>1092</v>
          </cell>
          <cell r="BA84">
            <v>6540</v>
          </cell>
          <cell r="BB84">
            <v>6540</v>
          </cell>
          <cell r="BC84">
            <v>172506</v>
          </cell>
          <cell r="BD84">
            <v>172506</v>
          </cell>
          <cell r="BE84">
            <v>7522</v>
          </cell>
          <cell r="BF84">
            <v>147903.33880356286</v>
          </cell>
          <cell r="BG84">
            <v>38728.411196437104</v>
          </cell>
        </row>
        <row r="85">
          <cell r="B85">
            <v>21900</v>
          </cell>
          <cell r="C85">
            <v>100400</v>
          </cell>
          <cell r="D85">
            <v>15235</v>
          </cell>
          <cell r="E85">
            <v>143569</v>
          </cell>
          <cell r="F85">
            <v>281104</v>
          </cell>
          <cell r="G85">
            <v>48000</v>
          </cell>
          <cell r="H85">
            <v>3800</v>
          </cell>
          <cell r="I85">
            <v>149042</v>
          </cell>
          <cell r="J85">
            <v>42327.999999999913</v>
          </cell>
          <cell r="K85">
            <v>5053</v>
          </cell>
          <cell r="L85">
            <v>196422.99999999991</v>
          </cell>
          <cell r="M85">
            <v>11677</v>
          </cell>
          <cell r="N85">
            <v>0</v>
          </cell>
          <cell r="O85">
            <v>11677</v>
          </cell>
          <cell r="P85">
            <v>3990</v>
          </cell>
          <cell r="Q85">
            <v>0</v>
          </cell>
          <cell r="R85">
            <v>3990</v>
          </cell>
          <cell r="S85">
            <v>61310</v>
          </cell>
          <cell r="T85">
            <v>41380</v>
          </cell>
          <cell r="U85">
            <v>186000</v>
          </cell>
          <cell r="V85">
            <v>5715</v>
          </cell>
          <cell r="W85">
            <v>294405</v>
          </cell>
          <cell r="X85">
            <v>83700</v>
          </cell>
          <cell r="Y85">
            <v>7001</v>
          </cell>
          <cell r="Z85">
            <v>7439</v>
          </cell>
          <cell r="AA85">
            <v>98140</v>
          </cell>
          <cell r="AB85">
            <v>17430</v>
          </cell>
          <cell r="AC85">
            <v>8772</v>
          </cell>
          <cell r="AD85">
            <v>2220</v>
          </cell>
          <cell r="AE85">
            <v>28422</v>
          </cell>
          <cell r="AF85">
            <v>23000</v>
          </cell>
          <cell r="AG85">
            <v>953</v>
          </cell>
          <cell r="AH85">
            <v>46000</v>
          </cell>
          <cell r="AI85">
            <v>69953</v>
          </cell>
          <cell r="AJ85">
            <v>11940</v>
          </cell>
          <cell r="AK85"/>
          <cell r="AL85">
            <v>11940</v>
          </cell>
          <cell r="AM85"/>
          <cell r="AN85">
            <v>52710</v>
          </cell>
          <cell r="AO85">
            <v>52710</v>
          </cell>
          <cell r="AP85">
            <v>100922.40000000001</v>
          </cell>
          <cell r="AQ85">
            <v>146900</v>
          </cell>
          <cell r="AR85">
            <v>54636</v>
          </cell>
          <cell r="AS85">
            <v>201536</v>
          </cell>
          <cell r="AT85">
            <v>1829</v>
          </cell>
          <cell r="AU85">
            <v>6540</v>
          </cell>
          <cell r="AV85">
            <v>0</v>
          </cell>
          <cell r="AW85">
            <v>6540</v>
          </cell>
          <cell r="AX85"/>
          <cell r="AY85">
            <v>1092</v>
          </cell>
          <cell r="AZ85">
            <v>1092</v>
          </cell>
          <cell r="BA85">
            <v>6540</v>
          </cell>
          <cell r="BB85">
            <v>6540</v>
          </cell>
          <cell r="BC85">
            <v>172506</v>
          </cell>
          <cell r="BD85">
            <v>172506</v>
          </cell>
          <cell r="BE85">
            <v>7522</v>
          </cell>
          <cell r="BF85">
            <v>147903.33880356286</v>
          </cell>
          <cell r="BG85">
            <v>38728.411196437104</v>
          </cell>
        </row>
        <row r="86">
          <cell r="B86">
            <v>21900</v>
          </cell>
          <cell r="C86">
            <v>100400</v>
          </cell>
          <cell r="D86">
            <v>15235</v>
          </cell>
          <cell r="E86">
            <v>143569</v>
          </cell>
          <cell r="F86">
            <v>281104</v>
          </cell>
          <cell r="G86">
            <v>48000</v>
          </cell>
          <cell r="H86">
            <v>3800</v>
          </cell>
          <cell r="I86">
            <v>149042</v>
          </cell>
          <cell r="J86">
            <v>42327.999999999913</v>
          </cell>
          <cell r="K86">
            <v>5053</v>
          </cell>
          <cell r="L86">
            <v>196422.99999999991</v>
          </cell>
          <cell r="M86">
            <v>11677</v>
          </cell>
          <cell r="N86">
            <v>0</v>
          </cell>
          <cell r="O86">
            <v>11677</v>
          </cell>
          <cell r="P86">
            <v>3990</v>
          </cell>
          <cell r="Q86">
            <v>0</v>
          </cell>
          <cell r="R86">
            <v>3990</v>
          </cell>
          <cell r="S86">
            <v>61310</v>
          </cell>
          <cell r="T86">
            <v>41380</v>
          </cell>
          <cell r="U86">
            <v>186000</v>
          </cell>
          <cell r="V86">
            <v>5715</v>
          </cell>
          <cell r="W86">
            <v>294405</v>
          </cell>
          <cell r="X86">
            <v>83700</v>
          </cell>
          <cell r="Y86">
            <v>7001</v>
          </cell>
          <cell r="Z86">
            <v>7439</v>
          </cell>
          <cell r="AA86">
            <v>98140</v>
          </cell>
          <cell r="AB86">
            <v>17430</v>
          </cell>
          <cell r="AC86">
            <v>8772</v>
          </cell>
          <cell r="AD86">
            <v>2220</v>
          </cell>
          <cell r="AE86">
            <v>28422</v>
          </cell>
          <cell r="AF86">
            <v>23000</v>
          </cell>
          <cell r="AG86">
            <v>953</v>
          </cell>
          <cell r="AH86">
            <v>46000</v>
          </cell>
          <cell r="AI86">
            <v>69953</v>
          </cell>
          <cell r="AJ86">
            <v>11940</v>
          </cell>
          <cell r="AK86"/>
          <cell r="AL86">
            <v>11940</v>
          </cell>
          <cell r="AM86"/>
          <cell r="AN86">
            <v>52710</v>
          </cell>
          <cell r="AO86">
            <v>52710</v>
          </cell>
          <cell r="AP86">
            <v>100922.40000000001</v>
          </cell>
          <cell r="AQ86">
            <v>146900</v>
          </cell>
          <cell r="AR86">
            <v>54636</v>
          </cell>
          <cell r="AS86">
            <v>201536</v>
          </cell>
          <cell r="AT86">
            <v>1829</v>
          </cell>
          <cell r="AU86">
            <v>6540</v>
          </cell>
          <cell r="AV86">
            <v>0</v>
          </cell>
          <cell r="AW86">
            <v>6540</v>
          </cell>
          <cell r="AX86"/>
          <cell r="AY86">
            <v>1092</v>
          </cell>
          <cell r="AZ86">
            <v>1092</v>
          </cell>
          <cell r="BA86">
            <v>6540</v>
          </cell>
          <cell r="BB86">
            <v>6540</v>
          </cell>
          <cell r="BC86">
            <v>172506</v>
          </cell>
          <cell r="BD86">
            <v>172506</v>
          </cell>
          <cell r="BE86">
            <v>7522</v>
          </cell>
          <cell r="BF86">
            <v>147903.33880356286</v>
          </cell>
          <cell r="BG86">
            <v>38728.411196437104</v>
          </cell>
        </row>
      </sheetData>
      <sheetData sheetId="4"/>
      <sheetData sheetId="5">
        <row r="6">
          <cell r="D6"/>
          <cell r="E6">
            <v>3992.74523</v>
          </cell>
          <cell r="F6">
            <v>3992.74523</v>
          </cell>
          <cell r="I6">
            <v>3234</v>
          </cell>
          <cell r="J6">
            <v>0</v>
          </cell>
          <cell r="K6">
            <v>0</v>
          </cell>
          <cell r="L6">
            <v>3234</v>
          </cell>
          <cell r="N6">
            <v>0</v>
          </cell>
          <cell r="Q6">
            <v>0</v>
          </cell>
          <cell r="S6">
            <v>0</v>
          </cell>
          <cell r="T6"/>
          <cell r="V6">
            <v>0</v>
          </cell>
          <cell r="W6"/>
          <cell r="Z6">
            <v>0</v>
          </cell>
          <cell r="AD6">
            <v>0</v>
          </cell>
          <cell r="AM6"/>
          <cell r="AN6">
            <v>0</v>
          </cell>
          <cell r="AO6"/>
          <cell r="AR6">
            <v>0</v>
          </cell>
          <cell r="AT6">
            <v>0</v>
          </cell>
          <cell r="AU6"/>
          <cell r="AV6">
            <v>0</v>
          </cell>
          <cell r="AW6"/>
          <cell r="AX6"/>
          <cell r="AY6">
            <v>0</v>
          </cell>
          <cell r="AZ6"/>
          <cell r="BA6"/>
          <cell r="BB6"/>
          <cell r="BE6"/>
        </row>
        <row r="7">
          <cell r="D7"/>
          <cell r="E7">
            <v>7985.49046</v>
          </cell>
          <cell r="F7">
            <v>7985.49046</v>
          </cell>
          <cell r="I7">
            <v>6162</v>
          </cell>
          <cell r="J7">
            <v>0</v>
          </cell>
          <cell r="K7">
            <v>0</v>
          </cell>
          <cell r="L7">
            <v>6162</v>
          </cell>
          <cell r="N7">
            <v>0</v>
          </cell>
          <cell r="Q7">
            <v>0</v>
          </cell>
          <cell r="S7">
            <v>0</v>
          </cell>
          <cell r="T7"/>
          <cell r="V7">
            <v>0</v>
          </cell>
          <cell r="W7"/>
          <cell r="Z7">
            <v>0</v>
          </cell>
          <cell r="AD7">
            <v>0</v>
          </cell>
          <cell r="AM7"/>
          <cell r="AN7">
            <v>0</v>
          </cell>
          <cell r="AO7"/>
          <cell r="AR7">
            <v>0</v>
          </cell>
          <cell r="AT7">
            <v>0</v>
          </cell>
          <cell r="AU7"/>
          <cell r="AV7">
            <v>0</v>
          </cell>
          <cell r="AW7"/>
          <cell r="AX7"/>
          <cell r="AY7">
            <v>0</v>
          </cell>
          <cell r="AZ7"/>
          <cell r="BA7"/>
          <cell r="BB7"/>
        </row>
        <row r="8">
          <cell r="D8"/>
          <cell r="E8">
            <v>11978.23569</v>
          </cell>
          <cell r="F8">
            <v>11978.23569</v>
          </cell>
          <cell r="I8">
            <v>10495</v>
          </cell>
          <cell r="J8">
            <v>0</v>
          </cell>
          <cell r="K8">
            <v>0</v>
          </cell>
          <cell r="L8">
            <v>10495</v>
          </cell>
          <cell r="N8">
            <v>0</v>
          </cell>
          <cell r="Q8">
            <v>0</v>
          </cell>
          <cell r="S8">
            <v>0</v>
          </cell>
          <cell r="T8"/>
          <cell r="V8">
            <v>0</v>
          </cell>
          <cell r="W8"/>
          <cell r="Z8">
            <v>0</v>
          </cell>
          <cell r="AD8">
            <v>0</v>
          </cell>
          <cell r="AM8"/>
          <cell r="AN8">
            <v>0</v>
          </cell>
          <cell r="AO8"/>
          <cell r="AR8">
            <v>0</v>
          </cell>
          <cell r="AT8">
            <v>0</v>
          </cell>
          <cell r="AU8"/>
          <cell r="AV8">
            <v>0</v>
          </cell>
          <cell r="AW8"/>
          <cell r="AX8"/>
          <cell r="AY8">
            <v>0</v>
          </cell>
          <cell r="AZ8"/>
          <cell r="BA8"/>
          <cell r="BB8"/>
        </row>
        <row r="9">
          <cell r="D9"/>
          <cell r="E9">
            <v>15971.98092</v>
          </cell>
          <cell r="F9">
            <v>15971.98092</v>
          </cell>
          <cell r="G9">
            <v>48000</v>
          </cell>
          <cell r="I9">
            <v>14098</v>
          </cell>
          <cell r="J9">
            <v>0</v>
          </cell>
          <cell r="K9">
            <v>0</v>
          </cell>
          <cell r="L9">
            <v>14098</v>
          </cell>
          <cell r="N9">
            <v>0</v>
          </cell>
          <cell r="Q9">
            <v>0</v>
          </cell>
          <cell r="S9">
            <v>0</v>
          </cell>
          <cell r="T9"/>
          <cell r="V9">
            <v>0</v>
          </cell>
          <cell r="W9"/>
          <cell r="Z9">
            <v>0</v>
          </cell>
          <cell r="AD9">
            <v>0</v>
          </cell>
          <cell r="AM9"/>
          <cell r="AN9">
            <v>0</v>
          </cell>
          <cell r="AO9"/>
          <cell r="AR9">
            <v>0</v>
          </cell>
          <cell r="AT9">
            <v>0</v>
          </cell>
          <cell r="AU9"/>
          <cell r="AV9">
            <v>0</v>
          </cell>
          <cell r="AW9"/>
          <cell r="AX9"/>
          <cell r="AY9">
            <v>0</v>
          </cell>
          <cell r="AZ9"/>
          <cell r="BA9"/>
          <cell r="BB9"/>
        </row>
        <row r="10">
          <cell r="B10">
            <v>21900</v>
          </cell>
          <cell r="D10"/>
          <cell r="E10">
            <v>19964.726150000002</v>
          </cell>
          <cell r="F10">
            <v>41864.726150000002</v>
          </cell>
          <cell r="G10">
            <v>48000</v>
          </cell>
          <cell r="I10">
            <v>17863</v>
          </cell>
          <cell r="J10">
            <v>0</v>
          </cell>
          <cell r="K10">
            <v>0</v>
          </cell>
          <cell r="L10">
            <v>17863</v>
          </cell>
          <cell r="N10">
            <v>0</v>
          </cell>
          <cell r="Q10">
            <v>0</v>
          </cell>
          <cell r="S10">
            <v>0</v>
          </cell>
          <cell r="T10"/>
          <cell r="V10">
            <v>0</v>
          </cell>
          <cell r="W10"/>
          <cell r="Z10">
            <v>0</v>
          </cell>
          <cell r="AC10"/>
          <cell r="AD10">
            <v>0</v>
          </cell>
          <cell r="AM10"/>
          <cell r="AN10">
            <v>0</v>
          </cell>
          <cell r="AO10"/>
          <cell r="AR10">
            <v>0</v>
          </cell>
          <cell r="AT10">
            <v>0</v>
          </cell>
          <cell r="AU10"/>
          <cell r="AV10">
            <v>0</v>
          </cell>
          <cell r="AW10"/>
          <cell r="AX10"/>
          <cell r="AY10">
            <v>0</v>
          </cell>
          <cell r="AZ10"/>
          <cell r="BA10"/>
          <cell r="BB10"/>
        </row>
        <row r="11">
          <cell r="B11">
            <v>21900</v>
          </cell>
          <cell r="D11"/>
          <cell r="E11">
            <v>23958.381850000002</v>
          </cell>
          <cell r="F11">
            <v>45858.381850000005</v>
          </cell>
          <cell r="G11">
            <v>48000</v>
          </cell>
          <cell r="H11">
            <v>3800</v>
          </cell>
          <cell r="I11">
            <v>23268</v>
          </cell>
          <cell r="J11">
            <v>0</v>
          </cell>
          <cell r="K11">
            <v>0</v>
          </cell>
          <cell r="L11">
            <v>23268</v>
          </cell>
          <cell r="N11">
            <v>0</v>
          </cell>
          <cell r="Q11">
            <v>0</v>
          </cell>
          <cell r="S11">
            <v>0</v>
          </cell>
          <cell r="T11"/>
          <cell r="V11">
            <v>0</v>
          </cell>
          <cell r="W11"/>
          <cell r="Z11">
            <v>0</v>
          </cell>
          <cell r="AC11"/>
          <cell r="AD11">
            <v>0</v>
          </cell>
          <cell r="AM11"/>
          <cell r="AN11">
            <v>0</v>
          </cell>
          <cell r="AO11"/>
          <cell r="AR11">
            <v>0</v>
          </cell>
          <cell r="AT11">
            <v>0</v>
          </cell>
          <cell r="AU11"/>
          <cell r="AV11">
            <v>0</v>
          </cell>
          <cell r="AW11"/>
          <cell r="AX11"/>
          <cell r="AY11">
            <v>0</v>
          </cell>
          <cell r="AZ11"/>
          <cell r="BA11"/>
          <cell r="BB11"/>
        </row>
        <row r="12">
          <cell r="B12">
            <v>21900</v>
          </cell>
          <cell r="C12">
            <v>6400</v>
          </cell>
          <cell r="D12"/>
          <cell r="E12">
            <v>27951.127079999998</v>
          </cell>
          <cell r="F12">
            <v>56251.127079999998</v>
          </cell>
          <cell r="G12">
            <v>48000</v>
          </cell>
          <cell r="H12">
            <v>3800</v>
          </cell>
          <cell r="I12">
            <v>29663</v>
          </cell>
          <cell r="J12">
            <v>0</v>
          </cell>
          <cell r="K12">
            <v>0</v>
          </cell>
          <cell r="L12">
            <v>29663</v>
          </cell>
          <cell r="N12">
            <v>0</v>
          </cell>
          <cell r="Q12">
            <v>0</v>
          </cell>
          <cell r="S12">
            <v>0</v>
          </cell>
          <cell r="T12"/>
          <cell r="V12">
            <v>0</v>
          </cell>
          <cell r="W12"/>
          <cell r="Z12">
            <v>0</v>
          </cell>
          <cell r="AC12"/>
          <cell r="AD12">
            <v>0</v>
          </cell>
          <cell r="AM12"/>
          <cell r="AN12">
            <v>0</v>
          </cell>
          <cell r="AO12"/>
          <cell r="AQ12"/>
          <cell r="AR12">
            <v>0</v>
          </cell>
          <cell r="AS12"/>
          <cell r="AT12">
            <v>0</v>
          </cell>
          <cell r="AU12"/>
          <cell r="AV12">
            <v>0</v>
          </cell>
          <cell r="AW12"/>
          <cell r="AX12"/>
          <cell r="AY12">
            <v>0</v>
          </cell>
          <cell r="AZ12"/>
          <cell r="BA12"/>
          <cell r="BB12"/>
        </row>
        <row r="13">
          <cell r="B13">
            <v>21900</v>
          </cell>
          <cell r="C13">
            <v>12800</v>
          </cell>
          <cell r="D13"/>
          <cell r="E13">
            <v>31944.872309999999</v>
          </cell>
          <cell r="F13">
            <v>66644.872310000006</v>
          </cell>
          <cell r="G13">
            <v>48000</v>
          </cell>
          <cell r="H13">
            <v>3800</v>
          </cell>
          <cell r="I13">
            <v>47510</v>
          </cell>
          <cell r="J13">
            <v>0</v>
          </cell>
          <cell r="K13">
            <v>0</v>
          </cell>
          <cell r="L13">
            <v>47510</v>
          </cell>
          <cell r="N13">
            <v>0</v>
          </cell>
          <cell r="Q13">
            <v>0</v>
          </cell>
          <cell r="S13">
            <v>0</v>
          </cell>
          <cell r="T13"/>
          <cell r="V13">
            <v>0</v>
          </cell>
          <cell r="W13"/>
          <cell r="Z13">
            <v>0</v>
          </cell>
          <cell r="AC13"/>
          <cell r="AD13">
            <v>0</v>
          </cell>
          <cell r="AM13"/>
          <cell r="AN13">
            <v>0</v>
          </cell>
          <cell r="AO13"/>
          <cell r="AQ13"/>
          <cell r="AR13">
            <v>0</v>
          </cell>
          <cell r="AS13"/>
          <cell r="AT13">
            <v>0</v>
          </cell>
          <cell r="AU13"/>
          <cell r="AV13">
            <v>0</v>
          </cell>
          <cell r="AW13"/>
          <cell r="AX13"/>
          <cell r="AY13">
            <v>0</v>
          </cell>
          <cell r="AZ13"/>
          <cell r="BA13"/>
          <cell r="BB13"/>
        </row>
        <row r="14">
          <cell r="B14">
            <v>21900</v>
          </cell>
          <cell r="C14">
            <v>19200</v>
          </cell>
          <cell r="D14"/>
          <cell r="E14">
            <v>35937.617539999999</v>
          </cell>
          <cell r="F14">
            <v>77037.617540000007</v>
          </cell>
          <cell r="G14">
            <v>48000</v>
          </cell>
          <cell r="H14">
            <v>3800</v>
          </cell>
          <cell r="I14">
            <v>59967</v>
          </cell>
          <cell r="J14">
            <v>0</v>
          </cell>
          <cell r="K14">
            <v>0</v>
          </cell>
          <cell r="L14">
            <v>59967</v>
          </cell>
          <cell r="N14">
            <v>0</v>
          </cell>
          <cell r="Q14">
            <v>0</v>
          </cell>
          <cell r="S14">
            <v>0</v>
          </cell>
          <cell r="T14"/>
          <cell r="V14">
            <v>0</v>
          </cell>
          <cell r="W14"/>
          <cell r="Z14">
            <v>0</v>
          </cell>
          <cell r="AC14"/>
          <cell r="AD14">
            <v>0</v>
          </cell>
          <cell r="AM14"/>
          <cell r="AN14">
            <v>0</v>
          </cell>
          <cell r="AO14"/>
          <cell r="AQ14"/>
          <cell r="AR14">
            <v>0</v>
          </cell>
          <cell r="AS14"/>
          <cell r="AT14">
            <v>0</v>
          </cell>
          <cell r="AU14"/>
          <cell r="AV14">
            <v>0</v>
          </cell>
          <cell r="AW14"/>
          <cell r="AX14"/>
          <cell r="AY14">
            <v>0</v>
          </cell>
          <cell r="AZ14"/>
          <cell r="BA14"/>
          <cell r="BB14"/>
        </row>
        <row r="15">
          <cell r="B15">
            <v>21900</v>
          </cell>
          <cell r="C15">
            <v>25600</v>
          </cell>
          <cell r="D15"/>
          <cell r="E15">
            <v>39930.36277</v>
          </cell>
          <cell r="F15">
            <v>87430.362770000007</v>
          </cell>
          <cell r="G15">
            <v>48000</v>
          </cell>
          <cell r="H15">
            <v>3800</v>
          </cell>
          <cell r="I15">
            <v>62507</v>
          </cell>
          <cell r="J15">
            <v>0</v>
          </cell>
          <cell r="K15">
            <v>0</v>
          </cell>
          <cell r="L15">
            <v>62507</v>
          </cell>
          <cell r="N15">
            <v>0</v>
          </cell>
          <cell r="Q15">
            <v>0</v>
          </cell>
          <cell r="S15">
            <v>0</v>
          </cell>
          <cell r="T15"/>
          <cell r="U15">
            <v>700</v>
          </cell>
          <cell r="V15">
            <v>0</v>
          </cell>
          <cell r="W15">
            <v>700</v>
          </cell>
          <cell r="Z15">
            <v>0</v>
          </cell>
          <cell r="AC15"/>
          <cell r="AD15">
            <v>0</v>
          </cell>
          <cell r="AM15"/>
          <cell r="AN15">
            <v>0</v>
          </cell>
          <cell r="AO15"/>
          <cell r="AQ15"/>
          <cell r="AR15">
            <v>0</v>
          </cell>
          <cell r="AS15"/>
          <cell r="AT15">
            <v>0</v>
          </cell>
          <cell r="AU15"/>
          <cell r="AV15">
            <v>0</v>
          </cell>
          <cell r="AW15"/>
          <cell r="AX15"/>
          <cell r="AY15">
            <v>0</v>
          </cell>
          <cell r="AZ15"/>
          <cell r="BA15"/>
          <cell r="BB15"/>
          <cell r="BC15">
            <v>8000</v>
          </cell>
          <cell r="BD15">
            <v>8000</v>
          </cell>
          <cell r="BE15"/>
          <cell r="BF15"/>
          <cell r="BG15"/>
        </row>
        <row r="16">
          <cell r="B16">
            <v>21900</v>
          </cell>
          <cell r="C16">
            <v>39567</v>
          </cell>
          <cell r="D16"/>
          <cell r="E16">
            <v>43923.108</v>
          </cell>
          <cell r="F16">
            <v>105390.10800000001</v>
          </cell>
          <cell r="G16">
            <v>48000</v>
          </cell>
          <cell r="H16">
            <v>3800</v>
          </cell>
          <cell r="I16">
            <v>67223</v>
          </cell>
          <cell r="J16">
            <v>0</v>
          </cell>
          <cell r="K16">
            <v>0</v>
          </cell>
          <cell r="L16">
            <v>67223</v>
          </cell>
          <cell r="N16">
            <v>0</v>
          </cell>
          <cell r="Q16">
            <v>0</v>
          </cell>
          <cell r="S16">
            <v>0</v>
          </cell>
          <cell r="T16"/>
          <cell r="U16">
            <v>5030</v>
          </cell>
          <cell r="V16">
            <v>0</v>
          </cell>
          <cell r="W16">
            <v>5030</v>
          </cell>
          <cell r="X16">
            <v>3525</v>
          </cell>
          <cell r="Y16"/>
          <cell r="Z16">
            <v>0</v>
          </cell>
          <cell r="AA16">
            <v>3525</v>
          </cell>
          <cell r="AB16"/>
          <cell r="AC16"/>
          <cell r="AD16">
            <v>0</v>
          </cell>
          <cell r="AE16"/>
          <cell r="AM16"/>
          <cell r="AN16">
            <v>0</v>
          </cell>
          <cell r="AO16"/>
          <cell r="AQ16"/>
          <cell r="AR16">
            <v>0</v>
          </cell>
          <cell r="AS16"/>
          <cell r="AT16">
            <v>0</v>
          </cell>
          <cell r="AU16"/>
          <cell r="AV16">
            <v>0</v>
          </cell>
          <cell r="AW16"/>
          <cell r="AX16"/>
          <cell r="AY16">
            <v>0</v>
          </cell>
          <cell r="AZ16"/>
          <cell r="BA16"/>
          <cell r="BB16"/>
          <cell r="BC16">
            <v>8769</v>
          </cell>
          <cell r="BD16">
            <v>8769</v>
          </cell>
          <cell r="BE16"/>
          <cell r="BF16"/>
          <cell r="BG16"/>
        </row>
        <row r="17">
          <cell r="B17">
            <v>21900</v>
          </cell>
          <cell r="C17">
            <v>53533</v>
          </cell>
          <cell r="D17"/>
          <cell r="E17">
            <v>51256.034189999998</v>
          </cell>
          <cell r="F17">
            <v>126689.03419000001</v>
          </cell>
          <cell r="G17">
            <v>48000</v>
          </cell>
          <cell r="H17">
            <v>3800</v>
          </cell>
          <cell r="I17">
            <v>72394</v>
          </cell>
          <cell r="J17">
            <v>0</v>
          </cell>
          <cell r="K17">
            <v>0</v>
          </cell>
          <cell r="L17">
            <v>72394</v>
          </cell>
          <cell r="N17">
            <v>0</v>
          </cell>
          <cell r="Q17">
            <v>0</v>
          </cell>
          <cell r="S17">
            <v>0</v>
          </cell>
          <cell r="T17"/>
          <cell r="U17">
            <v>9359</v>
          </cell>
          <cell r="V17">
            <v>0</v>
          </cell>
          <cell r="W17">
            <v>9359</v>
          </cell>
          <cell r="X17">
            <v>5631.461538461539</v>
          </cell>
          <cell r="Y17"/>
          <cell r="Z17">
            <v>0</v>
          </cell>
          <cell r="AA17">
            <v>5631.461538461539</v>
          </cell>
          <cell r="AB17"/>
          <cell r="AC17"/>
          <cell r="AD17">
            <v>0</v>
          </cell>
          <cell r="AE17"/>
          <cell r="AH17">
            <v>1521.2093</v>
          </cell>
          <cell r="AI17">
            <v>1521.2093</v>
          </cell>
          <cell r="AJ17"/>
          <cell r="AK17"/>
          <cell r="AL17"/>
          <cell r="AM17"/>
          <cell r="AN17">
            <v>0</v>
          </cell>
          <cell r="AO17">
            <v>0</v>
          </cell>
          <cell r="AQ17"/>
          <cell r="AR17">
            <v>0</v>
          </cell>
          <cell r="AS17"/>
          <cell r="AT17">
            <v>0</v>
          </cell>
          <cell r="AU17"/>
          <cell r="AV17">
            <v>0</v>
          </cell>
          <cell r="AW17"/>
          <cell r="AX17"/>
          <cell r="AY17">
            <v>0</v>
          </cell>
          <cell r="AZ17"/>
          <cell r="BA17"/>
          <cell r="BB17"/>
          <cell r="BC17">
            <v>9538</v>
          </cell>
          <cell r="BD17">
            <v>9538</v>
          </cell>
          <cell r="BE17"/>
          <cell r="BF17"/>
          <cell r="BG17"/>
        </row>
        <row r="18">
          <cell r="B18">
            <v>21900</v>
          </cell>
          <cell r="C18">
            <v>67500</v>
          </cell>
          <cell r="D18"/>
          <cell r="E18">
            <v>58588.960379999997</v>
          </cell>
          <cell r="F18">
            <v>147988.96038</v>
          </cell>
          <cell r="G18">
            <v>48000</v>
          </cell>
          <cell r="H18">
            <v>3800</v>
          </cell>
          <cell r="I18">
            <v>76005</v>
          </cell>
          <cell r="J18">
            <v>0</v>
          </cell>
          <cell r="K18">
            <v>0</v>
          </cell>
          <cell r="L18">
            <v>76005</v>
          </cell>
          <cell r="N18">
            <v>0</v>
          </cell>
          <cell r="Q18">
            <v>0</v>
          </cell>
          <cell r="S18">
            <v>0</v>
          </cell>
          <cell r="T18"/>
          <cell r="U18">
            <v>13689</v>
          </cell>
          <cell r="V18">
            <v>0</v>
          </cell>
          <cell r="W18">
            <v>13689</v>
          </cell>
          <cell r="X18">
            <v>7737.923076923078</v>
          </cell>
          <cell r="Y18"/>
          <cell r="Z18">
            <v>0</v>
          </cell>
          <cell r="AA18">
            <v>7737.923076923078</v>
          </cell>
          <cell r="AB18"/>
          <cell r="AC18"/>
          <cell r="AD18">
            <v>0</v>
          </cell>
          <cell r="AE18"/>
          <cell r="AH18">
            <v>3042.4186</v>
          </cell>
          <cell r="AI18">
            <v>3042.4186</v>
          </cell>
          <cell r="AJ18"/>
          <cell r="AK18"/>
          <cell r="AL18"/>
          <cell r="AM18"/>
          <cell r="AN18">
            <v>0</v>
          </cell>
          <cell r="AO18">
            <v>0</v>
          </cell>
          <cell r="AQ18"/>
          <cell r="AR18">
            <v>0</v>
          </cell>
          <cell r="AS18"/>
          <cell r="AT18">
            <v>0</v>
          </cell>
          <cell r="AU18"/>
          <cell r="AV18">
            <v>0</v>
          </cell>
          <cell r="AW18"/>
          <cell r="AX18"/>
          <cell r="AY18">
            <v>0</v>
          </cell>
          <cell r="AZ18"/>
          <cell r="BA18"/>
          <cell r="BB18"/>
          <cell r="BC18">
            <v>10307</v>
          </cell>
          <cell r="BD18">
            <v>10307</v>
          </cell>
          <cell r="BE18"/>
          <cell r="BF18"/>
          <cell r="BG18"/>
        </row>
        <row r="19">
          <cell r="B19">
            <v>21900</v>
          </cell>
          <cell r="C19">
            <v>81467</v>
          </cell>
          <cell r="D19"/>
          <cell r="E19">
            <v>65923.797040000005</v>
          </cell>
          <cell r="F19">
            <v>169290.79704</v>
          </cell>
          <cell r="G19">
            <v>48000</v>
          </cell>
          <cell r="H19">
            <v>3800</v>
          </cell>
          <cell r="I19">
            <v>81047</v>
          </cell>
          <cell r="J19">
            <v>0</v>
          </cell>
          <cell r="K19">
            <v>0</v>
          </cell>
          <cell r="L19">
            <v>81047</v>
          </cell>
          <cell r="N19">
            <v>0</v>
          </cell>
          <cell r="Q19">
            <v>0</v>
          </cell>
          <cell r="S19">
            <v>0</v>
          </cell>
          <cell r="T19"/>
          <cell r="U19">
            <v>18018</v>
          </cell>
          <cell r="V19">
            <v>0</v>
          </cell>
          <cell r="W19">
            <v>18018</v>
          </cell>
          <cell r="X19">
            <v>9844.3846153846171</v>
          </cell>
          <cell r="Y19"/>
          <cell r="Z19">
            <v>0</v>
          </cell>
          <cell r="AA19">
            <v>9844.3846153846171</v>
          </cell>
          <cell r="AB19"/>
          <cell r="AC19"/>
          <cell r="AD19">
            <v>0</v>
          </cell>
          <cell r="AE19"/>
          <cell r="AH19">
            <v>4564.3162300000004</v>
          </cell>
          <cell r="AI19">
            <v>4564.3162300000004</v>
          </cell>
          <cell r="AJ19"/>
          <cell r="AK19"/>
          <cell r="AL19"/>
          <cell r="AM19"/>
          <cell r="AN19">
            <v>0</v>
          </cell>
          <cell r="AO19">
            <v>0</v>
          </cell>
          <cell r="AQ19"/>
          <cell r="AR19">
            <v>0</v>
          </cell>
          <cell r="AS19"/>
          <cell r="AT19">
            <v>0</v>
          </cell>
          <cell r="AU19"/>
          <cell r="AV19">
            <v>0</v>
          </cell>
          <cell r="AW19"/>
          <cell r="AX19"/>
          <cell r="AY19">
            <v>0</v>
          </cell>
          <cell r="AZ19"/>
          <cell r="BA19"/>
          <cell r="BB19"/>
          <cell r="BC19">
            <v>11076</v>
          </cell>
          <cell r="BD19">
            <v>11076</v>
          </cell>
          <cell r="BE19"/>
          <cell r="BF19"/>
          <cell r="BG19"/>
        </row>
        <row r="20">
          <cell r="B20">
            <v>21900</v>
          </cell>
          <cell r="C20">
            <v>95433</v>
          </cell>
          <cell r="D20"/>
          <cell r="E20">
            <v>73256.723230000003</v>
          </cell>
          <cell r="F20">
            <v>190589.72323</v>
          </cell>
          <cell r="G20">
            <v>48000</v>
          </cell>
          <cell r="H20">
            <v>3800</v>
          </cell>
          <cell r="I20">
            <v>86083</v>
          </cell>
          <cell r="J20">
            <v>0</v>
          </cell>
          <cell r="K20">
            <v>0</v>
          </cell>
          <cell r="L20">
            <v>86083</v>
          </cell>
          <cell r="N20">
            <v>0</v>
          </cell>
          <cell r="Q20">
            <v>0</v>
          </cell>
          <cell r="S20">
            <v>0</v>
          </cell>
          <cell r="T20"/>
          <cell r="U20">
            <v>22348</v>
          </cell>
          <cell r="V20">
            <v>0</v>
          </cell>
          <cell r="W20">
            <v>22348</v>
          </cell>
          <cell r="X20">
            <v>11950.846153846156</v>
          </cell>
          <cell r="Y20"/>
          <cell r="Z20">
            <v>0</v>
          </cell>
          <cell r="AA20">
            <v>11950.846153846156</v>
          </cell>
          <cell r="AB20"/>
          <cell r="AC20"/>
          <cell r="AD20">
            <v>0</v>
          </cell>
          <cell r="AE20"/>
          <cell r="AH20">
            <v>6085.5255299999999</v>
          </cell>
          <cell r="AI20">
            <v>6085.5255299999999</v>
          </cell>
          <cell r="AJ20"/>
          <cell r="AK20"/>
          <cell r="AL20"/>
          <cell r="AM20"/>
          <cell r="AN20">
            <v>0</v>
          </cell>
          <cell r="AO20">
            <v>0</v>
          </cell>
          <cell r="AQ20"/>
          <cell r="AR20">
            <v>0</v>
          </cell>
          <cell r="AS20"/>
          <cell r="AT20">
            <v>0</v>
          </cell>
          <cell r="AU20"/>
          <cell r="AV20">
            <v>0</v>
          </cell>
          <cell r="AW20"/>
          <cell r="AX20"/>
          <cell r="AY20">
            <v>0</v>
          </cell>
          <cell r="AZ20"/>
          <cell r="BA20"/>
          <cell r="BB20"/>
          <cell r="BC20">
            <v>11845</v>
          </cell>
          <cell r="BD20">
            <v>11845</v>
          </cell>
          <cell r="BE20"/>
          <cell r="BF20"/>
          <cell r="BG20"/>
        </row>
        <row r="21">
          <cell r="B21">
            <v>21900</v>
          </cell>
          <cell r="C21">
            <v>100400</v>
          </cell>
          <cell r="D21"/>
          <cell r="E21">
            <v>80589.649420000002</v>
          </cell>
          <cell r="F21">
            <v>202889.64942</v>
          </cell>
          <cell r="G21">
            <v>48000</v>
          </cell>
          <cell r="H21">
            <v>3800</v>
          </cell>
          <cell r="I21">
            <v>89045</v>
          </cell>
          <cell r="J21">
            <v>0</v>
          </cell>
          <cell r="K21">
            <v>0</v>
          </cell>
          <cell r="L21">
            <v>89045</v>
          </cell>
          <cell r="N21">
            <v>0</v>
          </cell>
          <cell r="Q21">
            <v>0</v>
          </cell>
          <cell r="S21">
            <v>0</v>
          </cell>
          <cell r="T21"/>
          <cell r="U21">
            <v>26677</v>
          </cell>
          <cell r="V21">
            <v>0</v>
          </cell>
          <cell r="W21">
            <v>26677</v>
          </cell>
          <cell r="X21">
            <v>14057.307692307695</v>
          </cell>
          <cell r="Y21"/>
          <cell r="Z21">
            <v>0</v>
          </cell>
          <cell r="AA21">
            <v>14057.307692307695</v>
          </cell>
          <cell r="AB21"/>
          <cell r="AC21"/>
          <cell r="AD21">
            <v>0</v>
          </cell>
          <cell r="AE21"/>
          <cell r="AH21">
            <v>7606.7348300000003</v>
          </cell>
          <cell r="AI21">
            <v>7606.7348300000003</v>
          </cell>
          <cell r="AJ21"/>
          <cell r="AK21"/>
          <cell r="AL21"/>
          <cell r="AM21"/>
          <cell r="AN21">
            <v>0</v>
          </cell>
          <cell r="AO21">
            <v>0</v>
          </cell>
          <cell r="AQ21"/>
          <cell r="AR21">
            <v>0</v>
          </cell>
          <cell r="AS21"/>
          <cell r="AT21">
            <v>0</v>
          </cell>
          <cell r="AU21"/>
          <cell r="AV21">
            <v>0</v>
          </cell>
          <cell r="AW21"/>
          <cell r="AX21"/>
          <cell r="AY21">
            <v>0</v>
          </cell>
          <cell r="AZ21"/>
          <cell r="BA21"/>
          <cell r="BB21"/>
          <cell r="BC21">
            <v>33400</v>
          </cell>
          <cell r="BD21">
            <v>33400</v>
          </cell>
          <cell r="BE21"/>
          <cell r="BF21"/>
          <cell r="BG21"/>
        </row>
        <row r="22">
          <cell r="B22">
            <v>21900</v>
          </cell>
          <cell r="C22">
            <v>100400</v>
          </cell>
          <cell r="D22"/>
          <cell r="E22">
            <v>85192.182000000001</v>
          </cell>
          <cell r="F22">
            <v>207492.182</v>
          </cell>
          <cell r="G22">
            <v>48000</v>
          </cell>
          <cell r="H22">
            <v>3800</v>
          </cell>
          <cell r="I22">
            <v>90466</v>
          </cell>
          <cell r="J22">
            <v>0</v>
          </cell>
          <cell r="K22">
            <v>0</v>
          </cell>
          <cell r="L22">
            <v>90466</v>
          </cell>
          <cell r="N22">
            <v>0</v>
          </cell>
          <cell r="Q22">
            <v>0</v>
          </cell>
          <cell r="S22">
            <v>41380</v>
          </cell>
          <cell r="T22">
            <v>0</v>
          </cell>
          <cell r="U22">
            <v>33942</v>
          </cell>
          <cell r="V22">
            <v>0</v>
          </cell>
          <cell r="W22">
            <v>75322</v>
          </cell>
          <cell r="X22">
            <v>16163.769230769234</v>
          </cell>
          <cell r="Y22"/>
          <cell r="Z22">
            <v>0</v>
          </cell>
          <cell r="AA22">
            <v>16163.769230769234</v>
          </cell>
          <cell r="AB22"/>
          <cell r="AC22"/>
          <cell r="AD22">
            <v>0</v>
          </cell>
          <cell r="AE22"/>
          <cell r="AF22">
            <v>11051</v>
          </cell>
          <cell r="AG22"/>
          <cell r="AH22">
            <v>8396.2493400000003</v>
          </cell>
          <cell r="AI22">
            <v>19447.249340000002</v>
          </cell>
          <cell r="AJ22"/>
          <cell r="AK22"/>
          <cell r="AL22"/>
          <cell r="AM22"/>
          <cell r="AN22">
            <v>0</v>
          </cell>
          <cell r="AO22">
            <v>0</v>
          </cell>
          <cell r="AP22">
            <v>33743</v>
          </cell>
          <cell r="AQ22"/>
          <cell r="AR22">
            <v>0</v>
          </cell>
          <cell r="AS22"/>
          <cell r="AT22">
            <v>0</v>
          </cell>
          <cell r="AU22"/>
          <cell r="AV22">
            <v>0</v>
          </cell>
          <cell r="AW22"/>
          <cell r="AX22"/>
          <cell r="AY22">
            <v>0</v>
          </cell>
          <cell r="AZ22"/>
          <cell r="BA22"/>
          <cell r="BB22"/>
          <cell r="BC22">
            <v>36170</v>
          </cell>
          <cell r="BD22">
            <v>36170</v>
          </cell>
          <cell r="BE22"/>
          <cell r="BF22"/>
          <cell r="BG22"/>
        </row>
        <row r="23">
          <cell r="B23">
            <v>21900</v>
          </cell>
          <cell r="C23">
            <v>100400</v>
          </cell>
          <cell r="D23"/>
          <cell r="E23">
            <v>90163.318400000004</v>
          </cell>
          <cell r="F23">
            <v>212463.31839999999</v>
          </cell>
          <cell r="G23">
            <v>48000</v>
          </cell>
          <cell r="H23">
            <v>3800</v>
          </cell>
          <cell r="I23">
            <v>92169</v>
          </cell>
          <cell r="J23">
            <v>0</v>
          </cell>
          <cell r="K23">
            <v>0</v>
          </cell>
          <cell r="L23">
            <v>92169</v>
          </cell>
          <cell r="N23">
            <v>0</v>
          </cell>
          <cell r="Q23">
            <v>0</v>
          </cell>
          <cell r="S23">
            <v>41380</v>
          </cell>
          <cell r="T23">
            <v>0</v>
          </cell>
          <cell r="U23">
            <v>40896</v>
          </cell>
          <cell r="V23">
            <v>0</v>
          </cell>
          <cell r="W23">
            <v>82276</v>
          </cell>
          <cell r="X23">
            <v>18270.230769230773</v>
          </cell>
          <cell r="Y23"/>
          <cell r="Z23">
            <v>0</v>
          </cell>
          <cell r="AA23">
            <v>18270.230769230773</v>
          </cell>
          <cell r="AB23"/>
          <cell r="AC23"/>
          <cell r="AD23">
            <v>0</v>
          </cell>
          <cell r="AE23"/>
          <cell r="AF23">
            <v>23000</v>
          </cell>
          <cell r="AG23"/>
          <cell r="AH23">
            <v>9170.6205900000004</v>
          </cell>
          <cell r="AI23">
            <v>32170.620589999999</v>
          </cell>
          <cell r="AJ23"/>
          <cell r="AK23"/>
          <cell r="AL23"/>
          <cell r="AM23"/>
          <cell r="AN23">
            <v>6875.7142857142853</v>
          </cell>
          <cell r="AO23">
            <v>6875.7142857142853</v>
          </cell>
          <cell r="AP23">
            <v>97028</v>
          </cell>
          <cell r="AQ23"/>
          <cell r="AR23">
            <v>0</v>
          </cell>
          <cell r="AS23"/>
          <cell r="AT23">
            <v>0</v>
          </cell>
          <cell r="AU23"/>
          <cell r="AV23">
            <v>0</v>
          </cell>
          <cell r="AW23"/>
          <cell r="AX23"/>
          <cell r="AY23">
            <v>0</v>
          </cell>
          <cell r="AZ23"/>
          <cell r="BA23"/>
          <cell r="BB23"/>
          <cell r="BC23">
            <v>39020</v>
          </cell>
          <cell r="BD23">
            <v>39020</v>
          </cell>
          <cell r="BE23"/>
          <cell r="BF23"/>
          <cell r="BG23"/>
        </row>
        <row r="24">
          <cell r="B24">
            <v>21900</v>
          </cell>
          <cell r="C24">
            <v>100400</v>
          </cell>
          <cell r="D24"/>
          <cell r="E24">
            <v>87607</v>
          </cell>
          <cell r="F24">
            <v>209907</v>
          </cell>
          <cell r="G24">
            <v>48000</v>
          </cell>
          <cell r="H24">
            <v>3800</v>
          </cell>
          <cell r="I24">
            <v>94199</v>
          </cell>
          <cell r="J24">
            <v>0</v>
          </cell>
          <cell r="K24">
            <v>0</v>
          </cell>
          <cell r="L24">
            <v>94199</v>
          </cell>
          <cell r="N24">
            <v>0</v>
          </cell>
          <cell r="Q24">
            <v>0</v>
          </cell>
          <cell r="S24">
            <v>41380</v>
          </cell>
          <cell r="T24">
            <v>0</v>
          </cell>
          <cell r="U24">
            <v>46582</v>
          </cell>
          <cell r="V24">
            <v>0</v>
          </cell>
          <cell r="W24">
            <v>87962</v>
          </cell>
          <cell r="X24">
            <v>20376.692307692312</v>
          </cell>
          <cell r="Y24"/>
          <cell r="Z24">
            <v>0</v>
          </cell>
          <cell r="AA24">
            <v>20376.692307692312</v>
          </cell>
          <cell r="AB24"/>
          <cell r="AC24"/>
          <cell r="AD24">
            <v>0</v>
          </cell>
          <cell r="AE24"/>
          <cell r="AF24">
            <v>23000</v>
          </cell>
          <cell r="AG24"/>
          <cell r="AH24">
            <v>9284</v>
          </cell>
          <cell r="AI24">
            <v>32284</v>
          </cell>
          <cell r="AJ24"/>
          <cell r="AK24"/>
          <cell r="AL24"/>
          <cell r="AM24"/>
          <cell r="AN24">
            <v>13751.428571428571</v>
          </cell>
          <cell r="AO24">
            <v>13751.428571428571</v>
          </cell>
          <cell r="AP24">
            <v>125965</v>
          </cell>
          <cell r="AQ24"/>
          <cell r="AR24">
            <v>0</v>
          </cell>
          <cell r="AS24"/>
          <cell r="AT24">
            <v>0</v>
          </cell>
          <cell r="AU24"/>
          <cell r="AV24">
            <v>0</v>
          </cell>
          <cell r="AW24"/>
          <cell r="AX24"/>
          <cell r="AY24">
            <v>0</v>
          </cell>
          <cell r="AZ24"/>
          <cell r="BA24"/>
          <cell r="BB24"/>
          <cell r="BC24">
            <v>42390</v>
          </cell>
          <cell r="BD24">
            <v>42390</v>
          </cell>
          <cell r="BE24"/>
          <cell r="BF24"/>
          <cell r="BG24"/>
        </row>
        <row r="25">
          <cell r="B25">
            <v>21900</v>
          </cell>
          <cell r="C25">
            <v>100400</v>
          </cell>
          <cell r="D25"/>
          <cell r="E25">
            <v>89420</v>
          </cell>
          <cell r="F25">
            <v>211720</v>
          </cell>
          <cell r="G25">
            <v>48000</v>
          </cell>
          <cell r="H25">
            <v>3800</v>
          </cell>
          <cell r="I25">
            <v>96304</v>
          </cell>
          <cell r="J25">
            <v>0</v>
          </cell>
          <cell r="K25">
            <v>0</v>
          </cell>
          <cell r="L25">
            <v>96304</v>
          </cell>
          <cell r="N25">
            <v>0</v>
          </cell>
          <cell r="Q25">
            <v>0</v>
          </cell>
          <cell r="S25">
            <v>41380</v>
          </cell>
          <cell r="T25">
            <v>0</v>
          </cell>
          <cell r="U25">
            <v>51734</v>
          </cell>
          <cell r="V25">
            <v>0</v>
          </cell>
          <cell r="W25">
            <v>93114</v>
          </cell>
          <cell r="X25">
            <v>22483.153846153851</v>
          </cell>
          <cell r="Y25"/>
          <cell r="Z25">
            <v>0</v>
          </cell>
          <cell r="AA25">
            <v>22483.153846153851</v>
          </cell>
          <cell r="AB25"/>
          <cell r="AC25"/>
          <cell r="AD25">
            <v>0</v>
          </cell>
          <cell r="AE25"/>
          <cell r="AF25">
            <v>23000</v>
          </cell>
          <cell r="AG25"/>
          <cell r="AH25">
            <v>9772</v>
          </cell>
          <cell r="AI25">
            <v>32772</v>
          </cell>
          <cell r="AJ25"/>
          <cell r="AK25"/>
          <cell r="AL25"/>
          <cell r="AM25"/>
          <cell r="AN25">
            <v>20627.142857142855</v>
          </cell>
          <cell r="AO25">
            <v>20627.142857142855</v>
          </cell>
          <cell r="AP25">
            <v>112973</v>
          </cell>
          <cell r="AQ25">
            <v>4130</v>
          </cell>
          <cell r="AR25">
            <v>1232.5</v>
          </cell>
          <cell r="AS25">
            <v>5362.5</v>
          </cell>
          <cell r="AT25">
            <v>0</v>
          </cell>
          <cell r="AU25"/>
          <cell r="AV25">
            <v>0</v>
          </cell>
          <cell r="AW25"/>
          <cell r="AX25"/>
          <cell r="AY25">
            <v>0</v>
          </cell>
          <cell r="AZ25"/>
          <cell r="BA25"/>
          <cell r="BB25"/>
          <cell r="BC25">
            <v>47290</v>
          </cell>
          <cell r="BD25">
            <v>47290</v>
          </cell>
          <cell r="BE25"/>
          <cell r="BF25"/>
          <cell r="BG25"/>
        </row>
        <row r="26">
          <cell r="B26">
            <v>21900</v>
          </cell>
          <cell r="C26">
            <v>100400</v>
          </cell>
          <cell r="D26"/>
          <cell r="E26">
            <v>93873</v>
          </cell>
          <cell r="F26">
            <v>216173</v>
          </cell>
          <cell r="G26">
            <v>48000</v>
          </cell>
          <cell r="H26">
            <v>3800</v>
          </cell>
          <cell r="I26">
            <v>97543</v>
          </cell>
          <cell r="J26">
            <v>401.70238541210335</v>
          </cell>
          <cell r="K26">
            <v>0</v>
          </cell>
          <cell r="L26">
            <v>97944.702385412107</v>
          </cell>
          <cell r="N26">
            <v>0</v>
          </cell>
          <cell r="Q26">
            <v>0</v>
          </cell>
          <cell r="S26">
            <v>41380</v>
          </cell>
          <cell r="T26">
            <v>2295</v>
          </cell>
          <cell r="U26">
            <v>55516</v>
          </cell>
          <cell r="V26">
            <v>0</v>
          </cell>
          <cell r="W26">
            <v>99191</v>
          </cell>
          <cell r="X26">
            <v>24589.61538461539</v>
          </cell>
          <cell r="Y26"/>
          <cell r="Z26">
            <v>0</v>
          </cell>
          <cell r="AA26">
            <v>24589.61538461539</v>
          </cell>
          <cell r="AB26"/>
          <cell r="AC26"/>
          <cell r="AD26">
            <v>0</v>
          </cell>
          <cell r="AE26"/>
          <cell r="AF26">
            <v>23000</v>
          </cell>
          <cell r="AG26"/>
          <cell r="AH26">
            <v>10688</v>
          </cell>
          <cell r="AI26">
            <v>33688</v>
          </cell>
          <cell r="AJ26"/>
          <cell r="AK26"/>
          <cell r="AL26"/>
          <cell r="AM26"/>
          <cell r="AN26">
            <v>27502.857142857141</v>
          </cell>
          <cell r="AO26">
            <v>27502.857142857141</v>
          </cell>
          <cell r="AP26">
            <v>85227</v>
          </cell>
          <cell r="AQ26">
            <v>7249</v>
          </cell>
          <cell r="AR26">
            <v>16271</v>
          </cell>
          <cell r="AS26">
            <v>23520</v>
          </cell>
          <cell r="AT26">
            <v>0</v>
          </cell>
          <cell r="AU26"/>
          <cell r="AV26">
            <v>0</v>
          </cell>
          <cell r="AW26"/>
          <cell r="AX26"/>
          <cell r="AY26">
            <v>0</v>
          </cell>
          <cell r="AZ26"/>
          <cell r="BA26"/>
          <cell r="BB26"/>
          <cell r="BC26">
            <v>52910</v>
          </cell>
          <cell r="BD26">
            <v>52910</v>
          </cell>
          <cell r="BE26"/>
          <cell r="BF26"/>
          <cell r="BG26"/>
        </row>
        <row r="27">
          <cell r="B27">
            <v>21900</v>
          </cell>
          <cell r="C27">
            <v>100400</v>
          </cell>
          <cell r="D27"/>
          <cell r="E27">
            <v>97024</v>
          </cell>
          <cell r="F27">
            <v>219324</v>
          </cell>
          <cell r="G27">
            <v>48000</v>
          </cell>
          <cell r="H27">
            <v>3800</v>
          </cell>
          <cell r="I27">
            <v>99655</v>
          </cell>
          <cell r="J27">
            <v>15983.299262550076</v>
          </cell>
          <cell r="K27">
            <v>0</v>
          </cell>
          <cell r="L27">
            <v>115638.29926255008</v>
          </cell>
          <cell r="N27">
            <v>0</v>
          </cell>
          <cell r="Q27">
            <v>0</v>
          </cell>
          <cell r="S27">
            <v>41380</v>
          </cell>
          <cell r="T27">
            <v>2295</v>
          </cell>
          <cell r="U27">
            <v>59503</v>
          </cell>
          <cell r="V27">
            <v>0</v>
          </cell>
          <cell r="W27">
            <v>103178</v>
          </cell>
          <cell r="X27">
            <v>26696.076923076929</v>
          </cell>
          <cell r="Y27"/>
          <cell r="Z27">
            <v>0</v>
          </cell>
          <cell r="AA27">
            <v>26696.076923076929</v>
          </cell>
          <cell r="AB27"/>
          <cell r="AC27"/>
          <cell r="AD27">
            <v>0</v>
          </cell>
          <cell r="AE27"/>
          <cell r="AF27">
            <v>23000</v>
          </cell>
          <cell r="AG27"/>
          <cell r="AH27">
            <v>11480</v>
          </cell>
          <cell r="AI27">
            <v>34480</v>
          </cell>
          <cell r="AJ27"/>
          <cell r="AK27"/>
          <cell r="AL27"/>
          <cell r="AM27"/>
          <cell r="AN27">
            <v>34378.571428571428</v>
          </cell>
          <cell r="AO27">
            <v>34378.571428571428</v>
          </cell>
          <cell r="AP27">
            <v>77326</v>
          </cell>
          <cell r="AQ27">
            <v>9450</v>
          </cell>
          <cell r="AR27">
            <v>19220.5</v>
          </cell>
          <cell r="AS27">
            <v>28670.5</v>
          </cell>
          <cell r="AT27">
            <v>0</v>
          </cell>
          <cell r="AU27"/>
          <cell r="AV27">
            <v>0</v>
          </cell>
          <cell r="AW27"/>
          <cell r="AX27"/>
          <cell r="AY27">
            <v>0</v>
          </cell>
          <cell r="AZ27"/>
          <cell r="BA27"/>
          <cell r="BB27"/>
          <cell r="BC27">
            <v>62890</v>
          </cell>
          <cell r="BD27">
            <v>62890</v>
          </cell>
          <cell r="BE27"/>
          <cell r="BF27"/>
          <cell r="BG27"/>
        </row>
        <row r="28">
          <cell r="B28">
            <v>21900</v>
          </cell>
          <cell r="C28">
            <v>100400</v>
          </cell>
          <cell r="D28"/>
          <cell r="E28">
            <v>98979</v>
          </cell>
          <cell r="F28">
            <v>221279</v>
          </cell>
          <cell r="G28">
            <v>48000</v>
          </cell>
          <cell r="H28">
            <v>3800</v>
          </cell>
          <cell r="I28">
            <v>105815</v>
          </cell>
          <cell r="J28">
            <v>17534.58845265667</v>
          </cell>
          <cell r="K28">
            <v>0</v>
          </cell>
          <cell r="L28">
            <v>123349.58845265667</v>
          </cell>
          <cell r="N28">
            <v>0</v>
          </cell>
          <cell r="Q28">
            <v>0</v>
          </cell>
          <cell r="S28">
            <v>41380</v>
          </cell>
          <cell r="T28">
            <v>2295</v>
          </cell>
          <cell r="U28">
            <v>63097</v>
          </cell>
          <cell r="V28">
            <v>0</v>
          </cell>
          <cell r="W28">
            <v>106772</v>
          </cell>
          <cell r="X28">
            <v>28802.538461538468</v>
          </cell>
          <cell r="Y28"/>
          <cell r="Z28">
            <v>0</v>
          </cell>
          <cell r="AA28">
            <v>28802.538461538468</v>
          </cell>
          <cell r="AB28"/>
          <cell r="AC28"/>
          <cell r="AD28">
            <v>0</v>
          </cell>
          <cell r="AE28"/>
          <cell r="AF28">
            <v>23000</v>
          </cell>
          <cell r="AG28"/>
          <cell r="AH28">
            <v>12224</v>
          </cell>
          <cell r="AI28">
            <v>35224</v>
          </cell>
          <cell r="AJ28"/>
          <cell r="AK28"/>
          <cell r="AL28"/>
          <cell r="AM28"/>
          <cell r="AN28">
            <v>41254.28571428571</v>
          </cell>
          <cell r="AO28">
            <v>41254.28571428571</v>
          </cell>
          <cell r="AP28">
            <v>111437</v>
          </cell>
          <cell r="AQ28">
            <v>19430</v>
          </cell>
          <cell r="AR28">
            <v>21234</v>
          </cell>
          <cell r="AS28">
            <v>40664</v>
          </cell>
          <cell r="AT28">
            <v>0</v>
          </cell>
          <cell r="AU28"/>
          <cell r="AV28">
            <v>0</v>
          </cell>
          <cell r="AW28"/>
          <cell r="AX28"/>
          <cell r="AY28">
            <v>0</v>
          </cell>
          <cell r="AZ28"/>
          <cell r="BA28"/>
          <cell r="BB28"/>
          <cell r="BC28">
            <v>73020</v>
          </cell>
          <cell r="BD28">
            <v>73020</v>
          </cell>
          <cell r="BE28">
            <v>0</v>
          </cell>
          <cell r="BF28"/>
          <cell r="BG28"/>
        </row>
        <row r="29">
          <cell r="B29">
            <v>21900</v>
          </cell>
          <cell r="C29">
            <v>100400</v>
          </cell>
          <cell r="D29"/>
          <cell r="E29">
            <v>103551</v>
          </cell>
          <cell r="F29">
            <v>225851</v>
          </cell>
          <cell r="G29">
            <v>48000</v>
          </cell>
          <cell r="H29">
            <v>3800</v>
          </cell>
          <cell r="I29">
            <v>115699</v>
          </cell>
          <cell r="J29">
            <v>24228.646103193685</v>
          </cell>
          <cell r="K29">
            <v>0</v>
          </cell>
          <cell r="L29">
            <v>139927.64610319369</v>
          </cell>
          <cell r="N29">
            <v>0</v>
          </cell>
          <cell r="Q29">
            <v>0</v>
          </cell>
          <cell r="S29">
            <v>41380</v>
          </cell>
          <cell r="T29">
            <v>2295</v>
          </cell>
          <cell r="U29">
            <v>66516</v>
          </cell>
          <cell r="V29">
            <v>0</v>
          </cell>
          <cell r="W29">
            <v>110191</v>
          </cell>
          <cell r="X29">
            <v>30909.000000000007</v>
          </cell>
          <cell r="Y29"/>
          <cell r="Z29">
            <v>0</v>
          </cell>
          <cell r="AA29">
            <v>30909.000000000007</v>
          </cell>
          <cell r="AB29"/>
          <cell r="AC29"/>
          <cell r="AD29">
            <v>0</v>
          </cell>
          <cell r="AE29"/>
          <cell r="AF29">
            <v>23000</v>
          </cell>
          <cell r="AG29"/>
          <cell r="AH29">
            <v>13129</v>
          </cell>
          <cell r="AI29">
            <v>36129</v>
          </cell>
          <cell r="AJ29"/>
          <cell r="AK29"/>
          <cell r="AL29"/>
          <cell r="AM29"/>
          <cell r="AN29">
            <v>48130</v>
          </cell>
          <cell r="AO29">
            <v>48130</v>
          </cell>
          <cell r="AP29">
            <v>112703</v>
          </cell>
          <cell r="AQ29">
            <v>27258</v>
          </cell>
          <cell r="AR29">
            <v>21993.25</v>
          </cell>
          <cell r="AS29">
            <v>49251.25</v>
          </cell>
          <cell r="AT29">
            <v>0</v>
          </cell>
          <cell r="AU29"/>
          <cell r="AV29">
            <v>0</v>
          </cell>
          <cell r="AW29"/>
          <cell r="AX29"/>
          <cell r="AY29">
            <v>0</v>
          </cell>
          <cell r="AZ29"/>
          <cell r="BA29"/>
          <cell r="BB29"/>
          <cell r="BC29">
            <v>83310</v>
          </cell>
          <cell r="BD29">
            <v>83310</v>
          </cell>
          <cell r="BE29">
            <v>0</v>
          </cell>
          <cell r="BF29"/>
          <cell r="BG29"/>
        </row>
        <row r="30">
          <cell r="B30">
            <v>21900</v>
          </cell>
          <cell r="C30">
            <v>100400</v>
          </cell>
          <cell r="D30"/>
          <cell r="E30">
            <v>107298</v>
          </cell>
          <cell r="F30">
            <v>229598</v>
          </cell>
          <cell r="G30">
            <v>48000</v>
          </cell>
          <cell r="H30">
            <v>3800</v>
          </cell>
          <cell r="I30">
            <v>121211</v>
          </cell>
          <cell r="J30">
            <v>28617.553922835905</v>
          </cell>
          <cell r="K30">
            <v>0</v>
          </cell>
          <cell r="L30">
            <v>149828.55392283591</v>
          </cell>
          <cell r="N30">
            <v>0</v>
          </cell>
          <cell r="Q30">
            <v>0</v>
          </cell>
          <cell r="S30">
            <v>41380</v>
          </cell>
          <cell r="T30">
            <v>2295</v>
          </cell>
          <cell r="U30">
            <v>71584</v>
          </cell>
          <cell r="V30">
            <v>0</v>
          </cell>
          <cell r="W30">
            <v>115259</v>
          </cell>
          <cell r="X30">
            <v>33015.461538461546</v>
          </cell>
          <cell r="Y30"/>
          <cell r="Z30">
            <v>0</v>
          </cell>
          <cell r="AA30">
            <v>33015.461538461546</v>
          </cell>
          <cell r="AB30"/>
          <cell r="AC30"/>
          <cell r="AD30">
            <v>0</v>
          </cell>
          <cell r="AE30"/>
          <cell r="AF30">
            <v>23000</v>
          </cell>
          <cell r="AG30"/>
          <cell r="AH30">
            <v>15653</v>
          </cell>
          <cell r="AI30">
            <v>38653</v>
          </cell>
          <cell r="AJ30"/>
          <cell r="AK30"/>
          <cell r="AL30"/>
          <cell r="AM30"/>
          <cell r="AN30">
            <v>48130</v>
          </cell>
          <cell r="AO30">
            <v>48130</v>
          </cell>
          <cell r="AP30">
            <v>112000</v>
          </cell>
          <cell r="AQ30">
            <v>31349</v>
          </cell>
          <cell r="AR30">
            <v>22752.5</v>
          </cell>
          <cell r="AS30">
            <v>54101.5</v>
          </cell>
          <cell r="AT30">
            <v>0</v>
          </cell>
          <cell r="AU30"/>
          <cell r="AV30">
            <v>0</v>
          </cell>
          <cell r="AW30"/>
          <cell r="AX30"/>
          <cell r="AY30">
            <v>0</v>
          </cell>
          <cell r="AZ30"/>
          <cell r="BA30"/>
          <cell r="BB30"/>
          <cell r="BC30">
            <v>97660</v>
          </cell>
          <cell r="BD30">
            <v>97660</v>
          </cell>
          <cell r="BE30">
            <v>0</v>
          </cell>
          <cell r="BF30"/>
          <cell r="BG30"/>
        </row>
        <row r="31">
          <cell r="B31">
            <v>21900</v>
          </cell>
          <cell r="C31">
            <v>100400</v>
          </cell>
          <cell r="D31"/>
          <cell r="E31">
            <v>110734</v>
          </cell>
          <cell r="F31">
            <v>233034</v>
          </cell>
          <cell r="G31">
            <v>48000</v>
          </cell>
          <cell r="H31">
            <v>3800</v>
          </cell>
          <cell r="I31">
            <v>126965</v>
          </cell>
          <cell r="J31">
            <v>30752.276961417909</v>
          </cell>
          <cell r="K31">
            <v>0</v>
          </cell>
          <cell r="L31">
            <v>157717.2769614179</v>
          </cell>
          <cell r="N31">
            <v>0</v>
          </cell>
          <cell r="Q31">
            <v>0</v>
          </cell>
          <cell r="S31">
            <v>41380</v>
          </cell>
          <cell r="T31">
            <v>3829.75</v>
          </cell>
          <cell r="U31">
            <v>79709</v>
          </cell>
          <cell r="V31">
            <v>0</v>
          </cell>
          <cell r="W31">
            <v>124918.75</v>
          </cell>
          <cell r="X31">
            <v>35121.923076923085</v>
          </cell>
          <cell r="Y31"/>
          <cell r="Z31">
            <v>0</v>
          </cell>
          <cell r="AA31">
            <v>35121.923076923085</v>
          </cell>
          <cell r="AB31"/>
          <cell r="AC31"/>
          <cell r="AD31">
            <v>0</v>
          </cell>
          <cell r="AE31"/>
          <cell r="AF31">
            <v>23000</v>
          </cell>
          <cell r="AG31"/>
          <cell r="AH31">
            <v>18507</v>
          </cell>
          <cell r="AI31">
            <v>41507</v>
          </cell>
          <cell r="AJ31">
            <v>476</v>
          </cell>
          <cell r="AK31"/>
          <cell r="AL31">
            <v>476</v>
          </cell>
          <cell r="AM31"/>
          <cell r="AN31">
            <v>48130</v>
          </cell>
          <cell r="AO31">
            <v>48130</v>
          </cell>
          <cell r="AP31">
            <v>112000</v>
          </cell>
          <cell r="AQ31">
            <v>36430</v>
          </cell>
          <cell r="AR31">
            <v>24030.75</v>
          </cell>
          <cell r="AS31">
            <v>60460.75</v>
          </cell>
          <cell r="AT31">
            <v>0</v>
          </cell>
          <cell r="AU31"/>
          <cell r="AV31">
            <v>0</v>
          </cell>
          <cell r="AW31"/>
          <cell r="AX31"/>
          <cell r="AY31">
            <v>0</v>
          </cell>
          <cell r="AZ31"/>
          <cell r="BA31"/>
          <cell r="BB31"/>
          <cell r="BC31">
            <v>97660</v>
          </cell>
          <cell r="BD31">
            <v>97660</v>
          </cell>
          <cell r="BE31">
            <v>0</v>
          </cell>
          <cell r="BF31"/>
          <cell r="BG31"/>
        </row>
        <row r="32">
          <cell r="B32">
            <v>21900</v>
          </cell>
          <cell r="C32">
            <v>100400</v>
          </cell>
          <cell r="D32"/>
          <cell r="E32">
            <v>115359</v>
          </cell>
          <cell r="F32">
            <v>237659</v>
          </cell>
          <cell r="G32">
            <v>48000</v>
          </cell>
          <cell r="H32">
            <v>3800</v>
          </cell>
          <cell r="I32">
            <v>134045</v>
          </cell>
          <cell r="J32">
            <v>32886.999999999913</v>
          </cell>
          <cell r="K32">
            <v>0</v>
          </cell>
          <cell r="L32">
            <v>166931.99999999991</v>
          </cell>
          <cell r="M32"/>
          <cell r="N32">
            <v>0</v>
          </cell>
          <cell r="P32">
            <v>232</v>
          </cell>
          <cell r="Q32">
            <v>0</v>
          </cell>
          <cell r="S32">
            <v>41380</v>
          </cell>
          <cell r="T32">
            <v>5364.5</v>
          </cell>
          <cell r="U32">
            <v>85026</v>
          </cell>
          <cell r="V32">
            <v>0</v>
          </cell>
          <cell r="W32">
            <v>131770.5</v>
          </cell>
          <cell r="X32">
            <v>37228.384615384624</v>
          </cell>
          <cell r="Y32"/>
          <cell r="Z32">
            <v>0</v>
          </cell>
          <cell r="AA32">
            <v>37228.384615384624</v>
          </cell>
          <cell r="AB32"/>
          <cell r="AC32"/>
          <cell r="AD32">
            <v>0</v>
          </cell>
          <cell r="AE32"/>
          <cell r="AF32">
            <v>23000</v>
          </cell>
          <cell r="AG32"/>
          <cell r="AH32">
            <v>20012</v>
          </cell>
          <cell r="AI32">
            <v>43012</v>
          </cell>
          <cell r="AJ32">
            <v>1976</v>
          </cell>
          <cell r="AK32"/>
          <cell r="AL32">
            <v>1976</v>
          </cell>
          <cell r="AM32"/>
          <cell r="AN32">
            <v>48130</v>
          </cell>
          <cell r="AO32">
            <v>48130</v>
          </cell>
          <cell r="AP32">
            <v>110000</v>
          </cell>
          <cell r="AQ32">
            <v>44158</v>
          </cell>
          <cell r="AR32">
            <v>33349</v>
          </cell>
          <cell r="AS32">
            <v>77507</v>
          </cell>
          <cell r="AT32">
            <v>914.5</v>
          </cell>
          <cell r="AU32"/>
          <cell r="AV32">
            <v>0</v>
          </cell>
          <cell r="AW32"/>
          <cell r="AX32"/>
          <cell r="AY32">
            <v>0</v>
          </cell>
          <cell r="AZ32"/>
          <cell r="BA32"/>
          <cell r="BB32"/>
          <cell r="BC32">
            <v>86500</v>
          </cell>
          <cell r="BD32">
            <v>86500</v>
          </cell>
          <cell r="BE32">
            <v>0</v>
          </cell>
          <cell r="BF32"/>
          <cell r="BG32"/>
        </row>
        <row r="33">
          <cell r="B33">
            <v>21900</v>
          </cell>
          <cell r="C33">
            <v>100400</v>
          </cell>
          <cell r="D33"/>
          <cell r="E33">
            <v>120800</v>
          </cell>
          <cell r="F33">
            <v>243100</v>
          </cell>
          <cell r="G33">
            <v>48000</v>
          </cell>
          <cell r="H33">
            <v>3800</v>
          </cell>
          <cell r="I33">
            <v>137751</v>
          </cell>
          <cell r="J33">
            <v>32886.999999999913</v>
          </cell>
          <cell r="K33">
            <v>0</v>
          </cell>
          <cell r="L33">
            <v>170637.99999999991</v>
          </cell>
          <cell r="M33"/>
          <cell r="N33">
            <v>0</v>
          </cell>
          <cell r="O33">
            <v>0</v>
          </cell>
          <cell r="P33">
            <v>302</v>
          </cell>
          <cell r="Q33">
            <v>0</v>
          </cell>
          <cell r="R33">
            <v>302</v>
          </cell>
          <cell r="S33">
            <v>41380</v>
          </cell>
          <cell r="T33">
            <v>6899.25</v>
          </cell>
          <cell r="U33">
            <v>91989</v>
          </cell>
          <cell r="V33">
            <v>0</v>
          </cell>
          <cell r="W33">
            <v>140268.25</v>
          </cell>
          <cell r="X33">
            <v>39334.846153846163</v>
          </cell>
          <cell r="Y33">
            <v>0</v>
          </cell>
          <cell r="Z33">
            <v>1179.75</v>
          </cell>
          <cell r="AA33">
            <v>40514.596153846163</v>
          </cell>
          <cell r="AB33">
            <v>72</v>
          </cell>
          <cell r="AC33"/>
          <cell r="AD33">
            <v>0</v>
          </cell>
          <cell r="AE33">
            <v>72</v>
          </cell>
          <cell r="AF33">
            <v>23000</v>
          </cell>
          <cell r="AG33"/>
          <cell r="AH33">
            <v>20012</v>
          </cell>
          <cell r="AI33">
            <v>43012</v>
          </cell>
          <cell r="AJ33">
            <v>2652</v>
          </cell>
          <cell r="AK33"/>
          <cell r="AL33">
            <v>2652</v>
          </cell>
          <cell r="AM33"/>
          <cell r="AN33">
            <v>48130</v>
          </cell>
          <cell r="AO33">
            <v>48130</v>
          </cell>
          <cell r="AP33">
            <v>113000</v>
          </cell>
          <cell r="AQ33">
            <v>56925</v>
          </cell>
          <cell r="AR33">
            <v>35601</v>
          </cell>
          <cell r="AS33">
            <v>92526</v>
          </cell>
          <cell r="AT33">
            <v>1371.75</v>
          </cell>
          <cell r="AU33"/>
          <cell r="AV33">
            <v>0</v>
          </cell>
          <cell r="AW33"/>
          <cell r="AX33"/>
          <cell r="AY33">
            <v>0</v>
          </cell>
          <cell r="AZ33"/>
          <cell r="BA33"/>
          <cell r="BB33"/>
          <cell r="BC33">
            <v>86500</v>
          </cell>
          <cell r="BD33">
            <v>86500</v>
          </cell>
          <cell r="BE33">
            <v>0</v>
          </cell>
          <cell r="BF33"/>
          <cell r="BG33"/>
        </row>
        <row r="34">
          <cell r="B34">
            <v>21900</v>
          </cell>
          <cell r="C34">
            <v>100400</v>
          </cell>
          <cell r="D34">
            <v>1134.75</v>
          </cell>
          <cell r="E34">
            <v>124632</v>
          </cell>
          <cell r="F34">
            <v>248066.75</v>
          </cell>
          <cell r="G34">
            <v>48000</v>
          </cell>
          <cell r="H34">
            <v>3800</v>
          </cell>
          <cell r="I34">
            <v>140736</v>
          </cell>
          <cell r="J34">
            <v>33926.666666666577</v>
          </cell>
          <cell r="K34">
            <v>0</v>
          </cell>
          <cell r="L34">
            <v>174662.66666666657</v>
          </cell>
          <cell r="M34"/>
          <cell r="N34">
            <v>0</v>
          </cell>
          <cell r="O34">
            <v>0</v>
          </cell>
          <cell r="P34">
            <v>1420</v>
          </cell>
          <cell r="Q34">
            <v>0</v>
          </cell>
          <cell r="R34">
            <v>1420</v>
          </cell>
          <cell r="S34">
            <v>41380</v>
          </cell>
          <cell r="T34">
            <v>9007</v>
          </cell>
          <cell r="U34">
            <v>97404</v>
          </cell>
          <cell r="V34">
            <v>0</v>
          </cell>
          <cell r="W34">
            <v>147791</v>
          </cell>
          <cell r="X34">
            <v>41441.307692307702</v>
          </cell>
          <cell r="Y34">
            <v>0</v>
          </cell>
          <cell r="Z34">
            <v>2359.5</v>
          </cell>
          <cell r="AA34">
            <v>43800.807692307702</v>
          </cell>
          <cell r="AB34">
            <v>2118</v>
          </cell>
          <cell r="AC34"/>
          <cell r="AD34">
            <v>0</v>
          </cell>
          <cell r="AE34">
            <v>2118</v>
          </cell>
          <cell r="AF34">
            <v>23000</v>
          </cell>
          <cell r="AG34"/>
          <cell r="AH34">
            <v>21399</v>
          </cell>
          <cell r="AI34">
            <v>44399</v>
          </cell>
          <cell r="AJ34">
            <v>3295</v>
          </cell>
          <cell r="AK34"/>
          <cell r="AL34">
            <v>3295</v>
          </cell>
          <cell r="AM34"/>
          <cell r="AN34">
            <v>48130</v>
          </cell>
          <cell r="AO34">
            <v>48130</v>
          </cell>
          <cell r="AP34">
            <v>112473</v>
          </cell>
          <cell r="AQ34">
            <v>65182</v>
          </cell>
          <cell r="AR34">
            <v>38306.666666666664</v>
          </cell>
          <cell r="AS34">
            <v>103488.66666666666</v>
          </cell>
          <cell r="AT34">
            <v>1829</v>
          </cell>
          <cell r="AU34"/>
          <cell r="AV34">
            <v>0</v>
          </cell>
          <cell r="AW34"/>
          <cell r="AX34"/>
          <cell r="AY34">
            <v>0</v>
          </cell>
          <cell r="AZ34"/>
          <cell r="BA34"/>
          <cell r="BB34"/>
          <cell r="BC34">
            <v>96500</v>
          </cell>
          <cell r="BD34">
            <v>96500</v>
          </cell>
          <cell r="BE34">
            <v>0</v>
          </cell>
          <cell r="BF34"/>
          <cell r="BG34"/>
        </row>
        <row r="35">
          <cell r="B35">
            <v>21900</v>
          </cell>
          <cell r="C35">
            <v>100400</v>
          </cell>
          <cell r="D35">
            <v>2269.5</v>
          </cell>
          <cell r="E35">
            <v>127778</v>
          </cell>
          <cell r="F35">
            <v>252347.5</v>
          </cell>
          <cell r="G35">
            <v>48000</v>
          </cell>
          <cell r="H35">
            <v>3800</v>
          </cell>
          <cell r="I35">
            <v>143355</v>
          </cell>
          <cell r="J35">
            <v>36913.333333333241</v>
          </cell>
          <cell r="K35">
            <v>0</v>
          </cell>
          <cell r="L35">
            <v>180268.33333333326</v>
          </cell>
          <cell r="M35"/>
          <cell r="N35">
            <v>0</v>
          </cell>
          <cell r="O35">
            <v>0</v>
          </cell>
          <cell r="P35">
            <v>1784</v>
          </cell>
          <cell r="Q35">
            <v>0</v>
          </cell>
          <cell r="R35">
            <v>1784</v>
          </cell>
          <cell r="S35">
            <v>41380</v>
          </cell>
          <cell r="T35">
            <v>11343.416666666666</v>
          </cell>
          <cell r="U35">
            <v>102470</v>
          </cell>
          <cell r="V35">
            <v>0</v>
          </cell>
          <cell r="W35">
            <v>155193.41666666666</v>
          </cell>
          <cell r="X35">
            <v>43547.769230769241</v>
          </cell>
          <cell r="Y35">
            <v>2605</v>
          </cell>
          <cell r="Z35">
            <v>3539.25</v>
          </cell>
          <cell r="AA35">
            <v>49692.019230769241</v>
          </cell>
          <cell r="AB35">
            <v>5882</v>
          </cell>
          <cell r="AC35">
            <v>5399</v>
          </cell>
          <cell r="AD35">
            <v>0</v>
          </cell>
          <cell r="AE35">
            <v>11281</v>
          </cell>
          <cell r="AF35">
            <v>23000</v>
          </cell>
          <cell r="AG35">
            <v>476.5</v>
          </cell>
          <cell r="AH35">
            <v>22463</v>
          </cell>
          <cell r="AI35">
            <v>45939.5</v>
          </cell>
          <cell r="AJ35">
            <v>4011</v>
          </cell>
          <cell r="AK35"/>
          <cell r="AL35">
            <v>4011</v>
          </cell>
          <cell r="AM35"/>
          <cell r="AN35">
            <v>48196.333333333336</v>
          </cell>
          <cell r="AO35">
            <v>48196.333333333336</v>
          </cell>
          <cell r="AP35">
            <v>112613</v>
          </cell>
          <cell r="AQ35">
            <v>70775</v>
          </cell>
          <cell r="AR35">
            <v>43795.333333333336</v>
          </cell>
          <cell r="AS35">
            <v>114570.33333333334</v>
          </cell>
          <cell r="AT35">
            <v>1829</v>
          </cell>
          <cell r="AU35"/>
          <cell r="AV35">
            <v>0</v>
          </cell>
          <cell r="AW35"/>
          <cell r="AX35"/>
          <cell r="AY35">
            <v>0</v>
          </cell>
          <cell r="AZ35"/>
          <cell r="BA35"/>
          <cell r="BB35"/>
          <cell r="BC35">
            <v>86500</v>
          </cell>
          <cell r="BD35">
            <v>86500</v>
          </cell>
          <cell r="BE35">
            <v>0</v>
          </cell>
          <cell r="BF35"/>
          <cell r="BG35"/>
        </row>
        <row r="36">
          <cell r="B36">
            <v>21900</v>
          </cell>
          <cell r="C36">
            <v>100400</v>
          </cell>
          <cell r="D36">
            <v>3404.25</v>
          </cell>
          <cell r="E36">
            <v>135008</v>
          </cell>
          <cell r="F36">
            <v>260712.25</v>
          </cell>
          <cell r="G36">
            <v>48000</v>
          </cell>
          <cell r="H36">
            <v>3800</v>
          </cell>
          <cell r="I36">
            <v>147515</v>
          </cell>
          <cell r="J36">
            <v>37952.999999999913</v>
          </cell>
          <cell r="K36">
            <v>0</v>
          </cell>
          <cell r="L36">
            <v>185467.99999999991</v>
          </cell>
          <cell r="M36">
            <v>0</v>
          </cell>
          <cell r="N36">
            <v>0</v>
          </cell>
          <cell r="O36">
            <v>0</v>
          </cell>
          <cell r="P36">
            <v>1840</v>
          </cell>
          <cell r="Q36">
            <v>0</v>
          </cell>
          <cell r="R36">
            <v>1840</v>
          </cell>
          <cell r="S36">
            <v>41380</v>
          </cell>
          <cell r="T36">
            <v>13679.833333333334</v>
          </cell>
          <cell r="U36">
            <v>106116</v>
          </cell>
          <cell r="V36">
            <v>0</v>
          </cell>
          <cell r="W36">
            <v>161175.83333333334</v>
          </cell>
          <cell r="X36">
            <v>45654.23076923078</v>
          </cell>
          <cell r="Y36">
            <v>4803</v>
          </cell>
          <cell r="Z36">
            <v>4719</v>
          </cell>
          <cell r="AA36">
            <v>55176.23076923078</v>
          </cell>
          <cell r="AB36">
            <v>7080</v>
          </cell>
          <cell r="AC36">
            <v>5399</v>
          </cell>
          <cell r="AD36">
            <v>0</v>
          </cell>
          <cell r="AE36">
            <v>12479</v>
          </cell>
          <cell r="AF36">
            <v>23000</v>
          </cell>
          <cell r="AG36">
            <v>953</v>
          </cell>
          <cell r="AH36">
            <v>23227</v>
          </cell>
          <cell r="AI36">
            <v>47180</v>
          </cell>
          <cell r="AJ36">
            <v>4088</v>
          </cell>
          <cell r="AK36"/>
          <cell r="AL36">
            <v>4088</v>
          </cell>
          <cell r="AM36"/>
          <cell r="AN36">
            <v>48262.666666666664</v>
          </cell>
          <cell r="AO36">
            <v>48262.666666666664</v>
          </cell>
          <cell r="AP36">
            <v>107336</v>
          </cell>
          <cell r="AQ36">
            <v>77200</v>
          </cell>
          <cell r="AR36">
            <v>47199</v>
          </cell>
          <cell r="AS36">
            <v>124399</v>
          </cell>
          <cell r="AT36">
            <v>1829</v>
          </cell>
          <cell r="AU36"/>
          <cell r="AV36">
            <v>0</v>
          </cell>
          <cell r="AW36"/>
          <cell r="AX36"/>
          <cell r="AY36">
            <v>0</v>
          </cell>
          <cell r="AZ36"/>
          <cell r="BA36"/>
          <cell r="BB36"/>
          <cell r="BC36">
            <v>99900</v>
          </cell>
          <cell r="BD36">
            <v>99900</v>
          </cell>
          <cell r="BE36">
            <v>0</v>
          </cell>
          <cell r="BF36"/>
          <cell r="BG36"/>
        </row>
        <row r="37">
          <cell r="B37">
            <v>21900</v>
          </cell>
          <cell r="C37">
            <v>100400</v>
          </cell>
          <cell r="D37">
            <v>4976.25</v>
          </cell>
          <cell r="E37">
            <v>140003</v>
          </cell>
          <cell r="F37">
            <v>267279.25</v>
          </cell>
          <cell r="G37">
            <v>48000</v>
          </cell>
          <cell r="H37">
            <v>3800</v>
          </cell>
          <cell r="I37">
            <v>148431</v>
          </cell>
          <cell r="J37">
            <v>38783.999999999913</v>
          </cell>
          <cell r="K37">
            <v>540</v>
          </cell>
          <cell r="L37">
            <v>187754.99999999991</v>
          </cell>
          <cell r="M37">
            <v>50</v>
          </cell>
          <cell r="N37">
            <v>0</v>
          </cell>
          <cell r="O37">
            <v>50</v>
          </cell>
          <cell r="P37">
            <v>2107</v>
          </cell>
          <cell r="Q37">
            <v>0</v>
          </cell>
          <cell r="R37">
            <v>2107</v>
          </cell>
          <cell r="S37">
            <v>41380</v>
          </cell>
          <cell r="T37">
            <v>17615.75</v>
          </cell>
          <cell r="U37">
            <v>109064</v>
          </cell>
          <cell r="V37">
            <v>536.5</v>
          </cell>
          <cell r="W37">
            <v>168596.25</v>
          </cell>
          <cell r="X37">
            <v>47760.692307692319</v>
          </cell>
          <cell r="Y37">
            <v>7001</v>
          </cell>
          <cell r="Z37">
            <v>4994.25</v>
          </cell>
          <cell r="AA37">
            <v>59755.942307692319</v>
          </cell>
          <cell r="AB37">
            <v>7953</v>
          </cell>
          <cell r="AC37">
            <v>5399</v>
          </cell>
          <cell r="AD37">
            <v>0</v>
          </cell>
          <cell r="AE37">
            <v>13352</v>
          </cell>
          <cell r="AF37">
            <v>23000</v>
          </cell>
          <cell r="AG37">
            <v>953</v>
          </cell>
          <cell r="AH37">
            <v>25348</v>
          </cell>
          <cell r="AI37">
            <v>49301</v>
          </cell>
          <cell r="AJ37">
            <v>4238</v>
          </cell>
          <cell r="AK37"/>
          <cell r="AL37">
            <v>4238</v>
          </cell>
          <cell r="AM37"/>
          <cell r="AN37">
            <v>48329</v>
          </cell>
          <cell r="AO37">
            <v>48329</v>
          </cell>
          <cell r="AP37">
            <v>109923</v>
          </cell>
          <cell r="AQ37">
            <v>84151</v>
          </cell>
          <cell r="AR37">
            <v>50149</v>
          </cell>
          <cell r="AS37">
            <v>134300</v>
          </cell>
          <cell r="AT37">
            <v>1829</v>
          </cell>
          <cell r="AU37">
            <v>89</v>
          </cell>
          <cell r="AV37">
            <v>0</v>
          </cell>
          <cell r="AW37">
            <v>89</v>
          </cell>
          <cell r="AX37"/>
          <cell r="AY37">
            <v>0</v>
          </cell>
          <cell r="AZ37"/>
          <cell r="BA37"/>
          <cell r="BB37"/>
          <cell r="BC37">
            <v>126226</v>
          </cell>
          <cell r="BD37">
            <v>126226</v>
          </cell>
          <cell r="BE37">
            <v>3808</v>
          </cell>
          <cell r="BF37"/>
          <cell r="BG37"/>
        </row>
        <row r="38">
          <cell r="B38">
            <v>21900</v>
          </cell>
          <cell r="C38">
            <v>100400</v>
          </cell>
          <cell r="D38">
            <v>5413.5</v>
          </cell>
          <cell r="E38">
            <v>141099</v>
          </cell>
          <cell r="F38">
            <v>268812.5</v>
          </cell>
          <cell r="G38">
            <v>48000</v>
          </cell>
          <cell r="H38">
            <v>3800</v>
          </cell>
          <cell r="I38">
            <v>152292</v>
          </cell>
          <cell r="J38">
            <v>39614.999999999913</v>
          </cell>
          <cell r="K38">
            <v>1519.75</v>
          </cell>
          <cell r="L38">
            <v>193426.74999999991</v>
          </cell>
          <cell r="M38">
            <v>61</v>
          </cell>
          <cell r="N38">
            <v>0</v>
          </cell>
          <cell r="O38">
            <v>61</v>
          </cell>
          <cell r="P38">
            <v>2139</v>
          </cell>
          <cell r="Q38">
            <v>0</v>
          </cell>
          <cell r="R38">
            <v>2139</v>
          </cell>
          <cell r="S38">
            <v>41380</v>
          </cell>
          <cell r="T38">
            <v>22671.5</v>
          </cell>
          <cell r="U38">
            <v>111784</v>
          </cell>
          <cell r="V38">
            <v>1678.8000000000002</v>
          </cell>
          <cell r="W38">
            <v>177514.3</v>
          </cell>
          <cell r="X38">
            <v>49867.153846153858</v>
          </cell>
          <cell r="Y38">
            <v>7001</v>
          </cell>
          <cell r="Z38">
            <v>5269.5</v>
          </cell>
          <cell r="AA38">
            <v>62137.653846153858</v>
          </cell>
          <cell r="AB38">
            <v>8142</v>
          </cell>
          <cell r="AC38">
            <v>5399</v>
          </cell>
          <cell r="AD38">
            <v>0</v>
          </cell>
          <cell r="AE38">
            <v>13541</v>
          </cell>
          <cell r="AF38">
            <v>23000</v>
          </cell>
          <cell r="AG38">
            <v>953</v>
          </cell>
          <cell r="AH38">
            <v>27254</v>
          </cell>
          <cell r="AI38">
            <v>51207</v>
          </cell>
          <cell r="AJ38">
            <v>4325</v>
          </cell>
          <cell r="AK38"/>
          <cell r="AL38">
            <v>4325</v>
          </cell>
          <cell r="AM38"/>
          <cell r="AN38">
            <v>48329</v>
          </cell>
          <cell r="AO38">
            <v>48329</v>
          </cell>
          <cell r="AP38">
            <v>112136</v>
          </cell>
          <cell r="AQ38">
            <v>88425</v>
          </cell>
          <cell r="AR38">
            <v>50847</v>
          </cell>
          <cell r="AS38">
            <v>139272</v>
          </cell>
          <cell r="AT38">
            <v>1829</v>
          </cell>
          <cell r="AU38">
            <v>89</v>
          </cell>
          <cell r="AV38">
            <v>0</v>
          </cell>
          <cell r="AW38">
            <v>89</v>
          </cell>
          <cell r="AX38"/>
          <cell r="AY38">
            <v>0</v>
          </cell>
          <cell r="AZ38">
            <v>0</v>
          </cell>
          <cell r="BA38"/>
          <cell r="BB38">
            <v>0</v>
          </cell>
          <cell r="BC38">
            <v>126226</v>
          </cell>
          <cell r="BD38">
            <v>126226</v>
          </cell>
          <cell r="BE38">
            <v>5457</v>
          </cell>
          <cell r="BF38"/>
          <cell r="BG38"/>
        </row>
        <row r="39">
          <cell r="B39">
            <v>21900</v>
          </cell>
          <cell r="C39">
            <v>100400</v>
          </cell>
          <cell r="D39">
            <v>6851</v>
          </cell>
          <cell r="E39">
            <v>143037</v>
          </cell>
          <cell r="F39">
            <v>272188</v>
          </cell>
          <cell r="G39">
            <v>48000</v>
          </cell>
          <cell r="H39">
            <v>3800</v>
          </cell>
          <cell r="I39">
            <v>153544</v>
          </cell>
          <cell r="J39">
            <v>39614.999999999913</v>
          </cell>
          <cell r="K39">
            <v>1959.5</v>
          </cell>
          <cell r="L39">
            <v>195118.49999999991</v>
          </cell>
          <cell r="M39">
            <v>71</v>
          </cell>
          <cell r="N39">
            <v>0</v>
          </cell>
          <cell r="O39">
            <v>71</v>
          </cell>
          <cell r="P39">
            <v>2157</v>
          </cell>
          <cell r="Q39">
            <v>0</v>
          </cell>
          <cell r="R39">
            <v>2157</v>
          </cell>
          <cell r="S39">
            <v>41380</v>
          </cell>
          <cell r="T39">
            <v>29532.25</v>
          </cell>
          <cell r="U39">
            <v>114506</v>
          </cell>
          <cell r="V39">
            <v>2545.6000000000004</v>
          </cell>
          <cell r="W39">
            <v>187963.85</v>
          </cell>
          <cell r="X39">
            <v>51973.615384615397</v>
          </cell>
          <cell r="Y39">
            <v>7001</v>
          </cell>
          <cell r="Z39">
            <v>5544.75</v>
          </cell>
          <cell r="AA39">
            <v>64519.365384615397</v>
          </cell>
          <cell r="AB39">
            <v>8599</v>
          </cell>
          <cell r="AC39">
            <v>6523.333333333333</v>
          </cell>
          <cell r="AD39">
            <v>740</v>
          </cell>
          <cell r="AE39">
            <v>15862.333333333332</v>
          </cell>
          <cell r="AF39">
            <v>23000</v>
          </cell>
          <cell r="AG39">
            <v>953</v>
          </cell>
          <cell r="AH39">
            <v>27720</v>
          </cell>
          <cell r="AI39">
            <v>51673</v>
          </cell>
          <cell r="AJ39">
            <v>4370</v>
          </cell>
          <cell r="AK39"/>
          <cell r="AL39">
            <v>4370</v>
          </cell>
          <cell r="AM39"/>
          <cell r="AN39">
            <v>48329</v>
          </cell>
          <cell r="AO39">
            <v>48329</v>
          </cell>
          <cell r="AP39">
            <v>100922.40000000001</v>
          </cell>
          <cell r="AQ39">
            <v>91597</v>
          </cell>
          <cell r="AR39">
            <v>50847</v>
          </cell>
          <cell r="AS39">
            <v>142444</v>
          </cell>
          <cell r="AT39">
            <v>1829</v>
          </cell>
          <cell r="AU39">
            <v>396</v>
          </cell>
          <cell r="AV39">
            <v>0</v>
          </cell>
          <cell r="AW39">
            <v>396</v>
          </cell>
          <cell r="AX39"/>
          <cell r="AY39">
            <v>0</v>
          </cell>
          <cell r="AZ39">
            <v>0</v>
          </cell>
          <cell r="BA39"/>
          <cell r="BB39">
            <v>0</v>
          </cell>
          <cell r="BC39">
            <v>126226</v>
          </cell>
          <cell r="BD39">
            <v>126226</v>
          </cell>
          <cell r="BE39">
            <v>6089</v>
          </cell>
          <cell r="BF39"/>
          <cell r="BG39"/>
        </row>
        <row r="40">
          <cell r="B40">
            <v>21900</v>
          </cell>
          <cell r="C40">
            <v>100400</v>
          </cell>
          <cell r="D40">
            <v>8288.5</v>
          </cell>
          <cell r="E40">
            <v>143425</v>
          </cell>
          <cell r="F40">
            <v>274013.5</v>
          </cell>
          <cell r="G40">
            <v>48000</v>
          </cell>
          <cell r="H40">
            <v>3800</v>
          </cell>
          <cell r="I40">
            <v>155239</v>
          </cell>
          <cell r="J40">
            <v>39614.999999999913</v>
          </cell>
          <cell r="K40">
            <v>2399.25</v>
          </cell>
          <cell r="L40">
            <v>197253.24999999991</v>
          </cell>
          <cell r="M40">
            <v>99</v>
          </cell>
          <cell r="N40">
            <v>0</v>
          </cell>
          <cell r="O40">
            <v>99</v>
          </cell>
          <cell r="P40">
            <v>2233</v>
          </cell>
          <cell r="Q40">
            <v>0</v>
          </cell>
          <cell r="R40">
            <v>2233</v>
          </cell>
          <cell r="S40">
            <v>41380</v>
          </cell>
          <cell r="T40">
            <v>35322.5</v>
          </cell>
          <cell r="U40">
            <v>117176</v>
          </cell>
          <cell r="V40">
            <v>3412.3999999999996</v>
          </cell>
          <cell r="W40">
            <v>197290.9</v>
          </cell>
          <cell r="X40">
            <v>54080.076923076937</v>
          </cell>
          <cell r="Y40">
            <v>7001</v>
          </cell>
          <cell r="Z40">
            <v>5820</v>
          </cell>
          <cell r="AA40">
            <v>66901.076923076937</v>
          </cell>
          <cell r="AB40">
            <v>8942</v>
          </cell>
          <cell r="AC40">
            <v>7647.6666666666661</v>
          </cell>
          <cell r="AD40">
            <v>1480</v>
          </cell>
          <cell r="AE40">
            <v>18069.666666666664</v>
          </cell>
          <cell r="AF40">
            <v>23000</v>
          </cell>
          <cell r="AG40">
            <v>953</v>
          </cell>
          <cell r="AH40">
            <v>28476</v>
          </cell>
          <cell r="AI40">
            <v>52429</v>
          </cell>
          <cell r="AJ40">
            <v>4408</v>
          </cell>
          <cell r="AK40"/>
          <cell r="AL40">
            <v>4408</v>
          </cell>
          <cell r="AM40"/>
          <cell r="AN40">
            <v>48329</v>
          </cell>
          <cell r="AO40">
            <v>48329</v>
          </cell>
          <cell r="AP40">
            <v>100922.40000000001</v>
          </cell>
          <cell r="AQ40">
            <v>95972</v>
          </cell>
          <cell r="AR40">
            <v>51794.25</v>
          </cell>
          <cell r="AS40">
            <v>147766.25</v>
          </cell>
          <cell r="AT40">
            <v>1829</v>
          </cell>
          <cell r="AU40">
            <v>397</v>
          </cell>
          <cell r="AV40">
            <v>0</v>
          </cell>
          <cell r="AW40">
            <v>397</v>
          </cell>
          <cell r="AX40"/>
          <cell r="AY40">
            <v>364</v>
          </cell>
          <cell r="AZ40">
            <v>364</v>
          </cell>
          <cell r="BA40">
            <v>0</v>
          </cell>
          <cell r="BB40">
            <v>0</v>
          </cell>
          <cell r="BC40">
            <v>126226</v>
          </cell>
          <cell r="BD40">
            <v>126226</v>
          </cell>
          <cell r="BE40">
            <v>6722</v>
          </cell>
          <cell r="BF40"/>
          <cell r="BG40"/>
        </row>
        <row r="41">
          <cell r="B41">
            <v>21900</v>
          </cell>
          <cell r="C41">
            <v>100400</v>
          </cell>
          <cell r="D41">
            <v>9288.75</v>
          </cell>
          <cell r="E41">
            <v>143497</v>
          </cell>
          <cell r="F41">
            <v>275085.75</v>
          </cell>
          <cell r="G41">
            <v>48000</v>
          </cell>
          <cell r="H41">
            <v>3800</v>
          </cell>
          <cell r="I41">
            <v>156357</v>
          </cell>
          <cell r="J41">
            <v>39614.999999999913</v>
          </cell>
          <cell r="K41">
            <v>2839</v>
          </cell>
          <cell r="L41">
            <v>198810.99999999991</v>
          </cell>
          <cell r="M41">
            <v>99</v>
          </cell>
          <cell r="N41">
            <v>0</v>
          </cell>
          <cell r="O41">
            <v>99</v>
          </cell>
          <cell r="P41">
            <v>2274</v>
          </cell>
          <cell r="Q41">
            <v>0</v>
          </cell>
          <cell r="R41">
            <v>2274</v>
          </cell>
          <cell r="S41">
            <v>41380</v>
          </cell>
          <cell r="T41">
            <v>39063.25</v>
          </cell>
          <cell r="U41">
            <v>119036</v>
          </cell>
          <cell r="V41">
            <v>3825</v>
          </cell>
          <cell r="W41">
            <v>203304.25</v>
          </cell>
          <cell r="X41">
            <v>56186.538461538476</v>
          </cell>
          <cell r="Y41">
            <v>7001</v>
          </cell>
          <cell r="Z41">
            <v>5820</v>
          </cell>
          <cell r="AA41">
            <v>69007.538461538468</v>
          </cell>
          <cell r="AB41">
            <v>9373</v>
          </cell>
          <cell r="AC41">
            <v>8772</v>
          </cell>
          <cell r="AD41">
            <v>2220</v>
          </cell>
          <cell r="AE41">
            <v>20365</v>
          </cell>
          <cell r="AF41">
            <v>23000</v>
          </cell>
          <cell r="AG41">
            <v>953</v>
          </cell>
          <cell r="AH41">
            <v>29454</v>
          </cell>
          <cell r="AI41">
            <v>53407</v>
          </cell>
          <cell r="AJ41">
            <v>4426</v>
          </cell>
          <cell r="AK41"/>
          <cell r="AL41">
            <v>4426</v>
          </cell>
          <cell r="AM41"/>
          <cell r="AN41">
            <v>48329</v>
          </cell>
          <cell r="AO41">
            <v>48329</v>
          </cell>
          <cell r="AP41">
            <v>100922.40000000001</v>
          </cell>
          <cell r="AQ41">
            <v>101521</v>
          </cell>
          <cell r="AR41">
            <v>52741.5</v>
          </cell>
          <cell r="AS41">
            <v>154262.5</v>
          </cell>
          <cell r="AT41">
            <v>1829</v>
          </cell>
          <cell r="AU41">
            <v>685</v>
          </cell>
          <cell r="AV41">
            <v>0</v>
          </cell>
          <cell r="AW41">
            <v>685</v>
          </cell>
          <cell r="AX41"/>
          <cell r="AY41">
            <v>728</v>
          </cell>
          <cell r="AZ41">
            <v>728</v>
          </cell>
          <cell r="BA41">
            <v>0</v>
          </cell>
          <cell r="BB41">
            <v>0</v>
          </cell>
          <cell r="BC41">
            <v>126226</v>
          </cell>
          <cell r="BD41">
            <v>126226</v>
          </cell>
          <cell r="BE41">
            <v>7354</v>
          </cell>
          <cell r="BF41"/>
          <cell r="BG41"/>
        </row>
        <row r="42">
          <cell r="B42">
            <v>21900</v>
          </cell>
          <cell r="C42">
            <v>100400</v>
          </cell>
          <cell r="D42">
            <v>10289</v>
          </cell>
          <cell r="E42">
            <v>143569</v>
          </cell>
          <cell r="F42">
            <v>276158</v>
          </cell>
          <cell r="G42">
            <v>48000</v>
          </cell>
          <cell r="H42">
            <v>3800</v>
          </cell>
          <cell r="I42">
            <v>149042</v>
          </cell>
          <cell r="J42">
            <v>39614.999999999913</v>
          </cell>
          <cell r="K42">
            <v>2839</v>
          </cell>
          <cell r="L42">
            <v>191495.99999999991</v>
          </cell>
          <cell r="M42">
            <v>71</v>
          </cell>
          <cell r="N42">
            <v>0</v>
          </cell>
          <cell r="O42">
            <v>71</v>
          </cell>
          <cell r="P42">
            <v>2326</v>
          </cell>
          <cell r="Q42">
            <v>0</v>
          </cell>
          <cell r="R42">
            <v>2326</v>
          </cell>
          <cell r="S42">
            <v>41380</v>
          </cell>
          <cell r="T42">
            <v>42669</v>
          </cell>
          <cell r="U42">
            <v>121034</v>
          </cell>
          <cell r="V42">
            <v>5586</v>
          </cell>
          <cell r="W42">
            <v>210669</v>
          </cell>
          <cell r="X42">
            <v>58293</v>
          </cell>
          <cell r="Y42">
            <v>7001</v>
          </cell>
          <cell r="Z42">
            <v>5820</v>
          </cell>
          <cell r="AA42">
            <v>71114</v>
          </cell>
          <cell r="AB42">
            <v>7958</v>
          </cell>
          <cell r="AC42">
            <v>8772</v>
          </cell>
          <cell r="AD42">
            <v>2220</v>
          </cell>
          <cell r="AE42">
            <v>18950</v>
          </cell>
          <cell r="AF42">
            <v>23000</v>
          </cell>
          <cell r="AG42">
            <v>953</v>
          </cell>
          <cell r="AH42">
            <v>29805</v>
          </cell>
          <cell r="AI42">
            <v>53758</v>
          </cell>
          <cell r="AJ42">
            <v>4469</v>
          </cell>
          <cell r="AK42"/>
          <cell r="AL42">
            <v>4469</v>
          </cell>
          <cell r="AM42">
            <v>0</v>
          </cell>
          <cell r="AN42">
            <v>48329</v>
          </cell>
          <cell r="AO42">
            <v>48329</v>
          </cell>
          <cell r="AP42">
            <v>100922.40000000001</v>
          </cell>
          <cell r="AQ42">
            <v>84887</v>
          </cell>
          <cell r="AR42">
            <v>53688.75</v>
          </cell>
          <cell r="AS42">
            <v>138575.75</v>
          </cell>
          <cell r="AT42">
            <v>1829</v>
          </cell>
          <cell r="AU42">
            <v>1287</v>
          </cell>
          <cell r="AV42">
            <v>0</v>
          </cell>
          <cell r="AW42">
            <v>1287</v>
          </cell>
          <cell r="AX42"/>
          <cell r="AY42">
            <v>1092</v>
          </cell>
          <cell r="AZ42">
            <v>1092</v>
          </cell>
          <cell r="BA42">
            <v>89</v>
          </cell>
          <cell r="BB42">
            <v>89</v>
          </cell>
          <cell r="BC42">
            <v>126226</v>
          </cell>
          <cell r="BD42">
            <v>126226</v>
          </cell>
          <cell r="BE42">
            <v>7522</v>
          </cell>
          <cell r="BF42">
            <v>0</v>
          </cell>
          <cell r="BG42">
            <v>0</v>
          </cell>
        </row>
        <row r="43">
          <cell r="B43">
            <v>21900</v>
          </cell>
          <cell r="C43">
            <v>100400</v>
          </cell>
          <cell r="D43">
            <v>11525.5</v>
          </cell>
          <cell r="E43">
            <v>143569</v>
          </cell>
          <cell r="F43">
            <v>277394.5</v>
          </cell>
          <cell r="G43">
            <v>48000</v>
          </cell>
          <cell r="H43">
            <v>3800</v>
          </cell>
          <cell r="I43">
            <v>149042</v>
          </cell>
          <cell r="J43">
            <v>40293.249999999913</v>
          </cell>
          <cell r="K43">
            <v>3454.1666666666665</v>
          </cell>
          <cell r="L43">
            <v>192789.41666666657</v>
          </cell>
          <cell r="M43">
            <v>630</v>
          </cell>
          <cell r="N43">
            <v>0</v>
          </cell>
          <cell r="O43">
            <v>630</v>
          </cell>
          <cell r="P43">
            <v>2413.5789473684213</v>
          </cell>
          <cell r="Q43">
            <v>0</v>
          </cell>
          <cell r="R43">
            <v>2413.5789473684213</v>
          </cell>
          <cell r="S43">
            <v>41380</v>
          </cell>
          <cell r="T43">
            <v>47163.916666666664</v>
          </cell>
          <cell r="U43">
            <v>124193.32651559841</v>
          </cell>
          <cell r="V43">
            <v>5586</v>
          </cell>
          <cell r="W43">
            <v>218323.24318226508</v>
          </cell>
          <cell r="X43">
            <v>59630.210526315786</v>
          </cell>
          <cell r="Y43">
            <v>7001</v>
          </cell>
          <cell r="Z43">
            <v>6224.75</v>
          </cell>
          <cell r="AA43">
            <v>72855.960526315786</v>
          </cell>
          <cell r="AB43">
            <v>8400</v>
          </cell>
          <cell r="AC43">
            <v>8772</v>
          </cell>
          <cell r="AD43">
            <v>2220</v>
          </cell>
          <cell r="AE43">
            <v>19392</v>
          </cell>
          <cell r="AF43">
            <v>23000</v>
          </cell>
          <cell r="AG43">
            <v>953</v>
          </cell>
          <cell r="AH43">
            <v>30550</v>
          </cell>
          <cell r="AI43">
            <v>54503</v>
          </cell>
          <cell r="AJ43">
            <v>4700</v>
          </cell>
          <cell r="AK43"/>
          <cell r="AL43">
            <v>4700</v>
          </cell>
          <cell r="AM43">
            <v>0</v>
          </cell>
          <cell r="AN43">
            <v>49424.25</v>
          </cell>
          <cell r="AO43">
            <v>49424.25</v>
          </cell>
          <cell r="AP43">
            <v>100922.40000000001</v>
          </cell>
          <cell r="AQ43">
            <v>88150.84210526316</v>
          </cell>
          <cell r="AR43">
            <v>54636</v>
          </cell>
          <cell r="AS43">
            <v>142786.84210526315</v>
          </cell>
          <cell r="AT43">
            <v>1829</v>
          </cell>
          <cell r="AU43">
            <v>1563.4736842105262</v>
          </cell>
          <cell r="AV43">
            <v>0</v>
          </cell>
          <cell r="AW43">
            <v>1563.4736842105262</v>
          </cell>
          <cell r="AX43"/>
          <cell r="AY43">
            <v>1092</v>
          </cell>
          <cell r="AZ43">
            <v>1092</v>
          </cell>
          <cell r="BA43">
            <v>428.5263157894737</v>
          </cell>
          <cell r="BB43">
            <v>428.5263157894737</v>
          </cell>
          <cell r="BC43">
            <v>128033.89473684211</v>
          </cell>
          <cell r="BD43">
            <v>128033.89473684211</v>
          </cell>
          <cell r="BE43">
            <v>7522</v>
          </cell>
          <cell r="BF43">
            <v>951.87796407989845</v>
          </cell>
          <cell r="BG43">
            <v>733.55669400529587</v>
          </cell>
        </row>
        <row r="44">
          <cell r="B44">
            <v>21900</v>
          </cell>
          <cell r="C44">
            <v>100400</v>
          </cell>
          <cell r="D44">
            <v>11525.5</v>
          </cell>
          <cell r="E44">
            <v>143569</v>
          </cell>
          <cell r="F44">
            <v>277394.5</v>
          </cell>
          <cell r="G44">
            <v>48000</v>
          </cell>
          <cell r="H44">
            <v>3800</v>
          </cell>
          <cell r="I44">
            <v>149042</v>
          </cell>
          <cell r="J44">
            <v>40293.249999999913</v>
          </cell>
          <cell r="K44">
            <v>3454.1666666666665</v>
          </cell>
          <cell r="L44">
            <v>192789.41666666657</v>
          </cell>
          <cell r="M44">
            <v>630</v>
          </cell>
          <cell r="N44">
            <v>0</v>
          </cell>
          <cell r="O44">
            <v>630</v>
          </cell>
          <cell r="P44">
            <v>2413.5789473684213</v>
          </cell>
          <cell r="Q44">
            <v>0</v>
          </cell>
          <cell r="R44">
            <v>2413.5789473684213</v>
          </cell>
          <cell r="S44">
            <v>41380</v>
          </cell>
          <cell r="T44">
            <v>47163.916666666664</v>
          </cell>
          <cell r="U44">
            <v>124193.32651559841</v>
          </cell>
          <cell r="V44">
            <v>5586</v>
          </cell>
          <cell r="W44">
            <v>218323.24318226508</v>
          </cell>
          <cell r="X44">
            <v>59630.210526315786</v>
          </cell>
          <cell r="Y44">
            <v>7001</v>
          </cell>
          <cell r="Z44">
            <v>6224.75</v>
          </cell>
          <cell r="AA44">
            <v>72855.960526315786</v>
          </cell>
          <cell r="AB44">
            <v>8400</v>
          </cell>
          <cell r="AC44">
            <v>8772</v>
          </cell>
          <cell r="AD44">
            <v>2220</v>
          </cell>
          <cell r="AE44">
            <v>19392</v>
          </cell>
          <cell r="AF44">
            <v>23000</v>
          </cell>
          <cell r="AG44">
            <v>953</v>
          </cell>
          <cell r="AH44">
            <v>30550</v>
          </cell>
          <cell r="AI44">
            <v>54503</v>
          </cell>
          <cell r="AJ44">
            <v>4700</v>
          </cell>
          <cell r="AK44"/>
          <cell r="AL44">
            <v>4700</v>
          </cell>
          <cell r="AM44">
            <v>0</v>
          </cell>
          <cell r="AN44">
            <v>49424.25</v>
          </cell>
          <cell r="AO44">
            <v>49424.25</v>
          </cell>
          <cell r="AP44">
            <v>100922.40000000001</v>
          </cell>
          <cell r="AQ44">
            <v>88150.84210526316</v>
          </cell>
          <cell r="AR44">
            <v>54636</v>
          </cell>
          <cell r="AS44">
            <v>142786.84210526315</v>
          </cell>
          <cell r="AT44">
            <v>1829</v>
          </cell>
          <cell r="AU44">
            <v>1563.4736842105262</v>
          </cell>
          <cell r="AV44">
            <v>0</v>
          </cell>
          <cell r="AW44">
            <v>1563.4736842105262</v>
          </cell>
          <cell r="AX44"/>
          <cell r="AY44">
            <v>1092</v>
          </cell>
          <cell r="AZ44">
            <v>1092</v>
          </cell>
          <cell r="BA44">
            <v>428.5263157894737</v>
          </cell>
          <cell r="BB44">
            <v>428.5263157894737</v>
          </cell>
          <cell r="BC44">
            <v>128033.89473684211</v>
          </cell>
          <cell r="BD44">
            <v>128033.89473684211</v>
          </cell>
          <cell r="BE44">
            <v>7522</v>
          </cell>
          <cell r="BF44">
            <v>951.87796407989845</v>
          </cell>
          <cell r="BG44">
            <v>733.55669400529587</v>
          </cell>
        </row>
        <row r="45">
          <cell r="B45">
            <v>21900</v>
          </cell>
          <cell r="C45">
            <v>100400</v>
          </cell>
          <cell r="D45">
            <v>11525.5</v>
          </cell>
          <cell r="E45">
            <v>143569</v>
          </cell>
          <cell r="F45">
            <v>277394.5</v>
          </cell>
          <cell r="G45">
            <v>48000</v>
          </cell>
          <cell r="H45">
            <v>3800</v>
          </cell>
          <cell r="I45">
            <v>149042</v>
          </cell>
          <cell r="J45">
            <v>40293.249999999913</v>
          </cell>
          <cell r="K45">
            <v>3454.1666666666665</v>
          </cell>
          <cell r="L45">
            <v>192789.41666666657</v>
          </cell>
          <cell r="M45">
            <v>630</v>
          </cell>
          <cell r="N45">
            <v>0</v>
          </cell>
          <cell r="O45">
            <v>630</v>
          </cell>
          <cell r="P45">
            <v>2413.5789473684213</v>
          </cell>
          <cell r="Q45">
            <v>0</v>
          </cell>
          <cell r="R45">
            <v>2413.5789473684213</v>
          </cell>
          <cell r="S45">
            <v>41380</v>
          </cell>
          <cell r="T45">
            <v>47163.916666666664</v>
          </cell>
          <cell r="U45">
            <v>124193.32651559841</v>
          </cell>
          <cell r="V45">
            <v>5586</v>
          </cell>
          <cell r="W45">
            <v>218323.24318226508</v>
          </cell>
          <cell r="X45">
            <v>59630.210526315786</v>
          </cell>
          <cell r="Y45">
            <v>7001</v>
          </cell>
          <cell r="Z45">
            <v>6224.75</v>
          </cell>
          <cell r="AA45">
            <v>72855.960526315786</v>
          </cell>
          <cell r="AB45">
            <v>8400</v>
          </cell>
          <cell r="AC45">
            <v>8772</v>
          </cell>
          <cell r="AD45">
            <v>2220</v>
          </cell>
          <cell r="AE45">
            <v>19392</v>
          </cell>
          <cell r="AF45">
            <v>23000</v>
          </cell>
          <cell r="AG45">
            <v>953</v>
          </cell>
          <cell r="AH45">
            <v>30550</v>
          </cell>
          <cell r="AI45">
            <v>54503</v>
          </cell>
          <cell r="AJ45">
            <v>4700</v>
          </cell>
          <cell r="AK45"/>
          <cell r="AL45">
            <v>4700</v>
          </cell>
          <cell r="AM45">
            <v>0</v>
          </cell>
          <cell r="AN45">
            <v>49424.25</v>
          </cell>
          <cell r="AO45">
            <v>49424.25</v>
          </cell>
          <cell r="AP45">
            <v>100922.40000000001</v>
          </cell>
          <cell r="AQ45">
            <v>88150.84210526316</v>
          </cell>
          <cell r="AR45">
            <v>54636</v>
          </cell>
          <cell r="AS45">
            <v>142786.84210526315</v>
          </cell>
          <cell r="AT45">
            <v>1829</v>
          </cell>
          <cell r="AU45">
            <v>1563.4736842105262</v>
          </cell>
          <cell r="AV45">
            <v>0</v>
          </cell>
          <cell r="AW45">
            <v>1563.4736842105262</v>
          </cell>
          <cell r="AX45"/>
          <cell r="AY45">
            <v>1092</v>
          </cell>
          <cell r="AZ45">
            <v>1092</v>
          </cell>
          <cell r="BA45">
            <v>428.5263157894737</v>
          </cell>
          <cell r="BB45">
            <v>428.5263157894737</v>
          </cell>
          <cell r="BC45">
            <v>128033.89473684211</v>
          </cell>
          <cell r="BD45">
            <v>128033.89473684211</v>
          </cell>
          <cell r="BE45">
            <v>7522</v>
          </cell>
          <cell r="BF45">
            <v>951.87796407989845</v>
          </cell>
          <cell r="BG45">
            <v>733.55669400529587</v>
          </cell>
        </row>
        <row r="46">
          <cell r="B46">
            <v>21900</v>
          </cell>
          <cell r="C46">
            <v>100400</v>
          </cell>
          <cell r="D46">
            <v>11525.5</v>
          </cell>
          <cell r="E46">
            <v>143569</v>
          </cell>
          <cell r="F46">
            <v>277394.5</v>
          </cell>
          <cell r="G46">
            <v>48000</v>
          </cell>
          <cell r="H46">
            <v>3800</v>
          </cell>
          <cell r="I46">
            <v>149042</v>
          </cell>
          <cell r="J46">
            <v>40293.249999999913</v>
          </cell>
          <cell r="K46">
            <v>3454.1666666666665</v>
          </cell>
          <cell r="L46">
            <v>192789.41666666657</v>
          </cell>
          <cell r="M46">
            <v>630</v>
          </cell>
          <cell r="N46">
            <v>0</v>
          </cell>
          <cell r="O46">
            <v>630</v>
          </cell>
          <cell r="P46">
            <v>2413.5789473684213</v>
          </cell>
          <cell r="Q46">
            <v>0</v>
          </cell>
          <cell r="R46">
            <v>2413.5789473684213</v>
          </cell>
          <cell r="S46">
            <v>41380</v>
          </cell>
          <cell r="T46">
            <v>47163.916666666664</v>
          </cell>
          <cell r="U46">
            <v>124193.32651559841</v>
          </cell>
          <cell r="V46">
            <v>5586</v>
          </cell>
          <cell r="W46">
            <v>218323.24318226508</v>
          </cell>
          <cell r="X46">
            <v>59630.210526315786</v>
          </cell>
          <cell r="Y46">
            <v>7001</v>
          </cell>
          <cell r="Z46">
            <v>6224.75</v>
          </cell>
          <cell r="AA46">
            <v>72855.960526315786</v>
          </cell>
          <cell r="AB46">
            <v>8400</v>
          </cell>
          <cell r="AC46">
            <v>8772</v>
          </cell>
          <cell r="AD46">
            <v>2220</v>
          </cell>
          <cell r="AE46">
            <v>19392</v>
          </cell>
          <cell r="AF46">
            <v>23000</v>
          </cell>
          <cell r="AG46">
            <v>953</v>
          </cell>
          <cell r="AH46">
            <v>30550</v>
          </cell>
          <cell r="AI46">
            <v>54503</v>
          </cell>
          <cell r="AJ46">
            <v>4700</v>
          </cell>
          <cell r="AK46"/>
          <cell r="AL46">
            <v>4700</v>
          </cell>
          <cell r="AM46">
            <v>0</v>
          </cell>
          <cell r="AN46">
            <v>49424.25</v>
          </cell>
          <cell r="AO46">
            <v>49424.25</v>
          </cell>
          <cell r="AP46">
            <v>100922.40000000001</v>
          </cell>
          <cell r="AQ46">
            <v>88150.84210526316</v>
          </cell>
          <cell r="AR46">
            <v>54636</v>
          </cell>
          <cell r="AS46">
            <v>142786.84210526315</v>
          </cell>
          <cell r="AT46">
            <v>1829</v>
          </cell>
          <cell r="AU46">
            <v>1563.4736842105262</v>
          </cell>
          <cell r="AV46">
            <v>0</v>
          </cell>
          <cell r="AW46">
            <v>1563.4736842105262</v>
          </cell>
          <cell r="AX46"/>
          <cell r="AY46">
            <v>1092</v>
          </cell>
          <cell r="AZ46">
            <v>1092</v>
          </cell>
          <cell r="BA46">
            <v>428.5263157894737</v>
          </cell>
          <cell r="BB46">
            <v>428.5263157894737</v>
          </cell>
          <cell r="BC46">
            <v>128033.89473684211</v>
          </cell>
          <cell r="BD46">
            <v>128033.89473684211</v>
          </cell>
          <cell r="BE46">
            <v>7522</v>
          </cell>
          <cell r="BF46">
            <v>951.87796407989845</v>
          </cell>
          <cell r="BG46">
            <v>733.55669400529587</v>
          </cell>
        </row>
        <row r="47">
          <cell r="B47">
            <v>21900</v>
          </cell>
          <cell r="C47">
            <v>100400</v>
          </cell>
          <cell r="D47">
            <v>11525.5</v>
          </cell>
          <cell r="E47">
            <v>143569</v>
          </cell>
          <cell r="F47">
            <v>277394.5</v>
          </cell>
          <cell r="G47">
            <v>48000</v>
          </cell>
          <cell r="H47">
            <v>3800</v>
          </cell>
          <cell r="I47">
            <v>149042</v>
          </cell>
          <cell r="J47">
            <v>40293.249999999913</v>
          </cell>
          <cell r="K47">
            <v>3454.1666666666665</v>
          </cell>
          <cell r="L47">
            <v>192789.41666666657</v>
          </cell>
          <cell r="M47">
            <v>630</v>
          </cell>
          <cell r="N47">
            <v>0</v>
          </cell>
          <cell r="O47">
            <v>630</v>
          </cell>
          <cell r="P47">
            <v>2413.5789473684213</v>
          </cell>
          <cell r="Q47">
            <v>0</v>
          </cell>
          <cell r="R47">
            <v>2413.5789473684213</v>
          </cell>
          <cell r="S47">
            <v>41380</v>
          </cell>
          <cell r="T47">
            <v>47163.916666666664</v>
          </cell>
          <cell r="U47">
            <v>124193.32651559841</v>
          </cell>
          <cell r="V47">
            <v>5586</v>
          </cell>
          <cell r="W47">
            <v>218323.24318226508</v>
          </cell>
          <cell r="X47">
            <v>59630.210526315786</v>
          </cell>
          <cell r="Y47">
            <v>7001</v>
          </cell>
          <cell r="Z47">
            <v>6224.75</v>
          </cell>
          <cell r="AA47">
            <v>72855.960526315786</v>
          </cell>
          <cell r="AB47">
            <v>8400</v>
          </cell>
          <cell r="AC47">
            <v>8772</v>
          </cell>
          <cell r="AD47">
            <v>2220</v>
          </cell>
          <cell r="AE47">
            <v>19392</v>
          </cell>
          <cell r="AF47">
            <v>23000</v>
          </cell>
          <cell r="AG47">
            <v>953</v>
          </cell>
          <cell r="AH47">
            <v>30550</v>
          </cell>
          <cell r="AI47">
            <v>54503</v>
          </cell>
          <cell r="AJ47">
            <v>4700</v>
          </cell>
          <cell r="AK47"/>
          <cell r="AL47">
            <v>4700</v>
          </cell>
          <cell r="AM47">
            <v>0</v>
          </cell>
          <cell r="AN47">
            <v>49424.25</v>
          </cell>
          <cell r="AO47">
            <v>49424.25</v>
          </cell>
          <cell r="AP47">
            <v>100922.40000000001</v>
          </cell>
          <cell r="AQ47">
            <v>88150.84210526316</v>
          </cell>
          <cell r="AR47">
            <v>54636</v>
          </cell>
          <cell r="AS47">
            <v>142786.84210526315</v>
          </cell>
          <cell r="AT47">
            <v>1829</v>
          </cell>
          <cell r="AU47">
            <v>1563.4736842105262</v>
          </cell>
          <cell r="AV47">
            <v>0</v>
          </cell>
          <cell r="AW47">
            <v>1563.4736842105262</v>
          </cell>
          <cell r="AX47"/>
          <cell r="AY47">
            <v>1092</v>
          </cell>
          <cell r="AZ47">
            <v>1092</v>
          </cell>
          <cell r="BA47">
            <v>428.5263157894737</v>
          </cell>
          <cell r="BB47">
            <v>428.5263157894737</v>
          </cell>
          <cell r="BC47">
            <v>128033.89473684211</v>
          </cell>
          <cell r="BD47">
            <v>128033.89473684211</v>
          </cell>
          <cell r="BE47">
            <v>7522</v>
          </cell>
          <cell r="BF47">
            <v>951.87796407989845</v>
          </cell>
          <cell r="BG47">
            <v>733.55669400529587</v>
          </cell>
        </row>
        <row r="48">
          <cell r="B48">
            <v>21900</v>
          </cell>
          <cell r="C48">
            <v>100400</v>
          </cell>
          <cell r="D48">
            <v>11525.5</v>
          </cell>
          <cell r="E48">
            <v>143569</v>
          </cell>
          <cell r="F48">
            <v>277394.5</v>
          </cell>
          <cell r="G48">
            <v>48000</v>
          </cell>
          <cell r="H48">
            <v>3800</v>
          </cell>
          <cell r="I48">
            <v>149042</v>
          </cell>
          <cell r="J48">
            <v>40293.249999999913</v>
          </cell>
          <cell r="K48">
            <v>3454.1666666666665</v>
          </cell>
          <cell r="L48">
            <v>192789.41666666657</v>
          </cell>
          <cell r="M48">
            <v>630</v>
          </cell>
          <cell r="N48">
            <v>0</v>
          </cell>
          <cell r="O48">
            <v>630</v>
          </cell>
          <cell r="P48">
            <v>2413.5789473684213</v>
          </cell>
          <cell r="Q48">
            <v>0</v>
          </cell>
          <cell r="R48">
            <v>2413.5789473684213</v>
          </cell>
          <cell r="S48">
            <v>41380</v>
          </cell>
          <cell r="T48">
            <v>47163.916666666664</v>
          </cell>
          <cell r="U48">
            <v>124193.32651559841</v>
          </cell>
          <cell r="V48">
            <v>5586</v>
          </cell>
          <cell r="W48">
            <v>218323.24318226508</v>
          </cell>
          <cell r="X48">
            <v>59630.210526315786</v>
          </cell>
          <cell r="Y48">
            <v>7001</v>
          </cell>
          <cell r="Z48">
            <v>6224.75</v>
          </cell>
          <cell r="AA48">
            <v>72855.960526315786</v>
          </cell>
          <cell r="AB48">
            <v>8400</v>
          </cell>
          <cell r="AC48">
            <v>8772</v>
          </cell>
          <cell r="AD48">
            <v>2220</v>
          </cell>
          <cell r="AE48">
            <v>19392</v>
          </cell>
          <cell r="AF48">
            <v>23000</v>
          </cell>
          <cell r="AG48">
            <v>953</v>
          </cell>
          <cell r="AH48">
            <v>30550</v>
          </cell>
          <cell r="AI48">
            <v>54503</v>
          </cell>
          <cell r="AJ48">
            <v>4700</v>
          </cell>
          <cell r="AK48"/>
          <cell r="AL48">
            <v>4700</v>
          </cell>
          <cell r="AM48">
            <v>0</v>
          </cell>
          <cell r="AN48">
            <v>49424.25</v>
          </cell>
          <cell r="AO48">
            <v>49424.25</v>
          </cell>
          <cell r="AP48">
            <v>100922.40000000001</v>
          </cell>
          <cell r="AQ48">
            <v>88150.84210526316</v>
          </cell>
          <cell r="AR48">
            <v>54636</v>
          </cell>
          <cell r="AS48">
            <v>142786.84210526315</v>
          </cell>
          <cell r="AT48">
            <v>1829</v>
          </cell>
          <cell r="AU48">
            <v>1563.4736842105262</v>
          </cell>
          <cell r="AV48">
            <v>0</v>
          </cell>
          <cell r="AW48">
            <v>1563.4736842105262</v>
          </cell>
          <cell r="AX48"/>
          <cell r="AY48">
            <v>1092</v>
          </cell>
          <cell r="AZ48">
            <v>1092</v>
          </cell>
          <cell r="BA48">
            <v>428.5263157894737</v>
          </cell>
          <cell r="BB48">
            <v>428.5263157894737</v>
          </cell>
          <cell r="BC48">
            <v>128033.89473684211</v>
          </cell>
          <cell r="BD48">
            <v>128033.89473684211</v>
          </cell>
          <cell r="BE48">
            <v>7522</v>
          </cell>
          <cell r="BF48">
            <v>951.87796407989845</v>
          </cell>
          <cell r="BG48">
            <v>733.55669400529587</v>
          </cell>
        </row>
        <row r="49">
          <cell r="B49">
            <v>21900</v>
          </cell>
          <cell r="C49">
            <v>100400</v>
          </cell>
          <cell r="D49">
            <v>11525.5</v>
          </cell>
          <cell r="E49">
            <v>143569</v>
          </cell>
          <cell r="F49">
            <v>277394.5</v>
          </cell>
          <cell r="G49">
            <v>48000</v>
          </cell>
          <cell r="H49">
            <v>3800</v>
          </cell>
          <cell r="I49">
            <v>149042</v>
          </cell>
          <cell r="J49">
            <v>40293.249999999913</v>
          </cell>
          <cell r="K49">
            <v>3454.1666666666665</v>
          </cell>
          <cell r="L49">
            <v>192789.41666666657</v>
          </cell>
          <cell r="M49">
            <v>630</v>
          </cell>
          <cell r="N49">
            <v>0</v>
          </cell>
          <cell r="O49">
            <v>630</v>
          </cell>
          <cell r="P49">
            <v>2413.5789473684213</v>
          </cell>
          <cell r="Q49">
            <v>0</v>
          </cell>
          <cell r="R49">
            <v>2413.5789473684213</v>
          </cell>
          <cell r="S49">
            <v>41380</v>
          </cell>
          <cell r="T49">
            <v>47163.916666666664</v>
          </cell>
          <cell r="U49">
            <v>124193.32651559841</v>
          </cell>
          <cell r="V49">
            <v>5586</v>
          </cell>
          <cell r="W49">
            <v>218323.24318226508</v>
          </cell>
          <cell r="X49">
            <v>59630.210526315786</v>
          </cell>
          <cell r="Y49">
            <v>7001</v>
          </cell>
          <cell r="Z49">
            <v>6224.75</v>
          </cell>
          <cell r="AA49">
            <v>72855.960526315786</v>
          </cell>
          <cell r="AB49">
            <v>8400</v>
          </cell>
          <cell r="AC49">
            <v>8772</v>
          </cell>
          <cell r="AD49">
            <v>2220</v>
          </cell>
          <cell r="AE49">
            <v>19392</v>
          </cell>
          <cell r="AF49">
            <v>23000</v>
          </cell>
          <cell r="AG49">
            <v>953</v>
          </cell>
          <cell r="AH49">
            <v>30550</v>
          </cell>
          <cell r="AI49">
            <v>54503</v>
          </cell>
          <cell r="AJ49">
            <v>4700</v>
          </cell>
          <cell r="AK49"/>
          <cell r="AL49">
            <v>4700</v>
          </cell>
          <cell r="AM49">
            <v>0</v>
          </cell>
          <cell r="AN49">
            <v>49424.25</v>
          </cell>
          <cell r="AO49">
            <v>49424.25</v>
          </cell>
          <cell r="AP49">
            <v>100922.40000000001</v>
          </cell>
          <cell r="AQ49">
            <v>88150.84210526316</v>
          </cell>
          <cell r="AR49">
            <v>54636</v>
          </cell>
          <cell r="AS49">
            <v>142786.84210526315</v>
          </cell>
          <cell r="AT49">
            <v>1829</v>
          </cell>
          <cell r="AU49">
            <v>1563.4736842105262</v>
          </cell>
          <cell r="AV49">
            <v>0</v>
          </cell>
          <cell r="AW49">
            <v>1563.4736842105262</v>
          </cell>
          <cell r="AX49"/>
          <cell r="AY49">
            <v>1092</v>
          </cell>
          <cell r="AZ49">
            <v>1092</v>
          </cell>
          <cell r="BA49">
            <v>428.5263157894737</v>
          </cell>
          <cell r="BB49">
            <v>428.5263157894737</v>
          </cell>
          <cell r="BC49">
            <v>128033.89473684211</v>
          </cell>
          <cell r="BD49">
            <v>128033.89473684211</v>
          </cell>
          <cell r="BE49">
            <v>7522</v>
          </cell>
          <cell r="BF49">
            <v>951.87796407989845</v>
          </cell>
          <cell r="BG49">
            <v>733.55669400529587</v>
          </cell>
        </row>
        <row r="50">
          <cell r="B50">
            <v>21900</v>
          </cell>
          <cell r="C50">
            <v>100400</v>
          </cell>
          <cell r="D50">
            <v>11525.5</v>
          </cell>
          <cell r="E50">
            <v>143569</v>
          </cell>
          <cell r="F50">
            <v>277394.5</v>
          </cell>
          <cell r="G50">
            <v>48000</v>
          </cell>
          <cell r="H50">
            <v>3800</v>
          </cell>
          <cell r="I50">
            <v>149042</v>
          </cell>
          <cell r="J50">
            <v>40293.249999999913</v>
          </cell>
          <cell r="K50">
            <v>3454.1666666666665</v>
          </cell>
          <cell r="L50">
            <v>192789.41666666657</v>
          </cell>
          <cell r="M50">
            <v>630</v>
          </cell>
          <cell r="N50">
            <v>0</v>
          </cell>
          <cell r="O50">
            <v>630</v>
          </cell>
          <cell r="P50">
            <v>2413.5789473684213</v>
          </cell>
          <cell r="Q50">
            <v>0</v>
          </cell>
          <cell r="R50">
            <v>2413.5789473684213</v>
          </cell>
          <cell r="S50">
            <v>41380</v>
          </cell>
          <cell r="T50">
            <v>47163.916666666664</v>
          </cell>
          <cell r="U50">
            <v>124193.32651559841</v>
          </cell>
          <cell r="V50">
            <v>5586</v>
          </cell>
          <cell r="W50">
            <v>218323.24318226508</v>
          </cell>
          <cell r="X50">
            <v>59630.210526315786</v>
          </cell>
          <cell r="Y50">
            <v>7001</v>
          </cell>
          <cell r="Z50">
            <v>6224.75</v>
          </cell>
          <cell r="AA50">
            <v>72855.960526315786</v>
          </cell>
          <cell r="AB50">
            <v>8400</v>
          </cell>
          <cell r="AC50">
            <v>8772</v>
          </cell>
          <cell r="AD50">
            <v>2220</v>
          </cell>
          <cell r="AE50">
            <v>19392</v>
          </cell>
          <cell r="AF50">
            <v>23000</v>
          </cell>
          <cell r="AG50">
            <v>953</v>
          </cell>
          <cell r="AH50">
            <v>30550</v>
          </cell>
          <cell r="AI50">
            <v>54503</v>
          </cell>
          <cell r="AJ50">
            <v>4700</v>
          </cell>
          <cell r="AK50"/>
          <cell r="AL50">
            <v>4700</v>
          </cell>
          <cell r="AM50">
            <v>0</v>
          </cell>
          <cell r="AN50">
            <v>49424.25</v>
          </cell>
          <cell r="AO50">
            <v>49424.25</v>
          </cell>
          <cell r="AP50">
            <v>100922.40000000001</v>
          </cell>
          <cell r="AQ50">
            <v>88150.84210526316</v>
          </cell>
          <cell r="AR50">
            <v>54636</v>
          </cell>
          <cell r="AS50">
            <v>142786.84210526315</v>
          </cell>
          <cell r="AT50">
            <v>1829</v>
          </cell>
          <cell r="AU50">
            <v>1563.4736842105262</v>
          </cell>
          <cell r="AV50">
            <v>0</v>
          </cell>
          <cell r="AW50">
            <v>1563.4736842105262</v>
          </cell>
          <cell r="AX50"/>
          <cell r="AY50">
            <v>1092</v>
          </cell>
          <cell r="AZ50">
            <v>1092</v>
          </cell>
          <cell r="BA50">
            <v>428.5263157894737</v>
          </cell>
          <cell r="BB50">
            <v>428.5263157894737</v>
          </cell>
          <cell r="BC50">
            <v>128033.89473684211</v>
          </cell>
          <cell r="BD50">
            <v>128033.89473684211</v>
          </cell>
          <cell r="BE50">
            <v>7522</v>
          </cell>
          <cell r="BF50">
            <v>951.87796407989845</v>
          </cell>
          <cell r="BG50">
            <v>733.55669400529587</v>
          </cell>
        </row>
        <row r="51">
          <cell r="B51">
            <v>21900</v>
          </cell>
          <cell r="C51">
            <v>100400</v>
          </cell>
          <cell r="D51">
            <v>11525.5</v>
          </cell>
          <cell r="E51">
            <v>143569</v>
          </cell>
          <cell r="F51">
            <v>277394.5</v>
          </cell>
          <cell r="G51">
            <v>48000</v>
          </cell>
          <cell r="H51">
            <v>3800</v>
          </cell>
          <cell r="I51">
            <v>149042</v>
          </cell>
          <cell r="J51">
            <v>40293.249999999913</v>
          </cell>
          <cell r="K51">
            <v>3454.1666666666665</v>
          </cell>
          <cell r="L51">
            <v>192789.41666666657</v>
          </cell>
          <cell r="M51">
            <v>630</v>
          </cell>
          <cell r="N51">
            <v>0</v>
          </cell>
          <cell r="O51">
            <v>630</v>
          </cell>
          <cell r="P51">
            <v>2413.5789473684213</v>
          </cell>
          <cell r="Q51">
            <v>0</v>
          </cell>
          <cell r="R51">
            <v>2413.5789473684213</v>
          </cell>
          <cell r="S51">
            <v>41380</v>
          </cell>
          <cell r="T51">
            <v>47163.916666666664</v>
          </cell>
          <cell r="U51">
            <v>124193.32651559841</v>
          </cell>
          <cell r="V51">
            <v>5586</v>
          </cell>
          <cell r="W51">
            <v>218323.24318226508</v>
          </cell>
          <cell r="X51">
            <v>59630.210526315786</v>
          </cell>
          <cell r="Y51">
            <v>7001</v>
          </cell>
          <cell r="Z51">
            <v>6224.75</v>
          </cell>
          <cell r="AA51">
            <v>72855.960526315786</v>
          </cell>
          <cell r="AB51">
            <v>8400</v>
          </cell>
          <cell r="AC51">
            <v>8772</v>
          </cell>
          <cell r="AD51">
            <v>2220</v>
          </cell>
          <cell r="AE51">
            <v>19392</v>
          </cell>
          <cell r="AF51">
            <v>23000</v>
          </cell>
          <cell r="AG51">
            <v>953</v>
          </cell>
          <cell r="AH51">
            <v>30550</v>
          </cell>
          <cell r="AI51">
            <v>54503</v>
          </cell>
          <cell r="AJ51">
            <v>4700</v>
          </cell>
          <cell r="AK51"/>
          <cell r="AL51">
            <v>4700</v>
          </cell>
          <cell r="AM51">
            <v>0</v>
          </cell>
          <cell r="AN51">
            <v>49424.25</v>
          </cell>
          <cell r="AO51">
            <v>49424.25</v>
          </cell>
          <cell r="AP51">
            <v>100922.40000000001</v>
          </cell>
          <cell r="AQ51">
            <v>88150.84210526316</v>
          </cell>
          <cell r="AR51">
            <v>54636</v>
          </cell>
          <cell r="AS51">
            <v>142786.84210526315</v>
          </cell>
          <cell r="AT51">
            <v>1829</v>
          </cell>
          <cell r="AU51">
            <v>1563.4736842105262</v>
          </cell>
          <cell r="AV51">
            <v>0</v>
          </cell>
          <cell r="AW51">
            <v>1563.4736842105262</v>
          </cell>
          <cell r="AX51"/>
          <cell r="AY51">
            <v>1092</v>
          </cell>
          <cell r="AZ51">
            <v>1092</v>
          </cell>
          <cell r="BA51">
            <v>428.5263157894737</v>
          </cell>
          <cell r="BB51">
            <v>428.5263157894737</v>
          </cell>
          <cell r="BC51">
            <v>128033.89473684211</v>
          </cell>
          <cell r="BD51">
            <v>128033.89473684211</v>
          </cell>
          <cell r="BE51">
            <v>7522</v>
          </cell>
          <cell r="BF51">
            <v>951.87796407989845</v>
          </cell>
          <cell r="BG51">
            <v>733.55669400529587</v>
          </cell>
        </row>
        <row r="52">
          <cell r="B52">
            <v>21900</v>
          </cell>
          <cell r="C52">
            <v>100400</v>
          </cell>
          <cell r="D52">
            <v>11525.5</v>
          </cell>
          <cell r="E52">
            <v>143569</v>
          </cell>
          <cell r="F52">
            <v>277394.5</v>
          </cell>
          <cell r="G52">
            <v>48000</v>
          </cell>
          <cell r="H52">
            <v>3800</v>
          </cell>
          <cell r="I52">
            <v>149042</v>
          </cell>
          <cell r="J52">
            <v>40293.249999999913</v>
          </cell>
          <cell r="K52">
            <v>3454.1666666666665</v>
          </cell>
          <cell r="L52">
            <v>192789.41666666657</v>
          </cell>
          <cell r="M52">
            <v>630</v>
          </cell>
          <cell r="N52">
            <v>0</v>
          </cell>
          <cell r="O52">
            <v>630</v>
          </cell>
          <cell r="P52">
            <v>2413.5789473684213</v>
          </cell>
          <cell r="Q52">
            <v>0</v>
          </cell>
          <cell r="R52">
            <v>2413.5789473684213</v>
          </cell>
          <cell r="S52">
            <v>41380</v>
          </cell>
          <cell r="T52">
            <v>47163.916666666664</v>
          </cell>
          <cell r="U52">
            <v>124193.32651559841</v>
          </cell>
          <cell r="V52">
            <v>5586</v>
          </cell>
          <cell r="W52">
            <v>218323.24318226508</v>
          </cell>
          <cell r="X52">
            <v>59630.210526315786</v>
          </cell>
          <cell r="Y52">
            <v>7001</v>
          </cell>
          <cell r="Z52">
            <v>6224.75</v>
          </cell>
          <cell r="AA52">
            <v>72855.960526315786</v>
          </cell>
          <cell r="AB52">
            <v>8400</v>
          </cell>
          <cell r="AC52">
            <v>8772</v>
          </cell>
          <cell r="AD52">
            <v>2220</v>
          </cell>
          <cell r="AE52">
            <v>19392</v>
          </cell>
          <cell r="AF52">
            <v>23000</v>
          </cell>
          <cell r="AG52">
            <v>953</v>
          </cell>
          <cell r="AH52">
            <v>30550</v>
          </cell>
          <cell r="AI52">
            <v>54503</v>
          </cell>
          <cell r="AJ52">
            <v>4700</v>
          </cell>
          <cell r="AK52"/>
          <cell r="AL52">
            <v>4700</v>
          </cell>
          <cell r="AM52">
            <v>0</v>
          </cell>
          <cell r="AN52">
            <v>49424.25</v>
          </cell>
          <cell r="AO52">
            <v>49424.25</v>
          </cell>
          <cell r="AP52">
            <v>100922.40000000001</v>
          </cell>
          <cell r="AQ52">
            <v>88150.84210526316</v>
          </cell>
          <cell r="AR52">
            <v>54636</v>
          </cell>
          <cell r="AS52">
            <v>142786.84210526315</v>
          </cell>
          <cell r="AT52">
            <v>1829</v>
          </cell>
          <cell r="AU52">
            <v>1563.4736842105262</v>
          </cell>
          <cell r="AV52">
            <v>0</v>
          </cell>
          <cell r="AW52">
            <v>1563.4736842105262</v>
          </cell>
          <cell r="AX52"/>
          <cell r="AY52">
            <v>1092</v>
          </cell>
          <cell r="AZ52">
            <v>1092</v>
          </cell>
          <cell r="BA52">
            <v>428.5263157894737</v>
          </cell>
          <cell r="BB52">
            <v>428.5263157894737</v>
          </cell>
          <cell r="BC52">
            <v>128033.89473684211</v>
          </cell>
          <cell r="BD52">
            <v>128033.89473684211</v>
          </cell>
          <cell r="BE52">
            <v>7522</v>
          </cell>
          <cell r="BF52">
            <v>951.87796407989845</v>
          </cell>
          <cell r="BG52">
            <v>733.55669400529587</v>
          </cell>
        </row>
        <row r="53">
          <cell r="B53">
            <v>21900</v>
          </cell>
          <cell r="C53">
            <v>100400</v>
          </cell>
          <cell r="D53">
            <v>11525.5</v>
          </cell>
          <cell r="E53">
            <v>143569</v>
          </cell>
          <cell r="F53">
            <v>277394.5</v>
          </cell>
          <cell r="G53">
            <v>48000</v>
          </cell>
          <cell r="H53">
            <v>3800</v>
          </cell>
          <cell r="I53">
            <v>149042</v>
          </cell>
          <cell r="J53">
            <v>40293.249999999913</v>
          </cell>
          <cell r="K53">
            <v>3454.1666666666665</v>
          </cell>
          <cell r="L53">
            <v>192789.41666666657</v>
          </cell>
          <cell r="M53">
            <v>630</v>
          </cell>
          <cell r="N53">
            <v>0</v>
          </cell>
          <cell r="O53">
            <v>630</v>
          </cell>
          <cell r="P53">
            <v>2413.5789473684213</v>
          </cell>
          <cell r="Q53">
            <v>0</v>
          </cell>
          <cell r="R53">
            <v>2413.5789473684213</v>
          </cell>
          <cell r="S53">
            <v>41380</v>
          </cell>
          <cell r="T53">
            <v>47163.916666666664</v>
          </cell>
          <cell r="U53">
            <v>124193.32651559841</v>
          </cell>
          <cell r="V53">
            <v>5586</v>
          </cell>
          <cell r="W53">
            <v>218323.24318226508</v>
          </cell>
          <cell r="X53">
            <v>59630.210526315786</v>
          </cell>
          <cell r="Y53">
            <v>7001</v>
          </cell>
          <cell r="Z53">
            <v>6224.75</v>
          </cell>
          <cell r="AA53">
            <v>72855.960526315786</v>
          </cell>
          <cell r="AB53">
            <v>8400</v>
          </cell>
          <cell r="AC53">
            <v>8772</v>
          </cell>
          <cell r="AD53">
            <v>2220</v>
          </cell>
          <cell r="AE53">
            <v>19392</v>
          </cell>
          <cell r="AF53">
            <v>23000</v>
          </cell>
          <cell r="AG53">
            <v>953</v>
          </cell>
          <cell r="AH53">
            <v>30550</v>
          </cell>
          <cell r="AI53">
            <v>54503</v>
          </cell>
          <cell r="AJ53">
            <v>4700</v>
          </cell>
          <cell r="AK53"/>
          <cell r="AL53">
            <v>4700</v>
          </cell>
          <cell r="AM53">
            <v>0</v>
          </cell>
          <cell r="AN53">
            <v>49424.25</v>
          </cell>
          <cell r="AO53">
            <v>49424.25</v>
          </cell>
          <cell r="AP53">
            <v>100922.40000000001</v>
          </cell>
          <cell r="AQ53">
            <v>88150.84210526316</v>
          </cell>
          <cell r="AR53">
            <v>54636</v>
          </cell>
          <cell r="AS53">
            <v>142786.84210526315</v>
          </cell>
          <cell r="AT53">
            <v>1829</v>
          </cell>
          <cell r="AU53">
            <v>1563.4736842105262</v>
          </cell>
          <cell r="AV53">
            <v>0</v>
          </cell>
          <cell r="AW53">
            <v>1563.4736842105262</v>
          </cell>
          <cell r="AX53"/>
          <cell r="AY53">
            <v>1092</v>
          </cell>
          <cell r="AZ53">
            <v>1092</v>
          </cell>
          <cell r="BA53">
            <v>428.5263157894737</v>
          </cell>
          <cell r="BB53">
            <v>428.5263157894737</v>
          </cell>
          <cell r="BC53">
            <v>128033.89473684211</v>
          </cell>
          <cell r="BD53">
            <v>128033.89473684211</v>
          </cell>
          <cell r="BE53">
            <v>7522</v>
          </cell>
          <cell r="BF53">
            <v>951.87796407989845</v>
          </cell>
          <cell r="BG53">
            <v>733.55669400529587</v>
          </cell>
        </row>
        <row r="54">
          <cell r="B54">
            <v>21900</v>
          </cell>
          <cell r="C54">
            <v>100400</v>
          </cell>
          <cell r="D54">
            <v>11525.5</v>
          </cell>
          <cell r="E54">
            <v>143569</v>
          </cell>
          <cell r="F54">
            <v>277394.5</v>
          </cell>
          <cell r="G54">
            <v>48000</v>
          </cell>
          <cell r="H54">
            <v>3800</v>
          </cell>
          <cell r="I54">
            <v>149042</v>
          </cell>
          <cell r="J54">
            <v>40293.249999999913</v>
          </cell>
          <cell r="K54">
            <v>3454.1666666666665</v>
          </cell>
          <cell r="L54">
            <v>192789.41666666657</v>
          </cell>
          <cell r="M54">
            <v>630</v>
          </cell>
          <cell r="N54">
            <v>0</v>
          </cell>
          <cell r="O54">
            <v>630</v>
          </cell>
          <cell r="P54">
            <v>2413.5789473684213</v>
          </cell>
          <cell r="Q54">
            <v>0</v>
          </cell>
          <cell r="R54">
            <v>2413.5789473684213</v>
          </cell>
          <cell r="S54">
            <v>41380</v>
          </cell>
          <cell r="T54">
            <v>47163.916666666664</v>
          </cell>
          <cell r="U54">
            <v>124193.32651559841</v>
          </cell>
          <cell r="V54">
            <v>5586</v>
          </cell>
          <cell r="W54">
            <v>218323.24318226508</v>
          </cell>
          <cell r="X54">
            <v>59630.210526315786</v>
          </cell>
          <cell r="Y54">
            <v>7001</v>
          </cell>
          <cell r="Z54">
            <v>6224.75</v>
          </cell>
          <cell r="AA54">
            <v>72855.960526315786</v>
          </cell>
          <cell r="AB54">
            <v>8400</v>
          </cell>
          <cell r="AC54">
            <v>8772</v>
          </cell>
          <cell r="AD54">
            <v>2220</v>
          </cell>
          <cell r="AE54">
            <v>19392</v>
          </cell>
          <cell r="AF54">
            <v>23000</v>
          </cell>
          <cell r="AG54">
            <v>953</v>
          </cell>
          <cell r="AH54">
            <v>30550</v>
          </cell>
          <cell r="AI54">
            <v>54503</v>
          </cell>
          <cell r="AJ54">
            <v>4700</v>
          </cell>
          <cell r="AK54"/>
          <cell r="AL54">
            <v>4700</v>
          </cell>
          <cell r="AM54">
            <v>0</v>
          </cell>
          <cell r="AN54">
            <v>49424.25</v>
          </cell>
          <cell r="AO54">
            <v>49424.25</v>
          </cell>
          <cell r="AP54">
            <v>100922.40000000001</v>
          </cell>
          <cell r="AQ54">
            <v>88150.84210526316</v>
          </cell>
          <cell r="AR54">
            <v>54636</v>
          </cell>
          <cell r="AS54">
            <v>142786.84210526315</v>
          </cell>
          <cell r="AT54">
            <v>1829</v>
          </cell>
          <cell r="AU54">
            <v>1563.4736842105262</v>
          </cell>
          <cell r="AV54">
            <v>0</v>
          </cell>
          <cell r="AW54">
            <v>1563.4736842105262</v>
          </cell>
          <cell r="AX54"/>
          <cell r="AY54">
            <v>1092</v>
          </cell>
          <cell r="AZ54">
            <v>1092</v>
          </cell>
          <cell r="BA54">
            <v>428.5263157894737</v>
          </cell>
          <cell r="BB54">
            <v>428.5263157894737</v>
          </cell>
          <cell r="BC54">
            <v>128033.89473684211</v>
          </cell>
          <cell r="BD54">
            <v>128033.89473684211</v>
          </cell>
          <cell r="BE54">
            <v>7522</v>
          </cell>
          <cell r="BF54">
            <v>951.87796407989845</v>
          </cell>
          <cell r="BG54">
            <v>733.55669400529587</v>
          </cell>
        </row>
        <row r="55">
          <cell r="B55">
            <v>21900</v>
          </cell>
          <cell r="C55">
            <v>100400</v>
          </cell>
          <cell r="D55">
            <v>11525.5</v>
          </cell>
          <cell r="E55">
            <v>143569</v>
          </cell>
          <cell r="F55">
            <v>277394.5</v>
          </cell>
          <cell r="G55">
            <v>48000</v>
          </cell>
          <cell r="H55">
            <v>3800</v>
          </cell>
          <cell r="I55">
            <v>149042</v>
          </cell>
          <cell r="J55">
            <v>40293.249999999913</v>
          </cell>
          <cell r="K55">
            <v>3454.1666666666665</v>
          </cell>
          <cell r="L55">
            <v>192789.41666666657</v>
          </cell>
          <cell r="M55">
            <v>630</v>
          </cell>
          <cell r="N55">
            <v>0</v>
          </cell>
          <cell r="O55">
            <v>630</v>
          </cell>
          <cell r="P55">
            <v>2413.5789473684213</v>
          </cell>
          <cell r="Q55">
            <v>0</v>
          </cell>
          <cell r="R55">
            <v>2413.5789473684213</v>
          </cell>
          <cell r="S55">
            <v>41380</v>
          </cell>
          <cell r="T55">
            <v>47163.916666666664</v>
          </cell>
          <cell r="U55">
            <v>124193.32651559841</v>
          </cell>
          <cell r="V55">
            <v>5586</v>
          </cell>
          <cell r="W55">
            <v>218323.24318226508</v>
          </cell>
          <cell r="X55">
            <v>59630.210526315786</v>
          </cell>
          <cell r="Y55">
            <v>7001</v>
          </cell>
          <cell r="Z55">
            <v>6224.75</v>
          </cell>
          <cell r="AA55">
            <v>72855.960526315786</v>
          </cell>
          <cell r="AB55">
            <v>8400</v>
          </cell>
          <cell r="AC55">
            <v>8772</v>
          </cell>
          <cell r="AD55">
            <v>2220</v>
          </cell>
          <cell r="AE55">
            <v>19392</v>
          </cell>
          <cell r="AF55">
            <v>23000</v>
          </cell>
          <cell r="AG55">
            <v>953</v>
          </cell>
          <cell r="AH55">
            <v>30550</v>
          </cell>
          <cell r="AI55">
            <v>54503</v>
          </cell>
          <cell r="AJ55">
            <v>4700</v>
          </cell>
          <cell r="AK55"/>
          <cell r="AL55">
            <v>4700</v>
          </cell>
          <cell r="AM55">
            <v>0</v>
          </cell>
          <cell r="AN55">
            <v>49424.25</v>
          </cell>
          <cell r="AO55">
            <v>49424.25</v>
          </cell>
          <cell r="AP55">
            <v>100922.40000000001</v>
          </cell>
          <cell r="AQ55">
            <v>88150.84210526316</v>
          </cell>
          <cell r="AR55">
            <v>54636</v>
          </cell>
          <cell r="AS55">
            <v>142786.84210526315</v>
          </cell>
          <cell r="AT55">
            <v>1829</v>
          </cell>
          <cell r="AU55">
            <v>1563.4736842105262</v>
          </cell>
          <cell r="AV55">
            <v>0</v>
          </cell>
          <cell r="AW55">
            <v>1563.4736842105262</v>
          </cell>
          <cell r="AX55"/>
          <cell r="AY55">
            <v>1092</v>
          </cell>
          <cell r="AZ55">
            <v>1092</v>
          </cell>
          <cell r="BA55">
            <v>428.5263157894737</v>
          </cell>
          <cell r="BB55">
            <v>428.5263157894737</v>
          </cell>
          <cell r="BC55">
            <v>128033.89473684211</v>
          </cell>
          <cell r="BD55">
            <v>128033.89473684211</v>
          </cell>
          <cell r="BE55">
            <v>7522</v>
          </cell>
          <cell r="BF55">
            <v>951.87796407989845</v>
          </cell>
          <cell r="BG55">
            <v>733.55669400529587</v>
          </cell>
        </row>
        <row r="56">
          <cell r="B56">
            <v>21900</v>
          </cell>
          <cell r="C56">
            <v>100400</v>
          </cell>
          <cell r="D56">
            <v>11525.5</v>
          </cell>
          <cell r="E56">
            <v>143569</v>
          </cell>
          <cell r="F56">
            <v>277394.5</v>
          </cell>
          <cell r="G56">
            <v>48000</v>
          </cell>
          <cell r="H56">
            <v>3800</v>
          </cell>
          <cell r="I56">
            <v>149042</v>
          </cell>
          <cell r="J56">
            <v>40293.249999999913</v>
          </cell>
          <cell r="K56">
            <v>3454.1666666666665</v>
          </cell>
          <cell r="L56">
            <v>192789.41666666657</v>
          </cell>
          <cell r="M56">
            <v>630</v>
          </cell>
          <cell r="N56">
            <v>0</v>
          </cell>
          <cell r="O56">
            <v>630</v>
          </cell>
          <cell r="P56">
            <v>2413.5789473684213</v>
          </cell>
          <cell r="Q56">
            <v>0</v>
          </cell>
          <cell r="R56">
            <v>2413.5789473684213</v>
          </cell>
          <cell r="S56">
            <v>41380</v>
          </cell>
          <cell r="T56">
            <v>47163.916666666664</v>
          </cell>
          <cell r="U56">
            <v>124193.32651559841</v>
          </cell>
          <cell r="V56">
            <v>5586</v>
          </cell>
          <cell r="W56">
            <v>218323.24318226508</v>
          </cell>
          <cell r="X56">
            <v>59630.210526315786</v>
          </cell>
          <cell r="Y56">
            <v>7001</v>
          </cell>
          <cell r="Z56">
            <v>6224.75</v>
          </cell>
          <cell r="AA56">
            <v>72855.960526315786</v>
          </cell>
          <cell r="AB56">
            <v>8400</v>
          </cell>
          <cell r="AC56">
            <v>8772</v>
          </cell>
          <cell r="AD56">
            <v>2220</v>
          </cell>
          <cell r="AE56">
            <v>19392</v>
          </cell>
          <cell r="AF56">
            <v>23000</v>
          </cell>
          <cell r="AG56">
            <v>953</v>
          </cell>
          <cell r="AH56">
            <v>30550</v>
          </cell>
          <cell r="AI56">
            <v>54503</v>
          </cell>
          <cell r="AJ56">
            <v>4700</v>
          </cell>
          <cell r="AK56"/>
          <cell r="AL56">
            <v>4700</v>
          </cell>
          <cell r="AM56">
            <v>0</v>
          </cell>
          <cell r="AN56">
            <v>49424.25</v>
          </cell>
          <cell r="AO56">
            <v>49424.25</v>
          </cell>
          <cell r="AP56">
            <v>100922.40000000001</v>
          </cell>
          <cell r="AQ56">
            <v>88150.84210526316</v>
          </cell>
          <cell r="AR56">
            <v>54636</v>
          </cell>
          <cell r="AS56">
            <v>142786.84210526315</v>
          </cell>
          <cell r="AT56">
            <v>1829</v>
          </cell>
          <cell r="AU56">
            <v>1563.4736842105262</v>
          </cell>
          <cell r="AV56">
            <v>0</v>
          </cell>
          <cell r="AW56">
            <v>1563.4736842105262</v>
          </cell>
          <cell r="AX56"/>
          <cell r="AY56">
            <v>1092</v>
          </cell>
          <cell r="AZ56">
            <v>1092</v>
          </cell>
          <cell r="BA56">
            <v>428.5263157894737</v>
          </cell>
          <cell r="BB56">
            <v>428.5263157894737</v>
          </cell>
          <cell r="BC56">
            <v>128033.89473684211</v>
          </cell>
          <cell r="BD56">
            <v>128033.89473684211</v>
          </cell>
          <cell r="BE56">
            <v>7522</v>
          </cell>
          <cell r="BF56">
            <v>951.87796407989845</v>
          </cell>
          <cell r="BG56">
            <v>733.55669400529587</v>
          </cell>
        </row>
        <row r="57">
          <cell r="B57">
            <v>21900</v>
          </cell>
          <cell r="C57">
            <v>100400</v>
          </cell>
          <cell r="D57">
            <v>11525.5</v>
          </cell>
          <cell r="E57">
            <v>143569</v>
          </cell>
          <cell r="F57">
            <v>277394.5</v>
          </cell>
          <cell r="G57">
            <v>48000</v>
          </cell>
          <cell r="H57">
            <v>3800</v>
          </cell>
          <cell r="I57">
            <v>149042</v>
          </cell>
          <cell r="J57">
            <v>40293.249999999913</v>
          </cell>
          <cell r="K57">
            <v>3454.1666666666665</v>
          </cell>
          <cell r="L57">
            <v>192789.41666666657</v>
          </cell>
          <cell r="M57">
            <v>630</v>
          </cell>
          <cell r="N57">
            <v>0</v>
          </cell>
          <cell r="O57">
            <v>630</v>
          </cell>
          <cell r="P57">
            <v>2413.5789473684213</v>
          </cell>
          <cell r="Q57">
            <v>0</v>
          </cell>
          <cell r="R57">
            <v>2413.5789473684213</v>
          </cell>
          <cell r="S57">
            <v>41380</v>
          </cell>
          <cell r="T57">
            <v>47163.916666666664</v>
          </cell>
          <cell r="U57">
            <v>124193.32651559841</v>
          </cell>
          <cell r="V57">
            <v>5586</v>
          </cell>
          <cell r="W57">
            <v>218323.24318226508</v>
          </cell>
          <cell r="X57">
            <v>59630.210526315786</v>
          </cell>
          <cell r="Y57">
            <v>7001</v>
          </cell>
          <cell r="Z57">
            <v>6224.75</v>
          </cell>
          <cell r="AA57">
            <v>72855.960526315786</v>
          </cell>
          <cell r="AB57">
            <v>8400</v>
          </cell>
          <cell r="AC57">
            <v>8772</v>
          </cell>
          <cell r="AD57">
            <v>2220</v>
          </cell>
          <cell r="AE57">
            <v>19392</v>
          </cell>
          <cell r="AF57">
            <v>23000</v>
          </cell>
          <cell r="AG57">
            <v>953</v>
          </cell>
          <cell r="AH57">
            <v>30550</v>
          </cell>
          <cell r="AI57">
            <v>54503</v>
          </cell>
          <cell r="AJ57">
            <v>4700</v>
          </cell>
          <cell r="AK57"/>
          <cell r="AL57">
            <v>4700</v>
          </cell>
          <cell r="AM57">
            <v>0</v>
          </cell>
          <cell r="AN57">
            <v>49424.25</v>
          </cell>
          <cell r="AO57">
            <v>49424.25</v>
          </cell>
          <cell r="AP57">
            <v>100922.40000000001</v>
          </cell>
          <cell r="AQ57">
            <v>88150.84210526316</v>
          </cell>
          <cell r="AR57">
            <v>54636</v>
          </cell>
          <cell r="AS57">
            <v>142786.84210526315</v>
          </cell>
          <cell r="AT57">
            <v>1829</v>
          </cell>
          <cell r="AU57">
            <v>1563.4736842105262</v>
          </cell>
          <cell r="AV57">
            <v>0</v>
          </cell>
          <cell r="AW57">
            <v>1563.4736842105262</v>
          </cell>
          <cell r="AX57"/>
          <cell r="AY57">
            <v>1092</v>
          </cell>
          <cell r="AZ57">
            <v>1092</v>
          </cell>
          <cell r="BA57">
            <v>428.5263157894737</v>
          </cell>
          <cell r="BB57">
            <v>428.5263157894737</v>
          </cell>
          <cell r="BC57">
            <v>128033.89473684211</v>
          </cell>
          <cell r="BD57">
            <v>128033.89473684211</v>
          </cell>
          <cell r="BE57">
            <v>7522</v>
          </cell>
          <cell r="BF57">
            <v>951.87796407989845</v>
          </cell>
          <cell r="BG57">
            <v>733.55669400529587</v>
          </cell>
        </row>
        <row r="58">
          <cell r="B58">
            <v>21900</v>
          </cell>
          <cell r="C58">
            <v>100400</v>
          </cell>
          <cell r="D58">
            <v>11525.5</v>
          </cell>
          <cell r="E58">
            <v>143569</v>
          </cell>
          <cell r="F58">
            <v>277394.5</v>
          </cell>
          <cell r="G58">
            <v>48000</v>
          </cell>
          <cell r="H58">
            <v>3800</v>
          </cell>
          <cell r="I58">
            <v>149042</v>
          </cell>
          <cell r="J58">
            <v>40293.249999999913</v>
          </cell>
          <cell r="K58">
            <v>3454.1666666666665</v>
          </cell>
          <cell r="L58">
            <v>192789.41666666657</v>
          </cell>
          <cell r="M58">
            <v>630</v>
          </cell>
          <cell r="N58">
            <v>0</v>
          </cell>
          <cell r="O58">
            <v>630</v>
          </cell>
          <cell r="P58">
            <v>2413.5789473684213</v>
          </cell>
          <cell r="Q58">
            <v>0</v>
          </cell>
          <cell r="R58">
            <v>2413.5789473684213</v>
          </cell>
          <cell r="S58">
            <v>41380</v>
          </cell>
          <cell r="T58">
            <v>47163.916666666664</v>
          </cell>
          <cell r="U58">
            <v>124193.32651559841</v>
          </cell>
          <cell r="V58">
            <v>5586</v>
          </cell>
          <cell r="W58">
            <v>218323.24318226508</v>
          </cell>
          <cell r="X58">
            <v>59630.210526315786</v>
          </cell>
          <cell r="Y58">
            <v>7001</v>
          </cell>
          <cell r="Z58">
            <v>6224.75</v>
          </cell>
          <cell r="AA58">
            <v>72855.960526315786</v>
          </cell>
          <cell r="AB58">
            <v>8400</v>
          </cell>
          <cell r="AC58">
            <v>8772</v>
          </cell>
          <cell r="AD58">
            <v>2220</v>
          </cell>
          <cell r="AE58">
            <v>19392</v>
          </cell>
          <cell r="AF58">
            <v>23000</v>
          </cell>
          <cell r="AG58">
            <v>953</v>
          </cell>
          <cell r="AH58">
            <v>30550</v>
          </cell>
          <cell r="AI58">
            <v>54503</v>
          </cell>
          <cell r="AJ58">
            <v>4700</v>
          </cell>
          <cell r="AK58"/>
          <cell r="AL58">
            <v>4700</v>
          </cell>
          <cell r="AM58">
            <v>0</v>
          </cell>
          <cell r="AN58">
            <v>49424.25</v>
          </cell>
          <cell r="AO58">
            <v>49424.25</v>
          </cell>
          <cell r="AP58">
            <v>100922.40000000001</v>
          </cell>
          <cell r="AQ58">
            <v>88150.84210526316</v>
          </cell>
          <cell r="AR58">
            <v>54636</v>
          </cell>
          <cell r="AS58">
            <v>142786.84210526315</v>
          </cell>
          <cell r="AT58">
            <v>1829</v>
          </cell>
          <cell r="AU58">
            <v>1563.4736842105262</v>
          </cell>
          <cell r="AV58">
            <v>0</v>
          </cell>
          <cell r="AW58">
            <v>1563.4736842105262</v>
          </cell>
          <cell r="AX58"/>
          <cell r="AY58">
            <v>1092</v>
          </cell>
          <cell r="AZ58">
            <v>1092</v>
          </cell>
          <cell r="BA58">
            <v>428.5263157894737</v>
          </cell>
          <cell r="BB58">
            <v>428.5263157894737</v>
          </cell>
          <cell r="BC58">
            <v>128033.89473684211</v>
          </cell>
          <cell r="BD58">
            <v>128033.89473684211</v>
          </cell>
          <cell r="BE58">
            <v>7522</v>
          </cell>
          <cell r="BF58">
            <v>951.87796407989845</v>
          </cell>
          <cell r="BG58">
            <v>733.55669400529587</v>
          </cell>
        </row>
        <row r="59">
          <cell r="B59">
            <v>21900</v>
          </cell>
          <cell r="C59">
            <v>100400</v>
          </cell>
          <cell r="D59">
            <v>11525.5</v>
          </cell>
          <cell r="E59">
            <v>143569</v>
          </cell>
          <cell r="F59">
            <v>277394.5</v>
          </cell>
          <cell r="G59">
            <v>48000</v>
          </cell>
          <cell r="H59">
            <v>3800</v>
          </cell>
          <cell r="I59">
            <v>149042</v>
          </cell>
          <cell r="J59">
            <v>40293.249999999913</v>
          </cell>
          <cell r="K59">
            <v>3454.1666666666665</v>
          </cell>
          <cell r="L59">
            <v>192789.41666666657</v>
          </cell>
          <cell r="M59">
            <v>630</v>
          </cell>
          <cell r="N59">
            <v>0</v>
          </cell>
          <cell r="O59">
            <v>630</v>
          </cell>
          <cell r="P59">
            <v>2413.5789473684213</v>
          </cell>
          <cell r="Q59">
            <v>0</v>
          </cell>
          <cell r="R59">
            <v>2413.5789473684213</v>
          </cell>
          <cell r="S59">
            <v>41380</v>
          </cell>
          <cell r="T59">
            <v>47163.916666666664</v>
          </cell>
          <cell r="U59">
            <v>124193.32651559841</v>
          </cell>
          <cell r="V59">
            <v>5586</v>
          </cell>
          <cell r="W59">
            <v>218323.24318226508</v>
          </cell>
          <cell r="X59">
            <v>59630.210526315786</v>
          </cell>
          <cell r="Y59">
            <v>7001</v>
          </cell>
          <cell r="Z59">
            <v>6224.75</v>
          </cell>
          <cell r="AA59">
            <v>72855.960526315786</v>
          </cell>
          <cell r="AB59">
            <v>8400</v>
          </cell>
          <cell r="AC59">
            <v>8772</v>
          </cell>
          <cell r="AD59">
            <v>2220</v>
          </cell>
          <cell r="AE59">
            <v>19392</v>
          </cell>
          <cell r="AF59">
            <v>23000</v>
          </cell>
          <cell r="AG59">
            <v>953</v>
          </cell>
          <cell r="AH59">
            <v>30550</v>
          </cell>
          <cell r="AI59">
            <v>54503</v>
          </cell>
          <cell r="AJ59">
            <v>4700</v>
          </cell>
          <cell r="AK59"/>
          <cell r="AL59">
            <v>4700</v>
          </cell>
          <cell r="AM59">
            <v>0</v>
          </cell>
          <cell r="AN59">
            <v>49424.25</v>
          </cell>
          <cell r="AO59">
            <v>49424.25</v>
          </cell>
          <cell r="AP59">
            <v>100922.40000000001</v>
          </cell>
          <cell r="AQ59">
            <v>88150.84210526316</v>
          </cell>
          <cell r="AR59">
            <v>54636</v>
          </cell>
          <cell r="AS59">
            <v>142786.84210526315</v>
          </cell>
          <cell r="AT59">
            <v>1829</v>
          </cell>
          <cell r="AU59">
            <v>1563.4736842105262</v>
          </cell>
          <cell r="AV59">
            <v>0</v>
          </cell>
          <cell r="AW59">
            <v>1563.4736842105262</v>
          </cell>
          <cell r="AX59"/>
          <cell r="AY59">
            <v>1092</v>
          </cell>
          <cell r="AZ59">
            <v>1092</v>
          </cell>
          <cell r="BA59">
            <v>428.5263157894737</v>
          </cell>
          <cell r="BB59">
            <v>428.5263157894737</v>
          </cell>
          <cell r="BC59">
            <v>128033.89473684211</v>
          </cell>
          <cell r="BD59">
            <v>128033.89473684211</v>
          </cell>
          <cell r="BE59">
            <v>7522</v>
          </cell>
          <cell r="BF59">
            <v>951.87796407989845</v>
          </cell>
          <cell r="BG59">
            <v>733.55669400529587</v>
          </cell>
        </row>
        <row r="60">
          <cell r="B60">
            <v>21900</v>
          </cell>
          <cell r="C60">
            <v>100400</v>
          </cell>
          <cell r="D60">
            <v>11525.5</v>
          </cell>
          <cell r="E60">
            <v>143569</v>
          </cell>
          <cell r="F60">
            <v>277394.5</v>
          </cell>
          <cell r="G60">
            <v>48000</v>
          </cell>
          <cell r="H60">
            <v>3800</v>
          </cell>
          <cell r="I60">
            <v>149042</v>
          </cell>
          <cell r="J60">
            <v>40293.249999999913</v>
          </cell>
          <cell r="K60">
            <v>3454.1666666666665</v>
          </cell>
          <cell r="L60">
            <v>192789.41666666657</v>
          </cell>
          <cell r="M60">
            <v>630</v>
          </cell>
          <cell r="N60">
            <v>0</v>
          </cell>
          <cell r="O60">
            <v>630</v>
          </cell>
          <cell r="P60">
            <v>2413.5789473684213</v>
          </cell>
          <cell r="Q60">
            <v>0</v>
          </cell>
          <cell r="R60">
            <v>2413.5789473684213</v>
          </cell>
          <cell r="S60">
            <v>41380</v>
          </cell>
          <cell r="T60">
            <v>47163.916666666664</v>
          </cell>
          <cell r="U60">
            <v>124193.32651559841</v>
          </cell>
          <cell r="V60">
            <v>5586</v>
          </cell>
          <cell r="W60">
            <v>218323.24318226508</v>
          </cell>
          <cell r="X60">
            <v>59630.210526315786</v>
          </cell>
          <cell r="Y60">
            <v>7001</v>
          </cell>
          <cell r="Z60">
            <v>6224.75</v>
          </cell>
          <cell r="AA60">
            <v>72855.960526315786</v>
          </cell>
          <cell r="AB60">
            <v>8400</v>
          </cell>
          <cell r="AC60">
            <v>8772</v>
          </cell>
          <cell r="AD60">
            <v>2220</v>
          </cell>
          <cell r="AE60">
            <v>19392</v>
          </cell>
          <cell r="AF60">
            <v>23000</v>
          </cell>
          <cell r="AG60">
            <v>953</v>
          </cell>
          <cell r="AH60">
            <v>30550</v>
          </cell>
          <cell r="AI60">
            <v>54503</v>
          </cell>
          <cell r="AJ60">
            <v>4700</v>
          </cell>
          <cell r="AK60"/>
          <cell r="AL60">
            <v>4700</v>
          </cell>
          <cell r="AM60">
            <v>0</v>
          </cell>
          <cell r="AN60">
            <v>49424.25</v>
          </cell>
          <cell r="AO60">
            <v>49424.25</v>
          </cell>
          <cell r="AP60">
            <v>100922.40000000001</v>
          </cell>
          <cell r="AQ60">
            <v>88150.84210526316</v>
          </cell>
          <cell r="AR60">
            <v>54636</v>
          </cell>
          <cell r="AS60">
            <v>142786.84210526315</v>
          </cell>
          <cell r="AT60">
            <v>1829</v>
          </cell>
          <cell r="AU60">
            <v>1563.4736842105262</v>
          </cell>
          <cell r="AV60">
            <v>0</v>
          </cell>
          <cell r="AW60">
            <v>1563.4736842105262</v>
          </cell>
          <cell r="AX60"/>
          <cell r="AY60">
            <v>1092</v>
          </cell>
          <cell r="AZ60">
            <v>1092</v>
          </cell>
          <cell r="BA60">
            <v>428.5263157894737</v>
          </cell>
          <cell r="BB60">
            <v>428.5263157894737</v>
          </cell>
          <cell r="BC60">
            <v>128033.89473684211</v>
          </cell>
          <cell r="BD60">
            <v>128033.89473684211</v>
          </cell>
          <cell r="BE60">
            <v>7522</v>
          </cell>
          <cell r="BF60">
            <v>951.87796407989845</v>
          </cell>
          <cell r="BG60">
            <v>733.55669400529587</v>
          </cell>
        </row>
        <row r="61">
          <cell r="B61">
            <v>21900</v>
          </cell>
          <cell r="C61">
            <v>100400</v>
          </cell>
          <cell r="D61">
            <v>11525.5</v>
          </cell>
          <cell r="E61">
            <v>143569</v>
          </cell>
          <cell r="F61">
            <v>277394.5</v>
          </cell>
          <cell r="G61">
            <v>48000</v>
          </cell>
          <cell r="H61">
            <v>3800</v>
          </cell>
          <cell r="I61">
            <v>149042</v>
          </cell>
          <cell r="J61">
            <v>40293.249999999913</v>
          </cell>
          <cell r="K61">
            <v>3454.1666666666665</v>
          </cell>
          <cell r="L61">
            <v>192789.41666666657</v>
          </cell>
          <cell r="M61">
            <v>630</v>
          </cell>
          <cell r="N61">
            <v>0</v>
          </cell>
          <cell r="O61">
            <v>630</v>
          </cell>
          <cell r="P61">
            <v>2413.5789473684213</v>
          </cell>
          <cell r="Q61">
            <v>0</v>
          </cell>
          <cell r="R61">
            <v>2413.5789473684213</v>
          </cell>
          <cell r="S61">
            <v>41380</v>
          </cell>
          <cell r="T61">
            <v>47163.916666666664</v>
          </cell>
          <cell r="U61">
            <v>124193.32651559841</v>
          </cell>
          <cell r="V61">
            <v>5586</v>
          </cell>
          <cell r="W61">
            <v>218323.24318226508</v>
          </cell>
          <cell r="X61">
            <v>59630.210526315786</v>
          </cell>
          <cell r="Y61">
            <v>7001</v>
          </cell>
          <cell r="Z61">
            <v>6224.75</v>
          </cell>
          <cell r="AA61">
            <v>72855.960526315786</v>
          </cell>
          <cell r="AB61">
            <v>8400</v>
          </cell>
          <cell r="AC61">
            <v>8772</v>
          </cell>
          <cell r="AD61">
            <v>2220</v>
          </cell>
          <cell r="AE61">
            <v>19392</v>
          </cell>
          <cell r="AF61">
            <v>23000</v>
          </cell>
          <cell r="AG61">
            <v>953</v>
          </cell>
          <cell r="AH61">
            <v>30550</v>
          </cell>
          <cell r="AI61">
            <v>54503</v>
          </cell>
          <cell r="AJ61">
            <v>4700</v>
          </cell>
          <cell r="AK61"/>
          <cell r="AL61">
            <v>4700</v>
          </cell>
          <cell r="AM61">
            <v>0</v>
          </cell>
          <cell r="AN61">
            <v>49424.25</v>
          </cell>
          <cell r="AO61">
            <v>49424.25</v>
          </cell>
          <cell r="AP61">
            <v>100922.40000000001</v>
          </cell>
          <cell r="AQ61">
            <v>88150.84210526316</v>
          </cell>
          <cell r="AR61">
            <v>54636</v>
          </cell>
          <cell r="AS61">
            <v>142786.84210526315</v>
          </cell>
          <cell r="AT61">
            <v>1829</v>
          </cell>
          <cell r="AU61">
            <v>1563.4736842105262</v>
          </cell>
          <cell r="AV61">
            <v>0</v>
          </cell>
          <cell r="AW61">
            <v>1563.4736842105262</v>
          </cell>
          <cell r="AX61"/>
          <cell r="AY61">
            <v>1092</v>
          </cell>
          <cell r="AZ61">
            <v>1092</v>
          </cell>
          <cell r="BA61">
            <v>428.5263157894737</v>
          </cell>
          <cell r="BB61">
            <v>428.5263157894737</v>
          </cell>
          <cell r="BC61">
            <v>128033.89473684211</v>
          </cell>
          <cell r="BD61">
            <v>128033.89473684211</v>
          </cell>
          <cell r="BE61">
            <v>7522</v>
          </cell>
          <cell r="BF61">
            <v>951.87796407989845</v>
          </cell>
          <cell r="BG61">
            <v>733.55669400529587</v>
          </cell>
        </row>
        <row r="62">
          <cell r="B62">
            <v>21900</v>
          </cell>
          <cell r="C62">
            <v>100400</v>
          </cell>
          <cell r="D62">
            <v>11525.5</v>
          </cell>
          <cell r="E62">
            <v>143569</v>
          </cell>
          <cell r="F62">
            <v>277394.5</v>
          </cell>
          <cell r="G62">
            <v>48000</v>
          </cell>
          <cell r="H62">
            <v>3800</v>
          </cell>
          <cell r="I62">
            <v>149042</v>
          </cell>
          <cell r="J62">
            <v>40293.249999999913</v>
          </cell>
          <cell r="K62">
            <v>3454.1666666666665</v>
          </cell>
          <cell r="L62">
            <v>192789.41666666657</v>
          </cell>
          <cell r="M62">
            <v>630</v>
          </cell>
          <cell r="N62">
            <v>0</v>
          </cell>
          <cell r="O62">
            <v>630</v>
          </cell>
          <cell r="P62">
            <v>2413.5789473684213</v>
          </cell>
          <cell r="Q62">
            <v>0</v>
          </cell>
          <cell r="R62">
            <v>2413.5789473684213</v>
          </cell>
          <cell r="S62">
            <v>41380</v>
          </cell>
          <cell r="T62">
            <v>47163.916666666664</v>
          </cell>
          <cell r="U62">
            <v>124193.32651559841</v>
          </cell>
          <cell r="V62">
            <v>5586</v>
          </cell>
          <cell r="W62">
            <v>218323.24318226508</v>
          </cell>
          <cell r="X62">
            <v>59630.210526315786</v>
          </cell>
          <cell r="Y62">
            <v>7001</v>
          </cell>
          <cell r="Z62">
            <v>6224.75</v>
          </cell>
          <cell r="AA62">
            <v>72855.960526315786</v>
          </cell>
          <cell r="AB62">
            <v>8400</v>
          </cell>
          <cell r="AC62">
            <v>8772</v>
          </cell>
          <cell r="AD62">
            <v>2220</v>
          </cell>
          <cell r="AE62">
            <v>19392</v>
          </cell>
          <cell r="AF62">
            <v>23000</v>
          </cell>
          <cell r="AG62">
            <v>953</v>
          </cell>
          <cell r="AH62">
            <v>30550</v>
          </cell>
          <cell r="AI62">
            <v>54503</v>
          </cell>
          <cell r="AJ62">
            <v>4700</v>
          </cell>
          <cell r="AK62"/>
          <cell r="AL62">
            <v>4700</v>
          </cell>
          <cell r="AM62">
            <v>0</v>
          </cell>
          <cell r="AN62">
            <v>49424.25</v>
          </cell>
          <cell r="AO62">
            <v>49424.25</v>
          </cell>
          <cell r="AP62">
            <v>100922.40000000001</v>
          </cell>
          <cell r="AQ62">
            <v>88150.84210526316</v>
          </cell>
          <cell r="AR62">
            <v>54636</v>
          </cell>
          <cell r="AS62">
            <v>142786.84210526315</v>
          </cell>
          <cell r="AT62">
            <v>1829</v>
          </cell>
          <cell r="AU62">
            <v>1563.4736842105262</v>
          </cell>
          <cell r="AV62">
            <v>0</v>
          </cell>
          <cell r="AW62">
            <v>1563.4736842105262</v>
          </cell>
          <cell r="AX62"/>
          <cell r="AY62">
            <v>1092</v>
          </cell>
          <cell r="AZ62">
            <v>1092</v>
          </cell>
          <cell r="BA62">
            <v>428.5263157894737</v>
          </cell>
          <cell r="BB62">
            <v>428.5263157894737</v>
          </cell>
          <cell r="BC62">
            <v>128033.89473684211</v>
          </cell>
          <cell r="BD62">
            <v>128033.89473684211</v>
          </cell>
          <cell r="BE62">
            <v>7522</v>
          </cell>
          <cell r="BF62">
            <v>951.87796407989845</v>
          </cell>
          <cell r="BG62">
            <v>733.55669400529587</v>
          </cell>
        </row>
        <row r="63">
          <cell r="B63">
            <v>21900</v>
          </cell>
          <cell r="C63">
            <v>100400</v>
          </cell>
          <cell r="D63">
            <v>11525.5</v>
          </cell>
          <cell r="E63">
            <v>143569</v>
          </cell>
          <cell r="F63">
            <v>277394.5</v>
          </cell>
          <cell r="G63">
            <v>48000</v>
          </cell>
          <cell r="H63">
            <v>3800</v>
          </cell>
          <cell r="I63">
            <v>149042</v>
          </cell>
          <cell r="J63">
            <v>40293.249999999913</v>
          </cell>
          <cell r="K63">
            <v>3454.1666666666665</v>
          </cell>
          <cell r="L63">
            <v>192789.41666666657</v>
          </cell>
          <cell r="M63">
            <v>630</v>
          </cell>
          <cell r="N63">
            <v>0</v>
          </cell>
          <cell r="O63">
            <v>630</v>
          </cell>
          <cell r="P63">
            <v>2413.5789473684213</v>
          </cell>
          <cell r="Q63">
            <v>0</v>
          </cell>
          <cell r="R63">
            <v>2413.5789473684213</v>
          </cell>
          <cell r="S63">
            <v>41380</v>
          </cell>
          <cell r="T63">
            <v>47163.916666666664</v>
          </cell>
          <cell r="U63">
            <v>124193.32651559841</v>
          </cell>
          <cell r="V63">
            <v>5586</v>
          </cell>
          <cell r="W63">
            <v>218323.24318226508</v>
          </cell>
          <cell r="X63">
            <v>59630.210526315786</v>
          </cell>
          <cell r="Y63">
            <v>7001</v>
          </cell>
          <cell r="Z63">
            <v>6224.75</v>
          </cell>
          <cell r="AA63">
            <v>72855.960526315786</v>
          </cell>
          <cell r="AB63">
            <v>8400</v>
          </cell>
          <cell r="AC63">
            <v>8772</v>
          </cell>
          <cell r="AD63">
            <v>2220</v>
          </cell>
          <cell r="AE63">
            <v>19392</v>
          </cell>
          <cell r="AF63">
            <v>23000</v>
          </cell>
          <cell r="AG63">
            <v>953</v>
          </cell>
          <cell r="AH63">
            <v>30550</v>
          </cell>
          <cell r="AI63">
            <v>54503</v>
          </cell>
          <cell r="AJ63">
            <v>4700</v>
          </cell>
          <cell r="AK63"/>
          <cell r="AL63">
            <v>4700</v>
          </cell>
          <cell r="AM63">
            <v>0</v>
          </cell>
          <cell r="AN63">
            <v>49424.25</v>
          </cell>
          <cell r="AO63">
            <v>49424.25</v>
          </cell>
          <cell r="AP63">
            <v>100922.40000000001</v>
          </cell>
          <cell r="AQ63">
            <v>88150.84210526316</v>
          </cell>
          <cell r="AR63">
            <v>54636</v>
          </cell>
          <cell r="AS63">
            <v>142786.84210526315</v>
          </cell>
          <cell r="AT63">
            <v>1829</v>
          </cell>
          <cell r="AU63">
            <v>1563.4736842105262</v>
          </cell>
          <cell r="AV63">
            <v>0</v>
          </cell>
          <cell r="AW63">
            <v>1563.4736842105262</v>
          </cell>
          <cell r="AX63"/>
          <cell r="AY63">
            <v>1092</v>
          </cell>
          <cell r="AZ63">
            <v>1092</v>
          </cell>
          <cell r="BA63">
            <v>428.5263157894737</v>
          </cell>
          <cell r="BB63">
            <v>428.5263157894737</v>
          </cell>
          <cell r="BC63">
            <v>128033.89473684211</v>
          </cell>
          <cell r="BD63">
            <v>128033.89473684211</v>
          </cell>
          <cell r="BE63">
            <v>7522</v>
          </cell>
          <cell r="BF63">
            <v>951.87796407989845</v>
          </cell>
          <cell r="BG63">
            <v>733.55669400529587</v>
          </cell>
        </row>
        <row r="64">
          <cell r="B64">
            <v>21900</v>
          </cell>
          <cell r="C64">
            <v>100400</v>
          </cell>
          <cell r="D64">
            <v>11525.5</v>
          </cell>
          <cell r="E64">
            <v>143569</v>
          </cell>
          <cell r="F64">
            <v>277394.5</v>
          </cell>
          <cell r="G64">
            <v>48000</v>
          </cell>
          <cell r="H64">
            <v>3800</v>
          </cell>
          <cell r="I64">
            <v>149042</v>
          </cell>
          <cell r="J64">
            <v>40293.249999999913</v>
          </cell>
          <cell r="K64">
            <v>3454.1666666666665</v>
          </cell>
          <cell r="L64">
            <v>192789.41666666657</v>
          </cell>
          <cell r="M64">
            <v>630</v>
          </cell>
          <cell r="N64">
            <v>0</v>
          </cell>
          <cell r="O64">
            <v>630</v>
          </cell>
          <cell r="P64">
            <v>2413.5789473684213</v>
          </cell>
          <cell r="Q64">
            <v>0</v>
          </cell>
          <cell r="R64">
            <v>2413.5789473684213</v>
          </cell>
          <cell r="S64">
            <v>41380</v>
          </cell>
          <cell r="T64">
            <v>47163.916666666664</v>
          </cell>
          <cell r="U64">
            <v>124193.32651559841</v>
          </cell>
          <cell r="V64">
            <v>5586</v>
          </cell>
          <cell r="W64">
            <v>218323.24318226508</v>
          </cell>
          <cell r="X64">
            <v>59630.210526315786</v>
          </cell>
          <cell r="Y64">
            <v>7001</v>
          </cell>
          <cell r="Z64">
            <v>6224.75</v>
          </cell>
          <cell r="AA64">
            <v>72855.960526315786</v>
          </cell>
          <cell r="AB64">
            <v>8400</v>
          </cell>
          <cell r="AC64">
            <v>8772</v>
          </cell>
          <cell r="AD64">
            <v>2220</v>
          </cell>
          <cell r="AE64">
            <v>19392</v>
          </cell>
          <cell r="AF64">
            <v>23000</v>
          </cell>
          <cell r="AG64">
            <v>953</v>
          </cell>
          <cell r="AH64">
            <v>30550</v>
          </cell>
          <cell r="AI64">
            <v>54503</v>
          </cell>
          <cell r="AJ64">
            <v>4700</v>
          </cell>
          <cell r="AK64"/>
          <cell r="AL64">
            <v>4700</v>
          </cell>
          <cell r="AM64">
            <v>0</v>
          </cell>
          <cell r="AN64">
            <v>49424.25</v>
          </cell>
          <cell r="AO64">
            <v>49424.25</v>
          </cell>
          <cell r="AP64">
            <v>100922.40000000001</v>
          </cell>
          <cell r="AQ64">
            <v>88150.84210526316</v>
          </cell>
          <cell r="AR64">
            <v>54636</v>
          </cell>
          <cell r="AS64">
            <v>142786.84210526315</v>
          </cell>
          <cell r="AT64">
            <v>1829</v>
          </cell>
          <cell r="AU64">
            <v>1563.4736842105262</v>
          </cell>
          <cell r="AV64">
            <v>0</v>
          </cell>
          <cell r="AW64">
            <v>1563.4736842105262</v>
          </cell>
          <cell r="AX64"/>
          <cell r="AY64">
            <v>1092</v>
          </cell>
          <cell r="AZ64">
            <v>1092</v>
          </cell>
          <cell r="BA64">
            <v>428.5263157894737</v>
          </cell>
          <cell r="BB64">
            <v>428.5263157894737</v>
          </cell>
          <cell r="BC64">
            <v>128033.89473684211</v>
          </cell>
          <cell r="BD64">
            <v>128033.89473684211</v>
          </cell>
          <cell r="BE64">
            <v>7522</v>
          </cell>
          <cell r="BF64">
            <v>951.87796407989845</v>
          </cell>
          <cell r="BG64">
            <v>733.55669400529587</v>
          </cell>
        </row>
        <row r="65">
          <cell r="B65">
            <v>21900</v>
          </cell>
          <cell r="C65">
            <v>100400</v>
          </cell>
          <cell r="D65">
            <v>11525.5</v>
          </cell>
          <cell r="E65">
            <v>143569</v>
          </cell>
          <cell r="F65">
            <v>277394.5</v>
          </cell>
          <cell r="G65">
            <v>48000</v>
          </cell>
          <cell r="H65">
            <v>3800</v>
          </cell>
          <cell r="I65">
            <v>149042</v>
          </cell>
          <cell r="J65">
            <v>40293.249999999913</v>
          </cell>
          <cell r="K65">
            <v>3454.1666666666665</v>
          </cell>
          <cell r="L65">
            <v>192789.41666666657</v>
          </cell>
          <cell r="M65">
            <v>630</v>
          </cell>
          <cell r="N65">
            <v>0</v>
          </cell>
          <cell r="O65">
            <v>630</v>
          </cell>
          <cell r="P65">
            <v>2413.5789473684213</v>
          </cell>
          <cell r="Q65">
            <v>0</v>
          </cell>
          <cell r="R65">
            <v>2413.5789473684213</v>
          </cell>
          <cell r="S65">
            <v>41380</v>
          </cell>
          <cell r="T65">
            <v>47163.916666666664</v>
          </cell>
          <cell r="U65">
            <v>124193.32651559841</v>
          </cell>
          <cell r="V65">
            <v>5586</v>
          </cell>
          <cell r="W65">
            <v>218323.24318226508</v>
          </cell>
          <cell r="X65">
            <v>59630.210526315786</v>
          </cell>
          <cell r="Y65">
            <v>7001</v>
          </cell>
          <cell r="Z65">
            <v>6224.75</v>
          </cell>
          <cell r="AA65">
            <v>72855.960526315786</v>
          </cell>
          <cell r="AB65">
            <v>8400</v>
          </cell>
          <cell r="AC65">
            <v>8772</v>
          </cell>
          <cell r="AD65">
            <v>2220</v>
          </cell>
          <cell r="AE65">
            <v>19392</v>
          </cell>
          <cell r="AF65">
            <v>23000</v>
          </cell>
          <cell r="AG65">
            <v>953</v>
          </cell>
          <cell r="AH65">
            <v>30550</v>
          </cell>
          <cell r="AI65">
            <v>54503</v>
          </cell>
          <cell r="AJ65">
            <v>4700</v>
          </cell>
          <cell r="AK65"/>
          <cell r="AL65">
            <v>4700</v>
          </cell>
          <cell r="AM65">
            <v>0</v>
          </cell>
          <cell r="AN65">
            <v>49424.25</v>
          </cell>
          <cell r="AO65">
            <v>49424.25</v>
          </cell>
          <cell r="AP65">
            <v>100922.40000000001</v>
          </cell>
          <cell r="AQ65">
            <v>88150.84210526316</v>
          </cell>
          <cell r="AR65">
            <v>54636</v>
          </cell>
          <cell r="AS65">
            <v>142786.84210526315</v>
          </cell>
          <cell r="AT65">
            <v>1829</v>
          </cell>
          <cell r="AU65">
            <v>1563.4736842105262</v>
          </cell>
          <cell r="AV65">
            <v>0</v>
          </cell>
          <cell r="AW65">
            <v>1563.4736842105262</v>
          </cell>
          <cell r="AX65"/>
          <cell r="AY65">
            <v>1092</v>
          </cell>
          <cell r="AZ65">
            <v>1092</v>
          </cell>
          <cell r="BA65">
            <v>428.5263157894737</v>
          </cell>
          <cell r="BB65">
            <v>428.5263157894737</v>
          </cell>
          <cell r="BC65">
            <v>128033.89473684211</v>
          </cell>
          <cell r="BD65">
            <v>128033.89473684211</v>
          </cell>
          <cell r="BE65">
            <v>7522</v>
          </cell>
          <cell r="BF65">
            <v>951.87796407989845</v>
          </cell>
          <cell r="BG65">
            <v>733.55669400529587</v>
          </cell>
        </row>
        <row r="66">
          <cell r="B66">
            <v>21900</v>
          </cell>
          <cell r="C66">
            <v>100400</v>
          </cell>
          <cell r="D66">
            <v>11525.5</v>
          </cell>
          <cell r="E66">
            <v>143569</v>
          </cell>
          <cell r="F66">
            <v>277394.5</v>
          </cell>
          <cell r="G66">
            <v>48000</v>
          </cell>
          <cell r="H66">
            <v>3800</v>
          </cell>
          <cell r="I66">
            <v>149042</v>
          </cell>
          <cell r="J66">
            <v>40293.249999999913</v>
          </cell>
          <cell r="K66">
            <v>3454.1666666666665</v>
          </cell>
          <cell r="L66">
            <v>192789.41666666657</v>
          </cell>
          <cell r="M66">
            <v>630</v>
          </cell>
          <cell r="N66">
            <v>0</v>
          </cell>
          <cell r="O66">
            <v>630</v>
          </cell>
          <cell r="P66">
            <v>2413.5789473684213</v>
          </cell>
          <cell r="Q66">
            <v>0</v>
          </cell>
          <cell r="R66">
            <v>2413.5789473684213</v>
          </cell>
          <cell r="S66">
            <v>41380</v>
          </cell>
          <cell r="T66">
            <v>47163.916666666664</v>
          </cell>
          <cell r="U66">
            <v>124193.32651559841</v>
          </cell>
          <cell r="V66">
            <v>5586</v>
          </cell>
          <cell r="W66">
            <v>218323.24318226508</v>
          </cell>
          <cell r="X66">
            <v>59630.210526315786</v>
          </cell>
          <cell r="Y66">
            <v>7001</v>
          </cell>
          <cell r="Z66">
            <v>6224.75</v>
          </cell>
          <cell r="AA66">
            <v>72855.960526315786</v>
          </cell>
          <cell r="AB66">
            <v>8400</v>
          </cell>
          <cell r="AC66">
            <v>8772</v>
          </cell>
          <cell r="AD66">
            <v>2220</v>
          </cell>
          <cell r="AE66">
            <v>19392</v>
          </cell>
          <cell r="AF66">
            <v>23000</v>
          </cell>
          <cell r="AG66">
            <v>953</v>
          </cell>
          <cell r="AH66">
            <v>30550</v>
          </cell>
          <cell r="AI66">
            <v>54503</v>
          </cell>
          <cell r="AJ66">
            <v>4700</v>
          </cell>
          <cell r="AK66"/>
          <cell r="AL66">
            <v>4700</v>
          </cell>
          <cell r="AM66">
            <v>0</v>
          </cell>
          <cell r="AN66">
            <v>49424.25</v>
          </cell>
          <cell r="AO66">
            <v>49424.25</v>
          </cell>
          <cell r="AP66">
            <v>100922.40000000001</v>
          </cell>
          <cell r="AQ66">
            <v>88150.84210526316</v>
          </cell>
          <cell r="AR66">
            <v>54636</v>
          </cell>
          <cell r="AS66">
            <v>142786.84210526315</v>
          </cell>
          <cell r="AT66">
            <v>1829</v>
          </cell>
          <cell r="AU66">
            <v>1563.4736842105262</v>
          </cell>
          <cell r="AV66">
            <v>0</v>
          </cell>
          <cell r="AW66">
            <v>1563.4736842105262</v>
          </cell>
          <cell r="AX66"/>
          <cell r="AY66">
            <v>1092</v>
          </cell>
          <cell r="AZ66">
            <v>1092</v>
          </cell>
          <cell r="BA66">
            <v>428.5263157894737</v>
          </cell>
          <cell r="BB66">
            <v>428.5263157894737</v>
          </cell>
          <cell r="BC66">
            <v>128033.89473684211</v>
          </cell>
          <cell r="BD66">
            <v>128033.89473684211</v>
          </cell>
          <cell r="BE66">
            <v>7522</v>
          </cell>
          <cell r="BF66">
            <v>951.87796407989845</v>
          </cell>
          <cell r="BG66">
            <v>733.55669400529587</v>
          </cell>
        </row>
        <row r="67">
          <cell r="B67">
            <v>21900</v>
          </cell>
          <cell r="C67">
            <v>100400</v>
          </cell>
          <cell r="D67">
            <v>11525.5</v>
          </cell>
          <cell r="E67">
            <v>143569</v>
          </cell>
          <cell r="F67">
            <v>277394.5</v>
          </cell>
          <cell r="G67">
            <v>48000</v>
          </cell>
          <cell r="H67">
            <v>3800</v>
          </cell>
          <cell r="I67">
            <v>149042</v>
          </cell>
          <cell r="J67">
            <v>40293.249999999913</v>
          </cell>
          <cell r="K67">
            <v>3454.1666666666665</v>
          </cell>
          <cell r="L67">
            <v>192789.41666666657</v>
          </cell>
          <cell r="M67">
            <v>630</v>
          </cell>
          <cell r="N67">
            <v>0</v>
          </cell>
          <cell r="O67">
            <v>630</v>
          </cell>
          <cell r="P67">
            <v>2413.5789473684213</v>
          </cell>
          <cell r="Q67">
            <v>0</v>
          </cell>
          <cell r="R67">
            <v>2413.5789473684213</v>
          </cell>
          <cell r="S67">
            <v>41380</v>
          </cell>
          <cell r="T67">
            <v>47163.916666666664</v>
          </cell>
          <cell r="U67">
            <v>124193.32651559841</v>
          </cell>
          <cell r="V67">
            <v>5586</v>
          </cell>
          <cell r="W67">
            <v>218323.24318226508</v>
          </cell>
          <cell r="X67">
            <v>59630.210526315786</v>
          </cell>
          <cell r="Y67">
            <v>7001</v>
          </cell>
          <cell r="Z67">
            <v>6224.75</v>
          </cell>
          <cell r="AA67">
            <v>72855.960526315786</v>
          </cell>
          <cell r="AB67">
            <v>8400</v>
          </cell>
          <cell r="AC67">
            <v>8772</v>
          </cell>
          <cell r="AD67">
            <v>2220</v>
          </cell>
          <cell r="AE67">
            <v>19392</v>
          </cell>
          <cell r="AF67">
            <v>23000</v>
          </cell>
          <cell r="AG67">
            <v>953</v>
          </cell>
          <cell r="AH67">
            <v>30550</v>
          </cell>
          <cell r="AI67">
            <v>54503</v>
          </cell>
          <cell r="AJ67">
            <v>4700</v>
          </cell>
          <cell r="AK67"/>
          <cell r="AL67">
            <v>4700</v>
          </cell>
          <cell r="AM67">
            <v>0</v>
          </cell>
          <cell r="AN67">
            <v>49424.25</v>
          </cell>
          <cell r="AO67">
            <v>49424.25</v>
          </cell>
          <cell r="AP67">
            <v>100922.40000000001</v>
          </cell>
          <cell r="AQ67">
            <v>88150.84210526316</v>
          </cell>
          <cell r="AR67">
            <v>54636</v>
          </cell>
          <cell r="AS67">
            <v>142786.84210526315</v>
          </cell>
          <cell r="AT67">
            <v>1829</v>
          </cell>
          <cell r="AU67">
            <v>1563.4736842105262</v>
          </cell>
          <cell r="AV67">
            <v>0</v>
          </cell>
          <cell r="AW67">
            <v>1563.4736842105262</v>
          </cell>
          <cell r="AX67"/>
          <cell r="AY67">
            <v>1092</v>
          </cell>
          <cell r="AZ67">
            <v>1092</v>
          </cell>
          <cell r="BA67">
            <v>428.5263157894737</v>
          </cell>
          <cell r="BB67">
            <v>428.5263157894737</v>
          </cell>
          <cell r="BC67">
            <v>128033.89473684211</v>
          </cell>
          <cell r="BD67">
            <v>128033.89473684211</v>
          </cell>
          <cell r="BE67">
            <v>7522</v>
          </cell>
          <cell r="BF67">
            <v>951.87796407989845</v>
          </cell>
          <cell r="BG67">
            <v>733.55669400529587</v>
          </cell>
        </row>
        <row r="68">
          <cell r="B68">
            <v>21900</v>
          </cell>
          <cell r="C68">
            <v>100400</v>
          </cell>
          <cell r="D68">
            <v>11525.5</v>
          </cell>
          <cell r="E68">
            <v>143569</v>
          </cell>
          <cell r="F68">
            <v>277394.5</v>
          </cell>
          <cell r="G68">
            <v>48000</v>
          </cell>
          <cell r="H68">
            <v>3800</v>
          </cell>
          <cell r="I68">
            <v>149042</v>
          </cell>
          <cell r="J68">
            <v>40293.249999999913</v>
          </cell>
          <cell r="K68">
            <v>3454.1666666666665</v>
          </cell>
          <cell r="L68">
            <v>192789.41666666657</v>
          </cell>
          <cell r="M68">
            <v>630</v>
          </cell>
          <cell r="N68">
            <v>0</v>
          </cell>
          <cell r="O68">
            <v>630</v>
          </cell>
          <cell r="P68">
            <v>2413.5789473684213</v>
          </cell>
          <cell r="Q68">
            <v>0</v>
          </cell>
          <cell r="R68">
            <v>2413.5789473684213</v>
          </cell>
          <cell r="S68">
            <v>41380</v>
          </cell>
          <cell r="T68">
            <v>47163.916666666664</v>
          </cell>
          <cell r="U68">
            <v>124193.32651559841</v>
          </cell>
          <cell r="V68">
            <v>5586</v>
          </cell>
          <cell r="W68">
            <v>218323.24318226508</v>
          </cell>
          <cell r="X68">
            <v>59630.210526315786</v>
          </cell>
          <cell r="Y68">
            <v>7001</v>
          </cell>
          <cell r="Z68">
            <v>6224.75</v>
          </cell>
          <cell r="AA68">
            <v>72855.960526315786</v>
          </cell>
          <cell r="AB68">
            <v>8400</v>
          </cell>
          <cell r="AC68">
            <v>8772</v>
          </cell>
          <cell r="AD68">
            <v>2220</v>
          </cell>
          <cell r="AE68">
            <v>19392</v>
          </cell>
          <cell r="AF68">
            <v>23000</v>
          </cell>
          <cell r="AG68">
            <v>953</v>
          </cell>
          <cell r="AH68">
            <v>30550</v>
          </cell>
          <cell r="AI68">
            <v>54503</v>
          </cell>
          <cell r="AJ68">
            <v>4700</v>
          </cell>
          <cell r="AK68"/>
          <cell r="AL68">
            <v>4700</v>
          </cell>
          <cell r="AM68">
            <v>0</v>
          </cell>
          <cell r="AN68">
            <v>49424.25</v>
          </cell>
          <cell r="AO68">
            <v>49424.25</v>
          </cell>
          <cell r="AP68">
            <v>100922.40000000001</v>
          </cell>
          <cell r="AQ68">
            <v>88150.84210526316</v>
          </cell>
          <cell r="AR68">
            <v>54636</v>
          </cell>
          <cell r="AS68">
            <v>142786.84210526315</v>
          </cell>
          <cell r="AT68">
            <v>1829</v>
          </cell>
          <cell r="AU68">
            <v>1563.4736842105262</v>
          </cell>
          <cell r="AV68">
            <v>0</v>
          </cell>
          <cell r="AW68">
            <v>1563.4736842105262</v>
          </cell>
          <cell r="AX68"/>
          <cell r="AY68">
            <v>1092</v>
          </cell>
          <cell r="AZ68">
            <v>1092</v>
          </cell>
          <cell r="BA68">
            <v>428.5263157894737</v>
          </cell>
          <cell r="BB68">
            <v>428.5263157894737</v>
          </cell>
          <cell r="BC68">
            <v>128033.89473684211</v>
          </cell>
          <cell r="BD68">
            <v>128033.89473684211</v>
          </cell>
          <cell r="BE68">
            <v>7522</v>
          </cell>
          <cell r="BF68">
            <v>951.87796407989845</v>
          </cell>
          <cell r="BG68">
            <v>733.55669400529587</v>
          </cell>
        </row>
        <row r="69">
          <cell r="B69">
            <v>21900</v>
          </cell>
          <cell r="C69">
            <v>100400</v>
          </cell>
          <cell r="D69">
            <v>11525.5</v>
          </cell>
          <cell r="E69">
            <v>143569</v>
          </cell>
          <cell r="F69">
            <v>277394.5</v>
          </cell>
          <cell r="G69">
            <v>48000</v>
          </cell>
          <cell r="H69">
            <v>3800</v>
          </cell>
          <cell r="I69">
            <v>149042</v>
          </cell>
          <cell r="J69">
            <v>40293.249999999913</v>
          </cell>
          <cell r="K69">
            <v>3454.1666666666665</v>
          </cell>
          <cell r="L69">
            <v>192789.41666666657</v>
          </cell>
          <cell r="M69">
            <v>630</v>
          </cell>
          <cell r="N69">
            <v>0</v>
          </cell>
          <cell r="O69">
            <v>630</v>
          </cell>
          <cell r="P69">
            <v>2413.5789473684213</v>
          </cell>
          <cell r="Q69">
            <v>0</v>
          </cell>
          <cell r="R69">
            <v>2413.5789473684213</v>
          </cell>
          <cell r="S69">
            <v>41380</v>
          </cell>
          <cell r="T69">
            <v>47163.916666666664</v>
          </cell>
          <cell r="U69">
            <v>124193.32651559841</v>
          </cell>
          <cell r="V69">
            <v>5586</v>
          </cell>
          <cell r="W69">
            <v>218323.24318226508</v>
          </cell>
          <cell r="X69">
            <v>59630.210526315786</v>
          </cell>
          <cell r="Y69">
            <v>7001</v>
          </cell>
          <cell r="Z69">
            <v>6224.75</v>
          </cell>
          <cell r="AA69">
            <v>72855.960526315786</v>
          </cell>
          <cell r="AB69">
            <v>8400</v>
          </cell>
          <cell r="AC69">
            <v>8772</v>
          </cell>
          <cell r="AD69">
            <v>2220</v>
          </cell>
          <cell r="AE69">
            <v>19392</v>
          </cell>
          <cell r="AF69">
            <v>23000</v>
          </cell>
          <cell r="AG69">
            <v>953</v>
          </cell>
          <cell r="AH69">
            <v>30550</v>
          </cell>
          <cell r="AI69">
            <v>54503</v>
          </cell>
          <cell r="AJ69">
            <v>4700</v>
          </cell>
          <cell r="AK69"/>
          <cell r="AL69">
            <v>4700</v>
          </cell>
          <cell r="AM69">
            <v>0</v>
          </cell>
          <cell r="AN69">
            <v>49424.25</v>
          </cell>
          <cell r="AO69">
            <v>49424.25</v>
          </cell>
          <cell r="AP69">
            <v>100922.40000000001</v>
          </cell>
          <cell r="AQ69">
            <v>88150.84210526316</v>
          </cell>
          <cell r="AR69">
            <v>54636</v>
          </cell>
          <cell r="AS69">
            <v>142786.84210526315</v>
          </cell>
          <cell r="AT69">
            <v>1829</v>
          </cell>
          <cell r="AU69">
            <v>1563.4736842105262</v>
          </cell>
          <cell r="AV69">
            <v>0</v>
          </cell>
          <cell r="AW69">
            <v>1563.4736842105262</v>
          </cell>
          <cell r="AX69"/>
          <cell r="AY69">
            <v>1092</v>
          </cell>
          <cell r="AZ69">
            <v>1092</v>
          </cell>
          <cell r="BA69">
            <v>428.5263157894737</v>
          </cell>
          <cell r="BB69">
            <v>428.5263157894737</v>
          </cell>
          <cell r="BC69">
            <v>128033.89473684211</v>
          </cell>
          <cell r="BD69">
            <v>128033.89473684211</v>
          </cell>
          <cell r="BE69">
            <v>7522</v>
          </cell>
          <cell r="BF69">
            <v>951.87796407989845</v>
          </cell>
          <cell r="BG69">
            <v>733.55669400529587</v>
          </cell>
        </row>
        <row r="70">
          <cell r="B70">
            <v>21900</v>
          </cell>
          <cell r="C70">
            <v>100400</v>
          </cell>
          <cell r="D70">
            <v>11525.5</v>
          </cell>
          <cell r="E70">
            <v>143569</v>
          </cell>
          <cell r="F70">
            <v>277394.5</v>
          </cell>
          <cell r="G70">
            <v>48000</v>
          </cell>
          <cell r="H70">
            <v>3800</v>
          </cell>
          <cell r="I70">
            <v>149042</v>
          </cell>
          <cell r="J70">
            <v>40293.249999999913</v>
          </cell>
          <cell r="K70">
            <v>3454.1666666666665</v>
          </cell>
          <cell r="L70">
            <v>192789.41666666657</v>
          </cell>
          <cell r="M70">
            <v>630</v>
          </cell>
          <cell r="N70">
            <v>0</v>
          </cell>
          <cell r="O70">
            <v>630</v>
          </cell>
          <cell r="P70">
            <v>2413.5789473684213</v>
          </cell>
          <cell r="Q70">
            <v>0</v>
          </cell>
          <cell r="R70">
            <v>2413.5789473684213</v>
          </cell>
          <cell r="S70">
            <v>41380</v>
          </cell>
          <cell r="T70">
            <v>47163.916666666664</v>
          </cell>
          <cell r="U70">
            <v>124193.32651559841</v>
          </cell>
          <cell r="V70">
            <v>5586</v>
          </cell>
          <cell r="W70">
            <v>218323.24318226508</v>
          </cell>
          <cell r="X70">
            <v>59630.210526315786</v>
          </cell>
          <cell r="Y70">
            <v>7001</v>
          </cell>
          <cell r="Z70">
            <v>6224.75</v>
          </cell>
          <cell r="AA70">
            <v>72855.960526315786</v>
          </cell>
          <cell r="AB70">
            <v>8400</v>
          </cell>
          <cell r="AC70">
            <v>8772</v>
          </cell>
          <cell r="AD70">
            <v>2220</v>
          </cell>
          <cell r="AE70">
            <v>19392</v>
          </cell>
          <cell r="AF70">
            <v>23000</v>
          </cell>
          <cell r="AG70">
            <v>953</v>
          </cell>
          <cell r="AH70">
            <v>30550</v>
          </cell>
          <cell r="AI70">
            <v>54503</v>
          </cell>
          <cell r="AJ70">
            <v>4700</v>
          </cell>
          <cell r="AK70"/>
          <cell r="AL70">
            <v>4700</v>
          </cell>
          <cell r="AM70">
            <v>0</v>
          </cell>
          <cell r="AN70">
            <v>49424.25</v>
          </cell>
          <cell r="AO70">
            <v>49424.25</v>
          </cell>
          <cell r="AP70">
            <v>100922.40000000001</v>
          </cell>
          <cell r="AQ70">
            <v>88150.84210526316</v>
          </cell>
          <cell r="AR70">
            <v>54636</v>
          </cell>
          <cell r="AS70">
            <v>142786.84210526315</v>
          </cell>
          <cell r="AT70">
            <v>1829</v>
          </cell>
          <cell r="AU70">
            <v>1563.4736842105262</v>
          </cell>
          <cell r="AV70">
            <v>0</v>
          </cell>
          <cell r="AW70">
            <v>1563.4736842105262</v>
          </cell>
          <cell r="AX70"/>
          <cell r="AY70">
            <v>1092</v>
          </cell>
          <cell r="AZ70">
            <v>1092</v>
          </cell>
          <cell r="BA70">
            <v>428.5263157894737</v>
          </cell>
          <cell r="BB70">
            <v>428.5263157894737</v>
          </cell>
          <cell r="BC70">
            <v>128033.89473684211</v>
          </cell>
          <cell r="BD70">
            <v>128033.89473684211</v>
          </cell>
          <cell r="BE70">
            <v>7522</v>
          </cell>
          <cell r="BF70">
            <v>951.87796407989845</v>
          </cell>
          <cell r="BG70">
            <v>733.55669400529587</v>
          </cell>
        </row>
        <row r="71">
          <cell r="B71">
            <v>21900</v>
          </cell>
          <cell r="C71">
            <v>100400</v>
          </cell>
          <cell r="D71">
            <v>11525.5</v>
          </cell>
          <cell r="E71">
            <v>143569</v>
          </cell>
          <cell r="F71">
            <v>277394.5</v>
          </cell>
          <cell r="G71">
            <v>48000</v>
          </cell>
          <cell r="H71">
            <v>3800</v>
          </cell>
          <cell r="I71">
            <v>149042</v>
          </cell>
          <cell r="J71">
            <v>40293.249999999913</v>
          </cell>
          <cell r="K71">
            <v>3454.1666666666665</v>
          </cell>
          <cell r="L71">
            <v>192789.41666666657</v>
          </cell>
          <cell r="M71">
            <v>630</v>
          </cell>
          <cell r="N71">
            <v>0</v>
          </cell>
          <cell r="O71">
            <v>630</v>
          </cell>
          <cell r="P71">
            <v>2413.5789473684213</v>
          </cell>
          <cell r="Q71">
            <v>0</v>
          </cell>
          <cell r="R71">
            <v>2413.5789473684213</v>
          </cell>
          <cell r="S71">
            <v>41380</v>
          </cell>
          <cell r="T71">
            <v>47163.916666666664</v>
          </cell>
          <cell r="U71">
            <v>124193.32651559841</v>
          </cell>
          <cell r="V71">
            <v>5586</v>
          </cell>
          <cell r="W71">
            <v>218323.24318226508</v>
          </cell>
          <cell r="X71">
            <v>59630.210526315786</v>
          </cell>
          <cell r="Y71">
            <v>7001</v>
          </cell>
          <cell r="Z71">
            <v>6224.75</v>
          </cell>
          <cell r="AA71">
            <v>72855.960526315786</v>
          </cell>
          <cell r="AB71">
            <v>8400</v>
          </cell>
          <cell r="AC71">
            <v>8772</v>
          </cell>
          <cell r="AD71">
            <v>2220</v>
          </cell>
          <cell r="AE71">
            <v>19392</v>
          </cell>
          <cell r="AF71">
            <v>23000</v>
          </cell>
          <cell r="AG71">
            <v>953</v>
          </cell>
          <cell r="AH71">
            <v>30550</v>
          </cell>
          <cell r="AI71">
            <v>54503</v>
          </cell>
          <cell r="AJ71">
            <v>4700</v>
          </cell>
          <cell r="AK71"/>
          <cell r="AL71">
            <v>4700</v>
          </cell>
          <cell r="AM71">
            <v>0</v>
          </cell>
          <cell r="AN71">
            <v>49424.25</v>
          </cell>
          <cell r="AO71">
            <v>49424.25</v>
          </cell>
          <cell r="AP71">
            <v>100922.40000000001</v>
          </cell>
          <cell r="AQ71">
            <v>88150.84210526316</v>
          </cell>
          <cell r="AR71">
            <v>54636</v>
          </cell>
          <cell r="AS71">
            <v>142786.84210526315</v>
          </cell>
          <cell r="AT71">
            <v>1829</v>
          </cell>
          <cell r="AU71">
            <v>1563.4736842105262</v>
          </cell>
          <cell r="AV71">
            <v>0</v>
          </cell>
          <cell r="AW71">
            <v>1563.4736842105262</v>
          </cell>
          <cell r="AX71"/>
          <cell r="AY71">
            <v>1092</v>
          </cell>
          <cell r="AZ71">
            <v>1092</v>
          </cell>
          <cell r="BA71">
            <v>428.5263157894737</v>
          </cell>
          <cell r="BB71">
            <v>428.5263157894737</v>
          </cell>
          <cell r="BC71">
            <v>128033.89473684211</v>
          </cell>
          <cell r="BD71">
            <v>128033.89473684211</v>
          </cell>
          <cell r="BE71">
            <v>7522</v>
          </cell>
          <cell r="BF71">
            <v>951.87796407989845</v>
          </cell>
          <cell r="BG71">
            <v>733.55669400529587</v>
          </cell>
        </row>
        <row r="72">
          <cell r="B72">
            <v>21900</v>
          </cell>
          <cell r="C72">
            <v>100400</v>
          </cell>
          <cell r="D72">
            <v>11525.5</v>
          </cell>
          <cell r="E72">
            <v>143569</v>
          </cell>
          <cell r="F72">
            <v>277394.5</v>
          </cell>
          <cell r="G72">
            <v>48000</v>
          </cell>
          <cell r="H72">
            <v>3800</v>
          </cell>
          <cell r="I72">
            <v>149042</v>
          </cell>
          <cell r="J72">
            <v>40293.249999999913</v>
          </cell>
          <cell r="K72">
            <v>3454.1666666666665</v>
          </cell>
          <cell r="L72">
            <v>192789.41666666657</v>
          </cell>
          <cell r="M72">
            <v>630</v>
          </cell>
          <cell r="N72">
            <v>0</v>
          </cell>
          <cell r="O72">
            <v>630</v>
          </cell>
          <cell r="P72">
            <v>2413.5789473684213</v>
          </cell>
          <cell r="Q72">
            <v>0</v>
          </cell>
          <cell r="R72">
            <v>2413.5789473684213</v>
          </cell>
          <cell r="S72">
            <v>41380</v>
          </cell>
          <cell r="T72">
            <v>47163.916666666664</v>
          </cell>
          <cell r="U72">
            <v>124193.32651559841</v>
          </cell>
          <cell r="V72">
            <v>5586</v>
          </cell>
          <cell r="W72">
            <v>218323.24318226508</v>
          </cell>
          <cell r="X72">
            <v>59630.210526315786</v>
          </cell>
          <cell r="Y72">
            <v>7001</v>
          </cell>
          <cell r="Z72">
            <v>6224.75</v>
          </cell>
          <cell r="AA72">
            <v>72855.960526315786</v>
          </cell>
          <cell r="AB72">
            <v>8400</v>
          </cell>
          <cell r="AC72">
            <v>8772</v>
          </cell>
          <cell r="AD72">
            <v>2220</v>
          </cell>
          <cell r="AE72">
            <v>19392</v>
          </cell>
          <cell r="AF72">
            <v>23000</v>
          </cell>
          <cell r="AG72">
            <v>953</v>
          </cell>
          <cell r="AH72">
            <v>30550</v>
          </cell>
          <cell r="AI72">
            <v>54503</v>
          </cell>
          <cell r="AJ72">
            <v>4700</v>
          </cell>
          <cell r="AK72"/>
          <cell r="AL72">
            <v>4700</v>
          </cell>
          <cell r="AM72">
            <v>0</v>
          </cell>
          <cell r="AN72">
            <v>49424.25</v>
          </cell>
          <cell r="AO72">
            <v>49424.25</v>
          </cell>
          <cell r="AP72">
            <v>100922.40000000001</v>
          </cell>
          <cell r="AQ72">
            <v>88150.84210526316</v>
          </cell>
          <cell r="AR72">
            <v>54636</v>
          </cell>
          <cell r="AS72">
            <v>142786.84210526315</v>
          </cell>
          <cell r="AT72">
            <v>1829</v>
          </cell>
          <cell r="AU72">
            <v>1563.4736842105262</v>
          </cell>
          <cell r="AV72">
            <v>0</v>
          </cell>
          <cell r="AW72">
            <v>1563.4736842105262</v>
          </cell>
          <cell r="AX72"/>
          <cell r="AY72">
            <v>1092</v>
          </cell>
          <cell r="AZ72">
            <v>1092</v>
          </cell>
          <cell r="BA72">
            <v>428.5263157894737</v>
          </cell>
          <cell r="BB72">
            <v>428.5263157894737</v>
          </cell>
          <cell r="BC72">
            <v>128033.89473684211</v>
          </cell>
          <cell r="BD72">
            <v>128033.89473684211</v>
          </cell>
          <cell r="BE72">
            <v>7522</v>
          </cell>
          <cell r="BF72">
            <v>951.87796407989845</v>
          </cell>
          <cell r="BG72">
            <v>733.55669400529587</v>
          </cell>
        </row>
        <row r="73">
          <cell r="B73">
            <v>21900</v>
          </cell>
          <cell r="C73">
            <v>100400</v>
          </cell>
          <cell r="D73">
            <v>11525.5</v>
          </cell>
          <cell r="E73">
            <v>143569</v>
          </cell>
          <cell r="F73">
            <v>277394.5</v>
          </cell>
          <cell r="G73">
            <v>48000</v>
          </cell>
          <cell r="H73">
            <v>3800</v>
          </cell>
          <cell r="I73">
            <v>149042</v>
          </cell>
          <cell r="J73">
            <v>40293.249999999913</v>
          </cell>
          <cell r="K73">
            <v>3454.1666666666665</v>
          </cell>
          <cell r="L73">
            <v>192789.41666666657</v>
          </cell>
          <cell r="M73">
            <v>630</v>
          </cell>
          <cell r="N73">
            <v>0</v>
          </cell>
          <cell r="O73">
            <v>630</v>
          </cell>
          <cell r="P73">
            <v>2413.5789473684213</v>
          </cell>
          <cell r="Q73">
            <v>0</v>
          </cell>
          <cell r="R73">
            <v>2413.5789473684213</v>
          </cell>
          <cell r="S73">
            <v>41380</v>
          </cell>
          <cell r="T73">
            <v>47163.916666666664</v>
          </cell>
          <cell r="U73">
            <v>124193.32651559841</v>
          </cell>
          <cell r="V73">
            <v>5586</v>
          </cell>
          <cell r="W73">
            <v>218323.24318226508</v>
          </cell>
          <cell r="X73">
            <v>59630.210526315786</v>
          </cell>
          <cell r="Y73">
            <v>7001</v>
          </cell>
          <cell r="Z73">
            <v>6224.75</v>
          </cell>
          <cell r="AA73">
            <v>72855.960526315786</v>
          </cell>
          <cell r="AB73">
            <v>8400</v>
          </cell>
          <cell r="AC73">
            <v>8772</v>
          </cell>
          <cell r="AD73">
            <v>2220</v>
          </cell>
          <cell r="AE73">
            <v>19392</v>
          </cell>
          <cell r="AF73">
            <v>23000</v>
          </cell>
          <cell r="AG73">
            <v>953</v>
          </cell>
          <cell r="AH73">
            <v>30550</v>
          </cell>
          <cell r="AI73">
            <v>54503</v>
          </cell>
          <cell r="AJ73">
            <v>4700</v>
          </cell>
          <cell r="AK73"/>
          <cell r="AL73">
            <v>4700</v>
          </cell>
          <cell r="AM73">
            <v>0</v>
          </cell>
          <cell r="AN73">
            <v>49424.25</v>
          </cell>
          <cell r="AO73">
            <v>49424.25</v>
          </cell>
          <cell r="AP73">
            <v>100922.40000000001</v>
          </cell>
          <cell r="AQ73">
            <v>88150.84210526316</v>
          </cell>
          <cell r="AR73">
            <v>54636</v>
          </cell>
          <cell r="AS73">
            <v>142786.84210526315</v>
          </cell>
          <cell r="AT73">
            <v>1829</v>
          </cell>
          <cell r="AU73">
            <v>1563.4736842105262</v>
          </cell>
          <cell r="AV73">
            <v>0</v>
          </cell>
          <cell r="AW73">
            <v>1563.4736842105262</v>
          </cell>
          <cell r="AX73"/>
          <cell r="AY73">
            <v>1092</v>
          </cell>
          <cell r="AZ73">
            <v>1092</v>
          </cell>
          <cell r="BA73">
            <v>428.5263157894737</v>
          </cell>
          <cell r="BB73">
            <v>428.5263157894737</v>
          </cell>
          <cell r="BC73">
            <v>128033.89473684211</v>
          </cell>
          <cell r="BD73">
            <v>128033.89473684211</v>
          </cell>
          <cell r="BE73">
            <v>7522</v>
          </cell>
          <cell r="BF73">
            <v>951.87796407989845</v>
          </cell>
          <cell r="BG73">
            <v>733.55669400529587</v>
          </cell>
        </row>
        <row r="74">
          <cell r="B74">
            <v>21900</v>
          </cell>
          <cell r="C74">
            <v>100400</v>
          </cell>
          <cell r="D74">
            <v>11525.5</v>
          </cell>
          <cell r="E74">
            <v>143569</v>
          </cell>
          <cell r="F74">
            <v>277394.5</v>
          </cell>
          <cell r="G74">
            <v>48000</v>
          </cell>
          <cell r="H74">
            <v>3800</v>
          </cell>
          <cell r="I74">
            <v>149042</v>
          </cell>
          <cell r="J74">
            <v>40293.249999999913</v>
          </cell>
          <cell r="K74">
            <v>3454.1666666666665</v>
          </cell>
          <cell r="L74">
            <v>192789.41666666657</v>
          </cell>
          <cell r="M74">
            <v>630</v>
          </cell>
          <cell r="N74">
            <v>0</v>
          </cell>
          <cell r="O74">
            <v>630</v>
          </cell>
          <cell r="P74">
            <v>2413.5789473684213</v>
          </cell>
          <cell r="Q74">
            <v>0</v>
          </cell>
          <cell r="R74">
            <v>2413.5789473684213</v>
          </cell>
          <cell r="S74">
            <v>41380</v>
          </cell>
          <cell r="T74">
            <v>47163.916666666664</v>
          </cell>
          <cell r="U74">
            <v>124193.32651559841</v>
          </cell>
          <cell r="V74">
            <v>5586</v>
          </cell>
          <cell r="W74">
            <v>218323.24318226508</v>
          </cell>
          <cell r="X74">
            <v>59630.210526315786</v>
          </cell>
          <cell r="Y74">
            <v>7001</v>
          </cell>
          <cell r="Z74">
            <v>6224.75</v>
          </cell>
          <cell r="AA74">
            <v>72855.960526315786</v>
          </cell>
          <cell r="AB74">
            <v>8400</v>
          </cell>
          <cell r="AC74">
            <v>8772</v>
          </cell>
          <cell r="AD74">
            <v>2220</v>
          </cell>
          <cell r="AE74">
            <v>19392</v>
          </cell>
          <cell r="AF74">
            <v>23000</v>
          </cell>
          <cell r="AG74">
            <v>953</v>
          </cell>
          <cell r="AH74">
            <v>30550</v>
          </cell>
          <cell r="AI74">
            <v>54503</v>
          </cell>
          <cell r="AJ74">
            <v>4700</v>
          </cell>
          <cell r="AK74"/>
          <cell r="AL74">
            <v>4700</v>
          </cell>
          <cell r="AM74">
            <v>0</v>
          </cell>
          <cell r="AN74">
            <v>49424.25</v>
          </cell>
          <cell r="AO74">
            <v>49424.25</v>
          </cell>
          <cell r="AP74">
            <v>100922.40000000001</v>
          </cell>
          <cell r="AQ74">
            <v>88150.84210526316</v>
          </cell>
          <cell r="AR74">
            <v>54636</v>
          </cell>
          <cell r="AS74">
            <v>142786.84210526315</v>
          </cell>
          <cell r="AT74">
            <v>1829</v>
          </cell>
          <cell r="AU74">
            <v>1563.4736842105262</v>
          </cell>
          <cell r="AV74">
            <v>0</v>
          </cell>
          <cell r="AW74">
            <v>1563.4736842105262</v>
          </cell>
          <cell r="AX74"/>
          <cell r="AY74">
            <v>1092</v>
          </cell>
          <cell r="AZ74">
            <v>1092</v>
          </cell>
          <cell r="BA74">
            <v>428.5263157894737</v>
          </cell>
          <cell r="BB74">
            <v>428.5263157894737</v>
          </cell>
          <cell r="BC74">
            <v>128033.89473684211</v>
          </cell>
          <cell r="BD74">
            <v>128033.89473684211</v>
          </cell>
          <cell r="BE74">
            <v>7522</v>
          </cell>
          <cell r="BF74">
            <v>951.87796407989845</v>
          </cell>
          <cell r="BG74">
            <v>733.55669400529587</v>
          </cell>
        </row>
        <row r="75">
          <cell r="B75">
            <v>21900</v>
          </cell>
          <cell r="C75">
            <v>100400</v>
          </cell>
          <cell r="D75">
            <v>11525.5</v>
          </cell>
          <cell r="E75">
            <v>143569</v>
          </cell>
          <cell r="F75">
            <v>277394.5</v>
          </cell>
          <cell r="G75">
            <v>48000</v>
          </cell>
          <cell r="H75">
            <v>3800</v>
          </cell>
          <cell r="I75">
            <v>149042</v>
          </cell>
          <cell r="J75">
            <v>40293.249999999913</v>
          </cell>
          <cell r="K75">
            <v>3454.1666666666665</v>
          </cell>
          <cell r="L75">
            <v>192789.41666666657</v>
          </cell>
          <cell r="M75">
            <v>630</v>
          </cell>
          <cell r="N75">
            <v>0</v>
          </cell>
          <cell r="O75">
            <v>630</v>
          </cell>
          <cell r="P75">
            <v>2413.5789473684213</v>
          </cell>
          <cell r="Q75">
            <v>0</v>
          </cell>
          <cell r="R75">
            <v>2413.5789473684213</v>
          </cell>
          <cell r="S75">
            <v>41380</v>
          </cell>
          <cell r="T75">
            <v>47163.916666666664</v>
          </cell>
          <cell r="U75">
            <v>124193.32651559841</v>
          </cell>
          <cell r="V75">
            <v>5586</v>
          </cell>
          <cell r="W75">
            <v>218323.24318226508</v>
          </cell>
          <cell r="X75">
            <v>59630.210526315786</v>
          </cell>
          <cell r="Y75">
            <v>7001</v>
          </cell>
          <cell r="Z75">
            <v>6224.75</v>
          </cell>
          <cell r="AA75">
            <v>72855.960526315786</v>
          </cell>
          <cell r="AB75">
            <v>8400</v>
          </cell>
          <cell r="AC75">
            <v>8772</v>
          </cell>
          <cell r="AD75">
            <v>2220</v>
          </cell>
          <cell r="AE75">
            <v>19392</v>
          </cell>
          <cell r="AF75">
            <v>23000</v>
          </cell>
          <cell r="AG75">
            <v>953</v>
          </cell>
          <cell r="AH75">
            <v>30550</v>
          </cell>
          <cell r="AI75">
            <v>54503</v>
          </cell>
          <cell r="AJ75">
            <v>4700</v>
          </cell>
          <cell r="AK75"/>
          <cell r="AL75">
            <v>4700</v>
          </cell>
          <cell r="AM75">
            <v>0</v>
          </cell>
          <cell r="AN75">
            <v>49424.25</v>
          </cell>
          <cell r="AO75">
            <v>49424.25</v>
          </cell>
          <cell r="AP75">
            <v>100922.40000000001</v>
          </cell>
          <cell r="AQ75">
            <v>88150.84210526316</v>
          </cell>
          <cell r="AR75">
            <v>54636</v>
          </cell>
          <cell r="AS75">
            <v>142786.84210526315</v>
          </cell>
          <cell r="AT75">
            <v>1829</v>
          </cell>
          <cell r="AU75">
            <v>1563.4736842105262</v>
          </cell>
          <cell r="AV75">
            <v>0</v>
          </cell>
          <cell r="AW75">
            <v>1563.4736842105262</v>
          </cell>
          <cell r="AX75"/>
          <cell r="AY75">
            <v>1092</v>
          </cell>
          <cell r="AZ75">
            <v>1092</v>
          </cell>
          <cell r="BA75">
            <v>428.5263157894737</v>
          </cell>
          <cell r="BB75">
            <v>428.5263157894737</v>
          </cell>
          <cell r="BC75">
            <v>128033.89473684211</v>
          </cell>
          <cell r="BD75">
            <v>128033.89473684211</v>
          </cell>
          <cell r="BE75">
            <v>7522</v>
          </cell>
          <cell r="BF75">
            <v>951.87796407989845</v>
          </cell>
          <cell r="BG75">
            <v>733.55669400529587</v>
          </cell>
        </row>
        <row r="76">
          <cell r="B76">
            <v>21900</v>
          </cell>
          <cell r="C76">
            <v>100400</v>
          </cell>
          <cell r="D76">
            <v>11525.5</v>
          </cell>
          <cell r="E76">
            <v>143569</v>
          </cell>
          <cell r="F76">
            <v>277394.5</v>
          </cell>
          <cell r="G76">
            <v>48000</v>
          </cell>
          <cell r="H76">
            <v>3800</v>
          </cell>
          <cell r="I76">
            <v>149042</v>
          </cell>
          <cell r="J76">
            <v>40293.249999999913</v>
          </cell>
          <cell r="K76">
            <v>3454.1666666666665</v>
          </cell>
          <cell r="L76">
            <v>192789.41666666657</v>
          </cell>
          <cell r="M76">
            <v>630</v>
          </cell>
          <cell r="N76">
            <v>0</v>
          </cell>
          <cell r="O76">
            <v>630</v>
          </cell>
          <cell r="P76">
            <v>2413.5789473684213</v>
          </cell>
          <cell r="Q76">
            <v>0</v>
          </cell>
          <cell r="R76">
            <v>2413.5789473684213</v>
          </cell>
          <cell r="S76">
            <v>41380</v>
          </cell>
          <cell r="T76">
            <v>47163.916666666664</v>
          </cell>
          <cell r="U76">
            <v>124193.32651559841</v>
          </cell>
          <cell r="V76">
            <v>5586</v>
          </cell>
          <cell r="W76">
            <v>218323.24318226508</v>
          </cell>
          <cell r="X76">
            <v>59630.210526315786</v>
          </cell>
          <cell r="Y76">
            <v>7001</v>
          </cell>
          <cell r="Z76">
            <v>6224.75</v>
          </cell>
          <cell r="AA76">
            <v>72855.960526315786</v>
          </cell>
          <cell r="AB76">
            <v>8400</v>
          </cell>
          <cell r="AC76">
            <v>8772</v>
          </cell>
          <cell r="AD76">
            <v>2220</v>
          </cell>
          <cell r="AE76">
            <v>19392</v>
          </cell>
          <cell r="AF76">
            <v>23000</v>
          </cell>
          <cell r="AG76">
            <v>953</v>
          </cell>
          <cell r="AH76">
            <v>30550</v>
          </cell>
          <cell r="AI76">
            <v>54503</v>
          </cell>
          <cell r="AJ76">
            <v>4700</v>
          </cell>
          <cell r="AK76"/>
          <cell r="AL76">
            <v>4700</v>
          </cell>
          <cell r="AM76">
            <v>0</v>
          </cell>
          <cell r="AN76">
            <v>49424.25</v>
          </cell>
          <cell r="AO76">
            <v>49424.25</v>
          </cell>
          <cell r="AP76">
            <v>100922.40000000001</v>
          </cell>
          <cell r="AQ76">
            <v>88150.84210526316</v>
          </cell>
          <cell r="AR76">
            <v>54636</v>
          </cell>
          <cell r="AS76">
            <v>142786.84210526315</v>
          </cell>
          <cell r="AT76">
            <v>1829</v>
          </cell>
          <cell r="AU76">
            <v>1563.4736842105262</v>
          </cell>
          <cell r="AV76">
            <v>0</v>
          </cell>
          <cell r="AW76">
            <v>1563.4736842105262</v>
          </cell>
          <cell r="AX76"/>
          <cell r="AY76">
            <v>1092</v>
          </cell>
          <cell r="AZ76">
            <v>1092</v>
          </cell>
          <cell r="BA76">
            <v>428.5263157894737</v>
          </cell>
          <cell r="BB76">
            <v>428.5263157894737</v>
          </cell>
          <cell r="BC76">
            <v>128033.89473684211</v>
          </cell>
          <cell r="BD76">
            <v>128033.89473684211</v>
          </cell>
          <cell r="BE76">
            <v>7522</v>
          </cell>
          <cell r="BF76">
            <v>951.87796407989845</v>
          </cell>
          <cell r="BG76">
            <v>733.55669400529587</v>
          </cell>
        </row>
        <row r="77">
          <cell r="B77">
            <v>21900</v>
          </cell>
          <cell r="C77">
            <v>100400</v>
          </cell>
          <cell r="D77">
            <v>11525.5</v>
          </cell>
          <cell r="E77">
            <v>143569</v>
          </cell>
          <cell r="F77">
            <v>277394.5</v>
          </cell>
          <cell r="G77">
            <v>48000</v>
          </cell>
          <cell r="H77">
            <v>3800</v>
          </cell>
          <cell r="I77">
            <v>149042</v>
          </cell>
          <cell r="J77">
            <v>40293.249999999913</v>
          </cell>
          <cell r="K77">
            <v>3454.1666666666665</v>
          </cell>
          <cell r="L77">
            <v>192789.41666666657</v>
          </cell>
          <cell r="M77">
            <v>630</v>
          </cell>
          <cell r="N77">
            <v>0</v>
          </cell>
          <cell r="O77">
            <v>630</v>
          </cell>
          <cell r="P77">
            <v>2413.5789473684213</v>
          </cell>
          <cell r="Q77">
            <v>0</v>
          </cell>
          <cell r="R77">
            <v>2413.5789473684213</v>
          </cell>
          <cell r="S77">
            <v>41380</v>
          </cell>
          <cell r="T77">
            <v>47163.916666666664</v>
          </cell>
          <cell r="U77">
            <v>124193.32651559841</v>
          </cell>
          <cell r="V77">
            <v>5586</v>
          </cell>
          <cell r="W77">
            <v>218323.24318226508</v>
          </cell>
          <cell r="X77">
            <v>59630.210526315786</v>
          </cell>
          <cell r="Y77">
            <v>7001</v>
          </cell>
          <cell r="Z77">
            <v>6224.75</v>
          </cell>
          <cell r="AA77">
            <v>72855.960526315786</v>
          </cell>
          <cell r="AB77">
            <v>8400</v>
          </cell>
          <cell r="AC77">
            <v>8772</v>
          </cell>
          <cell r="AD77">
            <v>2220</v>
          </cell>
          <cell r="AE77">
            <v>19392</v>
          </cell>
          <cell r="AF77">
            <v>23000</v>
          </cell>
          <cell r="AG77">
            <v>953</v>
          </cell>
          <cell r="AH77">
            <v>30550</v>
          </cell>
          <cell r="AI77">
            <v>54503</v>
          </cell>
          <cell r="AJ77">
            <v>4700</v>
          </cell>
          <cell r="AK77"/>
          <cell r="AL77">
            <v>4700</v>
          </cell>
          <cell r="AM77">
            <v>0</v>
          </cell>
          <cell r="AN77">
            <v>49424.25</v>
          </cell>
          <cell r="AO77">
            <v>49424.25</v>
          </cell>
          <cell r="AP77">
            <v>100922.40000000001</v>
          </cell>
          <cell r="AQ77">
            <v>88150.84210526316</v>
          </cell>
          <cell r="AR77">
            <v>54636</v>
          </cell>
          <cell r="AS77">
            <v>142786.84210526315</v>
          </cell>
          <cell r="AT77">
            <v>1829</v>
          </cell>
          <cell r="AU77">
            <v>1563.4736842105262</v>
          </cell>
          <cell r="AV77">
            <v>0</v>
          </cell>
          <cell r="AW77">
            <v>1563.4736842105262</v>
          </cell>
          <cell r="AX77"/>
          <cell r="AY77">
            <v>1092</v>
          </cell>
          <cell r="AZ77">
            <v>1092</v>
          </cell>
          <cell r="BA77">
            <v>428.5263157894737</v>
          </cell>
          <cell r="BB77">
            <v>428.5263157894737</v>
          </cell>
          <cell r="BC77">
            <v>128033.89473684211</v>
          </cell>
          <cell r="BD77">
            <v>128033.89473684211</v>
          </cell>
          <cell r="BE77">
            <v>7522</v>
          </cell>
          <cell r="BF77">
            <v>951.87796407989845</v>
          </cell>
          <cell r="BG77">
            <v>733.55669400529587</v>
          </cell>
        </row>
        <row r="78">
          <cell r="B78">
            <v>21900</v>
          </cell>
          <cell r="C78">
            <v>100400</v>
          </cell>
          <cell r="D78">
            <v>11525.5</v>
          </cell>
          <cell r="E78">
            <v>143569</v>
          </cell>
          <cell r="F78">
            <v>277394.5</v>
          </cell>
          <cell r="G78">
            <v>48000</v>
          </cell>
          <cell r="H78">
            <v>3800</v>
          </cell>
          <cell r="I78">
            <v>149042</v>
          </cell>
          <cell r="J78">
            <v>40293.249999999913</v>
          </cell>
          <cell r="K78">
            <v>3454.1666666666665</v>
          </cell>
          <cell r="L78">
            <v>192789.41666666657</v>
          </cell>
          <cell r="M78">
            <v>630</v>
          </cell>
          <cell r="N78">
            <v>0</v>
          </cell>
          <cell r="O78">
            <v>630</v>
          </cell>
          <cell r="P78">
            <v>2413.5789473684213</v>
          </cell>
          <cell r="Q78">
            <v>0</v>
          </cell>
          <cell r="R78">
            <v>2413.5789473684213</v>
          </cell>
          <cell r="S78">
            <v>41380</v>
          </cell>
          <cell r="T78">
            <v>47163.916666666664</v>
          </cell>
          <cell r="U78">
            <v>124193.32651559841</v>
          </cell>
          <cell r="V78">
            <v>5586</v>
          </cell>
          <cell r="W78">
            <v>218323.24318226508</v>
          </cell>
          <cell r="X78">
            <v>59630.210526315786</v>
          </cell>
          <cell r="Y78">
            <v>7001</v>
          </cell>
          <cell r="Z78">
            <v>6224.75</v>
          </cell>
          <cell r="AA78">
            <v>72855.960526315786</v>
          </cell>
          <cell r="AB78">
            <v>8400</v>
          </cell>
          <cell r="AC78">
            <v>8772</v>
          </cell>
          <cell r="AD78">
            <v>2220</v>
          </cell>
          <cell r="AE78">
            <v>19392</v>
          </cell>
          <cell r="AF78">
            <v>23000</v>
          </cell>
          <cell r="AG78">
            <v>953</v>
          </cell>
          <cell r="AH78">
            <v>30550</v>
          </cell>
          <cell r="AI78">
            <v>54503</v>
          </cell>
          <cell r="AJ78">
            <v>4700</v>
          </cell>
          <cell r="AK78"/>
          <cell r="AL78">
            <v>4700</v>
          </cell>
          <cell r="AM78">
            <v>0</v>
          </cell>
          <cell r="AN78">
            <v>49424.25</v>
          </cell>
          <cell r="AO78">
            <v>49424.25</v>
          </cell>
          <cell r="AP78">
            <v>100922.40000000001</v>
          </cell>
          <cell r="AQ78">
            <v>88150.84210526316</v>
          </cell>
          <cell r="AR78">
            <v>54636</v>
          </cell>
          <cell r="AS78">
            <v>142786.84210526315</v>
          </cell>
          <cell r="AT78">
            <v>1829</v>
          </cell>
          <cell r="AU78">
            <v>1563.4736842105262</v>
          </cell>
          <cell r="AV78">
            <v>0</v>
          </cell>
          <cell r="AW78">
            <v>1563.4736842105262</v>
          </cell>
          <cell r="AX78"/>
          <cell r="AY78">
            <v>1092</v>
          </cell>
          <cell r="AZ78">
            <v>1092</v>
          </cell>
          <cell r="BA78">
            <v>428.5263157894737</v>
          </cell>
          <cell r="BB78">
            <v>428.5263157894737</v>
          </cell>
          <cell r="BC78">
            <v>128033.89473684211</v>
          </cell>
          <cell r="BD78">
            <v>128033.89473684211</v>
          </cell>
          <cell r="BE78">
            <v>7522</v>
          </cell>
          <cell r="BF78">
            <v>951.87796407989845</v>
          </cell>
          <cell r="BG78">
            <v>733.55669400529587</v>
          </cell>
        </row>
        <row r="79">
          <cell r="B79">
            <v>21900</v>
          </cell>
          <cell r="C79">
            <v>100400</v>
          </cell>
          <cell r="D79">
            <v>11525.5</v>
          </cell>
          <cell r="E79">
            <v>143569</v>
          </cell>
          <cell r="F79">
            <v>277394.5</v>
          </cell>
          <cell r="G79">
            <v>48000</v>
          </cell>
          <cell r="H79">
            <v>3800</v>
          </cell>
          <cell r="I79">
            <v>149042</v>
          </cell>
          <cell r="J79">
            <v>40293.249999999913</v>
          </cell>
          <cell r="K79">
            <v>3454.1666666666665</v>
          </cell>
          <cell r="L79">
            <v>192789.41666666657</v>
          </cell>
          <cell r="M79">
            <v>630</v>
          </cell>
          <cell r="N79">
            <v>0</v>
          </cell>
          <cell r="O79">
            <v>630</v>
          </cell>
          <cell r="P79">
            <v>2413.5789473684213</v>
          </cell>
          <cell r="Q79">
            <v>0</v>
          </cell>
          <cell r="R79">
            <v>2413.5789473684213</v>
          </cell>
          <cell r="S79">
            <v>41380</v>
          </cell>
          <cell r="T79">
            <v>47163.916666666664</v>
          </cell>
          <cell r="U79">
            <v>124193.32651559841</v>
          </cell>
          <cell r="V79">
            <v>5586</v>
          </cell>
          <cell r="W79">
            <v>218323.24318226508</v>
          </cell>
          <cell r="X79">
            <v>59630.210526315786</v>
          </cell>
          <cell r="Y79">
            <v>7001</v>
          </cell>
          <cell r="Z79">
            <v>6224.75</v>
          </cell>
          <cell r="AA79">
            <v>72855.960526315786</v>
          </cell>
          <cell r="AB79">
            <v>8400</v>
          </cell>
          <cell r="AC79">
            <v>8772</v>
          </cell>
          <cell r="AD79">
            <v>2220</v>
          </cell>
          <cell r="AE79">
            <v>19392</v>
          </cell>
          <cell r="AF79">
            <v>23000</v>
          </cell>
          <cell r="AG79">
            <v>953</v>
          </cell>
          <cell r="AH79">
            <v>30550</v>
          </cell>
          <cell r="AI79">
            <v>54503</v>
          </cell>
          <cell r="AJ79">
            <v>4700</v>
          </cell>
          <cell r="AK79"/>
          <cell r="AL79">
            <v>4700</v>
          </cell>
          <cell r="AM79">
            <v>0</v>
          </cell>
          <cell r="AN79">
            <v>49424.25</v>
          </cell>
          <cell r="AO79">
            <v>49424.25</v>
          </cell>
          <cell r="AP79">
            <v>100922.40000000001</v>
          </cell>
          <cell r="AQ79">
            <v>88150.84210526316</v>
          </cell>
          <cell r="AR79">
            <v>54636</v>
          </cell>
          <cell r="AS79">
            <v>142786.84210526315</v>
          </cell>
          <cell r="AT79">
            <v>1829</v>
          </cell>
          <cell r="AU79">
            <v>1563.4736842105262</v>
          </cell>
          <cell r="AV79">
            <v>0</v>
          </cell>
          <cell r="AW79">
            <v>1563.4736842105262</v>
          </cell>
          <cell r="AX79"/>
          <cell r="AY79">
            <v>1092</v>
          </cell>
          <cell r="AZ79">
            <v>1092</v>
          </cell>
          <cell r="BA79">
            <v>428.5263157894737</v>
          </cell>
          <cell r="BB79">
            <v>428.5263157894737</v>
          </cell>
          <cell r="BC79">
            <v>128033.89473684211</v>
          </cell>
          <cell r="BD79">
            <v>128033.89473684211</v>
          </cell>
          <cell r="BE79">
            <v>7522</v>
          </cell>
          <cell r="BF79">
            <v>951.87796407989845</v>
          </cell>
          <cell r="BG79">
            <v>733.55669400529587</v>
          </cell>
        </row>
        <row r="80">
          <cell r="B80">
            <v>21900</v>
          </cell>
          <cell r="C80">
            <v>100400</v>
          </cell>
          <cell r="D80">
            <v>11525.5</v>
          </cell>
          <cell r="E80">
            <v>143569</v>
          </cell>
          <cell r="F80">
            <v>277394.5</v>
          </cell>
          <cell r="G80">
            <v>48000</v>
          </cell>
          <cell r="H80">
            <v>3800</v>
          </cell>
          <cell r="I80">
            <v>149042</v>
          </cell>
          <cell r="J80">
            <v>40293.249999999913</v>
          </cell>
          <cell r="K80">
            <v>3454.1666666666665</v>
          </cell>
          <cell r="L80">
            <v>192789.41666666657</v>
          </cell>
          <cell r="M80">
            <v>630</v>
          </cell>
          <cell r="N80">
            <v>0</v>
          </cell>
          <cell r="O80">
            <v>630</v>
          </cell>
          <cell r="P80">
            <v>2413.5789473684213</v>
          </cell>
          <cell r="Q80">
            <v>0</v>
          </cell>
          <cell r="R80">
            <v>2413.5789473684213</v>
          </cell>
          <cell r="S80">
            <v>41380</v>
          </cell>
          <cell r="T80">
            <v>47163.916666666664</v>
          </cell>
          <cell r="U80">
            <v>124193.32651559841</v>
          </cell>
          <cell r="V80">
            <v>5586</v>
          </cell>
          <cell r="W80">
            <v>218323.24318226508</v>
          </cell>
          <cell r="X80">
            <v>59630.210526315786</v>
          </cell>
          <cell r="Y80">
            <v>7001</v>
          </cell>
          <cell r="Z80">
            <v>6224.75</v>
          </cell>
          <cell r="AA80">
            <v>72855.960526315786</v>
          </cell>
          <cell r="AB80">
            <v>8400</v>
          </cell>
          <cell r="AC80">
            <v>8772</v>
          </cell>
          <cell r="AD80">
            <v>2220</v>
          </cell>
          <cell r="AE80">
            <v>19392</v>
          </cell>
          <cell r="AF80">
            <v>23000</v>
          </cell>
          <cell r="AG80">
            <v>953</v>
          </cell>
          <cell r="AH80">
            <v>30550</v>
          </cell>
          <cell r="AI80">
            <v>54503</v>
          </cell>
          <cell r="AJ80">
            <v>4700</v>
          </cell>
          <cell r="AK80"/>
          <cell r="AL80">
            <v>4700</v>
          </cell>
          <cell r="AM80">
            <v>0</v>
          </cell>
          <cell r="AN80">
            <v>49424.25</v>
          </cell>
          <cell r="AO80">
            <v>49424.25</v>
          </cell>
          <cell r="AP80">
            <v>100922.40000000001</v>
          </cell>
          <cell r="AQ80">
            <v>88150.84210526316</v>
          </cell>
          <cell r="AR80">
            <v>54636</v>
          </cell>
          <cell r="AS80">
            <v>142786.84210526315</v>
          </cell>
          <cell r="AT80">
            <v>1829</v>
          </cell>
          <cell r="AU80">
            <v>1563.4736842105262</v>
          </cell>
          <cell r="AV80">
            <v>0</v>
          </cell>
          <cell r="AW80">
            <v>1563.4736842105262</v>
          </cell>
          <cell r="AX80"/>
          <cell r="AY80">
            <v>1092</v>
          </cell>
          <cell r="AZ80">
            <v>1092</v>
          </cell>
          <cell r="BA80">
            <v>428.5263157894737</v>
          </cell>
          <cell r="BB80">
            <v>428.5263157894737</v>
          </cell>
          <cell r="BC80">
            <v>128033.89473684211</v>
          </cell>
          <cell r="BD80">
            <v>128033.89473684211</v>
          </cell>
          <cell r="BE80">
            <v>7522</v>
          </cell>
          <cell r="BF80">
            <v>951.87796407989845</v>
          </cell>
          <cell r="BG80">
            <v>733.55669400529587</v>
          </cell>
        </row>
        <row r="81">
          <cell r="B81">
            <v>21900</v>
          </cell>
          <cell r="C81">
            <v>100400</v>
          </cell>
          <cell r="D81">
            <v>11525.5</v>
          </cell>
          <cell r="E81">
            <v>143569</v>
          </cell>
          <cell r="F81">
            <v>277394.5</v>
          </cell>
          <cell r="G81">
            <v>48000</v>
          </cell>
          <cell r="H81">
            <v>3800</v>
          </cell>
          <cell r="I81">
            <v>149042</v>
          </cell>
          <cell r="J81">
            <v>40293.249999999913</v>
          </cell>
          <cell r="K81">
            <v>3454.1666666666665</v>
          </cell>
          <cell r="L81">
            <v>192789.41666666657</v>
          </cell>
          <cell r="M81">
            <v>630</v>
          </cell>
          <cell r="N81">
            <v>0</v>
          </cell>
          <cell r="O81">
            <v>630</v>
          </cell>
          <cell r="P81">
            <v>2413.5789473684213</v>
          </cell>
          <cell r="Q81">
            <v>0</v>
          </cell>
          <cell r="R81">
            <v>2413.5789473684213</v>
          </cell>
          <cell r="S81">
            <v>41380</v>
          </cell>
          <cell r="T81">
            <v>47163.916666666664</v>
          </cell>
          <cell r="U81">
            <v>124193.32651559841</v>
          </cell>
          <cell r="V81">
            <v>5586</v>
          </cell>
          <cell r="W81">
            <v>218323.24318226508</v>
          </cell>
          <cell r="X81">
            <v>59630.210526315786</v>
          </cell>
          <cell r="Y81">
            <v>7001</v>
          </cell>
          <cell r="Z81">
            <v>6224.75</v>
          </cell>
          <cell r="AA81">
            <v>72855.960526315786</v>
          </cell>
          <cell r="AB81">
            <v>8400</v>
          </cell>
          <cell r="AC81">
            <v>8772</v>
          </cell>
          <cell r="AD81">
            <v>2220</v>
          </cell>
          <cell r="AE81">
            <v>19392</v>
          </cell>
          <cell r="AF81">
            <v>23000</v>
          </cell>
          <cell r="AG81">
            <v>953</v>
          </cell>
          <cell r="AH81">
            <v>30550</v>
          </cell>
          <cell r="AI81">
            <v>54503</v>
          </cell>
          <cell r="AJ81">
            <v>4700</v>
          </cell>
          <cell r="AK81"/>
          <cell r="AL81">
            <v>4700</v>
          </cell>
          <cell r="AM81">
            <v>0</v>
          </cell>
          <cell r="AN81">
            <v>49424.25</v>
          </cell>
          <cell r="AO81">
            <v>49424.25</v>
          </cell>
          <cell r="AP81">
            <v>100922.40000000001</v>
          </cell>
          <cell r="AQ81">
            <v>88150.84210526316</v>
          </cell>
          <cell r="AR81">
            <v>54636</v>
          </cell>
          <cell r="AS81">
            <v>142786.84210526315</v>
          </cell>
          <cell r="AT81">
            <v>1829</v>
          </cell>
          <cell r="AU81">
            <v>1563.4736842105262</v>
          </cell>
          <cell r="AV81">
            <v>0</v>
          </cell>
          <cell r="AW81">
            <v>1563.4736842105262</v>
          </cell>
          <cell r="AX81"/>
          <cell r="AY81">
            <v>1092</v>
          </cell>
          <cell r="AZ81">
            <v>1092</v>
          </cell>
          <cell r="BA81">
            <v>428.5263157894737</v>
          </cell>
          <cell r="BB81">
            <v>428.5263157894737</v>
          </cell>
          <cell r="BC81">
            <v>128033.89473684211</v>
          </cell>
          <cell r="BD81">
            <v>128033.89473684211</v>
          </cell>
          <cell r="BE81">
            <v>7522</v>
          </cell>
          <cell r="BF81">
            <v>951.87796407989845</v>
          </cell>
          <cell r="BG81">
            <v>733.55669400529587</v>
          </cell>
        </row>
        <row r="82">
          <cell r="B82">
            <v>21900</v>
          </cell>
          <cell r="C82">
            <v>100400</v>
          </cell>
          <cell r="D82">
            <v>11525.5</v>
          </cell>
          <cell r="E82">
            <v>143569</v>
          </cell>
          <cell r="F82">
            <v>277394.5</v>
          </cell>
          <cell r="G82">
            <v>48000</v>
          </cell>
          <cell r="H82">
            <v>3800</v>
          </cell>
          <cell r="I82">
            <v>149042</v>
          </cell>
          <cell r="J82">
            <v>40293.249999999913</v>
          </cell>
          <cell r="K82">
            <v>3454.1666666666665</v>
          </cell>
          <cell r="L82">
            <v>192789.41666666657</v>
          </cell>
          <cell r="M82">
            <v>630</v>
          </cell>
          <cell r="N82">
            <v>0</v>
          </cell>
          <cell r="O82">
            <v>630</v>
          </cell>
          <cell r="P82">
            <v>2413.5789473684213</v>
          </cell>
          <cell r="Q82">
            <v>0</v>
          </cell>
          <cell r="R82">
            <v>2413.5789473684213</v>
          </cell>
          <cell r="S82">
            <v>41380</v>
          </cell>
          <cell r="T82">
            <v>47163.916666666664</v>
          </cell>
          <cell r="U82">
            <v>124193.32651559841</v>
          </cell>
          <cell r="V82">
            <v>5586</v>
          </cell>
          <cell r="W82">
            <v>218323.24318226508</v>
          </cell>
          <cell r="X82">
            <v>59630.210526315786</v>
          </cell>
          <cell r="Y82">
            <v>7001</v>
          </cell>
          <cell r="Z82">
            <v>6224.75</v>
          </cell>
          <cell r="AA82">
            <v>72855.960526315786</v>
          </cell>
          <cell r="AB82">
            <v>8400</v>
          </cell>
          <cell r="AC82">
            <v>8772</v>
          </cell>
          <cell r="AD82">
            <v>2220</v>
          </cell>
          <cell r="AE82">
            <v>19392</v>
          </cell>
          <cell r="AF82">
            <v>23000</v>
          </cell>
          <cell r="AG82">
            <v>953</v>
          </cell>
          <cell r="AH82">
            <v>30550</v>
          </cell>
          <cell r="AI82">
            <v>54503</v>
          </cell>
          <cell r="AJ82">
            <v>4700</v>
          </cell>
          <cell r="AK82"/>
          <cell r="AL82">
            <v>4700</v>
          </cell>
          <cell r="AM82">
            <v>0</v>
          </cell>
          <cell r="AN82">
            <v>49424.25</v>
          </cell>
          <cell r="AO82">
            <v>49424.25</v>
          </cell>
          <cell r="AP82">
            <v>100922.40000000001</v>
          </cell>
          <cell r="AQ82">
            <v>88150.84210526316</v>
          </cell>
          <cell r="AR82">
            <v>54636</v>
          </cell>
          <cell r="AS82">
            <v>142786.84210526315</v>
          </cell>
          <cell r="AT82">
            <v>1829</v>
          </cell>
          <cell r="AU82">
            <v>1563.4736842105262</v>
          </cell>
          <cell r="AV82">
            <v>0</v>
          </cell>
          <cell r="AW82">
            <v>1563.4736842105262</v>
          </cell>
          <cell r="AX82"/>
          <cell r="AY82">
            <v>1092</v>
          </cell>
          <cell r="AZ82">
            <v>1092</v>
          </cell>
          <cell r="BA82">
            <v>428.5263157894737</v>
          </cell>
          <cell r="BB82">
            <v>428.5263157894737</v>
          </cell>
          <cell r="BC82">
            <v>128033.89473684211</v>
          </cell>
          <cell r="BD82">
            <v>128033.89473684211</v>
          </cell>
          <cell r="BE82">
            <v>7522</v>
          </cell>
          <cell r="BF82">
            <v>951.87796407989845</v>
          </cell>
          <cell r="BG82">
            <v>733.55669400529587</v>
          </cell>
        </row>
        <row r="83">
          <cell r="B83">
            <v>21900</v>
          </cell>
          <cell r="C83">
            <v>100400</v>
          </cell>
          <cell r="D83">
            <v>11525.5</v>
          </cell>
          <cell r="E83">
            <v>143569</v>
          </cell>
          <cell r="F83">
            <v>277394.5</v>
          </cell>
          <cell r="G83">
            <v>48000</v>
          </cell>
          <cell r="H83">
            <v>3800</v>
          </cell>
          <cell r="I83">
            <v>149042</v>
          </cell>
          <cell r="J83">
            <v>40293.249999999913</v>
          </cell>
          <cell r="K83">
            <v>3454.1666666666665</v>
          </cell>
          <cell r="L83">
            <v>192789.41666666657</v>
          </cell>
          <cell r="M83">
            <v>630</v>
          </cell>
          <cell r="N83">
            <v>0</v>
          </cell>
          <cell r="O83">
            <v>630</v>
          </cell>
          <cell r="P83">
            <v>2413.5789473684213</v>
          </cell>
          <cell r="Q83">
            <v>0</v>
          </cell>
          <cell r="R83">
            <v>2413.5789473684213</v>
          </cell>
          <cell r="S83">
            <v>41380</v>
          </cell>
          <cell r="T83">
            <v>47163.916666666664</v>
          </cell>
          <cell r="U83">
            <v>124193.32651559841</v>
          </cell>
          <cell r="V83">
            <v>5586</v>
          </cell>
          <cell r="W83">
            <v>218323.24318226508</v>
          </cell>
          <cell r="X83">
            <v>59630.210526315786</v>
          </cell>
          <cell r="Y83">
            <v>7001</v>
          </cell>
          <cell r="Z83">
            <v>6224.75</v>
          </cell>
          <cell r="AA83">
            <v>72855.960526315786</v>
          </cell>
          <cell r="AB83">
            <v>8400</v>
          </cell>
          <cell r="AC83">
            <v>8772</v>
          </cell>
          <cell r="AD83">
            <v>2220</v>
          </cell>
          <cell r="AE83">
            <v>19392</v>
          </cell>
          <cell r="AF83">
            <v>23000</v>
          </cell>
          <cell r="AG83">
            <v>953</v>
          </cell>
          <cell r="AH83">
            <v>30550</v>
          </cell>
          <cell r="AI83">
            <v>54503</v>
          </cell>
          <cell r="AJ83">
            <v>4700</v>
          </cell>
          <cell r="AK83"/>
          <cell r="AL83">
            <v>4700</v>
          </cell>
          <cell r="AM83">
            <v>0</v>
          </cell>
          <cell r="AN83">
            <v>49424.25</v>
          </cell>
          <cell r="AO83">
            <v>49424.25</v>
          </cell>
          <cell r="AP83">
            <v>100922.40000000001</v>
          </cell>
          <cell r="AQ83">
            <v>88150.84210526316</v>
          </cell>
          <cell r="AR83">
            <v>54636</v>
          </cell>
          <cell r="AS83">
            <v>142786.84210526315</v>
          </cell>
          <cell r="AT83">
            <v>1829</v>
          </cell>
          <cell r="AU83">
            <v>1563.4736842105262</v>
          </cell>
          <cell r="AV83">
            <v>0</v>
          </cell>
          <cell r="AW83">
            <v>1563.4736842105262</v>
          </cell>
          <cell r="AX83"/>
          <cell r="AY83">
            <v>1092</v>
          </cell>
          <cell r="AZ83">
            <v>1092</v>
          </cell>
          <cell r="BA83">
            <v>428.5263157894737</v>
          </cell>
          <cell r="BB83">
            <v>428.5263157894737</v>
          </cell>
          <cell r="BC83">
            <v>128033.89473684211</v>
          </cell>
          <cell r="BD83">
            <v>128033.89473684211</v>
          </cell>
          <cell r="BE83">
            <v>7522</v>
          </cell>
          <cell r="BF83">
            <v>951.87796407989845</v>
          </cell>
          <cell r="BG83">
            <v>733.55669400529587</v>
          </cell>
        </row>
        <row r="84">
          <cell r="B84">
            <v>21900</v>
          </cell>
          <cell r="C84">
            <v>100400</v>
          </cell>
          <cell r="D84">
            <v>11525.5</v>
          </cell>
          <cell r="E84">
            <v>143569</v>
          </cell>
          <cell r="F84">
            <v>277394.5</v>
          </cell>
          <cell r="G84">
            <v>48000</v>
          </cell>
          <cell r="H84">
            <v>3800</v>
          </cell>
          <cell r="I84">
            <v>149042</v>
          </cell>
          <cell r="J84">
            <v>40293.249999999913</v>
          </cell>
          <cell r="K84">
            <v>3454.1666666666665</v>
          </cell>
          <cell r="L84">
            <v>192789.41666666657</v>
          </cell>
          <cell r="M84">
            <v>630</v>
          </cell>
          <cell r="N84">
            <v>0</v>
          </cell>
          <cell r="O84">
            <v>630</v>
          </cell>
          <cell r="P84">
            <v>2413.5789473684213</v>
          </cell>
          <cell r="Q84">
            <v>0</v>
          </cell>
          <cell r="R84">
            <v>2413.5789473684213</v>
          </cell>
          <cell r="S84">
            <v>41380</v>
          </cell>
          <cell r="T84">
            <v>47163.916666666664</v>
          </cell>
          <cell r="U84">
            <v>124193.32651559841</v>
          </cell>
          <cell r="V84">
            <v>5586</v>
          </cell>
          <cell r="W84">
            <v>218323.24318226508</v>
          </cell>
          <cell r="X84">
            <v>59630.210526315786</v>
          </cell>
          <cell r="Y84">
            <v>7001</v>
          </cell>
          <cell r="Z84">
            <v>6224.75</v>
          </cell>
          <cell r="AA84">
            <v>72855.960526315786</v>
          </cell>
          <cell r="AB84">
            <v>8400</v>
          </cell>
          <cell r="AC84">
            <v>8772</v>
          </cell>
          <cell r="AD84">
            <v>2220</v>
          </cell>
          <cell r="AE84">
            <v>19392</v>
          </cell>
          <cell r="AF84">
            <v>23000</v>
          </cell>
          <cell r="AG84">
            <v>953</v>
          </cell>
          <cell r="AH84">
            <v>30550</v>
          </cell>
          <cell r="AI84">
            <v>54503</v>
          </cell>
          <cell r="AJ84">
            <v>4700</v>
          </cell>
          <cell r="AK84"/>
          <cell r="AL84">
            <v>4700</v>
          </cell>
          <cell r="AM84">
            <v>0</v>
          </cell>
          <cell r="AN84">
            <v>49424.25</v>
          </cell>
          <cell r="AO84">
            <v>49424.25</v>
          </cell>
          <cell r="AP84">
            <v>100922.40000000001</v>
          </cell>
          <cell r="AQ84">
            <v>88150.84210526316</v>
          </cell>
          <cell r="AR84">
            <v>54636</v>
          </cell>
          <cell r="AS84">
            <v>142786.84210526315</v>
          </cell>
          <cell r="AT84">
            <v>1829</v>
          </cell>
          <cell r="AU84">
            <v>1563.4736842105262</v>
          </cell>
          <cell r="AV84">
            <v>0</v>
          </cell>
          <cell r="AW84">
            <v>1563.4736842105262</v>
          </cell>
          <cell r="AX84"/>
          <cell r="AY84">
            <v>1092</v>
          </cell>
          <cell r="AZ84">
            <v>1092</v>
          </cell>
          <cell r="BA84">
            <v>428.5263157894737</v>
          </cell>
          <cell r="BB84">
            <v>428.5263157894737</v>
          </cell>
          <cell r="BC84">
            <v>128033.89473684211</v>
          </cell>
          <cell r="BD84">
            <v>128033.89473684211</v>
          </cell>
          <cell r="BE84">
            <v>7522</v>
          </cell>
          <cell r="BF84">
            <v>951.87796407989845</v>
          </cell>
          <cell r="BG84">
            <v>733.55669400529587</v>
          </cell>
        </row>
        <row r="85">
          <cell r="B85">
            <v>21900</v>
          </cell>
          <cell r="C85">
            <v>100400</v>
          </cell>
          <cell r="D85">
            <v>11525.5</v>
          </cell>
          <cell r="E85">
            <v>143569</v>
          </cell>
          <cell r="F85">
            <v>277394.5</v>
          </cell>
          <cell r="G85">
            <v>48000</v>
          </cell>
          <cell r="H85">
            <v>3800</v>
          </cell>
          <cell r="I85">
            <v>149042</v>
          </cell>
          <cell r="J85">
            <v>40293.249999999913</v>
          </cell>
          <cell r="K85">
            <v>3454.1666666666665</v>
          </cell>
          <cell r="L85">
            <v>192789.41666666657</v>
          </cell>
          <cell r="M85">
            <v>630</v>
          </cell>
          <cell r="N85">
            <v>0</v>
          </cell>
          <cell r="O85">
            <v>630</v>
          </cell>
          <cell r="P85">
            <v>2413.5789473684213</v>
          </cell>
          <cell r="Q85">
            <v>0</v>
          </cell>
          <cell r="R85">
            <v>2413.5789473684213</v>
          </cell>
          <cell r="S85">
            <v>41380</v>
          </cell>
          <cell r="T85">
            <v>47163.916666666664</v>
          </cell>
          <cell r="U85">
            <v>124193.32651559841</v>
          </cell>
          <cell r="V85">
            <v>5586</v>
          </cell>
          <cell r="W85">
            <v>218323.24318226508</v>
          </cell>
          <cell r="X85">
            <v>59630.210526315786</v>
          </cell>
          <cell r="Y85">
            <v>7001</v>
          </cell>
          <cell r="Z85">
            <v>6224.75</v>
          </cell>
          <cell r="AA85">
            <v>72855.960526315786</v>
          </cell>
          <cell r="AB85">
            <v>8400</v>
          </cell>
          <cell r="AC85">
            <v>8772</v>
          </cell>
          <cell r="AD85">
            <v>2220</v>
          </cell>
          <cell r="AE85">
            <v>19392</v>
          </cell>
          <cell r="AF85">
            <v>23000</v>
          </cell>
          <cell r="AG85">
            <v>953</v>
          </cell>
          <cell r="AH85">
            <v>30550</v>
          </cell>
          <cell r="AI85">
            <v>54503</v>
          </cell>
          <cell r="AJ85">
            <v>4700</v>
          </cell>
          <cell r="AK85"/>
          <cell r="AL85">
            <v>4700</v>
          </cell>
          <cell r="AM85">
            <v>0</v>
          </cell>
          <cell r="AN85">
            <v>49424.25</v>
          </cell>
          <cell r="AO85">
            <v>49424.25</v>
          </cell>
          <cell r="AP85">
            <v>100922.40000000001</v>
          </cell>
          <cell r="AQ85">
            <v>88150.84210526316</v>
          </cell>
          <cell r="AR85">
            <v>54636</v>
          </cell>
          <cell r="AS85">
            <v>142786.84210526315</v>
          </cell>
          <cell r="AT85">
            <v>1829</v>
          </cell>
          <cell r="AU85">
            <v>1563.4736842105262</v>
          </cell>
          <cell r="AV85">
            <v>0</v>
          </cell>
          <cell r="AW85">
            <v>1563.4736842105262</v>
          </cell>
          <cell r="AX85"/>
          <cell r="AY85">
            <v>1092</v>
          </cell>
          <cell r="AZ85">
            <v>1092</v>
          </cell>
          <cell r="BA85">
            <v>428.5263157894737</v>
          </cell>
          <cell r="BB85">
            <v>428.5263157894737</v>
          </cell>
          <cell r="BC85">
            <v>128033.89473684211</v>
          </cell>
          <cell r="BD85">
            <v>128033.89473684211</v>
          </cell>
          <cell r="BE85">
            <v>7522</v>
          </cell>
          <cell r="BF85">
            <v>951.87796407989845</v>
          </cell>
          <cell r="BG85">
            <v>733.55669400529587</v>
          </cell>
        </row>
        <row r="86">
          <cell r="B86">
            <v>21900</v>
          </cell>
          <cell r="C86">
            <v>100400</v>
          </cell>
          <cell r="D86">
            <v>11525.5</v>
          </cell>
          <cell r="E86">
            <v>143569</v>
          </cell>
          <cell r="F86">
            <v>277394.5</v>
          </cell>
          <cell r="G86">
            <v>48000</v>
          </cell>
          <cell r="H86">
            <v>3800</v>
          </cell>
          <cell r="I86">
            <v>149042</v>
          </cell>
          <cell r="J86">
            <v>40293.249999999913</v>
          </cell>
          <cell r="K86">
            <v>3454.1666666666665</v>
          </cell>
          <cell r="L86">
            <v>192789.41666666657</v>
          </cell>
          <cell r="M86">
            <v>630</v>
          </cell>
          <cell r="N86">
            <v>0</v>
          </cell>
          <cell r="O86">
            <v>630</v>
          </cell>
          <cell r="P86">
            <v>2413.5789473684213</v>
          </cell>
          <cell r="Q86">
            <v>0</v>
          </cell>
          <cell r="R86">
            <v>2413.5789473684213</v>
          </cell>
          <cell r="S86">
            <v>41380</v>
          </cell>
          <cell r="T86">
            <v>47163.916666666664</v>
          </cell>
          <cell r="U86">
            <v>124193.32651559841</v>
          </cell>
          <cell r="V86">
            <v>5586</v>
          </cell>
          <cell r="W86">
            <v>218323.24318226508</v>
          </cell>
          <cell r="X86">
            <v>59630.210526315786</v>
          </cell>
          <cell r="Y86">
            <v>7001</v>
          </cell>
          <cell r="Z86">
            <v>6224.75</v>
          </cell>
          <cell r="AA86">
            <v>72855.960526315786</v>
          </cell>
          <cell r="AB86">
            <v>8400</v>
          </cell>
          <cell r="AC86">
            <v>8772</v>
          </cell>
          <cell r="AD86">
            <v>2220</v>
          </cell>
          <cell r="AE86">
            <v>19392</v>
          </cell>
          <cell r="AF86">
            <v>23000</v>
          </cell>
          <cell r="AG86">
            <v>953</v>
          </cell>
          <cell r="AH86">
            <v>30550</v>
          </cell>
          <cell r="AI86">
            <v>54503</v>
          </cell>
          <cell r="AJ86">
            <v>4700</v>
          </cell>
          <cell r="AK86"/>
          <cell r="AL86">
            <v>4700</v>
          </cell>
          <cell r="AM86">
            <v>0</v>
          </cell>
          <cell r="AN86">
            <v>49424.25</v>
          </cell>
          <cell r="AO86">
            <v>49424.25</v>
          </cell>
          <cell r="AP86">
            <v>100922.40000000001</v>
          </cell>
          <cell r="AQ86">
            <v>88150.84210526316</v>
          </cell>
          <cell r="AR86">
            <v>54636</v>
          </cell>
          <cell r="AS86">
            <v>142786.84210526315</v>
          </cell>
          <cell r="AT86">
            <v>1829</v>
          </cell>
          <cell r="AU86">
            <v>1563.4736842105262</v>
          </cell>
          <cell r="AV86">
            <v>0</v>
          </cell>
          <cell r="AW86">
            <v>1563.4736842105262</v>
          </cell>
          <cell r="AX86"/>
          <cell r="AY86">
            <v>1092</v>
          </cell>
          <cell r="AZ86">
            <v>1092</v>
          </cell>
          <cell r="BA86">
            <v>428.5263157894737</v>
          </cell>
          <cell r="BB86">
            <v>428.5263157894737</v>
          </cell>
          <cell r="BC86">
            <v>128033.89473684211</v>
          </cell>
          <cell r="BD86">
            <v>128033.89473684211</v>
          </cell>
          <cell r="BE86">
            <v>7522</v>
          </cell>
          <cell r="BF86">
            <v>951.87796407989845</v>
          </cell>
          <cell r="BG86">
            <v>733.55669400529587</v>
          </cell>
        </row>
      </sheetData>
      <sheetData sheetId="6">
        <row r="6">
          <cell r="D6"/>
          <cell r="E6">
            <v>3992.74523</v>
          </cell>
          <cell r="F6">
            <v>3992.74523</v>
          </cell>
          <cell r="I6">
            <v>3234</v>
          </cell>
          <cell r="J6">
            <v>0</v>
          </cell>
          <cell r="K6">
            <v>0</v>
          </cell>
          <cell r="L6">
            <v>3234</v>
          </cell>
          <cell r="N6">
            <v>0</v>
          </cell>
          <cell r="Q6">
            <v>0</v>
          </cell>
          <cell r="S6">
            <v>0</v>
          </cell>
          <cell r="T6"/>
          <cell r="V6">
            <v>0</v>
          </cell>
          <cell r="W6"/>
          <cell r="Z6">
            <v>0</v>
          </cell>
          <cell r="AD6">
            <v>0</v>
          </cell>
          <cell r="AM6"/>
          <cell r="AN6">
            <v>0</v>
          </cell>
          <cell r="AO6"/>
          <cell r="AR6">
            <v>0</v>
          </cell>
          <cell r="AT6">
            <v>0</v>
          </cell>
          <cell r="AU6"/>
          <cell r="AV6">
            <v>0</v>
          </cell>
          <cell r="AW6"/>
          <cell r="AX6"/>
          <cell r="AY6">
            <v>0</v>
          </cell>
          <cell r="AZ6"/>
          <cell r="BA6"/>
          <cell r="BB6"/>
          <cell r="BE6"/>
        </row>
        <row r="7">
          <cell r="D7"/>
          <cell r="E7">
            <v>7985.49046</v>
          </cell>
          <cell r="F7">
            <v>7985.49046</v>
          </cell>
          <cell r="I7">
            <v>6162</v>
          </cell>
          <cell r="J7">
            <v>0</v>
          </cell>
          <cell r="K7">
            <v>0</v>
          </cell>
          <cell r="L7">
            <v>6162</v>
          </cell>
          <cell r="N7">
            <v>0</v>
          </cell>
          <cell r="Q7">
            <v>0</v>
          </cell>
          <cell r="S7">
            <v>0</v>
          </cell>
          <cell r="T7"/>
          <cell r="V7">
            <v>0</v>
          </cell>
          <cell r="W7"/>
          <cell r="Z7">
            <v>0</v>
          </cell>
          <cell r="AD7">
            <v>0</v>
          </cell>
          <cell r="AM7"/>
          <cell r="AN7">
            <v>0</v>
          </cell>
          <cell r="AO7"/>
          <cell r="AR7">
            <v>0</v>
          </cell>
          <cell r="AT7">
            <v>0</v>
          </cell>
          <cell r="AU7"/>
          <cell r="AV7">
            <v>0</v>
          </cell>
          <cell r="AW7"/>
          <cell r="AX7"/>
          <cell r="AY7">
            <v>0</v>
          </cell>
          <cell r="AZ7"/>
          <cell r="BA7"/>
          <cell r="BB7"/>
        </row>
        <row r="8">
          <cell r="D8"/>
          <cell r="E8">
            <v>11978.23569</v>
          </cell>
          <cell r="F8">
            <v>11978.23569</v>
          </cell>
          <cell r="I8">
            <v>10495</v>
          </cell>
          <cell r="J8">
            <v>0</v>
          </cell>
          <cell r="K8">
            <v>0</v>
          </cell>
          <cell r="L8">
            <v>10495</v>
          </cell>
          <cell r="N8">
            <v>0</v>
          </cell>
          <cell r="Q8">
            <v>0</v>
          </cell>
          <cell r="S8">
            <v>0</v>
          </cell>
          <cell r="T8"/>
          <cell r="V8">
            <v>0</v>
          </cell>
          <cell r="W8"/>
          <cell r="Z8">
            <v>0</v>
          </cell>
          <cell r="AD8">
            <v>0</v>
          </cell>
          <cell r="AM8"/>
          <cell r="AN8">
            <v>0</v>
          </cell>
          <cell r="AO8"/>
          <cell r="AR8">
            <v>0</v>
          </cell>
          <cell r="AT8">
            <v>0</v>
          </cell>
          <cell r="AU8"/>
          <cell r="AV8">
            <v>0</v>
          </cell>
          <cell r="AW8"/>
          <cell r="AX8"/>
          <cell r="AY8">
            <v>0</v>
          </cell>
          <cell r="AZ8"/>
          <cell r="BA8"/>
          <cell r="BB8"/>
        </row>
        <row r="9">
          <cell r="D9"/>
          <cell r="E9">
            <v>15971.98092</v>
          </cell>
          <cell r="F9">
            <v>15971.98092</v>
          </cell>
          <cell r="G9">
            <v>48000</v>
          </cell>
          <cell r="I9">
            <v>14098</v>
          </cell>
          <cell r="J9">
            <v>0</v>
          </cell>
          <cell r="K9">
            <v>0</v>
          </cell>
          <cell r="L9">
            <v>14098</v>
          </cell>
          <cell r="N9">
            <v>0</v>
          </cell>
          <cell r="Q9">
            <v>0</v>
          </cell>
          <cell r="S9">
            <v>0</v>
          </cell>
          <cell r="T9"/>
          <cell r="V9">
            <v>0</v>
          </cell>
          <cell r="W9"/>
          <cell r="Z9">
            <v>0</v>
          </cell>
          <cell r="AD9">
            <v>0</v>
          </cell>
          <cell r="AM9"/>
          <cell r="AN9">
            <v>0</v>
          </cell>
          <cell r="AO9"/>
          <cell r="AR9">
            <v>0</v>
          </cell>
          <cell r="AT9">
            <v>0</v>
          </cell>
          <cell r="AU9"/>
          <cell r="AV9">
            <v>0</v>
          </cell>
          <cell r="AW9"/>
          <cell r="AX9"/>
          <cell r="AY9">
            <v>0</v>
          </cell>
          <cell r="AZ9"/>
          <cell r="BA9"/>
          <cell r="BB9"/>
        </row>
        <row r="10">
          <cell r="B10">
            <v>21900</v>
          </cell>
          <cell r="D10"/>
          <cell r="E10">
            <v>19964.726150000002</v>
          </cell>
          <cell r="F10">
            <v>41864.726150000002</v>
          </cell>
          <cell r="G10">
            <v>48000</v>
          </cell>
          <cell r="I10">
            <v>17863</v>
          </cell>
          <cell r="J10">
            <v>0</v>
          </cell>
          <cell r="K10">
            <v>0</v>
          </cell>
          <cell r="L10">
            <v>17863</v>
          </cell>
          <cell r="N10">
            <v>0</v>
          </cell>
          <cell r="Q10">
            <v>0</v>
          </cell>
          <cell r="S10">
            <v>0</v>
          </cell>
          <cell r="T10"/>
          <cell r="V10">
            <v>0</v>
          </cell>
          <cell r="W10"/>
          <cell r="Z10">
            <v>0</v>
          </cell>
          <cell r="AC10"/>
          <cell r="AD10">
            <v>0</v>
          </cell>
          <cell r="AM10"/>
          <cell r="AN10">
            <v>0</v>
          </cell>
          <cell r="AO10"/>
          <cell r="AR10">
            <v>0</v>
          </cell>
          <cell r="AT10">
            <v>0</v>
          </cell>
          <cell r="AU10"/>
          <cell r="AV10">
            <v>0</v>
          </cell>
          <cell r="AW10"/>
          <cell r="AX10"/>
          <cell r="AY10">
            <v>0</v>
          </cell>
          <cell r="AZ10"/>
          <cell r="BA10"/>
          <cell r="BB10"/>
        </row>
        <row r="11">
          <cell r="B11">
            <v>21900</v>
          </cell>
          <cell r="D11"/>
          <cell r="E11">
            <v>23958.381850000002</v>
          </cell>
          <cell r="F11">
            <v>45858.381850000005</v>
          </cell>
          <cell r="G11">
            <v>48000</v>
          </cell>
          <cell r="H11">
            <v>3800</v>
          </cell>
          <cell r="I11">
            <v>23268</v>
          </cell>
          <cell r="J11">
            <v>0</v>
          </cell>
          <cell r="K11">
            <v>0</v>
          </cell>
          <cell r="L11">
            <v>23268</v>
          </cell>
          <cell r="N11">
            <v>0</v>
          </cell>
          <cell r="Q11">
            <v>0</v>
          </cell>
          <cell r="S11">
            <v>0</v>
          </cell>
          <cell r="T11"/>
          <cell r="V11">
            <v>0</v>
          </cell>
          <cell r="W11"/>
          <cell r="Z11">
            <v>0</v>
          </cell>
          <cell r="AC11"/>
          <cell r="AD11">
            <v>0</v>
          </cell>
          <cell r="AM11"/>
          <cell r="AN11">
            <v>0</v>
          </cell>
          <cell r="AO11"/>
          <cell r="AR11">
            <v>0</v>
          </cell>
          <cell r="AT11">
            <v>0</v>
          </cell>
          <cell r="AU11"/>
          <cell r="AV11">
            <v>0</v>
          </cell>
          <cell r="AW11"/>
          <cell r="AX11"/>
          <cell r="AY11">
            <v>0</v>
          </cell>
          <cell r="AZ11"/>
          <cell r="BA11"/>
          <cell r="BB11"/>
        </row>
        <row r="12">
          <cell r="B12">
            <v>21900</v>
          </cell>
          <cell r="C12">
            <v>6400</v>
          </cell>
          <cell r="D12"/>
          <cell r="E12">
            <v>27951.127079999998</v>
          </cell>
          <cell r="F12">
            <v>56251.127079999998</v>
          </cell>
          <cell r="G12">
            <v>48000</v>
          </cell>
          <cell r="H12">
            <v>3800</v>
          </cell>
          <cell r="I12">
            <v>29663</v>
          </cell>
          <cell r="J12">
            <v>0</v>
          </cell>
          <cell r="K12">
            <v>0</v>
          </cell>
          <cell r="L12">
            <v>29663</v>
          </cell>
          <cell r="N12">
            <v>0</v>
          </cell>
          <cell r="Q12">
            <v>0</v>
          </cell>
          <cell r="S12">
            <v>0</v>
          </cell>
          <cell r="T12"/>
          <cell r="V12">
            <v>0</v>
          </cell>
          <cell r="W12"/>
          <cell r="Z12">
            <v>0</v>
          </cell>
          <cell r="AC12"/>
          <cell r="AD12">
            <v>0</v>
          </cell>
          <cell r="AM12"/>
          <cell r="AN12">
            <v>0</v>
          </cell>
          <cell r="AO12"/>
          <cell r="AQ12"/>
          <cell r="AR12">
            <v>0</v>
          </cell>
          <cell r="AS12"/>
          <cell r="AT12">
            <v>0</v>
          </cell>
          <cell r="AU12"/>
          <cell r="AV12">
            <v>0</v>
          </cell>
          <cell r="AW12"/>
          <cell r="AX12"/>
          <cell r="AY12">
            <v>0</v>
          </cell>
          <cell r="AZ12"/>
          <cell r="BA12"/>
          <cell r="BB12"/>
        </row>
        <row r="13">
          <cell r="B13">
            <v>21900</v>
          </cell>
          <cell r="C13">
            <v>12800</v>
          </cell>
          <cell r="D13"/>
          <cell r="E13">
            <v>31944.872309999999</v>
          </cell>
          <cell r="F13">
            <v>66644.872310000006</v>
          </cell>
          <cell r="G13">
            <v>48000</v>
          </cell>
          <cell r="H13">
            <v>3800</v>
          </cell>
          <cell r="I13">
            <v>47510</v>
          </cell>
          <cell r="J13">
            <v>0</v>
          </cell>
          <cell r="K13">
            <v>0</v>
          </cell>
          <cell r="L13">
            <v>47510</v>
          </cell>
          <cell r="N13">
            <v>0</v>
          </cell>
          <cell r="Q13">
            <v>0</v>
          </cell>
          <cell r="S13">
            <v>0</v>
          </cell>
          <cell r="T13"/>
          <cell r="V13">
            <v>0</v>
          </cell>
          <cell r="W13"/>
          <cell r="Z13">
            <v>0</v>
          </cell>
          <cell r="AC13"/>
          <cell r="AD13">
            <v>0</v>
          </cell>
          <cell r="AM13"/>
          <cell r="AN13">
            <v>0</v>
          </cell>
          <cell r="AO13"/>
          <cell r="AQ13"/>
          <cell r="AR13">
            <v>0</v>
          </cell>
          <cell r="AS13"/>
          <cell r="AT13">
            <v>0</v>
          </cell>
          <cell r="AU13"/>
          <cell r="AV13">
            <v>0</v>
          </cell>
          <cell r="AW13"/>
          <cell r="AX13"/>
          <cell r="AY13">
            <v>0</v>
          </cell>
          <cell r="AZ13"/>
          <cell r="BA13"/>
          <cell r="BB13"/>
        </row>
        <row r="14">
          <cell r="B14">
            <v>21900</v>
          </cell>
          <cell r="C14">
            <v>19200</v>
          </cell>
          <cell r="D14"/>
          <cell r="E14">
            <v>35937.617539999999</v>
          </cell>
          <cell r="F14">
            <v>77037.617540000007</v>
          </cell>
          <cell r="G14">
            <v>48000</v>
          </cell>
          <cell r="H14">
            <v>3800</v>
          </cell>
          <cell r="I14">
            <v>59967</v>
          </cell>
          <cell r="J14">
            <v>0</v>
          </cell>
          <cell r="K14">
            <v>0</v>
          </cell>
          <cell r="L14">
            <v>59967</v>
          </cell>
          <cell r="N14">
            <v>0</v>
          </cell>
          <cell r="Q14">
            <v>0</v>
          </cell>
          <cell r="S14">
            <v>0</v>
          </cell>
          <cell r="T14"/>
          <cell r="V14">
            <v>0</v>
          </cell>
          <cell r="W14"/>
          <cell r="Z14">
            <v>0</v>
          </cell>
          <cell r="AC14"/>
          <cell r="AD14">
            <v>0</v>
          </cell>
          <cell r="AM14"/>
          <cell r="AN14">
            <v>0</v>
          </cell>
          <cell r="AO14"/>
          <cell r="AQ14"/>
          <cell r="AR14">
            <v>0</v>
          </cell>
          <cell r="AS14"/>
          <cell r="AT14">
            <v>0</v>
          </cell>
          <cell r="AU14"/>
          <cell r="AV14">
            <v>0</v>
          </cell>
          <cell r="AW14"/>
          <cell r="AX14"/>
          <cell r="AY14">
            <v>0</v>
          </cell>
          <cell r="AZ14"/>
          <cell r="BA14"/>
          <cell r="BB14"/>
        </row>
        <row r="15">
          <cell r="B15">
            <v>21900</v>
          </cell>
          <cell r="C15">
            <v>25600</v>
          </cell>
          <cell r="D15"/>
          <cell r="E15">
            <v>39930.36277</v>
          </cell>
          <cell r="F15">
            <v>87430.362770000007</v>
          </cell>
          <cell r="G15">
            <v>48000</v>
          </cell>
          <cell r="H15">
            <v>3800</v>
          </cell>
          <cell r="I15">
            <v>62507</v>
          </cell>
          <cell r="J15">
            <v>0</v>
          </cell>
          <cell r="K15">
            <v>0</v>
          </cell>
          <cell r="L15">
            <v>62507</v>
          </cell>
          <cell r="N15">
            <v>0</v>
          </cell>
          <cell r="Q15">
            <v>0</v>
          </cell>
          <cell r="S15">
            <v>0</v>
          </cell>
          <cell r="T15"/>
          <cell r="U15">
            <v>700</v>
          </cell>
          <cell r="V15">
            <v>0</v>
          </cell>
          <cell r="W15">
            <v>700</v>
          </cell>
          <cell r="Z15">
            <v>0</v>
          </cell>
          <cell r="AC15"/>
          <cell r="AD15">
            <v>0</v>
          </cell>
          <cell r="AM15"/>
          <cell r="AN15">
            <v>0</v>
          </cell>
          <cell r="AO15"/>
          <cell r="AQ15"/>
          <cell r="AR15">
            <v>0</v>
          </cell>
          <cell r="AS15"/>
          <cell r="AT15">
            <v>0</v>
          </cell>
          <cell r="AU15"/>
          <cell r="AV15">
            <v>0</v>
          </cell>
          <cell r="AW15"/>
          <cell r="AX15"/>
          <cell r="AY15">
            <v>0</v>
          </cell>
          <cell r="AZ15"/>
          <cell r="BA15"/>
          <cell r="BB15"/>
          <cell r="BC15">
            <v>8000</v>
          </cell>
          <cell r="BD15">
            <v>8000</v>
          </cell>
          <cell r="BE15"/>
          <cell r="BF15"/>
          <cell r="BG15"/>
        </row>
        <row r="16">
          <cell r="B16">
            <v>21900</v>
          </cell>
          <cell r="C16">
            <v>39567</v>
          </cell>
          <cell r="D16"/>
          <cell r="E16">
            <v>43923.108</v>
          </cell>
          <cell r="F16">
            <v>105390.10800000001</v>
          </cell>
          <cell r="G16">
            <v>48000</v>
          </cell>
          <cell r="H16">
            <v>3800</v>
          </cell>
          <cell r="I16">
            <v>67223</v>
          </cell>
          <cell r="J16">
            <v>0</v>
          </cell>
          <cell r="K16">
            <v>0</v>
          </cell>
          <cell r="L16">
            <v>67223</v>
          </cell>
          <cell r="N16">
            <v>0</v>
          </cell>
          <cell r="Q16">
            <v>0</v>
          </cell>
          <cell r="S16">
            <v>0</v>
          </cell>
          <cell r="T16"/>
          <cell r="U16">
            <v>5030</v>
          </cell>
          <cell r="V16">
            <v>0</v>
          </cell>
          <cell r="W16">
            <v>5030</v>
          </cell>
          <cell r="X16">
            <v>3525</v>
          </cell>
          <cell r="Y16"/>
          <cell r="Z16">
            <v>0</v>
          </cell>
          <cell r="AA16">
            <v>3525</v>
          </cell>
          <cell r="AB16"/>
          <cell r="AC16"/>
          <cell r="AD16">
            <v>0</v>
          </cell>
          <cell r="AE16"/>
          <cell r="AM16"/>
          <cell r="AN16">
            <v>0</v>
          </cell>
          <cell r="AO16"/>
          <cell r="AQ16"/>
          <cell r="AR16">
            <v>0</v>
          </cell>
          <cell r="AS16"/>
          <cell r="AT16">
            <v>0</v>
          </cell>
          <cell r="AU16"/>
          <cell r="AV16">
            <v>0</v>
          </cell>
          <cell r="AW16"/>
          <cell r="AX16"/>
          <cell r="AY16">
            <v>0</v>
          </cell>
          <cell r="AZ16"/>
          <cell r="BA16"/>
          <cell r="BB16"/>
          <cell r="BC16">
            <v>8769</v>
          </cell>
          <cell r="BD16">
            <v>8769</v>
          </cell>
          <cell r="BE16"/>
          <cell r="BF16"/>
          <cell r="BG16"/>
        </row>
        <row r="17">
          <cell r="B17">
            <v>21900</v>
          </cell>
          <cell r="C17">
            <v>53533</v>
          </cell>
          <cell r="D17"/>
          <cell r="E17">
            <v>51256.034189999998</v>
          </cell>
          <cell r="F17">
            <v>126689.03419000001</v>
          </cell>
          <cell r="G17">
            <v>48000</v>
          </cell>
          <cell r="H17">
            <v>3800</v>
          </cell>
          <cell r="I17">
            <v>72394</v>
          </cell>
          <cell r="J17">
            <v>0</v>
          </cell>
          <cell r="K17">
            <v>0</v>
          </cell>
          <cell r="L17">
            <v>72394</v>
          </cell>
          <cell r="N17">
            <v>0</v>
          </cell>
          <cell r="Q17">
            <v>0</v>
          </cell>
          <cell r="S17">
            <v>0</v>
          </cell>
          <cell r="T17"/>
          <cell r="U17">
            <v>9359</v>
          </cell>
          <cell r="V17">
            <v>0</v>
          </cell>
          <cell r="W17">
            <v>9359</v>
          </cell>
          <cell r="X17">
            <v>5631.461538461539</v>
          </cell>
          <cell r="Y17"/>
          <cell r="Z17">
            <v>0</v>
          </cell>
          <cell r="AA17">
            <v>5631.461538461539</v>
          </cell>
          <cell r="AB17"/>
          <cell r="AC17"/>
          <cell r="AD17">
            <v>0</v>
          </cell>
          <cell r="AE17"/>
          <cell r="AH17">
            <v>1521.2093</v>
          </cell>
          <cell r="AI17">
            <v>1521.2093</v>
          </cell>
          <cell r="AJ17"/>
          <cell r="AK17"/>
          <cell r="AL17"/>
          <cell r="AM17"/>
          <cell r="AN17">
            <v>0</v>
          </cell>
          <cell r="AO17">
            <v>0</v>
          </cell>
          <cell r="AQ17"/>
          <cell r="AR17">
            <v>0</v>
          </cell>
          <cell r="AS17"/>
          <cell r="AT17">
            <v>0</v>
          </cell>
          <cell r="AU17"/>
          <cell r="AV17">
            <v>0</v>
          </cell>
          <cell r="AW17"/>
          <cell r="AX17"/>
          <cell r="AY17">
            <v>0</v>
          </cell>
          <cell r="AZ17"/>
          <cell r="BA17"/>
          <cell r="BB17"/>
          <cell r="BC17">
            <v>9538</v>
          </cell>
          <cell r="BD17">
            <v>9538</v>
          </cell>
          <cell r="BE17"/>
          <cell r="BF17"/>
          <cell r="BG17"/>
        </row>
        <row r="18">
          <cell r="B18">
            <v>21900</v>
          </cell>
          <cell r="C18">
            <v>67500</v>
          </cell>
          <cell r="D18"/>
          <cell r="E18">
            <v>58588.960379999997</v>
          </cell>
          <cell r="F18">
            <v>147988.96038</v>
          </cell>
          <cell r="G18">
            <v>48000</v>
          </cell>
          <cell r="H18">
            <v>3800</v>
          </cell>
          <cell r="I18">
            <v>76005</v>
          </cell>
          <cell r="J18">
            <v>0</v>
          </cell>
          <cell r="K18">
            <v>0</v>
          </cell>
          <cell r="L18">
            <v>76005</v>
          </cell>
          <cell r="N18">
            <v>0</v>
          </cell>
          <cell r="Q18">
            <v>0</v>
          </cell>
          <cell r="S18">
            <v>0</v>
          </cell>
          <cell r="T18"/>
          <cell r="U18">
            <v>13689</v>
          </cell>
          <cell r="V18">
            <v>0</v>
          </cell>
          <cell r="W18">
            <v>13689</v>
          </cell>
          <cell r="X18">
            <v>7737.923076923078</v>
          </cell>
          <cell r="Y18"/>
          <cell r="Z18">
            <v>0</v>
          </cell>
          <cell r="AA18">
            <v>7737.923076923078</v>
          </cell>
          <cell r="AB18"/>
          <cell r="AC18"/>
          <cell r="AD18">
            <v>0</v>
          </cell>
          <cell r="AE18"/>
          <cell r="AH18">
            <v>3042.4186</v>
          </cell>
          <cell r="AI18">
            <v>3042.4186</v>
          </cell>
          <cell r="AJ18"/>
          <cell r="AK18"/>
          <cell r="AL18"/>
          <cell r="AM18"/>
          <cell r="AN18">
            <v>0</v>
          </cell>
          <cell r="AO18">
            <v>0</v>
          </cell>
          <cell r="AQ18"/>
          <cell r="AR18">
            <v>0</v>
          </cell>
          <cell r="AS18"/>
          <cell r="AT18">
            <v>0</v>
          </cell>
          <cell r="AU18"/>
          <cell r="AV18">
            <v>0</v>
          </cell>
          <cell r="AW18"/>
          <cell r="AX18"/>
          <cell r="AY18">
            <v>0</v>
          </cell>
          <cell r="AZ18"/>
          <cell r="BA18"/>
          <cell r="BB18"/>
          <cell r="BC18">
            <v>10307</v>
          </cell>
          <cell r="BD18">
            <v>10307</v>
          </cell>
          <cell r="BE18"/>
          <cell r="BF18"/>
          <cell r="BG18"/>
        </row>
        <row r="19">
          <cell r="B19">
            <v>21900</v>
          </cell>
          <cell r="C19">
            <v>81467</v>
          </cell>
          <cell r="D19"/>
          <cell r="E19">
            <v>65923.797040000005</v>
          </cell>
          <cell r="F19">
            <v>169290.79704</v>
          </cell>
          <cell r="G19">
            <v>48000</v>
          </cell>
          <cell r="H19">
            <v>3800</v>
          </cell>
          <cell r="I19">
            <v>81047</v>
          </cell>
          <cell r="J19">
            <v>0</v>
          </cell>
          <cell r="K19">
            <v>0</v>
          </cell>
          <cell r="L19">
            <v>81047</v>
          </cell>
          <cell r="N19">
            <v>0</v>
          </cell>
          <cell r="Q19">
            <v>0</v>
          </cell>
          <cell r="S19">
            <v>0</v>
          </cell>
          <cell r="T19"/>
          <cell r="U19">
            <v>18018</v>
          </cell>
          <cell r="V19">
            <v>0</v>
          </cell>
          <cell r="W19">
            <v>18018</v>
          </cell>
          <cell r="X19">
            <v>9844.3846153846171</v>
          </cell>
          <cell r="Y19"/>
          <cell r="Z19">
            <v>0</v>
          </cell>
          <cell r="AA19">
            <v>9844.3846153846171</v>
          </cell>
          <cell r="AB19"/>
          <cell r="AC19"/>
          <cell r="AD19">
            <v>0</v>
          </cell>
          <cell r="AE19"/>
          <cell r="AH19">
            <v>4564.3162300000004</v>
          </cell>
          <cell r="AI19">
            <v>4564.3162300000004</v>
          </cell>
          <cell r="AJ19"/>
          <cell r="AK19"/>
          <cell r="AL19"/>
          <cell r="AM19"/>
          <cell r="AN19">
            <v>0</v>
          </cell>
          <cell r="AO19">
            <v>0</v>
          </cell>
          <cell r="AQ19"/>
          <cell r="AR19">
            <v>0</v>
          </cell>
          <cell r="AS19"/>
          <cell r="AT19">
            <v>0</v>
          </cell>
          <cell r="AU19"/>
          <cell r="AV19">
            <v>0</v>
          </cell>
          <cell r="AW19"/>
          <cell r="AX19"/>
          <cell r="AY19">
            <v>0</v>
          </cell>
          <cell r="AZ19"/>
          <cell r="BA19"/>
          <cell r="BB19"/>
          <cell r="BC19">
            <v>11076</v>
          </cell>
          <cell r="BD19">
            <v>11076</v>
          </cell>
          <cell r="BE19"/>
          <cell r="BF19"/>
          <cell r="BG19"/>
        </row>
        <row r="20">
          <cell r="B20">
            <v>21900</v>
          </cell>
          <cell r="C20">
            <v>95433</v>
          </cell>
          <cell r="D20"/>
          <cell r="E20">
            <v>73256.723230000003</v>
          </cell>
          <cell r="F20">
            <v>190589.72323</v>
          </cell>
          <cell r="G20">
            <v>48000</v>
          </cell>
          <cell r="H20">
            <v>3800</v>
          </cell>
          <cell r="I20">
            <v>86083</v>
          </cell>
          <cell r="J20">
            <v>0</v>
          </cell>
          <cell r="K20">
            <v>0</v>
          </cell>
          <cell r="L20">
            <v>86083</v>
          </cell>
          <cell r="N20">
            <v>0</v>
          </cell>
          <cell r="Q20">
            <v>0</v>
          </cell>
          <cell r="S20">
            <v>0</v>
          </cell>
          <cell r="T20"/>
          <cell r="U20">
            <v>22348</v>
          </cell>
          <cell r="V20">
            <v>0</v>
          </cell>
          <cell r="W20">
            <v>22348</v>
          </cell>
          <cell r="X20">
            <v>11950.846153846156</v>
          </cell>
          <cell r="Y20"/>
          <cell r="Z20">
            <v>0</v>
          </cell>
          <cell r="AA20">
            <v>11950.846153846156</v>
          </cell>
          <cell r="AB20"/>
          <cell r="AC20"/>
          <cell r="AD20">
            <v>0</v>
          </cell>
          <cell r="AE20"/>
          <cell r="AH20">
            <v>6085.5255299999999</v>
          </cell>
          <cell r="AI20">
            <v>6085.5255299999999</v>
          </cell>
          <cell r="AJ20"/>
          <cell r="AK20"/>
          <cell r="AL20"/>
          <cell r="AM20"/>
          <cell r="AN20">
            <v>0</v>
          </cell>
          <cell r="AO20">
            <v>0</v>
          </cell>
          <cell r="AQ20"/>
          <cell r="AR20">
            <v>0</v>
          </cell>
          <cell r="AS20"/>
          <cell r="AT20">
            <v>0</v>
          </cell>
          <cell r="AU20"/>
          <cell r="AV20">
            <v>0</v>
          </cell>
          <cell r="AW20"/>
          <cell r="AX20"/>
          <cell r="AY20">
            <v>0</v>
          </cell>
          <cell r="AZ20"/>
          <cell r="BA20"/>
          <cell r="BB20"/>
          <cell r="BC20">
            <v>11845</v>
          </cell>
          <cell r="BD20">
            <v>11845</v>
          </cell>
          <cell r="BE20"/>
          <cell r="BF20"/>
          <cell r="BG20"/>
        </row>
        <row r="21">
          <cell r="B21">
            <v>21900</v>
          </cell>
          <cell r="C21">
            <v>100400</v>
          </cell>
          <cell r="D21"/>
          <cell r="E21">
            <v>80589.649420000002</v>
          </cell>
          <cell r="F21">
            <v>202889.64942</v>
          </cell>
          <cell r="G21">
            <v>48000</v>
          </cell>
          <cell r="H21">
            <v>3800</v>
          </cell>
          <cell r="I21">
            <v>89045</v>
          </cell>
          <cell r="J21">
            <v>0</v>
          </cell>
          <cell r="K21">
            <v>0</v>
          </cell>
          <cell r="L21">
            <v>89045</v>
          </cell>
          <cell r="N21">
            <v>0</v>
          </cell>
          <cell r="Q21">
            <v>0</v>
          </cell>
          <cell r="S21">
            <v>0</v>
          </cell>
          <cell r="T21"/>
          <cell r="U21">
            <v>26677</v>
          </cell>
          <cell r="V21">
            <v>0</v>
          </cell>
          <cell r="W21">
            <v>26677</v>
          </cell>
          <cell r="X21">
            <v>14057.307692307695</v>
          </cell>
          <cell r="Y21"/>
          <cell r="Z21">
            <v>0</v>
          </cell>
          <cell r="AA21">
            <v>14057.307692307695</v>
          </cell>
          <cell r="AB21"/>
          <cell r="AC21"/>
          <cell r="AD21">
            <v>0</v>
          </cell>
          <cell r="AE21"/>
          <cell r="AH21">
            <v>7606.7348300000003</v>
          </cell>
          <cell r="AI21">
            <v>7606.7348300000003</v>
          </cell>
          <cell r="AJ21"/>
          <cell r="AK21"/>
          <cell r="AL21"/>
          <cell r="AM21"/>
          <cell r="AN21">
            <v>0</v>
          </cell>
          <cell r="AO21">
            <v>0</v>
          </cell>
          <cell r="AQ21"/>
          <cell r="AR21">
            <v>0</v>
          </cell>
          <cell r="AS21"/>
          <cell r="AT21">
            <v>0</v>
          </cell>
          <cell r="AU21"/>
          <cell r="AV21">
            <v>0</v>
          </cell>
          <cell r="AW21"/>
          <cell r="AX21"/>
          <cell r="AY21">
            <v>0</v>
          </cell>
          <cell r="AZ21"/>
          <cell r="BA21"/>
          <cell r="BB21"/>
          <cell r="BC21">
            <v>33400</v>
          </cell>
          <cell r="BD21">
            <v>33400</v>
          </cell>
          <cell r="BE21"/>
          <cell r="BF21"/>
          <cell r="BG21"/>
        </row>
        <row r="22">
          <cell r="B22">
            <v>21900</v>
          </cell>
          <cell r="C22">
            <v>100400</v>
          </cell>
          <cell r="D22"/>
          <cell r="E22">
            <v>85192.182000000001</v>
          </cell>
          <cell r="F22">
            <v>207492.182</v>
          </cell>
          <cell r="G22">
            <v>48000</v>
          </cell>
          <cell r="H22">
            <v>3800</v>
          </cell>
          <cell r="I22">
            <v>90466</v>
          </cell>
          <cell r="J22">
            <v>0</v>
          </cell>
          <cell r="K22">
            <v>0</v>
          </cell>
          <cell r="L22">
            <v>90466</v>
          </cell>
          <cell r="N22">
            <v>0</v>
          </cell>
          <cell r="Q22">
            <v>0</v>
          </cell>
          <cell r="S22">
            <v>41380</v>
          </cell>
          <cell r="T22">
            <v>0</v>
          </cell>
          <cell r="U22">
            <v>33942</v>
          </cell>
          <cell r="V22">
            <v>0</v>
          </cell>
          <cell r="W22">
            <v>75322</v>
          </cell>
          <cell r="X22">
            <v>16163.769230769234</v>
          </cell>
          <cell r="Y22"/>
          <cell r="Z22">
            <v>0</v>
          </cell>
          <cell r="AA22">
            <v>16163.769230769234</v>
          </cell>
          <cell r="AB22"/>
          <cell r="AC22"/>
          <cell r="AD22">
            <v>0</v>
          </cell>
          <cell r="AE22"/>
          <cell r="AF22">
            <v>11051</v>
          </cell>
          <cell r="AG22"/>
          <cell r="AH22">
            <v>8396.2493400000003</v>
          </cell>
          <cell r="AI22">
            <v>19447.249340000002</v>
          </cell>
          <cell r="AJ22"/>
          <cell r="AK22"/>
          <cell r="AL22"/>
          <cell r="AM22"/>
          <cell r="AN22">
            <v>0</v>
          </cell>
          <cell r="AO22">
            <v>0</v>
          </cell>
          <cell r="AP22">
            <v>33743</v>
          </cell>
          <cell r="AQ22"/>
          <cell r="AR22">
            <v>0</v>
          </cell>
          <cell r="AS22"/>
          <cell r="AT22">
            <v>0</v>
          </cell>
          <cell r="AU22"/>
          <cell r="AV22">
            <v>0</v>
          </cell>
          <cell r="AW22"/>
          <cell r="AX22"/>
          <cell r="AY22">
            <v>0</v>
          </cell>
          <cell r="AZ22"/>
          <cell r="BA22"/>
          <cell r="BB22"/>
          <cell r="BC22">
            <v>36170</v>
          </cell>
          <cell r="BD22">
            <v>36170</v>
          </cell>
          <cell r="BE22"/>
          <cell r="BF22"/>
          <cell r="BG22"/>
        </row>
        <row r="23">
          <cell r="B23">
            <v>21900</v>
          </cell>
          <cell r="C23">
            <v>100400</v>
          </cell>
          <cell r="D23"/>
          <cell r="E23">
            <v>90163.318400000004</v>
          </cell>
          <cell r="F23">
            <v>212463.31839999999</v>
          </cell>
          <cell r="G23">
            <v>48000</v>
          </cell>
          <cell r="H23">
            <v>3800</v>
          </cell>
          <cell r="I23">
            <v>92169</v>
          </cell>
          <cell r="J23">
            <v>0</v>
          </cell>
          <cell r="K23">
            <v>0</v>
          </cell>
          <cell r="L23">
            <v>92169</v>
          </cell>
          <cell r="N23">
            <v>0</v>
          </cell>
          <cell r="Q23">
            <v>0</v>
          </cell>
          <cell r="S23">
            <v>41380</v>
          </cell>
          <cell r="T23">
            <v>0</v>
          </cell>
          <cell r="U23">
            <v>40896</v>
          </cell>
          <cell r="V23">
            <v>0</v>
          </cell>
          <cell r="W23">
            <v>82276</v>
          </cell>
          <cell r="X23">
            <v>18270.230769230773</v>
          </cell>
          <cell r="Y23"/>
          <cell r="Z23">
            <v>0</v>
          </cell>
          <cell r="AA23">
            <v>18270.230769230773</v>
          </cell>
          <cell r="AB23"/>
          <cell r="AC23"/>
          <cell r="AD23">
            <v>0</v>
          </cell>
          <cell r="AE23"/>
          <cell r="AF23">
            <v>23000</v>
          </cell>
          <cell r="AG23"/>
          <cell r="AH23">
            <v>9170.6205900000004</v>
          </cell>
          <cell r="AI23">
            <v>32170.620589999999</v>
          </cell>
          <cell r="AJ23"/>
          <cell r="AK23"/>
          <cell r="AL23"/>
          <cell r="AM23"/>
          <cell r="AN23">
            <v>6875.7142857142853</v>
          </cell>
          <cell r="AO23">
            <v>6875.7142857142853</v>
          </cell>
          <cell r="AP23">
            <v>97028</v>
          </cell>
          <cell r="AQ23"/>
          <cell r="AR23">
            <v>0</v>
          </cell>
          <cell r="AS23"/>
          <cell r="AT23">
            <v>0</v>
          </cell>
          <cell r="AU23"/>
          <cell r="AV23">
            <v>0</v>
          </cell>
          <cell r="AW23"/>
          <cell r="AX23"/>
          <cell r="AY23">
            <v>0</v>
          </cell>
          <cell r="AZ23"/>
          <cell r="BA23"/>
          <cell r="BB23"/>
          <cell r="BC23">
            <v>39020</v>
          </cell>
          <cell r="BD23">
            <v>39020</v>
          </cell>
          <cell r="BE23"/>
          <cell r="BF23"/>
          <cell r="BG23"/>
        </row>
        <row r="24">
          <cell r="B24">
            <v>21900</v>
          </cell>
          <cell r="C24">
            <v>100400</v>
          </cell>
          <cell r="D24"/>
          <cell r="E24">
            <v>87607</v>
          </cell>
          <cell r="F24">
            <v>209907</v>
          </cell>
          <cell r="G24">
            <v>48000</v>
          </cell>
          <cell r="H24">
            <v>3800</v>
          </cell>
          <cell r="I24">
            <v>94199</v>
          </cell>
          <cell r="J24">
            <v>0</v>
          </cell>
          <cell r="K24">
            <v>0</v>
          </cell>
          <cell r="L24">
            <v>94199</v>
          </cell>
          <cell r="N24">
            <v>0</v>
          </cell>
          <cell r="Q24">
            <v>0</v>
          </cell>
          <cell r="S24">
            <v>41380</v>
          </cell>
          <cell r="T24">
            <v>0</v>
          </cell>
          <cell r="U24">
            <v>46582</v>
          </cell>
          <cell r="V24">
            <v>0</v>
          </cell>
          <cell r="W24">
            <v>87962</v>
          </cell>
          <cell r="X24">
            <v>20376.692307692312</v>
          </cell>
          <cell r="Y24"/>
          <cell r="Z24">
            <v>0</v>
          </cell>
          <cell r="AA24">
            <v>20376.692307692312</v>
          </cell>
          <cell r="AB24"/>
          <cell r="AC24"/>
          <cell r="AD24">
            <v>0</v>
          </cell>
          <cell r="AE24"/>
          <cell r="AF24">
            <v>23000</v>
          </cell>
          <cell r="AG24"/>
          <cell r="AH24">
            <v>9284</v>
          </cell>
          <cell r="AI24">
            <v>32284</v>
          </cell>
          <cell r="AJ24"/>
          <cell r="AK24"/>
          <cell r="AL24"/>
          <cell r="AM24"/>
          <cell r="AN24">
            <v>13751.428571428571</v>
          </cell>
          <cell r="AO24">
            <v>13751.428571428571</v>
          </cell>
          <cell r="AP24">
            <v>125965</v>
          </cell>
          <cell r="AQ24"/>
          <cell r="AR24">
            <v>0</v>
          </cell>
          <cell r="AS24"/>
          <cell r="AT24">
            <v>0</v>
          </cell>
          <cell r="AU24"/>
          <cell r="AV24">
            <v>0</v>
          </cell>
          <cell r="AW24"/>
          <cell r="AX24"/>
          <cell r="AY24">
            <v>0</v>
          </cell>
          <cell r="AZ24"/>
          <cell r="BA24"/>
          <cell r="BB24"/>
          <cell r="BC24">
            <v>42390</v>
          </cell>
          <cell r="BD24">
            <v>42390</v>
          </cell>
          <cell r="BE24"/>
          <cell r="BF24"/>
          <cell r="BG24"/>
        </row>
        <row r="25">
          <cell r="B25">
            <v>21900</v>
          </cell>
          <cell r="C25">
            <v>100400</v>
          </cell>
          <cell r="D25"/>
          <cell r="E25">
            <v>89420</v>
          </cell>
          <cell r="F25">
            <v>211720</v>
          </cell>
          <cell r="G25">
            <v>48000</v>
          </cell>
          <cell r="H25">
            <v>3800</v>
          </cell>
          <cell r="I25">
            <v>96304</v>
          </cell>
          <cell r="J25">
            <v>0</v>
          </cell>
          <cell r="K25">
            <v>0</v>
          </cell>
          <cell r="L25">
            <v>96304</v>
          </cell>
          <cell r="N25">
            <v>0</v>
          </cell>
          <cell r="Q25">
            <v>0</v>
          </cell>
          <cell r="S25">
            <v>41380</v>
          </cell>
          <cell r="T25">
            <v>0</v>
          </cell>
          <cell r="U25">
            <v>51734</v>
          </cell>
          <cell r="V25">
            <v>0</v>
          </cell>
          <cell r="W25">
            <v>93114</v>
          </cell>
          <cell r="X25">
            <v>22483.153846153851</v>
          </cell>
          <cell r="Y25"/>
          <cell r="Z25">
            <v>0</v>
          </cell>
          <cell r="AA25">
            <v>22483.153846153851</v>
          </cell>
          <cell r="AB25"/>
          <cell r="AC25"/>
          <cell r="AD25">
            <v>0</v>
          </cell>
          <cell r="AE25"/>
          <cell r="AF25">
            <v>23000</v>
          </cell>
          <cell r="AG25"/>
          <cell r="AH25">
            <v>9772</v>
          </cell>
          <cell r="AI25">
            <v>32772</v>
          </cell>
          <cell r="AJ25"/>
          <cell r="AK25"/>
          <cell r="AL25"/>
          <cell r="AM25"/>
          <cell r="AN25">
            <v>20627.142857142855</v>
          </cell>
          <cell r="AO25">
            <v>20627.142857142855</v>
          </cell>
          <cell r="AP25">
            <v>112973</v>
          </cell>
          <cell r="AQ25">
            <v>4130</v>
          </cell>
          <cell r="AR25">
            <v>1232.5</v>
          </cell>
          <cell r="AS25">
            <v>5362.5</v>
          </cell>
          <cell r="AT25">
            <v>0</v>
          </cell>
          <cell r="AU25"/>
          <cell r="AV25">
            <v>0</v>
          </cell>
          <cell r="AW25"/>
          <cell r="AX25"/>
          <cell r="AY25">
            <v>0</v>
          </cell>
          <cell r="AZ25"/>
          <cell r="BA25"/>
          <cell r="BB25"/>
          <cell r="BC25">
            <v>47290</v>
          </cell>
          <cell r="BD25">
            <v>47290</v>
          </cell>
          <cell r="BE25"/>
          <cell r="BF25"/>
          <cell r="BG25"/>
        </row>
        <row r="26">
          <cell r="B26">
            <v>21900</v>
          </cell>
          <cell r="C26">
            <v>100400</v>
          </cell>
          <cell r="D26"/>
          <cell r="E26">
            <v>93873</v>
          </cell>
          <cell r="F26">
            <v>216173</v>
          </cell>
          <cell r="G26">
            <v>48000</v>
          </cell>
          <cell r="H26">
            <v>3800</v>
          </cell>
          <cell r="I26">
            <v>97543</v>
          </cell>
          <cell r="J26">
            <v>401.70238541210335</v>
          </cell>
          <cell r="K26">
            <v>0</v>
          </cell>
          <cell r="L26">
            <v>97944.702385412107</v>
          </cell>
          <cell r="N26">
            <v>0</v>
          </cell>
          <cell r="Q26">
            <v>0</v>
          </cell>
          <cell r="S26">
            <v>41380</v>
          </cell>
          <cell r="T26">
            <v>2295</v>
          </cell>
          <cell r="U26">
            <v>55516</v>
          </cell>
          <cell r="V26">
            <v>0</v>
          </cell>
          <cell r="W26">
            <v>99191</v>
          </cell>
          <cell r="X26">
            <v>24589.61538461539</v>
          </cell>
          <cell r="Y26"/>
          <cell r="Z26">
            <v>0</v>
          </cell>
          <cell r="AA26">
            <v>24589.61538461539</v>
          </cell>
          <cell r="AB26"/>
          <cell r="AC26"/>
          <cell r="AD26">
            <v>0</v>
          </cell>
          <cell r="AE26"/>
          <cell r="AF26">
            <v>23000</v>
          </cell>
          <cell r="AG26"/>
          <cell r="AH26">
            <v>10688</v>
          </cell>
          <cell r="AI26">
            <v>33688</v>
          </cell>
          <cell r="AJ26"/>
          <cell r="AK26"/>
          <cell r="AL26"/>
          <cell r="AM26"/>
          <cell r="AN26">
            <v>27502.857142857141</v>
          </cell>
          <cell r="AO26">
            <v>27502.857142857141</v>
          </cell>
          <cell r="AP26">
            <v>85227</v>
          </cell>
          <cell r="AQ26">
            <v>7249</v>
          </cell>
          <cell r="AR26">
            <v>16271</v>
          </cell>
          <cell r="AS26">
            <v>23520</v>
          </cell>
          <cell r="AT26">
            <v>0</v>
          </cell>
          <cell r="AU26"/>
          <cell r="AV26">
            <v>0</v>
          </cell>
          <cell r="AW26"/>
          <cell r="AX26"/>
          <cell r="AY26">
            <v>0</v>
          </cell>
          <cell r="AZ26"/>
          <cell r="BA26"/>
          <cell r="BB26"/>
          <cell r="BC26">
            <v>52910</v>
          </cell>
          <cell r="BD26">
            <v>52910</v>
          </cell>
          <cell r="BE26"/>
          <cell r="BF26"/>
          <cell r="BG26"/>
        </row>
        <row r="27">
          <cell r="B27">
            <v>21900</v>
          </cell>
          <cell r="C27">
            <v>100400</v>
          </cell>
          <cell r="D27"/>
          <cell r="E27">
            <v>97024</v>
          </cell>
          <cell r="F27">
            <v>219324</v>
          </cell>
          <cell r="G27">
            <v>48000</v>
          </cell>
          <cell r="H27">
            <v>3800</v>
          </cell>
          <cell r="I27">
            <v>99655</v>
          </cell>
          <cell r="J27">
            <v>15983.299262550076</v>
          </cell>
          <cell r="K27">
            <v>0</v>
          </cell>
          <cell r="L27">
            <v>115638.29926255008</v>
          </cell>
          <cell r="N27">
            <v>0</v>
          </cell>
          <cell r="Q27">
            <v>0</v>
          </cell>
          <cell r="S27">
            <v>41380</v>
          </cell>
          <cell r="T27">
            <v>2295</v>
          </cell>
          <cell r="U27">
            <v>59503</v>
          </cell>
          <cell r="V27">
            <v>0</v>
          </cell>
          <cell r="W27">
            <v>103178</v>
          </cell>
          <cell r="X27">
            <v>26696.076923076929</v>
          </cell>
          <cell r="Y27"/>
          <cell r="Z27">
            <v>0</v>
          </cell>
          <cell r="AA27">
            <v>26696.076923076929</v>
          </cell>
          <cell r="AB27"/>
          <cell r="AC27"/>
          <cell r="AD27">
            <v>0</v>
          </cell>
          <cell r="AE27"/>
          <cell r="AF27">
            <v>23000</v>
          </cell>
          <cell r="AG27"/>
          <cell r="AH27">
            <v>11480</v>
          </cell>
          <cell r="AI27">
            <v>34480</v>
          </cell>
          <cell r="AJ27"/>
          <cell r="AK27"/>
          <cell r="AL27"/>
          <cell r="AM27"/>
          <cell r="AN27">
            <v>34378.571428571428</v>
          </cell>
          <cell r="AO27">
            <v>34378.571428571428</v>
          </cell>
          <cell r="AP27">
            <v>77326</v>
          </cell>
          <cell r="AQ27">
            <v>9450</v>
          </cell>
          <cell r="AR27">
            <v>19220.5</v>
          </cell>
          <cell r="AS27">
            <v>28670.5</v>
          </cell>
          <cell r="AT27">
            <v>0</v>
          </cell>
          <cell r="AU27"/>
          <cell r="AV27">
            <v>0</v>
          </cell>
          <cell r="AW27"/>
          <cell r="AX27"/>
          <cell r="AY27">
            <v>0</v>
          </cell>
          <cell r="AZ27"/>
          <cell r="BA27"/>
          <cell r="BB27"/>
          <cell r="BC27">
            <v>62890</v>
          </cell>
          <cell r="BD27">
            <v>62890</v>
          </cell>
          <cell r="BE27"/>
          <cell r="BF27"/>
          <cell r="BG27"/>
        </row>
        <row r="28">
          <cell r="B28">
            <v>21900</v>
          </cell>
          <cell r="C28">
            <v>100400</v>
          </cell>
          <cell r="D28"/>
          <cell r="E28">
            <v>98979</v>
          </cell>
          <cell r="F28">
            <v>221279</v>
          </cell>
          <cell r="G28">
            <v>48000</v>
          </cell>
          <cell r="H28">
            <v>3800</v>
          </cell>
          <cell r="I28">
            <v>105815</v>
          </cell>
          <cell r="J28">
            <v>17534.58845265667</v>
          </cell>
          <cell r="K28">
            <v>0</v>
          </cell>
          <cell r="L28">
            <v>123349.58845265667</v>
          </cell>
          <cell r="N28">
            <v>0</v>
          </cell>
          <cell r="Q28">
            <v>0</v>
          </cell>
          <cell r="S28">
            <v>41380</v>
          </cell>
          <cell r="T28">
            <v>2295</v>
          </cell>
          <cell r="U28">
            <v>63097</v>
          </cell>
          <cell r="V28">
            <v>0</v>
          </cell>
          <cell r="W28">
            <v>106772</v>
          </cell>
          <cell r="X28">
            <v>28802.538461538468</v>
          </cell>
          <cell r="Y28"/>
          <cell r="Z28">
            <v>0</v>
          </cell>
          <cell r="AA28">
            <v>28802.538461538468</v>
          </cell>
          <cell r="AB28"/>
          <cell r="AC28"/>
          <cell r="AD28">
            <v>0</v>
          </cell>
          <cell r="AE28"/>
          <cell r="AF28">
            <v>23000</v>
          </cell>
          <cell r="AG28"/>
          <cell r="AH28">
            <v>12224</v>
          </cell>
          <cell r="AI28">
            <v>35224</v>
          </cell>
          <cell r="AJ28"/>
          <cell r="AK28"/>
          <cell r="AL28"/>
          <cell r="AM28"/>
          <cell r="AN28">
            <v>41254.28571428571</v>
          </cell>
          <cell r="AO28">
            <v>41254.28571428571</v>
          </cell>
          <cell r="AP28">
            <v>111437</v>
          </cell>
          <cell r="AQ28">
            <v>19430</v>
          </cell>
          <cell r="AR28">
            <v>21234</v>
          </cell>
          <cell r="AS28">
            <v>40664</v>
          </cell>
          <cell r="AT28">
            <v>0</v>
          </cell>
          <cell r="AU28"/>
          <cell r="AV28">
            <v>0</v>
          </cell>
          <cell r="AW28"/>
          <cell r="AX28"/>
          <cell r="AY28">
            <v>0</v>
          </cell>
          <cell r="AZ28"/>
          <cell r="BA28"/>
          <cell r="BB28"/>
          <cell r="BC28">
            <v>73020</v>
          </cell>
          <cell r="BD28">
            <v>73020</v>
          </cell>
          <cell r="BE28">
            <v>0</v>
          </cell>
          <cell r="BF28"/>
          <cell r="BG28"/>
        </row>
        <row r="29">
          <cell r="B29">
            <v>21900</v>
          </cell>
          <cell r="C29">
            <v>100400</v>
          </cell>
          <cell r="D29"/>
          <cell r="E29">
            <v>103551</v>
          </cell>
          <cell r="F29">
            <v>225851</v>
          </cell>
          <cell r="G29">
            <v>48000</v>
          </cell>
          <cell r="H29">
            <v>3800</v>
          </cell>
          <cell r="I29">
            <v>115699</v>
          </cell>
          <cell r="J29">
            <v>24228.646103193685</v>
          </cell>
          <cell r="K29">
            <v>0</v>
          </cell>
          <cell r="L29">
            <v>139927.64610319369</v>
          </cell>
          <cell r="N29">
            <v>0</v>
          </cell>
          <cell r="Q29">
            <v>0</v>
          </cell>
          <cell r="S29">
            <v>41380</v>
          </cell>
          <cell r="T29">
            <v>2295</v>
          </cell>
          <cell r="U29">
            <v>66516</v>
          </cell>
          <cell r="V29">
            <v>0</v>
          </cell>
          <cell r="W29">
            <v>110191</v>
          </cell>
          <cell r="X29">
            <v>30909.000000000007</v>
          </cell>
          <cell r="Y29"/>
          <cell r="Z29">
            <v>0</v>
          </cell>
          <cell r="AA29">
            <v>30909.000000000007</v>
          </cell>
          <cell r="AB29"/>
          <cell r="AC29"/>
          <cell r="AD29">
            <v>0</v>
          </cell>
          <cell r="AE29"/>
          <cell r="AF29">
            <v>23000</v>
          </cell>
          <cell r="AG29"/>
          <cell r="AH29">
            <v>13129</v>
          </cell>
          <cell r="AI29">
            <v>36129</v>
          </cell>
          <cell r="AJ29"/>
          <cell r="AK29"/>
          <cell r="AL29"/>
          <cell r="AM29"/>
          <cell r="AN29">
            <v>48130</v>
          </cell>
          <cell r="AO29">
            <v>48130</v>
          </cell>
          <cell r="AP29">
            <v>112703</v>
          </cell>
          <cell r="AQ29">
            <v>27258</v>
          </cell>
          <cell r="AR29">
            <v>21993.25</v>
          </cell>
          <cell r="AS29">
            <v>49251.25</v>
          </cell>
          <cell r="AT29">
            <v>0</v>
          </cell>
          <cell r="AU29"/>
          <cell r="AV29">
            <v>0</v>
          </cell>
          <cell r="AW29"/>
          <cell r="AX29"/>
          <cell r="AY29">
            <v>0</v>
          </cell>
          <cell r="AZ29"/>
          <cell r="BA29"/>
          <cell r="BB29"/>
          <cell r="BC29">
            <v>83310</v>
          </cell>
          <cell r="BD29">
            <v>83310</v>
          </cell>
          <cell r="BE29">
            <v>0</v>
          </cell>
          <cell r="BF29"/>
          <cell r="BG29"/>
        </row>
        <row r="30">
          <cell r="B30">
            <v>21900</v>
          </cell>
          <cell r="C30">
            <v>100400</v>
          </cell>
          <cell r="D30"/>
          <cell r="E30">
            <v>107298</v>
          </cell>
          <cell r="F30">
            <v>229598</v>
          </cell>
          <cell r="G30">
            <v>48000</v>
          </cell>
          <cell r="H30">
            <v>3800</v>
          </cell>
          <cell r="I30">
            <v>121211</v>
          </cell>
          <cell r="J30">
            <v>28617.553922835905</v>
          </cell>
          <cell r="K30">
            <v>0</v>
          </cell>
          <cell r="L30">
            <v>149828.55392283591</v>
          </cell>
          <cell r="N30">
            <v>0</v>
          </cell>
          <cell r="Q30">
            <v>0</v>
          </cell>
          <cell r="S30">
            <v>41380</v>
          </cell>
          <cell r="T30">
            <v>2295</v>
          </cell>
          <cell r="U30">
            <v>71584</v>
          </cell>
          <cell r="V30">
            <v>0</v>
          </cell>
          <cell r="W30">
            <v>115259</v>
          </cell>
          <cell r="X30">
            <v>33015.461538461546</v>
          </cell>
          <cell r="Y30"/>
          <cell r="Z30">
            <v>0</v>
          </cell>
          <cell r="AA30">
            <v>33015.461538461546</v>
          </cell>
          <cell r="AB30"/>
          <cell r="AC30"/>
          <cell r="AD30">
            <v>0</v>
          </cell>
          <cell r="AE30"/>
          <cell r="AF30">
            <v>23000</v>
          </cell>
          <cell r="AG30"/>
          <cell r="AH30">
            <v>15653</v>
          </cell>
          <cell r="AI30">
            <v>38653</v>
          </cell>
          <cell r="AJ30"/>
          <cell r="AK30"/>
          <cell r="AL30"/>
          <cell r="AM30"/>
          <cell r="AN30">
            <v>48130</v>
          </cell>
          <cell r="AO30">
            <v>48130</v>
          </cell>
          <cell r="AP30">
            <v>112000</v>
          </cell>
          <cell r="AQ30">
            <v>31349</v>
          </cell>
          <cell r="AR30">
            <v>22752.5</v>
          </cell>
          <cell r="AS30">
            <v>54101.5</v>
          </cell>
          <cell r="AT30">
            <v>0</v>
          </cell>
          <cell r="AU30"/>
          <cell r="AV30">
            <v>0</v>
          </cell>
          <cell r="AW30"/>
          <cell r="AX30"/>
          <cell r="AY30">
            <v>0</v>
          </cell>
          <cell r="AZ30"/>
          <cell r="BA30"/>
          <cell r="BB30"/>
          <cell r="BC30">
            <v>97660</v>
          </cell>
          <cell r="BD30">
            <v>97660</v>
          </cell>
          <cell r="BE30">
            <v>0</v>
          </cell>
          <cell r="BF30"/>
          <cell r="BG30"/>
        </row>
        <row r="31">
          <cell r="B31">
            <v>21900</v>
          </cell>
          <cell r="C31">
            <v>100400</v>
          </cell>
          <cell r="D31"/>
          <cell r="E31">
            <v>110734</v>
          </cell>
          <cell r="F31">
            <v>233034</v>
          </cell>
          <cell r="G31">
            <v>48000</v>
          </cell>
          <cell r="H31">
            <v>3800</v>
          </cell>
          <cell r="I31">
            <v>126965</v>
          </cell>
          <cell r="J31">
            <v>30752.276961417909</v>
          </cell>
          <cell r="K31">
            <v>0</v>
          </cell>
          <cell r="L31">
            <v>157717.2769614179</v>
          </cell>
          <cell r="N31">
            <v>0</v>
          </cell>
          <cell r="Q31">
            <v>0</v>
          </cell>
          <cell r="S31">
            <v>41380</v>
          </cell>
          <cell r="T31">
            <v>3829.75</v>
          </cell>
          <cell r="U31">
            <v>79709</v>
          </cell>
          <cell r="V31">
            <v>0</v>
          </cell>
          <cell r="W31">
            <v>124918.75</v>
          </cell>
          <cell r="X31">
            <v>35121.923076923085</v>
          </cell>
          <cell r="Y31"/>
          <cell r="Z31">
            <v>0</v>
          </cell>
          <cell r="AA31">
            <v>35121.923076923085</v>
          </cell>
          <cell r="AB31"/>
          <cell r="AC31"/>
          <cell r="AD31">
            <v>0</v>
          </cell>
          <cell r="AE31"/>
          <cell r="AF31">
            <v>23000</v>
          </cell>
          <cell r="AG31"/>
          <cell r="AH31">
            <v>18507</v>
          </cell>
          <cell r="AI31">
            <v>41507</v>
          </cell>
          <cell r="AJ31">
            <v>476</v>
          </cell>
          <cell r="AK31"/>
          <cell r="AL31">
            <v>476</v>
          </cell>
          <cell r="AM31"/>
          <cell r="AN31">
            <v>48130</v>
          </cell>
          <cell r="AO31">
            <v>48130</v>
          </cell>
          <cell r="AP31">
            <v>112000</v>
          </cell>
          <cell r="AQ31">
            <v>36430</v>
          </cell>
          <cell r="AR31">
            <v>24030.75</v>
          </cell>
          <cell r="AS31">
            <v>60460.75</v>
          </cell>
          <cell r="AT31">
            <v>0</v>
          </cell>
          <cell r="AU31"/>
          <cell r="AV31">
            <v>0</v>
          </cell>
          <cell r="AW31"/>
          <cell r="AX31"/>
          <cell r="AY31">
            <v>0</v>
          </cell>
          <cell r="AZ31"/>
          <cell r="BA31"/>
          <cell r="BB31"/>
          <cell r="BC31">
            <v>97660</v>
          </cell>
          <cell r="BD31">
            <v>97660</v>
          </cell>
          <cell r="BE31">
            <v>0</v>
          </cell>
          <cell r="BF31"/>
          <cell r="BG31"/>
        </row>
        <row r="32">
          <cell r="B32">
            <v>21900</v>
          </cell>
          <cell r="C32">
            <v>100400</v>
          </cell>
          <cell r="D32"/>
          <cell r="E32">
            <v>115359</v>
          </cell>
          <cell r="F32">
            <v>237659</v>
          </cell>
          <cell r="G32">
            <v>48000</v>
          </cell>
          <cell r="H32">
            <v>3800</v>
          </cell>
          <cell r="I32">
            <v>134045</v>
          </cell>
          <cell r="J32">
            <v>32886.999999999913</v>
          </cell>
          <cell r="K32">
            <v>0</v>
          </cell>
          <cell r="L32">
            <v>166931.99999999991</v>
          </cell>
          <cell r="M32"/>
          <cell r="N32">
            <v>0</v>
          </cell>
          <cell r="P32">
            <v>232</v>
          </cell>
          <cell r="Q32">
            <v>0</v>
          </cell>
          <cell r="S32">
            <v>41380</v>
          </cell>
          <cell r="T32">
            <v>5364.5</v>
          </cell>
          <cell r="U32">
            <v>85026</v>
          </cell>
          <cell r="V32">
            <v>0</v>
          </cell>
          <cell r="W32">
            <v>131770.5</v>
          </cell>
          <cell r="X32">
            <v>37228.384615384624</v>
          </cell>
          <cell r="Y32"/>
          <cell r="Z32">
            <v>0</v>
          </cell>
          <cell r="AA32">
            <v>37228.384615384624</v>
          </cell>
          <cell r="AB32"/>
          <cell r="AC32"/>
          <cell r="AD32">
            <v>0</v>
          </cell>
          <cell r="AE32"/>
          <cell r="AF32">
            <v>23000</v>
          </cell>
          <cell r="AG32"/>
          <cell r="AH32">
            <v>20012</v>
          </cell>
          <cell r="AI32">
            <v>43012</v>
          </cell>
          <cell r="AJ32">
            <v>1976</v>
          </cell>
          <cell r="AK32"/>
          <cell r="AL32">
            <v>1976</v>
          </cell>
          <cell r="AM32"/>
          <cell r="AN32">
            <v>48130</v>
          </cell>
          <cell r="AO32">
            <v>48130</v>
          </cell>
          <cell r="AP32">
            <v>110000</v>
          </cell>
          <cell r="AQ32">
            <v>44158</v>
          </cell>
          <cell r="AR32">
            <v>33349</v>
          </cell>
          <cell r="AS32">
            <v>77507</v>
          </cell>
          <cell r="AT32">
            <v>914.5</v>
          </cell>
          <cell r="AU32"/>
          <cell r="AV32">
            <v>0</v>
          </cell>
          <cell r="AW32"/>
          <cell r="AX32"/>
          <cell r="AY32">
            <v>0</v>
          </cell>
          <cell r="AZ32"/>
          <cell r="BA32"/>
          <cell r="BB32"/>
          <cell r="BC32">
            <v>86500</v>
          </cell>
          <cell r="BD32">
            <v>86500</v>
          </cell>
          <cell r="BE32">
            <v>0</v>
          </cell>
          <cell r="BF32"/>
          <cell r="BG32"/>
        </row>
        <row r="33">
          <cell r="B33">
            <v>21900</v>
          </cell>
          <cell r="C33">
            <v>100400</v>
          </cell>
          <cell r="D33"/>
          <cell r="E33">
            <v>120800</v>
          </cell>
          <cell r="F33">
            <v>243100</v>
          </cell>
          <cell r="G33">
            <v>48000</v>
          </cell>
          <cell r="H33">
            <v>3800</v>
          </cell>
          <cell r="I33">
            <v>137751</v>
          </cell>
          <cell r="J33">
            <v>32886.999999999913</v>
          </cell>
          <cell r="K33">
            <v>0</v>
          </cell>
          <cell r="L33">
            <v>170637.99999999991</v>
          </cell>
          <cell r="M33"/>
          <cell r="N33">
            <v>0</v>
          </cell>
          <cell r="O33">
            <v>0</v>
          </cell>
          <cell r="P33">
            <v>302</v>
          </cell>
          <cell r="Q33">
            <v>0</v>
          </cell>
          <cell r="R33">
            <v>302</v>
          </cell>
          <cell r="S33">
            <v>41380</v>
          </cell>
          <cell r="T33">
            <v>6899.25</v>
          </cell>
          <cell r="U33">
            <v>91989</v>
          </cell>
          <cell r="V33">
            <v>0</v>
          </cell>
          <cell r="W33">
            <v>140268.25</v>
          </cell>
          <cell r="X33">
            <v>39334.846153846163</v>
          </cell>
          <cell r="Y33">
            <v>0</v>
          </cell>
          <cell r="Z33">
            <v>1179.75</v>
          </cell>
          <cell r="AA33">
            <v>40514.596153846163</v>
          </cell>
          <cell r="AB33">
            <v>72</v>
          </cell>
          <cell r="AC33"/>
          <cell r="AD33">
            <v>0</v>
          </cell>
          <cell r="AE33">
            <v>72</v>
          </cell>
          <cell r="AF33">
            <v>23000</v>
          </cell>
          <cell r="AG33"/>
          <cell r="AH33">
            <v>20012</v>
          </cell>
          <cell r="AI33">
            <v>43012</v>
          </cell>
          <cell r="AJ33">
            <v>2652</v>
          </cell>
          <cell r="AK33"/>
          <cell r="AL33">
            <v>2652</v>
          </cell>
          <cell r="AM33"/>
          <cell r="AN33">
            <v>48130</v>
          </cell>
          <cell r="AO33">
            <v>48130</v>
          </cell>
          <cell r="AP33">
            <v>113000</v>
          </cell>
          <cell r="AQ33">
            <v>56925</v>
          </cell>
          <cell r="AR33">
            <v>35601</v>
          </cell>
          <cell r="AS33">
            <v>92526</v>
          </cell>
          <cell r="AT33">
            <v>1371.75</v>
          </cell>
          <cell r="AU33"/>
          <cell r="AV33">
            <v>0</v>
          </cell>
          <cell r="AW33"/>
          <cell r="AX33"/>
          <cell r="AY33">
            <v>0</v>
          </cell>
          <cell r="AZ33"/>
          <cell r="BA33"/>
          <cell r="BB33"/>
          <cell r="BC33">
            <v>86500</v>
          </cell>
          <cell r="BD33">
            <v>86500</v>
          </cell>
          <cell r="BE33">
            <v>0</v>
          </cell>
          <cell r="BF33"/>
          <cell r="BG33"/>
        </row>
        <row r="34">
          <cell r="B34">
            <v>21900</v>
          </cell>
          <cell r="C34">
            <v>100400</v>
          </cell>
          <cell r="D34">
            <v>1134.75</v>
          </cell>
          <cell r="E34">
            <v>124632</v>
          </cell>
          <cell r="F34">
            <v>248066.75</v>
          </cell>
          <cell r="G34">
            <v>48000</v>
          </cell>
          <cell r="H34">
            <v>3800</v>
          </cell>
          <cell r="I34">
            <v>140736</v>
          </cell>
          <cell r="J34">
            <v>33926.666666666577</v>
          </cell>
          <cell r="K34">
            <v>0</v>
          </cell>
          <cell r="L34">
            <v>174662.66666666657</v>
          </cell>
          <cell r="M34"/>
          <cell r="N34">
            <v>0</v>
          </cell>
          <cell r="O34">
            <v>0</v>
          </cell>
          <cell r="P34">
            <v>1420</v>
          </cell>
          <cell r="Q34">
            <v>0</v>
          </cell>
          <cell r="R34">
            <v>1420</v>
          </cell>
          <cell r="S34">
            <v>41380</v>
          </cell>
          <cell r="T34">
            <v>9007</v>
          </cell>
          <cell r="U34">
            <v>97404</v>
          </cell>
          <cell r="V34">
            <v>0</v>
          </cell>
          <cell r="W34">
            <v>147791</v>
          </cell>
          <cell r="X34">
            <v>41441.307692307702</v>
          </cell>
          <cell r="Y34">
            <v>0</v>
          </cell>
          <cell r="Z34">
            <v>2359.5</v>
          </cell>
          <cell r="AA34">
            <v>43800.807692307702</v>
          </cell>
          <cell r="AB34">
            <v>2118</v>
          </cell>
          <cell r="AC34"/>
          <cell r="AD34">
            <v>0</v>
          </cell>
          <cell r="AE34">
            <v>2118</v>
          </cell>
          <cell r="AF34">
            <v>23000</v>
          </cell>
          <cell r="AG34"/>
          <cell r="AH34">
            <v>21399</v>
          </cell>
          <cell r="AI34">
            <v>44399</v>
          </cell>
          <cell r="AJ34">
            <v>3295</v>
          </cell>
          <cell r="AK34"/>
          <cell r="AL34">
            <v>3295</v>
          </cell>
          <cell r="AM34"/>
          <cell r="AN34">
            <v>48130</v>
          </cell>
          <cell r="AO34">
            <v>48130</v>
          </cell>
          <cell r="AP34">
            <v>112473</v>
          </cell>
          <cell r="AQ34">
            <v>65182</v>
          </cell>
          <cell r="AR34">
            <v>38306.666666666664</v>
          </cell>
          <cell r="AS34">
            <v>103488.66666666666</v>
          </cell>
          <cell r="AT34">
            <v>1829</v>
          </cell>
          <cell r="AU34"/>
          <cell r="AV34">
            <v>0</v>
          </cell>
          <cell r="AW34"/>
          <cell r="AX34"/>
          <cell r="AY34">
            <v>0</v>
          </cell>
          <cell r="AZ34"/>
          <cell r="BA34"/>
          <cell r="BB34"/>
          <cell r="BC34">
            <v>96500</v>
          </cell>
          <cell r="BD34">
            <v>96500</v>
          </cell>
          <cell r="BE34">
            <v>0</v>
          </cell>
          <cell r="BF34"/>
          <cell r="BG34"/>
        </row>
        <row r="35">
          <cell r="B35">
            <v>21900</v>
          </cell>
          <cell r="C35">
            <v>100400</v>
          </cell>
          <cell r="D35">
            <v>2269.5</v>
          </cell>
          <cell r="E35">
            <v>127778</v>
          </cell>
          <cell r="F35">
            <v>252347.5</v>
          </cell>
          <cell r="G35">
            <v>48000</v>
          </cell>
          <cell r="H35">
            <v>3800</v>
          </cell>
          <cell r="I35">
            <v>143355</v>
          </cell>
          <cell r="J35">
            <v>36913.333333333241</v>
          </cell>
          <cell r="K35">
            <v>0</v>
          </cell>
          <cell r="L35">
            <v>180268.33333333326</v>
          </cell>
          <cell r="M35"/>
          <cell r="N35">
            <v>0</v>
          </cell>
          <cell r="O35">
            <v>0</v>
          </cell>
          <cell r="P35">
            <v>1784</v>
          </cell>
          <cell r="Q35">
            <v>0</v>
          </cell>
          <cell r="R35">
            <v>1784</v>
          </cell>
          <cell r="S35">
            <v>41380</v>
          </cell>
          <cell r="T35">
            <v>11343.416666666666</v>
          </cell>
          <cell r="U35">
            <v>102470</v>
          </cell>
          <cell r="V35">
            <v>0</v>
          </cell>
          <cell r="W35">
            <v>155193.41666666666</v>
          </cell>
          <cell r="X35">
            <v>43547.769230769241</v>
          </cell>
          <cell r="Y35">
            <v>2605</v>
          </cell>
          <cell r="Z35">
            <v>3539.25</v>
          </cell>
          <cell r="AA35">
            <v>49692.019230769241</v>
          </cell>
          <cell r="AB35">
            <v>5882</v>
          </cell>
          <cell r="AC35">
            <v>5399</v>
          </cell>
          <cell r="AD35">
            <v>0</v>
          </cell>
          <cell r="AE35">
            <v>11281</v>
          </cell>
          <cell r="AF35">
            <v>23000</v>
          </cell>
          <cell r="AG35">
            <v>476.5</v>
          </cell>
          <cell r="AH35">
            <v>22463</v>
          </cell>
          <cell r="AI35">
            <v>45939.5</v>
          </cell>
          <cell r="AJ35">
            <v>4011</v>
          </cell>
          <cell r="AK35"/>
          <cell r="AL35">
            <v>4011</v>
          </cell>
          <cell r="AM35"/>
          <cell r="AN35">
            <v>48196.333333333336</v>
          </cell>
          <cell r="AO35">
            <v>48196.333333333336</v>
          </cell>
          <cell r="AP35">
            <v>112613</v>
          </cell>
          <cell r="AQ35">
            <v>70775</v>
          </cell>
          <cell r="AR35">
            <v>43795.333333333336</v>
          </cell>
          <cell r="AS35">
            <v>114570.33333333334</v>
          </cell>
          <cell r="AT35">
            <v>1829</v>
          </cell>
          <cell r="AU35"/>
          <cell r="AV35">
            <v>0</v>
          </cell>
          <cell r="AW35"/>
          <cell r="AX35"/>
          <cell r="AY35">
            <v>0</v>
          </cell>
          <cell r="AZ35"/>
          <cell r="BA35"/>
          <cell r="BB35"/>
          <cell r="BC35">
            <v>86500</v>
          </cell>
          <cell r="BD35">
            <v>86500</v>
          </cell>
          <cell r="BE35">
            <v>0</v>
          </cell>
          <cell r="BF35"/>
          <cell r="BG35"/>
        </row>
        <row r="36">
          <cell r="B36">
            <v>21900</v>
          </cell>
          <cell r="C36">
            <v>100400</v>
          </cell>
          <cell r="D36">
            <v>3404.25</v>
          </cell>
          <cell r="E36">
            <v>135008</v>
          </cell>
          <cell r="F36">
            <v>260712.25</v>
          </cell>
          <cell r="G36">
            <v>48000</v>
          </cell>
          <cell r="H36">
            <v>3800</v>
          </cell>
          <cell r="I36">
            <v>147515</v>
          </cell>
          <cell r="J36">
            <v>37952.999999999913</v>
          </cell>
          <cell r="K36">
            <v>0</v>
          </cell>
          <cell r="L36">
            <v>185467.99999999991</v>
          </cell>
          <cell r="M36">
            <v>0</v>
          </cell>
          <cell r="N36">
            <v>0</v>
          </cell>
          <cell r="O36">
            <v>0</v>
          </cell>
          <cell r="P36">
            <v>1840</v>
          </cell>
          <cell r="Q36">
            <v>0</v>
          </cell>
          <cell r="R36">
            <v>1840</v>
          </cell>
          <cell r="S36">
            <v>41380</v>
          </cell>
          <cell r="T36">
            <v>13679.833333333334</v>
          </cell>
          <cell r="U36">
            <v>106116</v>
          </cell>
          <cell r="V36">
            <v>0</v>
          </cell>
          <cell r="W36">
            <v>161175.83333333334</v>
          </cell>
          <cell r="X36">
            <v>45654.23076923078</v>
          </cell>
          <cell r="Y36">
            <v>4803</v>
          </cell>
          <cell r="Z36">
            <v>4719</v>
          </cell>
          <cell r="AA36">
            <v>55176.23076923078</v>
          </cell>
          <cell r="AB36">
            <v>7080</v>
          </cell>
          <cell r="AC36">
            <v>5399</v>
          </cell>
          <cell r="AD36">
            <v>0</v>
          </cell>
          <cell r="AE36">
            <v>12479</v>
          </cell>
          <cell r="AF36">
            <v>23000</v>
          </cell>
          <cell r="AG36">
            <v>953</v>
          </cell>
          <cell r="AH36">
            <v>23227</v>
          </cell>
          <cell r="AI36">
            <v>47180</v>
          </cell>
          <cell r="AJ36">
            <v>4088</v>
          </cell>
          <cell r="AK36"/>
          <cell r="AL36">
            <v>4088</v>
          </cell>
          <cell r="AM36"/>
          <cell r="AN36">
            <v>48262.666666666664</v>
          </cell>
          <cell r="AO36">
            <v>48262.666666666664</v>
          </cell>
          <cell r="AP36">
            <v>107336</v>
          </cell>
          <cell r="AQ36">
            <v>77200</v>
          </cell>
          <cell r="AR36">
            <v>47199</v>
          </cell>
          <cell r="AS36">
            <v>124399</v>
          </cell>
          <cell r="AT36">
            <v>1829</v>
          </cell>
          <cell r="AU36"/>
          <cell r="AV36">
            <v>0</v>
          </cell>
          <cell r="AW36"/>
          <cell r="AX36"/>
          <cell r="AY36">
            <v>0</v>
          </cell>
          <cell r="AZ36"/>
          <cell r="BA36"/>
          <cell r="BB36"/>
          <cell r="BC36">
            <v>99900</v>
          </cell>
          <cell r="BD36">
            <v>99900</v>
          </cell>
          <cell r="BE36">
            <v>0</v>
          </cell>
          <cell r="BF36"/>
          <cell r="BG36"/>
        </row>
        <row r="37">
          <cell r="B37">
            <v>21900</v>
          </cell>
          <cell r="C37">
            <v>100400</v>
          </cell>
          <cell r="D37">
            <v>4976.25</v>
          </cell>
          <cell r="E37">
            <v>140003</v>
          </cell>
          <cell r="F37">
            <v>267279.25</v>
          </cell>
          <cell r="G37">
            <v>48000</v>
          </cell>
          <cell r="H37">
            <v>3800</v>
          </cell>
          <cell r="I37">
            <v>148431</v>
          </cell>
          <cell r="J37">
            <v>38783.999999999913</v>
          </cell>
          <cell r="K37">
            <v>540</v>
          </cell>
          <cell r="L37">
            <v>187754.99999999991</v>
          </cell>
          <cell r="M37">
            <v>50</v>
          </cell>
          <cell r="N37">
            <v>0</v>
          </cell>
          <cell r="O37">
            <v>50</v>
          </cell>
          <cell r="P37">
            <v>2107</v>
          </cell>
          <cell r="Q37">
            <v>0</v>
          </cell>
          <cell r="R37">
            <v>2107</v>
          </cell>
          <cell r="S37">
            <v>41380</v>
          </cell>
          <cell r="T37">
            <v>17615.75</v>
          </cell>
          <cell r="U37">
            <v>109064</v>
          </cell>
          <cell r="V37">
            <v>536.5</v>
          </cell>
          <cell r="W37">
            <v>168596.25</v>
          </cell>
          <cell r="X37">
            <v>47760.692307692319</v>
          </cell>
          <cell r="Y37">
            <v>7001</v>
          </cell>
          <cell r="Z37">
            <v>4994.25</v>
          </cell>
          <cell r="AA37">
            <v>59755.942307692319</v>
          </cell>
          <cell r="AB37">
            <v>7953</v>
          </cell>
          <cell r="AC37">
            <v>5399</v>
          </cell>
          <cell r="AD37">
            <v>0</v>
          </cell>
          <cell r="AE37">
            <v>13352</v>
          </cell>
          <cell r="AF37">
            <v>23000</v>
          </cell>
          <cell r="AG37">
            <v>953</v>
          </cell>
          <cell r="AH37">
            <v>25348</v>
          </cell>
          <cell r="AI37">
            <v>49301</v>
          </cell>
          <cell r="AJ37">
            <v>4238</v>
          </cell>
          <cell r="AK37"/>
          <cell r="AL37">
            <v>4238</v>
          </cell>
          <cell r="AM37"/>
          <cell r="AN37">
            <v>48329</v>
          </cell>
          <cell r="AO37">
            <v>48329</v>
          </cell>
          <cell r="AP37">
            <v>109923</v>
          </cell>
          <cell r="AQ37">
            <v>84151</v>
          </cell>
          <cell r="AR37">
            <v>50149</v>
          </cell>
          <cell r="AS37">
            <v>134300</v>
          </cell>
          <cell r="AT37">
            <v>1829</v>
          </cell>
          <cell r="AU37">
            <v>89</v>
          </cell>
          <cell r="AV37">
            <v>0</v>
          </cell>
          <cell r="AW37">
            <v>89</v>
          </cell>
          <cell r="AX37"/>
          <cell r="AY37">
            <v>0</v>
          </cell>
          <cell r="AZ37"/>
          <cell r="BA37"/>
          <cell r="BB37"/>
          <cell r="BC37">
            <v>126226</v>
          </cell>
          <cell r="BD37">
            <v>126226</v>
          </cell>
          <cell r="BE37">
            <v>3808</v>
          </cell>
          <cell r="BF37"/>
          <cell r="BG37"/>
        </row>
        <row r="38">
          <cell r="B38">
            <v>21900</v>
          </cell>
          <cell r="C38">
            <v>100400</v>
          </cell>
          <cell r="D38">
            <v>5413.5</v>
          </cell>
          <cell r="E38">
            <v>141099</v>
          </cell>
          <cell r="F38">
            <v>268812.5</v>
          </cell>
          <cell r="G38">
            <v>48000</v>
          </cell>
          <cell r="H38">
            <v>3800</v>
          </cell>
          <cell r="I38">
            <v>152292</v>
          </cell>
          <cell r="J38">
            <v>39614.999999999913</v>
          </cell>
          <cell r="K38">
            <v>1519.75</v>
          </cell>
          <cell r="L38">
            <v>193426.74999999991</v>
          </cell>
          <cell r="M38">
            <v>61</v>
          </cell>
          <cell r="N38">
            <v>0</v>
          </cell>
          <cell r="O38">
            <v>61</v>
          </cell>
          <cell r="P38">
            <v>2139</v>
          </cell>
          <cell r="Q38">
            <v>0</v>
          </cell>
          <cell r="R38">
            <v>2139</v>
          </cell>
          <cell r="S38">
            <v>41380</v>
          </cell>
          <cell r="T38">
            <v>22671.5</v>
          </cell>
          <cell r="U38">
            <v>111784</v>
          </cell>
          <cell r="V38">
            <v>1678.8000000000002</v>
          </cell>
          <cell r="W38">
            <v>177514.3</v>
          </cell>
          <cell r="X38">
            <v>49867.153846153858</v>
          </cell>
          <cell r="Y38">
            <v>7001</v>
          </cell>
          <cell r="Z38">
            <v>5269.5</v>
          </cell>
          <cell r="AA38">
            <v>62137.653846153858</v>
          </cell>
          <cell r="AB38">
            <v>8142</v>
          </cell>
          <cell r="AC38">
            <v>5399</v>
          </cell>
          <cell r="AD38">
            <v>0</v>
          </cell>
          <cell r="AE38">
            <v>13541</v>
          </cell>
          <cell r="AF38">
            <v>23000</v>
          </cell>
          <cell r="AG38">
            <v>953</v>
          </cell>
          <cell r="AH38">
            <v>27254</v>
          </cell>
          <cell r="AI38">
            <v>51207</v>
          </cell>
          <cell r="AJ38">
            <v>4325</v>
          </cell>
          <cell r="AK38"/>
          <cell r="AL38">
            <v>4325</v>
          </cell>
          <cell r="AM38"/>
          <cell r="AN38">
            <v>48329</v>
          </cell>
          <cell r="AO38">
            <v>48329</v>
          </cell>
          <cell r="AP38">
            <v>112136</v>
          </cell>
          <cell r="AQ38">
            <v>88425</v>
          </cell>
          <cell r="AR38">
            <v>50847</v>
          </cell>
          <cell r="AS38">
            <v>139272</v>
          </cell>
          <cell r="AT38">
            <v>1829</v>
          </cell>
          <cell r="AU38">
            <v>89</v>
          </cell>
          <cell r="AV38">
            <v>0</v>
          </cell>
          <cell r="AW38">
            <v>89</v>
          </cell>
          <cell r="AX38"/>
          <cell r="AY38">
            <v>0</v>
          </cell>
          <cell r="AZ38">
            <v>0</v>
          </cell>
          <cell r="BA38"/>
          <cell r="BB38">
            <v>0</v>
          </cell>
          <cell r="BC38">
            <v>126226</v>
          </cell>
          <cell r="BD38">
            <v>126226</v>
          </cell>
          <cell r="BE38">
            <v>5457</v>
          </cell>
          <cell r="BF38"/>
          <cell r="BG38"/>
        </row>
        <row r="39">
          <cell r="B39">
            <v>21900</v>
          </cell>
          <cell r="C39">
            <v>100400</v>
          </cell>
          <cell r="D39">
            <v>6851</v>
          </cell>
          <cell r="E39">
            <v>143037</v>
          </cell>
          <cell r="F39">
            <v>272188</v>
          </cell>
          <cell r="G39">
            <v>48000</v>
          </cell>
          <cell r="H39">
            <v>3800</v>
          </cell>
          <cell r="I39">
            <v>153544</v>
          </cell>
          <cell r="J39">
            <v>39614.999999999913</v>
          </cell>
          <cell r="K39">
            <v>1959.5</v>
          </cell>
          <cell r="L39">
            <v>195118.49999999991</v>
          </cell>
          <cell r="M39">
            <v>71</v>
          </cell>
          <cell r="N39">
            <v>0</v>
          </cell>
          <cell r="O39">
            <v>71</v>
          </cell>
          <cell r="P39">
            <v>2157</v>
          </cell>
          <cell r="Q39">
            <v>0</v>
          </cell>
          <cell r="R39">
            <v>2157</v>
          </cell>
          <cell r="S39">
            <v>41380</v>
          </cell>
          <cell r="T39">
            <v>29532.25</v>
          </cell>
          <cell r="U39">
            <v>114506</v>
          </cell>
          <cell r="V39">
            <v>2545.6000000000004</v>
          </cell>
          <cell r="W39">
            <v>187963.85</v>
          </cell>
          <cell r="X39">
            <v>51973.615384615397</v>
          </cell>
          <cell r="Y39">
            <v>7001</v>
          </cell>
          <cell r="Z39">
            <v>5544.75</v>
          </cell>
          <cell r="AA39">
            <v>64519.365384615397</v>
          </cell>
          <cell r="AB39">
            <v>8599</v>
          </cell>
          <cell r="AC39">
            <v>6523.333333333333</v>
          </cell>
          <cell r="AD39">
            <v>740</v>
          </cell>
          <cell r="AE39">
            <v>15862.333333333332</v>
          </cell>
          <cell r="AF39">
            <v>23000</v>
          </cell>
          <cell r="AG39">
            <v>953</v>
          </cell>
          <cell r="AH39">
            <v>27720</v>
          </cell>
          <cell r="AI39">
            <v>51673</v>
          </cell>
          <cell r="AJ39">
            <v>4370</v>
          </cell>
          <cell r="AK39"/>
          <cell r="AL39">
            <v>4370</v>
          </cell>
          <cell r="AM39"/>
          <cell r="AN39">
            <v>48329</v>
          </cell>
          <cell r="AO39">
            <v>48329</v>
          </cell>
          <cell r="AP39">
            <v>100922.40000000001</v>
          </cell>
          <cell r="AQ39">
            <v>91597</v>
          </cell>
          <cell r="AR39">
            <v>50847</v>
          </cell>
          <cell r="AS39">
            <v>142444</v>
          </cell>
          <cell r="AT39">
            <v>1829</v>
          </cell>
          <cell r="AU39">
            <v>396</v>
          </cell>
          <cell r="AV39">
            <v>0</v>
          </cell>
          <cell r="AW39">
            <v>396</v>
          </cell>
          <cell r="AX39"/>
          <cell r="AY39">
            <v>0</v>
          </cell>
          <cell r="AZ39">
            <v>0</v>
          </cell>
          <cell r="BA39"/>
          <cell r="BB39">
            <v>0</v>
          </cell>
          <cell r="BC39">
            <v>126226</v>
          </cell>
          <cell r="BD39">
            <v>126226</v>
          </cell>
          <cell r="BE39">
            <v>6089</v>
          </cell>
          <cell r="BF39"/>
          <cell r="BG39"/>
        </row>
        <row r="40">
          <cell r="B40">
            <v>21900</v>
          </cell>
          <cell r="C40">
            <v>100400</v>
          </cell>
          <cell r="D40">
            <v>8288.5</v>
          </cell>
          <cell r="E40">
            <v>143425</v>
          </cell>
          <cell r="F40">
            <v>274013.5</v>
          </cell>
          <cell r="G40">
            <v>48000</v>
          </cell>
          <cell r="H40">
            <v>3800</v>
          </cell>
          <cell r="I40">
            <v>155239</v>
          </cell>
          <cell r="J40">
            <v>39614.999999999913</v>
          </cell>
          <cell r="K40">
            <v>2399.25</v>
          </cell>
          <cell r="L40">
            <v>197253.24999999991</v>
          </cell>
          <cell r="M40">
            <v>99</v>
          </cell>
          <cell r="N40">
            <v>0</v>
          </cell>
          <cell r="O40">
            <v>99</v>
          </cell>
          <cell r="P40">
            <v>2233</v>
          </cell>
          <cell r="Q40">
            <v>0</v>
          </cell>
          <cell r="R40">
            <v>2233</v>
          </cell>
          <cell r="S40">
            <v>41380</v>
          </cell>
          <cell r="T40">
            <v>35322.5</v>
          </cell>
          <cell r="U40">
            <v>117176</v>
          </cell>
          <cell r="V40">
            <v>3412.3999999999996</v>
          </cell>
          <cell r="W40">
            <v>197290.9</v>
          </cell>
          <cell r="X40">
            <v>54080.076923076937</v>
          </cell>
          <cell r="Y40">
            <v>7001</v>
          </cell>
          <cell r="Z40">
            <v>5820</v>
          </cell>
          <cell r="AA40">
            <v>66901.076923076937</v>
          </cell>
          <cell r="AB40">
            <v>8942</v>
          </cell>
          <cell r="AC40">
            <v>7647.6666666666661</v>
          </cell>
          <cell r="AD40">
            <v>1480</v>
          </cell>
          <cell r="AE40">
            <v>18069.666666666664</v>
          </cell>
          <cell r="AF40">
            <v>23000</v>
          </cell>
          <cell r="AG40">
            <v>953</v>
          </cell>
          <cell r="AH40">
            <v>28476</v>
          </cell>
          <cell r="AI40">
            <v>52429</v>
          </cell>
          <cell r="AJ40">
            <v>4408</v>
          </cell>
          <cell r="AK40"/>
          <cell r="AL40">
            <v>4408</v>
          </cell>
          <cell r="AM40"/>
          <cell r="AN40">
            <v>48329</v>
          </cell>
          <cell r="AO40">
            <v>48329</v>
          </cell>
          <cell r="AP40">
            <v>100922.40000000001</v>
          </cell>
          <cell r="AQ40">
            <v>95972</v>
          </cell>
          <cell r="AR40">
            <v>51794.25</v>
          </cell>
          <cell r="AS40">
            <v>147766.25</v>
          </cell>
          <cell r="AT40">
            <v>1829</v>
          </cell>
          <cell r="AU40">
            <v>397</v>
          </cell>
          <cell r="AV40">
            <v>0</v>
          </cell>
          <cell r="AW40">
            <v>397</v>
          </cell>
          <cell r="AX40"/>
          <cell r="AY40">
            <v>364</v>
          </cell>
          <cell r="AZ40">
            <v>364</v>
          </cell>
          <cell r="BA40">
            <v>0</v>
          </cell>
          <cell r="BB40">
            <v>0</v>
          </cell>
          <cell r="BC40">
            <v>126226</v>
          </cell>
          <cell r="BD40">
            <v>126226</v>
          </cell>
          <cell r="BE40">
            <v>6722</v>
          </cell>
          <cell r="BF40"/>
          <cell r="BG40"/>
        </row>
        <row r="41">
          <cell r="B41">
            <v>21900</v>
          </cell>
          <cell r="C41">
            <v>100400</v>
          </cell>
          <cell r="D41">
            <v>9288.75</v>
          </cell>
          <cell r="E41">
            <v>143497</v>
          </cell>
          <cell r="F41">
            <v>275085.75</v>
          </cell>
          <cell r="G41">
            <v>48000</v>
          </cell>
          <cell r="H41">
            <v>3800</v>
          </cell>
          <cell r="I41">
            <v>156357</v>
          </cell>
          <cell r="J41">
            <v>39614.999999999913</v>
          </cell>
          <cell r="K41">
            <v>2839</v>
          </cell>
          <cell r="L41">
            <v>198810.99999999991</v>
          </cell>
          <cell r="M41">
            <v>99</v>
          </cell>
          <cell r="N41">
            <v>0</v>
          </cell>
          <cell r="O41">
            <v>99</v>
          </cell>
          <cell r="P41">
            <v>2274</v>
          </cell>
          <cell r="Q41">
            <v>0</v>
          </cell>
          <cell r="R41">
            <v>2274</v>
          </cell>
          <cell r="S41">
            <v>41380</v>
          </cell>
          <cell r="T41">
            <v>39063.25</v>
          </cell>
          <cell r="U41">
            <v>119036</v>
          </cell>
          <cell r="V41">
            <v>3825</v>
          </cell>
          <cell r="W41">
            <v>203304.25</v>
          </cell>
          <cell r="X41">
            <v>56186.538461538476</v>
          </cell>
          <cell r="Y41">
            <v>7001</v>
          </cell>
          <cell r="Z41">
            <v>5820</v>
          </cell>
          <cell r="AA41">
            <v>69007.538461538468</v>
          </cell>
          <cell r="AB41">
            <v>9373</v>
          </cell>
          <cell r="AC41">
            <v>8772</v>
          </cell>
          <cell r="AD41">
            <v>2220</v>
          </cell>
          <cell r="AE41">
            <v>20365</v>
          </cell>
          <cell r="AF41">
            <v>23000</v>
          </cell>
          <cell r="AG41">
            <v>953</v>
          </cell>
          <cell r="AH41">
            <v>29454</v>
          </cell>
          <cell r="AI41">
            <v>53407</v>
          </cell>
          <cell r="AJ41">
            <v>4426</v>
          </cell>
          <cell r="AK41"/>
          <cell r="AL41">
            <v>4426</v>
          </cell>
          <cell r="AM41"/>
          <cell r="AN41">
            <v>48329</v>
          </cell>
          <cell r="AO41">
            <v>48329</v>
          </cell>
          <cell r="AP41">
            <v>100922.40000000001</v>
          </cell>
          <cell r="AQ41">
            <v>101521</v>
          </cell>
          <cell r="AR41">
            <v>52741.5</v>
          </cell>
          <cell r="AS41">
            <v>154262.5</v>
          </cell>
          <cell r="AT41">
            <v>1829</v>
          </cell>
          <cell r="AU41">
            <v>685</v>
          </cell>
          <cell r="AV41">
            <v>0</v>
          </cell>
          <cell r="AW41">
            <v>685</v>
          </cell>
          <cell r="AX41"/>
          <cell r="AY41">
            <v>728</v>
          </cell>
          <cell r="AZ41">
            <v>728</v>
          </cell>
          <cell r="BA41">
            <v>0</v>
          </cell>
          <cell r="BB41">
            <v>0</v>
          </cell>
          <cell r="BC41">
            <v>126226</v>
          </cell>
          <cell r="BD41">
            <v>126226</v>
          </cell>
          <cell r="BE41">
            <v>7354</v>
          </cell>
          <cell r="BF41"/>
          <cell r="BG41"/>
        </row>
        <row r="42">
          <cell r="B42">
            <v>21900</v>
          </cell>
          <cell r="C42">
            <v>100400</v>
          </cell>
          <cell r="D42">
            <v>10289</v>
          </cell>
          <cell r="E42">
            <v>143569</v>
          </cell>
          <cell r="F42">
            <v>276158</v>
          </cell>
          <cell r="G42">
            <v>48000</v>
          </cell>
          <cell r="H42">
            <v>3800</v>
          </cell>
          <cell r="I42">
            <v>149042</v>
          </cell>
          <cell r="J42">
            <v>39614.999999999913</v>
          </cell>
          <cell r="K42">
            <v>2839</v>
          </cell>
          <cell r="L42">
            <v>191495.99999999991</v>
          </cell>
          <cell r="M42">
            <v>71</v>
          </cell>
          <cell r="N42">
            <v>0</v>
          </cell>
          <cell r="O42">
            <v>71</v>
          </cell>
          <cell r="P42">
            <v>2326</v>
          </cell>
          <cell r="Q42">
            <v>0</v>
          </cell>
          <cell r="R42">
            <v>2326</v>
          </cell>
          <cell r="S42">
            <v>41380</v>
          </cell>
          <cell r="T42">
            <v>42669</v>
          </cell>
          <cell r="U42">
            <v>121034</v>
          </cell>
          <cell r="V42">
            <v>5586</v>
          </cell>
          <cell r="W42">
            <v>210669</v>
          </cell>
          <cell r="X42">
            <v>58293</v>
          </cell>
          <cell r="Y42">
            <v>7001</v>
          </cell>
          <cell r="Z42">
            <v>5820</v>
          </cell>
          <cell r="AA42">
            <v>71114</v>
          </cell>
          <cell r="AB42">
            <v>7958</v>
          </cell>
          <cell r="AC42">
            <v>8772</v>
          </cell>
          <cell r="AD42">
            <v>2220</v>
          </cell>
          <cell r="AE42">
            <v>18950</v>
          </cell>
          <cell r="AF42">
            <v>23000</v>
          </cell>
          <cell r="AG42">
            <v>953</v>
          </cell>
          <cell r="AH42">
            <v>29805</v>
          </cell>
          <cell r="AI42">
            <v>53758</v>
          </cell>
          <cell r="AJ42">
            <v>4469</v>
          </cell>
          <cell r="AK42"/>
          <cell r="AL42">
            <v>4469</v>
          </cell>
          <cell r="AM42">
            <v>0</v>
          </cell>
          <cell r="AN42">
            <v>48329</v>
          </cell>
          <cell r="AO42">
            <v>48329</v>
          </cell>
          <cell r="AP42">
            <v>100922.40000000001</v>
          </cell>
          <cell r="AQ42">
            <v>84887</v>
          </cell>
          <cell r="AR42">
            <v>53688.75</v>
          </cell>
          <cell r="AS42">
            <v>138575.75</v>
          </cell>
          <cell r="AT42">
            <v>1829</v>
          </cell>
          <cell r="AU42">
            <v>1287</v>
          </cell>
          <cell r="AV42">
            <v>0</v>
          </cell>
          <cell r="AW42">
            <v>1287</v>
          </cell>
          <cell r="AX42"/>
          <cell r="AY42">
            <v>1092</v>
          </cell>
          <cell r="AZ42">
            <v>1092</v>
          </cell>
          <cell r="BA42">
            <v>89</v>
          </cell>
          <cell r="BB42">
            <v>89</v>
          </cell>
          <cell r="BC42">
            <v>126226</v>
          </cell>
          <cell r="BD42">
            <v>126226</v>
          </cell>
          <cell r="BE42">
            <v>7522</v>
          </cell>
          <cell r="BF42">
            <v>0</v>
          </cell>
          <cell r="BG42">
            <v>0</v>
          </cell>
        </row>
        <row r="43">
          <cell r="B43">
            <v>21900</v>
          </cell>
          <cell r="C43">
            <v>100400</v>
          </cell>
          <cell r="D43">
            <v>11525.5</v>
          </cell>
          <cell r="E43">
            <v>143569</v>
          </cell>
          <cell r="F43">
            <v>277394.5</v>
          </cell>
          <cell r="G43">
            <v>48000</v>
          </cell>
          <cell r="H43">
            <v>3800</v>
          </cell>
          <cell r="I43">
            <v>149042</v>
          </cell>
          <cell r="J43">
            <v>40293.249999999913</v>
          </cell>
          <cell r="K43">
            <v>3454.1666666666665</v>
          </cell>
          <cell r="L43">
            <v>192789.41666666657</v>
          </cell>
          <cell r="M43">
            <v>630</v>
          </cell>
          <cell r="N43">
            <v>0</v>
          </cell>
          <cell r="O43">
            <v>630</v>
          </cell>
          <cell r="P43">
            <v>2413.5789473684213</v>
          </cell>
          <cell r="Q43">
            <v>0</v>
          </cell>
          <cell r="R43">
            <v>2413.5789473684213</v>
          </cell>
          <cell r="S43">
            <v>41380</v>
          </cell>
          <cell r="T43">
            <v>47163.916666666664</v>
          </cell>
          <cell r="U43">
            <v>124193.32651559841</v>
          </cell>
          <cell r="V43">
            <v>5586</v>
          </cell>
          <cell r="W43">
            <v>218323.24318226508</v>
          </cell>
          <cell r="X43">
            <v>59630.210526315786</v>
          </cell>
          <cell r="Y43">
            <v>7001</v>
          </cell>
          <cell r="Z43">
            <v>6224.75</v>
          </cell>
          <cell r="AA43">
            <v>72855.960526315786</v>
          </cell>
          <cell r="AB43">
            <v>8400</v>
          </cell>
          <cell r="AC43">
            <v>8772</v>
          </cell>
          <cell r="AD43">
            <v>2220</v>
          </cell>
          <cell r="AE43">
            <v>19392</v>
          </cell>
          <cell r="AF43">
            <v>23000</v>
          </cell>
          <cell r="AG43">
            <v>953</v>
          </cell>
          <cell r="AH43">
            <v>30550</v>
          </cell>
          <cell r="AI43">
            <v>54503</v>
          </cell>
          <cell r="AJ43">
            <v>4700</v>
          </cell>
          <cell r="AK43"/>
          <cell r="AL43">
            <v>4700</v>
          </cell>
          <cell r="AM43">
            <v>0</v>
          </cell>
          <cell r="AN43">
            <v>49424.25</v>
          </cell>
          <cell r="AO43">
            <v>49424.25</v>
          </cell>
          <cell r="AP43">
            <v>100922.40000000001</v>
          </cell>
          <cell r="AQ43">
            <v>88150.84210526316</v>
          </cell>
          <cell r="AR43">
            <v>54636</v>
          </cell>
          <cell r="AS43">
            <v>142786.84210526315</v>
          </cell>
          <cell r="AT43">
            <v>1829</v>
          </cell>
          <cell r="AU43">
            <v>1563.4736842105262</v>
          </cell>
          <cell r="AV43">
            <v>0</v>
          </cell>
          <cell r="AW43">
            <v>1563.4736842105262</v>
          </cell>
          <cell r="AX43"/>
          <cell r="AY43">
            <v>1092</v>
          </cell>
          <cell r="AZ43">
            <v>1092</v>
          </cell>
          <cell r="BA43">
            <v>428.5263157894737</v>
          </cell>
          <cell r="BB43">
            <v>428.5263157894737</v>
          </cell>
          <cell r="BC43">
            <v>128033.89473684211</v>
          </cell>
          <cell r="BD43">
            <v>128033.89473684211</v>
          </cell>
          <cell r="BE43">
            <v>7522</v>
          </cell>
          <cell r="BF43">
            <v>951.87796407989845</v>
          </cell>
          <cell r="BG43">
            <v>733.55669400529587</v>
          </cell>
        </row>
        <row r="44">
          <cell r="B44">
            <v>21900</v>
          </cell>
          <cell r="C44">
            <v>100400</v>
          </cell>
          <cell r="D44">
            <v>12762</v>
          </cell>
          <cell r="E44">
            <v>143569</v>
          </cell>
          <cell r="F44">
            <v>278631</v>
          </cell>
          <cell r="G44">
            <v>48000</v>
          </cell>
          <cell r="H44">
            <v>3800</v>
          </cell>
          <cell r="I44">
            <v>149042</v>
          </cell>
          <cell r="J44">
            <v>40971.499999999913</v>
          </cell>
          <cell r="K44">
            <v>4069.3333333333335</v>
          </cell>
          <cell r="L44">
            <v>194082.83333333326</v>
          </cell>
          <cell r="M44">
            <v>1000</v>
          </cell>
          <cell r="N44">
            <v>0</v>
          </cell>
          <cell r="O44">
            <v>1000</v>
          </cell>
          <cell r="P44">
            <v>2414</v>
          </cell>
          <cell r="Q44">
            <v>0</v>
          </cell>
          <cell r="R44">
            <v>2414</v>
          </cell>
          <cell r="S44">
            <v>41380</v>
          </cell>
          <cell r="T44">
            <v>51588.833333333336</v>
          </cell>
          <cell r="U44">
            <v>126814.32348800106</v>
          </cell>
          <cell r="V44">
            <v>5715</v>
          </cell>
          <cell r="W44">
            <v>225498.15682133439</v>
          </cell>
          <cell r="X44">
            <v>59900</v>
          </cell>
          <cell r="Y44">
            <v>7001</v>
          </cell>
          <cell r="Z44">
            <v>6629.5</v>
          </cell>
          <cell r="AA44">
            <v>73530.5</v>
          </cell>
          <cell r="AB44">
            <v>8898.5263157894733</v>
          </cell>
          <cell r="AC44">
            <v>8772</v>
          </cell>
          <cell r="AD44">
            <v>2220</v>
          </cell>
          <cell r="AE44">
            <v>19890.526315789473</v>
          </cell>
          <cell r="AF44">
            <v>23000</v>
          </cell>
          <cell r="AG44">
            <v>953</v>
          </cell>
          <cell r="AH44">
            <v>31402.36842105263</v>
          </cell>
          <cell r="AI44">
            <v>55355.368421052626</v>
          </cell>
          <cell r="AJ44">
            <v>5093.2105263157891</v>
          </cell>
          <cell r="AK44"/>
          <cell r="AL44">
            <v>5093.2105263157891</v>
          </cell>
          <cell r="AM44">
            <v>0</v>
          </cell>
          <cell r="AN44">
            <v>50519.5</v>
          </cell>
          <cell r="AO44">
            <v>50519.5</v>
          </cell>
          <cell r="AP44">
            <v>100922.40000000001</v>
          </cell>
          <cell r="AQ44">
            <v>91300</v>
          </cell>
          <cell r="AR44">
            <v>54636</v>
          </cell>
          <cell r="AS44">
            <v>145936</v>
          </cell>
          <cell r="AT44">
            <v>1829</v>
          </cell>
          <cell r="AU44">
            <v>1950</v>
          </cell>
          <cell r="AV44">
            <v>0</v>
          </cell>
          <cell r="AW44">
            <v>1950</v>
          </cell>
          <cell r="AX44"/>
          <cell r="AY44">
            <v>1092</v>
          </cell>
          <cell r="AZ44">
            <v>1092</v>
          </cell>
          <cell r="BA44">
            <v>768.0526315789474</v>
          </cell>
          <cell r="BB44">
            <v>768.0526315789474</v>
          </cell>
          <cell r="BC44">
            <v>129841.78947368421</v>
          </cell>
          <cell r="BD44">
            <v>129841.78947368421</v>
          </cell>
          <cell r="BE44">
            <v>7522</v>
          </cell>
          <cell r="BF44">
            <v>2699.7342897894068</v>
          </cell>
          <cell r="BG44">
            <v>1118.9292179265894</v>
          </cell>
        </row>
        <row r="45">
          <cell r="B45">
            <v>21900</v>
          </cell>
          <cell r="C45">
            <v>100400</v>
          </cell>
          <cell r="D45">
            <v>14589.25</v>
          </cell>
          <cell r="E45">
            <v>143569</v>
          </cell>
          <cell r="F45">
            <v>280458.25</v>
          </cell>
          <cell r="G45">
            <v>48000</v>
          </cell>
          <cell r="H45">
            <v>3800</v>
          </cell>
          <cell r="I45">
            <v>149042</v>
          </cell>
          <cell r="J45">
            <v>41649.749999999913</v>
          </cell>
          <cell r="K45">
            <v>4684.5</v>
          </cell>
          <cell r="L45">
            <v>195376.24999999991</v>
          </cell>
          <cell r="M45">
            <v>1610.8421052631579</v>
          </cell>
          <cell r="N45">
            <v>0</v>
          </cell>
          <cell r="O45">
            <v>1610.8421052631579</v>
          </cell>
          <cell r="P45">
            <v>2501.5789473684213</v>
          </cell>
          <cell r="Q45">
            <v>0</v>
          </cell>
          <cell r="R45">
            <v>2501.5789473684213</v>
          </cell>
          <cell r="S45">
            <v>41380</v>
          </cell>
          <cell r="T45">
            <v>56013.75</v>
          </cell>
          <cell r="U45">
            <v>130044.82479774843</v>
          </cell>
          <cell r="V45">
            <v>5715</v>
          </cell>
          <cell r="W45">
            <v>233153.57479774841</v>
          </cell>
          <cell r="X45">
            <v>61236</v>
          </cell>
          <cell r="Y45">
            <v>7001</v>
          </cell>
          <cell r="Z45">
            <v>7034.25</v>
          </cell>
          <cell r="AA45">
            <v>75271.25</v>
          </cell>
          <cell r="AB45">
            <v>9000</v>
          </cell>
          <cell r="AC45">
            <v>8772</v>
          </cell>
          <cell r="AD45">
            <v>2220</v>
          </cell>
          <cell r="AE45">
            <v>19992</v>
          </cell>
          <cell r="AF45">
            <v>23000</v>
          </cell>
          <cell r="AG45">
            <v>953</v>
          </cell>
          <cell r="AH45">
            <v>31400</v>
          </cell>
          <cell r="AI45">
            <v>55353</v>
          </cell>
          <cell r="AJ45">
            <v>5480</v>
          </cell>
          <cell r="AK45"/>
          <cell r="AL45">
            <v>5480</v>
          </cell>
          <cell r="AM45">
            <v>50</v>
          </cell>
          <cell r="AN45">
            <v>51614.75</v>
          </cell>
          <cell r="AO45">
            <v>51664.75</v>
          </cell>
          <cell r="AP45">
            <v>100922.40000000001</v>
          </cell>
          <cell r="AQ45">
            <v>93742</v>
          </cell>
          <cell r="AR45">
            <v>54636</v>
          </cell>
          <cell r="AS45">
            <v>148378</v>
          </cell>
          <cell r="AT45">
            <v>1829</v>
          </cell>
          <cell r="AU45">
            <v>2000</v>
          </cell>
          <cell r="AV45">
            <v>0</v>
          </cell>
          <cell r="AW45">
            <v>2000</v>
          </cell>
          <cell r="AX45"/>
          <cell r="AY45">
            <v>1092</v>
          </cell>
          <cell r="AZ45">
            <v>1092</v>
          </cell>
          <cell r="BA45">
            <v>1107.578947368421</v>
          </cell>
          <cell r="BB45">
            <v>1107.578947368421</v>
          </cell>
          <cell r="BC45">
            <v>131649.68421052632</v>
          </cell>
          <cell r="BD45">
            <v>131649.68421052632</v>
          </cell>
          <cell r="BE45">
            <v>7522</v>
          </cell>
          <cell r="BF45">
            <v>3856.8406154989152</v>
          </cell>
          <cell r="BG45">
            <v>1633.3017418478903</v>
          </cell>
        </row>
        <row r="46">
          <cell r="B46">
            <v>21900</v>
          </cell>
          <cell r="C46">
            <v>100400</v>
          </cell>
          <cell r="D46">
            <v>15235</v>
          </cell>
          <cell r="E46">
            <v>143569</v>
          </cell>
          <cell r="F46">
            <v>281104</v>
          </cell>
          <cell r="G46">
            <v>48000</v>
          </cell>
          <cell r="H46">
            <v>3800</v>
          </cell>
          <cell r="I46">
            <v>149042</v>
          </cell>
          <cell r="J46">
            <v>42327.999999999913</v>
          </cell>
          <cell r="K46">
            <v>5053</v>
          </cell>
          <cell r="L46">
            <v>196422.99999999991</v>
          </cell>
          <cell r="M46">
            <v>2005</v>
          </cell>
          <cell r="N46">
            <v>0</v>
          </cell>
          <cell r="O46">
            <v>2005</v>
          </cell>
          <cell r="P46">
            <v>2502</v>
          </cell>
          <cell r="Q46">
            <v>0</v>
          </cell>
          <cell r="R46">
            <v>2502</v>
          </cell>
          <cell r="S46">
            <v>41380</v>
          </cell>
          <cell r="T46">
            <v>60104</v>
          </cell>
          <cell r="U46">
            <v>133341.51308912336</v>
          </cell>
          <cell r="V46">
            <v>5715</v>
          </cell>
          <cell r="W46">
            <v>240540.51308912336</v>
          </cell>
          <cell r="X46">
            <v>62502</v>
          </cell>
          <cell r="Y46">
            <v>7001</v>
          </cell>
          <cell r="Z46">
            <v>7439</v>
          </cell>
          <cell r="AA46">
            <v>76942</v>
          </cell>
          <cell r="AB46">
            <v>9498.5263157894733</v>
          </cell>
          <cell r="AC46">
            <v>8772</v>
          </cell>
          <cell r="AD46">
            <v>2220</v>
          </cell>
          <cell r="AE46">
            <v>20490.526315789473</v>
          </cell>
          <cell r="AF46">
            <v>23000</v>
          </cell>
          <cell r="AG46">
            <v>953</v>
          </cell>
          <cell r="AH46">
            <v>32243</v>
          </cell>
          <cell r="AI46">
            <v>56196</v>
          </cell>
          <cell r="AJ46">
            <v>5480</v>
          </cell>
          <cell r="AK46"/>
          <cell r="AL46">
            <v>5480</v>
          </cell>
          <cell r="AM46">
            <v>50</v>
          </cell>
          <cell r="AN46">
            <v>52710</v>
          </cell>
          <cell r="AO46">
            <v>52760</v>
          </cell>
          <cell r="AP46">
            <v>100922.40000000001</v>
          </cell>
          <cell r="AQ46">
            <v>96050</v>
          </cell>
          <cell r="AR46">
            <v>54636</v>
          </cell>
          <cell r="AS46">
            <v>150686</v>
          </cell>
          <cell r="AT46">
            <v>1829</v>
          </cell>
          <cell r="AU46">
            <v>2000</v>
          </cell>
          <cell r="AV46">
            <v>0</v>
          </cell>
          <cell r="AW46">
            <v>2000</v>
          </cell>
          <cell r="AX46"/>
          <cell r="AY46">
            <v>1092</v>
          </cell>
          <cell r="AZ46">
            <v>1092</v>
          </cell>
          <cell r="BA46">
            <v>1108</v>
          </cell>
          <cell r="BB46">
            <v>1108</v>
          </cell>
          <cell r="BC46">
            <v>133457.57894736843</v>
          </cell>
          <cell r="BD46">
            <v>133457.57894736843</v>
          </cell>
          <cell r="BE46">
            <v>7522</v>
          </cell>
          <cell r="BF46">
            <v>6421.0088925735417</v>
          </cell>
          <cell r="BG46">
            <v>2376.1113425866606</v>
          </cell>
        </row>
        <row r="47">
          <cell r="B47">
            <v>21900</v>
          </cell>
          <cell r="C47">
            <v>100400</v>
          </cell>
          <cell r="D47">
            <v>15235</v>
          </cell>
          <cell r="E47">
            <v>143569</v>
          </cell>
          <cell r="F47">
            <v>281104</v>
          </cell>
          <cell r="G47">
            <v>48000</v>
          </cell>
          <cell r="H47">
            <v>3800</v>
          </cell>
          <cell r="I47">
            <v>149042</v>
          </cell>
          <cell r="J47">
            <v>42327.999999999913</v>
          </cell>
          <cell r="K47">
            <v>5053</v>
          </cell>
          <cell r="L47">
            <v>196422.99999999991</v>
          </cell>
          <cell r="M47">
            <v>2005</v>
          </cell>
          <cell r="N47">
            <v>0</v>
          </cell>
          <cell r="O47">
            <v>2005</v>
          </cell>
          <cell r="P47">
            <v>2502</v>
          </cell>
          <cell r="Q47">
            <v>0</v>
          </cell>
          <cell r="R47">
            <v>2502</v>
          </cell>
          <cell r="S47">
            <v>41380</v>
          </cell>
          <cell r="T47">
            <v>60104</v>
          </cell>
          <cell r="U47">
            <v>133341.51308912336</v>
          </cell>
          <cell r="V47">
            <v>5715</v>
          </cell>
          <cell r="W47">
            <v>240540.51308912336</v>
          </cell>
          <cell r="X47">
            <v>62502</v>
          </cell>
          <cell r="Y47">
            <v>7001</v>
          </cell>
          <cell r="Z47">
            <v>7439</v>
          </cell>
          <cell r="AA47">
            <v>76942</v>
          </cell>
          <cell r="AB47">
            <v>9498.5263157894733</v>
          </cell>
          <cell r="AC47">
            <v>8772</v>
          </cell>
          <cell r="AD47">
            <v>2220</v>
          </cell>
          <cell r="AE47">
            <v>20490.526315789473</v>
          </cell>
          <cell r="AF47">
            <v>23000</v>
          </cell>
          <cell r="AG47">
            <v>953</v>
          </cell>
          <cell r="AH47">
            <v>32243</v>
          </cell>
          <cell r="AI47">
            <v>56196</v>
          </cell>
          <cell r="AJ47">
            <v>5480</v>
          </cell>
          <cell r="AK47"/>
          <cell r="AL47">
            <v>5480</v>
          </cell>
          <cell r="AM47">
            <v>50</v>
          </cell>
          <cell r="AN47">
            <v>52710</v>
          </cell>
          <cell r="AO47">
            <v>52760</v>
          </cell>
          <cell r="AP47">
            <v>100922.40000000001</v>
          </cell>
          <cell r="AQ47">
            <v>96050</v>
          </cell>
          <cell r="AR47">
            <v>54636</v>
          </cell>
          <cell r="AS47">
            <v>150686</v>
          </cell>
          <cell r="AT47">
            <v>1829</v>
          </cell>
          <cell r="AU47">
            <v>2000</v>
          </cell>
          <cell r="AV47">
            <v>0</v>
          </cell>
          <cell r="AW47">
            <v>2000</v>
          </cell>
          <cell r="AX47"/>
          <cell r="AY47">
            <v>1092</v>
          </cell>
          <cell r="AZ47">
            <v>1092</v>
          </cell>
          <cell r="BA47">
            <v>1108</v>
          </cell>
          <cell r="BB47">
            <v>1108</v>
          </cell>
          <cell r="BC47">
            <v>133457.57894736843</v>
          </cell>
          <cell r="BD47">
            <v>133457.57894736843</v>
          </cell>
          <cell r="BE47">
            <v>7522</v>
          </cell>
          <cell r="BF47">
            <v>6421.0088925735417</v>
          </cell>
          <cell r="BG47">
            <v>2376.1113425866606</v>
          </cell>
        </row>
        <row r="48">
          <cell r="B48">
            <v>21900</v>
          </cell>
          <cell r="C48">
            <v>100400</v>
          </cell>
          <cell r="D48">
            <v>15235</v>
          </cell>
          <cell r="E48">
            <v>143569</v>
          </cell>
          <cell r="F48">
            <v>281104</v>
          </cell>
          <cell r="G48">
            <v>48000</v>
          </cell>
          <cell r="H48">
            <v>3800</v>
          </cell>
          <cell r="I48">
            <v>149042</v>
          </cell>
          <cell r="J48">
            <v>42327.999999999913</v>
          </cell>
          <cell r="K48">
            <v>5053</v>
          </cell>
          <cell r="L48">
            <v>196422.99999999991</v>
          </cell>
          <cell r="M48">
            <v>2005</v>
          </cell>
          <cell r="N48">
            <v>0</v>
          </cell>
          <cell r="O48">
            <v>2005</v>
          </cell>
          <cell r="P48">
            <v>2502</v>
          </cell>
          <cell r="Q48">
            <v>0</v>
          </cell>
          <cell r="R48">
            <v>2502</v>
          </cell>
          <cell r="S48">
            <v>41380</v>
          </cell>
          <cell r="T48">
            <v>60104</v>
          </cell>
          <cell r="U48">
            <v>133341.51308912336</v>
          </cell>
          <cell r="V48">
            <v>5715</v>
          </cell>
          <cell r="W48">
            <v>240540.51308912336</v>
          </cell>
          <cell r="X48">
            <v>62502</v>
          </cell>
          <cell r="Y48">
            <v>7001</v>
          </cell>
          <cell r="Z48">
            <v>7439</v>
          </cell>
          <cell r="AA48">
            <v>76942</v>
          </cell>
          <cell r="AB48">
            <v>9498.5263157894733</v>
          </cell>
          <cell r="AC48">
            <v>8772</v>
          </cell>
          <cell r="AD48">
            <v>2220</v>
          </cell>
          <cell r="AE48">
            <v>20490.526315789473</v>
          </cell>
          <cell r="AF48">
            <v>23000</v>
          </cell>
          <cell r="AG48">
            <v>953</v>
          </cell>
          <cell r="AH48">
            <v>32243</v>
          </cell>
          <cell r="AI48">
            <v>56196</v>
          </cell>
          <cell r="AJ48">
            <v>5480</v>
          </cell>
          <cell r="AK48"/>
          <cell r="AL48">
            <v>5480</v>
          </cell>
          <cell r="AM48">
            <v>50</v>
          </cell>
          <cell r="AN48">
            <v>52710</v>
          </cell>
          <cell r="AO48">
            <v>52760</v>
          </cell>
          <cell r="AP48">
            <v>100922.40000000001</v>
          </cell>
          <cell r="AQ48">
            <v>96050</v>
          </cell>
          <cell r="AR48">
            <v>54636</v>
          </cell>
          <cell r="AS48">
            <v>150686</v>
          </cell>
          <cell r="AT48">
            <v>1829</v>
          </cell>
          <cell r="AU48">
            <v>2000</v>
          </cell>
          <cell r="AV48">
            <v>0</v>
          </cell>
          <cell r="AW48">
            <v>2000</v>
          </cell>
          <cell r="AX48"/>
          <cell r="AY48">
            <v>1092</v>
          </cell>
          <cell r="AZ48">
            <v>1092</v>
          </cell>
          <cell r="BA48">
            <v>1108</v>
          </cell>
          <cell r="BB48">
            <v>1108</v>
          </cell>
          <cell r="BC48">
            <v>133457.57894736843</v>
          </cell>
          <cell r="BD48">
            <v>133457.57894736843</v>
          </cell>
          <cell r="BE48">
            <v>7522</v>
          </cell>
          <cell r="BF48">
            <v>6421.0088925735417</v>
          </cell>
          <cell r="BG48">
            <v>2376.1113425866606</v>
          </cell>
        </row>
        <row r="49">
          <cell r="B49">
            <v>21900</v>
          </cell>
          <cell r="C49">
            <v>100400</v>
          </cell>
          <cell r="D49">
            <v>15235</v>
          </cell>
          <cell r="E49">
            <v>143569</v>
          </cell>
          <cell r="F49">
            <v>281104</v>
          </cell>
          <cell r="G49">
            <v>48000</v>
          </cell>
          <cell r="H49">
            <v>3800</v>
          </cell>
          <cell r="I49">
            <v>149042</v>
          </cell>
          <cell r="J49">
            <v>42327.999999999913</v>
          </cell>
          <cell r="K49">
            <v>5053</v>
          </cell>
          <cell r="L49">
            <v>196422.99999999991</v>
          </cell>
          <cell r="M49">
            <v>2005</v>
          </cell>
          <cell r="N49">
            <v>0</v>
          </cell>
          <cell r="O49">
            <v>2005</v>
          </cell>
          <cell r="P49">
            <v>2502</v>
          </cell>
          <cell r="Q49">
            <v>0</v>
          </cell>
          <cell r="R49">
            <v>2502</v>
          </cell>
          <cell r="S49">
            <v>41380</v>
          </cell>
          <cell r="T49">
            <v>60104</v>
          </cell>
          <cell r="U49">
            <v>133341.51308912336</v>
          </cell>
          <cell r="V49">
            <v>5715</v>
          </cell>
          <cell r="W49">
            <v>240540.51308912336</v>
          </cell>
          <cell r="X49">
            <v>62502</v>
          </cell>
          <cell r="Y49">
            <v>7001</v>
          </cell>
          <cell r="Z49">
            <v>7439</v>
          </cell>
          <cell r="AA49">
            <v>76942</v>
          </cell>
          <cell r="AB49">
            <v>9498.5263157894733</v>
          </cell>
          <cell r="AC49">
            <v>8772</v>
          </cell>
          <cell r="AD49">
            <v>2220</v>
          </cell>
          <cell r="AE49">
            <v>20490.526315789473</v>
          </cell>
          <cell r="AF49">
            <v>23000</v>
          </cell>
          <cell r="AG49">
            <v>953</v>
          </cell>
          <cell r="AH49">
            <v>32243</v>
          </cell>
          <cell r="AI49">
            <v>56196</v>
          </cell>
          <cell r="AJ49">
            <v>5480</v>
          </cell>
          <cell r="AK49"/>
          <cell r="AL49">
            <v>5480</v>
          </cell>
          <cell r="AM49">
            <v>50</v>
          </cell>
          <cell r="AN49">
            <v>52710</v>
          </cell>
          <cell r="AO49">
            <v>52760</v>
          </cell>
          <cell r="AP49">
            <v>100922.40000000001</v>
          </cell>
          <cell r="AQ49">
            <v>96050</v>
          </cell>
          <cell r="AR49">
            <v>54636</v>
          </cell>
          <cell r="AS49">
            <v>150686</v>
          </cell>
          <cell r="AT49">
            <v>1829</v>
          </cell>
          <cell r="AU49">
            <v>2000</v>
          </cell>
          <cell r="AV49">
            <v>0</v>
          </cell>
          <cell r="AW49">
            <v>2000</v>
          </cell>
          <cell r="AX49"/>
          <cell r="AY49">
            <v>1092</v>
          </cell>
          <cell r="AZ49">
            <v>1092</v>
          </cell>
          <cell r="BA49">
            <v>1108</v>
          </cell>
          <cell r="BB49">
            <v>1108</v>
          </cell>
          <cell r="BC49">
            <v>133457.57894736843</v>
          </cell>
          <cell r="BD49">
            <v>133457.57894736843</v>
          </cell>
          <cell r="BE49">
            <v>7522</v>
          </cell>
          <cell r="BF49">
            <v>6421.0088925735417</v>
          </cell>
          <cell r="BG49">
            <v>2376.1113425866606</v>
          </cell>
        </row>
        <row r="50">
          <cell r="B50">
            <v>21900</v>
          </cell>
          <cell r="C50">
            <v>100400</v>
          </cell>
          <cell r="D50">
            <v>15235</v>
          </cell>
          <cell r="E50">
            <v>143569</v>
          </cell>
          <cell r="F50">
            <v>281104</v>
          </cell>
          <cell r="G50">
            <v>48000</v>
          </cell>
          <cell r="H50">
            <v>3800</v>
          </cell>
          <cell r="I50">
            <v>149042</v>
          </cell>
          <cell r="J50">
            <v>42327.999999999913</v>
          </cell>
          <cell r="K50">
            <v>5053</v>
          </cell>
          <cell r="L50">
            <v>196422.99999999991</v>
          </cell>
          <cell r="M50">
            <v>2005</v>
          </cell>
          <cell r="N50">
            <v>0</v>
          </cell>
          <cell r="O50">
            <v>2005</v>
          </cell>
          <cell r="P50">
            <v>2502</v>
          </cell>
          <cell r="Q50">
            <v>0</v>
          </cell>
          <cell r="R50">
            <v>2502</v>
          </cell>
          <cell r="S50">
            <v>41380</v>
          </cell>
          <cell r="T50">
            <v>60104</v>
          </cell>
          <cell r="U50">
            <v>133341.51308912336</v>
          </cell>
          <cell r="V50">
            <v>5715</v>
          </cell>
          <cell r="W50">
            <v>240540.51308912336</v>
          </cell>
          <cell r="X50">
            <v>62502</v>
          </cell>
          <cell r="Y50">
            <v>7001</v>
          </cell>
          <cell r="Z50">
            <v>7439</v>
          </cell>
          <cell r="AA50">
            <v>76942</v>
          </cell>
          <cell r="AB50">
            <v>9498.5263157894733</v>
          </cell>
          <cell r="AC50">
            <v>8772</v>
          </cell>
          <cell r="AD50">
            <v>2220</v>
          </cell>
          <cell r="AE50">
            <v>20490.526315789473</v>
          </cell>
          <cell r="AF50">
            <v>23000</v>
          </cell>
          <cell r="AG50">
            <v>953</v>
          </cell>
          <cell r="AH50">
            <v>32243</v>
          </cell>
          <cell r="AI50">
            <v>56196</v>
          </cell>
          <cell r="AJ50">
            <v>5480</v>
          </cell>
          <cell r="AK50"/>
          <cell r="AL50">
            <v>5480</v>
          </cell>
          <cell r="AM50">
            <v>50</v>
          </cell>
          <cell r="AN50">
            <v>52710</v>
          </cell>
          <cell r="AO50">
            <v>52760</v>
          </cell>
          <cell r="AP50">
            <v>100922.40000000001</v>
          </cell>
          <cell r="AQ50">
            <v>96050</v>
          </cell>
          <cell r="AR50">
            <v>54636</v>
          </cell>
          <cell r="AS50">
            <v>150686</v>
          </cell>
          <cell r="AT50">
            <v>1829</v>
          </cell>
          <cell r="AU50">
            <v>2000</v>
          </cell>
          <cell r="AV50">
            <v>0</v>
          </cell>
          <cell r="AW50">
            <v>2000</v>
          </cell>
          <cell r="AX50"/>
          <cell r="AY50">
            <v>1092</v>
          </cell>
          <cell r="AZ50">
            <v>1092</v>
          </cell>
          <cell r="BA50">
            <v>1108</v>
          </cell>
          <cell r="BB50">
            <v>1108</v>
          </cell>
          <cell r="BC50">
            <v>133457.57894736843</v>
          </cell>
          <cell r="BD50">
            <v>133457.57894736843</v>
          </cell>
          <cell r="BE50">
            <v>7522</v>
          </cell>
          <cell r="BF50">
            <v>6421.0088925735417</v>
          </cell>
          <cell r="BG50">
            <v>2376.1113425866606</v>
          </cell>
        </row>
        <row r="51">
          <cell r="B51">
            <v>21900</v>
          </cell>
          <cell r="C51">
            <v>100400</v>
          </cell>
          <cell r="D51">
            <v>15235</v>
          </cell>
          <cell r="E51">
            <v>143569</v>
          </cell>
          <cell r="F51">
            <v>281104</v>
          </cell>
          <cell r="G51">
            <v>48000</v>
          </cell>
          <cell r="H51">
            <v>3800</v>
          </cell>
          <cell r="I51">
            <v>149042</v>
          </cell>
          <cell r="J51">
            <v>42327.999999999913</v>
          </cell>
          <cell r="K51">
            <v>5053</v>
          </cell>
          <cell r="L51">
            <v>196422.99999999991</v>
          </cell>
          <cell r="M51">
            <v>2005</v>
          </cell>
          <cell r="N51">
            <v>0</v>
          </cell>
          <cell r="O51">
            <v>2005</v>
          </cell>
          <cell r="P51">
            <v>2502</v>
          </cell>
          <cell r="Q51">
            <v>0</v>
          </cell>
          <cell r="R51">
            <v>2502</v>
          </cell>
          <cell r="S51">
            <v>41380</v>
          </cell>
          <cell r="T51">
            <v>60104</v>
          </cell>
          <cell r="U51">
            <v>133341.51308912336</v>
          </cell>
          <cell r="V51">
            <v>5715</v>
          </cell>
          <cell r="W51">
            <v>240540.51308912336</v>
          </cell>
          <cell r="X51">
            <v>62502</v>
          </cell>
          <cell r="Y51">
            <v>7001</v>
          </cell>
          <cell r="Z51">
            <v>7439</v>
          </cell>
          <cell r="AA51">
            <v>76942</v>
          </cell>
          <cell r="AB51">
            <v>9498.5263157894733</v>
          </cell>
          <cell r="AC51">
            <v>8772</v>
          </cell>
          <cell r="AD51">
            <v>2220</v>
          </cell>
          <cell r="AE51">
            <v>20490.526315789473</v>
          </cell>
          <cell r="AF51">
            <v>23000</v>
          </cell>
          <cell r="AG51">
            <v>953</v>
          </cell>
          <cell r="AH51">
            <v>32243</v>
          </cell>
          <cell r="AI51">
            <v>56196</v>
          </cell>
          <cell r="AJ51">
            <v>5480</v>
          </cell>
          <cell r="AK51"/>
          <cell r="AL51">
            <v>5480</v>
          </cell>
          <cell r="AM51">
            <v>50</v>
          </cell>
          <cell r="AN51">
            <v>52710</v>
          </cell>
          <cell r="AO51">
            <v>52760</v>
          </cell>
          <cell r="AP51">
            <v>100922.40000000001</v>
          </cell>
          <cell r="AQ51">
            <v>96050</v>
          </cell>
          <cell r="AR51">
            <v>54636</v>
          </cell>
          <cell r="AS51">
            <v>150686</v>
          </cell>
          <cell r="AT51">
            <v>1829</v>
          </cell>
          <cell r="AU51">
            <v>2000</v>
          </cell>
          <cell r="AV51">
            <v>0</v>
          </cell>
          <cell r="AW51">
            <v>2000</v>
          </cell>
          <cell r="AX51"/>
          <cell r="AY51">
            <v>1092</v>
          </cell>
          <cell r="AZ51">
            <v>1092</v>
          </cell>
          <cell r="BA51">
            <v>1108</v>
          </cell>
          <cell r="BB51">
            <v>1108</v>
          </cell>
          <cell r="BC51">
            <v>133457.57894736843</v>
          </cell>
          <cell r="BD51">
            <v>133457.57894736843</v>
          </cell>
          <cell r="BE51">
            <v>7522</v>
          </cell>
          <cell r="BF51">
            <v>6421.0088925735417</v>
          </cell>
          <cell r="BG51">
            <v>2376.1113425866606</v>
          </cell>
        </row>
        <row r="52">
          <cell r="B52">
            <v>21900</v>
          </cell>
          <cell r="C52">
            <v>100400</v>
          </cell>
          <cell r="D52">
            <v>15235</v>
          </cell>
          <cell r="E52">
            <v>143569</v>
          </cell>
          <cell r="F52">
            <v>281104</v>
          </cell>
          <cell r="G52">
            <v>48000</v>
          </cell>
          <cell r="H52">
            <v>3800</v>
          </cell>
          <cell r="I52">
            <v>149042</v>
          </cell>
          <cell r="J52">
            <v>42327.999999999913</v>
          </cell>
          <cell r="K52">
            <v>5053</v>
          </cell>
          <cell r="L52">
            <v>196422.99999999991</v>
          </cell>
          <cell r="M52">
            <v>2005</v>
          </cell>
          <cell r="N52">
            <v>0</v>
          </cell>
          <cell r="O52">
            <v>2005</v>
          </cell>
          <cell r="P52">
            <v>2502</v>
          </cell>
          <cell r="Q52">
            <v>0</v>
          </cell>
          <cell r="R52">
            <v>2502</v>
          </cell>
          <cell r="S52">
            <v>41380</v>
          </cell>
          <cell r="T52">
            <v>60104</v>
          </cell>
          <cell r="U52">
            <v>133341.51308912336</v>
          </cell>
          <cell r="V52">
            <v>5715</v>
          </cell>
          <cell r="W52">
            <v>240540.51308912336</v>
          </cell>
          <cell r="X52">
            <v>62502</v>
          </cell>
          <cell r="Y52">
            <v>7001</v>
          </cell>
          <cell r="Z52">
            <v>7439</v>
          </cell>
          <cell r="AA52">
            <v>76942</v>
          </cell>
          <cell r="AB52">
            <v>9498.5263157894733</v>
          </cell>
          <cell r="AC52">
            <v>8772</v>
          </cell>
          <cell r="AD52">
            <v>2220</v>
          </cell>
          <cell r="AE52">
            <v>20490.526315789473</v>
          </cell>
          <cell r="AF52">
            <v>23000</v>
          </cell>
          <cell r="AG52">
            <v>953</v>
          </cell>
          <cell r="AH52">
            <v>32243</v>
          </cell>
          <cell r="AI52">
            <v>56196</v>
          </cell>
          <cell r="AJ52">
            <v>5480</v>
          </cell>
          <cell r="AK52"/>
          <cell r="AL52">
            <v>5480</v>
          </cell>
          <cell r="AM52">
            <v>50</v>
          </cell>
          <cell r="AN52">
            <v>52710</v>
          </cell>
          <cell r="AO52">
            <v>52760</v>
          </cell>
          <cell r="AP52">
            <v>100922.40000000001</v>
          </cell>
          <cell r="AQ52">
            <v>96050</v>
          </cell>
          <cell r="AR52">
            <v>54636</v>
          </cell>
          <cell r="AS52">
            <v>150686</v>
          </cell>
          <cell r="AT52">
            <v>1829</v>
          </cell>
          <cell r="AU52">
            <v>2000</v>
          </cell>
          <cell r="AV52">
            <v>0</v>
          </cell>
          <cell r="AW52">
            <v>2000</v>
          </cell>
          <cell r="AX52"/>
          <cell r="AY52">
            <v>1092</v>
          </cell>
          <cell r="AZ52">
            <v>1092</v>
          </cell>
          <cell r="BA52">
            <v>1108</v>
          </cell>
          <cell r="BB52">
            <v>1108</v>
          </cell>
          <cell r="BC52">
            <v>133457.57894736843</v>
          </cell>
          <cell r="BD52">
            <v>133457.57894736843</v>
          </cell>
          <cell r="BE52">
            <v>7522</v>
          </cell>
          <cell r="BF52">
            <v>6421.0088925735417</v>
          </cell>
          <cell r="BG52">
            <v>2376.1113425866606</v>
          </cell>
        </row>
        <row r="53">
          <cell r="B53">
            <v>21900</v>
          </cell>
          <cell r="C53">
            <v>100400</v>
          </cell>
          <cell r="D53">
            <v>15235</v>
          </cell>
          <cell r="E53">
            <v>143569</v>
          </cell>
          <cell r="F53">
            <v>281104</v>
          </cell>
          <cell r="G53">
            <v>48000</v>
          </cell>
          <cell r="H53">
            <v>3800</v>
          </cell>
          <cell r="I53">
            <v>149042</v>
          </cell>
          <cell r="J53">
            <v>42327.999999999913</v>
          </cell>
          <cell r="K53">
            <v>5053</v>
          </cell>
          <cell r="L53">
            <v>196422.99999999991</v>
          </cell>
          <cell r="M53">
            <v>2005</v>
          </cell>
          <cell r="N53">
            <v>0</v>
          </cell>
          <cell r="O53">
            <v>2005</v>
          </cell>
          <cell r="P53">
            <v>2502</v>
          </cell>
          <cell r="Q53">
            <v>0</v>
          </cell>
          <cell r="R53">
            <v>2502</v>
          </cell>
          <cell r="S53">
            <v>41380</v>
          </cell>
          <cell r="T53">
            <v>60104</v>
          </cell>
          <cell r="U53">
            <v>133341.51308912336</v>
          </cell>
          <cell r="V53">
            <v>5715</v>
          </cell>
          <cell r="W53">
            <v>240540.51308912336</v>
          </cell>
          <cell r="X53">
            <v>62502</v>
          </cell>
          <cell r="Y53">
            <v>7001</v>
          </cell>
          <cell r="Z53">
            <v>7439</v>
          </cell>
          <cell r="AA53">
            <v>76942</v>
          </cell>
          <cell r="AB53">
            <v>9498.5263157894733</v>
          </cell>
          <cell r="AC53">
            <v>8772</v>
          </cell>
          <cell r="AD53">
            <v>2220</v>
          </cell>
          <cell r="AE53">
            <v>20490.526315789473</v>
          </cell>
          <cell r="AF53">
            <v>23000</v>
          </cell>
          <cell r="AG53">
            <v>953</v>
          </cell>
          <cell r="AH53">
            <v>32243</v>
          </cell>
          <cell r="AI53">
            <v>56196</v>
          </cell>
          <cell r="AJ53">
            <v>5480</v>
          </cell>
          <cell r="AK53"/>
          <cell r="AL53">
            <v>5480</v>
          </cell>
          <cell r="AM53">
            <v>50</v>
          </cell>
          <cell r="AN53">
            <v>52710</v>
          </cell>
          <cell r="AO53">
            <v>52760</v>
          </cell>
          <cell r="AP53">
            <v>100922.40000000001</v>
          </cell>
          <cell r="AQ53">
            <v>96050</v>
          </cell>
          <cell r="AR53">
            <v>54636</v>
          </cell>
          <cell r="AS53">
            <v>150686</v>
          </cell>
          <cell r="AT53">
            <v>1829</v>
          </cell>
          <cell r="AU53">
            <v>2000</v>
          </cell>
          <cell r="AV53">
            <v>0</v>
          </cell>
          <cell r="AW53">
            <v>2000</v>
          </cell>
          <cell r="AX53"/>
          <cell r="AY53">
            <v>1092</v>
          </cell>
          <cell r="AZ53">
            <v>1092</v>
          </cell>
          <cell r="BA53">
            <v>1108</v>
          </cell>
          <cell r="BB53">
            <v>1108</v>
          </cell>
          <cell r="BC53">
            <v>133457.57894736843</v>
          </cell>
          <cell r="BD53">
            <v>133457.57894736843</v>
          </cell>
          <cell r="BE53">
            <v>7522</v>
          </cell>
          <cell r="BF53">
            <v>6421.0088925735417</v>
          </cell>
          <cell r="BG53">
            <v>2376.1113425866606</v>
          </cell>
        </row>
        <row r="54">
          <cell r="B54">
            <v>21900</v>
          </cell>
          <cell r="C54">
            <v>100400</v>
          </cell>
          <cell r="D54">
            <v>15235</v>
          </cell>
          <cell r="E54">
            <v>143569</v>
          </cell>
          <cell r="F54">
            <v>281104</v>
          </cell>
          <cell r="G54">
            <v>48000</v>
          </cell>
          <cell r="H54">
            <v>3800</v>
          </cell>
          <cell r="I54">
            <v>149042</v>
          </cell>
          <cell r="J54">
            <v>42327.999999999913</v>
          </cell>
          <cell r="K54">
            <v>5053</v>
          </cell>
          <cell r="L54">
            <v>196422.99999999991</v>
          </cell>
          <cell r="M54">
            <v>2005</v>
          </cell>
          <cell r="N54">
            <v>0</v>
          </cell>
          <cell r="O54">
            <v>2005</v>
          </cell>
          <cell r="P54">
            <v>2502</v>
          </cell>
          <cell r="Q54">
            <v>0</v>
          </cell>
          <cell r="R54">
            <v>2502</v>
          </cell>
          <cell r="S54">
            <v>41380</v>
          </cell>
          <cell r="T54">
            <v>60104</v>
          </cell>
          <cell r="U54">
            <v>133341.51308912336</v>
          </cell>
          <cell r="V54">
            <v>5715</v>
          </cell>
          <cell r="W54">
            <v>240540.51308912336</v>
          </cell>
          <cell r="X54">
            <v>62502</v>
          </cell>
          <cell r="Y54">
            <v>7001</v>
          </cell>
          <cell r="Z54">
            <v>7439</v>
          </cell>
          <cell r="AA54">
            <v>76942</v>
          </cell>
          <cell r="AB54">
            <v>9498.5263157894733</v>
          </cell>
          <cell r="AC54">
            <v>8772</v>
          </cell>
          <cell r="AD54">
            <v>2220</v>
          </cell>
          <cell r="AE54">
            <v>20490.526315789473</v>
          </cell>
          <cell r="AF54">
            <v>23000</v>
          </cell>
          <cell r="AG54">
            <v>953</v>
          </cell>
          <cell r="AH54">
            <v>32243</v>
          </cell>
          <cell r="AI54">
            <v>56196</v>
          </cell>
          <cell r="AJ54">
            <v>5480</v>
          </cell>
          <cell r="AK54"/>
          <cell r="AL54">
            <v>5480</v>
          </cell>
          <cell r="AM54">
            <v>50</v>
          </cell>
          <cell r="AN54">
            <v>52710</v>
          </cell>
          <cell r="AO54">
            <v>52760</v>
          </cell>
          <cell r="AP54">
            <v>100922.40000000001</v>
          </cell>
          <cell r="AQ54">
            <v>96050</v>
          </cell>
          <cell r="AR54">
            <v>54636</v>
          </cell>
          <cell r="AS54">
            <v>150686</v>
          </cell>
          <cell r="AT54">
            <v>1829</v>
          </cell>
          <cell r="AU54">
            <v>2000</v>
          </cell>
          <cell r="AV54">
            <v>0</v>
          </cell>
          <cell r="AW54">
            <v>2000</v>
          </cell>
          <cell r="AX54"/>
          <cell r="AY54">
            <v>1092</v>
          </cell>
          <cell r="AZ54">
            <v>1092</v>
          </cell>
          <cell r="BA54">
            <v>1108</v>
          </cell>
          <cell r="BB54">
            <v>1108</v>
          </cell>
          <cell r="BC54">
            <v>133457.57894736843</v>
          </cell>
          <cell r="BD54">
            <v>133457.57894736843</v>
          </cell>
          <cell r="BE54">
            <v>7522</v>
          </cell>
          <cell r="BF54">
            <v>6421.0088925735417</v>
          </cell>
          <cell r="BG54">
            <v>2376.1113425866606</v>
          </cell>
        </row>
        <row r="55">
          <cell r="B55">
            <v>21900</v>
          </cell>
          <cell r="C55">
            <v>100400</v>
          </cell>
          <cell r="D55">
            <v>15235</v>
          </cell>
          <cell r="E55">
            <v>143569</v>
          </cell>
          <cell r="F55">
            <v>281104</v>
          </cell>
          <cell r="G55">
            <v>48000</v>
          </cell>
          <cell r="H55">
            <v>3800</v>
          </cell>
          <cell r="I55">
            <v>149042</v>
          </cell>
          <cell r="J55">
            <v>42327.999999999913</v>
          </cell>
          <cell r="K55">
            <v>5053</v>
          </cell>
          <cell r="L55">
            <v>196422.99999999991</v>
          </cell>
          <cell r="M55">
            <v>2005</v>
          </cell>
          <cell r="N55">
            <v>0</v>
          </cell>
          <cell r="O55">
            <v>2005</v>
          </cell>
          <cell r="P55">
            <v>2502</v>
          </cell>
          <cell r="Q55">
            <v>0</v>
          </cell>
          <cell r="R55">
            <v>2502</v>
          </cell>
          <cell r="S55">
            <v>41380</v>
          </cell>
          <cell r="T55">
            <v>60104</v>
          </cell>
          <cell r="U55">
            <v>133341.51308912336</v>
          </cell>
          <cell r="V55">
            <v>5715</v>
          </cell>
          <cell r="W55">
            <v>240540.51308912336</v>
          </cell>
          <cell r="X55">
            <v>62502</v>
          </cell>
          <cell r="Y55">
            <v>7001</v>
          </cell>
          <cell r="Z55">
            <v>7439</v>
          </cell>
          <cell r="AA55">
            <v>76942</v>
          </cell>
          <cell r="AB55">
            <v>9498.5263157894733</v>
          </cell>
          <cell r="AC55">
            <v>8772</v>
          </cell>
          <cell r="AD55">
            <v>2220</v>
          </cell>
          <cell r="AE55">
            <v>20490.526315789473</v>
          </cell>
          <cell r="AF55">
            <v>23000</v>
          </cell>
          <cell r="AG55">
            <v>953</v>
          </cell>
          <cell r="AH55">
            <v>32243</v>
          </cell>
          <cell r="AI55">
            <v>56196</v>
          </cell>
          <cell r="AJ55">
            <v>5480</v>
          </cell>
          <cell r="AK55"/>
          <cell r="AL55">
            <v>5480</v>
          </cell>
          <cell r="AM55">
            <v>50</v>
          </cell>
          <cell r="AN55">
            <v>52710</v>
          </cell>
          <cell r="AO55">
            <v>52760</v>
          </cell>
          <cell r="AP55">
            <v>100922.40000000001</v>
          </cell>
          <cell r="AQ55">
            <v>96050</v>
          </cell>
          <cell r="AR55">
            <v>54636</v>
          </cell>
          <cell r="AS55">
            <v>150686</v>
          </cell>
          <cell r="AT55">
            <v>1829</v>
          </cell>
          <cell r="AU55">
            <v>2000</v>
          </cell>
          <cell r="AV55">
            <v>0</v>
          </cell>
          <cell r="AW55">
            <v>2000</v>
          </cell>
          <cell r="AX55"/>
          <cell r="AY55">
            <v>1092</v>
          </cell>
          <cell r="AZ55">
            <v>1092</v>
          </cell>
          <cell r="BA55">
            <v>1108</v>
          </cell>
          <cell r="BB55">
            <v>1108</v>
          </cell>
          <cell r="BC55">
            <v>133457.57894736843</v>
          </cell>
          <cell r="BD55">
            <v>133457.57894736843</v>
          </cell>
          <cell r="BE55">
            <v>7522</v>
          </cell>
          <cell r="BF55">
            <v>6421.0088925735417</v>
          </cell>
          <cell r="BG55">
            <v>2376.1113425866606</v>
          </cell>
        </row>
        <row r="56">
          <cell r="B56">
            <v>21900</v>
          </cell>
          <cell r="C56">
            <v>100400</v>
          </cell>
          <cell r="D56">
            <v>15235</v>
          </cell>
          <cell r="E56">
            <v>143569</v>
          </cell>
          <cell r="F56">
            <v>281104</v>
          </cell>
          <cell r="G56">
            <v>48000</v>
          </cell>
          <cell r="H56">
            <v>3800</v>
          </cell>
          <cell r="I56">
            <v>149042</v>
          </cell>
          <cell r="J56">
            <v>42327.999999999913</v>
          </cell>
          <cell r="K56">
            <v>5053</v>
          </cell>
          <cell r="L56">
            <v>196422.99999999991</v>
          </cell>
          <cell r="M56">
            <v>2005</v>
          </cell>
          <cell r="N56">
            <v>0</v>
          </cell>
          <cell r="O56">
            <v>2005</v>
          </cell>
          <cell r="P56">
            <v>2502</v>
          </cell>
          <cell r="Q56">
            <v>0</v>
          </cell>
          <cell r="R56">
            <v>2502</v>
          </cell>
          <cell r="S56">
            <v>41380</v>
          </cell>
          <cell r="T56">
            <v>60104</v>
          </cell>
          <cell r="U56">
            <v>133341.51308912336</v>
          </cell>
          <cell r="V56">
            <v>5715</v>
          </cell>
          <cell r="W56">
            <v>240540.51308912336</v>
          </cell>
          <cell r="X56">
            <v>62502</v>
          </cell>
          <cell r="Y56">
            <v>7001</v>
          </cell>
          <cell r="Z56">
            <v>7439</v>
          </cell>
          <cell r="AA56">
            <v>76942</v>
          </cell>
          <cell r="AB56">
            <v>9498.5263157894733</v>
          </cell>
          <cell r="AC56">
            <v>8772</v>
          </cell>
          <cell r="AD56">
            <v>2220</v>
          </cell>
          <cell r="AE56">
            <v>20490.526315789473</v>
          </cell>
          <cell r="AF56">
            <v>23000</v>
          </cell>
          <cell r="AG56">
            <v>953</v>
          </cell>
          <cell r="AH56">
            <v>32243</v>
          </cell>
          <cell r="AI56">
            <v>56196</v>
          </cell>
          <cell r="AJ56">
            <v>5480</v>
          </cell>
          <cell r="AK56"/>
          <cell r="AL56">
            <v>5480</v>
          </cell>
          <cell r="AM56">
            <v>50</v>
          </cell>
          <cell r="AN56">
            <v>52710</v>
          </cell>
          <cell r="AO56">
            <v>52760</v>
          </cell>
          <cell r="AP56">
            <v>100922.40000000001</v>
          </cell>
          <cell r="AQ56">
            <v>96050</v>
          </cell>
          <cell r="AR56">
            <v>54636</v>
          </cell>
          <cell r="AS56">
            <v>150686</v>
          </cell>
          <cell r="AT56">
            <v>1829</v>
          </cell>
          <cell r="AU56">
            <v>2000</v>
          </cell>
          <cell r="AV56">
            <v>0</v>
          </cell>
          <cell r="AW56">
            <v>2000</v>
          </cell>
          <cell r="AX56"/>
          <cell r="AY56">
            <v>1092</v>
          </cell>
          <cell r="AZ56">
            <v>1092</v>
          </cell>
          <cell r="BA56">
            <v>1108</v>
          </cell>
          <cell r="BB56">
            <v>1108</v>
          </cell>
          <cell r="BC56">
            <v>133457.57894736843</v>
          </cell>
          <cell r="BD56">
            <v>133457.57894736843</v>
          </cell>
          <cell r="BE56">
            <v>7522</v>
          </cell>
          <cell r="BF56">
            <v>6421.0088925735417</v>
          </cell>
          <cell r="BG56">
            <v>2376.1113425866606</v>
          </cell>
        </row>
        <row r="57">
          <cell r="B57">
            <v>21900</v>
          </cell>
          <cell r="C57">
            <v>100400</v>
          </cell>
          <cell r="D57">
            <v>15235</v>
          </cell>
          <cell r="E57">
            <v>143569</v>
          </cell>
          <cell r="F57">
            <v>281104</v>
          </cell>
          <cell r="G57">
            <v>48000</v>
          </cell>
          <cell r="H57">
            <v>3800</v>
          </cell>
          <cell r="I57">
            <v>149042</v>
          </cell>
          <cell r="J57">
            <v>42327.999999999913</v>
          </cell>
          <cell r="K57">
            <v>5053</v>
          </cell>
          <cell r="L57">
            <v>196422.99999999991</v>
          </cell>
          <cell r="M57">
            <v>2005</v>
          </cell>
          <cell r="N57">
            <v>0</v>
          </cell>
          <cell r="O57">
            <v>2005</v>
          </cell>
          <cell r="P57">
            <v>2502</v>
          </cell>
          <cell r="Q57">
            <v>0</v>
          </cell>
          <cell r="R57">
            <v>2502</v>
          </cell>
          <cell r="S57">
            <v>41380</v>
          </cell>
          <cell r="T57">
            <v>60104</v>
          </cell>
          <cell r="U57">
            <v>133341.51308912336</v>
          </cell>
          <cell r="V57">
            <v>5715</v>
          </cell>
          <cell r="W57">
            <v>240540.51308912336</v>
          </cell>
          <cell r="X57">
            <v>62502</v>
          </cell>
          <cell r="Y57">
            <v>7001</v>
          </cell>
          <cell r="Z57">
            <v>7439</v>
          </cell>
          <cell r="AA57">
            <v>76942</v>
          </cell>
          <cell r="AB57">
            <v>9498.5263157894733</v>
          </cell>
          <cell r="AC57">
            <v>8772</v>
          </cell>
          <cell r="AD57">
            <v>2220</v>
          </cell>
          <cell r="AE57">
            <v>20490.526315789473</v>
          </cell>
          <cell r="AF57">
            <v>23000</v>
          </cell>
          <cell r="AG57">
            <v>953</v>
          </cell>
          <cell r="AH57">
            <v>32243</v>
          </cell>
          <cell r="AI57">
            <v>56196</v>
          </cell>
          <cell r="AJ57">
            <v>5480</v>
          </cell>
          <cell r="AK57"/>
          <cell r="AL57">
            <v>5480</v>
          </cell>
          <cell r="AM57">
            <v>50</v>
          </cell>
          <cell r="AN57">
            <v>52710</v>
          </cell>
          <cell r="AO57">
            <v>52760</v>
          </cell>
          <cell r="AP57">
            <v>100922.40000000001</v>
          </cell>
          <cell r="AQ57">
            <v>96050</v>
          </cell>
          <cell r="AR57">
            <v>54636</v>
          </cell>
          <cell r="AS57">
            <v>150686</v>
          </cell>
          <cell r="AT57">
            <v>1829</v>
          </cell>
          <cell r="AU57">
            <v>2000</v>
          </cell>
          <cell r="AV57">
            <v>0</v>
          </cell>
          <cell r="AW57">
            <v>2000</v>
          </cell>
          <cell r="AX57"/>
          <cell r="AY57">
            <v>1092</v>
          </cell>
          <cell r="AZ57">
            <v>1092</v>
          </cell>
          <cell r="BA57">
            <v>1108</v>
          </cell>
          <cell r="BB57">
            <v>1108</v>
          </cell>
          <cell r="BC57">
            <v>133457.57894736843</v>
          </cell>
          <cell r="BD57">
            <v>133457.57894736843</v>
          </cell>
          <cell r="BE57">
            <v>7522</v>
          </cell>
          <cell r="BF57">
            <v>6421.0088925735417</v>
          </cell>
          <cell r="BG57">
            <v>2376.1113425866606</v>
          </cell>
        </row>
        <row r="58">
          <cell r="B58">
            <v>21900</v>
          </cell>
          <cell r="C58">
            <v>100400</v>
          </cell>
          <cell r="D58">
            <v>15235</v>
          </cell>
          <cell r="E58">
            <v>143569</v>
          </cell>
          <cell r="F58">
            <v>281104</v>
          </cell>
          <cell r="G58">
            <v>48000</v>
          </cell>
          <cell r="H58">
            <v>3800</v>
          </cell>
          <cell r="I58">
            <v>149042</v>
          </cell>
          <cell r="J58">
            <v>42327.999999999913</v>
          </cell>
          <cell r="K58">
            <v>5053</v>
          </cell>
          <cell r="L58">
            <v>196422.99999999991</v>
          </cell>
          <cell r="M58">
            <v>2005</v>
          </cell>
          <cell r="N58">
            <v>0</v>
          </cell>
          <cell r="O58">
            <v>2005</v>
          </cell>
          <cell r="P58">
            <v>2502</v>
          </cell>
          <cell r="Q58">
            <v>0</v>
          </cell>
          <cell r="R58">
            <v>2502</v>
          </cell>
          <cell r="S58">
            <v>41380</v>
          </cell>
          <cell r="T58">
            <v>60104</v>
          </cell>
          <cell r="U58">
            <v>133341.51308912336</v>
          </cell>
          <cell r="V58">
            <v>5715</v>
          </cell>
          <cell r="W58">
            <v>240540.51308912336</v>
          </cell>
          <cell r="X58">
            <v>62502</v>
          </cell>
          <cell r="Y58">
            <v>7001</v>
          </cell>
          <cell r="Z58">
            <v>7439</v>
          </cell>
          <cell r="AA58">
            <v>76942</v>
          </cell>
          <cell r="AB58">
            <v>9498.5263157894733</v>
          </cell>
          <cell r="AC58">
            <v>8772</v>
          </cell>
          <cell r="AD58">
            <v>2220</v>
          </cell>
          <cell r="AE58">
            <v>20490.526315789473</v>
          </cell>
          <cell r="AF58">
            <v>23000</v>
          </cell>
          <cell r="AG58">
            <v>953</v>
          </cell>
          <cell r="AH58">
            <v>32243</v>
          </cell>
          <cell r="AI58">
            <v>56196</v>
          </cell>
          <cell r="AJ58">
            <v>5480</v>
          </cell>
          <cell r="AK58"/>
          <cell r="AL58">
            <v>5480</v>
          </cell>
          <cell r="AM58">
            <v>50</v>
          </cell>
          <cell r="AN58">
            <v>52710</v>
          </cell>
          <cell r="AO58">
            <v>52760</v>
          </cell>
          <cell r="AP58">
            <v>100922.40000000001</v>
          </cell>
          <cell r="AQ58">
            <v>96050</v>
          </cell>
          <cell r="AR58">
            <v>54636</v>
          </cell>
          <cell r="AS58">
            <v>150686</v>
          </cell>
          <cell r="AT58">
            <v>1829</v>
          </cell>
          <cell r="AU58">
            <v>2000</v>
          </cell>
          <cell r="AV58">
            <v>0</v>
          </cell>
          <cell r="AW58">
            <v>2000</v>
          </cell>
          <cell r="AX58"/>
          <cell r="AY58">
            <v>1092</v>
          </cell>
          <cell r="AZ58">
            <v>1092</v>
          </cell>
          <cell r="BA58">
            <v>1108</v>
          </cell>
          <cell r="BB58">
            <v>1108</v>
          </cell>
          <cell r="BC58">
            <v>133457.57894736843</v>
          </cell>
          <cell r="BD58">
            <v>133457.57894736843</v>
          </cell>
          <cell r="BE58">
            <v>7522</v>
          </cell>
          <cell r="BF58">
            <v>6421.0088925735417</v>
          </cell>
          <cell r="BG58">
            <v>2376.1113425866606</v>
          </cell>
        </row>
        <row r="59">
          <cell r="B59">
            <v>21900</v>
          </cell>
          <cell r="C59">
            <v>100400</v>
          </cell>
          <cell r="D59">
            <v>15235</v>
          </cell>
          <cell r="E59">
            <v>143569</v>
          </cell>
          <cell r="F59">
            <v>281104</v>
          </cell>
          <cell r="G59">
            <v>48000</v>
          </cell>
          <cell r="H59">
            <v>3800</v>
          </cell>
          <cell r="I59">
            <v>149042</v>
          </cell>
          <cell r="J59">
            <v>42327.999999999913</v>
          </cell>
          <cell r="K59">
            <v>5053</v>
          </cell>
          <cell r="L59">
            <v>196422.99999999991</v>
          </cell>
          <cell r="M59">
            <v>2005</v>
          </cell>
          <cell r="N59">
            <v>0</v>
          </cell>
          <cell r="O59">
            <v>2005</v>
          </cell>
          <cell r="P59">
            <v>2502</v>
          </cell>
          <cell r="Q59">
            <v>0</v>
          </cell>
          <cell r="R59">
            <v>2502</v>
          </cell>
          <cell r="S59">
            <v>41380</v>
          </cell>
          <cell r="T59">
            <v>60104</v>
          </cell>
          <cell r="U59">
            <v>133341.51308912336</v>
          </cell>
          <cell r="V59">
            <v>5715</v>
          </cell>
          <cell r="W59">
            <v>240540.51308912336</v>
          </cell>
          <cell r="X59">
            <v>62502</v>
          </cell>
          <cell r="Y59">
            <v>7001</v>
          </cell>
          <cell r="Z59">
            <v>7439</v>
          </cell>
          <cell r="AA59">
            <v>76942</v>
          </cell>
          <cell r="AB59">
            <v>9498.5263157894733</v>
          </cell>
          <cell r="AC59">
            <v>8772</v>
          </cell>
          <cell r="AD59">
            <v>2220</v>
          </cell>
          <cell r="AE59">
            <v>20490.526315789473</v>
          </cell>
          <cell r="AF59">
            <v>23000</v>
          </cell>
          <cell r="AG59">
            <v>953</v>
          </cell>
          <cell r="AH59">
            <v>32243</v>
          </cell>
          <cell r="AI59">
            <v>56196</v>
          </cell>
          <cell r="AJ59">
            <v>5480</v>
          </cell>
          <cell r="AK59"/>
          <cell r="AL59">
            <v>5480</v>
          </cell>
          <cell r="AM59">
            <v>50</v>
          </cell>
          <cell r="AN59">
            <v>52710</v>
          </cell>
          <cell r="AO59">
            <v>52760</v>
          </cell>
          <cell r="AP59">
            <v>100922.40000000001</v>
          </cell>
          <cell r="AQ59">
            <v>96050</v>
          </cell>
          <cell r="AR59">
            <v>54636</v>
          </cell>
          <cell r="AS59">
            <v>150686</v>
          </cell>
          <cell r="AT59">
            <v>1829</v>
          </cell>
          <cell r="AU59">
            <v>2000</v>
          </cell>
          <cell r="AV59">
            <v>0</v>
          </cell>
          <cell r="AW59">
            <v>2000</v>
          </cell>
          <cell r="AX59"/>
          <cell r="AY59">
            <v>1092</v>
          </cell>
          <cell r="AZ59">
            <v>1092</v>
          </cell>
          <cell r="BA59">
            <v>1108</v>
          </cell>
          <cell r="BB59">
            <v>1108</v>
          </cell>
          <cell r="BC59">
            <v>133457.57894736843</v>
          </cell>
          <cell r="BD59">
            <v>133457.57894736843</v>
          </cell>
          <cell r="BE59">
            <v>7522</v>
          </cell>
          <cell r="BF59">
            <v>6421.0088925735417</v>
          </cell>
          <cell r="BG59">
            <v>2376.1113425866606</v>
          </cell>
        </row>
        <row r="60">
          <cell r="B60">
            <v>21900</v>
          </cell>
          <cell r="C60">
            <v>100400</v>
          </cell>
          <cell r="D60">
            <v>15235</v>
          </cell>
          <cell r="E60">
            <v>143569</v>
          </cell>
          <cell r="F60">
            <v>281104</v>
          </cell>
          <cell r="G60">
            <v>48000</v>
          </cell>
          <cell r="H60">
            <v>3800</v>
          </cell>
          <cell r="I60">
            <v>149042</v>
          </cell>
          <cell r="J60">
            <v>42327.999999999913</v>
          </cell>
          <cell r="K60">
            <v>5053</v>
          </cell>
          <cell r="L60">
            <v>196422.99999999991</v>
          </cell>
          <cell r="M60">
            <v>2005</v>
          </cell>
          <cell r="N60">
            <v>0</v>
          </cell>
          <cell r="O60">
            <v>2005</v>
          </cell>
          <cell r="P60">
            <v>2502</v>
          </cell>
          <cell r="Q60">
            <v>0</v>
          </cell>
          <cell r="R60">
            <v>2502</v>
          </cell>
          <cell r="S60">
            <v>41380</v>
          </cell>
          <cell r="T60">
            <v>60104</v>
          </cell>
          <cell r="U60">
            <v>133341.51308912336</v>
          </cell>
          <cell r="V60">
            <v>5715</v>
          </cell>
          <cell r="W60">
            <v>240540.51308912336</v>
          </cell>
          <cell r="X60">
            <v>62502</v>
          </cell>
          <cell r="Y60">
            <v>7001</v>
          </cell>
          <cell r="Z60">
            <v>7439</v>
          </cell>
          <cell r="AA60">
            <v>76942</v>
          </cell>
          <cell r="AB60">
            <v>9498.5263157894733</v>
          </cell>
          <cell r="AC60">
            <v>8772</v>
          </cell>
          <cell r="AD60">
            <v>2220</v>
          </cell>
          <cell r="AE60">
            <v>20490.526315789473</v>
          </cell>
          <cell r="AF60">
            <v>23000</v>
          </cell>
          <cell r="AG60">
            <v>953</v>
          </cell>
          <cell r="AH60">
            <v>32243</v>
          </cell>
          <cell r="AI60">
            <v>56196</v>
          </cell>
          <cell r="AJ60">
            <v>5480</v>
          </cell>
          <cell r="AK60"/>
          <cell r="AL60">
            <v>5480</v>
          </cell>
          <cell r="AM60">
            <v>50</v>
          </cell>
          <cell r="AN60">
            <v>52710</v>
          </cell>
          <cell r="AO60">
            <v>52760</v>
          </cell>
          <cell r="AP60">
            <v>100922.40000000001</v>
          </cell>
          <cell r="AQ60">
            <v>96050</v>
          </cell>
          <cell r="AR60">
            <v>54636</v>
          </cell>
          <cell r="AS60">
            <v>150686</v>
          </cell>
          <cell r="AT60">
            <v>1829</v>
          </cell>
          <cell r="AU60">
            <v>2000</v>
          </cell>
          <cell r="AV60">
            <v>0</v>
          </cell>
          <cell r="AW60">
            <v>2000</v>
          </cell>
          <cell r="AX60"/>
          <cell r="AY60">
            <v>1092</v>
          </cell>
          <cell r="AZ60">
            <v>1092</v>
          </cell>
          <cell r="BA60">
            <v>1108</v>
          </cell>
          <cell r="BB60">
            <v>1108</v>
          </cell>
          <cell r="BC60">
            <v>133457.57894736843</v>
          </cell>
          <cell r="BD60">
            <v>133457.57894736843</v>
          </cell>
          <cell r="BE60">
            <v>7522</v>
          </cell>
          <cell r="BF60">
            <v>6421.0088925735417</v>
          </cell>
          <cell r="BG60">
            <v>2376.1113425866606</v>
          </cell>
        </row>
        <row r="61">
          <cell r="B61">
            <v>21900</v>
          </cell>
          <cell r="C61">
            <v>100400</v>
          </cell>
          <cell r="D61">
            <v>15235</v>
          </cell>
          <cell r="E61">
            <v>143569</v>
          </cell>
          <cell r="F61">
            <v>281104</v>
          </cell>
          <cell r="G61">
            <v>48000</v>
          </cell>
          <cell r="H61">
            <v>3800</v>
          </cell>
          <cell r="I61">
            <v>149042</v>
          </cell>
          <cell r="J61">
            <v>42327.999999999913</v>
          </cell>
          <cell r="K61">
            <v>5053</v>
          </cell>
          <cell r="L61">
            <v>196422.99999999991</v>
          </cell>
          <cell r="M61">
            <v>2005</v>
          </cell>
          <cell r="N61">
            <v>0</v>
          </cell>
          <cell r="O61">
            <v>2005</v>
          </cell>
          <cell r="P61">
            <v>2502</v>
          </cell>
          <cell r="Q61">
            <v>0</v>
          </cell>
          <cell r="R61">
            <v>2502</v>
          </cell>
          <cell r="S61">
            <v>41380</v>
          </cell>
          <cell r="T61">
            <v>60104</v>
          </cell>
          <cell r="U61">
            <v>133341.51308912336</v>
          </cell>
          <cell r="V61">
            <v>5715</v>
          </cell>
          <cell r="W61">
            <v>240540.51308912336</v>
          </cell>
          <cell r="X61">
            <v>62502</v>
          </cell>
          <cell r="Y61">
            <v>7001</v>
          </cell>
          <cell r="Z61">
            <v>7439</v>
          </cell>
          <cell r="AA61">
            <v>76942</v>
          </cell>
          <cell r="AB61">
            <v>9498.5263157894733</v>
          </cell>
          <cell r="AC61">
            <v>8772</v>
          </cell>
          <cell r="AD61">
            <v>2220</v>
          </cell>
          <cell r="AE61">
            <v>20490.526315789473</v>
          </cell>
          <cell r="AF61">
            <v>23000</v>
          </cell>
          <cell r="AG61">
            <v>953</v>
          </cell>
          <cell r="AH61">
            <v>32243</v>
          </cell>
          <cell r="AI61">
            <v>56196</v>
          </cell>
          <cell r="AJ61">
            <v>5480</v>
          </cell>
          <cell r="AK61"/>
          <cell r="AL61">
            <v>5480</v>
          </cell>
          <cell r="AM61">
            <v>50</v>
          </cell>
          <cell r="AN61">
            <v>52710</v>
          </cell>
          <cell r="AO61">
            <v>52760</v>
          </cell>
          <cell r="AP61">
            <v>100922.40000000001</v>
          </cell>
          <cell r="AQ61">
            <v>96050</v>
          </cell>
          <cell r="AR61">
            <v>54636</v>
          </cell>
          <cell r="AS61">
            <v>150686</v>
          </cell>
          <cell r="AT61">
            <v>1829</v>
          </cell>
          <cell r="AU61">
            <v>2000</v>
          </cell>
          <cell r="AV61">
            <v>0</v>
          </cell>
          <cell r="AW61">
            <v>2000</v>
          </cell>
          <cell r="AX61"/>
          <cell r="AY61">
            <v>1092</v>
          </cell>
          <cell r="AZ61">
            <v>1092</v>
          </cell>
          <cell r="BA61">
            <v>1108</v>
          </cell>
          <cell r="BB61">
            <v>1108</v>
          </cell>
          <cell r="BC61">
            <v>133457.57894736843</v>
          </cell>
          <cell r="BD61">
            <v>133457.57894736843</v>
          </cell>
          <cell r="BE61">
            <v>7522</v>
          </cell>
          <cell r="BF61">
            <v>6421.0088925735417</v>
          </cell>
          <cell r="BG61">
            <v>2376.1113425866606</v>
          </cell>
        </row>
        <row r="62">
          <cell r="B62">
            <v>21900</v>
          </cell>
          <cell r="C62">
            <v>100400</v>
          </cell>
          <cell r="D62">
            <v>15235</v>
          </cell>
          <cell r="E62">
            <v>143569</v>
          </cell>
          <cell r="F62">
            <v>281104</v>
          </cell>
          <cell r="G62">
            <v>48000</v>
          </cell>
          <cell r="H62">
            <v>3800</v>
          </cell>
          <cell r="I62">
            <v>149042</v>
          </cell>
          <cell r="J62">
            <v>42327.999999999913</v>
          </cell>
          <cell r="K62">
            <v>5053</v>
          </cell>
          <cell r="L62">
            <v>196422.99999999991</v>
          </cell>
          <cell r="M62">
            <v>2005</v>
          </cell>
          <cell r="N62">
            <v>0</v>
          </cell>
          <cell r="O62">
            <v>2005</v>
          </cell>
          <cell r="P62">
            <v>2502</v>
          </cell>
          <cell r="Q62">
            <v>0</v>
          </cell>
          <cell r="R62">
            <v>2502</v>
          </cell>
          <cell r="S62">
            <v>41380</v>
          </cell>
          <cell r="T62">
            <v>60104</v>
          </cell>
          <cell r="U62">
            <v>133341.51308912336</v>
          </cell>
          <cell r="V62">
            <v>5715</v>
          </cell>
          <cell r="W62">
            <v>240540.51308912336</v>
          </cell>
          <cell r="X62">
            <v>62502</v>
          </cell>
          <cell r="Y62">
            <v>7001</v>
          </cell>
          <cell r="Z62">
            <v>7439</v>
          </cell>
          <cell r="AA62">
            <v>76942</v>
          </cell>
          <cell r="AB62">
            <v>9498.5263157894733</v>
          </cell>
          <cell r="AC62">
            <v>8772</v>
          </cell>
          <cell r="AD62">
            <v>2220</v>
          </cell>
          <cell r="AE62">
            <v>20490.526315789473</v>
          </cell>
          <cell r="AF62">
            <v>23000</v>
          </cell>
          <cell r="AG62">
            <v>953</v>
          </cell>
          <cell r="AH62">
            <v>32243</v>
          </cell>
          <cell r="AI62">
            <v>56196</v>
          </cell>
          <cell r="AJ62">
            <v>5480</v>
          </cell>
          <cell r="AK62"/>
          <cell r="AL62">
            <v>5480</v>
          </cell>
          <cell r="AM62">
            <v>50</v>
          </cell>
          <cell r="AN62">
            <v>52710</v>
          </cell>
          <cell r="AO62">
            <v>52760</v>
          </cell>
          <cell r="AP62">
            <v>100922.40000000001</v>
          </cell>
          <cell r="AQ62">
            <v>96050</v>
          </cell>
          <cell r="AR62">
            <v>54636</v>
          </cell>
          <cell r="AS62">
            <v>150686</v>
          </cell>
          <cell r="AT62">
            <v>1829</v>
          </cell>
          <cell r="AU62">
            <v>2000</v>
          </cell>
          <cell r="AV62">
            <v>0</v>
          </cell>
          <cell r="AW62">
            <v>2000</v>
          </cell>
          <cell r="AX62"/>
          <cell r="AY62">
            <v>1092</v>
          </cell>
          <cell r="AZ62">
            <v>1092</v>
          </cell>
          <cell r="BA62">
            <v>1108</v>
          </cell>
          <cell r="BB62">
            <v>1108</v>
          </cell>
          <cell r="BC62">
            <v>133457.57894736843</v>
          </cell>
          <cell r="BD62">
            <v>133457.57894736843</v>
          </cell>
          <cell r="BE62">
            <v>7522</v>
          </cell>
          <cell r="BF62">
            <v>6421.0088925735417</v>
          </cell>
          <cell r="BG62">
            <v>2376.1113425866606</v>
          </cell>
        </row>
        <row r="63">
          <cell r="B63">
            <v>21900</v>
          </cell>
          <cell r="C63">
            <v>100400</v>
          </cell>
          <cell r="D63">
            <v>15235</v>
          </cell>
          <cell r="E63">
            <v>143569</v>
          </cell>
          <cell r="F63">
            <v>281104</v>
          </cell>
          <cell r="G63">
            <v>48000</v>
          </cell>
          <cell r="H63">
            <v>3800</v>
          </cell>
          <cell r="I63">
            <v>149042</v>
          </cell>
          <cell r="J63">
            <v>42327.999999999913</v>
          </cell>
          <cell r="K63">
            <v>5053</v>
          </cell>
          <cell r="L63">
            <v>196422.99999999991</v>
          </cell>
          <cell r="M63">
            <v>2005</v>
          </cell>
          <cell r="N63">
            <v>0</v>
          </cell>
          <cell r="O63">
            <v>2005</v>
          </cell>
          <cell r="P63">
            <v>2502</v>
          </cell>
          <cell r="Q63">
            <v>0</v>
          </cell>
          <cell r="R63">
            <v>2502</v>
          </cell>
          <cell r="S63">
            <v>41380</v>
          </cell>
          <cell r="T63">
            <v>60104</v>
          </cell>
          <cell r="U63">
            <v>133341.51308912336</v>
          </cell>
          <cell r="V63">
            <v>5715</v>
          </cell>
          <cell r="W63">
            <v>240540.51308912336</v>
          </cell>
          <cell r="X63">
            <v>62502</v>
          </cell>
          <cell r="Y63">
            <v>7001</v>
          </cell>
          <cell r="Z63">
            <v>7439</v>
          </cell>
          <cell r="AA63">
            <v>76942</v>
          </cell>
          <cell r="AB63">
            <v>9498.5263157894733</v>
          </cell>
          <cell r="AC63">
            <v>8772</v>
          </cell>
          <cell r="AD63">
            <v>2220</v>
          </cell>
          <cell r="AE63">
            <v>20490.526315789473</v>
          </cell>
          <cell r="AF63">
            <v>23000</v>
          </cell>
          <cell r="AG63">
            <v>953</v>
          </cell>
          <cell r="AH63">
            <v>32243</v>
          </cell>
          <cell r="AI63">
            <v>56196</v>
          </cell>
          <cell r="AJ63">
            <v>5480</v>
          </cell>
          <cell r="AK63"/>
          <cell r="AL63">
            <v>5480</v>
          </cell>
          <cell r="AM63">
            <v>50</v>
          </cell>
          <cell r="AN63">
            <v>52710</v>
          </cell>
          <cell r="AO63">
            <v>52760</v>
          </cell>
          <cell r="AP63">
            <v>100922.40000000001</v>
          </cell>
          <cell r="AQ63">
            <v>96050</v>
          </cell>
          <cell r="AR63">
            <v>54636</v>
          </cell>
          <cell r="AS63">
            <v>150686</v>
          </cell>
          <cell r="AT63">
            <v>1829</v>
          </cell>
          <cell r="AU63">
            <v>2000</v>
          </cell>
          <cell r="AV63">
            <v>0</v>
          </cell>
          <cell r="AW63">
            <v>2000</v>
          </cell>
          <cell r="AX63"/>
          <cell r="AY63">
            <v>1092</v>
          </cell>
          <cell r="AZ63">
            <v>1092</v>
          </cell>
          <cell r="BA63">
            <v>1108</v>
          </cell>
          <cell r="BB63">
            <v>1108</v>
          </cell>
          <cell r="BC63">
            <v>133457.57894736843</v>
          </cell>
          <cell r="BD63">
            <v>133457.57894736843</v>
          </cell>
          <cell r="BE63">
            <v>7522</v>
          </cell>
          <cell r="BF63">
            <v>6421.0088925735417</v>
          </cell>
          <cell r="BG63">
            <v>2376.1113425866606</v>
          </cell>
        </row>
        <row r="64">
          <cell r="B64">
            <v>21900</v>
          </cell>
          <cell r="C64">
            <v>100400</v>
          </cell>
          <cell r="D64">
            <v>15235</v>
          </cell>
          <cell r="E64">
            <v>143569</v>
          </cell>
          <cell r="F64">
            <v>281104</v>
          </cell>
          <cell r="G64">
            <v>48000</v>
          </cell>
          <cell r="H64">
            <v>3800</v>
          </cell>
          <cell r="I64">
            <v>149042</v>
          </cell>
          <cell r="J64">
            <v>42327.999999999913</v>
          </cell>
          <cell r="K64">
            <v>5053</v>
          </cell>
          <cell r="L64">
            <v>196422.99999999991</v>
          </cell>
          <cell r="M64">
            <v>2005</v>
          </cell>
          <cell r="N64">
            <v>0</v>
          </cell>
          <cell r="O64">
            <v>2005</v>
          </cell>
          <cell r="P64">
            <v>2502</v>
          </cell>
          <cell r="Q64">
            <v>0</v>
          </cell>
          <cell r="R64">
            <v>2502</v>
          </cell>
          <cell r="S64">
            <v>41380</v>
          </cell>
          <cell r="T64">
            <v>60104</v>
          </cell>
          <cell r="U64">
            <v>133341.51308912336</v>
          </cell>
          <cell r="V64">
            <v>5715</v>
          </cell>
          <cell r="W64">
            <v>240540.51308912336</v>
          </cell>
          <cell r="X64">
            <v>62502</v>
          </cell>
          <cell r="Y64">
            <v>7001</v>
          </cell>
          <cell r="Z64">
            <v>7439</v>
          </cell>
          <cell r="AA64">
            <v>76942</v>
          </cell>
          <cell r="AB64">
            <v>9498.5263157894733</v>
          </cell>
          <cell r="AC64">
            <v>8772</v>
          </cell>
          <cell r="AD64">
            <v>2220</v>
          </cell>
          <cell r="AE64">
            <v>20490.526315789473</v>
          </cell>
          <cell r="AF64">
            <v>23000</v>
          </cell>
          <cell r="AG64">
            <v>953</v>
          </cell>
          <cell r="AH64">
            <v>32243</v>
          </cell>
          <cell r="AI64">
            <v>56196</v>
          </cell>
          <cell r="AJ64">
            <v>5480</v>
          </cell>
          <cell r="AK64"/>
          <cell r="AL64">
            <v>5480</v>
          </cell>
          <cell r="AM64">
            <v>50</v>
          </cell>
          <cell r="AN64">
            <v>52710</v>
          </cell>
          <cell r="AO64">
            <v>52760</v>
          </cell>
          <cell r="AP64">
            <v>100922.40000000001</v>
          </cell>
          <cell r="AQ64">
            <v>96050</v>
          </cell>
          <cell r="AR64">
            <v>54636</v>
          </cell>
          <cell r="AS64">
            <v>150686</v>
          </cell>
          <cell r="AT64">
            <v>1829</v>
          </cell>
          <cell r="AU64">
            <v>2000</v>
          </cell>
          <cell r="AV64">
            <v>0</v>
          </cell>
          <cell r="AW64">
            <v>2000</v>
          </cell>
          <cell r="AX64"/>
          <cell r="AY64">
            <v>1092</v>
          </cell>
          <cell r="AZ64">
            <v>1092</v>
          </cell>
          <cell r="BA64">
            <v>1108</v>
          </cell>
          <cell r="BB64">
            <v>1108</v>
          </cell>
          <cell r="BC64">
            <v>133457.57894736843</v>
          </cell>
          <cell r="BD64">
            <v>133457.57894736843</v>
          </cell>
          <cell r="BE64">
            <v>7522</v>
          </cell>
          <cell r="BF64">
            <v>6421.0088925735417</v>
          </cell>
          <cell r="BG64">
            <v>2376.1113425866606</v>
          </cell>
        </row>
        <row r="65">
          <cell r="B65">
            <v>21900</v>
          </cell>
          <cell r="C65">
            <v>100400</v>
          </cell>
          <cell r="D65">
            <v>15235</v>
          </cell>
          <cell r="E65">
            <v>143569</v>
          </cell>
          <cell r="F65">
            <v>281104</v>
          </cell>
          <cell r="G65">
            <v>48000</v>
          </cell>
          <cell r="H65">
            <v>3800</v>
          </cell>
          <cell r="I65">
            <v>149042</v>
          </cell>
          <cell r="J65">
            <v>42327.999999999913</v>
          </cell>
          <cell r="K65">
            <v>5053</v>
          </cell>
          <cell r="L65">
            <v>196422.99999999991</v>
          </cell>
          <cell r="M65">
            <v>2005</v>
          </cell>
          <cell r="N65">
            <v>0</v>
          </cell>
          <cell r="O65">
            <v>2005</v>
          </cell>
          <cell r="P65">
            <v>2502</v>
          </cell>
          <cell r="Q65">
            <v>0</v>
          </cell>
          <cell r="R65">
            <v>2502</v>
          </cell>
          <cell r="S65">
            <v>41380</v>
          </cell>
          <cell r="T65">
            <v>60104</v>
          </cell>
          <cell r="U65">
            <v>133341.51308912336</v>
          </cell>
          <cell r="V65">
            <v>5715</v>
          </cell>
          <cell r="W65">
            <v>240540.51308912336</v>
          </cell>
          <cell r="X65">
            <v>62502</v>
          </cell>
          <cell r="Y65">
            <v>7001</v>
          </cell>
          <cell r="Z65">
            <v>7439</v>
          </cell>
          <cell r="AA65">
            <v>76942</v>
          </cell>
          <cell r="AB65">
            <v>9498.5263157894733</v>
          </cell>
          <cell r="AC65">
            <v>8772</v>
          </cell>
          <cell r="AD65">
            <v>2220</v>
          </cell>
          <cell r="AE65">
            <v>20490.526315789473</v>
          </cell>
          <cell r="AF65">
            <v>23000</v>
          </cell>
          <cell r="AG65">
            <v>953</v>
          </cell>
          <cell r="AH65">
            <v>32243</v>
          </cell>
          <cell r="AI65">
            <v>56196</v>
          </cell>
          <cell r="AJ65">
            <v>5480</v>
          </cell>
          <cell r="AK65"/>
          <cell r="AL65">
            <v>5480</v>
          </cell>
          <cell r="AM65">
            <v>50</v>
          </cell>
          <cell r="AN65">
            <v>52710</v>
          </cell>
          <cell r="AO65">
            <v>52760</v>
          </cell>
          <cell r="AP65">
            <v>100922.40000000001</v>
          </cell>
          <cell r="AQ65">
            <v>96050</v>
          </cell>
          <cell r="AR65">
            <v>54636</v>
          </cell>
          <cell r="AS65">
            <v>150686</v>
          </cell>
          <cell r="AT65">
            <v>1829</v>
          </cell>
          <cell r="AU65">
            <v>2000</v>
          </cell>
          <cell r="AV65">
            <v>0</v>
          </cell>
          <cell r="AW65">
            <v>2000</v>
          </cell>
          <cell r="AX65"/>
          <cell r="AY65">
            <v>1092</v>
          </cell>
          <cell r="AZ65">
            <v>1092</v>
          </cell>
          <cell r="BA65">
            <v>1108</v>
          </cell>
          <cell r="BB65">
            <v>1108</v>
          </cell>
          <cell r="BC65">
            <v>133457.57894736843</v>
          </cell>
          <cell r="BD65">
            <v>133457.57894736843</v>
          </cell>
          <cell r="BE65">
            <v>7522</v>
          </cell>
          <cell r="BF65">
            <v>6421.0088925735417</v>
          </cell>
          <cell r="BG65">
            <v>2376.1113425866606</v>
          </cell>
        </row>
        <row r="66">
          <cell r="B66">
            <v>21900</v>
          </cell>
          <cell r="C66">
            <v>100400</v>
          </cell>
          <cell r="D66">
            <v>15235</v>
          </cell>
          <cell r="E66">
            <v>143569</v>
          </cell>
          <cell r="F66">
            <v>281104</v>
          </cell>
          <cell r="G66">
            <v>48000</v>
          </cell>
          <cell r="H66">
            <v>3800</v>
          </cell>
          <cell r="I66">
            <v>149042</v>
          </cell>
          <cell r="J66">
            <v>42327.999999999913</v>
          </cell>
          <cell r="K66">
            <v>5053</v>
          </cell>
          <cell r="L66">
            <v>196422.99999999991</v>
          </cell>
          <cell r="M66">
            <v>2005</v>
          </cell>
          <cell r="N66">
            <v>0</v>
          </cell>
          <cell r="O66">
            <v>2005</v>
          </cell>
          <cell r="P66">
            <v>2502</v>
          </cell>
          <cell r="Q66">
            <v>0</v>
          </cell>
          <cell r="R66">
            <v>2502</v>
          </cell>
          <cell r="S66">
            <v>41380</v>
          </cell>
          <cell r="T66">
            <v>60104</v>
          </cell>
          <cell r="U66">
            <v>133341.51308912336</v>
          </cell>
          <cell r="V66">
            <v>5715</v>
          </cell>
          <cell r="W66">
            <v>240540.51308912336</v>
          </cell>
          <cell r="X66">
            <v>62502</v>
          </cell>
          <cell r="Y66">
            <v>7001</v>
          </cell>
          <cell r="Z66">
            <v>7439</v>
          </cell>
          <cell r="AA66">
            <v>76942</v>
          </cell>
          <cell r="AB66">
            <v>9498.5263157894733</v>
          </cell>
          <cell r="AC66">
            <v>8772</v>
          </cell>
          <cell r="AD66">
            <v>2220</v>
          </cell>
          <cell r="AE66">
            <v>20490.526315789473</v>
          </cell>
          <cell r="AF66">
            <v>23000</v>
          </cell>
          <cell r="AG66">
            <v>953</v>
          </cell>
          <cell r="AH66">
            <v>32243</v>
          </cell>
          <cell r="AI66">
            <v>56196</v>
          </cell>
          <cell r="AJ66">
            <v>5480</v>
          </cell>
          <cell r="AK66"/>
          <cell r="AL66">
            <v>5480</v>
          </cell>
          <cell r="AM66">
            <v>50</v>
          </cell>
          <cell r="AN66">
            <v>52710</v>
          </cell>
          <cell r="AO66">
            <v>52760</v>
          </cell>
          <cell r="AP66">
            <v>100922.40000000001</v>
          </cell>
          <cell r="AQ66">
            <v>96050</v>
          </cell>
          <cell r="AR66">
            <v>54636</v>
          </cell>
          <cell r="AS66">
            <v>150686</v>
          </cell>
          <cell r="AT66">
            <v>1829</v>
          </cell>
          <cell r="AU66">
            <v>2000</v>
          </cell>
          <cell r="AV66">
            <v>0</v>
          </cell>
          <cell r="AW66">
            <v>2000</v>
          </cell>
          <cell r="AX66"/>
          <cell r="AY66">
            <v>1092</v>
          </cell>
          <cell r="AZ66">
            <v>1092</v>
          </cell>
          <cell r="BA66">
            <v>1108</v>
          </cell>
          <cell r="BB66">
            <v>1108</v>
          </cell>
          <cell r="BC66">
            <v>133457.57894736843</v>
          </cell>
          <cell r="BD66">
            <v>133457.57894736843</v>
          </cell>
          <cell r="BE66">
            <v>7522</v>
          </cell>
          <cell r="BF66">
            <v>6421.0088925735417</v>
          </cell>
          <cell r="BG66">
            <v>2376.1113425866606</v>
          </cell>
        </row>
        <row r="67">
          <cell r="B67">
            <v>21900</v>
          </cell>
          <cell r="C67">
            <v>100400</v>
          </cell>
          <cell r="D67">
            <v>15235</v>
          </cell>
          <cell r="E67">
            <v>143569</v>
          </cell>
          <cell r="F67">
            <v>281104</v>
          </cell>
          <cell r="G67">
            <v>48000</v>
          </cell>
          <cell r="H67">
            <v>3800</v>
          </cell>
          <cell r="I67">
            <v>149042</v>
          </cell>
          <cell r="J67">
            <v>42327.999999999913</v>
          </cell>
          <cell r="K67">
            <v>5053</v>
          </cell>
          <cell r="L67">
            <v>196422.99999999991</v>
          </cell>
          <cell r="M67">
            <v>2005</v>
          </cell>
          <cell r="N67">
            <v>0</v>
          </cell>
          <cell r="O67">
            <v>2005</v>
          </cell>
          <cell r="P67">
            <v>2502</v>
          </cell>
          <cell r="Q67">
            <v>0</v>
          </cell>
          <cell r="R67">
            <v>2502</v>
          </cell>
          <cell r="S67">
            <v>41380</v>
          </cell>
          <cell r="T67">
            <v>60104</v>
          </cell>
          <cell r="U67">
            <v>133341.51308912336</v>
          </cell>
          <cell r="V67">
            <v>5715</v>
          </cell>
          <cell r="W67">
            <v>240540.51308912336</v>
          </cell>
          <cell r="X67">
            <v>62502</v>
          </cell>
          <cell r="Y67">
            <v>7001</v>
          </cell>
          <cell r="Z67">
            <v>7439</v>
          </cell>
          <cell r="AA67">
            <v>76942</v>
          </cell>
          <cell r="AB67">
            <v>9498.5263157894733</v>
          </cell>
          <cell r="AC67">
            <v>8772</v>
          </cell>
          <cell r="AD67">
            <v>2220</v>
          </cell>
          <cell r="AE67">
            <v>20490.526315789473</v>
          </cell>
          <cell r="AF67">
            <v>23000</v>
          </cell>
          <cell r="AG67">
            <v>953</v>
          </cell>
          <cell r="AH67">
            <v>32243</v>
          </cell>
          <cell r="AI67">
            <v>56196</v>
          </cell>
          <cell r="AJ67">
            <v>5480</v>
          </cell>
          <cell r="AK67"/>
          <cell r="AL67">
            <v>5480</v>
          </cell>
          <cell r="AM67">
            <v>50</v>
          </cell>
          <cell r="AN67">
            <v>52710</v>
          </cell>
          <cell r="AO67">
            <v>52760</v>
          </cell>
          <cell r="AP67">
            <v>100922.40000000001</v>
          </cell>
          <cell r="AQ67">
            <v>96050</v>
          </cell>
          <cell r="AR67">
            <v>54636</v>
          </cell>
          <cell r="AS67">
            <v>150686</v>
          </cell>
          <cell r="AT67">
            <v>1829</v>
          </cell>
          <cell r="AU67">
            <v>2000</v>
          </cell>
          <cell r="AV67">
            <v>0</v>
          </cell>
          <cell r="AW67">
            <v>2000</v>
          </cell>
          <cell r="AX67"/>
          <cell r="AY67">
            <v>1092</v>
          </cell>
          <cell r="AZ67">
            <v>1092</v>
          </cell>
          <cell r="BA67">
            <v>1108</v>
          </cell>
          <cell r="BB67">
            <v>1108</v>
          </cell>
          <cell r="BC67">
            <v>133457.57894736843</v>
          </cell>
          <cell r="BD67">
            <v>133457.57894736843</v>
          </cell>
          <cell r="BE67">
            <v>7522</v>
          </cell>
          <cell r="BF67">
            <v>6421.0088925735417</v>
          </cell>
          <cell r="BG67">
            <v>2376.1113425866606</v>
          </cell>
        </row>
        <row r="68">
          <cell r="B68">
            <v>21900</v>
          </cell>
          <cell r="C68">
            <v>100400</v>
          </cell>
          <cell r="D68">
            <v>15235</v>
          </cell>
          <cell r="E68">
            <v>143569</v>
          </cell>
          <cell r="F68">
            <v>281104</v>
          </cell>
          <cell r="G68">
            <v>48000</v>
          </cell>
          <cell r="H68">
            <v>3800</v>
          </cell>
          <cell r="I68">
            <v>149042</v>
          </cell>
          <cell r="J68">
            <v>42327.999999999913</v>
          </cell>
          <cell r="K68">
            <v>5053</v>
          </cell>
          <cell r="L68">
            <v>196422.99999999991</v>
          </cell>
          <cell r="M68">
            <v>2005</v>
          </cell>
          <cell r="N68">
            <v>0</v>
          </cell>
          <cell r="O68">
            <v>2005</v>
          </cell>
          <cell r="P68">
            <v>2502</v>
          </cell>
          <cell r="Q68">
            <v>0</v>
          </cell>
          <cell r="R68">
            <v>2502</v>
          </cell>
          <cell r="S68">
            <v>41380</v>
          </cell>
          <cell r="T68">
            <v>60104</v>
          </cell>
          <cell r="U68">
            <v>133341.51308912336</v>
          </cell>
          <cell r="V68">
            <v>5715</v>
          </cell>
          <cell r="W68">
            <v>240540.51308912336</v>
          </cell>
          <cell r="X68">
            <v>62502</v>
          </cell>
          <cell r="Y68">
            <v>7001</v>
          </cell>
          <cell r="Z68">
            <v>7439</v>
          </cell>
          <cell r="AA68">
            <v>76942</v>
          </cell>
          <cell r="AB68">
            <v>9498.5263157894733</v>
          </cell>
          <cell r="AC68">
            <v>8772</v>
          </cell>
          <cell r="AD68">
            <v>2220</v>
          </cell>
          <cell r="AE68">
            <v>20490.526315789473</v>
          </cell>
          <cell r="AF68">
            <v>23000</v>
          </cell>
          <cell r="AG68">
            <v>953</v>
          </cell>
          <cell r="AH68">
            <v>32243</v>
          </cell>
          <cell r="AI68">
            <v>56196</v>
          </cell>
          <cell r="AJ68">
            <v>5480</v>
          </cell>
          <cell r="AK68"/>
          <cell r="AL68">
            <v>5480</v>
          </cell>
          <cell r="AM68">
            <v>50</v>
          </cell>
          <cell r="AN68">
            <v>52710</v>
          </cell>
          <cell r="AO68">
            <v>52760</v>
          </cell>
          <cell r="AP68">
            <v>100922.40000000001</v>
          </cell>
          <cell r="AQ68">
            <v>96050</v>
          </cell>
          <cell r="AR68">
            <v>54636</v>
          </cell>
          <cell r="AS68">
            <v>150686</v>
          </cell>
          <cell r="AT68">
            <v>1829</v>
          </cell>
          <cell r="AU68">
            <v>2000</v>
          </cell>
          <cell r="AV68">
            <v>0</v>
          </cell>
          <cell r="AW68">
            <v>2000</v>
          </cell>
          <cell r="AX68"/>
          <cell r="AY68">
            <v>1092</v>
          </cell>
          <cell r="AZ68">
            <v>1092</v>
          </cell>
          <cell r="BA68">
            <v>1108</v>
          </cell>
          <cell r="BB68">
            <v>1108</v>
          </cell>
          <cell r="BC68">
            <v>133457.57894736843</v>
          </cell>
          <cell r="BD68">
            <v>133457.57894736843</v>
          </cell>
          <cell r="BE68">
            <v>7522</v>
          </cell>
          <cell r="BF68">
            <v>6421.0088925735417</v>
          </cell>
          <cell r="BG68">
            <v>2376.1113425866606</v>
          </cell>
        </row>
        <row r="69">
          <cell r="B69">
            <v>21900</v>
          </cell>
          <cell r="C69">
            <v>100400</v>
          </cell>
          <cell r="D69">
            <v>15235</v>
          </cell>
          <cell r="E69">
            <v>143569</v>
          </cell>
          <cell r="F69">
            <v>281104</v>
          </cell>
          <cell r="G69">
            <v>48000</v>
          </cell>
          <cell r="H69">
            <v>3800</v>
          </cell>
          <cell r="I69">
            <v>149042</v>
          </cell>
          <cell r="J69">
            <v>42327.999999999913</v>
          </cell>
          <cell r="K69">
            <v>5053</v>
          </cell>
          <cell r="L69">
            <v>196422.99999999991</v>
          </cell>
          <cell r="M69">
            <v>2005</v>
          </cell>
          <cell r="N69">
            <v>0</v>
          </cell>
          <cell r="O69">
            <v>2005</v>
          </cell>
          <cell r="P69">
            <v>2502</v>
          </cell>
          <cell r="Q69">
            <v>0</v>
          </cell>
          <cell r="R69">
            <v>2502</v>
          </cell>
          <cell r="S69">
            <v>41380</v>
          </cell>
          <cell r="T69">
            <v>60104</v>
          </cell>
          <cell r="U69">
            <v>133341.51308912336</v>
          </cell>
          <cell r="V69">
            <v>5715</v>
          </cell>
          <cell r="W69">
            <v>240540.51308912336</v>
          </cell>
          <cell r="X69">
            <v>62502</v>
          </cell>
          <cell r="Y69">
            <v>7001</v>
          </cell>
          <cell r="Z69">
            <v>7439</v>
          </cell>
          <cell r="AA69">
            <v>76942</v>
          </cell>
          <cell r="AB69">
            <v>9498.5263157894733</v>
          </cell>
          <cell r="AC69">
            <v>8772</v>
          </cell>
          <cell r="AD69">
            <v>2220</v>
          </cell>
          <cell r="AE69">
            <v>20490.526315789473</v>
          </cell>
          <cell r="AF69">
            <v>23000</v>
          </cell>
          <cell r="AG69">
            <v>953</v>
          </cell>
          <cell r="AH69">
            <v>32243</v>
          </cell>
          <cell r="AI69">
            <v>56196</v>
          </cell>
          <cell r="AJ69">
            <v>5480</v>
          </cell>
          <cell r="AK69"/>
          <cell r="AL69">
            <v>5480</v>
          </cell>
          <cell r="AM69">
            <v>50</v>
          </cell>
          <cell r="AN69">
            <v>52710</v>
          </cell>
          <cell r="AO69">
            <v>52760</v>
          </cell>
          <cell r="AP69">
            <v>100922.40000000001</v>
          </cell>
          <cell r="AQ69">
            <v>96050</v>
          </cell>
          <cell r="AR69">
            <v>54636</v>
          </cell>
          <cell r="AS69">
            <v>150686</v>
          </cell>
          <cell r="AT69">
            <v>1829</v>
          </cell>
          <cell r="AU69">
            <v>2000</v>
          </cell>
          <cell r="AV69">
            <v>0</v>
          </cell>
          <cell r="AW69">
            <v>2000</v>
          </cell>
          <cell r="AX69"/>
          <cell r="AY69">
            <v>1092</v>
          </cell>
          <cell r="AZ69">
            <v>1092</v>
          </cell>
          <cell r="BA69">
            <v>1108</v>
          </cell>
          <cell r="BB69">
            <v>1108</v>
          </cell>
          <cell r="BC69">
            <v>133457.57894736843</v>
          </cell>
          <cell r="BD69">
            <v>133457.57894736843</v>
          </cell>
          <cell r="BE69">
            <v>7522</v>
          </cell>
          <cell r="BF69">
            <v>6421.0088925735417</v>
          </cell>
          <cell r="BG69">
            <v>2376.1113425866606</v>
          </cell>
        </row>
        <row r="70">
          <cell r="B70">
            <v>21900</v>
          </cell>
          <cell r="C70">
            <v>100400</v>
          </cell>
          <cell r="D70">
            <v>15235</v>
          </cell>
          <cell r="E70">
            <v>143569</v>
          </cell>
          <cell r="F70">
            <v>281104</v>
          </cell>
          <cell r="G70">
            <v>48000</v>
          </cell>
          <cell r="H70">
            <v>3800</v>
          </cell>
          <cell r="I70">
            <v>149042</v>
          </cell>
          <cell r="J70">
            <v>42327.999999999913</v>
          </cell>
          <cell r="K70">
            <v>5053</v>
          </cell>
          <cell r="L70">
            <v>196422.99999999991</v>
          </cell>
          <cell r="M70">
            <v>2005</v>
          </cell>
          <cell r="N70">
            <v>0</v>
          </cell>
          <cell r="O70">
            <v>2005</v>
          </cell>
          <cell r="P70">
            <v>2502</v>
          </cell>
          <cell r="Q70">
            <v>0</v>
          </cell>
          <cell r="R70">
            <v>2502</v>
          </cell>
          <cell r="S70">
            <v>41380</v>
          </cell>
          <cell r="T70">
            <v>60104</v>
          </cell>
          <cell r="U70">
            <v>133341.51308912336</v>
          </cell>
          <cell r="V70">
            <v>5715</v>
          </cell>
          <cell r="W70">
            <v>240540.51308912336</v>
          </cell>
          <cell r="X70">
            <v>62502</v>
          </cell>
          <cell r="Y70">
            <v>7001</v>
          </cell>
          <cell r="Z70">
            <v>7439</v>
          </cell>
          <cell r="AA70">
            <v>76942</v>
          </cell>
          <cell r="AB70">
            <v>9498.5263157894733</v>
          </cell>
          <cell r="AC70">
            <v>8772</v>
          </cell>
          <cell r="AD70">
            <v>2220</v>
          </cell>
          <cell r="AE70">
            <v>20490.526315789473</v>
          </cell>
          <cell r="AF70">
            <v>23000</v>
          </cell>
          <cell r="AG70">
            <v>953</v>
          </cell>
          <cell r="AH70">
            <v>32243</v>
          </cell>
          <cell r="AI70">
            <v>56196</v>
          </cell>
          <cell r="AJ70">
            <v>5480</v>
          </cell>
          <cell r="AK70"/>
          <cell r="AL70">
            <v>5480</v>
          </cell>
          <cell r="AM70">
            <v>50</v>
          </cell>
          <cell r="AN70">
            <v>52710</v>
          </cell>
          <cell r="AO70">
            <v>52760</v>
          </cell>
          <cell r="AP70">
            <v>100922.40000000001</v>
          </cell>
          <cell r="AQ70">
            <v>96050</v>
          </cell>
          <cell r="AR70">
            <v>54636</v>
          </cell>
          <cell r="AS70">
            <v>150686</v>
          </cell>
          <cell r="AT70">
            <v>1829</v>
          </cell>
          <cell r="AU70">
            <v>2000</v>
          </cell>
          <cell r="AV70">
            <v>0</v>
          </cell>
          <cell r="AW70">
            <v>2000</v>
          </cell>
          <cell r="AX70"/>
          <cell r="AY70">
            <v>1092</v>
          </cell>
          <cell r="AZ70">
            <v>1092</v>
          </cell>
          <cell r="BA70">
            <v>1108</v>
          </cell>
          <cell r="BB70">
            <v>1108</v>
          </cell>
          <cell r="BC70">
            <v>133457.57894736843</v>
          </cell>
          <cell r="BD70">
            <v>133457.57894736843</v>
          </cell>
          <cell r="BE70">
            <v>7522</v>
          </cell>
          <cell r="BF70">
            <v>6421.0088925735417</v>
          </cell>
          <cell r="BG70">
            <v>2376.1113425866606</v>
          </cell>
        </row>
        <row r="71">
          <cell r="B71">
            <v>21900</v>
          </cell>
          <cell r="C71">
            <v>100400</v>
          </cell>
          <cell r="D71">
            <v>15235</v>
          </cell>
          <cell r="E71">
            <v>143569</v>
          </cell>
          <cell r="F71">
            <v>281104</v>
          </cell>
          <cell r="G71">
            <v>48000</v>
          </cell>
          <cell r="H71">
            <v>3800</v>
          </cell>
          <cell r="I71">
            <v>149042</v>
          </cell>
          <cell r="J71">
            <v>42327.999999999913</v>
          </cell>
          <cell r="K71">
            <v>5053</v>
          </cell>
          <cell r="L71">
            <v>196422.99999999991</v>
          </cell>
          <cell r="M71">
            <v>2005</v>
          </cell>
          <cell r="N71">
            <v>0</v>
          </cell>
          <cell r="O71">
            <v>2005</v>
          </cell>
          <cell r="P71">
            <v>2502</v>
          </cell>
          <cell r="Q71">
            <v>0</v>
          </cell>
          <cell r="R71">
            <v>2502</v>
          </cell>
          <cell r="S71">
            <v>41380</v>
          </cell>
          <cell r="T71">
            <v>60104</v>
          </cell>
          <cell r="U71">
            <v>133341.51308912336</v>
          </cell>
          <cell r="V71">
            <v>5715</v>
          </cell>
          <cell r="W71">
            <v>240540.51308912336</v>
          </cell>
          <cell r="X71">
            <v>62502</v>
          </cell>
          <cell r="Y71">
            <v>7001</v>
          </cell>
          <cell r="Z71">
            <v>7439</v>
          </cell>
          <cell r="AA71">
            <v>76942</v>
          </cell>
          <cell r="AB71">
            <v>9498.5263157894733</v>
          </cell>
          <cell r="AC71">
            <v>8772</v>
          </cell>
          <cell r="AD71">
            <v>2220</v>
          </cell>
          <cell r="AE71">
            <v>20490.526315789473</v>
          </cell>
          <cell r="AF71">
            <v>23000</v>
          </cell>
          <cell r="AG71">
            <v>953</v>
          </cell>
          <cell r="AH71">
            <v>32243</v>
          </cell>
          <cell r="AI71">
            <v>56196</v>
          </cell>
          <cell r="AJ71">
            <v>5480</v>
          </cell>
          <cell r="AK71"/>
          <cell r="AL71">
            <v>5480</v>
          </cell>
          <cell r="AM71">
            <v>50</v>
          </cell>
          <cell r="AN71">
            <v>52710</v>
          </cell>
          <cell r="AO71">
            <v>52760</v>
          </cell>
          <cell r="AP71">
            <v>100922.40000000001</v>
          </cell>
          <cell r="AQ71">
            <v>96050</v>
          </cell>
          <cell r="AR71">
            <v>54636</v>
          </cell>
          <cell r="AS71">
            <v>150686</v>
          </cell>
          <cell r="AT71">
            <v>1829</v>
          </cell>
          <cell r="AU71">
            <v>2000</v>
          </cell>
          <cell r="AV71">
            <v>0</v>
          </cell>
          <cell r="AW71">
            <v>2000</v>
          </cell>
          <cell r="AX71"/>
          <cell r="AY71">
            <v>1092</v>
          </cell>
          <cell r="AZ71">
            <v>1092</v>
          </cell>
          <cell r="BA71">
            <v>1108</v>
          </cell>
          <cell r="BB71">
            <v>1108</v>
          </cell>
          <cell r="BC71">
            <v>133457.57894736843</v>
          </cell>
          <cell r="BD71">
            <v>133457.57894736843</v>
          </cell>
          <cell r="BE71">
            <v>7522</v>
          </cell>
          <cell r="BF71">
            <v>6421.0088925735417</v>
          </cell>
          <cell r="BG71">
            <v>2376.1113425866606</v>
          </cell>
        </row>
        <row r="72">
          <cell r="B72">
            <v>21900</v>
          </cell>
          <cell r="C72">
            <v>100400</v>
          </cell>
          <cell r="D72">
            <v>15235</v>
          </cell>
          <cell r="E72">
            <v>143569</v>
          </cell>
          <cell r="F72">
            <v>281104</v>
          </cell>
          <cell r="G72">
            <v>48000</v>
          </cell>
          <cell r="H72">
            <v>3800</v>
          </cell>
          <cell r="I72">
            <v>149042</v>
          </cell>
          <cell r="J72">
            <v>42327.999999999913</v>
          </cell>
          <cell r="K72">
            <v>5053</v>
          </cell>
          <cell r="L72">
            <v>196422.99999999991</v>
          </cell>
          <cell r="M72">
            <v>2005</v>
          </cell>
          <cell r="N72">
            <v>0</v>
          </cell>
          <cell r="O72">
            <v>2005</v>
          </cell>
          <cell r="P72">
            <v>2502</v>
          </cell>
          <cell r="Q72">
            <v>0</v>
          </cell>
          <cell r="R72">
            <v>2502</v>
          </cell>
          <cell r="S72">
            <v>41380</v>
          </cell>
          <cell r="T72">
            <v>60104</v>
          </cell>
          <cell r="U72">
            <v>133341.51308912336</v>
          </cell>
          <cell r="V72">
            <v>5715</v>
          </cell>
          <cell r="W72">
            <v>240540.51308912336</v>
          </cell>
          <cell r="X72">
            <v>62502</v>
          </cell>
          <cell r="Y72">
            <v>7001</v>
          </cell>
          <cell r="Z72">
            <v>7439</v>
          </cell>
          <cell r="AA72">
            <v>76942</v>
          </cell>
          <cell r="AB72">
            <v>9498.5263157894733</v>
          </cell>
          <cell r="AC72">
            <v>8772</v>
          </cell>
          <cell r="AD72">
            <v>2220</v>
          </cell>
          <cell r="AE72">
            <v>20490.526315789473</v>
          </cell>
          <cell r="AF72">
            <v>23000</v>
          </cell>
          <cell r="AG72">
            <v>953</v>
          </cell>
          <cell r="AH72">
            <v>32243</v>
          </cell>
          <cell r="AI72">
            <v>56196</v>
          </cell>
          <cell r="AJ72">
            <v>5480</v>
          </cell>
          <cell r="AK72"/>
          <cell r="AL72">
            <v>5480</v>
          </cell>
          <cell r="AM72">
            <v>50</v>
          </cell>
          <cell r="AN72">
            <v>52710</v>
          </cell>
          <cell r="AO72">
            <v>52760</v>
          </cell>
          <cell r="AP72">
            <v>100922.40000000001</v>
          </cell>
          <cell r="AQ72">
            <v>96050</v>
          </cell>
          <cell r="AR72">
            <v>54636</v>
          </cell>
          <cell r="AS72">
            <v>150686</v>
          </cell>
          <cell r="AT72">
            <v>1829</v>
          </cell>
          <cell r="AU72">
            <v>2000</v>
          </cell>
          <cell r="AV72">
            <v>0</v>
          </cell>
          <cell r="AW72">
            <v>2000</v>
          </cell>
          <cell r="AX72"/>
          <cell r="AY72">
            <v>1092</v>
          </cell>
          <cell r="AZ72">
            <v>1092</v>
          </cell>
          <cell r="BA72">
            <v>1108</v>
          </cell>
          <cell r="BB72">
            <v>1108</v>
          </cell>
          <cell r="BC72">
            <v>133457.57894736843</v>
          </cell>
          <cell r="BD72">
            <v>133457.57894736843</v>
          </cell>
          <cell r="BE72">
            <v>7522</v>
          </cell>
          <cell r="BF72">
            <v>6421.0088925735417</v>
          </cell>
          <cell r="BG72">
            <v>2376.1113425866606</v>
          </cell>
        </row>
        <row r="73">
          <cell r="B73">
            <v>21900</v>
          </cell>
          <cell r="C73">
            <v>100400</v>
          </cell>
          <cell r="D73">
            <v>15235</v>
          </cell>
          <cell r="E73">
            <v>143569</v>
          </cell>
          <cell r="F73">
            <v>281104</v>
          </cell>
          <cell r="G73">
            <v>48000</v>
          </cell>
          <cell r="H73">
            <v>3800</v>
          </cell>
          <cell r="I73">
            <v>149042</v>
          </cell>
          <cell r="J73">
            <v>42327.999999999913</v>
          </cell>
          <cell r="K73">
            <v>5053</v>
          </cell>
          <cell r="L73">
            <v>196422.99999999991</v>
          </cell>
          <cell r="M73">
            <v>2005</v>
          </cell>
          <cell r="N73">
            <v>0</v>
          </cell>
          <cell r="O73">
            <v>2005</v>
          </cell>
          <cell r="P73">
            <v>2502</v>
          </cell>
          <cell r="Q73">
            <v>0</v>
          </cell>
          <cell r="R73">
            <v>2502</v>
          </cell>
          <cell r="S73">
            <v>41380</v>
          </cell>
          <cell r="T73">
            <v>60104</v>
          </cell>
          <cell r="U73">
            <v>133341.51308912336</v>
          </cell>
          <cell r="V73">
            <v>5715</v>
          </cell>
          <cell r="W73">
            <v>240540.51308912336</v>
          </cell>
          <cell r="X73">
            <v>62502</v>
          </cell>
          <cell r="Y73">
            <v>7001</v>
          </cell>
          <cell r="Z73">
            <v>7439</v>
          </cell>
          <cell r="AA73">
            <v>76942</v>
          </cell>
          <cell r="AB73">
            <v>9498.5263157894733</v>
          </cell>
          <cell r="AC73">
            <v>8772</v>
          </cell>
          <cell r="AD73">
            <v>2220</v>
          </cell>
          <cell r="AE73">
            <v>20490.526315789473</v>
          </cell>
          <cell r="AF73">
            <v>23000</v>
          </cell>
          <cell r="AG73">
            <v>953</v>
          </cell>
          <cell r="AH73">
            <v>32243</v>
          </cell>
          <cell r="AI73">
            <v>56196</v>
          </cell>
          <cell r="AJ73">
            <v>5480</v>
          </cell>
          <cell r="AK73"/>
          <cell r="AL73">
            <v>5480</v>
          </cell>
          <cell r="AM73">
            <v>50</v>
          </cell>
          <cell r="AN73">
            <v>52710</v>
          </cell>
          <cell r="AO73">
            <v>52760</v>
          </cell>
          <cell r="AP73">
            <v>100922.40000000001</v>
          </cell>
          <cell r="AQ73">
            <v>96050</v>
          </cell>
          <cell r="AR73">
            <v>54636</v>
          </cell>
          <cell r="AS73">
            <v>150686</v>
          </cell>
          <cell r="AT73">
            <v>1829</v>
          </cell>
          <cell r="AU73">
            <v>2000</v>
          </cell>
          <cell r="AV73">
            <v>0</v>
          </cell>
          <cell r="AW73">
            <v>2000</v>
          </cell>
          <cell r="AX73"/>
          <cell r="AY73">
            <v>1092</v>
          </cell>
          <cell r="AZ73">
            <v>1092</v>
          </cell>
          <cell r="BA73">
            <v>1108</v>
          </cell>
          <cell r="BB73">
            <v>1108</v>
          </cell>
          <cell r="BC73">
            <v>133457.57894736843</v>
          </cell>
          <cell r="BD73">
            <v>133457.57894736843</v>
          </cell>
          <cell r="BE73">
            <v>7522</v>
          </cell>
          <cell r="BF73">
            <v>6421.0088925735417</v>
          </cell>
          <cell r="BG73">
            <v>2376.1113425866606</v>
          </cell>
        </row>
        <row r="74">
          <cell r="B74">
            <v>21900</v>
          </cell>
          <cell r="C74">
            <v>100400</v>
          </cell>
          <cell r="D74">
            <v>15235</v>
          </cell>
          <cell r="E74">
            <v>143569</v>
          </cell>
          <cell r="F74">
            <v>281104</v>
          </cell>
          <cell r="G74">
            <v>48000</v>
          </cell>
          <cell r="H74">
            <v>3800</v>
          </cell>
          <cell r="I74">
            <v>149042</v>
          </cell>
          <cell r="J74">
            <v>42327.999999999913</v>
          </cell>
          <cell r="K74">
            <v>5053</v>
          </cell>
          <cell r="L74">
            <v>196422.99999999991</v>
          </cell>
          <cell r="M74">
            <v>2005</v>
          </cell>
          <cell r="N74">
            <v>0</v>
          </cell>
          <cell r="O74">
            <v>2005</v>
          </cell>
          <cell r="P74">
            <v>2502</v>
          </cell>
          <cell r="Q74">
            <v>0</v>
          </cell>
          <cell r="R74">
            <v>2502</v>
          </cell>
          <cell r="S74">
            <v>41380</v>
          </cell>
          <cell r="T74">
            <v>60104</v>
          </cell>
          <cell r="U74">
            <v>133341.51308912336</v>
          </cell>
          <cell r="V74">
            <v>5715</v>
          </cell>
          <cell r="W74">
            <v>240540.51308912336</v>
          </cell>
          <cell r="X74">
            <v>62502</v>
          </cell>
          <cell r="Y74">
            <v>7001</v>
          </cell>
          <cell r="Z74">
            <v>7439</v>
          </cell>
          <cell r="AA74">
            <v>76942</v>
          </cell>
          <cell r="AB74">
            <v>9498.5263157894733</v>
          </cell>
          <cell r="AC74">
            <v>8772</v>
          </cell>
          <cell r="AD74">
            <v>2220</v>
          </cell>
          <cell r="AE74">
            <v>20490.526315789473</v>
          </cell>
          <cell r="AF74">
            <v>23000</v>
          </cell>
          <cell r="AG74">
            <v>953</v>
          </cell>
          <cell r="AH74">
            <v>32243</v>
          </cell>
          <cell r="AI74">
            <v>56196</v>
          </cell>
          <cell r="AJ74">
            <v>5480</v>
          </cell>
          <cell r="AK74"/>
          <cell r="AL74">
            <v>5480</v>
          </cell>
          <cell r="AM74">
            <v>50</v>
          </cell>
          <cell r="AN74">
            <v>52710</v>
          </cell>
          <cell r="AO74">
            <v>52760</v>
          </cell>
          <cell r="AP74">
            <v>100922.40000000001</v>
          </cell>
          <cell r="AQ74">
            <v>96050</v>
          </cell>
          <cell r="AR74">
            <v>54636</v>
          </cell>
          <cell r="AS74">
            <v>150686</v>
          </cell>
          <cell r="AT74">
            <v>1829</v>
          </cell>
          <cell r="AU74">
            <v>2000</v>
          </cell>
          <cell r="AV74">
            <v>0</v>
          </cell>
          <cell r="AW74">
            <v>2000</v>
          </cell>
          <cell r="AX74"/>
          <cell r="AY74">
            <v>1092</v>
          </cell>
          <cell r="AZ74">
            <v>1092</v>
          </cell>
          <cell r="BA74">
            <v>1108</v>
          </cell>
          <cell r="BB74">
            <v>1108</v>
          </cell>
          <cell r="BC74">
            <v>133457.57894736843</v>
          </cell>
          <cell r="BD74">
            <v>133457.57894736843</v>
          </cell>
          <cell r="BE74">
            <v>7522</v>
          </cell>
          <cell r="BF74">
            <v>6421.0088925735417</v>
          </cell>
          <cell r="BG74">
            <v>2376.1113425866606</v>
          </cell>
        </row>
        <row r="75">
          <cell r="B75">
            <v>21900</v>
          </cell>
          <cell r="C75">
            <v>100400</v>
          </cell>
          <cell r="D75">
            <v>15235</v>
          </cell>
          <cell r="E75">
            <v>143569</v>
          </cell>
          <cell r="F75">
            <v>281104</v>
          </cell>
          <cell r="G75">
            <v>48000</v>
          </cell>
          <cell r="H75">
            <v>3800</v>
          </cell>
          <cell r="I75">
            <v>149042</v>
          </cell>
          <cell r="J75">
            <v>42327.999999999913</v>
          </cell>
          <cell r="K75">
            <v>5053</v>
          </cell>
          <cell r="L75">
            <v>196422.99999999991</v>
          </cell>
          <cell r="M75">
            <v>2005</v>
          </cell>
          <cell r="N75">
            <v>0</v>
          </cell>
          <cell r="O75">
            <v>2005</v>
          </cell>
          <cell r="P75">
            <v>2502</v>
          </cell>
          <cell r="Q75">
            <v>0</v>
          </cell>
          <cell r="R75">
            <v>2502</v>
          </cell>
          <cell r="S75">
            <v>41380</v>
          </cell>
          <cell r="T75">
            <v>60104</v>
          </cell>
          <cell r="U75">
            <v>133341.51308912336</v>
          </cell>
          <cell r="V75">
            <v>5715</v>
          </cell>
          <cell r="W75">
            <v>240540.51308912336</v>
          </cell>
          <cell r="X75">
            <v>62502</v>
          </cell>
          <cell r="Y75">
            <v>7001</v>
          </cell>
          <cell r="Z75">
            <v>7439</v>
          </cell>
          <cell r="AA75">
            <v>76942</v>
          </cell>
          <cell r="AB75">
            <v>9498.5263157894733</v>
          </cell>
          <cell r="AC75">
            <v>8772</v>
          </cell>
          <cell r="AD75">
            <v>2220</v>
          </cell>
          <cell r="AE75">
            <v>20490.526315789473</v>
          </cell>
          <cell r="AF75">
            <v>23000</v>
          </cell>
          <cell r="AG75">
            <v>953</v>
          </cell>
          <cell r="AH75">
            <v>32243</v>
          </cell>
          <cell r="AI75">
            <v>56196</v>
          </cell>
          <cell r="AJ75">
            <v>5480</v>
          </cell>
          <cell r="AK75"/>
          <cell r="AL75">
            <v>5480</v>
          </cell>
          <cell r="AM75">
            <v>50</v>
          </cell>
          <cell r="AN75">
            <v>52710</v>
          </cell>
          <cell r="AO75">
            <v>52760</v>
          </cell>
          <cell r="AP75">
            <v>100922.40000000001</v>
          </cell>
          <cell r="AQ75">
            <v>96050</v>
          </cell>
          <cell r="AR75">
            <v>54636</v>
          </cell>
          <cell r="AS75">
            <v>150686</v>
          </cell>
          <cell r="AT75">
            <v>1829</v>
          </cell>
          <cell r="AU75">
            <v>2000</v>
          </cell>
          <cell r="AV75">
            <v>0</v>
          </cell>
          <cell r="AW75">
            <v>2000</v>
          </cell>
          <cell r="AX75"/>
          <cell r="AY75">
            <v>1092</v>
          </cell>
          <cell r="AZ75">
            <v>1092</v>
          </cell>
          <cell r="BA75">
            <v>1108</v>
          </cell>
          <cell r="BB75">
            <v>1108</v>
          </cell>
          <cell r="BC75">
            <v>133457.57894736843</v>
          </cell>
          <cell r="BD75">
            <v>133457.57894736843</v>
          </cell>
          <cell r="BE75">
            <v>7522</v>
          </cell>
          <cell r="BF75">
            <v>6421.0088925735417</v>
          </cell>
          <cell r="BG75">
            <v>2376.1113425866606</v>
          </cell>
        </row>
        <row r="76">
          <cell r="B76">
            <v>21900</v>
          </cell>
          <cell r="C76">
            <v>100400</v>
          </cell>
          <cell r="D76">
            <v>15235</v>
          </cell>
          <cell r="E76">
            <v>143569</v>
          </cell>
          <cell r="F76">
            <v>281104</v>
          </cell>
          <cell r="G76">
            <v>48000</v>
          </cell>
          <cell r="H76">
            <v>3800</v>
          </cell>
          <cell r="I76">
            <v>149042</v>
          </cell>
          <cell r="J76">
            <v>42327.999999999913</v>
          </cell>
          <cell r="K76">
            <v>5053</v>
          </cell>
          <cell r="L76">
            <v>196422.99999999991</v>
          </cell>
          <cell r="M76">
            <v>2005</v>
          </cell>
          <cell r="N76">
            <v>0</v>
          </cell>
          <cell r="O76">
            <v>2005</v>
          </cell>
          <cell r="P76">
            <v>2502</v>
          </cell>
          <cell r="Q76">
            <v>0</v>
          </cell>
          <cell r="R76">
            <v>2502</v>
          </cell>
          <cell r="S76">
            <v>41380</v>
          </cell>
          <cell r="T76">
            <v>60104</v>
          </cell>
          <cell r="U76">
            <v>133341.51308912336</v>
          </cell>
          <cell r="V76">
            <v>5715</v>
          </cell>
          <cell r="W76">
            <v>240540.51308912336</v>
          </cell>
          <cell r="X76">
            <v>62502</v>
          </cell>
          <cell r="Y76">
            <v>7001</v>
          </cell>
          <cell r="Z76">
            <v>7439</v>
          </cell>
          <cell r="AA76">
            <v>76942</v>
          </cell>
          <cell r="AB76">
            <v>9498.5263157894733</v>
          </cell>
          <cell r="AC76">
            <v>8772</v>
          </cell>
          <cell r="AD76">
            <v>2220</v>
          </cell>
          <cell r="AE76">
            <v>20490.526315789473</v>
          </cell>
          <cell r="AF76">
            <v>23000</v>
          </cell>
          <cell r="AG76">
            <v>953</v>
          </cell>
          <cell r="AH76">
            <v>32243</v>
          </cell>
          <cell r="AI76">
            <v>56196</v>
          </cell>
          <cell r="AJ76">
            <v>5480</v>
          </cell>
          <cell r="AK76"/>
          <cell r="AL76">
            <v>5480</v>
          </cell>
          <cell r="AM76">
            <v>50</v>
          </cell>
          <cell r="AN76">
            <v>52710</v>
          </cell>
          <cell r="AO76">
            <v>52760</v>
          </cell>
          <cell r="AP76">
            <v>100922.40000000001</v>
          </cell>
          <cell r="AQ76">
            <v>96050</v>
          </cell>
          <cell r="AR76">
            <v>54636</v>
          </cell>
          <cell r="AS76">
            <v>150686</v>
          </cell>
          <cell r="AT76">
            <v>1829</v>
          </cell>
          <cell r="AU76">
            <v>2000</v>
          </cell>
          <cell r="AV76">
            <v>0</v>
          </cell>
          <cell r="AW76">
            <v>2000</v>
          </cell>
          <cell r="AX76"/>
          <cell r="AY76">
            <v>1092</v>
          </cell>
          <cell r="AZ76">
            <v>1092</v>
          </cell>
          <cell r="BA76">
            <v>1108</v>
          </cell>
          <cell r="BB76">
            <v>1108</v>
          </cell>
          <cell r="BC76">
            <v>133457.57894736843</v>
          </cell>
          <cell r="BD76">
            <v>133457.57894736843</v>
          </cell>
          <cell r="BE76">
            <v>7522</v>
          </cell>
          <cell r="BF76">
            <v>6421.0088925735417</v>
          </cell>
          <cell r="BG76">
            <v>2376.1113425866606</v>
          </cell>
        </row>
        <row r="77">
          <cell r="B77">
            <v>21900</v>
          </cell>
          <cell r="C77">
            <v>100400</v>
          </cell>
          <cell r="D77">
            <v>15235</v>
          </cell>
          <cell r="E77">
            <v>143569</v>
          </cell>
          <cell r="F77">
            <v>281104</v>
          </cell>
          <cell r="G77">
            <v>48000</v>
          </cell>
          <cell r="H77">
            <v>3800</v>
          </cell>
          <cell r="I77">
            <v>149042</v>
          </cell>
          <cell r="J77">
            <v>42327.999999999913</v>
          </cell>
          <cell r="K77">
            <v>5053</v>
          </cell>
          <cell r="L77">
            <v>196422.99999999991</v>
          </cell>
          <cell r="M77">
            <v>2005</v>
          </cell>
          <cell r="N77">
            <v>0</v>
          </cell>
          <cell r="O77">
            <v>2005</v>
          </cell>
          <cell r="P77">
            <v>2502</v>
          </cell>
          <cell r="Q77">
            <v>0</v>
          </cell>
          <cell r="R77">
            <v>2502</v>
          </cell>
          <cell r="S77">
            <v>41380</v>
          </cell>
          <cell r="T77">
            <v>60104</v>
          </cell>
          <cell r="U77">
            <v>133341.51308912336</v>
          </cell>
          <cell r="V77">
            <v>5715</v>
          </cell>
          <cell r="W77">
            <v>240540.51308912336</v>
          </cell>
          <cell r="X77">
            <v>62502</v>
          </cell>
          <cell r="Y77">
            <v>7001</v>
          </cell>
          <cell r="Z77">
            <v>7439</v>
          </cell>
          <cell r="AA77">
            <v>76942</v>
          </cell>
          <cell r="AB77">
            <v>9498.5263157894733</v>
          </cell>
          <cell r="AC77">
            <v>8772</v>
          </cell>
          <cell r="AD77">
            <v>2220</v>
          </cell>
          <cell r="AE77">
            <v>20490.526315789473</v>
          </cell>
          <cell r="AF77">
            <v>23000</v>
          </cell>
          <cell r="AG77">
            <v>953</v>
          </cell>
          <cell r="AH77">
            <v>32243</v>
          </cell>
          <cell r="AI77">
            <v>56196</v>
          </cell>
          <cell r="AJ77">
            <v>5480</v>
          </cell>
          <cell r="AK77"/>
          <cell r="AL77">
            <v>5480</v>
          </cell>
          <cell r="AM77">
            <v>50</v>
          </cell>
          <cell r="AN77">
            <v>52710</v>
          </cell>
          <cell r="AO77">
            <v>52760</v>
          </cell>
          <cell r="AP77">
            <v>100922.40000000001</v>
          </cell>
          <cell r="AQ77">
            <v>96050</v>
          </cell>
          <cell r="AR77">
            <v>54636</v>
          </cell>
          <cell r="AS77">
            <v>150686</v>
          </cell>
          <cell r="AT77">
            <v>1829</v>
          </cell>
          <cell r="AU77">
            <v>2000</v>
          </cell>
          <cell r="AV77">
            <v>0</v>
          </cell>
          <cell r="AW77">
            <v>2000</v>
          </cell>
          <cell r="AX77"/>
          <cell r="AY77">
            <v>1092</v>
          </cell>
          <cell r="AZ77">
            <v>1092</v>
          </cell>
          <cell r="BA77">
            <v>1108</v>
          </cell>
          <cell r="BB77">
            <v>1108</v>
          </cell>
          <cell r="BC77">
            <v>133457.57894736843</v>
          </cell>
          <cell r="BD77">
            <v>133457.57894736843</v>
          </cell>
          <cell r="BE77">
            <v>7522</v>
          </cell>
          <cell r="BF77">
            <v>6421.0088925735417</v>
          </cell>
          <cell r="BG77">
            <v>2376.1113425866606</v>
          </cell>
        </row>
        <row r="78">
          <cell r="B78">
            <v>21900</v>
          </cell>
          <cell r="C78">
            <v>100400</v>
          </cell>
          <cell r="D78">
            <v>15235</v>
          </cell>
          <cell r="E78">
            <v>143569</v>
          </cell>
          <cell r="F78">
            <v>281104</v>
          </cell>
          <cell r="G78">
            <v>48000</v>
          </cell>
          <cell r="H78">
            <v>3800</v>
          </cell>
          <cell r="I78">
            <v>149042</v>
          </cell>
          <cell r="J78">
            <v>42327.999999999913</v>
          </cell>
          <cell r="K78">
            <v>5053</v>
          </cell>
          <cell r="L78">
            <v>196422.99999999991</v>
          </cell>
          <cell r="M78">
            <v>2005</v>
          </cell>
          <cell r="N78">
            <v>0</v>
          </cell>
          <cell r="O78">
            <v>2005</v>
          </cell>
          <cell r="P78">
            <v>2502</v>
          </cell>
          <cell r="Q78">
            <v>0</v>
          </cell>
          <cell r="R78">
            <v>2502</v>
          </cell>
          <cell r="S78">
            <v>41380</v>
          </cell>
          <cell r="T78">
            <v>60104</v>
          </cell>
          <cell r="U78">
            <v>133341.51308912336</v>
          </cell>
          <cell r="V78">
            <v>5715</v>
          </cell>
          <cell r="W78">
            <v>240540.51308912336</v>
          </cell>
          <cell r="X78">
            <v>62502</v>
          </cell>
          <cell r="Y78">
            <v>7001</v>
          </cell>
          <cell r="Z78">
            <v>7439</v>
          </cell>
          <cell r="AA78">
            <v>76942</v>
          </cell>
          <cell r="AB78">
            <v>9498.5263157894733</v>
          </cell>
          <cell r="AC78">
            <v>8772</v>
          </cell>
          <cell r="AD78">
            <v>2220</v>
          </cell>
          <cell r="AE78">
            <v>20490.526315789473</v>
          </cell>
          <cell r="AF78">
            <v>23000</v>
          </cell>
          <cell r="AG78">
            <v>953</v>
          </cell>
          <cell r="AH78">
            <v>32243</v>
          </cell>
          <cell r="AI78">
            <v>56196</v>
          </cell>
          <cell r="AJ78">
            <v>5480</v>
          </cell>
          <cell r="AK78"/>
          <cell r="AL78">
            <v>5480</v>
          </cell>
          <cell r="AM78">
            <v>50</v>
          </cell>
          <cell r="AN78">
            <v>52710</v>
          </cell>
          <cell r="AO78">
            <v>52760</v>
          </cell>
          <cell r="AP78">
            <v>100922.40000000001</v>
          </cell>
          <cell r="AQ78">
            <v>96050</v>
          </cell>
          <cell r="AR78">
            <v>54636</v>
          </cell>
          <cell r="AS78">
            <v>150686</v>
          </cell>
          <cell r="AT78">
            <v>1829</v>
          </cell>
          <cell r="AU78">
            <v>2000</v>
          </cell>
          <cell r="AV78">
            <v>0</v>
          </cell>
          <cell r="AW78">
            <v>2000</v>
          </cell>
          <cell r="AX78"/>
          <cell r="AY78">
            <v>1092</v>
          </cell>
          <cell r="AZ78">
            <v>1092</v>
          </cell>
          <cell r="BA78">
            <v>1108</v>
          </cell>
          <cell r="BB78">
            <v>1108</v>
          </cell>
          <cell r="BC78">
            <v>133457.57894736843</v>
          </cell>
          <cell r="BD78">
            <v>133457.57894736843</v>
          </cell>
          <cell r="BE78">
            <v>7522</v>
          </cell>
          <cell r="BF78">
            <v>6421.0088925735417</v>
          </cell>
          <cell r="BG78">
            <v>2376.1113425866606</v>
          </cell>
        </row>
        <row r="79">
          <cell r="B79">
            <v>21900</v>
          </cell>
          <cell r="C79">
            <v>100400</v>
          </cell>
          <cell r="D79">
            <v>15235</v>
          </cell>
          <cell r="E79">
            <v>143569</v>
          </cell>
          <cell r="F79">
            <v>281104</v>
          </cell>
          <cell r="G79">
            <v>48000</v>
          </cell>
          <cell r="H79">
            <v>3800</v>
          </cell>
          <cell r="I79">
            <v>149042</v>
          </cell>
          <cell r="J79">
            <v>42327.999999999913</v>
          </cell>
          <cell r="K79">
            <v>5053</v>
          </cell>
          <cell r="L79">
            <v>196422.99999999991</v>
          </cell>
          <cell r="M79">
            <v>2005</v>
          </cell>
          <cell r="N79">
            <v>0</v>
          </cell>
          <cell r="O79">
            <v>2005</v>
          </cell>
          <cell r="P79">
            <v>2502</v>
          </cell>
          <cell r="Q79">
            <v>0</v>
          </cell>
          <cell r="R79">
            <v>2502</v>
          </cell>
          <cell r="S79">
            <v>41380</v>
          </cell>
          <cell r="T79">
            <v>60104</v>
          </cell>
          <cell r="U79">
            <v>133341.51308912336</v>
          </cell>
          <cell r="V79">
            <v>5715</v>
          </cell>
          <cell r="W79">
            <v>240540.51308912336</v>
          </cell>
          <cell r="X79">
            <v>62502</v>
          </cell>
          <cell r="Y79">
            <v>7001</v>
          </cell>
          <cell r="Z79">
            <v>7439</v>
          </cell>
          <cell r="AA79">
            <v>76942</v>
          </cell>
          <cell r="AB79">
            <v>9498.5263157894733</v>
          </cell>
          <cell r="AC79">
            <v>8772</v>
          </cell>
          <cell r="AD79">
            <v>2220</v>
          </cell>
          <cell r="AE79">
            <v>20490.526315789473</v>
          </cell>
          <cell r="AF79">
            <v>23000</v>
          </cell>
          <cell r="AG79">
            <v>953</v>
          </cell>
          <cell r="AH79">
            <v>32243</v>
          </cell>
          <cell r="AI79">
            <v>56196</v>
          </cell>
          <cell r="AJ79">
            <v>5480</v>
          </cell>
          <cell r="AK79"/>
          <cell r="AL79">
            <v>5480</v>
          </cell>
          <cell r="AM79">
            <v>50</v>
          </cell>
          <cell r="AN79">
            <v>52710</v>
          </cell>
          <cell r="AO79">
            <v>52760</v>
          </cell>
          <cell r="AP79">
            <v>100922.40000000001</v>
          </cell>
          <cell r="AQ79">
            <v>96050</v>
          </cell>
          <cell r="AR79">
            <v>54636</v>
          </cell>
          <cell r="AS79">
            <v>150686</v>
          </cell>
          <cell r="AT79">
            <v>1829</v>
          </cell>
          <cell r="AU79">
            <v>2000</v>
          </cell>
          <cell r="AV79">
            <v>0</v>
          </cell>
          <cell r="AW79">
            <v>2000</v>
          </cell>
          <cell r="AX79"/>
          <cell r="AY79">
            <v>1092</v>
          </cell>
          <cell r="AZ79">
            <v>1092</v>
          </cell>
          <cell r="BA79">
            <v>1108</v>
          </cell>
          <cell r="BB79">
            <v>1108</v>
          </cell>
          <cell r="BC79">
            <v>133457.57894736843</v>
          </cell>
          <cell r="BD79">
            <v>133457.57894736843</v>
          </cell>
          <cell r="BE79">
            <v>7522</v>
          </cell>
          <cell r="BF79">
            <v>6421.0088925735417</v>
          </cell>
          <cell r="BG79">
            <v>2376.1113425866606</v>
          </cell>
        </row>
        <row r="80">
          <cell r="B80">
            <v>21900</v>
          </cell>
          <cell r="C80">
            <v>100400</v>
          </cell>
          <cell r="D80">
            <v>15235</v>
          </cell>
          <cell r="E80">
            <v>143569</v>
          </cell>
          <cell r="F80">
            <v>281104</v>
          </cell>
          <cell r="G80">
            <v>48000</v>
          </cell>
          <cell r="H80">
            <v>3800</v>
          </cell>
          <cell r="I80">
            <v>149042</v>
          </cell>
          <cell r="J80">
            <v>42327.999999999913</v>
          </cell>
          <cell r="K80">
            <v>5053</v>
          </cell>
          <cell r="L80">
            <v>196422.99999999991</v>
          </cell>
          <cell r="M80">
            <v>2005</v>
          </cell>
          <cell r="N80">
            <v>0</v>
          </cell>
          <cell r="O80">
            <v>2005</v>
          </cell>
          <cell r="P80">
            <v>2502</v>
          </cell>
          <cell r="Q80">
            <v>0</v>
          </cell>
          <cell r="R80">
            <v>2502</v>
          </cell>
          <cell r="S80">
            <v>41380</v>
          </cell>
          <cell r="T80">
            <v>60104</v>
          </cell>
          <cell r="U80">
            <v>133341.51308912336</v>
          </cell>
          <cell r="V80">
            <v>5715</v>
          </cell>
          <cell r="W80">
            <v>240540.51308912336</v>
          </cell>
          <cell r="X80">
            <v>62502</v>
          </cell>
          <cell r="Y80">
            <v>7001</v>
          </cell>
          <cell r="Z80">
            <v>7439</v>
          </cell>
          <cell r="AA80">
            <v>76942</v>
          </cell>
          <cell r="AB80">
            <v>9498.5263157894733</v>
          </cell>
          <cell r="AC80">
            <v>8772</v>
          </cell>
          <cell r="AD80">
            <v>2220</v>
          </cell>
          <cell r="AE80">
            <v>20490.526315789473</v>
          </cell>
          <cell r="AF80">
            <v>23000</v>
          </cell>
          <cell r="AG80">
            <v>953</v>
          </cell>
          <cell r="AH80">
            <v>32243</v>
          </cell>
          <cell r="AI80">
            <v>56196</v>
          </cell>
          <cell r="AJ80">
            <v>5480</v>
          </cell>
          <cell r="AK80"/>
          <cell r="AL80">
            <v>5480</v>
          </cell>
          <cell r="AM80">
            <v>50</v>
          </cell>
          <cell r="AN80">
            <v>52710</v>
          </cell>
          <cell r="AO80">
            <v>52760</v>
          </cell>
          <cell r="AP80">
            <v>100922.40000000001</v>
          </cell>
          <cell r="AQ80">
            <v>96050</v>
          </cell>
          <cell r="AR80">
            <v>54636</v>
          </cell>
          <cell r="AS80">
            <v>150686</v>
          </cell>
          <cell r="AT80">
            <v>1829</v>
          </cell>
          <cell r="AU80">
            <v>2000</v>
          </cell>
          <cell r="AV80">
            <v>0</v>
          </cell>
          <cell r="AW80">
            <v>2000</v>
          </cell>
          <cell r="AX80"/>
          <cell r="AY80">
            <v>1092</v>
          </cell>
          <cell r="AZ80">
            <v>1092</v>
          </cell>
          <cell r="BA80">
            <v>1108</v>
          </cell>
          <cell r="BB80">
            <v>1108</v>
          </cell>
          <cell r="BC80">
            <v>133457.57894736843</v>
          </cell>
          <cell r="BD80">
            <v>133457.57894736843</v>
          </cell>
          <cell r="BE80">
            <v>7522</v>
          </cell>
          <cell r="BF80">
            <v>6421.0088925735417</v>
          </cell>
          <cell r="BG80">
            <v>2376.1113425866606</v>
          </cell>
        </row>
        <row r="81">
          <cell r="B81">
            <v>21900</v>
          </cell>
          <cell r="C81">
            <v>100400</v>
          </cell>
          <cell r="D81">
            <v>15235</v>
          </cell>
          <cell r="E81">
            <v>143569</v>
          </cell>
          <cell r="F81">
            <v>281104</v>
          </cell>
          <cell r="G81">
            <v>48000</v>
          </cell>
          <cell r="H81">
            <v>3800</v>
          </cell>
          <cell r="I81">
            <v>149042</v>
          </cell>
          <cell r="J81">
            <v>42327.999999999913</v>
          </cell>
          <cell r="K81">
            <v>5053</v>
          </cell>
          <cell r="L81">
            <v>196422.99999999991</v>
          </cell>
          <cell r="M81">
            <v>2005</v>
          </cell>
          <cell r="N81">
            <v>0</v>
          </cell>
          <cell r="O81">
            <v>2005</v>
          </cell>
          <cell r="P81">
            <v>2502</v>
          </cell>
          <cell r="Q81">
            <v>0</v>
          </cell>
          <cell r="R81">
            <v>2502</v>
          </cell>
          <cell r="S81">
            <v>41380</v>
          </cell>
          <cell r="T81">
            <v>60104</v>
          </cell>
          <cell r="U81">
            <v>133341.51308912336</v>
          </cell>
          <cell r="V81">
            <v>5715</v>
          </cell>
          <cell r="W81">
            <v>240540.51308912336</v>
          </cell>
          <cell r="X81">
            <v>62502</v>
          </cell>
          <cell r="Y81">
            <v>7001</v>
          </cell>
          <cell r="Z81">
            <v>7439</v>
          </cell>
          <cell r="AA81">
            <v>76942</v>
          </cell>
          <cell r="AB81">
            <v>9498.5263157894733</v>
          </cell>
          <cell r="AC81">
            <v>8772</v>
          </cell>
          <cell r="AD81">
            <v>2220</v>
          </cell>
          <cell r="AE81">
            <v>20490.526315789473</v>
          </cell>
          <cell r="AF81">
            <v>23000</v>
          </cell>
          <cell r="AG81">
            <v>953</v>
          </cell>
          <cell r="AH81">
            <v>32243</v>
          </cell>
          <cell r="AI81">
            <v>56196</v>
          </cell>
          <cell r="AJ81">
            <v>5480</v>
          </cell>
          <cell r="AK81"/>
          <cell r="AL81">
            <v>5480</v>
          </cell>
          <cell r="AM81">
            <v>50</v>
          </cell>
          <cell r="AN81">
            <v>52710</v>
          </cell>
          <cell r="AO81">
            <v>52760</v>
          </cell>
          <cell r="AP81">
            <v>100922.40000000001</v>
          </cell>
          <cell r="AQ81">
            <v>96050</v>
          </cell>
          <cell r="AR81">
            <v>54636</v>
          </cell>
          <cell r="AS81">
            <v>150686</v>
          </cell>
          <cell r="AT81">
            <v>1829</v>
          </cell>
          <cell r="AU81">
            <v>2000</v>
          </cell>
          <cell r="AV81">
            <v>0</v>
          </cell>
          <cell r="AW81">
            <v>2000</v>
          </cell>
          <cell r="AX81"/>
          <cell r="AY81">
            <v>1092</v>
          </cell>
          <cell r="AZ81">
            <v>1092</v>
          </cell>
          <cell r="BA81">
            <v>1108</v>
          </cell>
          <cell r="BB81">
            <v>1108</v>
          </cell>
          <cell r="BC81">
            <v>133457.57894736843</v>
          </cell>
          <cell r="BD81">
            <v>133457.57894736843</v>
          </cell>
          <cell r="BE81">
            <v>7522</v>
          </cell>
          <cell r="BF81">
            <v>6421.0088925735417</v>
          </cell>
          <cell r="BG81">
            <v>2376.1113425866606</v>
          </cell>
        </row>
        <row r="82">
          <cell r="B82">
            <v>21900</v>
          </cell>
          <cell r="C82">
            <v>100400</v>
          </cell>
          <cell r="D82">
            <v>15235</v>
          </cell>
          <cell r="E82">
            <v>143569</v>
          </cell>
          <cell r="F82">
            <v>281104</v>
          </cell>
          <cell r="G82">
            <v>48000</v>
          </cell>
          <cell r="H82">
            <v>3800</v>
          </cell>
          <cell r="I82">
            <v>149042</v>
          </cell>
          <cell r="J82">
            <v>42327.999999999913</v>
          </cell>
          <cell r="K82">
            <v>5053</v>
          </cell>
          <cell r="L82">
            <v>196422.99999999991</v>
          </cell>
          <cell r="M82">
            <v>2005</v>
          </cell>
          <cell r="N82">
            <v>0</v>
          </cell>
          <cell r="O82">
            <v>2005</v>
          </cell>
          <cell r="P82">
            <v>2502</v>
          </cell>
          <cell r="Q82">
            <v>0</v>
          </cell>
          <cell r="R82">
            <v>2502</v>
          </cell>
          <cell r="S82">
            <v>41380</v>
          </cell>
          <cell r="T82">
            <v>60104</v>
          </cell>
          <cell r="U82">
            <v>133341.51308912336</v>
          </cell>
          <cell r="V82">
            <v>5715</v>
          </cell>
          <cell r="W82">
            <v>240540.51308912336</v>
          </cell>
          <cell r="X82">
            <v>62502</v>
          </cell>
          <cell r="Y82">
            <v>7001</v>
          </cell>
          <cell r="Z82">
            <v>7439</v>
          </cell>
          <cell r="AA82">
            <v>76942</v>
          </cell>
          <cell r="AB82">
            <v>9498.5263157894733</v>
          </cell>
          <cell r="AC82">
            <v>8772</v>
          </cell>
          <cell r="AD82">
            <v>2220</v>
          </cell>
          <cell r="AE82">
            <v>20490.526315789473</v>
          </cell>
          <cell r="AF82">
            <v>23000</v>
          </cell>
          <cell r="AG82">
            <v>953</v>
          </cell>
          <cell r="AH82">
            <v>32243</v>
          </cell>
          <cell r="AI82">
            <v>56196</v>
          </cell>
          <cell r="AJ82">
            <v>5480</v>
          </cell>
          <cell r="AK82"/>
          <cell r="AL82">
            <v>5480</v>
          </cell>
          <cell r="AM82">
            <v>50</v>
          </cell>
          <cell r="AN82">
            <v>52710</v>
          </cell>
          <cell r="AO82">
            <v>52760</v>
          </cell>
          <cell r="AP82">
            <v>100922.40000000001</v>
          </cell>
          <cell r="AQ82">
            <v>96050</v>
          </cell>
          <cell r="AR82">
            <v>54636</v>
          </cell>
          <cell r="AS82">
            <v>150686</v>
          </cell>
          <cell r="AT82">
            <v>1829</v>
          </cell>
          <cell r="AU82">
            <v>2000</v>
          </cell>
          <cell r="AV82">
            <v>0</v>
          </cell>
          <cell r="AW82">
            <v>2000</v>
          </cell>
          <cell r="AX82"/>
          <cell r="AY82">
            <v>1092</v>
          </cell>
          <cell r="AZ82">
            <v>1092</v>
          </cell>
          <cell r="BA82">
            <v>1108</v>
          </cell>
          <cell r="BB82">
            <v>1108</v>
          </cell>
          <cell r="BC82">
            <v>133457.57894736843</v>
          </cell>
          <cell r="BD82">
            <v>133457.57894736843</v>
          </cell>
          <cell r="BE82">
            <v>7522</v>
          </cell>
          <cell r="BF82">
            <v>6421.0088925735417</v>
          </cell>
          <cell r="BG82">
            <v>2376.1113425866606</v>
          </cell>
        </row>
        <row r="83">
          <cell r="B83">
            <v>21900</v>
          </cell>
          <cell r="C83">
            <v>100400</v>
          </cell>
          <cell r="D83">
            <v>15235</v>
          </cell>
          <cell r="E83">
            <v>143569</v>
          </cell>
          <cell r="F83">
            <v>281104</v>
          </cell>
          <cell r="G83">
            <v>48000</v>
          </cell>
          <cell r="H83">
            <v>3800</v>
          </cell>
          <cell r="I83">
            <v>149042</v>
          </cell>
          <cell r="J83">
            <v>42327.999999999913</v>
          </cell>
          <cell r="K83">
            <v>5053</v>
          </cell>
          <cell r="L83">
            <v>196422.99999999991</v>
          </cell>
          <cell r="M83">
            <v>2005</v>
          </cell>
          <cell r="N83">
            <v>0</v>
          </cell>
          <cell r="O83">
            <v>2005</v>
          </cell>
          <cell r="P83">
            <v>2502</v>
          </cell>
          <cell r="Q83">
            <v>0</v>
          </cell>
          <cell r="R83">
            <v>2502</v>
          </cell>
          <cell r="S83">
            <v>41380</v>
          </cell>
          <cell r="T83">
            <v>60104</v>
          </cell>
          <cell r="U83">
            <v>133341.51308912336</v>
          </cell>
          <cell r="V83">
            <v>5715</v>
          </cell>
          <cell r="W83">
            <v>240540.51308912336</v>
          </cell>
          <cell r="X83">
            <v>62502</v>
          </cell>
          <cell r="Y83">
            <v>7001</v>
          </cell>
          <cell r="Z83">
            <v>7439</v>
          </cell>
          <cell r="AA83">
            <v>76942</v>
          </cell>
          <cell r="AB83">
            <v>9498.5263157894733</v>
          </cell>
          <cell r="AC83">
            <v>8772</v>
          </cell>
          <cell r="AD83">
            <v>2220</v>
          </cell>
          <cell r="AE83">
            <v>20490.526315789473</v>
          </cell>
          <cell r="AF83">
            <v>23000</v>
          </cell>
          <cell r="AG83">
            <v>953</v>
          </cell>
          <cell r="AH83">
            <v>32243</v>
          </cell>
          <cell r="AI83">
            <v>56196</v>
          </cell>
          <cell r="AJ83">
            <v>5480</v>
          </cell>
          <cell r="AK83"/>
          <cell r="AL83">
            <v>5480</v>
          </cell>
          <cell r="AM83">
            <v>50</v>
          </cell>
          <cell r="AN83">
            <v>52710</v>
          </cell>
          <cell r="AO83">
            <v>52760</v>
          </cell>
          <cell r="AP83">
            <v>100922.40000000001</v>
          </cell>
          <cell r="AQ83">
            <v>96050</v>
          </cell>
          <cell r="AR83">
            <v>54636</v>
          </cell>
          <cell r="AS83">
            <v>150686</v>
          </cell>
          <cell r="AT83">
            <v>1829</v>
          </cell>
          <cell r="AU83">
            <v>2000</v>
          </cell>
          <cell r="AV83">
            <v>0</v>
          </cell>
          <cell r="AW83">
            <v>2000</v>
          </cell>
          <cell r="AX83"/>
          <cell r="AY83">
            <v>1092</v>
          </cell>
          <cell r="AZ83">
            <v>1092</v>
          </cell>
          <cell r="BA83">
            <v>1108</v>
          </cell>
          <cell r="BB83">
            <v>1108</v>
          </cell>
          <cell r="BC83">
            <v>133457.57894736843</v>
          </cell>
          <cell r="BD83">
            <v>133457.57894736843</v>
          </cell>
          <cell r="BE83">
            <v>7522</v>
          </cell>
          <cell r="BF83">
            <v>6421.0088925735417</v>
          </cell>
          <cell r="BG83">
            <v>2376.1113425866606</v>
          </cell>
        </row>
        <row r="84">
          <cell r="B84">
            <v>21900</v>
          </cell>
          <cell r="C84">
            <v>100400</v>
          </cell>
          <cell r="D84">
            <v>15235</v>
          </cell>
          <cell r="E84">
            <v>143569</v>
          </cell>
          <cell r="F84">
            <v>281104</v>
          </cell>
          <cell r="G84">
            <v>48000</v>
          </cell>
          <cell r="H84">
            <v>3800</v>
          </cell>
          <cell r="I84">
            <v>149042</v>
          </cell>
          <cell r="J84">
            <v>42327.999999999913</v>
          </cell>
          <cell r="K84">
            <v>5053</v>
          </cell>
          <cell r="L84">
            <v>196422.99999999991</v>
          </cell>
          <cell r="M84">
            <v>2005</v>
          </cell>
          <cell r="N84">
            <v>0</v>
          </cell>
          <cell r="O84">
            <v>2005</v>
          </cell>
          <cell r="P84">
            <v>2502</v>
          </cell>
          <cell r="Q84">
            <v>0</v>
          </cell>
          <cell r="R84">
            <v>2502</v>
          </cell>
          <cell r="S84">
            <v>41380</v>
          </cell>
          <cell r="T84">
            <v>60104</v>
          </cell>
          <cell r="U84">
            <v>133341.51308912336</v>
          </cell>
          <cell r="V84">
            <v>5715</v>
          </cell>
          <cell r="W84">
            <v>240540.51308912336</v>
          </cell>
          <cell r="X84">
            <v>62502</v>
          </cell>
          <cell r="Y84">
            <v>7001</v>
          </cell>
          <cell r="Z84">
            <v>7439</v>
          </cell>
          <cell r="AA84">
            <v>76942</v>
          </cell>
          <cell r="AB84">
            <v>9498.5263157894733</v>
          </cell>
          <cell r="AC84">
            <v>8772</v>
          </cell>
          <cell r="AD84">
            <v>2220</v>
          </cell>
          <cell r="AE84">
            <v>20490.526315789473</v>
          </cell>
          <cell r="AF84">
            <v>23000</v>
          </cell>
          <cell r="AG84">
            <v>953</v>
          </cell>
          <cell r="AH84">
            <v>32243</v>
          </cell>
          <cell r="AI84">
            <v>56196</v>
          </cell>
          <cell r="AJ84">
            <v>5480</v>
          </cell>
          <cell r="AK84"/>
          <cell r="AL84">
            <v>5480</v>
          </cell>
          <cell r="AM84">
            <v>50</v>
          </cell>
          <cell r="AN84">
            <v>52710</v>
          </cell>
          <cell r="AO84">
            <v>52760</v>
          </cell>
          <cell r="AP84">
            <v>100922.40000000001</v>
          </cell>
          <cell r="AQ84">
            <v>96050</v>
          </cell>
          <cell r="AR84">
            <v>54636</v>
          </cell>
          <cell r="AS84">
            <v>150686</v>
          </cell>
          <cell r="AT84">
            <v>1829</v>
          </cell>
          <cell r="AU84">
            <v>2000</v>
          </cell>
          <cell r="AV84">
            <v>0</v>
          </cell>
          <cell r="AW84">
            <v>2000</v>
          </cell>
          <cell r="AX84"/>
          <cell r="AY84">
            <v>1092</v>
          </cell>
          <cell r="AZ84">
            <v>1092</v>
          </cell>
          <cell r="BA84">
            <v>1108</v>
          </cell>
          <cell r="BB84">
            <v>1108</v>
          </cell>
          <cell r="BC84">
            <v>133457.57894736843</v>
          </cell>
          <cell r="BD84">
            <v>133457.57894736843</v>
          </cell>
          <cell r="BE84">
            <v>7522</v>
          </cell>
          <cell r="BF84">
            <v>6421.0088925735417</v>
          </cell>
          <cell r="BG84">
            <v>2376.1113425866606</v>
          </cell>
        </row>
        <row r="85">
          <cell r="B85">
            <v>21900</v>
          </cell>
          <cell r="C85">
            <v>100400</v>
          </cell>
          <cell r="D85">
            <v>15235</v>
          </cell>
          <cell r="E85">
            <v>143569</v>
          </cell>
          <cell r="F85">
            <v>281104</v>
          </cell>
          <cell r="G85">
            <v>48000</v>
          </cell>
          <cell r="H85">
            <v>3800</v>
          </cell>
          <cell r="I85">
            <v>149042</v>
          </cell>
          <cell r="J85">
            <v>42327.999999999913</v>
          </cell>
          <cell r="K85">
            <v>5053</v>
          </cell>
          <cell r="L85">
            <v>196422.99999999991</v>
          </cell>
          <cell r="M85">
            <v>2005</v>
          </cell>
          <cell r="N85">
            <v>0</v>
          </cell>
          <cell r="O85">
            <v>2005</v>
          </cell>
          <cell r="P85">
            <v>2502</v>
          </cell>
          <cell r="Q85">
            <v>0</v>
          </cell>
          <cell r="R85">
            <v>2502</v>
          </cell>
          <cell r="S85">
            <v>41380</v>
          </cell>
          <cell r="T85">
            <v>60104</v>
          </cell>
          <cell r="U85">
            <v>133341.51308912336</v>
          </cell>
          <cell r="V85">
            <v>5715</v>
          </cell>
          <cell r="W85">
            <v>240540.51308912336</v>
          </cell>
          <cell r="X85">
            <v>62502</v>
          </cell>
          <cell r="Y85">
            <v>7001</v>
          </cell>
          <cell r="Z85">
            <v>7439</v>
          </cell>
          <cell r="AA85">
            <v>76942</v>
          </cell>
          <cell r="AB85">
            <v>9498.5263157894733</v>
          </cell>
          <cell r="AC85">
            <v>8772</v>
          </cell>
          <cell r="AD85">
            <v>2220</v>
          </cell>
          <cell r="AE85">
            <v>20490.526315789473</v>
          </cell>
          <cell r="AF85">
            <v>23000</v>
          </cell>
          <cell r="AG85">
            <v>953</v>
          </cell>
          <cell r="AH85">
            <v>32243</v>
          </cell>
          <cell r="AI85">
            <v>56196</v>
          </cell>
          <cell r="AJ85">
            <v>5480</v>
          </cell>
          <cell r="AK85"/>
          <cell r="AL85">
            <v>5480</v>
          </cell>
          <cell r="AM85">
            <v>50</v>
          </cell>
          <cell r="AN85">
            <v>52710</v>
          </cell>
          <cell r="AO85">
            <v>52760</v>
          </cell>
          <cell r="AP85">
            <v>100922.40000000001</v>
          </cell>
          <cell r="AQ85">
            <v>96050</v>
          </cell>
          <cell r="AR85">
            <v>54636</v>
          </cell>
          <cell r="AS85">
            <v>150686</v>
          </cell>
          <cell r="AT85">
            <v>1829</v>
          </cell>
          <cell r="AU85">
            <v>2000</v>
          </cell>
          <cell r="AV85">
            <v>0</v>
          </cell>
          <cell r="AW85">
            <v>2000</v>
          </cell>
          <cell r="AX85"/>
          <cell r="AY85">
            <v>1092</v>
          </cell>
          <cell r="AZ85">
            <v>1092</v>
          </cell>
          <cell r="BA85">
            <v>1108</v>
          </cell>
          <cell r="BB85">
            <v>1108</v>
          </cell>
          <cell r="BC85">
            <v>133457.57894736843</v>
          </cell>
          <cell r="BD85">
            <v>133457.57894736843</v>
          </cell>
          <cell r="BE85">
            <v>7522</v>
          </cell>
          <cell r="BF85">
            <v>6421.0088925735417</v>
          </cell>
          <cell r="BG85">
            <v>2376.1113425866606</v>
          </cell>
        </row>
        <row r="86">
          <cell r="B86">
            <v>21900</v>
          </cell>
          <cell r="C86">
            <v>100400</v>
          </cell>
          <cell r="D86">
            <v>15235</v>
          </cell>
          <cell r="E86">
            <v>143569</v>
          </cell>
          <cell r="F86">
            <v>281104</v>
          </cell>
          <cell r="G86">
            <v>48000</v>
          </cell>
          <cell r="H86">
            <v>3800</v>
          </cell>
          <cell r="I86">
            <v>149042</v>
          </cell>
          <cell r="J86">
            <v>42327.999999999913</v>
          </cell>
          <cell r="K86">
            <v>5053</v>
          </cell>
          <cell r="L86">
            <v>196422.99999999991</v>
          </cell>
          <cell r="M86">
            <v>2005</v>
          </cell>
          <cell r="N86">
            <v>0</v>
          </cell>
          <cell r="O86">
            <v>2005</v>
          </cell>
          <cell r="P86">
            <v>2502</v>
          </cell>
          <cell r="Q86">
            <v>0</v>
          </cell>
          <cell r="R86">
            <v>2502</v>
          </cell>
          <cell r="S86">
            <v>41380</v>
          </cell>
          <cell r="T86">
            <v>60104</v>
          </cell>
          <cell r="U86">
            <v>133341.51308912336</v>
          </cell>
          <cell r="V86">
            <v>5715</v>
          </cell>
          <cell r="W86">
            <v>240540.51308912336</v>
          </cell>
          <cell r="X86">
            <v>62502</v>
          </cell>
          <cell r="Y86">
            <v>7001</v>
          </cell>
          <cell r="Z86">
            <v>7439</v>
          </cell>
          <cell r="AA86">
            <v>76942</v>
          </cell>
          <cell r="AB86">
            <v>9498.5263157894733</v>
          </cell>
          <cell r="AC86">
            <v>8772</v>
          </cell>
          <cell r="AD86">
            <v>2220</v>
          </cell>
          <cell r="AE86">
            <v>20490.526315789473</v>
          </cell>
          <cell r="AF86">
            <v>23000</v>
          </cell>
          <cell r="AG86">
            <v>953</v>
          </cell>
          <cell r="AH86">
            <v>32243</v>
          </cell>
          <cell r="AI86">
            <v>56196</v>
          </cell>
          <cell r="AJ86">
            <v>5480</v>
          </cell>
          <cell r="AK86"/>
          <cell r="AL86">
            <v>5480</v>
          </cell>
          <cell r="AM86">
            <v>50</v>
          </cell>
          <cell r="AN86">
            <v>52710</v>
          </cell>
          <cell r="AO86">
            <v>52760</v>
          </cell>
          <cell r="AP86">
            <v>100922.40000000001</v>
          </cell>
          <cell r="AQ86">
            <v>96050</v>
          </cell>
          <cell r="AR86">
            <v>54636</v>
          </cell>
          <cell r="AS86">
            <v>150686</v>
          </cell>
          <cell r="AT86">
            <v>1829</v>
          </cell>
          <cell r="AU86">
            <v>2000</v>
          </cell>
          <cell r="AV86">
            <v>0</v>
          </cell>
          <cell r="AW86">
            <v>2000</v>
          </cell>
          <cell r="AX86"/>
          <cell r="AY86">
            <v>1092</v>
          </cell>
          <cell r="AZ86">
            <v>1092</v>
          </cell>
          <cell r="BA86">
            <v>1108</v>
          </cell>
          <cell r="BB86">
            <v>1108</v>
          </cell>
          <cell r="BC86">
            <v>133457.57894736843</v>
          </cell>
          <cell r="BD86">
            <v>133457.57894736843</v>
          </cell>
          <cell r="BE86">
            <v>7522</v>
          </cell>
          <cell r="BF86">
            <v>6421.0088925735417</v>
          </cell>
          <cell r="BG86">
            <v>2376.1113425866606</v>
          </cell>
        </row>
      </sheetData>
      <sheetData sheetId="7">
        <row r="6">
          <cell r="D6"/>
          <cell r="E6">
            <v>3992.74523</v>
          </cell>
          <cell r="F6">
            <v>3992.74523</v>
          </cell>
          <cell r="I6">
            <v>3234</v>
          </cell>
          <cell r="J6">
            <v>0</v>
          </cell>
          <cell r="K6">
            <v>0</v>
          </cell>
          <cell r="L6">
            <v>3234</v>
          </cell>
          <cell r="N6">
            <v>0</v>
          </cell>
          <cell r="Q6">
            <v>0</v>
          </cell>
          <cell r="S6">
            <v>0</v>
          </cell>
          <cell r="T6"/>
          <cell r="V6">
            <v>0</v>
          </cell>
          <cell r="W6"/>
          <cell r="Z6">
            <v>0</v>
          </cell>
          <cell r="AD6">
            <v>0</v>
          </cell>
          <cell r="AM6"/>
          <cell r="AN6">
            <v>0</v>
          </cell>
          <cell r="AO6"/>
          <cell r="AR6">
            <v>0</v>
          </cell>
          <cell r="AT6">
            <v>0</v>
          </cell>
          <cell r="AU6"/>
          <cell r="AV6">
            <v>0</v>
          </cell>
          <cell r="AW6"/>
          <cell r="AX6"/>
          <cell r="AY6">
            <v>0</v>
          </cell>
          <cell r="AZ6"/>
          <cell r="BA6"/>
          <cell r="BB6"/>
          <cell r="BE6"/>
        </row>
        <row r="7">
          <cell r="D7"/>
          <cell r="E7">
            <v>7985.49046</v>
          </cell>
          <cell r="F7">
            <v>7985.49046</v>
          </cell>
          <cell r="I7">
            <v>6162</v>
          </cell>
          <cell r="J7">
            <v>0</v>
          </cell>
          <cell r="K7">
            <v>0</v>
          </cell>
          <cell r="L7">
            <v>6162</v>
          </cell>
          <cell r="N7">
            <v>0</v>
          </cell>
          <cell r="Q7">
            <v>0</v>
          </cell>
          <cell r="S7">
            <v>0</v>
          </cell>
          <cell r="T7"/>
          <cell r="V7">
            <v>0</v>
          </cell>
          <cell r="W7"/>
          <cell r="Z7">
            <v>0</v>
          </cell>
          <cell r="AD7">
            <v>0</v>
          </cell>
          <cell r="AM7"/>
          <cell r="AN7">
            <v>0</v>
          </cell>
          <cell r="AO7"/>
          <cell r="AR7">
            <v>0</v>
          </cell>
          <cell r="AT7">
            <v>0</v>
          </cell>
          <cell r="AU7"/>
          <cell r="AV7">
            <v>0</v>
          </cell>
          <cell r="AW7"/>
          <cell r="AX7"/>
          <cell r="AY7">
            <v>0</v>
          </cell>
          <cell r="AZ7"/>
          <cell r="BA7"/>
          <cell r="BB7"/>
        </row>
        <row r="8">
          <cell r="D8"/>
          <cell r="E8">
            <v>11978.23569</v>
          </cell>
          <cell r="F8">
            <v>11978.23569</v>
          </cell>
          <cell r="I8">
            <v>10495</v>
          </cell>
          <cell r="J8">
            <v>0</v>
          </cell>
          <cell r="K8">
            <v>0</v>
          </cell>
          <cell r="L8">
            <v>10495</v>
          </cell>
          <cell r="N8">
            <v>0</v>
          </cell>
          <cell r="Q8">
            <v>0</v>
          </cell>
          <cell r="S8">
            <v>0</v>
          </cell>
          <cell r="T8"/>
          <cell r="V8">
            <v>0</v>
          </cell>
          <cell r="W8"/>
          <cell r="Z8">
            <v>0</v>
          </cell>
          <cell r="AD8">
            <v>0</v>
          </cell>
          <cell r="AM8"/>
          <cell r="AN8">
            <v>0</v>
          </cell>
          <cell r="AO8"/>
          <cell r="AR8">
            <v>0</v>
          </cell>
          <cell r="AT8">
            <v>0</v>
          </cell>
          <cell r="AU8"/>
          <cell r="AV8">
            <v>0</v>
          </cell>
          <cell r="AW8"/>
          <cell r="AX8"/>
          <cell r="AY8">
            <v>0</v>
          </cell>
          <cell r="AZ8"/>
          <cell r="BA8"/>
          <cell r="BB8"/>
        </row>
        <row r="9">
          <cell r="D9"/>
          <cell r="E9">
            <v>15971.98092</v>
          </cell>
          <cell r="F9">
            <v>15971.98092</v>
          </cell>
          <cell r="G9">
            <v>48000</v>
          </cell>
          <cell r="I9">
            <v>14098</v>
          </cell>
          <cell r="J9">
            <v>0</v>
          </cell>
          <cell r="K9">
            <v>0</v>
          </cell>
          <cell r="L9">
            <v>14098</v>
          </cell>
          <cell r="N9">
            <v>0</v>
          </cell>
          <cell r="Q9">
            <v>0</v>
          </cell>
          <cell r="S9">
            <v>0</v>
          </cell>
          <cell r="T9"/>
          <cell r="V9">
            <v>0</v>
          </cell>
          <cell r="W9"/>
          <cell r="Z9">
            <v>0</v>
          </cell>
          <cell r="AD9">
            <v>0</v>
          </cell>
          <cell r="AM9"/>
          <cell r="AN9">
            <v>0</v>
          </cell>
          <cell r="AO9"/>
          <cell r="AR9">
            <v>0</v>
          </cell>
          <cell r="AT9">
            <v>0</v>
          </cell>
          <cell r="AU9"/>
          <cell r="AV9">
            <v>0</v>
          </cell>
          <cell r="AW9"/>
          <cell r="AX9"/>
          <cell r="AY9">
            <v>0</v>
          </cell>
          <cell r="AZ9"/>
          <cell r="BA9"/>
          <cell r="BB9"/>
        </row>
        <row r="10">
          <cell r="B10">
            <v>21900</v>
          </cell>
          <cell r="D10"/>
          <cell r="E10">
            <v>19964.726150000002</v>
          </cell>
          <cell r="F10">
            <v>41864.726150000002</v>
          </cell>
          <cell r="G10">
            <v>48000</v>
          </cell>
          <cell r="I10">
            <v>17863</v>
          </cell>
          <cell r="J10">
            <v>0</v>
          </cell>
          <cell r="K10">
            <v>0</v>
          </cell>
          <cell r="L10">
            <v>17863</v>
          </cell>
          <cell r="N10">
            <v>0</v>
          </cell>
          <cell r="Q10">
            <v>0</v>
          </cell>
          <cell r="S10">
            <v>0</v>
          </cell>
          <cell r="T10"/>
          <cell r="V10">
            <v>0</v>
          </cell>
          <cell r="W10"/>
          <cell r="Z10">
            <v>0</v>
          </cell>
          <cell r="AC10"/>
          <cell r="AD10">
            <v>0</v>
          </cell>
          <cell r="AM10"/>
          <cell r="AN10">
            <v>0</v>
          </cell>
          <cell r="AO10"/>
          <cell r="AR10">
            <v>0</v>
          </cell>
          <cell r="AT10">
            <v>0</v>
          </cell>
          <cell r="AU10"/>
          <cell r="AV10">
            <v>0</v>
          </cell>
          <cell r="AW10"/>
          <cell r="AX10"/>
          <cell r="AY10">
            <v>0</v>
          </cell>
          <cell r="AZ10"/>
          <cell r="BA10"/>
          <cell r="BB10"/>
        </row>
        <row r="11">
          <cell r="B11">
            <v>21900</v>
          </cell>
          <cell r="D11"/>
          <cell r="E11">
            <v>23958.381850000002</v>
          </cell>
          <cell r="F11">
            <v>45858.381850000005</v>
          </cell>
          <cell r="G11">
            <v>48000</v>
          </cell>
          <cell r="H11">
            <v>3800</v>
          </cell>
          <cell r="I11">
            <v>23268</v>
          </cell>
          <cell r="J11">
            <v>0</v>
          </cell>
          <cell r="K11">
            <v>0</v>
          </cell>
          <cell r="L11">
            <v>23268</v>
          </cell>
          <cell r="N11">
            <v>0</v>
          </cell>
          <cell r="Q11">
            <v>0</v>
          </cell>
          <cell r="S11">
            <v>0</v>
          </cell>
          <cell r="T11"/>
          <cell r="V11">
            <v>0</v>
          </cell>
          <cell r="W11"/>
          <cell r="Z11">
            <v>0</v>
          </cell>
          <cell r="AC11"/>
          <cell r="AD11">
            <v>0</v>
          </cell>
          <cell r="AM11"/>
          <cell r="AN11">
            <v>0</v>
          </cell>
          <cell r="AO11"/>
          <cell r="AR11">
            <v>0</v>
          </cell>
          <cell r="AT11">
            <v>0</v>
          </cell>
          <cell r="AU11"/>
          <cell r="AV11">
            <v>0</v>
          </cell>
          <cell r="AW11"/>
          <cell r="AX11"/>
          <cell r="AY11">
            <v>0</v>
          </cell>
          <cell r="AZ11"/>
          <cell r="BA11"/>
          <cell r="BB11"/>
        </row>
        <row r="12">
          <cell r="B12">
            <v>21900</v>
          </cell>
          <cell r="C12">
            <v>6400</v>
          </cell>
          <cell r="D12"/>
          <cell r="E12">
            <v>27951.127079999998</v>
          </cell>
          <cell r="F12">
            <v>56251.127079999998</v>
          </cell>
          <cell r="G12">
            <v>48000</v>
          </cell>
          <cell r="H12">
            <v>3800</v>
          </cell>
          <cell r="I12">
            <v>29663</v>
          </cell>
          <cell r="J12">
            <v>0</v>
          </cell>
          <cell r="K12">
            <v>0</v>
          </cell>
          <cell r="L12">
            <v>29663</v>
          </cell>
          <cell r="N12">
            <v>0</v>
          </cell>
          <cell r="Q12">
            <v>0</v>
          </cell>
          <cell r="S12">
            <v>0</v>
          </cell>
          <cell r="T12"/>
          <cell r="V12">
            <v>0</v>
          </cell>
          <cell r="W12"/>
          <cell r="Z12">
            <v>0</v>
          </cell>
          <cell r="AC12"/>
          <cell r="AD12">
            <v>0</v>
          </cell>
          <cell r="AM12"/>
          <cell r="AN12">
            <v>0</v>
          </cell>
          <cell r="AO12"/>
          <cell r="AQ12"/>
          <cell r="AR12">
            <v>0</v>
          </cell>
          <cell r="AS12"/>
          <cell r="AT12">
            <v>0</v>
          </cell>
          <cell r="AU12"/>
          <cell r="AV12">
            <v>0</v>
          </cell>
          <cell r="AW12"/>
          <cell r="AX12"/>
          <cell r="AY12">
            <v>0</v>
          </cell>
          <cell r="AZ12"/>
          <cell r="BA12"/>
          <cell r="BB12"/>
        </row>
        <row r="13">
          <cell r="B13">
            <v>21900</v>
          </cell>
          <cell r="C13">
            <v>12800</v>
          </cell>
          <cell r="D13"/>
          <cell r="E13">
            <v>31944.872309999999</v>
          </cell>
          <cell r="F13">
            <v>66644.872310000006</v>
          </cell>
          <cell r="G13">
            <v>48000</v>
          </cell>
          <cell r="H13">
            <v>3800</v>
          </cell>
          <cell r="I13">
            <v>47510</v>
          </cell>
          <cell r="J13">
            <v>0</v>
          </cell>
          <cell r="K13">
            <v>0</v>
          </cell>
          <cell r="L13">
            <v>47510</v>
          </cell>
          <cell r="N13">
            <v>0</v>
          </cell>
          <cell r="Q13">
            <v>0</v>
          </cell>
          <cell r="S13">
            <v>0</v>
          </cell>
          <cell r="T13"/>
          <cell r="V13">
            <v>0</v>
          </cell>
          <cell r="W13"/>
          <cell r="Z13">
            <v>0</v>
          </cell>
          <cell r="AC13"/>
          <cell r="AD13">
            <v>0</v>
          </cell>
          <cell r="AM13"/>
          <cell r="AN13">
            <v>0</v>
          </cell>
          <cell r="AO13"/>
          <cell r="AQ13"/>
          <cell r="AR13">
            <v>0</v>
          </cell>
          <cell r="AS13"/>
          <cell r="AT13">
            <v>0</v>
          </cell>
          <cell r="AU13"/>
          <cell r="AV13">
            <v>0</v>
          </cell>
          <cell r="AW13"/>
          <cell r="AX13"/>
          <cell r="AY13">
            <v>0</v>
          </cell>
          <cell r="AZ13"/>
          <cell r="BA13"/>
          <cell r="BB13"/>
        </row>
        <row r="14">
          <cell r="B14">
            <v>21900</v>
          </cell>
          <cell r="C14">
            <v>19200</v>
          </cell>
          <cell r="D14"/>
          <cell r="E14">
            <v>35937.617539999999</v>
          </cell>
          <cell r="F14">
            <v>77037.617540000007</v>
          </cell>
          <cell r="G14">
            <v>48000</v>
          </cell>
          <cell r="H14">
            <v>3800</v>
          </cell>
          <cell r="I14">
            <v>59967</v>
          </cell>
          <cell r="J14">
            <v>0</v>
          </cell>
          <cell r="K14">
            <v>0</v>
          </cell>
          <cell r="L14">
            <v>59967</v>
          </cell>
          <cell r="N14">
            <v>0</v>
          </cell>
          <cell r="Q14">
            <v>0</v>
          </cell>
          <cell r="S14">
            <v>0</v>
          </cell>
          <cell r="T14"/>
          <cell r="V14">
            <v>0</v>
          </cell>
          <cell r="W14"/>
          <cell r="Z14">
            <v>0</v>
          </cell>
          <cell r="AC14"/>
          <cell r="AD14">
            <v>0</v>
          </cell>
          <cell r="AM14"/>
          <cell r="AN14">
            <v>0</v>
          </cell>
          <cell r="AO14"/>
          <cell r="AQ14"/>
          <cell r="AR14">
            <v>0</v>
          </cell>
          <cell r="AS14"/>
          <cell r="AT14">
            <v>0</v>
          </cell>
          <cell r="AU14"/>
          <cell r="AV14">
            <v>0</v>
          </cell>
          <cell r="AW14"/>
          <cell r="AX14"/>
          <cell r="AY14">
            <v>0</v>
          </cell>
          <cell r="AZ14"/>
          <cell r="BA14"/>
          <cell r="BB14"/>
        </row>
        <row r="15">
          <cell r="B15">
            <v>21900</v>
          </cell>
          <cell r="C15">
            <v>25600</v>
          </cell>
          <cell r="D15"/>
          <cell r="E15">
            <v>39930.36277</v>
          </cell>
          <cell r="F15">
            <v>87430.362770000007</v>
          </cell>
          <cell r="G15">
            <v>48000</v>
          </cell>
          <cell r="H15">
            <v>3800</v>
          </cell>
          <cell r="I15">
            <v>62507</v>
          </cell>
          <cell r="J15">
            <v>0</v>
          </cell>
          <cell r="K15">
            <v>0</v>
          </cell>
          <cell r="L15">
            <v>62507</v>
          </cell>
          <cell r="N15">
            <v>0</v>
          </cell>
          <cell r="Q15">
            <v>0</v>
          </cell>
          <cell r="S15">
            <v>0</v>
          </cell>
          <cell r="T15"/>
          <cell r="U15">
            <v>700</v>
          </cell>
          <cell r="V15">
            <v>0</v>
          </cell>
          <cell r="W15">
            <v>700</v>
          </cell>
          <cell r="Z15">
            <v>0</v>
          </cell>
          <cell r="AC15"/>
          <cell r="AD15">
            <v>0</v>
          </cell>
          <cell r="AM15"/>
          <cell r="AN15">
            <v>0</v>
          </cell>
          <cell r="AO15"/>
          <cell r="AQ15"/>
          <cell r="AR15">
            <v>0</v>
          </cell>
          <cell r="AS15"/>
          <cell r="AT15">
            <v>0</v>
          </cell>
          <cell r="AU15"/>
          <cell r="AV15">
            <v>0</v>
          </cell>
          <cell r="AW15"/>
          <cell r="AX15"/>
          <cell r="AY15">
            <v>0</v>
          </cell>
          <cell r="AZ15"/>
          <cell r="BA15"/>
          <cell r="BB15"/>
          <cell r="BC15">
            <v>8000</v>
          </cell>
          <cell r="BD15">
            <v>8000</v>
          </cell>
          <cell r="BE15"/>
          <cell r="BF15"/>
          <cell r="BG15"/>
        </row>
        <row r="16">
          <cell r="B16">
            <v>21900</v>
          </cell>
          <cell r="C16">
            <v>39567</v>
          </cell>
          <cell r="D16"/>
          <cell r="E16">
            <v>43923.108</v>
          </cell>
          <cell r="F16">
            <v>105390.10800000001</v>
          </cell>
          <cell r="G16">
            <v>48000</v>
          </cell>
          <cell r="H16">
            <v>3800</v>
          </cell>
          <cell r="I16">
            <v>67223</v>
          </cell>
          <cell r="J16">
            <v>0</v>
          </cell>
          <cell r="K16">
            <v>0</v>
          </cell>
          <cell r="L16">
            <v>67223</v>
          </cell>
          <cell r="N16">
            <v>0</v>
          </cell>
          <cell r="Q16">
            <v>0</v>
          </cell>
          <cell r="S16">
            <v>0</v>
          </cell>
          <cell r="T16"/>
          <cell r="U16">
            <v>5030</v>
          </cell>
          <cell r="V16">
            <v>0</v>
          </cell>
          <cell r="W16">
            <v>5030</v>
          </cell>
          <cell r="X16">
            <v>3525</v>
          </cell>
          <cell r="Y16"/>
          <cell r="Z16">
            <v>0</v>
          </cell>
          <cell r="AA16">
            <v>3525</v>
          </cell>
          <cell r="AB16"/>
          <cell r="AC16"/>
          <cell r="AD16">
            <v>0</v>
          </cell>
          <cell r="AE16"/>
          <cell r="AM16"/>
          <cell r="AN16">
            <v>0</v>
          </cell>
          <cell r="AO16"/>
          <cell r="AQ16"/>
          <cell r="AR16">
            <v>0</v>
          </cell>
          <cell r="AS16"/>
          <cell r="AT16">
            <v>0</v>
          </cell>
          <cell r="AU16"/>
          <cell r="AV16">
            <v>0</v>
          </cell>
          <cell r="AW16"/>
          <cell r="AX16"/>
          <cell r="AY16">
            <v>0</v>
          </cell>
          <cell r="AZ16"/>
          <cell r="BA16"/>
          <cell r="BB16"/>
          <cell r="BC16">
            <v>8769</v>
          </cell>
          <cell r="BD16">
            <v>8769</v>
          </cell>
          <cell r="BE16"/>
          <cell r="BF16"/>
          <cell r="BG16"/>
        </row>
        <row r="17">
          <cell r="B17">
            <v>21900</v>
          </cell>
          <cell r="C17">
            <v>53533</v>
          </cell>
          <cell r="D17"/>
          <cell r="E17">
            <v>51256.034189999998</v>
          </cell>
          <cell r="F17">
            <v>126689.03419000001</v>
          </cell>
          <cell r="G17">
            <v>48000</v>
          </cell>
          <cell r="H17">
            <v>3800</v>
          </cell>
          <cell r="I17">
            <v>72394</v>
          </cell>
          <cell r="J17">
            <v>0</v>
          </cell>
          <cell r="K17">
            <v>0</v>
          </cell>
          <cell r="L17">
            <v>72394</v>
          </cell>
          <cell r="N17">
            <v>0</v>
          </cell>
          <cell r="Q17">
            <v>0</v>
          </cell>
          <cell r="S17">
            <v>0</v>
          </cell>
          <cell r="T17"/>
          <cell r="U17">
            <v>9359</v>
          </cell>
          <cell r="V17">
            <v>0</v>
          </cell>
          <cell r="W17">
            <v>9359</v>
          </cell>
          <cell r="X17">
            <v>5631.461538461539</v>
          </cell>
          <cell r="Y17"/>
          <cell r="Z17">
            <v>0</v>
          </cell>
          <cell r="AA17">
            <v>5631.461538461539</v>
          </cell>
          <cell r="AB17"/>
          <cell r="AC17"/>
          <cell r="AD17">
            <v>0</v>
          </cell>
          <cell r="AE17"/>
          <cell r="AH17">
            <v>1521.2093</v>
          </cell>
          <cell r="AI17">
            <v>1521.2093</v>
          </cell>
          <cell r="AJ17"/>
          <cell r="AK17"/>
          <cell r="AL17"/>
          <cell r="AM17"/>
          <cell r="AN17">
            <v>0</v>
          </cell>
          <cell r="AO17">
            <v>0</v>
          </cell>
          <cell r="AQ17"/>
          <cell r="AR17">
            <v>0</v>
          </cell>
          <cell r="AS17"/>
          <cell r="AT17">
            <v>0</v>
          </cell>
          <cell r="AU17"/>
          <cell r="AV17">
            <v>0</v>
          </cell>
          <cell r="AW17"/>
          <cell r="AX17"/>
          <cell r="AY17">
            <v>0</v>
          </cell>
          <cell r="AZ17"/>
          <cell r="BA17"/>
          <cell r="BB17"/>
          <cell r="BC17">
            <v>9538</v>
          </cell>
          <cell r="BD17">
            <v>9538</v>
          </cell>
          <cell r="BE17"/>
          <cell r="BF17"/>
          <cell r="BG17"/>
        </row>
        <row r="18">
          <cell r="B18">
            <v>21900</v>
          </cell>
          <cell r="C18">
            <v>67500</v>
          </cell>
          <cell r="D18"/>
          <cell r="E18">
            <v>58588.960379999997</v>
          </cell>
          <cell r="F18">
            <v>147988.96038</v>
          </cell>
          <cell r="G18">
            <v>48000</v>
          </cell>
          <cell r="H18">
            <v>3800</v>
          </cell>
          <cell r="I18">
            <v>76005</v>
          </cell>
          <cell r="J18">
            <v>0</v>
          </cell>
          <cell r="K18">
            <v>0</v>
          </cell>
          <cell r="L18">
            <v>76005</v>
          </cell>
          <cell r="N18">
            <v>0</v>
          </cell>
          <cell r="Q18">
            <v>0</v>
          </cell>
          <cell r="S18">
            <v>0</v>
          </cell>
          <cell r="T18"/>
          <cell r="U18">
            <v>13689</v>
          </cell>
          <cell r="V18">
            <v>0</v>
          </cell>
          <cell r="W18">
            <v>13689</v>
          </cell>
          <cell r="X18">
            <v>7737.923076923078</v>
          </cell>
          <cell r="Y18"/>
          <cell r="Z18">
            <v>0</v>
          </cell>
          <cell r="AA18">
            <v>7737.923076923078</v>
          </cell>
          <cell r="AB18"/>
          <cell r="AC18"/>
          <cell r="AD18">
            <v>0</v>
          </cell>
          <cell r="AE18"/>
          <cell r="AH18">
            <v>3042.4186</v>
          </cell>
          <cell r="AI18">
            <v>3042.4186</v>
          </cell>
          <cell r="AJ18"/>
          <cell r="AK18"/>
          <cell r="AL18"/>
          <cell r="AM18"/>
          <cell r="AN18">
            <v>0</v>
          </cell>
          <cell r="AO18">
            <v>0</v>
          </cell>
          <cell r="AQ18"/>
          <cell r="AR18">
            <v>0</v>
          </cell>
          <cell r="AS18"/>
          <cell r="AT18">
            <v>0</v>
          </cell>
          <cell r="AU18"/>
          <cell r="AV18">
            <v>0</v>
          </cell>
          <cell r="AW18"/>
          <cell r="AX18"/>
          <cell r="AY18">
            <v>0</v>
          </cell>
          <cell r="AZ18"/>
          <cell r="BA18"/>
          <cell r="BB18"/>
          <cell r="BC18">
            <v>10307</v>
          </cell>
          <cell r="BD18">
            <v>10307</v>
          </cell>
          <cell r="BE18"/>
          <cell r="BF18"/>
          <cell r="BG18"/>
        </row>
        <row r="19">
          <cell r="B19">
            <v>21900</v>
          </cell>
          <cell r="C19">
            <v>81467</v>
          </cell>
          <cell r="D19"/>
          <cell r="E19">
            <v>65923.797040000005</v>
          </cell>
          <cell r="F19">
            <v>169290.79704</v>
          </cell>
          <cell r="G19">
            <v>48000</v>
          </cell>
          <cell r="H19">
            <v>3800</v>
          </cell>
          <cell r="I19">
            <v>81047</v>
          </cell>
          <cell r="J19">
            <v>0</v>
          </cell>
          <cell r="K19">
            <v>0</v>
          </cell>
          <cell r="L19">
            <v>81047</v>
          </cell>
          <cell r="N19">
            <v>0</v>
          </cell>
          <cell r="Q19">
            <v>0</v>
          </cell>
          <cell r="S19">
            <v>0</v>
          </cell>
          <cell r="T19"/>
          <cell r="U19">
            <v>18018</v>
          </cell>
          <cell r="V19">
            <v>0</v>
          </cell>
          <cell r="W19">
            <v>18018</v>
          </cell>
          <cell r="X19">
            <v>9844.3846153846171</v>
          </cell>
          <cell r="Y19"/>
          <cell r="Z19">
            <v>0</v>
          </cell>
          <cell r="AA19">
            <v>9844.3846153846171</v>
          </cell>
          <cell r="AB19"/>
          <cell r="AC19"/>
          <cell r="AD19">
            <v>0</v>
          </cell>
          <cell r="AE19"/>
          <cell r="AH19">
            <v>4564.3162300000004</v>
          </cell>
          <cell r="AI19">
            <v>4564.3162300000004</v>
          </cell>
          <cell r="AJ19"/>
          <cell r="AK19"/>
          <cell r="AL19"/>
          <cell r="AM19"/>
          <cell r="AN19">
            <v>0</v>
          </cell>
          <cell r="AO19">
            <v>0</v>
          </cell>
          <cell r="AQ19"/>
          <cell r="AR19">
            <v>0</v>
          </cell>
          <cell r="AS19"/>
          <cell r="AT19">
            <v>0</v>
          </cell>
          <cell r="AU19"/>
          <cell r="AV19">
            <v>0</v>
          </cell>
          <cell r="AW19"/>
          <cell r="AX19"/>
          <cell r="AY19">
            <v>0</v>
          </cell>
          <cell r="AZ19"/>
          <cell r="BA19"/>
          <cell r="BB19"/>
          <cell r="BC19">
            <v>11076</v>
          </cell>
          <cell r="BD19">
            <v>11076</v>
          </cell>
          <cell r="BE19"/>
          <cell r="BF19"/>
          <cell r="BG19"/>
        </row>
        <row r="20">
          <cell r="B20">
            <v>21900</v>
          </cell>
          <cell r="C20">
            <v>95433</v>
          </cell>
          <cell r="D20"/>
          <cell r="E20">
            <v>73256.723230000003</v>
          </cell>
          <cell r="F20">
            <v>190589.72323</v>
          </cell>
          <cell r="G20">
            <v>48000</v>
          </cell>
          <cell r="H20">
            <v>3800</v>
          </cell>
          <cell r="I20">
            <v>86083</v>
          </cell>
          <cell r="J20">
            <v>0</v>
          </cell>
          <cell r="K20">
            <v>0</v>
          </cell>
          <cell r="L20">
            <v>86083</v>
          </cell>
          <cell r="N20">
            <v>0</v>
          </cell>
          <cell r="Q20">
            <v>0</v>
          </cell>
          <cell r="S20">
            <v>0</v>
          </cell>
          <cell r="T20"/>
          <cell r="U20">
            <v>22348</v>
          </cell>
          <cell r="V20">
            <v>0</v>
          </cell>
          <cell r="W20">
            <v>22348</v>
          </cell>
          <cell r="X20">
            <v>11950.846153846156</v>
          </cell>
          <cell r="Y20"/>
          <cell r="Z20">
            <v>0</v>
          </cell>
          <cell r="AA20">
            <v>11950.846153846156</v>
          </cell>
          <cell r="AB20"/>
          <cell r="AC20"/>
          <cell r="AD20">
            <v>0</v>
          </cell>
          <cell r="AE20"/>
          <cell r="AH20">
            <v>6085.5255299999999</v>
          </cell>
          <cell r="AI20">
            <v>6085.5255299999999</v>
          </cell>
          <cell r="AJ20"/>
          <cell r="AK20"/>
          <cell r="AL20"/>
          <cell r="AM20"/>
          <cell r="AN20">
            <v>0</v>
          </cell>
          <cell r="AO20">
            <v>0</v>
          </cell>
          <cell r="AQ20"/>
          <cell r="AR20">
            <v>0</v>
          </cell>
          <cell r="AS20"/>
          <cell r="AT20">
            <v>0</v>
          </cell>
          <cell r="AU20"/>
          <cell r="AV20">
            <v>0</v>
          </cell>
          <cell r="AW20"/>
          <cell r="AX20"/>
          <cell r="AY20">
            <v>0</v>
          </cell>
          <cell r="AZ20"/>
          <cell r="BA20"/>
          <cell r="BB20"/>
          <cell r="BC20">
            <v>11845</v>
          </cell>
          <cell r="BD20">
            <v>11845</v>
          </cell>
          <cell r="BE20"/>
          <cell r="BF20"/>
          <cell r="BG20"/>
        </row>
        <row r="21">
          <cell r="B21">
            <v>21900</v>
          </cell>
          <cell r="C21">
            <v>100400</v>
          </cell>
          <cell r="D21"/>
          <cell r="E21">
            <v>80589.649420000002</v>
          </cell>
          <cell r="F21">
            <v>202889.64942</v>
          </cell>
          <cell r="G21">
            <v>48000</v>
          </cell>
          <cell r="H21">
            <v>3800</v>
          </cell>
          <cell r="I21">
            <v>89045</v>
          </cell>
          <cell r="J21">
            <v>0</v>
          </cell>
          <cell r="K21">
            <v>0</v>
          </cell>
          <cell r="L21">
            <v>89045</v>
          </cell>
          <cell r="N21">
            <v>0</v>
          </cell>
          <cell r="Q21">
            <v>0</v>
          </cell>
          <cell r="S21">
            <v>0</v>
          </cell>
          <cell r="T21"/>
          <cell r="U21">
            <v>26677</v>
          </cell>
          <cell r="V21">
            <v>0</v>
          </cell>
          <cell r="W21">
            <v>26677</v>
          </cell>
          <cell r="X21">
            <v>14057.307692307695</v>
          </cell>
          <cell r="Y21"/>
          <cell r="Z21">
            <v>0</v>
          </cell>
          <cell r="AA21">
            <v>14057.307692307695</v>
          </cell>
          <cell r="AB21"/>
          <cell r="AC21"/>
          <cell r="AD21">
            <v>0</v>
          </cell>
          <cell r="AE21"/>
          <cell r="AH21">
            <v>7606.7348300000003</v>
          </cell>
          <cell r="AI21">
            <v>7606.7348300000003</v>
          </cell>
          <cell r="AJ21"/>
          <cell r="AK21"/>
          <cell r="AL21"/>
          <cell r="AM21"/>
          <cell r="AN21">
            <v>0</v>
          </cell>
          <cell r="AO21">
            <v>0</v>
          </cell>
          <cell r="AQ21"/>
          <cell r="AR21">
            <v>0</v>
          </cell>
          <cell r="AS21"/>
          <cell r="AT21">
            <v>0</v>
          </cell>
          <cell r="AU21"/>
          <cell r="AV21">
            <v>0</v>
          </cell>
          <cell r="AW21"/>
          <cell r="AX21"/>
          <cell r="AY21">
            <v>0</v>
          </cell>
          <cell r="AZ21"/>
          <cell r="BA21"/>
          <cell r="BB21"/>
          <cell r="BC21">
            <v>33400</v>
          </cell>
          <cell r="BD21">
            <v>33400</v>
          </cell>
          <cell r="BE21"/>
          <cell r="BF21"/>
          <cell r="BG21"/>
        </row>
        <row r="22">
          <cell r="B22">
            <v>21900</v>
          </cell>
          <cell r="C22">
            <v>100400</v>
          </cell>
          <cell r="D22"/>
          <cell r="E22">
            <v>85192.182000000001</v>
          </cell>
          <cell r="F22">
            <v>207492.182</v>
          </cell>
          <cell r="G22">
            <v>48000</v>
          </cell>
          <cell r="H22">
            <v>3800</v>
          </cell>
          <cell r="I22">
            <v>90466</v>
          </cell>
          <cell r="J22">
            <v>0</v>
          </cell>
          <cell r="K22">
            <v>0</v>
          </cell>
          <cell r="L22">
            <v>90466</v>
          </cell>
          <cell r="N22">
            <v>0</v>
          </cell>
          <cell r="Q22">
            <v>0</v>
          </cell>
          <cell r="S22">
            <v>0</v>
          </cell>
          <cell r="T22">
            <v>41380</v>
          </cell>
          <cell r="U22">
            <v>33942</v>
          </cell>
          <cell r="V22">
            <v>0</v>
          </cell>
          <cell r="W22">
            <v>75322</v>
          </cell>
          <cell r="X22">
            <v>16163.769230769234</v>
          </cell>
          <cell r="Y22"/>
          <cell r="Z22">
            <v>0</v>
          </cell>
          <cell r="AA22">
            <v>16163.769230769234</v>
          </cell>
          <cell r="AB22"/>
          <cell r="AC22"/>
          <cell r="AD22">
            <v>0</v>
          </cell>
          <cell r="AE22"/>
          <cell r="AF22">
            <v>11051</v>
          </cell>
          <cell r="AG22"/>
          <cell r="AH22">
            <v>8396.2493400000003</v>
          </cell>
          <cell r="AI22">
            <v>19447.249340000002</v>
          </cell>
          <cell r="AJ22"/>
          <cell r="AK22"/>
          <cell r="AL22"/>
          <cell r="AM22"/>
          <cell r="AN22">
            <v>0</v>
          </cell>
          <cell r="AO22">
            <v>0</v>
          </cell>
          <cell r="AP22">
            <v>33743</v>
          </cell>
          <cell r="AQ22"/>
          <cell r="AR22">
            <v>0</v>
          </cell>
          <cell r="AS22"/>
          <cell r="AT22">
            <v>0</v>
          </cell>
          <cell r="AU22"/>
          <cell r="AV22">
            <v>0</v>
          </cell>
          <cell r="AW22"/>
          <cell r="AX22"/>
          <cell r="AY22">
            <v>0</v>
          </cell>
          <cell r="AZ22"/>
          <cell r="BA22"/>
          <cell r="BB22"/>
          <cell r="BC22">
            <v>36170</v>
          </cell>
          <cell r="BD22">
            <v>36170</v>
          </cell>
          <cell r="BE22"/>
          <cell r="BF22"/>
          <cell r="BG22"/>
        </row>
        <row r="23">
          <cell r="B23">
            <v>21900</v>
          </cell>
          <cell r="C23">
            <v>100400</v>
          </cell>
          <cell r="D23"/>
          <cell r="E23">
            <v>90163.318400000004</v>
          </cell>
          <cell r="F23">
            <v>212463.31839999999</v>
          </cell>
          <cell r="G23">
            <v>48000</v>
          </cell>
          <cell r="H23">
            <v>3800</v>
          </cell>
          <cell r="I23">
            <v>92169</v>
          </cell>
          <cell r="J23">
            <v>0</v>
          </cell>
          <cell r="K23">
            <v>0</v>
          </cell>
          <cell r="L23">
            <v>92169</v>
          </cell>
          <cell r="N23">
            <v>0</v>
          </cell>
          <cell r="Q23">
            <v>0</v>
          </cell>
          <cell r="S23">
            <v>0</v>
          </cell>
          <cell r="T23">
            <v>41380</v>
          </cell>
          <cell r="U23">
            <v>40896</v>
          </cell>
          <cell r="V23">
            <v>0</v>
          </cell>
          <cell r="W23">
            <v>82276</v>
          </cell>
          <cell r="X23">
            <v>18270.230769230773</v>
          </cell>
          <cell r="Y23"/>
          <cell r="Z23">
            <v>0</v>
          </cell>
          <cell r="AA23">
            <v>18270.230769230773</v>
          </cell>
          <cell r="AB23"/>
          <cell r="AC23"/>
          <cell r="AD23">
            <v>0</v>
          </cell>
          <cell r="AE23"/>
          <cell r="AF23">
            <v>23000</v>
          </cell>
          <cell r="AG23"/>
          <cell r="AH23">
            <v>9170.6205900000004</v>
          </cell>
          <cell r="AI23">
            <v>32170.620589999999</v>
          </cell>
          <cell r="AJ23"/>
          <cell r="AK23"/>
          <cell r="AL23"/>
          <cell r="AM23"/>
          <cell r="AN23">
            <v>6875.7142857142853</v>
          </cell>
          <cell r="AO23">
            <v>6875.7142857142853</v>
          </cell>
          <cell r="AP23">
            <v>97028</v>
          </cell>
          <cell r="AQ23"/>
          <cell r="AR23">
            <v>0</v>
          </cell>
          <cell r="AS23"/>
          <cell r="AT23">
            <v>0</v>
          </cell>
          <cell r="AU23"/>
          <cell r="AV23">
            <v>0</v>
          </cell>
          <cell r="AW23"/>
          <cell r="AX23"/>
          <cell r="AY23">
            <v>0</v>
          </cell>
          <cell r="AZ23"/>
          <cell r="BA23"/>
          <cell r="BB23"/>
          <cell r="BC23">
            <v>39020</v>
          </cell>
          <cell r="BD23">
            <v>39020</v>
          </cell>
          <cell r="BE23"/>
          <cell r="BF23"/>
          <cell r="BG23"/>
        </row>
        <row r="24">
          <cell r="B24">
            <v>21900</v>
          </cell>
          <cell r="C24">
            <v>100400</v>
          </cell>
          <cell r="D24"/>
          <cell r="E24">
            <v>87607</v>
          </cell>
          <cell r="F24">
            <v>209907</v>
          </cell>
          <cell r="G24">
            <v>48000</v>
          </cell>
          <cell r="H24">
            <v>3800</v>
          </cell>
          <cell r="I24">
            <v>94199</v>
          </cell>
          <cell r="J24">
            <v>0</v>
          </cell>
          <cell r="K24">
            <v>0</v>
          </cell>
          <cell r="L24">
            <v>94199</v>
          </cell>
          <cell r="N24">
            <v>0</v>
          </cell>
          <cell r="Q24">
            <v>0</v>
          </cell>
          <cell r="S24">
            <v>0</v>
          </cell>
          <cell r="T24">
            <v>41380</v>
          </cell>
          <cell r="U24">
            <v>46582</v>
          </cell>
          <cell r="V24">
            <v>0</v>
          </cell>
          <cell r="W24">
            <v>87962</v>
          </cell>
          <cell r="X24">
            <v>20376.692307692312</v>
          </cell>
          <cell r="Y24"/>
          <cell r="Z24">
            <v>0</v>
          </cell>
          <cell r="AA24">
            <v>20376.692307692312</v>
          </cell>
          <cell r="AB24"/>
          <cell r="AC24"/>
          <cell r="AD24">
            <v>0</v>
          </cell>
          <cell r="AE24"/>
          <cell r="AF24">
            <v>23000</v>
          </cell>
          <cell r="AG24"/>
          <cell r="AH24">
            <v>9284</v>
          </cell>
          <cell r="AI24">
            <v>32284</v>
          </cell>
          <cell r="AJ24"/>
          <cell r="AK24"/>
          <cell r="AL24"/>
          <cell r="AM24"/>
          <cell r="AN24">
            <v>13751.428571428571</v>
          </cell>
          <cell r="AO24">
            <v>13751.428571428571</v>
          </cell>
          <cell r="AP24">
            <v>125965</v>
          </cell>
          <cell r="AQ24"/>
          <cell r="AR24">
            <v>0</v>
          </cell>
          <cell r="AS24"/>
          <cell r="AT24">
            <v>0</v>
          </cell>
          <cell r="AU24"/>
          <cell r="AV24">
            <v>0</v>
          </cell>
          <cell r="AW24"/>
          <cell r="AX24"/>
          <cell r="AY24">
            <v>0</v>
          </cell>
          <cell r="AZ24"/>
          <cell r="BA24"/>
          <cell r="BB24"/>
          <cell r="BC24">
            <v>42390</v>
          </cell>
          <cell r="BD24">
            <v>42390</v>
          </cell>
          <cell r="BE24"/>
          <cell r="BF24"/>
          <cell r="BG24"/>
        </row>
        <row r="25">
          <cell r="B25">
            <v>21900</v>
          </cell>
          <cell r="C25">
            <v>100400</v>
          </cell>
          <cell r="D25"/>
          <cell r="E25">
            <v>89420</v>
          </cell>
          <cell r="F25">
            <v>211720</v>
          </cell>
          <cell r="G25">
            <v>48000</v>
          </cell>
          <cell r="H25">
            <v>3800</v>
          </cell>
          <cell r="I25">
            <v>96304</v>
          </cell>
          <cell r="J25">
            <v>0</v>
          </cell>
          <cell r="K25">
            <v>0</v>
          </cell>
          <cell r="L25">
            <v>96304</v>
          </cell>
          <cell r="N25">
            <v>0</v>
          </cell>
          <cell r="Q25">
            <v>0</v>
          </cell>
          <cell r="S25">
            <v>0</v>
          </cell>
          <cell r="T25">
            <v>41380</v>
          </cell>
          <cell r="U25">
            <v>51734</v>
          </cell>
          <cell r="V25">
            <v>0</v>
          </cell>
          <cell r="W25">
            <v>93114</v>
          </cell>
          <cell r="X25">
            <v>22483.153846153851</v>
          </cell>
          <cell r="Y25"/>
          <cell r="Z25">
            <v>0</v>
          </cell>
          <cell r="AA25">
            <v>22483.153846153851</v>
          </cell>
          <cell r="AB25"/>
          <cell r="AC25"/>
          <cell r="AD25">
            <v>0</v>
          </cell>
          <cell r="AE25"/>
          <cell r="AF25">
            <v>23000</v>
          </cell>
          <cell r="AG25"/>
          <cell r="AH25">
            <v>9772</v>
          </cell>
          <cell r="AI25">
            <v>32772</v>
          </cell>
          <cell r="AJ25"/>
          <cell r="AK25"/>
          <cell r="AL25"/>
          <cell r="AM25"/>
          <cell r="AN25">
            <v>20627.142857142855</v>
          </cell>
          <cell r="AO25">
            <v>20627.142857142855</v>
          </cell>
          <cell r="AP25">
            <v>112973</v>
          </cell>
          <cell r="AQ25">
            <v>4130</v>
          </cell>
          <cell r="AR25">
            <v>1232.5</v>
          </cell>
          <cell r="AS25">
            <v>5362.5</v>
          </cell>
          <cell r="AT25">
            <v>0</v>
          </cell>
          <cell r="AU25"/>
          <cell r="AV25">
            <v>0</v>
          </cell>
          <cell r="AW25"/>
          <cell r="AX25"/>
          <cell r="AY25">
            <v>0</v>
          </cell>
          <cell r="AZ25"/>
          <cell r="BA25"/>
          <cell r="BB25"/>
          <cell r="BC25">
            <v>47290</v>
          </cell>
          <cell r="BD25">
            <v>47290</v>
          </cell>
          <cell r="BE25"/>
          <cell r="BF25"/>
          <cell r="BG25"/>
        </row>
        <row r="26">
          <cell r="B26">
            <v>21900</v>
          </cell>
          <cell r="C26">
            <v>100400</v>
          </cell>
          <cell r="D26"/>
          <cell r="E26">
            <v>93873</v>
          </cell>
          <cell r="F26">
            <v>216173</v>
          </cell>
          <cell r="G26">
            <v>48000</v>
          </cell>
          <cell r="H26">
            <v>3800</v>
          </cell>
          <cell r="I26">
            <v>97543</v>
          </cell>
          <cell r="J26">
            <v>401.70238541210335</v>
          </cell>
          <cell r="K26">
            <v>0</v>
          </cell>
          <cell r="L26">
            <v>97944.702385412107</v>
          </cell>
          <cell r="N26">
            <v>0</v>
          </cell>
          <cell r="Q26">
            <v>0</v>
          </cell>
          <cell r="S26">
            <v>2295</v>
          </cell>
          <cell r="T26">
            <v>41380</v>
          </cell>
          <cell r="U26">
            <v>55516</v>
          </cell>
          <cell r="V26">
            <v>0</v>
          </cell>
          <cell r="W26">
            <v>99191</v>
          </cell>
          <cell r="X26">
            <v>24589.61538461539</v>
          </cell>
          <cell r="Y26"/>
          <cell r="Z26">
            <v>0</v>
          </cell>
          <cell r="AA26">
            <v>24589.61538461539</v>
          </cell>
          <cell r="AB26"/>
          <cell r="AC26"/>
          <cell r="AD26">
            <v>0</v>
          </cell>
          <cell r="AE26"/>
          <cell r="AF26">
            <v>23000</v>
          </cell>
          <cell r="AG26"/>
          <cell r="AH26">
            <v>10688</v>
          </cell>
          <cell r="AI26">
            <v>33688</v>
          </cell>
          <cell r="AJ26"/>
          <cell r="AK26"/>
          <cell r="AL26"/>
          <cell r="AM26"/>
          <cell r="AN26">
            <v>27502.857142857141</v>
          </cell>
          <cell r="AO26">
            <v>27502.857142857141</v>
          </cell>
          <cell r="AP26">
            <v>85227</v>
          </cell>
          <cell r="AQ26">
            <v>7249</v>
          </cell>
          <cell r="AR26">
            <v>16271</v>
          </cell>
          <cell r="AS26">
            <v>23520</v>
          </cell>
          <cell r="AT26">
            <v>0</v>
          </cell>
          <cell r="AU26"/>
          <cell r="AV26">
            <v>0</v>
          </cell>
          <cell r="AW26"/>
          <cell r="AX26"/>
          <cell r="AY26">
            <v>0</v>
          </cell>
          <cell r="AZ26"/>
          <cell r="BA26"/>
          <cell r="BB26"/>
          <cell r="BC26">
            <v>52910</v>
          </cell>
          <cell r="BD26">
            <v>52910</v>
          </cell>
          <cell r="BE26"/>
          <cell r="BF26"/>
          <cell r="BG26"/>
        </row>
        <row r="27">
          <cell r="B27">
            <v>21900</v>
          </cell>
          <cell r="C27">
            <v>100400</v>
          </cell>
          <cell r="D27"/>
          <cell r="E27">
            <v>97024</v>
          </cell>
          <cell r="F27">
            <v>219324</v>
          </cell>
          <cell r="G27">
            <v>48000</v>
          </cell>
          <cell r="H27">
            <v>3800</v>
          </cell>
          <cell r="I27">
            <v>99655</v>
          </cell>
          <cell r="J27">
            <v>15983.299262550076</v>
          </cell>
          <cell r="K27">
            <v>0</v>
          </cell>
          <cell r="L27">
            <v>115638.29926255008</v>
          </cell>
          <cell r="N27">
            <v>0</v>
          </cell>
          <cell r="Q27">
            <v>0</v>
          </cell>
          <cell r="S27">
            <v>2295</v>
          </cell>
          <cell r="T27">
            <v>41380</v>
          </cell>
          <cell r="U27">
            <v>59503</v>
          </cell>
          <cell r="V27">
            <v>0</v>
          </cell>
          <cell r="W27">
            <v>103178</v>
          </cell>
          <cell r="X27">
            <v>26696.076923076929</v>
          </cell>
          <cell r="Y27"/>
          <cell r="Z27">
            <v>0</v>
          </cell>
          <cell r="AA27">
            <v>26696.076923076929</v>
          </cell>
          <cell r="AB27"/>
          <cell r="AC27"/>
          <cell r="AD27">
            <v>0</v>
          </cell>
          <cell r="AE27"/>
          <cell r="AF27">
            <v>23000</v>
          </cell>
          <cell r="AG27"/>
          <cell r="AH27">
            <v>11480</v>
          </cell>
          <cell r="AI27">
            <v>34480</v>
          </cell>
          <cell r="AJ27"/>
          <cell r="AK27"/>
          <cell r="AL27"/>
          <cell r="AM27"/>
          <cell r="AN27">
            <v>34378.571428571428</v>
          </cell>
          <cell r="AO27">
            <v>34378.571428571428</v>
          </cell>
          <cell r="AP27">
            <v>77326</v>
          </cell>
          <cell r="AQ27">
            <v>9450</v>
          </cell>
          <cell r="AR27">
            <v>19220.5</v>
          </cell>
          <cell r="AS27">
            <v>28670.5</v>
          </cell>
          <cell r="AT27">
            <v>0</v>
          </cell>
          <cell r="AU27"/>
          <cell r="AV27">
            <v>0</v>
          </cell>
          <cell r="AW27"/>
          <cell r="AX27"/>
          <cell r="AY27">
            <v>0</v>
          </cell>
          <cell r="AZ27"/>
          <cell r="BA27"/>
          <cell r="BB27"/>
          <cell r="BC27">
            <v>62890</v>
          </cell>
          <cell r="BD27">
            <v>62890</v>
          </cell>
          <cell r="BE27"/>
          <cell r="BF27"/>
          <cell r="BG27"/>
        </row>
        <row r="28">
          <cell r="B28">
            <v>21900</v>
          </cell>
          <cell r="C28">
            <v>100400</v>
          </cell>
          <cell r="D28"/>
          <cell r="E28">
            <v>98979</v>
          </cell>
          <cell r="F28">
            <v>221279</v>
          </cell>
          <cell r="G28">
            <v>48000</v>
          </cell>
          <cell r="H28">
            <v>3800</v>
          </cell>
          <cell r="I28">
            <v>105815</v>
          </cell>
          <cell r="J28">
            <v>17534.58845265667</v>
          </cell>
          <cell r="K28">
            <v>0</v>
          </cell>
          <cell r="L28">
            <v>123349.58845265667</v>
          </cell>
          <cell r="N28">
            <v>0</v>
          </cell>
          <cell r="Q28">
            <v>0</v>
          </cell>
          <cell r="S28">
            <v>2295</v>
          </cell>
          <cell r="T28">
            <v>41380</v>
          </cell>
          <cell r="U28">
            <v>63097</v>
          </cell>
          <cell r="V28">
            <v>0</v>
          </cell>
          <cell r="W28">
            <v>106772</v>
          </cell>
          <cell r="X28">
            <v>28802.538461538468</v>
          </cell>
          <cell r="Y28"/>
          <cell r="Z28">
            <v>0</v>
          </cell>
          <cell r="AA28">
            <v>28802.538461538468</v>
          </cell>
          <cell r="AB28"/>
          <cell r="AC28"/>
          <cell r="AD28">
            <v>0</v>
          </cell>
          <cell r="AE28"/>
          <cell r="AF28">
            <v>23000</v>
          </cell>
          <cell r="AG28"/>
          <cell r="AH28">
            <v>12224</v>
          </cell>
          <cell r="AI28">
            <v>35224</v>
          </cell>
          <cell r="AJ28"/>
          <cell r="AK28"/>
          <cell r="AL28"/>
          <cell r="AM28"/>
          <cell r="AN28">
            <v>41254.28571428571</v>
          </cell>
          <cell r="AO28">
            <v>41254.28571428571</v>
          </cell>
          <cell r="AP28">
            <v>111437</v>
          </cell>
          <cell r="AQ28">
            <v>19430</v>
          </cell>
          <cell r="AR28">
            <v>21234</v>
          </cell>
          <cell r="AS28">
            <v>40664</v>
          </cell>
          <cell r="AT28">
            <v>0</v>
          </cell>
          <cell r="AU28"/>
          <cell r="AV28">
            <v>0</v>
          </cell>
          <cell r="AW28"/>
          <cell r="AX28"/>
          <cell r="AY28">
            <v>0</v>
          </cell>
          <cell r="AZ28"/>
          <cell r="BA28"/>
          <cell r="BB28"/>
          <cell r="BC28">
            <v>73020</v>
          </cell>
          <cell r="BD28">
            <v>73020</v>
          </cell>
          <cell r="BE28">
            <v>0</v>
          </cell>
          <cell r="BF28"/>
          <cell r="BG28"/>
        </row>
        <row r="29">
          <cell r="B29">
            <v>21900</v>
          </cell>
          <cell r="C29">
            <v>100400</v>
          </cell>
          <cell r="D29"/>
          <cell r="E29">
            <v>103551</v>
          </cell>
          <cell r="F29">
            <v>225851</v>
          </cell>
          <cell r="G29">
            <v>48000</v>
          </cell>
          <cell r="H29">
            <v>3800</v>
          </cell>
          <cell r="I29">
            <v>115699</v>
          </cell>
          <cell r="J29">
            <v>24228.646103193685</v>
          </cell>
          <cell r="K29">
            <v>0</v>
          </cell>
          <cell r="L29">
            <v>139927.64610319369</v>
          </cell>
          <cell r="N29">
            <v>0</v>
          </cell>
          <cell r="Q29">
            <v>0</v>
          </cell>
          <cell r="S29">
            <v>2295</v>
          </cell>
          <cell r="T29">
            <v>41380</v>
          </cell>
          <cell r="U29">
            <v>66516</v>
          </cell>
          <cell r="V29">
            <v>0</v>
          </cell>
          <cell r="W29">
            <v>110191</v>
          </cell>
          <cell r="X29">
            <v>30909.000000000007</v>
          </cell>
          <cell r="Y29"/>
          <cell r="Z29">
            <v>0</v>
          </cell>
          <cell r="AA29">
            <v>30909.000000000007</v>
          </cell>
          <cell r="AB29"/>
          <cell r="AC29"/>
          <cell r="AD29">
            <v>0</v>
          </cell>
          <cell r="AE29"/>
          <cell r="AF29">
            <v>23000</v>
          </cell>
          <cell r="AG29"/>
          <cell r="AH29">
            <v>13129</v>
          </cell>
          <cell r="AI29">
            <v>36129</v>
          </cell>
          <cell r="AJ29"/>
          <cell r="AK29"/>
          <cell r="AL29"/>
          <cell r="AM29"/>
          <cell r="AN29">
            <v>48130</v>
          </cell>
          <cell r="AO29">
            <v>48130</v>
          </cell>
          <cell r="AP29">
            <v>112703</v>
          </cell>
          <cell r="AQ29">
            <v>27258</v>
          </cell>
          <cell r="AR29">
            <v>21993.25</v>
          </cell>
          <cell r="AS29">
            <v>49251.25</v>
          </cell>
          <cell r="AT29">
            <v>0</v>
          </cell>
          <cell r="AU29"/>
          <cell r="AV29">
            <v>0</v>
          </cell>
          <cell r="AW29"/>
          <cell r="AX29"/>
          <cell r="AY29">
            <v>0</v>
          </cell>
          <cell r="AZ29"/>
          <cell r="BA29"/>
          <cell r="BB29"/>
          <cell r="BC29">
            <v>83310</v>
          </cell>
          <cell r="BD29">
            <v>83310</v>
          </cell>
          <cell r="BE29">
            <v>0</v>
          </cell>
          <cell r="BF29"/>
          <cell r="BG29"/>
        </row>
        <row r="30">
          <cell r="B30">
            <v>21900</v>
          </cell>
          <cell r="C30">
            <v>100400</v>
          </cell>
          <cell r="D30"/>
          <cell r="E30">
            <v>107298</v>
          </cell>
          <cell r="F30">
            <v>229598</v>
          </cell>
          <cell r="G30">
            <v>48000</v>
          </cell>
          <cell r="H30">
            <v>3800</v>
          </cell>
          <cell r="I30">
            <v>121211</v>
          </cell>
          <cell r="J30">
            <v>28617.553922835905</v>
          </cell>
          <cell r="K30">
            <v>0</v>
          </cell>
          <cell r="L30">
            <v>149828.55392283591</v>
          </cell>
          <cell r="N30">
            <v>0</v>
          </cell>
          <cell r="Q30">
            <v>0</v>
          </cell>
          <cell r="S30">
            <v>2295</v>
          </cell>
          <cell r="T30">
            <v>41380</v>
          </cell>
          <cell r="U30">
            <v>71584</v>
          </cell>
          <cell r="V30">
            <v>0</v>
          </cell>
          <cell r="W30">
            <v>115259</v>
          </cell>
          <cell r="X30">
            <v>33015.461538461546</v>
          </cell>
          <cell r="Y30"/>
          <cell r="Z30">
            <v>0</v>
          </cell>
          <cell r="AA30">
            <v>33015.461538461546</v>
          </cell>
          <cell r="AB30"/>
          <cell r="AC30"/>
          <cell r="AD30">
            <v>0</v>
          </cell>
          <cell r="AE30"/>
          <cell r="AF30">
            <v>23000</v>
          </cell>
          <cell r="AG30"/>
          <cell r="AH30">
            <v>15653</v>
          </cell>
          <cell r="AI30">
            <v>38653</v>
          </cell>
          <cell r="AJ30"/>
          <cell r="AK30"/>
          <cell r="AL30"/>
          <cell r="AM30"/>
          <cell r="AN30">
            <v>48130</v>
          </cell>
          <cell r="AO30">
            <v>48130</v>
          </cell>
          <cell r="AP30">
            <v>112000</v>
          </cell>
          <cell r="AQ30">
            <v>31349</v>
          </cell>
          <cell r="AR30">
            <v>22752.5</v>
          </cell>
          <cell r="AS30">
            <v>54101.5</v>
          </cell>
          <cell r="AT30">
            <v>0</v>
          </cell>
          <cell r="AU30"/>
          <cell r="AV30">
            <v>0</v>
          </cell>
          <cell r="AW30"/>
          <cell r="AX30"/>
          <cell r="AY30">
            <v>0</v>
          </cell>
          <cell r="AZ30"/>
          <cell r="BA30"/>
          <cell r="BB30"/>
          <cell r="BC30">
            <v>97660</v>
          </cell>
          <cell r="BD30">
            <v>97660</v>
          </cell>
          <cell r="BE30">
            <v>0</v>
          </cell>
          <cell r="BF30"/>
          <cell r="BG30"/>
        </row>
        <row r="31">
          <cell r="B31">
            <v>21900</v>
          </cell>
          <cell r="C31">
            <v>100400</v>
          </cell>
          <cell r="D31"/>
          <cell r="E31">
            <v>110734</v>
          </cell>
          <cell r="F31">
            <v>233034</v>
          </cell>
          <cell r="G31">
            <v>48000</v>
          </cell>
          <cell r="H31">
            <v>3800</v>
          </cell>
          <cell r="I31">
            <v>126965</v>
          </cell>
          <cell r="J31">
            <v>30752.276961417909</v>
          </cell>
          <cell r="K31">
            <v>0</v>
          </cell>
          <cell r="L31">
            <v>157717.2769614179</v>
          </cell>
          <cell r="N31">
            <v>0</v>
          </cell>
          <cell r="Q31">
            <v>0</v>
          </cell>
          <cell r="S31">
            <v>3829.75</v>
          </cell>
          <cell r="T31">
            <v>41380</v>
          </cell>
          <cell r="U31">
            <v>79709</v>
          </cell>
          <cell r="V31">
            <v>0</v>
          </cell>
          <cell r="W31">
            <v>124918.75</v>
          </cell>
          <cell r="X31">
            <v>35121.923076923085</v>
          </cell>
          <cell r="Y31"/>
          <cell r="Z31">
            <v>0</v>
          </cell>
          <cell r="AA31">
            <v>35121.923076923085</v>
          </cell>
          <cell r="AB31"/>
          <cell r="AC31"/>
          <cell r="AD31">
            <v>0</v>
          </cell>
          <cell r="AE31"/>
          <cell r="AF31">
            <v>23000</v>
          </cell>
          <cell r="AG31"/>
          <cell r="AH31">
            <v>18507</v>
          </cell>
          <cell r="AI31">
            <v>41507</v>
          </cell>
          <cell r="AJ31">
            <v>476</v>
          </cell>
          <cell r="AK31"/>
          <cell r="AL31">
            <v>476</v>
          </cell>
          <cell r="AM31"/>
          <cell r="AN31">
            <v>48130</v>
          </cell>
          <cell r="AO31">
            <v>48130</v>
          </cell>
          <cell r="AP31">
            <v>112000</v>
          </cell>
          <cell r="AQ31">
            <v>36430</v>
          </cell>
          <cell r="AR31">
            <v>24030.75</v>
          </cell>
          <cell r="AS31">
            <v>60460.75</v>
          </cell>
          <cell r="AT31">
            <v>0</v>
          </cell>
          <cell r="AU31"/>
          <cell r="AV31">
            <v>0</v>
          </cell>
          <cell r="AW31"/>
          <cell r="AX31"/>
          <cell r="AY31">
            <v>0</v>
          </cell>
          <cell r="AZ31"/>
          <cell r="BA31"/>
          <cell r="BB31"/>
          <cell r="BC31">
            <v>97660</v>
          </cell>
          <cell r="BD31">
            <v>97660</v>
          </cell>
          <cell r="BE31">
            <v>0</v>
          </cell>
          <cell r="BF31"/>
          <cell r="BG31"/>
        </row>
        <row r="32">
          <cell r="B32">
            <v>21900</v>
          </cell>
          <cell r="C32">
            <v>100400</v>
          </cell>
          <cell r="D32"/>
          <cell r="E32">
            <v>115359</v>
          </cell>
          <cell r="F32">
            <v>237659</v>
          </cell>
          <cell r="G32">
            <v>48000</v>
          </cell>
          <cell r="H32">
            <v>3800</v>
          </cell>
          <cell r="I32">
            <v>134045</v>
          </cell>
          <cell r="J32">
            <v>32886.999999999913</v>
          </cell>
          <cell r="K32">
            <v>0</v>
          </cell>
          <cell r="L32">
            <v>166931.99999999991</v>
          </cell>
          <cell r="M32"/>
          <cell r="N32">
            <v>0</v>
          </cell>
          <cell r="P32">
            <v>232</v>
          </cell>
          <cell r="Q32">
            <v>0</v>
          </cell>
          <cell r="S32">
            <v>5364.5</v>
          </cell>
          <cell r="T32">
            <v>41380</v>
          </cell>
          <cell r="U32">
            <v>85026</v>
          </cell>
          <cell r="V32">
            <v>0</v>
          </cell>
          <cell r="W32">
            <v>131770.5</v>
          </cell>
          <cell r="X32">
            <v>37228.384615384624</v>
          </cell>
          <cell r="Y32"/>
          <cell r="Z32">
            <v>0</v>
          </cell>
          <cell r="AA32">
            <v>37228.384615384624</v>
          </cell>
          <cell r="AB32"/>
          <cell r="AC32"/>
          <cell r="AD32">
            <v>0</v>
          </cell>
          <cell r="AE32"/>
          <cell r="AF32">
            <v>23000</v>
          </cell>
          <cell r="AG32"/>
          <cell r="AH32">
            <v>20012</v>
          </cell>
          <cell r="AI32">
            <v>43012</v>
          </cell>
          <cell r="AJ32">
            <v>1976</v>
          </cell>
          <cell r="AK32"/>
          <cell r="AL32">
            <v>1976</v>
          </cell>
          <cell r="AM32"/>
          <cell r="AN32">
            <v>48130</v>
          </cell>
          <cell r="AO32">
            <v>48130</v>
          </cell>
          <cell r="AP32">
            <v>110000</v>
          </cell>
          <cell r="AQ32">
            <v>44158</v>
          </cell>
          <cell r="AR32">
            <v>33349</v>
          </cell>
          <cell r="AS32">
            <v>77507</v>
          </cell>
          <cell r="AT32">
            <v>914.5</v>
          </cell>
          <cell r="AU32"/>
          <cell r="AV32">
            <v>0</v>
          </cell>
          <cell r="AW32"/>
          <cell r="AX32"/>
          <cell r="AY32">
            <v>0</v>
          </cell>
          <cell r="AZ32"/>
          <cell r="BA32"/>
          <cell r="BB32"/>
          <cell r="BC32">
            <v>86500</v>
          </cell>
          <cell r="BD32">
            <v>86500</v>
          </cell>
          <cell r="BE32">
            <v>0</v>
          </cell>
          <cell r="BF32"/>
          <cell r="BG32"/>
        </row>
        <row r="33">
          <cell r="B33">
            <v>21900</v>
          </cell>
          <cell r="C33">
            <v>100400</v>
          </cell>
          <cell r="D33"/>
          <cell r="E33">
            <v>120800</v>
          </cell>
          <cell r="F33">
            <v>243100</v>
          </cell>
          <cell r="G33">
            <v>48000</v>
          </cell>
          <cell r="H33">
            <v>3800</v>
          </cell>
          <cell r="I33">
            <v>137751</v>
          </cell>
          <cell r="J33">
            <v>32886.999999999913</v>
          </cell>
          <cell r="K33">
            <v>0</v>
          </cell>
          <cell r="L33">
            <v>170637.99999999991</v>
          </cell>
          <cell r="M33"/>
          <cell r="N33">
            <v>0</v>
          </cell>
          <cell r="O33">
            <v>0</v>
          </cell>
          <cell r="P33">
            <v>302</v>
          </cell>
          <cell r="Q33">
            <v>0</v>
          </cell>
          <cell r="R33">
            <v>302</v>
          </cell>
          <cell r="S33">
            <v>6899.25</v>
          </cell>
          <cell r="T33">
            <v>41380</v>
          </cell>
          <cell r="U33">
            <v>91989</v>
          </cell>
          <cell r="V33">
            <v>0</v>
          </cell>
          <cell r="W33">
            <v>140268.25</v>
          </cell>
          <cell r="X33">
            <v>39334.846153846163</v>
          </cell>
          <cell r="Y33">
            <v>0</v>
          </cell>
          <cell r="Z33">
            <v>1179.75</v>
          </cell>
          <cell r="AA33">
            <v>40514.596153846163</v>
          </cell>
          <cell r="AB33">
            <v>72</v>
          </cell>
          <cell r="AC33"/>
          <cell r="AD33">
            <v>0</v>
          </cell>
          <cell r="AE33">
            <v>72</v>
          </cell>
          <cell r="AF33">
            <v>23000</v>
          </cell>
          <cell r="AG33"/>
          <cell r="AH33">
            <v>20012</v>
          </cell>
          <cell r="AI33">
            <v>43012</v>
          </cell>
          <cell r="AJ33">
            <v>2652</v>
          </cell>
          <cell r="AK33"/>
          <cell r="AL33">
            <v>2652</v>
          </cell>
          <cell r="AM33"/>
          <cell r="AN33">
            <v>48130</v>
          </cell>
          <cell r="AO33">
            <v>48130</v>
          </cell>
          <cell r="AP33">
            <v>113000</v>
          </cell>
          <cell r="AQ33">
            <v>56925</v>
          </cell>
          <cell r="AR33">
            <v>35601</v>
          </cell>
          <cell r="AS33">
            <v>92526</v>
          </cell>
          <cell r="AT33">
            <v>1371.75</v>
          </cell>
          <cell r="AU33"/>
          <cell r="AV33">
            <v>0</v>
          </cell>
          <cell r="AW33"/>
          <cell r="AX33"/>
          <cell r="AY33">
            <v>0</v>
          </cell>
          <cell r="AZ33"/>
          <cell r="BA33"/>
          <cell r="BB33"/>
          <cell r="BC33">
            <v>86500</v>
          </cell>
          <cell r="BD33">
            <v>86500</v>
          </cell>
          <cell r="BE33">
            <v>0</v>
          </cell>
          <cell r="BF33"/>
          <cell r="BG33"/>
        </row>
        <row r="34">
          <cell r="B34">
            <v>21900</v>
          </cell>
          <cell r="C34">
            <v>100400</v>
          </cell>
          <cell r="D34">
            <v>1134.75</v>
          </cell>
          <cell r="E34">
            <v>124632</v>
          </cell>
          <cell r="F34">
            <v>248066.75</v>
          </cell>
          <cell r="G34">
            <v>48000</v>
          </cell>
          <cell r="H34">
            <v>3800</v>
          </cell>
          <cell r="I34">
            <v>140736</v>
          </cell>
          <cell r="J34">
            <v>33926.666666666577</v>
          </cell>
          <cell r="K34">
            <v>0</v>
          </cell>
          <cell r="L34">
            <v>174662.66666666657</v>
          </cell>
          <cell r="M34"/>
          <cell r="N34">
            <v>0</v>
          </cell>
          <cell r="O34">
            <v>0</v>
          </cell>
          <cell r="P34">
            <v>1420</v>
          </cell>
          <cell r="Q34">
            <v>0</v>
          </cell>
          <cell r="R34">
            <v>1420</v>
          </cell>
          <cell r="S34">
            <v>9007</v>
          </cell>
          <cell r="T34">
            <v>41380</v>
          </cell>
          <cell r="U34">
            <v>97404</v>
          </cell>
          <cell r="V34">
            <v>0</v>
          </cell>
          <cell r="W34">
            <v>147791</v>
          </cell>
          <cell r="X34">
            <v>41441.307692307702</v>
          </cell>
          <cell r="Y34">
            <v>0</v>
          </cell>
          <cell r="Z34">
            <v>2359.5</v>
          </cell>
          <cell r="AA34">
            <v>43800.807692307702</v>
          </cell>
          <cell r="AB34">
            <v>2118</v>
          </cell>
          <cell r="AC34"/>
          <cell r="AD34">
            <v>0</v>
          </cell>
          <cell r="AE34">
            <v>2118</v>
          </cell>
          <cell r="AF34">
            <v>23000</v>
          </cell>
          <cell r="AG34"/>
          <cell r="AH34">
            <v>21399</v>
          </cell>
          <cell r="AI34">
            <v>44399</v>
          </cell>
          <cell r="AJ34">
            <v>3295</v>
          </cell>
          <cell r="AK34"/>
          <cell r="AL34">
            <v>3295</v>
          </cell>
          <cell r="AM34"/>
          <cell r="AN34">
            <v>48130</v>
          </cell>
          <cell r="AO34">
            <v>48130</v>
          </cell>
          <cell r="AP34">
            <v>112473</v>
          </cell>
          <cell r="AQ34">
            <v>65182</v>
          </cell>
          <cell r="AR34">
            <v>38306.666666666664</v>
          </cell>
          <cell r="AS34">
            <v>103488.66666666666</v>
          </cell>
          <cell r="AT34">
            <v>1829</v>
          </cell>
          <cell r="AU34"/>
          <cell r="AV34">
            <v>0</v>
          </cell>
          <cell r="AW34"/>
          <cell r="AX34"/>
          <cell r="AY34">
            <v>0</v>
          </cell>
          <cell r="AZ34"/>
          <cell r="BA34"/>
          <cell r="BB34"/>
          <cell r="BC34">
            <v>96500</v>
          </cell>
          <cell r="BD34">
            <v>96500</v>
          </cell>
          <cell r="BE34">
            <v>0</v>
          </cell>
          <cell r="BF34"/>
          <cell r="BG34"/>
        </row>
        <row r="35">
          <cell r="B35">
            <v>21900</v>
          </cell>
          <cell r="C35">
            <v>100400</v>
          </cell>
          <cell r="D35">
            <v>2269.5</v>
          </cell>
          <cell r="E35">
            <v>127778</v>
          </cell>
          <cell r="F35">
            <v>252347.5</v>
          </cell>
          <cell r="G35">
            <v>48000</v>
          </cell>
          <cell r="H35">
            <v>3800</v>
          </cell>
          <cell r="I35">
            <v>143355</v>
          </cell>
          <cell r="J35">
            <v>36913.333333333241</v>
          </cell>
          <cell r="K35">
            <v>0</v>
          </cell>
          <cell r="L35">
            <v>180268.33333333326</v>
          </cell>
          <cell r="M35"/>
          <cell r="N35">
            <v>0</v>
          </cell>
          <cell r="O35">
            <v>0</v>
          </cell>
          <cell r="P35">
            <v>1784</v>
          </cell>
          <cell r="Q35">
            <v>0</v>
          </cell>
          <cell r="R35">
            <v>1784</v>
          </cell>
          <cell r="S35">
            <v>11343.416666666666</v>
          </cell>
          <cell r="T35">
            <v>41380</v>
          </cell>
          <cell r="U35">
            <v>102470</v>
          </cell>
          <cell r="V35">
            <v>0</v>
          </cell>
          <cell r="W35">
            <v>155193.41666666666</v>
          </cell>
          <cell r="X35">
            <v>43547.769230769241</v>
          </cell>
          <cell r="Y35">
            <v>2605</v>
          </cell>
          <cell r="Z35">
            <v>3539.25</v>
          </cell>
          <cell r="AA35">
            <v>49692.019230769241</v>
          </cell>
          <cell r="AB35">
            <v>5882</v>
          </cell>
          <cell r="AC35">
            <v>5399</v>
          </cell>
          <cell r="AD35">
            <v>0</v>
          </cell>
          <cell r="AE35">
            <v>11281</v>
          </cell>
          <cell r="AF35">
            <v>23000</v>
          </cell>
          <cell r="AG35">
            <v>476.5</v>
          </cell>
          <cell r="AH35">
            <v>22463</v>
          </cell>
          <cell r="AI35">
            <v>22939.5</v>
          </cell>
          <cell r="AJ35">
            <v>4011</v>
          </cell>
          <cell r="AK35"/>
          <cell r="AL35">
            <v>4011</v>
          </cell>
          <cell r="AM35"/>
          <cell r="AN35">
            <v>48196.333333333336</v>
          </cell>
          <cell r="AO35">
            <v>48196.333333333336</v>
          </cell>
          <cell r="AP35">
            <v>112613</v>
          </cell>
          <cell r="AQ35">
            <v>70775</v>
          </cell>
          <cell r="AR35">
            <v>43795.333333333336</v>
          </cell>
          <cell r="AS35">
            <v>114570.33333333334</v>
          </cell>
          <cell r="AT35">
            <v>1829</v>
          </cell>
          <cell r="AU35"/>
          <cell r="AV35">
            <v>0</v>
          </cell>
          <cell r="AW35"/>
          <cell r="AX35"/>
          <cell r="AY35">
            <v>0</v>
          </cell>
          <cell r="AZ35"/>
          <cell r="BA35"/>
          <cell r="BB35"/>
          <cell r="BC35">
            <v>86500</v>
          </cell>
          <cell r="BD35">
            <v>86500</v>
          </cell>
          <cell r="BE35">
            <v>0</v>
          </cell>
          <cell r="BF35"/>
          <cell r="BG35"/>
        </row>
        <row r="36">
          <cell r="B36">
            <v>21900</v>
          </cell>
          <cell r="C36">
            <v>100400</v>
          </cell>
          <cell r="D36">
            <v>3404.25</v>
          </cell>
          <cell r="E36">
            <v>135008</v>
          </cell>
          <cell r="F36">
            <v>260712.25</v>
          </cell>
          <cell r="G36">
            <v>48000</v>
          </cell>
          <cell r="H36">
            <v>3800</v>
          </cell>
          <cell r="I36">
            <v>147515</v>
          </cell>
          <cell r="J36">
            <v>37952.999999999913</v>
          </cell>
          <cell r="K36">
            <v>0</v>
          </cell>
          <cell r="L36">
            <v>185467.99999999991</v>
          </cell>
          <cell r="M36">
            <v>0</v>
          </cell>
          <cell r="N36">
            <v>0</v>
          </cell>
          <cell r="O36">
            <v>0</v>
          </cell>
          <cell r="P36">
            <v>1840</v>
          </cell>
          <cell r="Q36">
            <v>0</v>
          </cell>
          <cell r="R36">
            <v>1840</v>
          </cell>
          <cell r="S36">
            <v>13679.833333333334</v>
          </cell>
          <cell r="T36">
            <v>41380</v>
          </cell>
          <cell r="U36">
            <v>106116</v>
          </cell>
          <cell r="V36">
            <v>0</v>
          </cell>
          <cell r="W36">
            <v>161175.83333333334</v>
          </cell>
          <cell r="X36">
            <v>45654.23076923078</v>
          </cell>
          <cell r="Y36">
            <v>4803</v>
          </cell>
          <cell r="Z36">
            <v>4719</v>
          </cell>
          <cell r="AA36">
            <v>55176.23076923078</v>
          </cell>
          <cell r="AB36">
            <v>7080</v>
          </cell>
          <cell r="AC36">
            <v>5399</v>
          </cell>
          <cell r="AD36">
            <v>0</v>
          </cell>
          <cell r="AE36">
            <v>12479</v>
          </cell>
          <cell r="AF36">
            <v>23000</v>
          </cell>
          <cell r="AG36">
            <v>953</v>
          </cell>
          <cell r="AH36">
            <v>23227</v>
          </cell>
          <cell r="AI36">
            <v>24180</v>
          </cell>
          <cell r="AJ36">
            <v>4088</v>
          </cell>
          <cell r="AK36"/>
          <cell r="AL36">
            <v>4088</v>
          </cell>
          <cell r="AM36"/>
          <cell r="AN36">
            <v>48262.666666666664</v>
          </cell>
          <cell r="AO36">
            <v>48262.666666666664</v>
          </cell>
          <cell r="AP36">
            <v>107336</v>
          </cell>
          <cell r="AQ36">
            <v>77200</v>
          </cell>
          <cell r="AR36">
            <v>47199</v>
          </cell>
          <cell r="AS36">
            <v>124399</v>
          </cell>
          <cell r="AT36">
            <v>1829</v>
          </cell>
          <cell r="AU36"/>
          <cell r="AV36">
            <v>0</v>
          </cell>
          <cell r="AW36"/>
          <cell r="AX36"/>
          <cell r="AY36">
            <v>0</v>
          </cell>
          <cell r="AZ36"/>
          <cell r="BA36"/>
          <cell r="BB36"/>
          <cell r="BC36">
            <v>99900</v>
          </cell>
          <cell r="BD36">
            <v>99900</v>
          </cell>
          <cell r="BE36">
            <v>0</v>
          </cell>
          <cell r="BF36"/>
          <cell r="BG36"/>
        </row>
        <row r="37">
          <cell r="B37">
            <v>21900</v>
          </cell>
          <cell r="C37">
            <v>100400</v>
          </cell>
          <cell r="D37">
            <v>4976.25</v>
          </cell>
          <cell r="E37">
            <v>140003</v>
          </cell>
          <cell r="F37">
            <v>267279.25</v>
          </cell>
          <cell r="G37">
            <v>48000</v>
          </cell>
          <cell r="H37">
            <v>3800</v>
          </cell>
          <cell r="I37">
            <v>148431</v>
          </cell>
          <cell r="J37">
            <v>38783.999999999913</v>
          </cell>
          <cell r="K37">
            <v>540</v>
          </cell>
          <cell r="L37">
            <v>187754.99999999991</v>
          </cell>
          <cell r="M37">
            <v>50</v>
          </cell>
          <cell r="N37">
            <v>0</v>
          </cell>
          <cell r="O37">
            <v>50</v>
          </cell>
          <cell r="P37">
            <v>2107</v>
          </cell>
          <cell r="Q37">
            <v>0</v>
          </cell>
          <cell r="R37">
            <v>2107</v>
          </cell>
          <cell r="S37">
            <v>17615.75</v>
          </cell>
          <cell r="T37">
            <v>41380</v>
          </cell>
          <cell r="U37">
            <v>109064</v>
          </cell>
          <cell r="V37">
            <v>536.5</v>
          </cell>
          <cell r="W37">
            <v>168596.25</v>
          </cell>
          <cell r="X37">
            <v>47760.692307692319</v>
          </cell>
          <cell r="Y37">
            <v>7001</v>
          </cell>
          <cell r="Z37">
            <v>4994.25</v>
          </cell>
          <cell r="AA37">
            <v>59755.942307692319</v>
          </cell>
          <cell r="AB37">
            <v>7953</v>
          </cell>
          <cell r="AC37">
            <v>5399</v>
          </cell>
          <cell r="AD37">
            <v>0</v>
          </cell>
          <cell r="AE37">
            <v>13352</v>
          </cell>
          <cell r="AF37">
            <v>23000</v>
          </cell>
          <cell r="AG37">
            <v>953</v>
          </cell>
          <cell r="AH37">
            <v>25348</v>
          </cell>
          <cell r="AI37">
            <v>26301</v>
          </cell>
          <cell r="AJ37">
            <v>4238</v>
          </cell>
          <cell r="AK37"/>
          <cell r="AL37">
            <v>4238</v>
          </cell>
          <cell r="AM37"/>
          <cell r="AN37">
            <v>48329</v>
          </cell>
          <cell r="AO37">
            <v>48329</v>
          </cell>
          <cell r="AP37">
            <v>109923</v>
          </cell>
          <cell r="AQ37">
            <v>84151</v>
          </cell>
          <cell r="AR37">
            <v>50149</v>
          </cell>
          <cell r="AS37">
            <v>134300</v>
          </cell>
          <cell r="AT37">
            <v>1829</v>
          </cell>
          <cell r="AU37">
            <v>89</v>
          </cell>
          <cell r="AV37">
            <v>0</v>
          </cell>
          <cell r="AW37">
            <v>89</v>
          </cell>
          <cell r="AX37"/>
          <cell r="AY37">
            <v>0</v>
          </cell>
          <cell r="AZ37"/>
          <cell r="BA37"/>
          <cell r="BB37"/>
          <cell r="BC37">
            <v>126226</v>
          </cell>
          <cell r="BD37">
            <v>126226</v>
          </cell>
          <cell r="BE37">
            <v>3808</v>
          </cell>
          <cell r="BF37"/>
          <cell r="BG37"/>
        </row>
        <row r="38">
          <cell r="B38">
            <v>21900</v>
          </cell>
          <cell r="C38">
            <v>100400</v>
          </cell>
          <cell r="D38">
            <v>5413.5</v>
          </cell>
          <cell r="E38">
            <v>141099</v>
          </cell>
          <cell r="F38">
            <v>268812.5</v>
          </cell>
          <cell r="G38">
            <v>48000</v>
          </cell>
          <cell r="H38">
            <v>3800</v>
          </cell>
          <cell r="I38">
            <v>152292</v>
          </cell>
          <cell r="J38">
            <v>39614.999999999913</v>
          </cell>
          <cell r="K38">
            <v>1519.75</v>
          </cell>
          <cell r="L38">
            <v>193426.74999999991</v>
          </cell>
          <cell r="M38">
            <v>61</v>
          </cell>
          <cell r="N38">
            <v>0</v>
          </cell>
          <cell r="O38">
            <v>61</v>
          </cell>
          <cell r="P38">
            <v>2139</v>
          </cell>
          <cell r="Q38">
            <v>0</v>
          </cell>
          <cell r="R38">
            <v>2139</v>
          </cell>
          <cell r="S38">
            <v>22671.5</v>
          </cell>
          <cell r="T38">
            <v>41380</v>
          </cell>
          <cell r="U38">
            <v>111784</v>
          </cell>
          <cell r="V38">
            <v>1678.8000000000002</v>
          </cell>
          <cell r="W38">
            <v>177514.3</v>
          </cell>
          <cell r="X38">
            <v>49867.153846153858</v>
          </cell>
          <cell r="Y38">
            <v>7001</v>
          </cell>
          <cell r="Z38">
            <v>5269.5</v>
          </cell>
          <cell r="AA38">
            <v>62137.653846153858</v>
          </cell>
          <cell r="AB38">
            <v>8142</v>
          </cell>
          <cell r="AC38">
            <v>5399</v>
          </cell>
          <cell r="AD38">
            <v>0</v>
          </cell>
          <cell r="AE38">
            <v>13541</v>
          </cell>
          <cell r="AF38">
            <v>23000</v>
          </cell>
          <cell r="AG38">
            <v>953</v>
          </cell>
          <cell r="AH38">
            <v>27254</v>
          </cell>
          <cell r="AI38">
            <v>28207</v>
          </cell>
          <cell r="AJ38">
            <v>4325</v>
          </cell>
          <cell r="AK38"/>
          <cell r="AL38">
            <v>4325</v>
          </cell>
          <cell r="AM38"/>
          <cell r="AN38">
            <v>48329</v>
          </cell>
          <cell r="AO38">
            <v>48329</v>
          </cell>
          <cell r="AP38">
            <v>112136</v>
          </cell>
          <cell r="AQ38">
            <v>88425</v>
          </cell>
          <cell r="AR38">
            <v>50847</v>
          </cell>
          <cell r="AS38">
            <v>139272</v>
          </cell>
          <cell r="AT38">
            <v>1829</v>
          </cell>
          <cell r="AU38">
            <v>89</v>
          </cell>
          <cell r="AV38">
            <v>0</v>
          </cell>
          <cell r="AW38">
            <v>89</v>
          </cell>
          <cell r="AX38"/>
          <cell r="AY38">
            <v>0</v>
          </cell>
          <cell r="AZ38">
            <v>0</v>
          </cell>
          <cell r="BA38"/>
          <cell r="BB38">
            <v>0</v>
          </cell>
          <cell r="BC38">
            <v>126226</v>
          </cell>
          <cell r="BD38">
            <v>126226</v>
          </cell>
          <cell r="BE38">
            <v>5457</v>
          </cell>
          <cell r="BF38"/>
          <cell r="BG38"/>
        </row>
        <row r="39">
          <cell r="B39">
            <v>21900</v>
          </cell>
          <cell r="C39">
            <v>100400</v>
          </cell>
          <cell r="D39">
            <v>6851</v>
          </cell>
          <cell r="E39">
            <v>143037</v>
          </cell>
          <cell r="F39">
            <v>272188</v>
          </cell>
          <cell r="G39">
            <v>48000</v>
          </cell>
          <cell r="H39">
            <v>3800</v>
          </cell>
          <cell r="I39">
            <v>153544</v>
          </cell>
          <cell r="J39">
            <v>39614.999999999913</v>
          </cell>
          <cell r="K39">
            <v>1959.5</v>
          </cell>
          <cell r="L39">
            <v>195118.49999999991</v>
          </cell>
          <cell r="M39">
            <v>71</v>
          </cell>
          <cell r="N39">
            <v>0</v>
          </cell>
          <cell r="O39">
            <v>71</v>
          </cell>
          <cell r="P39">
            <v>2157</v>
          </cell>
          <cell r="Q39">
            <v>0</v>
          </cell>
          <cell r="R39">
            <v>2157</v>
          </cell>
          <cell r="S39">
            <v>29532.25</v>
          </cell>
          <cell r="T39">
            <v>41380</v>
          </cell>
          <cell r="U39">
            <v>114506</v>
          </cell>
          <cell r="V39">
            <v>2545.6000000000004</v>
          </cell>
          <cell r="W39">
            <v>187963.85</v>
          </cell>
          <cell r="X39">
            <v>51973.615384615397</v>
          </cell>
          <cell r="Y39">
            <v>7001</v>
          </cell>
          <cell r="Z39">
            <v>5544.75</v>
          </cell>
          <cell r="AA39">
            <v>64519.365384615397</v>
          </cell>
          <cell r="AB39">
            <v>8599</v>
          </cell>
          <cell r="AC39">
            <v>6523.333333333333</v>
          </cell>
          <cell r="AD39">
            <v>740</v>
          </cell>
          <cell r="AE39">
            <v>15862.333333333332</v>
          </cell>
          <cell r="AF39">
            <v>23000</v>
          </cell>
          <cell r="AG39">
            <v>953</v>
          </cell>
          <cell r="AH39">
            <v>27720</v>
          </cell>
          <cell r="AI39">
            <v>28673</v>
          </cell>
          <cell r="AJ39">
            <v>4370</v>
          </cell>
          <cell r="AK39"/>
          <cell r="AL39">
            <v>4370</v>
          </cell>
          <cell r="AM39"/>
          <cell r="AN39">
            <v>48329</v>
          </cell>
          <cell r="AO39">
            <v>48329</v>
          </cell>
          <cell r="AP39">
            <v>100922.40000000001</v>
          </cell>
          <cell r="AQ39">
            <v>91597</v>
          </cell>
          <cell r="AR39">
            <v>50847</v>
          </cell>
          <cell r="AS39">
            <v>142444</v>
          </cell>
          <cell r="AT39">
            <v>1829</v>
          </cell>
          <cell r="AU39">
            <v>396</v>
          </cell>
          <cell r="AV39">
            <v>0</v>
          </cell>
          <cell r="AW39">
            <v>396</v>
          </cell>
          <cell r="AX39"/>
          <cell r="AY39">
            <v>0</v>
          </cell>
          <cell r="AZ39">
            <v>0</v>
          </cell>
          <cell r="BA39"/>
          <cell r="BB39">
            <v>0</v>
          </cell>
          <cell r="BC39">
            <v>126226</v>
          </cell>
          <cell r="BD39">
            <v>126226</v>
          </cell>
          <cell r="BE39">
            <v>6089</v>
          </cell>
          <cell r="BF39"/>
          <cell r="BG39"/>
        </row>
        <row r="40">
          <cell r="B40">
            <v>21900</v>
          </cell>
          <cell r="C40">
            <v>100400</v>
          </cell>
          <cell r="D40">
            <v>8288.5</v>
          </cell>
          <cell r="E40">
            <v>143425</v>
          </cell>
          <cell r="F40">
            <v>274013.5</v>
          </cell>
          <cell r="G40">
            <v>48000</v>
          </cell>
          <cell r="H40">
            <v>3800</v>
          </cell>
          <cell r="I40">
            <v>155239</v>
          </cell>
          <cell r="J40">
            <v>39614.999999999913</v>
          </cell>
          <cell r="K40">
            <v>2399.25</v>
          </cell>
          <cell r="L40">
            <v>197253.24999999991</v>
          </cell>
          <cell r="M40">
            <v>99</v>
          </cell>
          <cell r="N40">
            <v>0</v>
          </cell>
          <cell r="O40">
            <v>99</v>
          </cell>
          <cell r="P40">
            <v>2233</v>
          </cell>
          <cell r="Q40">
            <v>0</v>
          </cell>
          <cell r="R40">
            <v>2233</v>
          </cell>
          <cell r="S40">
            <v>35322.5</v>
          </cell>
          <cell r="T40">
            <v>41380</v>
          </cell>
          <cell r="U40">
            <v>117176</v>
          </cell>
          <cell r="V40">
            <v>3412.3999999999996</v>
          </cell>
          <cell r="W40">
            <v>197290.9</v>
          </cell>
          <cell r="X40">
            <v>54080.076923076937</v>
          </cell>
          <cell r="Y40">
            <v>7001</v>
          </cell>
          <cell r="Z40">
            <v>5820</v>
          </cell>
          <cell r="AA40">
            <v>66901.076923076937</v>
          </cell>
          <cell r="AB40">
            <v>8942</v>
          </cell>
          <cell r="AC40">
            <v>7647.6666666666661</v>
          </cell>
          <cell r="AD40">
            <v>1480</v>
          </cell>
          <cell r="AE40">
            <v>18069.666666666664</v>
          </cell>
          <cell r="AF40">
            <v>23000</v>
          </cell>
          <cell r="AG40">
            <v>953</v>
          </cell>
          <cell r="AH40">
            <v>28476</v>
          </cell>
          <cell r="AI40">
            <v>29429</v>
          </cell>
          <cell r="AJ40">
            <v>4408</v>
          </cell>
          <cell r="AK40"/>
          <cell r="AL40">
            <v>4408</v>
          </cell>
          <cell r="AM40"/>
          <cell r="AN40">
            <v>48329</v>
          </cell>
          <cell r="AO40">
            <v>48329</v>
          </cell>
          <cell r="AP40">
            <v>100922.40000000001</v>
          </cell>
          <cell r="AQ40">
            <v>95972</v>
          </cell>
          <cell r="AR40">
            <v>51794.25</v>
          </cell>
          <cell r="AS40">
            <v>147766.25</v>
          </cell>
          <cell r="AT40">
            <v>1829</v>
          </cell>
          <cell r="AU40">
            <v>397</v>
          </cell>
          <cell r="AV40">
            <v>0</v>
          </cell>
          <cell r="AW40">
            <v>397</v>
          </cell>
          <cell r="AX40"/>
          <cell r="AY40">
            <v>364</v>
          </cell>
          <cell r="AZ40">
            <v>364</v>
          </cell>
          <cell r="BA40">
            <v>0</v>
          </cell>
          <cell r="BB40">
            <v>0</v>
          </cell>
          <cell r="BC40">
            <v>126226</v>
          </cell>
          <cell r="BD40">
            <v>126226</v>
          </cell>
          <cell r="BE40">
            <v>6722</v>
          </cell>
          <cell r="BF40"/>
          <cell r="BG40"/>
        </row>
        <row r="41">
          <cell r="B41">
            <v>21900</v>
          </cell>
          <cell r="C41">
            <v>100400</v>
          </cell>
          <cell r="D41">
            <v>9288.75</v>
          </cell>
          <cell r="E41">
            <v>143497</v>
          </cell>
          <cell r="F41">
            <v>275085.75</v>
          </cell>
          <cell r="G41">
            <v>48000</v>
          </cell>
          <cell r="H41">
            <v>3800</v>
          </cell>
          <cell r="I41">
            <v>156357</v>
          </cell>
          <cell r="J41">
            <v>39614.999999999913</v>
          </cell>
          <cell r="K41">
            <v>2839</v>
          </cell>
          <cell r="L41">
            <v>198810.99999999991</v>
          </cell>
          <cell r="M41">
            <v>99</v>
          </cell>
          <cell r="N41">
            <v>0</v>
          </cell>
          <cell r="O41">
            <v>99</v>
          </cell>
          <cell r="P41">
            <v>2274</v>
          </cell>
          <cell r="Q41">
            <v>0</v>
          </cell>
          <cell r="R41">
            <v>2274</v>
          </cell>
          <cell r="S41">
            <v>39063.25</v>
          </cell>
          <cell r="T41">
            <v>41380</v>
          </cell>
          <cell r="U41">
            <v>119036</v>
          </cell>
          <cell r="V41">
            <v>3825</v>
          </cell>
          <cell r="W41">
            <v>203304.25</v>
          </cell>
          <cell r="X41">
            <v>56186.538461538476</v>
          </cell>
          <cell r="Y41">
            <v>7001</v>
          </cell>
          <cell r="Z41">
            <v>5820</v>
          </cell>
          <cell r="AA41">
            <v>69007.538461538468</v>
          </cell>
          <cell r="AB41">
            <v>9373</v>
          </cell>
          <cell r="AC41">
            <v>8772</v>
          </cell>
          <cell r="AD41">
            <v>2220</v>
          </cell>
          <cell r="AE41">
            <v>20365</v>
          </cell>
          <cell r="AF41">
            <v>23000</v>
          </cell>
          <cell r="AG41">
            <v>953</v>
          </cell>
          <cell r="AH41">
            <v>29454</v>
          </cell>
          <cell r="AI41">
            <v>30407</v>
          </cell>
          <cell r="AJ41">
            <v>4426</v>
          </cell>
          <cell r="AK41"/>
          <cell r="AL41">
            <v>4426</v>
          </cell>
          <cell r="AM41"/>
          <cell r="AN41">
            <v>48329</v>
          </cell>
          <cell r="AO41">
            <v>48329</v>
          </cell>
          <cell r="AP41">
            <v>100922.40000000001</v>
          </cell>
          <cell r="AQ41">
            <v>101521</v>
          </cell>
          <cell r="AR41">
            <v>52741.5</v>
          </cell>
          <cell r="AS41">
            <v>154262.5</v>
          </cell>
          <cell r="AT41">
            <v>1829</v>
          </cell>
          <cell r="AU41">
            <v>685</v>
          </cell>
          <cell r="AV41">
            <v>0</v>
          </cell>
          <cell r="AW41">
            <v>685</v>
          </cell>
          <cell r="AX41"/>
          <cell r="AY41">
            <v>728</v>
          </cell>
          <cell r="AZ41">
            <v>728</v>
          </cell>
          <cell r="BA41">
            <v>0</v>
          </cell>
          <cell r="BB41">
            <v>0</v>
          </cell>
          <cell r="BC41">
            <v>126226</v>
          </cell>
          <cell r="BD41">
            <v>126226</v>
          </cell>
          <cell r="BE41">
            <v>7354</v>
          </cell>
          <cell r="BF41"/>
          <cell r="BG41"/>
        </row>
        <row r="42">
          <cell r="B42">
            <v>21900</v>
          </cell>
          <cell r="C42">
            <v>100400</v>
          </cell>
          <cell r="D42">
            <v>10289</v>
          </cell>
          <cell r="E42">
            <v>143569</v>
          </cell>
          <cell r="F42">
            <v>276158</v>
          </cell>
          <cell r="G42">
            <v>48000</v>
          </cell>
          <cell r="H42">
            <v>3800</v>
          </cell>
          <cell r="I42">
            <v>149042</v>
          </cell>
          <cell r="J42">
            <v>39614.999999999913</v>
          </cell>
          <cell r="K42">
            <v>2839</v>
          </cell>
          <cell r="L42">
            <v>191495.99999999991</v>
          </cell>
          <cell r="M42">
            <v>71</v>
          </cell>
          <cell r="N42">
            <v>0</v>
          </cell>
          <cell r="O42">
            <v>71</v>
          </cell>
          <cell r="P42">
            <v>2326</v>
          </cell>
          <cell r="Q42">
            <v>0</v>
          </cell>
          <cell r="R42">
            <v>2326</v>
          </cell>
          <cell r="S42">
            <v>42669</v>
          </cell>
          <cell r="T42">
            <v>41380</v>
          </cell>
          <cell r="U42">
            <v>121034</v>
          </cell>
          <cell r="V42">
            <v>5586</v>
          </cell>
          <cell r="W42">
            <v>210669</v>
          </cell>
          <cell r="X42">
            <v>58293</v>
          </cell>
          <cell r="Y42">
            <v>7001</v>
          </cell>
          <cell r="Z42">
            <v>5820</v>
          </cell>
          <cell r="AA42">
            <v>71114</v>
          </cell>
          <cell r="AB42">
            <v>7958</v>
          </cell>
          <cell r="AC42">
            <v>8772</v>
          </cell>
          <cell r="AD42">
            <v>2220</v>
          </cell>
          <cell r="AE42">
            <v>18950</v>
          </cell>
          <cell r="AF42">
            <v>23000</v>
          </cell>
          <cell r="AG42">
            <v>953</v>
          </cell>
          <cell r="AH42">
            <v>29805</v>
          </cell>
          <cell r="AI42">
            <v>53758</v>
          </cell>
          <cell r="AJ42">
            <v>4469</v>
          </cell>
          <cell r="AK42"/>
          <cell r="AL42">
            <v>4469</v>
          </cell>
          <cell r="AM42">
            <v>0</v>
          </cell>
          <cell r="AN42">
            <v>48329</v>
          </cell>
          <cell r="AO42">
            <v>48329</v>
          </cell>
          <cell r="AP42">
            <v>100922.40000000001</v>
          </cell>
          <cell r="AQ42">
            <v>84887</v>
          </cell>
          <cell r="AR42">
            <v>53688.75</v>
          </cell>
          <cell r="AS42">
            <v>138575.75</v>
          </cell>
          <cell r="AT42">
            <v>1829</v>
          </cell>
          <cell r="AU42">
            <v>1287</v>
          </cell>
          <cell r="AV42">
            <v>0</v>
          </cell>
          <cell r="AW42">
            <v>1287</v>
          </cell>
          <cell r="AX42"/>
          <cell r="AY42">
            <v>1092</v>
          </cell>
          <cell r="AZ42">
            <v>1092</v>
          </cell>
          <cell r="BA42">
            <v>89</v>
          </cell>
          <cell r="BB42">
            <v>89</v>
          </cell>
          <cell r="BC42">
            <v>126226</v>
          </cell>
          <cell r="BD42">
            <v>126226</v>
          </cell>
          <cell r="BE42">
            <v>7522</v>
          </cell>
          <cell r="BF42">
            <v>0</v>
          </cell>
          <cell r="BG42">
            <v>0</v>
          </cell>
        </row>
        <row r="43">
          <cell r="B43">
            <v>21900</v>
          </cell>
          <cell r="C43">
            <v>100400</v>
          </cell>
          <cell r="D43">
            <v>11525.5</v>
          </cell>
          <cell r="E43">
            <v>143569</v>
          </cell>
          <cell r="F43">
            <v>277394.5</v>
          </cell>
          <cell r="G43">
            <v>48000</v>
          </cell>
          <cell r="H43">
            <v>3800</v>
          </cell>
          <cell r="I43">
            <v>149042</v>
          </cell>
          <cell r="J43">
            <v>40293.249999999913</v>
          </cell>
          <cell r="K43">
            <v>3454.1666666666665</v>
          </cell>
          <cell r="L43">
            <v>192789.41666666657</v>
          </cell>
          <cell r="M43">
            <v>630</v>
          </cell>
          <cell r="N43">
            <v>0</v>
          </cell>
          <cell r="O43">
            <v>630</v>
          </cell>
          <cell r="P43">
            <v>2413.5789473684213</v>
          </cell>
          <cell r="Q43">
            <v>0</v>
          </cell>
          <cell r="R43">
            <v>2413.5789473684213</v>
          </cell>
          <cell r="S43">
            <v>47163.916666666664</v>
          </cell>
          <cell r="T43">
            <v>41380</v>
          </cell>
          <cell r="U43">
            <v>124193.32651559841</v>
          </cell>
          <cell r="V43">
            <v>5586</v>
          </cell>
          <cell r="W43">
            <v>218323.24318226508</v>
          </cell>
          <cell r="X43">
            <v>59630.210526315786</v>
          </cell>
          <cell r="Y43">
            <v>7001</v>
          </cell>
          <cell r="Z43">
            <v>6224.75</v>
          </cell>
          <cell r="AA43">
            <v>72855.960526315786</v>
          </cell>
          <cell r="AB43">
            <v>8400</v>
          </cell>
          <cell r="AC43">
            <v>8772</v>
          </cell>
          <cell r="AD43">
            <v>2220</v>
          </cell>
          <cell r="AE43">
            <v>19392</v>
          </cell>
          <cell r="AF43">
            <v>23000</v>
          </cell>
          <cell r="AG43">
            <v>953</v>
          </cell>
          <cell r="AH43">
            <v>30550</v>
          </cell>
          <cell r="AI43">
            <v>54503</v>
          </cell>
          <cell r="AJ43">
            <v>4700</v>
          </cell>
          <cell r="AK43"/>
          <cell r="AL43">
            <v>4700</v>
          </cell>
          <cell r="AM43">
            <v>0</v>
          </cell>
          <cell r="AN43">
            <v>49424.25</v>
          </cell>
          <cell r="AO43">
            <v>49424.25</v>
          </cell>
          <cell r="AP43">
            <v>100922.40000000001</v>
          </cell>
          <cell r="AQ43">
            <v>88150.84210526316</v>
          </cell>
          <cell r="AR43">
            <v>54636</v>
          </cell>
          <cell r="AS43">
            <v>142786.84210526315</v>
          </cell>
          <cell r="AT43">
            <v>1829</v>
          </cell>
          <cell r="AU43">
            <v>1563.4736842105262</v>
          </cell>
          <cell r="AV43">
            <v>0</v>
          </cell>
          <cell r="AW43">
            <v>1563.4736842105262</v>
          </cell>
          <cell r="AX43"/>
          <cell r="AY43">
            <v>1092</v>
          </cell>
          <cell r="AZ43">
            <v>1092</v>
          </cell>
          <cell r="BA43">
            <v>428.5263157894737</v>
          </cell>
          <cell r="BB43">
            <v>428.5263157894737</v>
          </cell>
          <cell r="BC43">
            <v>128033.89473684211</v>
          </cell>
          <cell r="BD43">
            <v>128033.89473684211</v>
          </cell>
          <cell r="BE43">
            <v>7522</v>
          </cell>
          <cell r="BF43">
            <v>951.87796407989845</v>
          </cell>
          <cell r="BG43">
            <v>733.55669400529587</v>
          </cell>
        </row>
        <row r="44">
          <cell r="B44">
            <v>21900</v>
          </cell>
          <cell r="C44">
            <v>100400</v>
          </cell>
          <cell r="D44">
            <v>12762</v>
          </cell>
          <cell r="E44">
            <v>143569</v>
          </cell>
          <cell r="F44">
            <v>278631</v>
          </cell>
          <cell r="G44">
            <v>48000</v>
          </cell>
          <cell r="H44">
            <v>3800</v>
          </cell>
          <cell r="I44">
            <v>149042</v>
          </cell>
          <cell r="J44">
            <v>40971.499999999913</v>
          </cell>
          <cell r="K44">
            <v>4069.3333333333335</v>
          </cell>
          <cell r="L44">
            <v>194082.83333333326</v>
          </cell>
          <cell r="M44">
            <v>1000</v>
          </cell>
          <cell r="N44">
            <v>0</v>
          </cell>
          <cell r="O44">
            <v>1000</v>
          </cell>
          <cell r="P44">
            <v>2414</v>
          </cell>
          <cell r="Q44">
            <v>0</v>
          </cell>
          <cell r="R44">
            <v>2414</v>
          </cell>
          <cell r="S44">
            <v>51588.833333333336</v>
          </cell>
          <cell r="T44">
            <v>41380</v>
          </cell>
          <cell r="U44">
            <v>126814.32348800106</v>
          </cell>
          <cell r="V44">
            <v>5715</v>
          </cell>
          <cell r="W44">
            <v>225498.15682133439</v>
          </cell>
          <cell r="X44">
            <v>59900</v>
          </cell>
          <cell r="Y44">
            <v>7001</v>
          </cell>
          <cell r="Z44">
            <v>6629.5</v>
          </cell>
          <cell r="AA44">
            <v>73530.5</v>
          </cell>
          <cell r="AB44">
            <v>8898.5263157894733</v>
          </cell>
          <cell r="AC44">
            <v>8772</v>
          </cell>
          <cell r="AD44">
            <v>2220</v>
          </cell>
          <cell r="AE44">
            <v>19890.526315789473</v>
          </cell>
          <cell r="AF44">
            <v>23000</v>
          </cell>
          <cell r="AG44">
            <v>953</v>
          </cell>
          <cell r="AH44">
            <v>31402.36842105263</v>
          </cell>
          <cell r="AI44">
            <v>55355.368421052626</v>
          </cell>
          <cell r="AJ44">
            <v>5093.2105263157891</v>
          </cell>
          <cell r="AK44"/>
          <cell r="AL44">
            <v>5093.2105263157891</v>
          </cell>
          <cell r="AM44">
            <v>0</v>
          </cell>
          <cell r="AN44">
            <v>50519.5</v>
          </cell>
          <cell r="AO44">
            <v>50519.5</v>
          </cell>
          <cell r="AP44">
            <v>100922.40000000001</v>
          </cell>
          <cell r="AQ44">
            <v>91300</v>
          </cell>
          <cell r="AR44">
            <v>54636</v>
          </cell>
          <cell r="AS44">
            <v>145936</v>
          </cell>
          <cell r="AT44">
            <v>1829</v>
          </cell>
          <cell r="AU44">
            <v>1950</v>
          </cell>
          <cell r="AV44">
            <v>0</v>
          </cell>
          <cell r="AW44">
            <v>1950</v>
          </cell>
          <cell r="AX44"/>
          <cell r="AY44">
            <v>1092</v>
          </cell>
          <cell r="AZ44">
            <v>1092</v>
          </cell>
          <cell r="BA44">
            <v>768.0526315789474</v>
          </cell>
          <cell r="BB44">
            <v>768.0526315789474</v>
          </cell>
          <cell r="BC44">
            <v>129841.78947368421</v>
          </cell>
          <cell r="BD44">
            <v>129841.78947368421</v>
          </cell>
          <cell r="BE44">
            <v>7522</v>
          </cell>
          <cell r="BF44">
            <v>2699.7342897894068</v>
          </cell>
          <cell r="BG44">
            <v>1118.9292179265894</v>
          </cell>
        </row>
        <row r="45">
          <cell r="B45">
            <v>21900</v>
          </cell>
          <cell r="C45">
            <v>100400</v>
          </cell>
          <cell r="D45">
            <v>14589.25</v>
          </cell>
          <cell r="E45">
            <v>143569</v>
          </cell>
          <cell r="F45">
            <v>280458.25</v>
          </cell>
          <cell r="G45">
            <v>48000</v>
          </cell>
          <cell r="H45">
            <v>3800</v>
          </cell>
          <cell r="I45">
            <v>149042</v>
          </cell>
          <cell r="J45">
            <v>41649.749999999913</v>
          </cell>
          <cell r="K45">
            <v>4684.5</v>
          </cell>
          <cell r="L45">
            <v>195376.24999999991</v>
          </cell>
          <cell r="M45">
            <v>1610.8421052631579</v>
          </cell>
          <cell r="N45">
            <v>0</v>
          </cell>
          <cell r="O45">
            <v>1610.8421052631579</v>
          </cell>
          <cell r="P45">
            <v>2501.5789473684213</v>
          </cell>
          <cell r="Q45">
            <v>0</v>
          </cell>
          <cell r="R45">
            <v>2501.5789473684213</v>
          </cell>
          <cell r="S45">
            <v>56013.75</v>
          </cell>
          <cell r="T45">
            <v>41380</v>
          </cell>
          <cell r="U45">
            <v>130044.82479774843</v>
          </cell>
          <cell r="V45">
            <v>5715</v>
          </cell>
          <cell r="W45">
            <v>233153.57479774841</v>
          </cell>
          <cell r="X45">
            <v>61236</v>
          </cell>
          <cell r="Y45">
            <v>7001</v>
          </cell>
          <cell r="Z45">
            <v>7034.25</v>
          </cell>
          <cell r="AA45">
            <v>75271.25</v>
          </cell>
          <cell r="AB45">
            <v>9000</v>
          </cell>
          <cell r="AC45">
            <v>8772</v>
          </cell>
          <cell r="AD45">
            <v>2220</v>
          </cell>
          <cell r="AE45">
            <v>19992</v>
          </cell>
          <cell r="AF45">
            <v>23000</v>
          </cell>
          <cell r="AG45">
            <v>953</v>
          </cell>
          <cell r="AH45">
            <v>31400</v>
          </cell>
          <cell r="AI45">
            <v>55353</v>
          </cell>
          <cell r="AJ45">
            <v>5480</v>
          </cell>
          <cell r="AK45"/>
          <cell r="AL45">
            <v>5480</v>
          </cell>
          <cell r="AM45">
            <v>50</v>
          </cell>
          <cell r="AN45">
            <v>51614.75</v>
          </cell>
          <cell r="AO45">
            <v>51664.75</v>
          </cell>
          <cell r="AP45">
            <v>100922.40000000001</v>
          </cell>
          <cell r="AQ45">
            <v>93742</v>
          </cell>
          <cell r="AR45">
            <v>54636</v>
          </cell>
          <cell r="AS45">
            <v>148378</v>
          </cell>
          <cell r="AT45">
            <v>1829</v>
          </cell>
          <cell r="AU45">
            <v>2000</v>
          </cell>
          <cell r="AV45">
            <v>0</v>
          </cell>
          <cell r="AW45">
            <v>2000</v>
          </cell>
          <cell r="AX45"/>
          <cell r="AY45">
            <v>1092</v>
          </cell>
          <cell r="AZ45">
            <v>1092</v>
          </cell>
          <cell r="BA45">
            <v>1107.578947368421</v>
          </cell>
          <cell r="BB45">
            <v>1107.578947368421</v>
          </cell>
          <cell r="BC45">
            <v>131649.68421052632</v>
          </cell>
          <cell r="BD45">
            <v>131649.68421052632</v>
          </cell>
          <cell r="BE45">
            <v>7522</v>
          </cell>
          <cell r="BF45">
            <v>3856.8406154989152</v>
          </cell>
          <cell r="BG45">
            <v>1633.3017418478903</v>
          </cell>
        </row>
        <row r="46">
          <cell r="B46">
            <v>21900</v>
          </cell>
          <cell r="C46">
            <v>100400</v>
          </cell>
          <cell r="D46">
            <v>15235</v>
          </cell>
          <cell r="E46">
            <v>143569</v>
          </cell>
          <cell r="F46">
            <v>281104</v>
          </cell>
          <cell r="G46">
            <v>48000</v>
          </cell>
          <cell r="H46">
            <v>3800</v>
          </cell>
          <cell r="I46">
            <v>149042</v>
          </cell>
          <cell r="J46">
            <v>42327.999999999913</v>
          </cell>
          <cell r="K46">
            <v>5053</v>
          </cell>
          <cell r="L46">
            <v>196422.99999999991</v>
          </cell>
          <cell r="M46">
            <v>2005</v>
          </cell>
          <cell r="N46">
            <v>0</v>
          </cell>
          <cell r="O46">
            <v>2005</v>
          </cell>
          <cell r="P46">
            <v>2502</v>
          </cell>
          <cell r="Q46">
            <v>0</v>
          </cell>
          <cell r="R46">
            <v>2502</v>
          </cell>
          <cell r="S46">
            <v>60104</v>
          </cell>
          <cell r="T46">
            <v>41380</v>
          </cell>
          <cell r="U46">
            <v>133341.51308912336</v>
          </cell>
          <cell r="V46">
            <v>5715</v>
          </cell>
          <cell r="W46">
            <v>240540.51308912336</v>
          </cell>
          <cell r="X46">
            <v>62502</v>
          </cell>
          <cell r="Y46">
            <v>7001</v>
          </cell>
          <cell r="Z46">
            <v>7439</v>
          </cell>
          <cell r="AA46">
            <v>76942</v>
          </cell>
          <cell r="AB46">
            <v>9498.5263157894733</v>
          </cell>
          <cell r="AC46">
            <v>8772</v>
          </cell>
          <cell r="AD46">
            <v>2220</v>
          </cell>
          <cell r="AE46">
            <v>20490.526315789473</v>
          </cell>
          <cell r="AF46">
            <v>23000</v>
          </cell>
          <cell r="AG46">
            <v>953</v>
          </cell>
          <cell r="AH46">
            <v>32243</v>
          </cell>
          <cell r="AI46">
            <v>56196</v>
          </cell>
          <cell r="AJ46">
            <v>5480</v>
          </cell>
          <cell r="AK46"/>
          <cell r="AL46">
            <v>5480</v>
          </cell>
          <cell r="AM46">
            <v>50</v>
          </cell>
          <cell r="AN46">
            <v>52710</v>
          </cell>
          <cell r="AO46">
            <v>52760</v>
          </cell>
          <cell r="AP46">
            <v>100922.40000000001</v>
          </cell>
          <cell r="AQ46">
            <v>96050</v>
          </cell>
          <cell r="AR46">
            <v>54636</v>
          </cell>
          <cell r="AS46">
            <v>150686</v>
          </cell>
          <cell r="AT46">
            <v>1829</v>
          </cell>
          <cell r="AU46">
            <v>2000</v>
          </cell>
          <cell r="AV46">
            <v>0</v>
          </cell>
          <cell r="AW46">
            <v>2000</v>
          </cell>
          <cell r="AX46"/>
          <cell r="AY46">
            <v>1092</v>
          </cell>
          <cell r="AZ46">
            <v>1092</v>
          </cell>
          <cell r="BA46">
            <v>1108</v>
          </cell>
          <cell r="BB46">
            <v>1108</v>
          </cell>
          <cell r="BC46">
            <v>133457.57894736843</v>
          </cell>
          <cell r="BD46">
            <v>133457.57894736843</v>
          </cell>
          <cell r="BE46">
            <v>7522</v>
          </cell>
          <cell r="BF46">
            <v>6421.0088925735417</v>
          </cell>
          <cell r="BG46">
            <v>2376.1113425866606</v>
          </cell>
        </row>
        <row r="47">
          <cell r="B47">
            <v>21900</v>
          </cell>
          <cell r="C47">
            <v>100400</v>
          </cell>
          <cell r="D47">
            <v>15235</v>
          </cell>
          <cell r="E47">
            <v>143569</v>
          </cell>
          <cell r="F47">
            <v>281104</v>
          </cell>
          <cell r="G47">
            <v>48000</v>
          </cell>
          <cell r="H47">
            <v>3800</v>
          </cell>
          <cell r="I47">
            <v>149042</v>
          </cell>
          <cell r="J47">
            <v>42327.999999999913</v>
          </cell>
          <cell r="K47">
            <v>5053</v>
          </cell>
          <cell r="L47">
            <v>196422.99999999991</v>
          </cell>
          <cell r="M47">
            <v>2370</v>
          </cell>
          <cell r="N47">
            <v>0</v>
          </cell>
          <cell r="O47">
            <v>2370</v>
          </cell>
          <cell r="P47">
            <v>2540</v>
          </cell>
          <cell r="Q47">
            <v>0</v>
          </cell>
          <cell r="R47">
            <v>2540</v>
          </cell>
          <cell r="S47">
            <v>61310</v>
          </cell>
          <cell r="T47">
            <v>41380</v>
          </cell>
          <cell r="U47">
            <v>134276.58722174825</v>
          </cell>
          <cell r="V47">
            <v>5715</v>
          </cell>
          <cell r="W47">
            <v>242681.58722174825</v>
          </cell>
          <cell r="X47">
            <v>63839.210526315786</v>
          </cell>
          <cell r="Y47">
            <v>7001</v>
          </cell>
          <cell r="Z47">
            <v>7439</v>
          </cell>
          <cell r="AA47">
            <v>78279.210526315786</v>
          </cell>
          <cell r="AB47">
            <v>9997.0526315789466</v>
          </cell>
          <cell r="AC47">
            <v>8772</v>
          </cell>
          <cell r="AD47">
            <v>2220</v>
          </cell>
          <cell r="AE47">
            <v>20989.052631578947</v>
          </cell>
          <cell r="AF47">
            <v>23000</v>
          </cell>
          <cell r="AG47">
            <v>953</v>
          </cell>
          <cell r="AH47">
            <v>33095.368421052633</v>
          </cell>
          <cell r="AI47">
            <v>57048.368421052633</v>
          </cell>
          <cell r="AJ47">
            <v>5873.2105263157891</v>
          </cell>
          <cell r="AK47"/>
          <cell r="AL47">
            <v>5873.2105263157891</v>
          </cell>
          <cell r="AM47">
            <v>50</v>
          </cell>
          <cell r="AN47">
            <v>52710</v>
          </cell>
          <cell r="AO47">
            <v>52760</v>
          </cell>
          <cell r="AP47">
            <v>100922.40000000001</v>
          </cell>
          <cell r="AQ47">
            <v>99361</v>
          </cell>
          <cell r="AR47">
            <v>54636</v>
          </cell>
          <cell r="AS47">
            <v>153997</v>
          </cell>
          <cell r="AT47">
            <v>1829</v>
          </cell>
          <cell r="AU47">
            <v>2276.4736842105262</v>
          </cell>
          <cell r="AV47">
            <v>0</v>
          </cell>
          <cell r="AW47">
            <v>2276.4736842105262</v>
          </cell>
          <cell r="AX47"/>
          <cell r="AY47">
            <v>1092</v>
          </cell>
          <cell r="AZ47">
            <v>1092</v>
          </cell>
          <cell r="BA47">
            <v>1447.5263157894738</v>
          </cell>
          <cell r="BB47">
            <v>1447.5263157894738</v>
          </cell>
          <cell r="BC47">
            <v>135265.47368421053</v>
          </cell>
          <cell r="BD47">
            <v>135265.47368421053</v>
          </cell>
          <cell r="BE47">
            <v>7522</v>
          </cell>
          <cell r="BF47">
            <v>14288.677169648168</v>
          </cell>
          <cell r="BG47">
            <v>3892.1709433254309</v>
          </cell>
        </row>
        <row r="48">
          <cell r="B48">
            <v>21900</v>
          </cell>
          <cell r="C48">
            <v>100400</v>
          </cell>
          <cell r="D48">
            <v>15235</v>
          </cell>
          <cell r="E48">
            <v>143569</v>
          </cell>
          <cell r="F48">
            <v>281104</v>
          </cell>
          <cell r="G48">
            <v>48000</v>
          </cell>
          <cell r="H48">
            <v>3800</v>
          </cell>
          <cell r="I48">
            <v>149042</v>
          </cell>
          <cell r="J48">
            <v>42327.999999999913</v>
          </cell>
          <cell r="K48">
            <v>5053</v>
          </cell>
          <cell r="L48">
            <v>196422.99999999991</v>
          </cell>
          <cell r="M48">
            <v>2980.8421052631579</v>
          </cell>
          <cell r="N48">
            <v>0</v>
          </cell>
          <cell r="O48">
            <v>2980.8421052631579</v>
          </cell>
          <cell r="P48">
            <v>2627.5789473684213</v>
          </cell>
          <cell r="Q48">
            <v>0</v>
          </cell>
          <cell r="R48">
            <v>2627.5789473684213</v>
          </cell>
          <cell r="S48">
            <v>61310</v>
          </cell>
          <cell r="T48">
            <v>41380</v>
          </cell>
          <cell r="U48">
            <v>137365.63518448529</v>
          </cell>
          <cell r="V48">
            <v>5715</v>
          </cell>
          <cell r="W48">
            <v>245770.63518448529</v>
          </cell>
          <cell r="X48">
            <v>63910</v>
          </cell>
          <cell r="Y48">
            <v>7001</v>
          </cell>
          <cell r="Z48">
            <v>7439</v>
          </cell>
          <cell r="AA48">
            <v>78350</v>
          </cell>
          <cell r="AB48">
            <v>10385</v>
          </cell>
          <cell r="AC48">
            <v>8772</v>
          </cell>
          <cell r="AD48">
            <v>2220</v>
          </cell>
          <cell r="AE48">
            <v>21377</v>
          </cell>
          <cell r="AF48">
            <v>23000</v>
          </cell>
          <cell r="AG48">
            <v>953</v>
          </cell>
          <cell r="AH48">
            <v>33450</v>
          </cell>
          <cell r="AI48">
            <v>57403</v>
          </cell>
          <cell r="AJ48">
            <v>5950</v>
          </cell>
          <cell r="AK48"/>
          <cell r="AL48">
            <v>5950</v>
          </cell>
          <cell r="AM48">
            <v>100</v>
          </cell>
          <cell r="AN48">
            <v>52710</v>
          </cell>
          <cell r="AO48">
            <v>52810</v>
          </cell>
          <cell r="AP48">
            <v>100922.40000000001</v>
          </cell>
          <cell r="AQ48">
            <v>102624.84210526316</v>
          </cell>
          <cell r="AR48">
            <v>54636</v>
          </cell>
          <cell r="AS48">
            <v>157260.84210526315</v>
          </cell>
          <cell r="AT48">
            <v>1829</v>
          </cell>
          <cell r="AU48">
            <v>2276</v>
          </cell>
          <cell r="AV48">
            <v>0</v>
          </cell>
          <cell r="AW48">
            <v>2276</v>
          </cell>
          <cell r="AX48"/>
          <cell r="AY48">
            <v>1092</v>
          </cell>
          <cell r="AZ48">
            <v>1092</v>
          </cell>
          <cell r="BA48">
            <v>1550</v>
          </cell>
          <cell r="BB48">
            <v>1550</v>
          </cell>
          <cell r="BC48">
            <v>137073.36842105264</v>
          </cell>
          <cell r="BD48">
            <v>137073.36842105264</v>
          </cell>
          <cell r="BE48">
            <v>7522</v>
          </cell>
          <cell r="BF48">
            <v>23362.345446722793</v>
          </cell>
          <cell r="BG48">
            <v>5408.2305440642012</v>
          </cell>
        </row>
        <row r="49">
          <cell r="B49">
            <v>21900</v>
          </cell>
          <cell r="C49">
            <v>100400</v>
          </cell>
          <cell r="D49">
            <v>15235</v>
          </cell>
          <cell r="E49">
            <v>143569</v>
          </cell>
          <cell r="F49">
            <v>281104</v>
          </cell>
          <cell r="G49">
            <v>48000</v>
          </cell>
          <cell r="H49">
            <v>3800</v>
          </cell>
          <cell r="I49">
            <v>149042</v>
          </cell>
          <cell r="J49">
            <v>42327.999999999913</v>
          </cell>
          <cell r="K49">
            <v>5053</v>
          </cell>
          <cell r="L49">
            <v>196422.99999999991</v>
          </cell>
          <cell r="M49">
            <v>3591.6842105263158</v>
          </cell>
          <cell r="N49">
            <v>0</v>
          </cell>
          <cell r="O49">
            <v>3591.6842105263158</v>
          </cell>
          <cell r="P49">
            <v>2700</v>
          </cell>
          <cell r="Q49">
            <v>0</v>
          </cell>
          <cell r="R49">
            <v>2700</v>
          </cell>
          <cell r="S49">
            <v>61310</v>
          </cell>
          <cell r="T49">
            <v>41380</v>
          </cell>
          <cell r="U49">
            <v>140483.67841309754</v>
          </cell>
          <cell r="V49">
            <v>5715</v>
          </cell>
          <cell r="W49">
            <v>248888.67841309754</v>
          </cell>
          <cell r="X49">
            <v>63910</v>
          </cell>
          <cell r="Y49">
            <v>7001</v>
          </cell>
          <cell r="Z49">
            <v>7439</v>
          </cell>
          <cell r="AA49">
            <v>78350</v>
          </cell>
          <cell r="AB49">
            <v>11106</v>
          </cell>
          <cell r="AC49">
            <v>8772</v>
          </cell>
          <cell r="AD49">
            <v>2220</v>
          </cell>
          <cell r="AE49">
            <v>22098</v>
          </cell>
          <cell r="AF49">
            <v>23000</v>
          </cell>
          <cell r="AG49">
            <v>953</v>
          </cell>
          <cell r="AH49">
            <v>34950</v>
          </cell>
          <cell r="AI49">
            <v>58903</v>
          </cell>
          <cell r="AJ49">
            <v>6450</v>
          </cell>
          <cell r="AK49"/>
          <cell r="AL49">
            <v>6450</v>
          </cell>
          <cell r="AM49">
            <v>100</v>
          </cell>
          <cell r="AN49">
            <v>52710</v>
          </cell>
          <cell r="AO49">
            <v>52810</v>
          </cell>
          <cell r="AP49">
            <v>100922.40000000001</v>
          </cell>
          <cell r="AQ49">
            <v>103900</v>
          </cell>
          <cell r="AR49">
            <v>54636</v>
          </cell>
          <cell r="AS49">
            <v>158536</v>
          </cell>
          <cell r="AT49">
            <v>1829</v>
          </cell>
          <cell r="AU49">
            <v>2276</v>
          </cell>
          <cell r="AV49">
            <v>0</v>
          </cell>
          <cell r="AW49">
            <v>2276</v>
          </cell>
          <cell r="AX49"/>
          <cell r="AY49">
            <v>1092</v>
          </cell>
          <cell r="AZ49">
            <v>1092</v>
          </cell>
          <cell r="BA49">
            <v>1800</v>
          </cell>
          <cell r="BB49">
            <v>1800</v>
          </cell>
          <cell r="BC49">
            <v>138881.26315789475</v>
          </cell>
          <cell r="BD49">
            <v>138881.26315789475</v>
          </cell>
          <cell r="BE49">
            <v>7522</v>
          </cell>
          <cell r="BF49">
            <v>32347.312840711071</v>
          </cell>
          <cell r="BG49">
            <v>6909.4696971856793</v>
          </cell>
        </row>
        <row r="50">
          <cell r="B50">
            <v>21900</v>
          </cell>
          <cell r="C50">
            <v>100400</v>
          </cell>
          <cell r="D50">
            <v>15235</v>
          </cell>
          <cell r="E50">
            <v>143569</v>
          </cell>
          <cell r="F50">
            <v>281104</v>
          </cell>
          <cell r="G50">
            <v>48000</v>
          </cell>
          <cell r="H50">
            <v>3800</v>
          </cell>
          <cell r="I50">
            <v>149042</v>
          </cell>
          <cell r="J50">
            <v>42327.999999999913</v>
          </cell>
          <cell r="K50">
            <v>5053</v>
          </cell>
          <cell r="L50">
            <v>196422.99999999991</v>
          </cell>
          <cell r="M50">
            <v>4195</v>
          </cell>
          <cell r="N50">
            <v>0</v>
          </cell>
          <cell r="O50">
            <v>4195</v>
          </cell>
          <cell r="P50">
            <v>2700</v>
          </cell>
          <cell r="Q50">
            <v>0</v>
          </cell>
          <cell r="R50">
            <v>2700</v>
          </cell>
          <cell r="S50">
            <v>61310</v>
          </cell>
          <cell r="T50">
            <v>41380</v>
          </cell>
          <cell r="U50">
            <v>143888.98804251663</v>
          </cell>
          <cell r="V50">
            <v>5715</v>
          </cell>
          <cell r="W50">
            <v>252293.98804251663</v>
          </cell>
          <cell r="X50">
            <v>64700</v>
          </cell>
          <cell r="Y50">
            <v>7001</v>
          </cell>
          <cell r="Z50">
            <v>7439</v>
          </cell>
          <cell r="AA50">
            <v>79140</v>
          </cell>
          <cell r="AB50">
            <v>11211</v>
          </cell>
          <cell r="AC50">
            <v>8772</v>
          </cell>
          <cell r="AD50">
            <v>2220</v>
          </cell>
          <cell r="AE50">
            <v>22203</v>
          </cell>
          <cell r="AF50">
            <v>23000</v>
          </cell>
          <cell r="AG50">
            <v>953</v>
          </cell>
          <cell r="AH50">
            <v>34950</v>
          </cell>
          <cell r="AI50">
            <v>58903</v>
          </cell>
          <cell r="AJ50">
            <v>6450</v>
          </cell>
          <cell r="AK50"/>
          <cell r="AL50">
            <v>6450</v>
          </cell>
          <cell r="AM50">
            <v>150</v>
          </cell>
          <cell r="AN50">
            <v>52710</v>
          </cell>
          <cell r="AO50">
            <v>52860</v>
          </cell>
          <cell r="AP50">
            <v>100922.40000000001</v>
          </cell>
          <cell r="AQ50">
            <v>104195</v>
          </cell>
          <cell r="AR50">
            <v>54636</v>
          </cell>
          <cell r="AS50">
            <v>158831</v>
          </cell>
          <cell r="AT50">
            <v>1829</v>
          </cell>
          <cell r="AU50">
            <v>2750</v>
          </cell>
          <cell r="AV50">
            <v>0</v>
          </cell>
          <cell r="AW50">
            <v>2750</v>
          </cell>
          <cell r="AX50"/>
          <cell r="AY50">
            <v>1092</v>
          </cell>
          <cell r="AZ50">
            <v>1092</v>
          </cell>
          <cell r="BA50">
            <v>2750</v>
          </cell>
          <cell r="BB50">
            <v>2750</v>
          </cell>
          <cell r="BC50">
            <v>140689.15789473685</v>
          </cell>
          <cell r="BD50">
            <v>140689.15789473685</v>
          </cell>
          <cell r="BE50">
            <v>7522</v>
          </cell>
          <cell r="BF50">
            <v>41332.280234699349</v>
          </cell>
          <cell r="BG50">
            <v>8196.2461141469466</v>
          </cell>
        </row>
        <row r="51">
          <cell r="B51">
            <v>21900</v>
          </cell>
          <cell r="C51">
            <v>100400</v>
          </cell>
          <cell r="D51">
            <v>15235</v>
          </cell>
          <cell r="E51">
            <v>143569</v>
          </cell>
          <cell r="F51">
            <v>281104</v>
          </cell>
          <cell r="G51">
            <v>48000</v>
          </cell>
          <cell r="H51">
            <v>3800</v>
          </cell>
          <cell r="I51">
            <v>149042</v>
          </cell>
          <cell r="J51">
            <v>42327.999999999913</v>
          </cell>
          <cell r="K51">
            <v>5053</v>
          </cell>
          <cell r="L51">
            <v>196422.99999999991</v>
          </cell>
          <cell r="M51">
            <v>4195</v>
          </cell>
          <cell r="N51">
            <v>0</v>
          </cell>
          <cell r="O51">
            <v>4195</v>
          </cell>
          <cell r="P51">
            <v>2710</v>
          </cell>
          <cell r="Q51">
            <v>0</v>
          </cell>
          <cell r="R51">
            <v>2710</v>
          </cell>
          <cell r="S51">
            <v>61310</v>
          </cell>
          <cell r="T51">
            <v>41380</v>
          </cell>
          <cell r="U51">
            <v>147971.76474761244</v>
          </cell>
          <cell r="V51">
            <v>5715</v>
          </cell>
          <cell r="W51">
            <v>256376.76474761244</v>
          </cell>
          <cell r="X51">
            <v>64700</v>
          </cell>
          <cell r="Y51">
            <v>7001</v>
          </cell>
          <cell r="Z51">
            <v>7439</v>
          </cell>
          <cell r="AA51">
            <v>79140</v>
          </cell>
          <cell r="AB51">
            <v>11350</v>
          </cell>
          <cell r="AC51">
            <v>8772</v>
          </cell>
          <cell r="AD51">
            <v>2220</v>
          </cell>
          <cell r="AE51">
            <v>22342</v>
          </cell>
          <cell r="AF51">
            <v>23000</v>
          </cell>
          <cell r="AG51">
            <v>953</v>
          </cell>
          <cell r="AH51">
            <v>35952</v>
          </cell>
          <cell r="AI51">
            <v>59905</v>
          </cell>
          <cell r="AJ51">
            <v>6450</v>
          </cell>
          <cell r="AK51"/>
          <cell r="AL51">
            <v>6450</v>
          </cell>
          <cell r="AM51">
            <v>150</v>
          </cell>
          <cell r="AN51">
            <v>52710</v>
          </cell>
          <cell r="AO51">
            <v>52860</v>
          </cell>
          <cell r="AP51">
            <v>100922.40000000001</v>
          </cell>
          <cell r="AQ51">
            <v>105416</v>
          </cell>
          <cell r="AR51">
            <v>54636</v>
          </cell>
          <cell r="AS51">
            <v>160052</v>
          </cell>
          <cell r="AT51">
            <v>1829</v>
          </cell>
          <cell r="AU51">
            <v>2750</v>
          </cell>
          <cell r="AV51">
            <v>0</v>
          </cell>
          <cell r="AW51">
            <v>2750</v>
          </cell>
          <cell r="AX51"/>
          <cell r="AY51">
            <v>1092</v>
          </cell>
          <cell r="AZ51">
            <v>1092</v>
          </cell>
          <cell r="BA51">
            <v>2750</v>
          </cell>
          <cell r="BB51">
            <v>2750</v>
          </cell>
          <cell r="BC51">
            <v>142497.05263157896</v>
          </cell>
          <cell r="BD51">
            <v>142497.05263157896</v>
          </cell>
          <cell r="BE51">
            <v>7522</v>
          </cell>
          <cell r="BF51">
            <v>50317.247628687626</v>
          </cell>
          <cell r="BG51">
            <v>9483.022531108214</v>
          </cell>
        </row>
        <row r="52">
          <cell r="B52">
            <v>21900</v>
          </cell>
          <cell r="C52">
            <v>100400</v>
          </cell>
          <cell r="D52">
            <v>15235</v>
          </cell>
          <cell r="E52">
            <v>143569</v>
          </cell>
          <cell r="F52">
            <v>281104</v>
          </cell>
          <cell r="G52">
            <v>48000</v>
          </cell>
          <cell r="H52">
            <v>3800</v>
          </cell>
          <cell r="I52">
            <v>149042</v>
          </cell>
          <cell r="J52">
            <v>42327.999999999913</v>
          </cell>
          <cell r="K52">
            <v>5053</v>
          </cell>
          <cell r="L52">
            <v>196422.99999999991</v>
          </cell>
          <cell r="M52">
            <v>4195</v>
          </cell>
          <cell r="N52">
            <v>0</v>
          </cell>
          <cell r="O52">
            <v>4195</v>
          </cell>
          <cell r="P52">
            <v>2710</v>
          </cell>
          <cell r="Q52">
            <v>0</v>
          </cell>
          <cell r="R52">
            <v>2710</v>
          </cell>
          <cell r="S52">
            <v>61310</v>
          </cell>
          <cell r="T52">
            <v>41380</v>
          </cell>
          <cell r="U52">
            <v>151234.83489696865</v>
          </cell>
          <cell r="V52">
            <v>5715</v>
          </cell>
          <cell r="W52">
            <v>259639.83489696865</v>
          </cell>
          <cell r="X52">
            <v>64700</v>
          </cell>
          <cell r="Y52">
            <v>7001</v>
          </cell>
          <cell r="Z52">
            <v>7439</v>
          </cell>
          <cell r="AA52">
            <v>79140</v>
          </cell>
          <cell r="AB52">
            <v>11350</v>
          </cell>
          <cell r="AC52">
            <v>8772</v>
          </cell>
          <cell r="AD52">
            <v>2220</v>
          </cell>
          <cell r="AE52">
            <v>22342</v>
          </cell>
          <cell r="AF52">
            <v>23000</v>
          </cell>
          <cell r="AG52">
            <v>953</v>
          </cell>
          <cell r="AH52">
            <v>36804.368421052633</v>
          </cell>
          <cell r="AI52">
            <v>60757.368421052633</v>
          </cell>
          <cell r="AJ52">
            <v>6450</v>
          </cell>
          <cell r="AK52"/>
          <cell r="AL52">
            <v>6450</v>
          </cell>
          <cell r="AM52">
            <v>150</v>
          </cell>
          <cell r="AN52">
            <v>52710</v>
          </cell>
          <cell r="AO52">
            <v>52860</v>
          </cell>
          <cell r="AP52">
            <v>100922.40000000001</v>
          </cell>
          <cell r="AQ52">
            <v>107000</v>
          </cell>
          <cell r="AR52">
            <v>54636</v>
          </cell>
          <cell r="AS52">
            <v>161636</v>
          </cell>
          <cell r="AT52">
            <v>1829</v>
          </cell>
          <cell r="AU52">
            <v>3033</v>
          </cell>
          <cell r="AV52">
            <v>0</v>
          </cell>
          <cell r="AW52">
            <v>3033</v>
          </cell>
          <cell r="AX52"/>
          <cell r="AY52">
            <v>1092</v>
          </cell>
          <cell r="AZ52">
            <v>1092</v>
          </cell>
          <cell r="BA52">
            <v>3089.5263157894738</v>
          </cell>
          <cell r="BB52">
            <v>3089.5263157894738</v>
          </cell>
          <cell r="BC52">
            <v>144304.94736842107</v>
          </cell>
          <cell r="BD52">
            <v>144304.94736842107</v>
          </cell>
          <cell r="BE52">
            <v>7522</v>
          </cell>
          <cell r="BF52">
            <v>59033.005988351375</v>
          </cell>
          <cell r="BG52">
            <v>10731.244346654512</v>
          </cell>
        </row>
        <row r="53">
          <cell r="B53">
            <v>21900</v>
          </cell>
          <cell r="C53">
            <v>100400</v>
          </cell>
          <cell r="D53">
            <v>15235</v>
          </cell>
          <cell r="E53">
            <v>143569</v>
          </cell>
          <cell r="F53">
            <v>281104</v>
          </cell>
          <cell r="G53">
            <v>48000</v>
          </cell>
          <cell r="H53">
            <v>3800</v>
          </cell>
          <cell r="I53">
            <v>149042</v>
          </cell>
          <cell r="J53">
            <v>42327.999999999913</v>
          </cell>
          <cell r="K53">
            <v>5053</v>
          </cell>
          <cell r="L53">
            <v>196422.99999999991</v>
          </cell>
          <cell r="M53">
            <v>4195</v>
          </cell>
          <cell r="N53">
            <v>0</v>
          </cell>
          <cell r="O53">
            <v>4195</v>
          </cell>
          <cell r="P53">
            <v>2710</v>
          </cell>
          <cell r="Q53">
            <v>0</v>
          </cell>
          <cell r="R53">
            <v>2710</v>
          </cell>
          <cell r="S53">
            <v>61310</v>
          </cell>
          <cell r="T53">
            <v>41380</v>
          </cell>
          <cell r="U53">
            <v>154877.90826781857</v>
          </cell>
          <cell r="V53">
            <v>5715</v>
          </cell>
          <cell r="W53">
            <v>263282.90826781857</v>
          </cell>
          <cell r="X53">
            <v>64700</v>
          </cell>
          <cell r="Y53">
            <v>7001</v>
          </cell>
          <cell r="Z53">
            <v>7439</v>
          </cell>
          <cell r="AA53">
            <v>79140</v>
          </cell>
          <cell r="AB53">
            <v>11600</v>
          </cell>
          <cell r="AC53">
            <v>8772</v>
          </cell>
          <cell r="AD53">
            <v>2220</v>
          </cell>
          <cell r="AE53">
            <v>22592</v>
          </cell>
          <cell r="AF53">
            <v>23000</v>
          </cell>
          <cell r="AG53">
            <v>953</v>
          </cell>
          <cell r="AH53">
            <v>37122</v>
          </cell>
          <cell r="AI53">
            <v>61075</v>
          </cell>
          <cell r="AJ53">
            <v>6840</v>
          </cell>
          <cell r="AK53"/>
          <cell r="AL53">
            <v>6840</v>
          </cell>
          <cell r="AM53">
            <v>250</v>
          </cell>
          <cell r="AN53">
            <v>52710</v>
          </cell>
          <cell r="AO53">
            <v>52960</v>
          </cell>
          <cell r="AP53">
            <v>100922.40000000001</v>
          </cell>
          <cell r="AQ53">
            <v>108150</v>
          </cell>
          <cell r="AR53">
            <v>54636</v>
          </cell>
          <cell r="AS53">
            <v>162786</v>
          </cell>
          <cell r="AT53">
            <v>1829</v>
          </cell>
          <cell r="AU53">
            <v>3200</v>
          </cell>
          <cell r="AV53">
            <v>0</v>
          </cell>
          <cell r="AW53">
            <v>3200</v>
          </cell>
          <cell r="AX53"/>
          <cell r="AY53">
            <v>1092</v>
          </cell>
          <cell r="AZ53">
            <v>1092</v>
          </cell>
          <cell r="BA53">
            <v>3180</v>
          </cell>
          <cell r="BB53">
            <v>3180</v>
          </cell>
          <cell r="BC53">
            <v>146112.84210526317</v>
          </cell>
          <cell r="BD53">
            <v>146112.84210526317</v>
          </cell>
          <cell r="BE53">
            <v>7522</v>
          </cell>
          <cell r="BF53">
            <v>67748.764348015131</v>
          </cell>
          <cell r="BG53">
            <v>11979.46616220081</v>
          </cell>
        </row>
        <row r="54">
          <cell r="B54">
            <v>21900</v>
          </cell>
          <cell r="C54">
            <v>100400</v>
          </cell>
          <cell r="D54">
            <v>15235</v>
          </cell>
          <cell r="E54">
            <v>143569</v>
          </cell>
          <cell r="F54">
            <v>281104</v>
          </cell>
          <cell r="G54">
            <v>48000</v>
          </cell>
          <cell r="H54">
            <v>3800</v>
          </cell>
          <cell r="I54">
            <v>149042</v>
          </cell>
          <cell r="J54">
            <v>42327.999999999913</v>
          </cell>
          <cell r="K54">
            <v>5053</v>
          </cell>
          <cell r="L54">
            <v>196422.99999999991</v>
          </cell>
          <cell r="M54">
            <v>4195</v>
          </cell>
          <cell r="N54">
            <v>0</v>
          </cell>
          <cell r="O54">
            <v>4195</v>
          </cell>
          <cell r="P54">
            <v>2710</v>
          </cell>
          <cell r="Q54">
            <v>0</v>
          </cell>
          <cell r="R54">
            <v>2710</v>
          </cell>
          <cell r="S54">
            <v>61310</v>
          </cell>
          <cell r="T54">
            <v>41380</v>
          </cell>
          <cell r="U54">
            <v>155868.42487326742</v>
          </cell>
          <cell r="V54">
            <v>5715</v>
          </cell>
          <cell r="W54">
            <v>264273.42487326742</v>
          </cell>
          <cell r="X54">
            <v>64700</v>
          </cell>
          <cell r="Y54">
            <v>7001</v>
          </cell>
          <cell r="Z54">
            <v>7439</v>
          </cell>
          <cell r="AA54">
            <v>79140</v>
          </cell>
          <cell r="AB54">
            <v>12098.526315789473</v>
          </cell>
          <cell r="AC54">
            <v>8772</v>
          </cell>
          <cell r="AD54">
            <v>2220</v>
          </cell>
          <cell r="AE54">
            <v>23090.526315789473</v>
          </cell>
          <cell r="AF54">
            <v>23000</v>
          </cell>
          <cell r="AG54">
            <v>953</v>
          </cell>
          <cell r="AH54">
            <v>37974.368421052633</v>
          </cell>
          <cell r="AI54">
            <v>61927.368421052633</v>
          </cell>
          <cell r="AJ54">
            <v>7233.2105263157891</v>
          </cell>
          <cell r="AK54"/>
          <cell r="AL54">
            <v>7233.2105263157891</v>
          </cell>
          <cell r="AM54">
            <v>250</v>
          </cell>
          <cell r="AN54">
            <v>52710</v>
          </cell>
          <cell r="AO54">
            <v>52960</v>
          </cell>
          <cell r="AP54">
            <v>100922.40000000001</v>
          </cell>
          <cell r="AQ54">
            <v>111168</v>
          </cell>
          <cell r="AR54">
            <v>54636</v>
          </cell>
          <cell r="AS54">
            <v>165804</v>
          </cell>
          <cell r="AT54">
            <v>1829</v>
          </cell>
          <cell r="AU54">
            <v>3339</v>
          </cell>
          <cell r="AV54">
            <v>0</v>
          </cell>
          <cell r="AW54">
            <v>3339</v>
          </cell>
          <cell r="AX54"/>
          <cell r="AY54">
            <v>1092</v>
          </cell>
          <cell r="AZ54">
            <v>1092</v>
          </cell>
          <cell r="BA54">
            <v>3190</v>
          </cell>
          <cell r="BB54">
            <v>3190</v>
          </cell>
          <cell r="BC54">
            <v>147920.73684210528</v>
          </cell>
          <cell r="BD54">
            <v>147920.73684210528</v>
          </cell>
          <cell r="BE54">
            <v>7522</v>
          </cell>
          <cell r="BF54">
            <v>76464.522707678872</v>
          </cell>
          <cell r="BG54">
            <v>13227.687977747108</v>
          </cell>
        </row>
        <row r="55">
          <cell r="B55">
            <v>21900</v>
          </cell>
          <cell r="C55">
            <v>100400</v>
          </cell>
          <cell r="D55">
            <v>15235</v>
          </cell>
          <cell r="E55">
            <v>143569</v>
          </cell>
          <cell r="F55">
            <v>281104</v>
          </cell>
          <cell r="G55">
            <v>48000</v>
          </cell>
          <cell r="H55">
            <v>3800</v>
          </cell>
          <cell r="I55">
            <v>149042</v>
          </cell>
          <cell r="J55">
            <v>42327.999999999913</v>
          </cell>
          <cell r="K55">
            <v>5053</v>
          </cell>
          <cell r="L55">
            <v>196422.99999999991</v>
          </cell>
          <cell r="M55">
            <v>4805.8421052631584</v>
          </cell>
          <cell r="N55">
            <v>0</v>
          </cell>
          <cell r="O55">
            <v>4805.8421052631584</v>
          </cell>
          <cell r="P55">
            <v>2797.5789473684213</v>
          </cell>
          <cell r="Q55">
            <v>0</v>
          </cell>
          <cell r="R55">
            <v>2797.5789473684213</v>
          </cell>
          <cell r="S55">
            <v>61310</v>
          </cell>
          <cell r="T55">
            <v>41380</v>
          </cell>
          <cell r="U55">
            <v>159136.75889101785</v>
          </cell>
          <cell r="V55">
            <v>5715</v>
          </cell>
          <cell r="W55">
            <v>267541.75889101787</v>
          </cell>
          <cell r="X55">
            <v>64700</v>
          </cell>
          <cell r="Y55">
            <v>7001</v>
          </cell>
          <cell r="Z55">
            <v>7439</v>
          </cell>
          <cell r="AA55">
            <v>79140</v>
          </cell>
          <cell r="AB55">
            <v>12597.052631578947</v>
          </cell>
          <cell r="AC55">
            <v>8772</v>
          </cell>
          <cell r="AD55">
            <v>2220</v>
          </cell>
          <cell r="AE55">
            <v>23589.052631578947</v>
          </cell>
          <cell r="AF55">
            <v>23000</v>
          </cell>
          <cell r="AG55">
            <v>953</v>
          </cell>
          <cell r="AH55">
            <v>38250</v>
          </cell>
          <cell r="AI55">
            <v>62203</v>
          </cell>
          <cell r="AJ55">
            <v>7233</v>
          </cell>
          <cell r="AK55"/>
          <cell r="AL55">
            <v>7233</v>
          </cell>
          <cell r="AM55">
            <v>300</v>
          </cell>
          <cell r="AN55">
            <v>52710</v>
          </cell>
          <cell r="AO55">
            <v>53010</v>
          </cell>
          <cell r="AP55">
            <v>100922.40000000001</v>
          </cell>
          <cell r="AQ55">
            <v>112150</v>
          </cell>
          <cell r="AR55">
            <v>54636</v>
          </cell>
          <cell r="AS55">
            <v>166786</v>
          </cell>
          <cell r="AT55">
            <v>1829</v>
          </cell>
          <cell r="AU55">
            <v>3339</v>
          </cell>
          <cell r="AV55">
            <v>0</v>
          </cell>
          <cell r="AW55">
            <v>3339</v>
          </cell>
          <cell r="AX55"/>
          <cell r="AY55">
            <v>1092</v>
          </cell>
          <cell r="AZ55">
            <v>1092</v>
          </cell>
          <cell r="BA55">
            <v>3190</v>
          </cell>
          <cell r="BB55">
            <v>3190</v>
          </cell>
          <cell r="BC55">
            <v>149728.63157894739</v>
          </cell>
          <cell r="BD55">
            <v>149728.63157894739</v>
          </cell>
          <cell r="BE55">
            <v>7522</v>
          </cell>
          <cell r="BF55">
            <v>84939.353267728598</v>
          </cell>
          <cell r="BG55">
            <v>14441.405471002694</v>
          </cell>
        </row>
        <row r="56">
          <cell r="B56">
            <v>21900</v>
          </cell>
          <cell r="C56">
            <v>100400</v>
          </cell>
          <cell r="D56">
            <v>15235</v>
          </cell>
          <cell r="E56">
            <v>143569</v>
          </cell>
          <cell r="F56">
            <v>281104</v>
          </cell>
          <cell r="G56">
            <v>48000</v>
          </cell>
          <cell r="H56">
            <v>3800</v>
          </cell>
          <cell r="I56">
            <v>149042</v>
          </cell>
          <cell r="J56">
            <v>42327.999999999913</v>
          </cell>
          <cell r="K56">
            <v>5053</v>
          </cell>
          <cell r="L56">
            <v>196422.99999999991</v>
          </cell>
          <cell r="M56">
            <v>4806</v>
          </cell>
          <cell r="N56">
            <v>0</v>
          </cell>
          <cell r="O56">
            <v>4806</v>
          </cell>
          <cell r="P56">
            <v>2798</v>
          </cell>
          <cell r="Q56">
            <v>0</v>
          </cell>
          <cell r="R56">
            <v>2798</v>
          </cell>
          <cell r="S56">
            <v>61310</v>
          </cell>
          <cell r="T56">
            <v>41380</v>
          </cell>
          <cell r="U56">
            <v>162391.41593309824</v>
          </cell>
          <cell r="V56">
            <v>5715</v>
          </cell>
          <cell r="W56">
            <v>270796.41593309824</v>
          </cell>
          <cell r="X56">
            <v>64700</v>
          </cell>
          <cell r="Y56">
            <v>7001</v>
          </cell>
          <cell r="Z56">
            <v>7439</v>
          </cell>
          <cell r="AA56">
            <v>79140</v>
          </cell>
          <cell r="AB56">
            <v>13095.57894736842</v>
          </cell>
          <cell r="AC56">
            <v>8772</v>
          </cell>
          <cell r="AD56">
            <v>2220</v>
          </cell>
          <cell r="AE56">
            <v>24087.57894736842</v>
          </cell>
          <cell r="AF56">
            <v>23000</v>
          </cell>
          <cell r="AG56">
            <v>953</v>
          </cell>
          <cell r="AH56">
            <v>38250</v>
          </cell>
          <cell r="AI56">
            <v>62203</v>
          </cell>
          <cell r="AJ56">
            <v>7233</v>
          </cell>
          <cell r="AK56"/>
          <cell r="AL56">
            <v>7233</v>
          </cell>
          <cell r="AM56">
            <v>300</v>
          </cell>
          <cell r="AN56">
            <v>52710</v>
          </cell>
          <cell r="AO56">
            <v>53010</v>
          </cell>
          <cell r="AP56">
            <v>100922.40000000001</v>
          </cell>
          <cell r="AQ56">
            <v>113967</v>
          </cell>
          <cell r="AR56">
            <v>54636</v>
          </cell>
          <cell r="AS56">
            <v>168603</v>
          </cell>
          <cell r="AT56">
            <v>1829</v>
          </cell>
          <cell r="AU56">
            <v>3339</v>
          </cell>
          <cell r="AV56">
            <v>0</v>
          </cell>
          <cell r="AW56">
            <v>3339</v>
          </cell>
          <cell r="AX56"/>
          <cell r="AY56">
            <v>1092</v>
          </cell>
          <cell r="AZ56">
            <v>1092</v>
          </cell>
          <cell r="BA56">
            <v>3190</v>
          </cell>
          <cell r="BB56">
            <v>3190</v>
          </cell>
          <cell r="BC56">
            <v>151536.5263157895</v>
          </cell>
          <cell r="BD56">
            <v>151536.5263157895</v>
          </cell>
          <cell r="BE56">
            <v>7522</v>
          </cell>
          <cell r="BF56">
            <v>93414.183827778324</v>
          </cell>
          <cell r="BG56">
            <v>15655.12296425828</v>
          </cell>
        </row>
        <row r="57">
          <cell r="B57">
            <v>21900</v>
          </cell>
          <cell r="C57">
            <v>100400</v>
          </cell>
          <cell r="D57">
            <v>15235</v>
          </cell>
          <cell r="E57">
            <v>143569</v>
          </cell>
          <cell r="F57">
            <v>281104</v>
          </cell>
          <cell r="G57">
            <v>48000</v>
          </cell>
          <cell r="H57">
            <v>3800</v>
          </cell>
          <cell r="I57">
            <v>149042</v>
          </cell>
          <cell r="J57">
            <v>42327.999999999913</v>
          </cell>
          <cell r="K57">
            <v>5053</v>
          </cell>
          <cell r="L57">
            <v>196422.99999999991</v>
          </cell>
          <cell r="M57">
            <v>5416.8421052631584</v>
          </cell>
          <cell r="N57">
            <v>0</v>
          </cell>
          <cell r="O57">
            <v>5416.8421052631584</v>
          </cell>
          <cell r="P57">
            <v>2885.5789473684213</v>
          </cell>
          <cell r="Q57">
            <v>0</v>
          </cell>
          <cell r="R57">
            <v>2885.5789473684213</v>
          </cell>
          <cell r="S57">
            <v>61310</v>
          </cell>
          <cell r="T57">
            <v>41380</v>
          </cell>
          <cell r="U57">
            <v>165641.46025026031</v>
          </cell>
          <cell r="V57">
            <v>5715</v>
          </cell>
          <cell r="W57">
            <v>274046.46025026031</v>
          </cell>
          <cell r="X57">
            <v>64700</v>
          </cell>
          <cell r="Y57">
            <v>7001</v>
          </cell>
          <cell r="Z57">
            <v>7439</v>
          </cell>
          <cell r="AA57">
            <v>79140</v>
          </cell>
          <cell r="AB57">
            <v>13640</v>
          </cell>
          <cell r="AC57">
            <v>8772</v>
          </cell>
          <cell r="AD57">
            <v>2220</v>
          </cell>
          <cell r="AE57">
            <v>24632</v>
          </cell>
          <cell r="AF57">
            <v>23000</v>
          </cell>
          <cell r="AG57">
            <v>953</v>
          </cell>
          <cell r="AH57">
            <v>38250</v>
          </cell>
          <cell r="AI57">
            <v>62203</v>
          </cell>
          <cell r="AJ57">
            <v>7233</v>
          </cell>
          <cell r="AK57"/>
          <cell r="AL57">
            <v>7233</v>
          </cell>
          <cell r="AM57">
            <v>300</v>
          </cell>
          <cell r="AN57">
            <v>52710</v>
          </cell>
          <cell r="AO57">
            <v>53010</v>
          </cell>
          <cell r="AP57">
            <v>100922.40000000001</v>
          </cell>
          <cell r="AQ57">
            <v>114850</v>
          </cell>
          <cell r="AR57">
            <v>54636</v>
          </cell>
          <cell r="AS57">
            <v>169486</v>
          </cell>
          <cell r="AT57">
            <v>1829</v>
          </cell>
          <cell r="AU57">
            <v>3339</v>
          </cell>
          <cell r="AV57">
            <v>0</v>
          </cell>
          <cell r="AW57">
            <v>3339</v>
          </cell>
          <cell r="AX57"/>
          <cell r="AY57">
            <v>1092</v>
          </cell>
          <cell r="AZ57">
            <v>1092</v>
          </cell>
          <cell r="BA57">
            <v>3190</v>
          </cell>
          <cell r="BB57">
            <v>3190</v>
          </cell>
          <cell r="BC57">
            <v>153344.4210526316</v>
          </cell>
          <cell r="BD57">
            <v>153344.4210526316</v>
          </cell>
          <cell r="BE57">
            <v>7522</v>
          </cell>
          <cell r="BF57">
            <v>101889.01438782805</v>
          </cell>
          <cell r="BG57">
            <v>16868.840457513867</v>
          </cell>
        </row>
        <row r="58">
          <cell r="B58">
            <v>21900</v>
          </cell>
          <cell r="C58">
            <v>100400</v>
          </cell>
          <cell r="D58">
            <v>15235</v>
          </cell>
          <cell r="E58">
            <v>143569</v>
          </cell>
          <cell r="F58">
            <v>281104</v>
          </cell>
          <cell r="G58">
            <v>48000</v>
          </cell>
          <cell r="H58">
            <v>3800</v>
          </cell>
          <cell r="I58">
            <v>149042</v>
          </cell>
          <cell r="J58">
            <v>42327.999999999913</v>
          </cell>
          <cell r="K58">
            <v>5053</v>
          </cell>
          <cell r="L58">
            <v>196422.99999999991</v>
          </cell>
          <cell r="M58">
            <v>5605</v>
          </cell>
          <cell r="N58">
            <v>0</v>
          </cell>
          <cell r="O58">
            <v>5605</v>
          </cell>
          <cell r="P58">
            <v>2886</v>
          </cell>
          <cell r="Q58">
            <v>0</v>
          </cell>
          <cell r="R58">
            <v>2886</v>
          </cell>
          <cell r="S58">
            <v>61310</v>
          </cell>
          <cell r="T58">
            <v>41380</v>
          </cell>
          <cell r="U58">
            <v>168085.52989640189</v>
          </cell>
          <cell r="V58">
            <v>5715</v>
          </cell>
          <cell r="W58">
            <v>276490.52989640192</v>
          </cell>
          <cell r="X58">
            <v>64700</v>
          </cell>
          <cell r="Y58">
            <v>7001</v>
          </cell>
          <cell r="Z58">
            <v>7439</v>
          </cell>
          <cell r="AA58">
            <v>79140</v>
          </cell>
          <cell r="AB58">
            <v>13900</v>
          </cell>
          <cell r="AC58">
            <v>8772</v>
          </cell>
          <cell r="AD58">
            <v>2220</v>
          </cell>
          <cell r="AE58">
            <v>24892</v>
          </cell>
          <cell r="AF58">
            <v>23000</v>
          </cell>
          <cell r="AG58">
            <v>953</v>
          </cell>
          <cell r="AH58">
            <v>39066</v>
          </cell>
          <cell r="AI58">
            <v>63019</v>
          </cell>
          <cell r="AJ58">
            <v>7350</v>
          </cell>
          <cell r="AK58"/>
          <cell r="AL58">
            <v>7350</v>
          </cell>
          <cell r="AM58">
            <v>300</v>
          </cell>
          <cell r="AN58">
            <v>52710</v>
          </cell>
          <cell r="AO58">
            <v>53010</v>
          </cell>
          <cell r="AP58">
            <v>100922.40000000001</v>
          </cell>
          <cell r="AQ58">
            <v>116005</v>
          </cell>
          <cell r="AR58">
            <v>54636</v>
          </cell>
          <cell r="AS58">
            <v>170641</v>
          </cell>
          <cell r="AT58">
            <v>1829</v>
          </cell>
          <cell r="AU58">
            <v>3500</v>
          </cell>
          <cell r="AV58">
            <v>0</v>
          </cell>
          <cell r="AW58">
            <v>3500</v>
          </cell>
          <cell r="AX58"/>
          <cell r="AY58">
            <v>1092</v>
          </cell>
          <cell r="AZ58">
            <v>1092</v>
          </cell>
          <cell r="BA58">
            <v>3300</v>
          </cell>
          <cell r="BB58">
            <v>3300</v>
          </cell>
          <cell r="BC58">
            <v>155152.31578947371</v>
          </cell>
          <cell r="BD58">
            <v>155152.31578947371</v>
          </cell>
          <cell r="BE58">
            <v>7522</v>
          </cell>
          <cell r="BF58">
            <v>110147.18432869505</v>
          </cell>
          <cell r="BG58">
            <v>18051.529037360699</v>
          </cell>
        </row>
        <row r="59">
          <cell r="B59">
            <v>21900</v>
          </cell>
          <cell r="C59">
            <v>100400</v>
          </cell>
          <cell r="D59">
            <v>15235</v>
          </cell>
          <cell r="E59">
            <v>143569</v>
          </cell>
          <cell r="F59">
            <v>281104</v>
          </cell>
          <cell r="G59">
            <v>48000</v>
          </cell>
          <cell r="H59">
            <v>3800</v>
          </cell>
          <cell r="I59">
            <v>149042</v>
          </cell>
          <cell r="J59">
            <v>42327.999999999913</v>
          </cell>
          <cell r="K59">
            <v>5053</v>
          </cell>
          <cell r="L59">
            <v>196422.99999999991</v>
          </cell>
          <cell r="M59">
            <v>5800</v>
          </cell>
          <cell r="N59">
            <v>0</v>
          </cell>
          <cell r="O59">
            <v>5800</v>
          </cell>
          <cell r="P59">
            <v>2886</v>
          </cell>
          <cell r="Q59">
            <v>0</v>
          </cell>
          <cell r="R59">
            <v>2886</v>
          </cell>
          <cell r="S59">
            <v>61310</v>
          </cell>
          <cell r="T59">
            <v>41380</v>
          </cell>
          <cell r="U59">
            <v>171782.35986605004</v>
          </cell>
          <cell r="V59">
            <v>5715</v>
          </cell>
          <cell r="W59">
            <v>280187.35986605007</v>
          </cell>
          <cell r="X59">
            <v>64700</v>
          </cell>
          <cell r="Y59">
            <v>7001</v>
          </cell>
          <cell r="Z59">
            <v>7439</v>
          </cell>
          <cell r="AA59">
            <v>79140</v>
          </cell>
          <cell r="AB59">
            <v>14000</v>
          </cell>
          <cell r="AC59">
            <v>8772</v>
          </cell>
          <cell r="AD59">
            <v>2220</v>
          </cell>
          <cell r="AE59">
            <v>24992</v>
          </cell>
          <cell r="AF59">
            <v>23000</v>
          </cell>
          <cell r="AG59">
            <v>953</v>
          </cell>
          <cell r="AH59">
            <v>39066</v>
          </cell>
          <cell r="AI59">
            <v>63019</v>
          </cell>
          <cell r="AJ59">
            <v>7350</v>
          </cell>
          <cell r="AK59"/>
          <cell r="AL59">
            <v>7350</v>
          </cell>
          <cell r="AM59">
            <v>350</v>
          </cell>
          <cell r="AN59">
            <v>52710</v>
          </cell>
          <cell r="AO59">
            <v>53060</v>
          </cell>
          <cell r="AP59">
            <v>100922.40000000001</v>
          </cell>
          <cell r="AQ59">
            <v>117025</v>
          </cell>
          <cell r="AR59">
            <v>54636</v>
          </cell>
          <cell r="AS59">
            <v>171661</v>
          </cell>
          <cell r="AT59">
            <v>1829</v>
          </cell>
          <cell r="AU59">
            <v>3500</v>
          </cell>
          <cell r="AV59">
            <v>0</v>
          </cell>
          <cell r="AW59">
            <v>3500</v>
          </cell>
          <cell r="AX59"/>
          <cell r="AY59">
            <v>1092</v>
          </cell>
          <cell r="AZ59">
            <v>1092</v>
          </cell>
          <cell r="BA59">
            <v>3300</v>
          </cell>
          <cell r="BB59">
            <v>3300</v>
          </cell>
          <cell r="BC59">
            <v>156960.21052631582</v>
          </cell>
          <cell r="BD59">
            <v>156960.21052631582</v>
          </cell>
          <cell r="BE59">
            <v>7522</v>
          </cell>
          <cell r="BF59">
            <v>118405.35426956204</v>
          </cell>
          <cell r="BG59">
            <v>19234.217617207527</v>
          </cell>
        </row>
        <row r="60">
          <cell r="B60">
            <v>21900</v>
          </cell>
          <cell r="C60">
            <v>100400</v>
          </cell>
          <cell r="D60">
            <v>15235</v>
          </cell>
          <cell r="E60">
            <v>143569</v>
          </cell>
          <cell r="F60">
            <v>281104</v>
          </cell>
          <cell r="G60">
            <v>48000</v>
          </cell>
          <cell r="H60">
            <v>3800</v>
          </cell>
          <cell r="I60">
            <v>149042</v>
          </cell>
          <cell r="J60">
            <v>42327.999999999913</v>
          </cell>
          <cell r="K60">
            <v>5053</v>
          </cell>
          <cell r="L60">
            <v>196422.99999999991</v>
          </cell>
          <cell r="M60">
            <v>5800</v>
          </cell>
          <cell r="N60">
            <v>0</v>
          </cell>
          <cell r="O60">
            <v>5800</v>
          </cell>
          <cell r="P60">
            <v>2900</v>
          </cell>
          <cell r="Q60">
            <v>0</v>
          </cell>
          <cell r="R60">
            <v>2900</v>
          </cell>
          <cell r="S60">
            <v>61310</v>
          </cell>
          <cell r="T60">
            <v>41380</v>
          </cell>
          <cell r="U60">
            <v>176147.23212595188</v>
          </cell>
          <cell r="V60">
            <v>5715</v>
          </cell>
          <cell r="W60">
            <v>284552.23212595191</v>
          </cell>
          <cell r="X60">
            <v>64700</v>
          </cell>
          <cell r="Y60">
            <v>7001</v>
          </cell>
          <cell r="Z60">
            <v>7439</v>
          </cell>
          <cell r="AA60">
            <v>79140</v>
          </cell>
          <cell r="AB60">
            <v>14500</v>
          </cell>
          <cell r="AC60">
            <v>8772</v>
          </cell>
          <cell r="AD60">
            <v>2220</v>
          </cell>
          <cell r="AE60">
            <v>25492</v>
          </cell>
          <cell r="AF60">
            <v>23000</v>
          </cell>
          <cell r="AG60">
            <v>953</v>
          </cell>
          <cell r="AH60">
            <v>39066</v>
          </cell>
          <cell r="AI60">
            <v>63019</v>
          </cell>
          <cell r="AJ60">
            <v>7350</v>
          </cell>
          <cell r="AK60"/>
          <cell r="AL60">
            <v>7350</v>
          </cell>
          <cell r="AM60">
            <v>350</v>
          </cell>
          <cell r="AN60">
            <v>52710</v>
          </cell>
          <cell r="AO60">
            <v>53060</v>
          </cell>
          <cell r="AP60">
            <v>100922.40000000001</v>
          </cell>
          <cell r="AQ60">
            <v>117025</v>
          </cell>
          <cell r="AR60">
            <v>54636</v>
          </cell>
          <cell r="AS60">
            <v>171661</v>
          </cell>
          <cell r="AT60">
            <v>1829</v>
          </cell>
          <cell r="AU60">
            <v>3500</v>
          </cell>
          <cell r="AV60">
            <v>0</v>
          </cell>
          <cell r="AW60">
            <v>3500</v>
          </cell>
          <cell r="AX60"/>
          <cell r="AY60">
            <v>1092</v>
          </cell>
          <cell r="AZ60">
            <v>1092</v>
          </cell>
          <cell r="BA60">
            <v>3300</v>
          </cell>
          <cell r="BB60">
            <v>3300</v>
          </cell>
          <cell r="BC60">
            <v>158768.10526315792</v>
          </cell>
          <cell r="BD60">
            <v>158768.10526315792</v>
          </cell>
          <cell r="BE60">
            <v>7522</v>
          </cell>
          <cell r="BF60">
            <v>126663.52421042904</v>
          </cell>
          <cell r="BG60">
            <v>20416.906197054355</v>
          </cell>
        </row>
        <row r="61">
          <cell r="B61">
            <v>21900</v>
          </cell>
          <cell r="C61">
            <v>100400</v>
          </cell>
          <cell r="D61">
            <v>15235</v>
          </cell>
          <cell r="E61">
            <v>143569</v>
          </cell>
          <cell r="F61">
            <v>281104</v>
          </cell>
          <cell r="G61">
            <v>48000</v>
          </cell>
          <cell r="H61">
            <v>3800</v>
          </cell>
          <cell r="I61">
            <v>149042</v>
          </cell>
          <cell r="J61">
            <v>42327.999999999913</v>
          </cell>
          <cell r="K61">
            <v>5053</v>
          </cell>
          <cell r="L61">
            <v>196422.99999999991</v>
          </cell>
          <cell r="M61">
            <v>5800</v>
          </cell>
          <cell r="N61">
            <v>0</v>
          </cell>
          <cell r="O61">
            <v>5800</v>
          </cell>
          <cell r="P61">
            <v>2900</v>
          </cell>
          <cell r="Q61">
            <v>0</v>
          </cell>
          <cell r="R61">
            <v>2900</v>
          </cell>
          <cell r="S61">
            <v>61310</v>
          </cell>
          <cell r="T61">
            <v>41380</v>
          </cell>
          <cell r="U61">
            <v>180907.19590315418</v>
          </cell>
          <cell r="V61">
            <v>5715</v>
          </cell>
          <cell r="W61">
            <v>289312.19590315421</v>
          </cell>
          <cell r="X61">
            <v>64700</v>
          </cell>
          <cell r="Y61">
            <v>7001</v>
          </cell>
          <cell r="Z61">
            <v>7439</v>
          </cell>
          <cell r="AA61">
            <v>79140</v>
          </cell>
          <cell r="AB61">
            <v>14500</v>
          </cell>
          <cell r="AC61">
            <v>8772</v>
          </cell>
          <cell r="AD61">
            <v>2220</v>
          </cell>
          <cell r="AE61">
            <v>25492</v>
          </cell>
          <cell r="AF61">
            <v>23000</v>
          </cell>
          <cell r="AG61">
            <v>953</v>
          </cell>
          <cell r="AH61">
            <v>39066</v>
          </cell>
          <cell r="AI61">
            <v>63019</v>
          </cell>
          <cell r="AJ61">
            <v>7350</v>
          </cell>
          <cell r="AK61"/>
          <cell r="AL61">
            <v>7350</v>
          </cell>
          <cell r="AM61">
            <v>350</v>
          </cell>
          <cell r="AN61">
            <v>52710</v>
          </cell>
          <cell r="AO61">
            <v>53060</v>
          </cell>
          <cell r="AP61">
            <v>100922.40000000001</v>
          </cell>
          <cell r="AQ61">
            <v>117025</v>
          </cell>
          <cell r="AR61">
            <v>54636</v>
          </cell>
          <cell r="AS61">
            <v>171661</v>
          </cell>
          <cell r="AT61">
            <v>1829</v>
          </cell>
          <cell r="AU61">
            <v>3500</v>
          </cell>
          <cell r="AV61">
            <v>0</v>
          </cell>
          <cell r="AW61">
            <v>3500</v>
          </cell>
          <cell r="AX61"/>
          <cell r="AY61">
            <v>1092</v>
          </cell>
          <cell r="AZ61">
            <v>1092</v>
          </cell>
          <cell r="BA61">
            <v>3300</v>
          </cell>
          <cell r="BB61">
            <v>3300</v>
          </cell>
          <cell r="BC61">
            <v>160576</v>
          </cell>
          <cell r="BD61">
            <v>160576</v>
          </cell>
          <cell r="BE61">
            <v>7522</v>
          </cell>
          <cell r="BF61">
            <v>134726.00543729705</v>
          </cell>
          <cell r="BG61">
            <v>21571.569341616039</v>
          </cell>
        </row>
        <row r="62">
          <cell r="B62">
            <v>21900</v>
          </cell>
          <cell r="C62">
            <v>100400</v>
          </cell>
          <cell r="D62">
            <v>15235</v>
          </cell>
          <cell r="E62">
            <v>143569</v>
          </cell>
          <cell r="F62">
            <v>281104</v>
          </cell>
          <cell r="G62">
            <v>48000</v>
          </cell>
          <cell r="H62">
            <v>3800</v>
          </cell>
          <cell r="I62">
            <v>149042</v>
          </cell>
          <cell r="J62">
            <v>42327.999999999913</v>
          </cell>
          <cell r="K62">
            <v>5053</v>
          </cell>
          <cell r="L62">
            <v>196422.99999999991</v>
          </cell>
          <cell r="M62">
            <v>5800</v>
          </cell>
          <cell r="N62">
            <v>0</v>
          </cell>
          <cell r="O62">
            <v>5800</v>
          </cell>
          <cell r="P62">
            <v>2900</v>
          </cell>
          <cell r="Q62">
            <v>0</v>
          </cell>
          <cell r="R62">
            <v>2900</v>
          </cell>
          <cell r="S62">
            <v>61310</v>
          </cell>
          <cell r="T62">
            <v>41380</v>
          </cell>
          <cell r="U62">
            <v>180907.19590315418</v>
          </cell>
          <cell r="V62">
            <v>5715</v>
          </cell>
          <cell r="W62">
            <v>289312.19590315421</v>
          </cell>
          <cell r="X62">
            <v>64700</v>
          </cell>
          <cell r="Y62">
            <v>7001</v>
          </cell>
          <cell r="Z62">
            <v>7439</v>
          </cell>
          <cell r="AA62">
            <v>79140</v>
          </cell>
          <cell r="AB62">
            <v>14500</v>
          </cell>
          <cell r="AC62">
            <v>8772</v>
          </cell>
          <cell r="AD62">
            <v>2220</v>
          </cell>
          <cell r="AE62">
            <v>25492</v>
          </cell>
          <cell r="AF62">
            <v>23000</v>
          </cell>
          <cell r="AG62">
            <v>953</v>
          </cell>
          <cell r="AH62">
            <v>39066</v>
          </cell>
          <cell r="AI62">
            <v>63019</v>
          </cell>
          <cell r="AJ62">
            <v>7350</v>
          </cell>
          <cell r="AK62"/>
          <cell r="AL62">
            <v>7350</v>
          </cell>
          <cell r="AM62">
            <v>350</v>
          </cell>
          <cell r="AN62">
            <v>52710</v>
          </cell>
          <cell r="AO62">
            <v>53060</v>
          </cell>
          <cell r="AP62">
            <v>100922.40000000001</v>
          </cell>
          <cell r="AQ62">
            <v>117025</v>
          </cell>
          <cell r="AR62">
            <v>54636</v>
          </cell>
          <cell r="AS62">
            <v>171661</v>
          </cell>
          <cell r="AT62">
            <v>1829</v>
          </cell>
          <cell r="AU62">
            <v>3500</v>
          </cell>
          <cell r="AV62">
            <v>0</v>
          </cell>
          <cell r="AW62">
            <v>3500</v>
          </cell>
          <cell r="AX62"/>
          <cell r="AY62">
            <v>1092</v>
          </cell>
          <cell r="AZ62">
            <v>1092</v>
          </cell>
          <cell r="BA62">
            <v>3300</v>
          </cell>
          <cell r="BB62">
            <v>3300</v>
          </cell>
          <cell r="BC62">
            <v>160576</v>
          </cell>
          <cell r="BD62">
            <v>160576</v>
          </cell>
          <cell r="BE62">
            <v>7522</v>
          </cell>
          <cell r="BF62">
            <v>134726.00543729705</v>
          </cell>
          <cell r="BG62">
            <v>21571.569341616039</v>
          </cell>
        </row>
        <row r="63">
          <cell r="B63">
            <v>21900</v>
          </cell>
          <cell r="C63">
            <v>100400</v>
          </cell>
          <cell r="D63">
            <v>15235</v>
          </cell>
          <cell r="E63">
            <v>143569</v>
          </cell>
          <cell r="F63">
            <v>281104</v>
          </cell>
          <cell r="G63">
            <v>48000</v>
          </cell>
          <cell r="H63">
            <v>3800</v>
          </cell>
          <cell r="I63">
            <v>149042</v>
          </cell>
          <cell r="J63">
            <v>42327.999999999913</v>
          </cell>
          <cell r="K63">
            <v>5053</v>
          </cell>
          <cell r="L63">
            <v>196422.99999999991</v>
          </cell>
          <cell r="M63">
            <v>5800</v>
          </cell>
          <cell r="N63">
            <v>0</v>
          </cell>
          <cell r="O63">
            <v>5800</v>
          </cell>
          <cell r="P63">
            <v>2900</v>
          </cell>
          <cell r="Q63">
            <v>0</v>
          </cell>
          <cell r="R63">
            <v>2900</v>
          </cell>
          <cell r="S63">
            <v>61310</v>
          </cell>
          <cell r="T63">
            <v>41380</v>
          </cell>
          <cell r="U63">
            <v>180907.19590315418</v>
          </cell>
          <cell r="V63">
            <v>5715</v>
          </cell>
          <cell r="W63">
            <v>289312.19590315421</v>
          </cell>
          <cell r="X63">
            <v>64700</v>
          </cell>
          <cell r="Y63">
            <v>7001</v>
          </cell>
          <cell r="Z63">
            <v>7439</v>
          </cell>
          <cell r="AA63">
            <v>79140</v>
          </cell>
          <cell r="AB63">
            <v>14500</v>
          </cell>
          <cell r="AC63">
            <v>8772</v>
          </cell>
          <cell r="AD63">
            <v>2220</v>
          </cell>
          <cell r="AE63">
            <v>25492</v>
          </cell>
          <cell r="AF63">
            <v>23000</v>
          </cell>
          <cell r="AG63">
            <v>953</v>
          </cell>
          <cell r="AH63">
            <v>39066</v>
          </cell>
          <cell r="AI63">
            <v>63019</v>
          </cell>
          <cell r="AJ63">
            <v>7350</v>
          </cell>
          <cell r="AK63"/>
          <cell r="AL63">
            <v>7350</v>
          </cell>
          <cell r="AM63">
            <v>350</v>
          </cell>
          <cell r="AN63">
            <v>52710</v>
          </cell>
          <cell r="AO63">
            <v>53060</v>
          </cell>
          <cell r="AP63">
            <v>100922.40000000001</v>
          </cell>
          <cell r="AQ63">
            <v>117025</v>
          </cell>
          <cell r="AR63">
            <v>54636</v>
          </cell>
          <cell r="AS63">
            <v>171661</v>
          </cell>
          <cell r="AT63">
            <v>1829</v>
          </cell>
          <cell r="AU63">
            <v>3500</v>
          </cell>
          <cell r="AV63">
            <v>0</v>
          </cell>
          <cell r="AW63">
            <v>3500</v>
          </cell>
          <cell r="AX63"/>
          <cell r="AY63">
            <v>1092</v>
          </cell>
          <cell r="AZ63">
            <v>1092</v>
          </cell>
          <cell r="BA63">
            <v>3300</v>
          </cell>
          <cell r="BB63">
            <v>3300</v>
          </cell>
          <cell r="BC63">
            <v>160576</v>
          </cell>
          <cell r="BD63">
            <v>160576</v>
          </cell>
          <cell r="BE63">
            <v>7522</v>
          </cell>
          <cell r="BF63">
            <v>134726.00543729705</v>
          </cell>
          <cell r="BG63">
            <v>21571.569341616039</v>
          </cell>
        </row>
        <row r="64">
          <cell r="B64">
            <v>21900</v>
          </cell>
          <cell r="C64">
            <v>100400</v>
          </cell>
          <cell r="D64">
            <v>15235</v>
          </cell>
          <cell r="E64">
            <v>143569</v>
          </cell>
          <cell r="F64">
            <v>281104</v>
          </cell>
          <cell r="G64">
            <v>48000</v>
          </cell>
          <cell r="H64">
            <v>3800</v>
          </cell>
          <cell r="I64">
            <v>149042</v>
          </cell>
          <cell r="J64">
            <v>42327.999999999913</v>
          </cell>
          <cell r="K64">
            <v>5053</v>
          </cell>
          <cell r="L64">
            <v>196422.99999999991</v>
          </cell>
          <cell r="M64">
            <v>5800</v>
          </cell>
          <cell r="N64">
            <v>0</v>
          </cell>
          <cell r="O64">
            <v>5800</v>
          </cell>
          <cell r="P64">
            <v>2900</v>
          </cell>
          <cell r="Q64">
            <v>0</v>
          </cell>
          <cell r="R64">
            <v>2900</v>
          </cell>
          <cell r="S64">
            <v>61310</v>
          </cell>
          <cell r="T64">
            <v>41380</v>
          </cell>
          <cell r="U64">
            <v>180907.19590315418</v>
          </cell>
          <cell r="V64">
            <v>5715</v>
          </cell>
          <cell r="W64">
            <v>289312.19590315421</v>
          </cell>
          <cell r="X64">
            <v>64700</v>
          </cell>
          <cell r="Y64">
            <v>7001</v>
          </cell>
          <cell r="Z64">
            <v>7439</v>
          </cell>
          <cell r="AA64">
            <v>79140</v>
          </cell>
          <cell r="AB64">
            <v>14500</v>
          </cell>
          <cell r="AC64">
            <v>8772</v>
          </cell>
          <cell r="AD64">
            <v>2220</v>
          </cell>
          <cell r="AE64">
            <v>25492</v>
          </cell>
          <cell r="AF64">
            <v>23000</v>
          </cell>
          <cell r="AG64">
            <v>953</v>
          </cell>
          <cell r="AH64">
            <v>39066</v>
          </cell>
          <cell r="AI64">
            <v>63019</v>
          </cell>
          <cell r="AJ64">
            <v>7350</v>
          </cell>
          <cell r="AK64"/>
          <cell r="AL64">
            <v>7350</v>
          </cell>
          <cell r="AM64">
            <v>350</v>
          </cell>
          <cell r="AN64">
            <v>52710</v>
          </cell>
          <cell r="AO64">
            <v>53060</v>
          </cell>
          <cell r="AP64">
            <v>100922.40000000001</v>
          </cell>
          <cell r="AQ64">
            <v>117025</v>
          </cell>
          <cell r="AR64">
            <v>54636</v>
          </cell>
          <cell r="AS64">
            <v>171661</v>
          </cell>
          <cell r="AT64">
            <v>1829</v>
          </cell>
          <cell r="AU64">
            <v>3500</v>
          </cell>
          <cell r="AV64">
            <v>0</v>
          </cell>
          <cell r="AW64">
            <v>3500</v>
          </cell>
          <cell r="AX64"/>
          <cell r="AY64">
            <v>1092</v>
          </cell>
          <cell r="AZ64">
            <v>1092</v>
          </cell>
          <cell r="BA64">
            <v>3300</v>
          </cell>
          <cell r="BB64">
            <v>3300</v>
          </cell>
          <cell r="BC64">
            <v>160576</v>
          </cell>
          <cell r="BD64">
            <v>160576</v>
          </cell>
          <cell r="BE64">
            <v>7522</v>
          </cell>
          <cell r="BF64">
            <v>134726.00543729705</v>
          </cell>
          <cell r="BG64">
            <v>21571.569341616039</v>
          </cell>
        </row>
        <row r="65">
          <cell r="B65">
            <v>21900</v>
          </cell>
          <cell r="C65">
            <v>100400</v>
          </cell>
          <cell r="D65">
            <v>15235</v>
          </cell>
          <cell r="E65">
            <v>143569</v>
          </cell>
          <cell r="F65">
            <v>281104</v>
          </cell>
          <cell r="G65">
            <v>48000</v>
          </cell>
          <cell r="H65">
            <v>3800</v>
          </cell>
          <cell r="I65">
            <v>149042</v>
          </cell>
          <cell r="J65">
            <v>42327.999999999913</v>
          </cell>
          <cell r="K65">
            <v>5053</v>
          </cell>
          <cell r="L65">
            <v>196422.99999999991</v>
          </cell>
          <cell r="M65">
            <v>5800</v>
          </cell>
          <cell r="N65">
            <v>0</v>
          </cell>
          <cell r="O65">
            <v>5800</v>
          </cell>
          <cell r="P65">
            <v>2900</v>
          </cell>
          <cell r="Q65">
            <v>0</v>
          </cell>
          <cell r="R65">
            <v>2900</v>
          </cell>
          <cell r="S65">
            <v>61310</v>
          </cell>
          <cell r="T65">
            <v>41380</v>
          </cell>
          <cell r="U65">
            <v>180907.19590315418</v>
          </cell>
          <cell r="V65">
            <v>5715</v>
          </cell>
          <cell r="W65">
            <v>289312.19590315421</v>
          </cell>
          <cell r="X65">
            <v>64700</v>
          </cell>
          <cell r="Y65">
            <v>7001</v>
          </cell>
          <cell r="Z65">
            <v>7439</v>
          </cell>
          <cell r="AA65">
            <v>79140</v>
          </cell>
          <cell r="AB65">
            <v>14500</v>
          </cell>
          <cell r="AC65">
            <v>8772</v>
          </cell>
          <cell r="AD65">
            <v>2220</v>
          </cell>
          <cell r="AE65">
            <v>25492</v>
          </cell>
          <cell r="AF65">
            <v>23000</v>
          </cell>
          <cell r="AG65">
            <v>953</v>
          </cell>
          <cell r="AH65">
            <v>39066</v>
          </cell>
          <cell r="AI65">
            <v>63019</v>
          </cell>
          <cell r="AJ65">
            <v>7350</v>
          </cell>
          <cell r="AK65"/>
          <cell r="AL65">
            <v>7350</v>
          </cell>
          <cell r="AM65">
            <v>350</v>
          </cell>
          <cell r="AN65">
            <v>52710</v>
          </cell>
          <cell r="AO65">
            <v>53060</v>
          </cell>
          <cell r="AP65">
            <v>100922.40000000001</v>
          </cell>
          <cell r="AQ65">
            <v>117025</v>
          </cell>
          <cell r="AR65">
            <v>54636</v>
          </cell>
          <cell r="AS65">
            <v>171661</v>
          </cell>
          <cell r="AT65">
            <v>1829</v>
          </cell>
          <cell r="AU65">
            <v>3500</v>
          </cell>
          <cell r="AV65">
            <v>0</v>
          </cell>
          <cell r="AW65">
            <v>3500</v>
          </cell>
          <cell r="AX65"/>
          <cell r="AY65">
            <v>1092</v>
          </cell>
          <cell r="AZ65">
            <v>1092</v>
          </cell>
          <cell r="BA65">
            <v>3300</v>
          </cell>
          <cell r="BB65">
            <v>3300</v>
          </cell>
          <cell r="BC65">
            <v>160576</v>
          </cell>
          <cell r="BD65">
            <v>160576</v>
          </cell>
          <cell r="BE65">
            <v>7522</v>
          </cell>
          <cell r="BF65">
            <v>134726.00543729705</v>
          </cell>
          <cell r="BG65">
            <v>21571.569341616039</v>
          </cell>
        </row>
        <row r="66">
          <cell r="B66">
            <v>21900</v>
          </cell>
          <cell r="C66">
            <v>100400</v>
          </cell>
          <cell r="D66">
            <v>15235</v>
          </cell>
          <cell r="E66">
            <v>143569</v>
          </cell>
          <cell r="F66">
            <v>281104</v>
          </cell>
          <cell r="G66">
            <v>48000</v>
          </cell>
          <cell r="H66">
            <v>3800</v>
          </cell>
          <cell r="I66">
            <v>149042</v>
          </cell>
          <cell r="J66">
            <v>42327.999999999913</v>
          </cell>
          <cell r="K66">
            <v>5053</v>
          </cell>
          <cell r="L66">
            <v>196422.99999999991</v>
          </cell>
          <cell r="M66">
            <v>5800</v>
          </cell>
          <cell r="N66">
            <v>0</v>
          </cell>
          <cell r="O66">
            <v>5800</v>
          </cell>
          <cell r="P66">
            <v>2900</v>
          </cell>
          <cell r="Q66">
            <v>0</v>
          </cell>
          <cell r="R66">
            <v>2900</v>
          </cell>
          <cell r="S66">
            <v>61310</v>
          </cell>
          <cell r="T66">
            <v>41380</v>
          </cell>
          <cell r="U66">
            <v>180907.19590315418</v>
          </cell>
          <cell r="V66">
            <v>5715</v>
          </cell>
          <cell r="W66">
            <v>289312.19590315421</v>
          </cell>
          <cell r="X66">
            <v>64700</v>
          </cell>
          <cell r="Y66">
            <v>7001</v>
          </cell>
          <cell r="Z66">
            <v>7439</v>
          </cell>
          <cell r="AA66">
            <v>79140</v>
          </cell>
          <cell r="AB66">
            <v>14500</v>
          </cell>
          <cell r="AC66">
            <v>8772</v>
          </cell>
          <cell r="AD66">
            <v>2220</v>
          </cell>
          <cell r="AE66">
            <v>25492</v>
          </cell>
          <cell r="AF66">
            <v>23000</v>
          </cell>
          <cell r="AG66">
            <v>953</v>
          </cell>
          <cell r="AH66">
            <v>39066</v>
          </cell>
          <cell r="AI66">
            <v>63019</v>
          </cell>
          <cell r="AJ66">
            <v>7350</v>
          </cell>
          <cell r="AK66"/>
          <cell r="AL66">
            <v>7350</v>
          </cell>
          <cell r="AM66">
            <v>350</v>
          </cell>
          <cell r="AN66">
            <v>52710</v>
          </cell>
          <cell r="AO66">
            <v>53060</v>
          </cell>
          <cell r="AP66">
            <v>100922.40000000001</v>
          </cell>
          <cell r="AQ66">
            <v>117025</v>
          </cell>
          <cell r="AR66">
            <v>54636</v>
          </cell>
          <cell r="AS66">
            <v>171661</v>
          </cell>
          <cell r="AT66">
            <v>1829</v>
          </cell>
          <cell r="AU66">
            <v>3500</v>
          </cell>
          <cell r="AV66">
            <v>0</v>
          </cell>
          <cell r="AW66">
            <v>3500</v>
          </cell>
          <cell r="AX66"/>
          <cell r="AY66">
            <v>1092</v>
          </cell>
          <cell r="AZ66">
            <v>1092</v>
          </cell>
          <cell r="BA66">
            <v>3300</v>
          </cell>
          <cell r="BB66">
            <v>3300</v>
          </cell>
          <cell r="BC66">
            <v>160576</v>
          </cell>
          <cell r="BD66">
            <v>160576</v>
          </cell>
          <cell r="BE66">
            <v>7522</v>
          </cell>
          <cell r="BF66">
            <v>134726.00543729705</v>
          </cell>
          <cell r="BG66">
            <v>21571.569341616039</v>
          </cell>
        </row>
        <row r="67">
          <cell r="B67">
            <v>21900</v>
          </cell>
          <cell r="C67">
            <v>100400</v>
          </cell>
          <cell r="D67">
            <v>15235</v>
          </cell>
          <cell r="E67">
            <v>143569</v>
          </cell>
          <cell r="F67">
            <v>281104</v>
          </cell>
          <cell r="G67">
            <v>48000</v>
          </cell>
          <cell r="H67">
            <v>3800</v>
          </cell>
          <cell r="I67">
            <v>149042</v>
          </cell>
          <cell r="J67">
            <v>42327.999999999913</v>
          </cell>
          <cell r="K67">
            <v>5053</v>
          </cell>
          <cell r="L67">
            <v>196422.99999999991</v>
          </cell>
          <cell r="M67">
            <v>5800</v>
          </cell>
          <cell r="N67">
            <v>0</v>
          </cell>
          <cell r="O67">
            <v>5800</v>
          </cell>
          <cell r="P67">
            <v>2900</v>
          </cell>
          <cell r="Q67">
            <v>0</v>
          </cell>
          <cell r="R67">
            <v>2900</v>
          </cell>
          <cell r="S67">
            <v>61310</v>
          </cell>
          <cell r="T67">
            <v>41380</v>
          </cell>
          <cell r="U67">
            <v>180907.19590315418</v>
          </cell>
          <cell r="V67">
            <v>5715</v>
          </cell>
          <cell r="W67">
            <v>289312.19590315421</v>
          </cell>
          <cell r="X67">
            <v>64700</v>
          </cell>
          <cell r="Y67">
            <v>7001</v>
          </cell>
          <cell r="Z67">
            <v>7439</v>
          </cell>
          <cell r="AA67">
            <v>79140</v>
          </cell>
          <cell r="AB67">
            <v>14500</v>
          </cell>
          <cell r="AC67">
            <v>8772</v>
          </cell>
          <cell r="AD67">
            <v>2220</v>
          </cell>
          <cell r="AE67">
            <v>25492</v>
          </cell>
          <cell r="AF67">
            <v>23000</v>
          </cell>
          <cell r="AG67">
            <v>953</v>
          </cell>
          <cell r="AH67">
            <v>39066</v>
          </cell>
          <cell r="AI67">
            <v>63019</v>
          </cell>
          <cell r="AJ67">
            <v>7350</v>
          </cell>
          <cell r="AK67"/>
          <cell r="AL67">
            <v>7350</v>
          </cell>
          <cell r="AM67">
            <v>350</v>
          </cell>
          <cell r="AN67">
            <v>52710</v>
          </cell>
          <cell r="AO67">
            <v>53060</v>
          </cell>
          <cell r="AP67">
            <v>100922.40000000001</v>
          </cell>
          <cell r="AQ67">
            <v>117025</v>
          </cell>
          <cell r="AR67">
            <v>54636</v>
          </cell>
          <cell r="AS67">
            <v>171661</v>
          </cell>
          <cell r="AT67">
            <v>1829</v>
          </cell>
          <cell r="AU67">
            <v>3500</v>
          </cell>
          <cell r="AV67">
            <v>0</v>
          </cell>
          <cell r="AW67">
            <v>3500</v>
          </cell>
          <cell r="AX67"/>
          <cell r="AY67">
            <v>1092</v>
          </cell>
          <cell r="AZ67">
            <v>1092</v>
          </cell>
          <cell r="BA67">
            <v>3300</v>
          </cell>
          <cell r="BB67">
            <v>3300</v>
          </cell>
          <cell r="BC67">
            <v>160576</v>
          </cell>
          <cell r="BD67">
            <v>160576</v>
          </cell>
          <cell r="BE67">
            <v>7522</v>
          </cell>
          <cell r="BF67">
            <v>134726.00543729705</v>
          </cell>
          <cell r="BG67">
            <v>21571.569341616039</v>
          </cell>
        </row>
        <row r="68">
          <cell r="B68">
            <v>21900</v>
          </cell>
          <cell r="C68">
            <v>100400</v>
          </cell>
          <cell r="D68">
            <v>15235</v>
          </cell>
          <cell r="E68">
            <v>143569</v>
          </cell>
          <cell r="F68">
            <v>281104</v>
          </cell>
          <cell r="G68">
            <v>48000</v>
          </cell>
          <cell r="H68">
            <v>3800</v>
          </cell>
          <cell r="I68">
            <v>149042</v>
          </cell>
          <cell r="J68">
            <v>42327.999999999913</v>
          </cell>
          <cell r="K68">
            <v>5053</v>
          </cell>
          <cell r="L68">
            <v>196422.99999999991</v>
          </cell>
          <cell r="M68">
            <v>5800</v>
          </cell>
          <cell r="N68">
            <v>0</v>
          </cell>
          <cell r="O68">
            <v>5800</v>
          </cell>
          <cell r="P68">
            <v>2900</v>
          </cell>
          <cell r="Q68">
            <v>0</v>
          </cell>
          <cell r="R68">
            <v>2900</v>
          </cell>
          <cell r="S68">
            <v>61310</v>
          </cell>
          <cell r="T68">
            <v>41380</v>
          </cell>
          <cell r="U68">
            <v>180907.19590315418</v>
          </cell>
          <cell r="V68">
            <v>5715</v>
          </cell>
          <cell r="W68">
            <v>289312.19590315421</v>
          </cell>
          <cell r="X68">
            <v>64700</v>
          </cell>
          <cell r="Y68">
            <v>7001</v>
          </cell>
          <cell r="Z68">
            <v>7439</v>
          </cell>
          <cell r="AA68">
            <v>79140</v>
          </cell>
          <cell r="AB68">
            <v>14500</v>
          </cell>
          <cell r="AC68">
            <v>8772</v>
          </cell>
          <cell r="AD68">
            <v>2220</v>
          </cell>
          <cell r="AE68">
            <v>25492</v>
          </cell>
          <cell r="AF68">
            <v>23000</v>
          </cell>
          <cell r="AG68">
            <v>953</v>
          </cell>
          <cell r="AH68">
            <v>39066</v>
          </cell>
          <cell r="AI68">
            <v>63019</v>
          </cell>
          <cell r="AJ68">
            <v>7350</v>
          </cell>
          <cell r="AK68"/>
          <cell r="AL68">
            <v>7350</v>
          </cell>
          <cell r="AM68">
            <v>350</v>
          </cell>
          <cell r="AN68">
            <v>52710</v>
          </cell>
          <cell r="AO68">
            <v>53060</v>
          </cell>
          <cell r="AP68">
            <v>100922.40000000001</v>
          </cell>
          <cell r="AQ68">
            <v>117025</v>
          </cell>
          <cell r="AR68">
            <v>54636</v>
          </cell>
          <cell r="AS68">
            <v>171661</v>
          </cell>
          <cell r="AT68">
            <v>1829</v>
          </cell>
          <cell r="AU68">
            <v>3500</v>
          </cell>
          <cell r="AV68">
            <v>0</v>
          </cell>
          <cell r="AW68">
            <v>3500</v>
          </cell>
          <cell r="AX68"/>
          <cell r="AY68">
            <v>1092</v>
          </cell>
          <cell r="AZ68">
            <v>1092</v>
          </cell>
          <cell r="BA68">
            <v>3300</v>
          </cell>
          <cell r="BB68">
            <v>3300</v>
          </cell>
          <cell r="BC68">
            <v>160576</v>
          </cell>
          <cell r="BD68">
            <v>160576</v>
          </cell>
          <cell r="BE68">
            <v>7522</v>
          </cell>
          <cell r="BF68">
            <v>134726.00543729705</v>
          </cell>
          <cell r="BG68">
            <v>21571.569341616039</v>
          </cell>
        </row>
        <row r="69">
          <cell r="B69">
            <v>21900</v>
          </cell>
          <cell r="C69">
            <v>100400</v>
          </cell>
          <cell r="D69">
            <v>15235</v>
          </cell>
          <cell r="E69">
            <v>143569</v>
          </cell>
          <cell r="F69">
            <v>281104</v>
          </cell>
          <cell r="G69">
            <v>48000</v>
          </cell>
          <cell r="H69">
            <v>3800</v>
          </cell>
          <cell r="I69">
            <v>149042</v>
          </cell>
          <cell r="J69">
            <v>42327.999999999913</v>
          </cell>
          <cell r="K69">
            <v>5053</v>
          </cell>
          <cell r="L69">
            <v>196422.99999999991</v>
          </cell>
          <cell r="M69">
            <v>5800</v>
          </cell>
          <cell r="N69">
            <v>0</v>
          </cell>
          <cell r="O69">
            <v>5800</v>
          </cell>
          <cell r="P69">
            <v>2900</v>
          </cell>
          <cell r="Q69">
            <v>0</v>
          </cell>
          <cell r="R69">
            <v>2900</v>
          </cell>
          <cell r="S69">
            <v>61310</v>
          </cell>
          <cell r="T69">
            <v>41380</v>
          </cell>
          <cell r="U69">
            <v>180907.19590315418</v>
          </cell>
          <cell r="V69">
            <v>5715</v>
          </cell>
          <cell r="W69">
            <v>289312.19590315421</v>
          </cell>
          <cell r="X69">
            <v>64700</v>
          </cell>
          <cell r="Y69">
            <v>7001</v>
          </cell>
          <cell r="Z69">
            <v>7439</v>
          </cell>
          <cell r="AA69">
            <v>79140</v>
          </cell>
          <cell r="AB69">
            <v>14500</v>
          </cell>
          <cell r="AC69">
            <v>8772</v>
          </cell>
          <cell r="AD69">
            <v>2220</v>
          </cell>
          <cell r="AE69">
            <v>25492</v>
          </cell>
          <cell r="AF69">
            <v>23000</v>
          </cell>
          <cell r="AG69">
            <v>953</v>
          </cell>
          <cell r="AH69">
            <v>39066</v>
          </cell>
          <cell r="AI69">
            <v>63019</v>
          </cell>
          <cell r="AJ69">
            <v>7350</v>
          </cell>
          <cell r="AK69"/>
          <cell r="AL69">
            <v>7350</v>
          </cell>
          <cell r="AM69">
            <v>350</v>
          </cell>
          <cell r="AN69">
            <v>52710</v>
          </cell>
          <cell r="AO69">
            <v>53060</v>
          </cell>
          <cell r="AP69">
            <v>100922.40000000001</v>
          </cell>
          <cell r="AQ69">
            <v>117025</v>
          </cell>
          <cell r="AR69">
            <v>54636</v>
          </cell>
          <cell r="AS69">
            <v>171661</v>
          </cell>
          <cell r="AT69">
            <v>1829</v>
          </cell>
          <cell r="AU69">
            <v>3500</v>
          </cell>
          <cell r="AV69">
            <v>0</v>
          </cell>
          <cell r="AW69">
            <v>3500</v>
          </cell>
          <cell r="AX69"/>
          <cell r="AY69">
            <v>1092</v>
          </cell>
          <cell r="AZ69">
            <v>1092</v>
          </cell>
          <cell r="BA69">
            <v>3300</v>
          </cell>
          <cell r="BB69">
            <v>3300</v>
          </cell>
          <cell r="BC69">
            <v>160576</v>
          </cell>
          <cell r="BD69">
            <v>160576</v>
          </cell>
          <cell r="BE69">
            <v>7522</v>
          </cell>
          <cell r="BF69">
            <v>134726.00543729705</v>
          </cell>
          <cell r="BG69">
            <v>21571.569341616039</v>
          </cell>
        </row>
        <row r="70">
          <cell r="B70">
            <v>21900</v>
          </cell>
          <cell r="C70">
            <v>100400</v>
          </cell>
          <cell r="D70">
            <v>15235</v>
          </cell>
          <cell r="E70">
            <v>143569</v>
          </cell>
          <cell r="F70">
            <v>281104</v>
          </cell>
          <cell r="G70">
            <v>48000</v>
          </cell>
          <cell r="H70">
            <v>3800</v>
          </cell>
          <cell r="I70">
            <v>149042</v>
          </cell>
          <cell r="J70">
            <v>42327.999999999913</v>
          </cell>
          <cell r="K70">
            <v>5053</v>
          </cell>
          <cell r="L70">
            <v>196422.99999999991</v>
          </cell>
          <cell r="M70">
            <v>5800</v>
          </cell>
          <cell r="N70">
            <v>0</v>
          </cell>
          <cell r="O70">
            <v>5800</v>
          </cell>
          <cell r="P70">
            <v>2900</v>
          </cell>
          <cell r="Q70">
            <v>0</v>
          </cell>
          <cell r="R70">
            <v>2900</v>
          </cell>
          <cell r="S70">
            <v>61310</v>
          </cell>
          <cell r="T70">
            <v>41380</v>
          </cell>
          <cell r="U70">
            <v>180907.19590315418</v>
          </cell>
          <cell r="V70">
            <v>5715</v>
          </cell>
          <cell r="W70">
            <v>289312.19590315421</v>
          </cell>
          <cell r="X70">
            <v>64700</v>
          </cell>
          <cell r="Y70">
            <v>7001</v>
          </cell>
          <cell r="Z70">
            <v>7439</v>
          </cell>
          <cell r="AA70">
            <v>79140</v>
          </cell>
          <cell r="AB70">
            <v>14500</v>
          </cell>
          <cell r="AC70">
            <v>8772</v>
          </cell>
          <cell r="AD70">
            <v>2220</v>
          </cell>
          <cell r="AE70">
            <v>25492</v>
          </cell>
          <cell r="AF70">
            <v>23000</v>
          </cell>
          <cell r="AG70">
            <v>953</v>
          </cell>
          <cell r="AH70">
            <v>39066</v>
          </cell>
          <cell r="AI70">
            <v>63019</v>
          </cell>
          <cell r="AJ70">
            <v>7350</v>
          </cell>
          <cell r="AK70"/>
          <cell r="AL70">
            <v>7350</v>
          </cell>
          <cell r="AM70">
            <v>350</v>
          </cell>
          <cell r="AN70">
            <v>52710</v>
          </cell>
          <cell r="AO70">
            <v>53060</v>
          </cell>
          <cell r="AP70">
            <v>100922.40000000001</v>
          </cell>
          <cell r="AQ70">
            <v>117025</v>
          </cell>
          <cell r="AR70">
            <v>54636</v>
          </cell>
          <cell r="AS70">
            <v>171661</v>
          </cell>
          <cell r="AT70">
            <v>1829</v>
          </cell>
          <cell r="AU70">
            <v>3500</v>
          </cell>
          <cell r="AV70">
            <v>0</v>
          </cell>
          <cell r="AW70">
            <v>3500</v>
          </cell>
          <cell r="AX70"/>
          <cell r="AY70">
            <v>1092</v>
          </cell>
          <cell r="AZ70">
            <v>1092</v>
          </cell>
          <cell r="BA70">
            <v>3300</v>
          </cell>
          <cell r="BB70">
            <v>3300</v>
          </cell>
          <cell r="BC70">
            <v>160576</v>
          </cell>
          <cell r="BD70">
            <v>160576</v>
          </cell>
          <cell r="BE70">
            <v>7522</v>
          </cell>
          <cell r="BF70">
            <v>134726.00543729705</v>
          </cell>
          <cell r="BG70">
            <v>21571.569341616039</v>
          </cell>
        </row>
        <row r="71">
          <cell r="B71">
            <v>21900</v>
          </cell>
          <cell r="C71">
            <v>100400</v>
          </cell>
          <cell r="D71">
            <v>15235</v>
          </cell>
          <cell r="E71">
            <v>143569</v>
          </cell>
          <cell r="F71">
            <v>281104</v>
          </cell>
          <cell r="G71">
            <v>48000</v>
          </cell>
          <cell r="H71">
            <v>3800</v>
          </cell>
          <cell r="I71">
            <v>149042</v>
          </cell>
          <cell r="J71">
            <v>42327.999999999913</v>
          </cell>
          <cell r="K71">
            <v>5053</v>
          </cell>
          <cell r="L71">
            <v>196422.99999999991</v>
          </cell>
          <cell r="M71">
            <v>5800</v>
          </cell>
          <cell r="N71">
            <v>0</v>
          </cell>
          <cell r="O71">
            <v>5800</v>
          </cell>
          <cell r="P71">
            <v>2900</v>
          </cell>
          <cell r="Q71">
            <v>0</v>
          </cell>
          <cell r="R71">
            <v>2900</v>
          </cell>
          <cell r="S71">
            <v>61310</v>
          </cell>
          <cell r="T71">
            <v>41380</v>
          </cell>
          <cell r="U71">
            <v>180907.19590315418</v>
          </cell>
          <cell r="V71">
            <v>5715</v>
          </cell>
          <cell r="W71">
            <v>289312.19590315421</v>
          </cell>
          <cell r="X71">
            <v>64700</v>
          </cell>
          <cell r="Y71">
            <v>7001</v>
          </cell>
          <cell r="Z71">
            <v>7439</v>
          </cell>
          <cell r="AA71">
            <v>79140</v>
          </cell>
          <cell r="AB71">
            <v>14500</v>
          </cell>
          <cell r="AC71">
            <v>8772</v>
          </cell>
          <cell r="AD71">
            <v>2220</v>
          </cell>
          <cell r="AE71">
            <v>25492</v>
          </cell>
          <cell r="AF71">
            <v>23000</v>
          </cell>
          <cell r="AG71">
            <v>953</v>
          </cell>
          <cell r="AH71">
            <v>39066</v>
          </cell>
          <cell r="AI71">
            <v>63019</v>
          </cell>
          <cell r="AJ71">
            <v>7350</v>
          </cell>
          <cell r="AK71"/>
          <cell r="AL71">
            <v>7350</v>
          </cell>
          <cell r="AM71">
            <v>350</v>
          </cell>
          <cell r="AN71">
            <v>52710</v>
          </cell>
          <cell r="AO71">
            <v>53060</v>
          </cell>
          <cell r="AP71">
            <v>100922.40000000001</v>
          </cell>
          <cell r="AQ71">
            <v>117025</v>
          </cell>
          <cell r="AR71">
            <v>54636</v>
          </cell>
          <cell r="AS71">
            <v>171661</v>
          </cell>
          <cell r="AT71">
            <v>1829</v>
          </cell>
          <cell r="AU71">
            <v>3500</v>
          </cell>
          <cell r="AV71">
            <v>0</v>
          </cell>
          <cell r="AW71">
            <v>3500</v>
          </cell>
          <cell r="AX71"/>
          <cell r="AY71">
            <v>1092</v>
          </cell>
          <cell r="AZ71">
            <v>1092</v>
          </cell>
          <cell r="BA71">
            <v>3300</v>
          </cell>
          <cell r="BB71">
            <v>3300</v>
          </cell>
          <cell r="BC71">
            <v>160576</v>
          </cell>
          <cell r="BD71">
            <v>160576</v>
          </cell>
          <cell r="BE71">
            <v>7522</v>
          </cell>
          <cell r="BF71">
            <v>134726.00543729705</v>
          </cell>
          <cell r="BG71">
            <v>21571.569341616039</v>
          </cell>
        </row>
        <row r="72">
          <cell r="B72">
            <v>21900</v>
          </cell>
          <cell r="C72">
            <v>100400</v>
          </cell>
          <cell r="D72">
            <v>15235</v>
          </cell>
          <cell r="E72">
            <v>143569</v>
          </cell>
          <cell r="F72">
            <v>281104</v>
          </cell>
          <cell r="G72">
            <v>48000</v>
          </cell>
          <cell r="H72">
            <v>3800</v>
          </cell>
          <cell r="I72">
            <v>149042</v>
          </cell>
          <cell r="J72">
            <v>42327.999999999913</v>
          </cell>
          <cell r="K72">
            <v>5053</v>
          </cell>
          <cell r="L72">
            <v>196422.99999999991</v>
          </cell>
          <cell r="M72">
            <v>5800</v>
          </cell>
          <cell r="N72">
            <v>0</v>
          </cell>
          <cell r="O72">
            <v>5800</v>
          </cell>
          <cell r="P72">
            <v>2900</v>
          </cell>
          <cell r="Q72">
            <v>0</v>
          </cell>
          <cell r="R72">
            <v>2900</v>
          </cell>
          <cell r="S72">
            <v>61310</v>
          </cell>
          <cell r="T72">
            <v>41380</v>
          </cell>
          <cell r="U72">
            <v>180907.19590315418</v>
          </cell>
          <cell r="V72">
            <v>5715</v>
          </cell>
          <cell r="W72">
            <v>289312.19590315421</v>
          </cell>
          <cell r="X72">
            <v>64700</v>
          </cell>
          <cell r="Y72">
            <v>7001</v>
          </cell>
          <cell r="Z72">
            <v>7439</v>
          </cell>
          <cell r="AA72">
            <v>79140</v>
          </cell>
          <cell r="AB72">
            <v>14500</v>
          </cell>
          <cell r="AC72">
            <v>8772</v>
          </cell>
          <cell r="AD72">
            <v>2220</v>
          </cell>
          <cell r="AE72">
            <v>25492</v>
          </cell>
          <cell r="AF72">
            <v>23000</v>
          </cell>
          <cell r="AG72">
            <v>953</v>
          </cell>
          <cell r="AH72">
            <v>39066</v>
          </cell>
          <cell r="AI72">
            <v>63019</v>
          </cell>
          <cell r="AJ72">
            <v>7350</v>
          </cell>
          <cell r="AK72"/>
          <cell r="AL72">
            <v>7350</v>
          </cell>
          <cell r="AM72">
            <v>350</v>
          </cell>
          <cell r="AN72">
            <v>52710</v>
          </cell>
          <cell r="AO72">
            <v>53060</v>
          </cell>
          <cell r="AP72">
            <v>100922.40000000001</v>
          </cell>
          <cell r="AQ72">
            <v>117025</v>
          </cell>
          <cell r="AR72">
            <v>54636</v>
          </cell>
          <cell r="AS72">
            <v>171661</v>
          </cell>
          <cell r="AT72">
            <v>1829</v>
          </cell>
          <cell r="AU72">
            <v>3500</v>
          </cell>
          <cell r="AV72">
            <v>0</v>
          </cell>
          <cell r="AW72">
            <v>3500</v>
          </cell>
          <cell r="AX72"/>
          <cell r="AY72">
            <v>1092</v>
          </cell>
          <cell r="AZ72">
            <v>1092</v>
          </cell>
          <cell r="BA72">
            <v>3300</v>
          </cell>
          <cell r="BB72">
            <v>3300</v>
          </cell>
          <cell r="BC72">
            <v>160576</v>
          </cell>
          <cell r="BD72">
            <v>160576</v>
          </cell>
          <cell r="BE72">
            <v>7522</v>
          </cell>
          <cell r="BF72">
            <v>134726.00543729705</v>
          </cell>
          <cell r="BG72">
            <v>21571.569341616039</v>
          </cell>
        </row>
        <row r="73">
          <cell r="B73">
            <v>21900</v>
          </cell>
          <cell r="C73">
            <v>100400</v>
          </cell>
          <cell r="D73">
            <v>15235</v>
          </cell>
          <cell r="E73">
            <v>143569</v>
          </cell>
          <cell r="F73">
            <v>281104</v>
          </cell>
          <cell r="G73">
            <v>48000</v>
          </cell>
          <cell r="H73">
            <v>3800</v>
          </cell>
          <cell r="I73">
            <v>149042</v>
          </cell>
          <cell r="J73">
            <v>42327.999999999913</v>
          </cell>
          <cell r="K73">
            <v>5053</v>
          </cell>
          <cell r="L73">
            <v>196422.99999999991</v>
          </cell>
          <cell r="M73">
            <v>5800</v>
          </cell>
          <cell r="N73">
            <v>0</v>
          </cell>
          <cell r="O73">
            <v>5800</v>
          </cell>
          <cell r="P73">
            <v>2900</v>
          </cell>
          <cell r="Q73">
            <v>0</v>
          </cell>
          <cell r="R73">
            <v>2900</v>
          </cell>
          <cell r="S73">
            <v>61310</v>
          </cell>
          <cell r="T73">
            <v>41380</v>
          </cell>
          <cell r="U73">
            <v>180907.19590315418</v>
          </cell>
          <cell r="V73">
            <v>5715</v>
          </cell>
          <cell r="W73">
            <v>289312.19590315421</v>
          </cell>
          <cell r="X73">
            <v>64700</v>
          </cell>
          <cell r="Y73">
            <v>7001</v>
          </cell>
          <cell r="Z73">
            <v>7439</v>
          </cell>
          <cell r="AA73">
            <v>79140</v>
          </cell>
          <cell r="AB73">
            <v>14500</v>
          </cell>
          <cell r="AC73">
            <v>8772</v>
          </cell>
          <cell r="AD73">
            <v>2220</v>
          </cell>
          <cell r="AE73">
            <v>25492</v>
          </cell>
          <cell r="AF73">
            <v>23000</v>
          </cell>
          <cell r="AG73">
            <v>953</v>
          </cell>
          <cell r="AH73">
            <v>39066</v>
          </cell>
          <cell r="AI73">
            <v>63019</v>
          </cell>
          <cell r="AJ73">
            <v>7350</v>
          </cell>
          <cell r="AK73"/>
          <cell r="AL73">
            <v>7350</v>
          </cell>
          <cell r="AM73">
            <v>350</v>
          </cell>
          <cell r="AN73">
            <v>52710</v>
          </cell>
          <cell r="AO73">
            <v>53060</v>
          </cell>
          <cell r="AP73">
            <v>100922.40000000001</v>
          </cell>
          <cell r="AQ73">
            <v>117025</v>
          </cell>
          <cell r="AR73">
            <v>54636</v>
          </cell>
          <cell r="AS73">
            <v>171661</v>
          </cell>
          <cell r="AT73">
            <v>1829</v>
          </cell>
          <cell r="AU73">
            <v>3500</v>
          </cell>
          <cell r="AV73">
            <v>0</v>
          </cell>
          <cell r="AW73">
            <v>3500</v>
          </cell>
          <cell r="AX73"/>
          <cell r="AY73">
            <v>1092</v>
          </cell>
          <cell r="AZ73">
            <v>1092</v>
          </cell>
          <cell r="BA73">
            <v>3300</v>
          </cell>
          <cell r="BB73">
            <v>3300</v>
          </cell>
          <cell r="BC73">
            <v>160576</v>
          </cell>
          <cell r="BD73">
            <v>160576</v>
          </cell>
          <cell r="BE73">
            <v>7522</v>
          </cell>
          <cell r="BF73">
            <v>134726.00543729705</v>
          </cell>
          <cell r="BG73">
            <v>21571.569341616039</v>
          </cell>
        </row>
        <row r="74">
          <cell r="B74">
            <v>21900</v>
          </cell>
          <cell r="C74">
            <v>100400</v>
          </cell>
          <cell r="D74">
            <v>15235</v>
          </cell>
          <cell r="E74">
            <v>143569</v>
          </cell>
          <cell r="F74">
            <v>281104</v>
          </cell>
          <cell r="G74">
            <v>48000</v>
          </cell>
          <cell r="H74">
            <v>3800</v>
          </cell>
          <cell r="I74">
            <v>149042</v>
          </cell>
          <cell r="J74">
            <v>42327.999999999913</v>
          </cell>
          <cell r="K74">
            <v>5053</v>
          </cell>
          <cell r="L74">
            <v>196422.99999999991</v>
          </cell>
          <cell r="M74">
            <v>5800</v>
          </cell>
          <cell r="N74">
            <v>0</v>
          </cell>
          <cell r="O74">
            <v>5800</v>
          </cell>
          <cell r="P74">
            <v>2900</v>
          </cell>
          <cell r="Q74">
            <v>0</v>
          </cell>
          <cell r="R74">
            <v>2900</v>
          </cell>
          <cell r="S74">
            <v>61310</v>
          </cell>
          <cell r="T74">
            <v>41380</v>
          </cell>
          <cell r="U74">
            <v>180907.19590315418</v>
          </cell>
          <cell r="V74">
            <v>5715</v>
          </cell>
          <cell r="W74">
            <v>289312.19590315421</v>
          </cell>
          <cell r="X74">
            <v>64700</v>
          </cell>
          <cell r="Y74">
            <v>7001</v>
          </cell>
          <cell r="Z74">
            <v>7439</v>
          </cell>
          <cell r="AA74">
            <v>79140</v>
          </cell>
          <cell r="AB74">
            <v>14500</v>
          </cell>
          <cell r="AC74">
            <v>8772</v>
          </cell>
          <cell r="AD74">
            <v>2220</v>
          </cell>
          <cell r="AE74">
            <v>25492</v>
          </cell>
          <cell r="AF74">
            <v>23000</v>
          </cell>
          <cell r="AG74">
            <v>953</v>
          </cell>
          <cell r="AH74">
            <v>39066</v>
          </cell>
          <cell r="AI74">
            <v>63019</v>
          </cell>
          <cell r="AJ74">
            <v>7350</v>
          </cell>
          <cell r="AK74"/>
          <cell r="AL74">
            <v>7350</v>
          </cell>
          <cell r="AM74">
            <v>350</v>
          </cell>
          <cell r="AN74">
            <v>52710</v>
          </cell>
          <cell r="AO74">
            <v>53060</v>
          </cell>
          <cell r="AP74">
            <v>100922.40000000001</v>
          </cell>
          <cell r="AQ74">
            <v>117025</v>
          </cell>
          <cell r="AR74">
            <v>54636</v>
          </cell>
          <cell r="AS74">
            <v>171661</v>
          </cell>
          <cell r="AT74">
            <v>1829</v>
          </cell>
          <cell r="AU74">
            <v>3500</v>
          </cell>
          <cell r="AV74">
            <v>0</v>
          </cell>
          <cell r="AW74">
            <v>3500</v>
          </cell>
          <cell r="AX74"/>
          <cell r="AY74">
            <v>1092</v>
          </cell>
          <cell r="AZ74">
            <v>1092</v>
          </cell>
          <cell r="BA74">
            <v>3300</v>
          </cell>
          <cell r="BB74">
            <v>3300</v>
          </cell>
          <cell r="BC74">
            <v>160576</v>
          </cell>
          <cell r="BD74">
            <v>160576</v>
          </cell>
          <cell r="BE74">
            <v>7522</v>
          </cell>
          <cell r="BF74">
            <v>134726.00543729705</v>
          </cell>
          <cell r="BG74">
            <v>21571.569341616039</v>
          </cell>
        </row>
        <row r="75">
          <cell r="B75">
            <v>21900</v>
          </cell>
          <cell r="C75">
            <v>100400</v>
          </cell>
          <cell r="D75">
            <v>15235</v>
          </cell>
          <cell r="E75">
            <v>143569</v>
          </cell>
          <cell r="F75">
            <v>281104</v>
          </cell>
          <cell r="G75">
            <v>48000</v>
          </cell>
          <cell r="H75">
            <v>3800</v>
          </cell>
          <cell r="I75">
            <v>149042</v>
          </cell>
          <cell r="J75">
            <v>42327.999999999913</v>
          </cell>
          <cell r="K75">
            <v>5053</v>
          </cell>
          <cell r="L75">
            <v>196422.99999999991</v>
          </cell>
          <cell r="M75">
            <v>5800</v>
          </cell>
          <cell r="N75">
            <v>0</v>
          </cell>
          <cell r="O75">
            <v>5800</v>
          </cell>
          <cell r="P75">
            <v>2900</v>
          </cell>
          <cell r="Q75">
            <v>0</v>
          </cell>
          <cell r="R75">
            <v>2900</v>
          </cell>
          <cell r="S75">
            <v>61310</v>
          </cell>
          <cell r="T75">
            <v>41380</v>
          </cell>
          <cell r="U75">
            <v>180907.19590315418</v>
          </cell>
          <cell r="V75">
            <v>5715</v>
          </cell>
          <cell r="W75">
            <v>289312.19590315421</v>
          </cell>
          <cell r="X75">
            <v>64700</v>
          </cell>
          <cell r="Y75">
            <v>7001</v>
          </cell>
          <cell r="Z75">
            <v>7439</v>
          </cell>
          <cell r="AA75">
            <v>79140</v>
          </cell>
          <cell r="AB75">
            <v>14500</v>
          </cell>
          <cell r="AC75">
            <v>8772</v>
          </cell>
          <cell r="AD75">
            <v>2220</v>
          </cell>
          <cell r="AE75">
            <v>25492</v>
          </cell>
          <cell r="AF75">
            <v>23000</v>
          </cell>
          <cell r="AG75">
            <v>953</v>
          </cell>
          <cell r="AH75">
            <v>39066</v>
          </cell>
          <cell r="AI75">
            <v>63019</v>
          </cell>
          <cell r="AJ75">
            <v>7350</v>
          </cell>
          <cell r="AK75"/>
          <cell r="AL75">
            <v>7350</v>
          </cell>
          <cell r="AM75">
            <v>350</v>
          </cell>
          <cell r="AN75">
            <v>52710</v>
          </cell>
          <cell r="AO75">
            <v>53060</v>
          </cell>
          <cell r="AP75">
            <v>100922.40000000001</v>
          </cell>
          <cell r="AQ75">
            <v>117025</v>
          </cell>
          <cell r="AR75">
            <v>54636</v>
          </cell>
          <cell r="AS75">
            <v>171661</v>
          </cell>
          <cell r="AT75">
            <v>1829</v>
          </cell>
          <cell r="AU75">
            <v>3500</v>
          </cell>
          <cell r="AV75">
            <v>0</v>
          </cell>
          <cell r="AW75">
            <v>3500</v>
          </cell>
          <cell r="AX75"/>
          <cell r="AY75">
            <v>1092</v>
          </cell>
          <cell r="AZ75">
            <v>1092</v>
          </cell>
          <cell r="BA75">
            <v>3300</v>
          </cell>
          <cell r="BB75">
            <v>3300</v>
          </cell>
          <cell r="BC75">
            <v>160576</v>
          </cell>
          <cell r="BD75">
            <v>160576</v>
          </cell>
          <cell r="BE75">
            <v>7522</v>
          </cell>
          <cell r="BF75">
            <v>134726.00543729705</v>
          </cell>
          <cell r="BG75">
            <v>21571.569341616039</v>
          </cell>
        </row>
        <row r="76">
          <cell r="B76">
            <v>21900</v>
          </cell>
          <cell r="C76">
            <v>100400</v>
          </cell>
          <cell r="D76">
            <v>15235</v>
          </cell>
          <cell r="E76">
            <v>143569</v>
          </cell>
          <cell r="F76">
            <v>281104</v>
          </cell>
          <cell r="G76">
            <v>48000</v>
          </cell>
          <cell r="H76">
            <v>3800</v>
          </cell>
          <cell r="I76">
            <v>149042</v>
          </cell>
          <cell r="J76">
            <v>42327.999999999913</v>
          </cell>
          <cell r="K76">
            <v>5053</v>
          </cell>
          <cell r="L76">
            <v>196422.99999999991</v>
          </cell>
          <cell r="M76">
            <v>5800</v>
          </cell>
          <cell r="N76">
            <v>0</v>
          </cell>
          <cell r="O76">
            <v>5800</v>
          </cell>
          <cell r="P76">
            <v>2900</v>
          </cell>
          <cell r="Q76">
            <v>0</v>
          </cell>
          <cell r="R76">
            <v>2900</v>
          </cell>
          <cell r="S76">
            <v>61310</v>
          </cell>
          <cell r="T76">
            <v>41380</v>
          </cell>
          <cell r="U76">
            <v>180907.19590315418</v>
          </cell>
          <cell r="V76">
            <v>5715</v>
          </cell>
          <cell r="W76">
            <v>289312.19590315421</v>
          </cell>
          <cell r="X76">
            <v>64700</v>
          </cell>
          <cell r="Y76">
            <v>7001</v>
          </cell>
          <cell r="Z76">
            <v>7439</v>
          </cell>
          <cell r="AA76">
            <v>79140</v>
          </cell>
          <cell r="AB76">
            <v>14500</v>
          </cell>
          <cell r="AC76">
            <v>8772</v>
          </cell>
          <cell r="AD76">
            <v>2220</v>
          </cell>
          <cell r="AE76">
            <v>25492</v>
          </cell>
          <cell r="AF76">
            <v>23000</v>
          </cell>
          <cell r="AG76">
            <v>953</v>
          </cell>
          <cell r="AH76">
            <v>39066</v>
          </cell>
          <cell r="AI76">
            <v>63019</v>
          </cell>
          <cell r="AJ76">
            <v>7350</v>
          </cell>
          <cell r="AK76"/>
          <cell r="AL76">
            <v>7350</v>
          </cell>
          <cell r="AM76">
            <v>350</v>
          </cell>
          <cell r="AN76">
            <v>52710</v>
          </cell>
          <cell r="AO76">
            <v>53060</v>
          </cell>
          <cell r="AP76">
            <v>100922.40000000001</v>
          </cell>
          <cell r="AQ76">
            <v>117025</v>
          </cell>
          <cell r="AR76">
            <v>54636</v>
          </cell>
          <cell r="AS76">
            <v>171661</v>
          </cell>
          <cell r="AT76">
            <v>1829</v>
          </cell>
          <cell r="AU76">
            <v>3500</v>
          </cell>
          <cell r="AV76">
            <v>0</v>
          </cell>
          <cell r="AW76">
            <v>3500</v>
          </cell>
          <cell r="AX76"/>
          <cell r="AY76">
            <v>1092</v>
          </cell>
          <cell r="AZ76">
            <v>1092</v>
          </cell>
          <cell r="BA76">
            <v>3300</v>
          </cell>
          <cell r="BB76">
            <v>3300</v>
          </cell>
          <cell r="BC76">
            <v>160576</v>
          </cell>
          <cell r="BD76">
            <v>160576</v>
          </cell>
          <cell r="BE76">
            <v>7522</v>
          </cell>
          <cell r="BF76">
            <v>134726.00543729705</v>
          </cell>
          <cell r="BG76">
            <v>21571.569341616039</v>
          </cell>
        </row>
        <row r="77">
          <cell r="B77">
            <v>21900</v>
          </cell>
          <cell r="C77">
            <v>100400</v>
          </cell>
          <cell r="D77">
            <v>15235</v>
          </cell>
          <cell r="E77">
            <v>143569</v>
          </cell>
          <cell r="F77">
            <v>281104</v>
          </cell>
          <cell r="G77">
            <v>48000</v>
          </cell>
          <cell r="H77">
            <v>3800</v>
          </cell>
          <cell r="I77">
            <v>149042</v>
          </cell>
          <cell r="J77">
            <v>42327.999999999913</v>
          </cell>
          <cell r="K77">
            <v>5053</v>
          </cell>
          <cell r="L77">
            <v>196422.99999999991</v>
          </cell>
          <cell r="M77">
            <v>5800</v>
          </cell>
          <cell r="N77">
            <v>0</v>
          </cell>
          <cell r="O77">
            <v>5800</v>
          </cell>
          <cell r="P77">
            <v>2900</v>
          </cell>
          <cell r="Q77">
            <v>0</v>
          </cell>
          <cell r="R77">
            <v>2900</v>
          </cell>
          <cell r="S77">
            <v>61310</v>
          </cell>
          <cell r="T77">
            <v>41380</v>
          </cell>
          <cell r="U77">
            <v>180907.19590315418</v>
          </cell>
          <cell r="V77">
            <v>5715</v>
          </cell>
          <cell r="W77">
            <v>289312.19590315421</v>
          </cell>
          <cell r="X77">
            <v>64700</v>
          </cell>
          <cell r="Y77">
            <v>7001</v>
          </cell>
          <cell r="Z77">
            <v>7439</v>
          </cell>
          <cell r="AA77">
            <v>79140</v>
          </cell>
          <cell r="AB77">
            <v>14500</v>
          </cell>
          <cell r="AC77">
            <v>8772</v>
          </cell>
          <cell r="AD77">
            <v>2220</v>
          </cell>
          <cell r="AE77">
            <v>25492</v>
          </cell>
          <cell r="AF77">
            <v>23000</v>
          </cell>
          <cell r="AG77">
            <v>953</v>
          </cell>
          <cell r="AH77">
            <v>39066</v>
          </cell>
          <cell r="AI77">
            <v>63019</v>
          </cell>
          <cell r="AJ77">
            <v>7350</v>
          </cell>
          <cell r="AK77"/>
          <cell r="AL77">
            <v>7350</v>
          </cell>
          <cell r="AM77">
            <v>350</v>
          </cell>
          <cell r="AN77">
            <v>52710</v>
          </cell>
          <cell r="AO77">
            <v>53060</v>
          </cell>
          <cell r="AP77">
            <v>100922.40000000001</v>
          </cell>
          <cell r="AQ77">
            <v>117025</v>
          </cell>
          <cell r="AR77">
            <v>54636</v>
          </cell>
          <cell r="AS77">
            <v>171661</v>
          </cell>
          <cell r="AT77">
            <v>1829</v>
          </cell>
          <cell r="AU77">
            <v>3500</v>
          </cell>
          <cell r="AV77">
            <v>0</v>
          </cell>
          <cell r="AW77">
            <v>3500</v>
          </cell>
          <cell r="AX77"/>
          <cell r="AY77">
            <v>1092</v>
          </cell>
          <cell r="AZ77">
            <v>1092</v>
          </cell>
          <cell r="BA77">
            <v>3300</v>
          </cell>
          <cell r="BB77">
            <v>3300</v>
          </cell>
          <cell r="BC77">
            <v>160576</v>
          </cell>
          <cell r="BD77">
            <v>160576</v>
          </cell>
          <cell r="BE77">
            <v>7522</v>
          </cell>
          <cell r="BF77">
            <v>134726.00543729705</v>
          </cell>
          <cell r="BG77">
            <v>21571.569341616039</v>
          </cell>
        </row>
        <row r="78">
          <cell r="B78">
            <v>21900</v>
          </cell>
          <cell r="C78">
            <v>100400</v>
          </cell>
          <cell r="D78">
            <v>15235</v>
          </cell>
          <cell r="E78">
            <v>143569</v>
          </cell>
          <cell r="F78">
            <v>281104</v>
          </cell>
          <cell r="G78">
            <v>48000</v>
          </cell>
          <cell r="H78">
            <v>3800</v>
          </cell>
          <cell r="I78">
            <v>149042</v>
          </cell>
          <cell r="J78">
            <v>42327.999999999913</v>
          </cell>
          <cell r="K78">
            <v>5053</v>
          </cell>
          <cell r="L78">
            <v>196422.99999999991</v>
          </cell>
          <cell r="M78">
            <v>5800</v>
          </cell>
          <cell r="N78">
            <v>0</v>
          </cell>
          <cell r="O78">
            <v>5800</v>
          </cell>
          <cell r="P78">
            <v>2900</v>
          </cell>
          <cell r="Q78">
            <v>0</v>
          </cell>
          <cell r="R78">
            <v>2900</v>
          </cell>
          <cell r="S78">
            <v>61310</v>
          </cell>
          <cell r="T78">
            <v>41380</v>
          </cell>
          <cell r="U78">
            <v>180907.19590315418</v>
          </cell>
          <cell r="V78">
            <v>5715</v>
          </cell>
          <cell r="W78">
            <v>289312.19590315421</v>
          </cell>
          <cell r="X78">
            <v>64700</v>
          </cell>
          <cell r="Y78">
            <v>7001</v>
          </cell>
          <cell r="Z78">
            <v>7439</v>
          </cell>
          <cell r="AA78">
            <v>79140</v>
          </cell>
          <cell r="AB78">
            <v>14500</v>
          </cell>
          <cell r="AC78">
            <v>8772</v>
          </cell>
          <cell r="AD78">
            <v>2220</v>
          </cell>
          <cell r="AE78">
            <v>25492</v>
          </cell>
          <cell r="AF78">
            <v>23000</v>
          </cell>
          <cell r="AG78">
            <v>953</v>
          </cell>
          <cell r="AH78">
            <v>39066</v>
          </cell>
          <cell r="AI78">
            <v>63019</v>
          </cell>
          <cell r="AJ78">
            <v>7350</v>
          </cell>
          <cell r="AK78"/>
          <cell r="AL78">
            <v>7350</v>
          </cell>
          <cell r="AM78">
            <v>350</v>
          </cell>
          <cell r="AN78">
            <v>52710</v>
          </cell>
          <cell r="AO78">
            <v>53060</v>
          </cell>
          <cell r="AP78">
            <v>100922.40000000001</v>
          </cell>
          <cell r="AQ78">
            <v>117025</v>
          </cell>
          <cell r="AR78">
            <v>54636</v>
          </cell>
          <cell r="AS78">
            <v>171661</v>
          </cell>
          <cell r="AT78">
            <v>1829</v>
          </cell>
          <cell r="AU78">
            <v>3500</v>
          </cell>
          <cell r="AV78">
            <v>0</v>
          </cell>
          <cell r="AW78">
            <v>3500</v>
          </cell>
          <cell r="AX78"/>
          <cell r="AY78">
            <v>1092</v>
          </cell>
          <cell r="AZ78">
            <v>1092</v>
          </cell>
          <cell r="BA78">
            <v>3300</v>
          </cell>
          <cell r="BB78">
            <v>3300</v>
          </cell>
          <cell r="BC78">
            <v>160576</v>
          </cell>
          <cell r="BD78">
            <v>160576</v>
          </cell>
          <cell r="BE78">
            <v>7522</v>
          </cell>
          <cell r="BF78">
            <v>134726.00543729705</v>
          </cell>
          <cell r="BG78">
            <v>21571.569341616039</v>
          </cell>
        </row>
        <row r="79">
          <cell r="B79">
            <v>21900</v>
          </cell>
          <cell r="C79">
            <v>100400</v>
          </cell>
          <cell r="D79">
            <v>15235</v>
          </cell>
          <cell r="E79">
            <v>143569</v>
          </cell>
          <cell r="F79">
            <v>281104</v>
          </cell>
          <cell r="G79">
            <v>48000</v>
          </cell>
          <cell r="H79">
            <v>3800</v>
          </cell>
          <cell r="I79">
            <v>149042</v>
          </cell>
          <cell r="J79">
            <v>42327.999999999913</v>
          </cell>
          <cell r="K79">
            <v>5053</v>
          </cell>
          <cell r="L79">
            <v>196422.99999999991</v>
          </cell>
          <cell r="M79">
            <v>5800</v>
          </cell>
          <cell r="N79">
            <v>0</v>
          </cell>
          <cell r="O79">
            <v>5800</v>
          </cell>
          <cell r="P79">
            <v>2900</v>
          </cell>
          <cell r="Q79">
            <v>0</v>
          </cell>
          <cell r="R79">
            <v>2900</v>
          </cell>
          <cell r="S79">
            <v>61310</v>
          </cell>
          <cell r="T79">
            <v>41380</v>
          </cell>
          <cell r="U79">
            <v>180907.19590315418</v>
          </cell>
          <cell r="V79">
            <v>5715</v>
          </cell>
          <cell r="W79">
            <v>289312.19590315421</v>
          </cell>
          <cell r="X79">
            <v>64700</v>
          </cell>
          <cell r="Y79">
            <v>7001</v>
          </cell>
          <cell r="Z79">
            <v>7439</v>
          </cell>
          <cell r="AA79">
            <v>79140</v>
          </cell>
          <cell r="AB79">
            <v>14500</v>
          </cell>
          <cell r="AC79">
            <v>8772</v>
          </cell>
          <cell r="AD79">
            <v>2220</v>
          </cell>
          <cell r="AE79">
            <v>25492</v>
          </cell>
          <cell r="AF79">
            <v>23000</v>
          </cell>
          <cell r="AG79">
            <v>953</v>
          </cell>
          <cell r="AH79">
            <v>39066</v>
          </cell>
          <cell r="AI79">
            <v>63019</v>
          </cell>
          <cell r="AJ79">
            <v>7350</v>
          </cell>
          <cell r="AK79"/>
          <cell r="AL79">
            <v>7350</v>
          </cell>
          <cell r="AM79">
            <v>350</v>
          </cell>
          <cell r="AN79">
            <v>52710</v>
          </cell>
          <cell r="AO79">
            <v>53060</v>
          </cell>
          <cell r="AP79">
            <v>100922.40000000001</v>
          </cell>
          <cell r="AQ79">
            <v>117025</v>
          </cell>
          <cell r="AR79">
            <v>54636</v>
          </cell>
          <cell r="AS79">
            <v>171661</v>
          </cell>
          <cell r="AT79">
            <v>1829</v>
          </cell>
          <cell r="AU79">
            <v>3500</v>
          </cell>
          <cell r="AV79">
            <v>0</v>
          </cell>
          <cell r="AW79">
            <v>3500</v>
          </cell>
          <cell r="AX79"/>
          <cell r="AY79">
            <v>1092</v>
          </cell>
          <cell r="AZ79">
            <v>1092</v>
          </cell>
          <cell r="BA79">
            <v>3300</v>
          </cell>
          <cell r="BB79">
            <v>3300</v>
          </cell>
          <cell r="BC79">
            <v>160576</v>
          </cell>
          <cell r="BD79">
            <v>160576</v>
          </cell>
          <cell r="BE79">
            <v>7522</v>
          </cell>
          <cell r="BF79">
            <v>134726.00543729705</v>
          </cell>
          <cell r="BG79">
            <v>21571.569341616039</v>
          </cell>
        </row>
        <row r="80">
          <cell r="B80">
            <v>21900</v>
          </cell>
          <cell r="C80">
            <v>100400</v>
          </cell>
          <cell r="D80">
            <v>15235</v>
          </cell>
          <cell r="E80">
            <v>143569</v>
          </cell>
          <cell r="F80">
            <v>281104</v>
          </cell>
          <cell r="G80">
            <v>48000</v>
          </cell>
          <cell r="H80">
            <v>3800</v>
          </cell>
          <cell r="I80">
            <v>149042</v>
          </cell>
          <cell r="J80">
            <v>42327.999999999913</v>
          </cell>
          <cell r="K80">
            <v>5053</v>
          </cell>
          <cell r="L80">
            <v>196422.99999999991</v>
          </cell>
          <cell r="M80">
            <v>5800</v>
          </cell>
          <cell r="N80">
            <v>0</v>
          </cell>
          <cell r="O80">
            <v>5800</v>
          </cell>
          <cell r="P80">
            <v>2900</v>
          </cell>
          <cell r="Q80">
            <v>0</v>
          </cell>
          <cell r="R80">
            <v>2900</v>
          </cell>
          <cell r="S80">
            <v>61310</v>
          </cell>
          <cell r="T80">
            <v>41380</v>
          </cell>
          <cell r="U80">
            <v>180907.19590315418</v>
          </cell>
          <cell r="V80">
            <v>5715</v>
          </cell>
          <cell r="W80">
            <v>289312.19590315421</v>
          </cell>
          <cell r="X80">
            <v>64700</v>
          </cell>
          <cell r="Y80">
            <v>7001</v>
          </cell>
          <cell r="Z80">
            <v>7439</v>
          </cell>
          <cell r="AA80">
            <v>79140</v>
          </cell>
          <cell r="AB80">
            <v>14500</v>
          </cell>
          <cell r="AC80">
            <v>8772</v>
          </cell>
          <cell r="AD80">
            <v>2220</v>
          </cell>
          <cell r="AE80">
            <v>25492</v>
          </cell>
          <cell r="AF80">
            <v>23000</v>
          </cell>
          <cell r="AG80">
            <v>953</v>
          </cell>
          <cell r="AH80">
            <v>39066</v>
          </cell>
          <cell r="AI80">
            <v>63019</v>
          </cell>
          <cell r="AJ80">
            <v>7350</v>
          </cell>
          <cell r="AK80"/>
          <cell r="AL80">
            <v>7350</v>
          </cell>
          <cell r="AM80">
            <v>350</v>
          </cell>
          <cell r="AN80">
            <v>52710</v>
          </cell>
          <cell r="AO80">
            <v>53060</v>
          </cell>
          <cell r="AP80">
            <v>100922.40000000001</v>
          </cell>
          <cell r="AQ80">
            <v>117025</v>
          </cell>
          <cell r="AR80">
            <v>54636</v>
          </cell>
          <cell r="AS80">
            <v>171661</v>
          </cell>
          <cell r="AT80">
            <v>1829</v>
          </cell>
          <cell r="AU80">
            <v>3500</v>
          </cell>
          <cell r="AV80">
            <v>0</v>
          </cell>
          <cell r="AW80">
            <v>3500</v>
          </cell>
          <cell r="AX80"/>
          <cell r="AY80">
            <v>1092</v>
          </cell>
          <cell r="AZ80">
            <v>1092</v>
          </cell>
          <cell r="BA80">
            <v>3300</v>
          </cell>
          <cell r="BB80">
            <v>3300</v>
          </cell>
          <cell r="BC80">
            <v>160576</v>
          </cell>
          <cell r="BD80">
            <v>160576</v>
          </cell>
          <cell r="BE80">
            <v>7522</v>
          </cell>
          <cell r="BF80">
            <v>134726.00543729705</v>
          </cell>
          <cell r="BG80">
            <v>21571.569341616039</v>
          </cell>
        </row>
        <row r="81">
          <cell r="B81">
            <v>21900</v>
          </cell>
          <cell r="C81">
            <v>100400</v>
          </cell>
          <cell r="D81">
            <v>15235</v>
          </cell>
          <cell r="E81">
            <v>143569</v>
          </cell>
          <cell r="F81">
            <v>281104</v>
          </cell>
          <cell r="G81">
            <v>48000</v>
          </cell>
          <cell r="H81">
            <v>3800</v>
          </cell>
          <cell r="I81">
            <v>149042</v>
          </cell>
          <cell r="J81">
            <v>42327.999999999913</v>
          </cell>
          <cell r="K81">
            <v>5053</v>
          </cell>
          <cell r="L81">
            <v>196422.99999999991</v>
          </cell>
          <cell r="M81">
            <v>5800</v>
          </cell>
          <cell r="N81">
            <v>0</v>
          </cell>
          <cell r="O81">
            <v>5800</v>
          </cell>
          <cell r="P81">
            <v>2900</v>
          </cell>
          <cell r="Q81">
            <v>0</v>
          </cell>
          <cell r="R81">
            <v>2900</v>
          </cell>
          <cell r="S81">
            <v>61310</v>
          </cell>
          <cell r="T81">
            <v>41380</v>
          </cell>
          <cell r="U81">
            <v>180907.19590315418</v>
          </cell>
          <cell r="V81">
            <v>5715</v>
          </cell>
          <cell r="W81">
            <v>289312.19590315421</v>
          </cell>
          <cell r="X81">
            <v>64700</v>
          </cell>
          <cell r="Y81">
            <v>7001</v>
          </cell>
          <cell r="Z81">
            <v>7439</v>
          </cell>
          <cell r="AA81">
            <v>79140</v>
          </cell>
          <cell r="AB81">
            <v>14500</v>
          </cell>
          <cell r="AC81">
            <v>8772</v>
          </cell>
          <cell r="AD81">
            <v>2220</v>
          </cell>
          <cell r="AE81">
            <v>25492</v>
          </cell>
          <cell r="AF81">
            <v>23000</v>
          </cell>
          <cell r="AG81">
            <v>953</v>
          </cell>
          <cell r="AH81">
            <v>39066</v>
          </cell>
          <cell r="AI81">
            <v>63019</v>
          </cell>
          <cell r="AJ81">
            <v>7350</v>
          </cell>
          <cell r="AK81"/>
          <cell r="AL81">
            <v>7350</v>
          </cell>
          <cell r="AM81">
            <v>350</v>
          </cell>
          <cell r="AN81">
            <v>52710</v>
          </cell>
          <cell r="AO81">
            <v>53060</v>
          </cell>
          <cell r="AP81">
            <v>100922.40000000001</v>
          </cell>
          <cell r="AQ81">
            <v>117025</v>
          </cell>
          <cell r="AR81">
            <v>54636</v>
          </cell>
          <cell r="AS81">
            <v>171661</v>
          </cell>
          <cell r="AT81">
            <v>1829</v>
          </cell>
          <cell r="AU81">
            <v>3500</v>
          </cell>
          <cell r="AV81">
            <v>0</v>
          </cell>
          <cell r="AW81">
            <v>3500</v>
          </cell>
          <cell r="AX81"/>
          <cell r="AY81">
            <v>1092</v>
          </cell>
          <cell r="AZ81">
            <v>1092</v>
          </cell>
          <cell r="BA81">
            <v>3300</v>
          </cell>
          <cell r="BB81">
            <v>3300</v>
          </cell>
          <cell r="BC81">
            <v>160576</v>
          </cell>
          <cell r="BD81">
            <v>160576</v>
          </cell>
          <cell r="BE81">
            <v>7522</v>
          </cell>
          <cell r="BF81">
            <v>134726.00543729705</v>
          </cell>
          <cell r="BG81">
            <v>21571.569341616039</v>
          </cell>
        </row>
        <row r="82">
          <cell r="B82">
            <v>21900</v>
          </cell>
          <cell r="C82">
            <v>100400</v>
          </cell>
          <cell r="D82">
            <v>15235</v>
          </cell>
          <cell r="E82">
            <v>143569</v>
          </cell>
          <cell r="F82">
            <v>281104</v>
          </cell>
          <cell r="G82">
            <v>48000</v>
          </cell>
          <cell r="H82">
            <v>3800</v>
          </cell>
          <cell r="I82">
            <v>149042</v>
          </cell>
          <cell r="J82">
            <v>42327.999999999913</v>
          </cell>
          <cell r="K82">
            <v>5053</v>
          </cell>
          <cell r="L82">
            <v>196422.99999999991</v>
          </cell>
          <cell r="M82">
            <v>5800</v>
          </cell>
          <cell r="N82">
            <v>0</v>
          </cell>
          <cell r="O82">
            <v>5800</v>
          </cell>
          <cell r="P82">
            <v>2900</v>
          </cell>
          <cell r="Q82">
            <v>0</v>
          </cell>
          <cell r="R82">
            <v>2900</v>
          </cell>
          <cell r="S82">
            <v>61310</v>
          </cell>
          <cell r="T82">
            <v>41380</v>
          </cell>
          <cell r="U82">
            <v>180907.19590315418</v>
          </cell>
          <cell r="V82">
            <v>5715</v>
          </cell>
          <cell r="W82">
            <v>289312.19590315421</v>
          </cell>
          <cell r="X82">
            <v>64700</v>
          </cell>
          <cell r="Y82">
            <v>7001</v>
          </cell>
          <cell r="Z82">
            <v>7439</v>
          </cell>
          <cell r="AA82">
            <v>79140</v>
          </cell>
          <cell r="AB82">
            <v>14500</v>
          </cell>
          <cell r="AC82">
            <v>8772</v>
          </cell>
          <cell r="AD82">
            <v>2220</v>
          </cell>
          <cell r="AE82">
            <v>25492</v>
          </cell>
          <cell r="AF82">
            <v>23000</v>
          </cell>
          <cell r="AG82">
            <v>953</v>
          </cell>
          <cell r="AH82">
            <v>39066</v>
          </cell>
          <cell r="AI82">
            <v>63019</v>
          </cell>
          <cell r="AJ82">
            <v>7350</v>
          </cell>
          <cell r="AK82"/>
          <cell r="AL82">
            <v>7350</v>
          </cell>
          <cell r="AM82">
            <v>350</v>
          </cell>
          <cell r="AN82">
            <v>52710</v>
          </cell>
          <cell r="AO82">
            <v>53060</v>
          </cell>
          <cell r="AP82">
            <v>100922.40000000001</v>
          </cell>
          <cell r="AQ82">
            <v>117025</v>
          </cell>
          <cell r="AR82">
            <v>54636</v>
          </cell>
          <cell r="AS82">
            <v>171661</v>
          </cell>
          <cell r="AT82">
            <v>1829</v>
          </cell>
          <cell r="AU82">
            <v>3500</v>
          </cell>
          <cell r="AV82">
            <v>0</v>
          </cell>
          <cell r="AW82">
            <v>3500</v>
          </cell>
          <cell r="AX82"/>
          <cell r="AY82">
            <v>1092</v>
          </cell>
          <cell r="AZ82">
            <v>1092</v>
          </cell>
          <cell r="BA82">
            <v>3300</v>
          </cell>
          <cell r="BB82">
            <v>3300</v>
          </cell>
          <cell r="BC82">
            <v>160576</v>
          </cell>
          <cell r="BD82">
            <v>160576</v>
          </cell>
          <cell r="BE82">
            <v>7522</v>
          </cell>
          <cell r="BF82">
            <v>134726.00543729705</v>
          </cell>
          <cell r="BG82">
            <v>21571.569341616039</v>
          </cell>
        </row>
        <row r="83">
          <cell r="B83">
            <v>21900</v>
          </cell>
          <cell r="C83">
            <v>100400</v>
          </cell>
          <cell r="D83">
            <v>15235</v>
          </cell>
          <cell r="E83">
            <v>143569</v>
          </cell>
          <cell r="F83">
            <v>281104</v>
          </cell>
          <cell r="G83">
            <v>48000</v>
          </cell>
          <cell r="H83">
            <v>3800</v>
          </cell>
          <cell r="I83">
            <v>149042</v>
          </cell>
          <cell r="J83">
            <v>42327.999999999913</v>
          </cell>
          <cell r="K83">
            <v>5053</v>
          </cell>
          <cell r="L83">
            <v>196422.99999999991</v>
          </cell>
          <cell r="M83">
            <v>5800</v>
          </cell>
          <cell r="N83">
            <v>0</v>
          </cell>
          <cell r="O83">
            <v>5800</v>
          </cell>
          <cell r="P83">
            <v>2900</v>
          </cell>
          <cell r="Q83">
            <v>0</v>
          </cell>
          <cell r="R83">
            <v>2900</v>
          </cell>
          <cell r="S83">
            <v>61310</v>
          </cell>
          <cell r="T83">
            <v>41380</v>
          </cell>
          <cell r="U83">
            <v>180907.19590315418</v>
          </cell>
          <cell r="V83">
            <v>5715</v>
          </cell>
          <cell r="W83">
            <v>289312.19590315421</v>
          </cell>
          <cell r="X83">
            <v>64700</v>
          </cell>
          <cell r="Y83">
            <v>7001</v>
          </cell>
          <cell r="Z83">
            <v>7439</v>
          </cell>
          <cell r="AA83">
            <v>79140</v>
          </cell>
          <cell r="AB83">
            <v>14500</v>
          </cell>
          <cell r="AC83">
            <v>8772</v>
          </cell>
          <cell r="AD83">
            <v>2220</v>
          </cell>
          <cell r="AE83">
            <v>25492</v>
          </cell>
          <cell r="AF83">
            <v>23000</v>
          </cell>
          <cell r="AG83">
            <v>953</v>
          </cell>
          <cell r="AH83">
            <v>39066</v>
          </cell>
          <cell r="AI83">
            <v>63019</v>
          </cell>
          <cell r="AJ83">
            <v>7350</v>
          </cell>
          <cell r="AK83"/>
          <cell r="AL83">
            <v>7350</v>
          </cell>
          <cell r="AM83">
            <v>350</v>
          </cell>
          <cell r="AN83">
            <v>52710</v>
          </cell>
          <cell r="AO83">
            <v>53060</v>
          </cell>
          <cell r="AP83">
            <v>100922.40000000001</v>
          </cell>
          <cell r="AQ83">
            <v>117025</v>
          </cell>
          <cell r="AR83">
            <v>54636</v>
          </cell>
          <cell r="AS83">
            <v>171661</v>
          </cell>
          <cell r="AT83">
            <v>1829</v>
          </cell>
          <cell r="AU83">
            <v>3500</v>
          </cell>
          <cell r="AV83">
            <v>0</v>
          </cell>
          <cell r="AW83">
            <v>3500</v>
          </cell>
          <cell r="AX83"/>
          <cell r="AY83">
            <v>1092</v>
          </cell>
          <cell r="AZ83">
            <v>1092</v>
          </cell>
          <cell r="BA83">
            <v>3300</v>
          </cell>
          <cell r="BB83">
            <v>3300</v>
          </cell>
          <cell r="BC83">
            <v>160576</v>
          </cell>
          <cell r="BD83">
            <v>160576</v>
          </cell>
          <cell r="BE83">
            <v>7522</v>
          </cell>
          <cell r="BF83">
            <v>134726.00543729705</v>
          </cell>
          <cell r="BG83">
            <v>21571.569341616039</v>
          </cell>
        </row>
        <row r="84">
          <cell r="B84">
            <v>21900</v>
          </cell>
          <cell r="C84">
            <v>100400</v>
          </cell>
          <cell r="D84">
            <v>15235</v>
          </cell>
          <cell r="E84">
            <v>143569</v>
          </cell>
          <cell r="F84">
            <v>281104</v>
          </cell>
          <cell r="G84">
            <v>48000</v>
          </cell>
          <cell r="H84">
            <v>3800</v>
          </cell>
          <cell r="I84">
            <v>149042</v>
          </cell>
          <cell r="J84">
            <v>42327.999999999913</v>
          </cell>
          <cell r="K84">
            <v>5053</v>
          </cell>
          <cell r="L84">
            <v>196422.99999999991</v>
          </cell>
          <cell r="M84">
            <v>5800</v>
          </cell>
          <cell r="N84">
            <v>0</v>
          </cell>
          <cell r="O84">
            <v>5800</v>
          </cell>
          <cell r="P84">
            <v>2900</v>
          </cell>
          <cell r="Q84">
            <v>0</v>
          </cell>
          <cell r="R84">
            <v>2900</v>
          </cell>
          <cell r="S84">
            <v>61310</v>
          </cell>
          <cell r="T84">
            <v>41380</v>
          </cell>
          <cell r="U84">
            <v>180907.19590315418</v>
          </cell>
          <cell r="V84">
            <v>5715</v>
          </cell>
          <cell r="W84">
            <v>289312.19590315421</v>
          </cell>
          <cell r="X84">
            <v>64700</v>
          </cell>
          <cell r="Y84">
            <v>7001</v>
          </cell>
          <cell r="Z84">
            <v>7439</v>
          </cell>
          <cell r="AA84">
            <v>79140</v>
          </cell>
          <cell r="AB84">
            <v>14500</v>
          </cell>
          <cell r="AC84">
            <v>8772</v>
          </cell>
          <cell r="AD84">
            <v>2220</v>
          </cell>
          <cell r="AE84">
            <v>25492</v>
          </cell>
          <cell r="AF84">
            <v>23000</v>
          </cell>
          <cell r="AG84">
            <v>953</v>
          </cell>
          <cell r="AH84">
            <v>39066</v>
          </cell>
          <cell r="AI84">
            <v>63019</v>
          </cell>
          <cell r="AJ84">
            <v>7350</v>
          </cell>
          <cell r="AK84"/>
          <cell r="AL84">
            <v>7350</v>
          </cell>
          <cell r="AM84">
            <v>350</v>
          </cell>
          <cell r="AN84">
            <v>52710</v>
          </cell>
          <cell r="AO84">
            <v>53060</v>
          </cell>
          <cell r="AP84">
            <v>100922.40000000001</v>
          </cell>
          <cell r="AQ84">
            <v>117025</v>
          </cell>
          <cell r="AR84">
            <v>54636</v>
          </cell>
          <cell r="AS84">
            <v>171661</v>
          </cell>
          <cell r="AT84">
            <v>1829</v>
          </cell>
          <cell r="AU84">
            <v>3500</v>
          </cell>
          <cell r="AV84">
            <v>0</v>
          </cell>
          <cell r="AW84">
            <v>3500</v>
          </cell>
          <cell r="AX84"/>
          <cell r="AY84">
            <v>1092</v>
          </cell>
          <cell r="AZ84">
            <v>1092</v>
          </cell>
          <cell r="BA84">
            <v>3300</v>
          </cell>
          <cell r="BB84">
            <v>3300</v>
          </cell>
          <cell r="BC84">
            <v>160576</v>
          </cell>
          <cell r="BD84">
            <v>160576</v>
          </cell>
          <cell r="BE84">
            <v>7522</v>
          </cell>
          <cell r="BF84">
            <v>134726.00543729705</v>
          </cell>
          <cell r="BG84">
            <v>21571.569341616039</v>
          </cell>
        </row>
        <row r="85">
          <cell r="B85">
            <v>21900</v>
          </cell>
          <cell r="C85">
            <v>100400</v>
          </cell>
          <cell r="D85">
            <v>15235</v>
          </cell>
          <cell r="E85">
            <v>143569</v>
          </cell>
          <cell r="F85">
            <v>281104</v>
          </cell>
          <cell r="G85">
            <v>48000</v>
          </cell>
          <cell r="H85">
            <v>3800</v>
          </cell>
          <cell r="I85">
            <v>149042</v>
          </cell>
          <cell r="J85">
            <v>42327.999999999913</v>
          </cell>
          <cell r="K85">
            <v>5053</v>
          </cell>
          <cell r="L85">
            <v>196422.99999999991</v>
          </cell>
          <cell r="M85">
            <v>5800</v>
          </cell>
          <cell r="N85">
            <v>0</v>
          </cell>
          <cell r="O85">
            <v>5800</v>
          </cell>
          <cell r="P85">
            <v>2900</v>
          </cell>
          <cell r="Q85">
            <v>0</v>
          </cell>
          <cell r="R85">
            <v>2900</v>
          </cell>
          <cell r="S85">
            <v>61310</v>
          </cell>
          <cell r="T85">
            <v>41380</v>
          </cell>
          <cell r="U85">
            <v>180907.19590315418</v>
          </cell>
          <cell r="V85">
            <v>5715</v>
          </cell>
          <cell r="W85">
            <v>289312.19590315421</v>
          </cell>
          <cell r="X85">
            <v>64700</v>
          </cell>
          <cell r="Y85">
            <v>7001</v>
          </cell>
          <cell r="Z85">
            <v>7439</v>
          </cell>
          <cell r="AA85">
            <v>79140</v>
          </cell>
          <cell r="AB85">
            <v>14500</v>
          </cell>
          <cell r="AC85">
            <v>8772</v>
          </cell>
          <cell r="AD85">
            <v>2220</v>
          </cell>
          <cell r="AE85">
            <v>25492</v>
          </cell>
          <cell r="AF85">
            <v>23000</v>
          </cell>
          <cell r="AG85">
            <v>953</v>
          </cell>
          <cell r="AH85">
            <v>39066</v>
          </cell>
          <cell r="AI85">
            <v>63019</v>
          </cell>
          <cell r="AJ85">
            <v>7350</v>
          </cell>
          <cell r="AK85"/>
          <cell r="AL85">
            <v>7350</v>
          </cell>
          <cell r="AM85">
            <v>350</v>
          </cell>
          <cell r="AN85">
            <v>52710</v>
          </cell>
          <cell r="AO85">
            <v>53060</v>
          </cell>
          <cell r="AP85">
            <v>100922.40000000001</v>
          </cell>
          <cell r="AQ85">
            <v>117025</v>
          </cell>
          <cell r="AR85">
            <v>54636</v>
          </cell>
          <cell r="AS85">
            <v>171661</v>
          </cell>
          <cell r="AT85">
            <v>1829</v>
          </cell>
          <cell r="AU85">
            <v>3500</v>
          </cell>
          <cell r="AV85">
            <v>0</v>
          </cell>
          <cell r="AW85">
            <v>3500</v>
          </cell>
          <cell r="AX85"/>
          <cell r="AY85">
            <v>1092</v>
          </cell>
          <cell r="AZ85">
            <v>1092</v>
          </cell>
          <cell r="BA85">
            <v>3300</v>
          </cell>
          <cell r="BB85">
            <v>3300</v>
          </cell>
          <cell r="BC85">
            <v>160576</v>
          </cell>
          <cell r="BD85">
            <v>160576</v>
          </cell>
          <cell r="BE85">
            <v>7522</v>
          </cell>
          <cell r="BF85">
            <v>134726.00543729705</v>
          </cell>
          <cell r="BG85">
            <v>21571.569341616039</v>
          </cell>
        </row>
        <row r="86">
          <cell r="B86">
            <v>21900</v>
          </cell>
          <cell r="C86">
            <v>100400</v>
          </cell>
          <cell r="D86">
            <v>15235</v>
          </cell>
          <cell r="E86">
            <v>143569</v>
          </cell>
          <cell r="F86">
            <v>281104</v>
          </cell>
          <cell r="G86">
            <v>48000</v>
          </cell>
          <cell r="H86">
            <v>3800</v>
          </cell>
          <cell r="I86">
            <v>149042</v>
          </cell>
          <cell r="J86">
            <v>42327.999999999913</v>
          </cell>
          <cell r="K86">
            <v>5053</v>
          </cell>
          <cell r="L86">
            <v>196422.99999999991</v>
          </cell>
          <cell r="M86">
            <v>5800</v>
          </cell>
          <cell r="N86">
            <v>0</v>
          </cell>
          <cell r="O86">
            <v>5800</v>
          </cell>
          <cell r="P86">
            <v>2900</v>
          </cell>
          <cell r="Q86">
            <v>0</v>
          </cell>
          <cell r="R86">
            <v>2900</v>
          </cell>
          <cell r="S86">
            <v>61310</v>
          </cell>
          <cell r="T86">
            <v>41380</v>
          </cell>
          <cell r="U86">
            <v>180907.19590315418</v>
          </cell>
          <cell r="V86">
            <v>5715</v>
          </cell>
          <cell r="W86">
            <v>289312.19590315421</v>
          </cell>
          <cell r="X86">
            <v>64700</v>
          </cell>
          <cell r="Y86">
            <v>7001</v>
          </cell>
          <cell r="Z86">
            <v>7439</v>
          </cell>
          <cell r="AA86">
            <v>79140</v>
          </cell>
          <cell r="AB86">
            <v>14500</v>
          </cell>
          <cell r="AC86">
            <v>8772</v>
          </cell>
          <cell r="AD86">
            <v>2220</v>
          </cell>
          <cell r="AE86">
            <v>25492</v>
          </cell>
          <cell r="AF86">
            <v>23000</v>
          </cell>
          <cell r="AG86">
            <v>953</v>
          </cell>
          <cell r="AH86">
            <v>39066</v>
          </cell>
          <cell r="AI86">
            <v>63019</v>
          </cell>
          <cell r="AJ86">
            <v>7350</v>
          </cell>
          <cell r="AK86"/>
          <cell r="AL86">
            <v>7350</v>
          </cell>
          <cell r="AM86">
            <v>350</v>
          </cell>
          <cell r="AN86">
            <v>52710</v>
          </cell>
          <cell r="AO86">
            <v>53060</v>
          </cell>
          <cell r="AP86">
            <v>100922.40000000001</v>
          </cell>
          <cell r="AQ86">
            <v>117025</v>
          </cell>
          <cell r="AR86">
            <v>54636</v>
          </cell>
          <cell r="AS86">
            <v>171661</v>
          </cell>
          <cell r="AT86">
            <v>1829</v>
          </cell>
          <cell r="AU86">
            <v>3500</v>
          </cell>
          <cell r="AV86">
            <v>0</v>
          </cell>
          <cell r="AW86">
            <v>3500</v>
          </cell>
          <cell r="AX86"/>
          <cell r="AY86">
            <v>1092</v>
          </cell>
          <cell r="AZ86">
            <v>1092</v>
          </cell>
          <cell r="BA86">
            <v>3300</v>
          </cell>
          <cell r="BB86">
            <v>3300</v>
          </cell>
          <cell r="BC86">
            <v>160576</v>
          </cell>
          <cell r="BD86">
            <v>160576</v>
          </cell>
          <cell r="BE86">
            <v>7522</v>
          </cell>
          <cell r="BF86">
            <v>134726.00543729705</v>
          </cell>
          <cell r="BG86">
            <v>21571.569341616039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theme="5" tint="0.39997558519241921"/>
  </sheetPr>
  <dimension ref="A1:BP159"/>
  <sheetViews>
    <sheetView zoomScale="80" zoomScaleNormal="80" workbookViewId="0">
      <pane xSplit="1" ySplit="5" topLeftCell="BD6" activePane="bottomRight" state="frozen"/>
      <selection activeCell="BP43" sqref="BP43"/>
      <selection pane="topRight" activeCell="BP43" sqref="BP43"/>
      <selection pane="bottomLeft" activeCell="BP43" sqref="BP43"/>
      <selection pane="bottomRight" activeCell="BP1" sqref="BP1:BP1048576"/>
    </sheetView>
  </sheetViews>
  <sheetFormatPr defaultColWidth="9.140625" defaultRowHeight="11.25" x14ac:dyDescent="0.2"/>
  <cols>
    <col min="1" max="1" width="5.85546875" style="1" bestFit="1" customWidth="1"/>
    <col min="2" max="3" width="6.85546875" style="1" customWidth="1"/>
    <col min="4" max="4" width="9.7109375" style="2" customWidth="1"/>
    <col min="5" max="6" width="6.85546875" style="1" customWidth="1"/>
    <col min="7" max="7" width="7.7109375" style="1" customWidth="1"/>
    <col min="8" max="8" width="6.85546875" style="1" customWidth="1"/>
    <col min="9" max="10" width="6.85546875" style="2" customWidth="1"/>
    <col min="11" max="11" width="6.85546875" style="31" customWidth="1"/>
    <col min="12" max="12" width="6.85546875" style="2" customWidth="1"/>
    <col min="13" max="13" width="9.7109375" style="2" customWidth="1"/>
    <col min="14" max="15" width="9.7109375" style="1" customWidth="1"/>
    <col min="16" max="16" width="8.85546875" style="1" customWidth="1"/>
    <col min="17" max="19" width="8.5703125" style="1" customWidth="1"/>
    <col min="20" max="20" width="6.85546875" style="1" customWidth="1"/>
    <col min="21" max="21" width="6.85546875" style="30" customWidth="1"/>
    <col min="22" max="24" width="6.85546875" style="1" customWidth="1"/>
    <col min="25" max="25" width="6.85546875" style="30" customWidth="1"/>
    <col min="26" max="26" width="9.28515625" style="1" customWidth="1"/>
    <col min="27" max="27" width="9.140625" style="8"/>
    <col min="28" max="28" width="6.85546875" style="1" customWidth="1"/>
    <col min="29" max="29" width="6.85546875" style="30" customWidth="1"/>
    <col min="30" max="30" width="6.85546875" style="1" customWidth="1"/>
    <col min="31" max="32" width="12" style="1" customWidth="1"/>
    <col min="33" max="34" width="7.28515625" style="1" customWidth="1"/>
    <col min="35" max="36" width="9.28515625" style="1" customWidth="1"/>
    <col min="37" max="37" width="9.7109375" style="1" customWidth="1"/>
    <col min="38" max="38" width="6.85546875" style="1" customWidth="1"/>
    <col min="39" max="39" width="7.85546875" style="1" customWidth="1"/>
    <col min="40" max="41" width="6.85546875" style="1" customWidth="1"/>
    <col min="42" max="42" width="8.5703125" style="1" customWidth="1"/>
    <col min="43" max="44" width="6.85546875" style="1" customWidth="1"/>
    <col min="45" max="47" width="9.7109375" style="1" customWidth="1"/>
    <col min="48" max="49" width="6.85546875" style="1" customWidth="1"/>
    <col min="50" max="50" width="15.140625" style="1" bestFit="1" customWidth="1"/>
    <col min="51" max="51" width="14.140625" style="1" bestFit="1" customWidth="1"/>
    <col min="52" max="52" width="8.5703125" style="1" customWidth="1"/>
    <col min="53" max="56" width="9.140625" style="1"/>
    <col min="57" max="57" width="9.140625" style="30"/>
    <col min="58" max="62" width="9.140625" style="1"/>
    <col min="63" max="63" width="9.140625" style="30"/>
    <col min="64" max="16384" width="9.140625" style="1"/>
  </cols>
  <sheetData>
    <row r="1" spans="1:68" x14ac:dyDescent="0.2">
      <c r="A1" s="14"/>
      <c r="B1" s="15"/>
      <c r="C1" s="11" t="s">
        <v>63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17"/>
      <c r="P1" s="17"/>
      <c r="Q1" s="17"/>
      <c r="R1" s="17"/>
      <c r="S1" s="18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8"/>
      <c r="AO1" s="16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</row>
    <row r="2" spans="1:68" x14ac:dyDescent="0.2">
      <c r="A2" s="19"/>
      <c r="B2" s="15"/>
      <c r="C2" s="15"/>
      <c r="D2" s="15"/>
      <c r="E2" s="15"/>
      <c r="F2" s="17"/>
      <c r="G2" s="20"/>
      <c r="H2" s="15"/>
      <c r="I2" s="15"/>
      <c r="J2" s="17"/>
      <c r="K2" s="17"/>
      <c r="L2" s="17"/>
      <c r="M2" s="17"/>
      <c r="N2" s="17"/>
      <c r="O2" s="17"/>
      <c r="P2" s="17"/>
      <c r="Q2" s="17"/>
      <c r="R2" s="17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21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</row>
    <row r="3" spans="1:68" s="3" customFormat="1" x14ac:dyDescent="0.2">
      <c r="A3" s="9"/>
      <c r="B3" s="9" t="s">
        <v>1</v>
      </c>
      <c r="C3" s="9" t="s">
        <v>1</v>
      </c>
      <c r="D3" s="9" t="s">
        <v>1</v>
      </c>
      <c r="E3" s="9" t="s">
        <v>1</v>
      </c>
      <c r="F3" s="23"/>
      <c r="G3" s="9"/>
      <c r="H3" s="9"/>
      <c r="I3" s="9"/>
      <c r="J3" s="23"/>
      <c r="K3" s="23"/>
      <c r="L3" s="23"/>
      <c r="M3" s="23"/>
      <c r="N3" s="23"/>
      <c r="O3" s="23"/>
      <c r="P3" s="23"/>
      <c r="Q3" s="23"/>
      <c r="R3" s="2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24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</row>
    <row r="4" spans="1:68" s="4" customFormat="1" x14ac:dyDescent="0.2">
      <c r="A4" s="43"/>
      <c r="B4" s="43" t="s">
        <v>3</v>
      </c>
      <c r="C4" s="43" t="s">
        <v>3</v>
      </c>
      <c r="D4" s="43" t="s">
        <v>3</v>
      </c>
      <c r="E4" s="43" t="s">
        <v>3</v>
      </c>
      <c r="F4" s="44" t="s">
        <v>6</v>
      </c>
      <c r="G4" s="43"/>
      <c r="H4" s="43"/>
      <c r="I4" s="43" t="s">
        <v>0</v>
      </c>
      <c r="J4" s="44" t="s">
        <v>2</v>
      </c>
      <c r="K4" s="44" t="s">
        <v>36</v>
      </c>
      <c r="L4" s="44" t="s">
        <v>6</v>
      </c>
      <c r="M4" s="44" t="s">
        <v>0</v>
      </c>
      <c r="N4" s="44" t="s">
        <v>2</v>
      </c>
      <c r="O4" s="44" t="s">
        <v>6</v>
      </c>
      <c r="P4" s="44" t="s">
        <v>0</v>
      </c>
      <c r="Q4" s="44" t="s">
        <v>2</v>
      </c>
      <c r="R4" s="44" t="s">
        <v>6</v>
      </c>
      <c r="S4" s="43" t="s">
        <v>2</v>
      </c>
      <c r="T4" s="57" t="s">
        <v>60</v>
      </c>
      <c r="U4" s="43" t="s">
        <v>0</v>
      </c>
      <c r="V4" s="43" t="s">
        <v>36</v>
      </c>
      <c r="W4" s="43" t="s">
        <v>6</v>
      </c>
      <c r="X4" s="43" t="s">
        <v>0</v>
      </c>
      <c r="Y4" s="43" t="s">
        <v>2</v>
      </c>
      <c r="Z4" s="43" t="s">
        <v>36</v>
      </c>
      <c r="AA4" s="43" t="s">
        <v>6</v>
      </c>
      <c r="AB4" s="43" t="s">
        <v>0</v>
      </c>
      <c r="AC4" s="43" t="s">
        <v>2</v>
      </c>
      <c r="AD4" s="43" t="s">
        <v>36</v>
      </c>
      <c r="AE4" s="43" t="s">
        <v>6</v>
      </c>
      <c r="AF4" s="43" t="s">
        <v>2</v>
      </c>
      <c r="AG4" s="57" t="s">
        <v>2</v>
      </c>
      <c r="AH4" s="43" t="s">
        <v>0</v>
      </c>
      <c r="AI4" s="43" t="s">
        <v>6</v>
      </c>
      <c r="AJ4" s="43" t="s">
        <v>0</v>
      </c>
      <c r="AK4" s="43" t="s">
        <v>2</v>
      </c>
      <c r="AL4" s="43" t="s">
        <v>30</v>
      </c>
      <c r="AM4" s="43" t="s">
        <v>0</v>
      </c>
      <c r="AN4" s="43" t="s">
        <v>2</v>
      </c>
      <c r="AO4" s="43" t="s">
        <v>6</v>
      </c>
      <c r="AP4" s="45"/>
      <c r="AQ4" s="43" t="s">
        <v>0</v>
      </c>
      <c r="AR4" s="43" t="s">
        <v>2</v>
      </c>
      <c r="AS4" s="43" t="s">
        <v>6</v>
      </c>
      <c r="AT4" s="43" t="s">
        <v>6</v>
      </c>
      <c r="AU4" s="43" t="s">
        <v>0</v>
      </c>
      <c r="AV4" s="43" t="s">
        <v>2</v>
      </c>
      <c r="AW4" s="43" t="s">
        <v>6</v>
      </c>
      <c r="AX4" s="43" t="s">
        <v>0</v>
      </c>
      <c r="AY4" s="43" t="s">
        <v>2</v>
      </c>
      <c r="AZ4" s="43" t="s">
        <v>6</v>
      </c>
      <c r="BA4" s="43" t="s">
        <v>0</v>
      </c>
      <c r="BB4" s="43" t="s">
        <v>30</v>
      </c>
      <c r="BC4" s="43"/>
      <c r="BD4" s="43" t="s">
        <v>6</v>
      </c>
      <c r="BE4" s="43" t="s">
        <v>0</v>
      </c>
      <c r="BF4" s="43" t="s">
        <v>2</v>
      </c>
      <c r="BG4" s="43" t="s">
        <v>36</v>
      </c>
      <c r="BH4" s="9" t="s">
        <v>15</v>
      </c>
      <c r="BI4" s="9"/>
      <c r="BJ4" s="9"/>
      <c r="BK4" s="9"/>
      <c r="BL4" s="9"/>
      <c r="BM4" s="9"/>
      <c r="BN4" s="9" t="s">
        <v>21</v>
      </c>
    </row>
    <row r="5" spans="1:68" s="4" customFormat="1" x14ac:dyDescent="0.2">
      <c r="A5" s="43" t="s">
        <v>16</v>
      </c>
      <c r="B5" s="43" t="s">
        <v>4</v>
      </c>
      <c r="C5" s="43" t="s">
        <v>5</v>
      </c>
      <c r="D5" s="43" t="s">
        <v>2</v>
      </c>
      <c r="E5" s="43" t="s">
        <v>0</v>
      </c>
      <c r="F5" s="44" t="s">
        <v>10</v>
      </c>
      <c r="G5" s="43" t="s">
        <v>7</v>
      </c>
      <c r="H5" s="43" t="s">
        <v>20</v>
      </c>
      <c r="I5" s="43" t="s">
        <v>9</v>
      </c>
      <c r="J5" s="44" t="s">
        <v>9</v>
      </c>
      <c r="K5" s="44" t="s">
        <v>9</v>
      </c>
      <c r="L5" s="44" t="s">
        <v>9</v>
      </c>
      <c r="M5" s="44" t="s">
        <v>25</v>
      </c>
      <c r="N5" s="44" t="s">
        <v>25</v>
      </c>
      <c r="O5" s="44" t="s">
        <v>25</v>
      </c>
      <c r="P5" s="44" t="s">
        <v>26</v>
      </c>
      <c r="Q5" s="44" t="s">
        <v>26</v>
      </c>
      <c r="R5" s="44" t="s">
        <v>26</v>
      </c>
      <c r="S5" s="43" t="s">
        <v>13</v>
      </c>
      <c r="T5" s="57" t="s">
        <v>13</v>
      </c>
      <c r="U5" s="43" t="s">
        <v>13</v>
      </c>
      <c r="V5" s="43" t="s">
        <v>13</v>
      </c>
      <c r="W5" s="43" t="s">
        <v>19</v>
      </c>
      <c r="X5" s="43" t="s">
        <v>8</v>
      </c>
      <c r="Y5" s="43" t="s">
        <v>8</v>
      </c>
      <c r="Z5" s="43" t="s">
        <v>8</v>
      </c>
      <c r="AA5" s="43" t="s">
        <v>8</v>
      </c>
      <c r="AB5" s="43" t="s">
        <v>27</v>
      </c>
      <c r="AC5" s="43" t="s">
        <v>27</v>
      </c>
      <c r="AD5" s="43" t="s">
        <v>27</v>
      </c>
      <c r="AE5" s="43" t="s">
        <v>27</v>
      </c>
      <c r="AF5" s="43" t="s">
        <v>11</v>
      </c>
      <c r="AG5" s="57" t="s">
        <v>11</v>
      </c>
      <c r="AH5" s="43" t="s">
        <v>11</v>
      </c>
      <c r="AI5" s="43" t="s">
        <v>11</v>
      </c>
      <c r="AJ5" s="43" t="s">
        <v>28</v>
      </c>
      <c r="AK5" s="43" t="s">
        <v>28</v>
      </c>
      <c r="AL5" s="43" t="s">
        <v>28</v>
      </c>
      <c r="AM5" s="43" t="s">
        <v>14</v>
      </c>
      <c r="AN5" s="43" t="s">
        <v>14</v>
      </c>
      <c r="AO5" s="43" t="s">
        <v>14</v>
      </c>
      <c r="AP5" s="43" t="s">
        <v>17</v>
      </c>
      <c r="AQ5" s="46" t="s">
        <v>12</v>
      </c>
      <c r="AR5" s="43" t="s">
        <v>12</v>
      </c>
      <c r="AS5" s="43" t="s">
        <v>32</v>
      </c>
      <c r="AT5" s="43" t="s">
        <v>24</v>
      </c>
      <c r="AU5" s="43" t="s">
        <v>31</v>
      </c>
      <c r="AV5" s="43" t="s">
        <v>31</v>
      </c>
      <c r="AW5" s="43" t="s">
        <v>31</v>
      </c>
      <c r="AX5" s="43" t="s">
        <v>33</v>
      </c>
      <c r="AY5" s="43" t="s">
        <v>33</v>
      </c>
      <c r="AZ5" s="43" t="s">
        <v>33</v>
      </c>
      <c r="BA5" s="43" t="s">
        <v>35</v>
      </c>
      <c r="BB5" s="43" t="s">
        <v>35</v>
      </c>
      <c r="BC5" s="43" t="s">
        <v>18</v>
      </c>
      <c r="BD5" s="43" t="s">
        <v>18</v>
      </c>
      <c r="BE5" s="43" t="s">
        <v>34</v>
      </c>
      <c r="BF5" s="47" t="s">
        <v>29</v>
      </c>
      <c r="BG5" s="47" t="s">
        <v>37</v>
      </c>
      <c r="BH5" s="9" t="s">
        <v>6</v>
      </c>
      <c r="BI5" s="9"/>
      <c r="BJ5" s="25" t="s">
        <v>2</v>
      </c>
      <c r="BK5" s="9" t="s">
        <v>0</v>
      </c>
      <c r="BL5" s="9" t="s">
        <v>18</v>
      </c>
      <c r="BM5" s="9" t="s">
        <v>36</v>
      </c>
      <c r="BN5" s="9" t="s">
        <v>23</v>
      </c>
    </row>
    <row r="6" spans="1:68" s="30" customFormat="1" x14ac:dyDescent="0.2">
      <c r="A6" s="27">
        <v>1980</v>
      </c>
      <c r="B6" s="34">
        <f>'[2]Progress PlanImp2017'!B6</f>
        <v>0</v>
      </c>
      <c r="C6" s="34">
        <f>'[2]Progress PlanImp2017'!C6</f>
        <v>0</v>
      </c>
      <c r="D6" s="34">
        <f>'[2]Progress PlanImp2017'!D6</f>
        <v>0</v>
      </c>
      <c r="E6" s="34">
        <f>'[2]Progress PlanImp2017'!E6</f>
        <v>3992.74523</v>
      </c>
      <c r="F6" s="34">
        <f>'[2]Progress PlanImp2017'!F6</f>
        <v>3992.74523</v>
      </c>
      <c r="G6" s="34">
        <f>'[2]Progress PlanImp2017'!G6</f>
        <v>0</v>
      </c>
      <c r="H6" s="34">
        <f>'[2]Progress PlanImp2017'!H6</f>
        <v>0</v>
      </c>
      <c r="I6" s="34">
        <f>'[2]Progress PlanImp2017'!I6</f>
        <v>3234</v>
      </c>
      <c r="J6" s="34">
        <f>'[2]Progress PlanImp2017'!J6</f>
        <v>0</v>
      </c>
      <c r="K6" s="34">
        <f>'[2]Progress PlanImp2017'!K6</f>
        <v>0</v>
      </c>
      <c r="L6" s="34">
        <f>'[2]Progress PlanImp2017'!L6</f>
        <v>3234</v>
      </c>
      <c r="M6" s="34">
        <f>'[2]Progress PlanImp2017'!M6</f>
        <v>0</v>
      </c>
      <c r="N6" s="34">
        <f>'[2]Progress PlanImp2017'!N6</f>
        <v>0</v>
      </c>
      <c r="O6" s="34">
        <f>'[2]Progress PlanImp2017'!O6</f>
        <v>0</v>
      </c>
      <c r="P6" s="34">
        <f>'[2]Progress PlanImp2017'!P6</f>
        <v>0</v>
      </c>
      <c r="Q6" s="34">
        <f>'[2]Progress PlanImp2017'!Q6</f>
        <v>0</v>
      </c>
      <c r="R6" s="34">
        <f>'[2]Progress PlanImp2017'!R6</f>
        <v>0</v>
      </c>
      <c r="S6" s="34">
        <f>'[2]Progress PlanImp2017'!S6</f>
        <v>0</v>
      </c>
      <c r="T6" s="34">
        <f>'[2]Progress PlanImp2017'!T6</f>
        <v>0</v>
      </c>
      <c r="U6" s="34">
        <f>'[2]Progress PlanImp2017'!U6</f>
        <v>0</v>
      </c>
      <c r="V6" s="34">
        <f>'[2]Progress PlanImp2017'!V6</f>
        <v>0</v>
      </c>
      <c r="W6" s="34">
        <f>'[2]Progress PlanImp2017'!W6</f>
        <v>0</v>
      </c>
      <c r="X6" s="34">
        <f>'[2]Progress PlanImp2017'!X6</f>
        <v>0</v>
      </c>
      <c r="Y6" s="34">
        <f>'[2]Progress PlanImp2017'!Y6</f>
        <v>0</v>
      </c>
      <c r="Z6" s="34">
        <f>'[2]Progress PlanImp2017'!Z6</f>
        <v>0</v>
      </c>
      <c r="AA6" s="34">
        <f>'[2]Progress PlanImp2017'!AA6</f>
        <v>0</v>
      </c>
      <c r="AB6" s="34">
        <f>'[2]Progress PlanImp2017'!AB6</f>
        <v>0</v>
      </c>
      <c r="AC6" s="34">
        <f>'[2]Progress PlanImp2017'!AC6</f>
        <v>0</v>
      </c>
      <c r="AD6" s="34">
        <f>'[2]Progress PlanImp2017'!AD6</f>
        <v>0</v>
      </c>
      <c r="AE6" s="34">
        <f>'[2]Progress PlanImp2017'!AE6</f>
        <v>0</v>
      </c>
      <c r="AF6" s="34">
        <f>'[2]Progress PlanImp2017'!AF6</f>
        <v>0</v>
      </c>
      <c r="AG6" s="34">
        <f>'[2]Progress PlanImp2017'!AG6</f>
        <v>0</v>
      </c>
      <c r="AH6" s="34">
        <f>'[2]Progress PlanImp2017'!AH6</f>
        <v>0</v>
      </c>
      <c r="AI6" s="34">
        <f>'[2]Progress PlanImp2017'!AI6</f>
        <v>0</v>
      </c>
      <c r="AJ6" s="34">
        <f>'[2]Progress PlanImp2017'!AJ6</f>
        <v>0</v>
      </c>
      <c r="AK6" s="34">
        <f>'[2]Progress PlanImp2017'!AK6</f>
        <v>0</v>
      </c>
      <c r="AL6" s="34">
        <f>'[2]Progress PlanImp2017'!AL6</f>
        <v>0</v>
      </c>
      <c r="AM6" s="34">
        <f>'[2]Progress PlanImp2017'!AM6</f>
        <v>0</v>
      </c>
      <c r="AN6" s="34">
        <f>'[2]Progress PlanImp2017'!AN6</f>
        <v>0</v>
      </c>
      <c r="AO6" s="34">
        <f>'[2]Progress PlanImp2017'!AO6</f>
        <v>0</v>
      </c>
      <c r="AP6" s="34">
        <f>'[2]Progress PlanImp2017'!AP6</f>
        <v>0</v>
      </c>
      <c r="AQ6" s="34">
        <f>'[2]Progress PlanImp2017'!AQ6</f>
        <v>0</v>
      </c>
      <c r="AR6" s="34">
        <f>'[2]Progress PlanImp2017'!AR6</f>
        <v>0</v>
      </c>
      <c r="AS6" s="34">
        <f>'[2]Progress PlanImp2017'!AS6</f>
        <v>0</v>
      </c>
      <c r="AT6" s="34">
        <f>'[2]Progress PlanImp2017'!AT6</f>
        <v>0</v>
      </c>
      <c r="AU6" s="34">
        <f>'[2]Progress PlanImp2017'!AU6</f>
        <v>0</v>
      </c>
      <c r="AV6" s="34">
        <f>'[2]Progress PlanImp2017'!AV6</f>
        <v>0</v>
      </c>
      <c r="AW6" s="34">
        <f>'[2]Progress PlanImp2017'!AW6</f>
        <v>0</v>
      </c>
      <c r="AX6" s="34">
        <f>'[2]Progress PlanImp2017'!AX6</f>
        <v>0</v>
      </c>
      <c r="AY6" s="34">
        <f>'[2]Progress PlanImp2017'!AY6</f>
        <v>0</v>
      </c>
      <c r="AZ6" s="34">
        <f>'[2]Progress PlanImp2017'!AZ6</f>
        <v>0</v>
      </c>
      <c r="BA6" s="34">
        <f>'[2]Progress PlanImp2017'!BA6</f>
        <v>0</v>
      </c>
      <c r="BB6" s="34">
        <f>'[2]Progress PlanImp2017'!BB6</f>
        <v>0</v>
      </c>
      <c r="BC6" s="34">
        <f>'[2]Progress PlanImp2017'!BC6</f>
        <v>0</v>
      </c>
      <c r="BD6" s="34">
        <f>'[2]Progress PlanImp2017'!BD6</f>
        <v>0</v>
      </c>
      <c r="BE6" s="34">
        <f>'[2]Progress PlanImp2017'!BE6</f>
        <v>0</v>
      </c>
      <c r="BF6" s="34">
        <f>'[2]Progress PlanImp2017'!BF6</f>
        <v>0</v>
      </c>
      <c r="BG6" s="34">
        <f>'[2]Progress PlanImp2017'!BG6</f>
        <v>0</v>
      </c>
      <c r="BH6" s="32">
        <f>F6+G6+H6+L6+W6+AA6+AO6+AP6+AS6+AT6+BD6+BE6+BF6+AL6+AI6+AE6+O6+BB6+R6+AW6+AZ6+BG6</f>
        <v>7226.7452300000004</v>
      </c>
      <c r="BI6" s="32"/>
      <c r="BJ6" s="34">
        <f t="shared" ref="BJ6:BJ69" si="0">B6+C6+D6+G6+H6+J6+N6+Q6+S6+T6+Y6+AC6+AF6+AG6+AK6+AN6+AP6+AR6+AV6+AY6+BF6+AT6</f>
        <v>0</v>
      </c>
      <c r="BK6" s="32">
        <f t="shared" ref="BK6:BK69" si="1">E6+I6+U6+X6+AH6+AQ6+BE6+M6+P6+AB6+AJ6+AM6+AU6+BA6+AX6</f>
        <v>7226.7452300000004</v>
      </c>
      <c r="BL6" s="32">
        <f>BC6</f>
        <v>0</v>
      </c>
      <c r="BM6" s="32">
        <f>K6+V6+Z6+AD6+BG6</f>
        <v>0</v>
      </c>
      <c r="BN6" s="32">
        <f>SUM(BJ6:BM6)</f>
        <v>7226.7452300000004</v>
      </c>
      <c r="BO6" s="32"/>
      <c r="BP6" s="31"/>
    </row>
    <row r="7" spans="1:68" x14ac:dyDescent="0.2">
      <c r="A7" s="10">
        <v>1981</v>
      </c>
      <c r="B7" s="34">
        <f>'[2]Progress PlanImp2017'!B7</f>
        <v>0</v>
      </c>
      <c r="C7" s="34">
        <f>'[2]Progress PlanImp2017'!C7</f>
        <v>0</v>
      </c>
      <c r="D7" s="34">
        <f>'[2]Progress PlanImp2017'!D7</f>
        <v>0</v>
      </c>
      <c r="E7" s="34">
        <f>'[2]Progress PlanImp2017'!E7</f>
        <v>7985.49046</v>
      </c>
      <c r="F7" s="34">
        <f>'[2]Progress PlanImp2017'!F7</f>
        <v>7985.49046</v>
      </c>
      <c r="G7" s="34">
        <f>'[2]Progress PlanImp2017'!G7</f>
        <v>0</v>
      </c>
      <c r="H7" s="34">
        <f>'[2]Progress PlanImp2017'!H7</f>
        <v>0</v>
      </c>
      <c r="I7" s="34">
        <f>'[2]Progress PlanImp2017'!I7</f>
        <v>6162</v>
      </c>
      <c r="J7" s="34">
        <f>'[2]Progress PlanImp2017'!J7</f>
        <v>0</v>
      </c>
      <c r="K7" s="34">
        <f>'[2]Progress PlanImp2017'!K7</f>
        <v>0</v>
      </c>
      <c r="L7" s="34">
        <f>'[2]Progress PlanImp2017'!L7</f>
        <v>6162</v>
      </c>
      <c r="M7" s="34">
        <f>'[2]Progress PlanImp2017'!M7</f>
        <v>0</v>
      </c>
      <c r="N7" s="34">
        <f>'[2]Progress PlanImp2017'!N7</f>
        <v>0</v>
      </c>
      <c r="O7" s="34">
        <f>'[2]Progress PlanImp2017'!O7</f>
        <v>0</v>
      </c>
      <c r="P7" s="34">
        <f>'[2]Progress PlanImp2017'!P7</f>
        <v>0</v>
      </c>
      <c r="Q7" s="34">
        <f>'[2]Progress PlanImp2017'!Q7</f>
        <v>0</v>
      </c>
      <c r="R7" s="34">
        <f>'[2]Progress PlanImp2017'!R7</f>
        <v>0</v>
      </c>
      <c r="S7" s="34">
        <f>'[2]Progress PlanImp2017'!S7</f>
        <v>0</v>
      </c>
      <c r="T7" s="34">
        <f>'[2]Progress PlanImp2017'!T7</f>
        <v>0</v>
      </c>
      <c r="U7" s="34">
        <f>'[2]Progress PlanImp2017'!U7</f>
        <v>0</v>
      </c>
      <c r="V7" s="34">
        <f>'[2]Progress PlanImp2017'!V7</f>
        <v>0</v>
      </c>
      <c r="W7" s="34">
        <f>'[2]Progress PlanImp2017'!W7</f>
        <v>0</v>
      </c>
      <c r="X7" s="34">
        <f>'[2]Progress PlanImp2017'!X7</f>
        <v>0</v>
      </c>
      <c r="Y7" s="34">
        <f>'[2]Progress PlanImp2017'!Y7</f>
        <v>0</v>
      </c>
      <c r="Z7" s="34">
        <f>'[2]Progress PlanImp2017'!Z7</f>
        <v>0</v>
      </c>
      <c r="AA7" s="34">
        <f>'[2]Progress PlanImp2017'!AA7</f>
        <v>0</v>
      </c>
      <c r="AB7" s="34">
        <f>'[2]Progress PlanImp2017'!AB7</f>
        <v>0</v>
      </c>
      <c r="AC7" s="34">
        <f>'[2]Progress PlanImp2017'!AC7</f>
        <v>0</v>
      </c>
      <c r="AD7" s="34">
        <f>'[2]Progress PlanImp2017'!AD7</f>
        <v>0</v>
      </c>
      <c r="AE7" s="34">
        <f>'[2]Progress PlanImp2017'!AE7</f>
        <v>0</v>
      </c>
      <c r="AF7" s="34">
        <f>'[2]Progress PlanImp2017'!AF7</f>
        <v>0</v>
      </c>
      <c r="AG7" s="34">
        <f>'[2]Progress PlanImp2017'!AG7</f>
        <v>0</v>
      </c>
      <c r="AH7" s="34">
        <f>'[2]Progress PlanImp2017'!AH7</f>
        <v>0</v>
      </c>
      <c r="AI7" s="34">
        <f>'[2]Progress PlanImp2017'!AI7</f>
        <v>0</v>
      </c>
      <c r="AJ7" s="34">
        <f>'[2]Progress PlanImp2017'!AJ7</f>
        <v>0</v>
      </c>
      <c r="AK7" s="34">
        <f>'[2]Progress PlanImp2017'!AK7</f>
        <v>0</v>
      </c>
      <c r="AL7" s="34">
        <f>'[2]Progress PlanImp2017'!AL7</f>
        <v>0</v>
      </c>
      <c r="AM7" s="34">
        <f>'[2]Progress PlanImp2017'!AM7</f>
        <v>0</v>
      </c>
      <c r="AN7" s="34">
        <f>'[2]Progress PlanImp2017'!AN7</f>
        <v>0</v>
      </c>
      <c r="AO7" s="34">
        <f>'[2]Progress PlanImp2017'!AO7</f>
        <v>0</v>
      </c>
      <c r="AP7" s="34">
        <f>'[2]Progress PlanImp2017'!AP7</f>
        <v>0</v>
      </c>
      <c r="AQ7" s="34">
        <f>'[2]Progress PlanImp2017'!AQ7</f>
        <v>0</v>
      </c>
      <c r="AR7" s="34">
        <f>'[2]Progress PlanImp2017'!AR7</f>
        <v>0</v>
      </c>
      <c r="AS7" s="34">
        <f>'[2]Progress PlanImp2017'!AS7</f>
        <v>0</v>
      </c>
      <c r="AT7" s="34">
        <f>'[2]Progress PlanImp2017'!AT7</f>
        <v>0</v>
      </c>
      <c r="AU7" s="34">
        <f>'[2]Progress PlanImp2017'!AU7</f>
        <v>0</v>
      </c>
      <c r="AV7" s="34">
        <f>'[2]Progress PlanImp2017'!AV7</f>
        <v>0</v>
      </c>
      <c r="AW7" s="34">
        <f>'[2]Progress PlanImp2017'!AW7</f>
        <v>0</v>
      </c>
      <c r="AX7" s="34">
        <f>'[2]Progress PlanImp2017'!AX7</f>
        <v>0</v>
      </c>
      <c r="AY7" s="34">
        <f>'[2]Progress PlanImp2017'!AY7</f>
        <v>0</v>
      </c>
      <c r="AZ7" s="34">
        <f>'[2]Progress PlanImp2017'!AZ7</f>
        <v>0</v>
      </c>
      <c r="BA7" s="34">
        <f>'[2]Progress PlanImp2017'!BA7</f>
        <v>0</v>
      </c>
      <c r="BB7" s="34">
        <f>'[2]Progress PlanImp2017'!BB7</f>
        <v>0</v>
      </c>
      <c r="BC7" s="34">
        <f>'[2]Progress PlanImp2017'!BC7</f>
        <v>0</v>
      </c>
      <c r="BD7" s="34">
        <f>'[2]Progress PlanImp2017'!BD7</f>
        <v>0</v>
      </c>
      <c r="BE7" s="34">
        <f>'[2]Progress PlanImp2017'!BE7</f>
        <v>0</v>
      </c>
      <c r="BF7" s="34">
        <f>'[2]Progress PlanImp2017'!BF7</f>
        <v>0</v>
      </c>
      <c r="BG7" s="34">
        <f>'[2]Progress PlanImp2017'!BG7</f>
        <v>0</v>
      </c>
      <c r="BH7" s="32">
        <f t="shared" ref="BH7:BH70" si="2">F7+G7+H7+L7+W7+AA7+AO7+AP7+AS7+AT7+BD7+BE7+BF7+AL7+AI7+AE7+O7+BB7+R7+AW7+AZ7+BG7</f>
        <v>14147.490460000001</v>
      </c>
      <c r="BI7" s="32">
        <f t="shared" ref="BI7:BI37" si="3">E7+I7+T7+W7+AF7+AO7+BC7+M7+P7+AA7+AH7+AK7+AS7+AY7+AV7</f>
        <v>14147.490460000001</v>
      </c>
      <c r="BJ7" s="34">
        <f t="shared" si="0"/>
        <v>0</v>
      </c>
      <c r="BK7" s="32">
        <f t="shared" si="1"/>
        <v>14147.490460000001</v>
      </c>
      <c r="BL7" s="32">
        <f t="shared" ref="BL7:BL70" si="4">BC7</f>
        <v>0</v>
      </c>
      <c r="BM7" s="32">
        <f t="shared" ref="BM7:BM70" si="5">K7+V7+Z7+AD7+BG7</f>
        <v>0</v>
      </c>
      <c r="BN7" s="32">
        <f t="shared" ref="BN7:BN70" si="6">SUM(BJ7:BM7)</f>
        <v>14147.490460000001</v>
      </c>
    </row>
    <row r="8" spans="1:68" x14ac:dyDescent="0.2">
      <c r="A8" s="10">
        <v>1982</v>
      </c>
      <c r="B8" s="34">
        <f>'[2]Progress PlanImp2017'!B8</f>
        <v>0</v>
      </c>
      <c r="C8" s="34">
        <f>'[2]Progress PlanImp2017'!C8</f>
        <v>0</v>
      </c>
      <c r="D8" s="34">
        <f>'[2]Progress PlanImp2017'!D8</f>
        <v>0</v>
      </c>
      <c r="E8" s="34">
        <f>'[2]Progress PlanImp2017'!E8</f>
        <v>11978.23569</v>
      </c>
      <c r="F8" s="34">
        <f>'[2]Progress PlanImp2017'!F8</f>
        <v>11978.23569</v>
      </c>
      <c r="G8" s="34">
        <f>'[2]Progress PlanImp2017'!G8</f>
        <v>0</v>
      </c>
      <c r="H8" s="34">
        <f>'[2]Progress PlanImp2017'!H8</f>
        <v>0</v>
      </c>
      <c r="I8" s="34">
        <f>'[2]Progress PlanImp2017'!I8</f>
        <v>10495</v>
      </c>
      <c r="J8" s="34">
        <f>'[2]Progress PlanImp2017'!J8</f>
        <v>0</v>
      </c>
      <c r="K8" s="34">
        <f>'[2]Progress PlanImp2017'!K8</f>
        <v>0</v>
      </c>
      <c r="L8" s="34">
        <f>'[2]Progress PlanImp2017'!L8</f>
        <v>10495</v>
      </c>
      <c r="M8" s="34">
        <f>'[2]Progress PlanImp2017'!M8</f>
        <v>0</v>
      </c>
      <c r="N8" s="34">
        <f>'[2]Progress PlanImp2017'!N8</f>
        <v>0</v>
      </c>
      <c r="O8" s="34">
        <f>'[2]Progress PlanImp2017'!O8</f>
        <v>0</v>
      </c>
      <c r="P8" s="34">
        <f>'[2]Progress PlanImp2017'!P8</f>
        <v>0</v>
      </c>
      <c r="Q8" s="34">
        <f>'[2]Progress PlanImp2017'!Q8</f>
        <v>0</v>
      </c>
      <c r="R8" s="34">
        <f>'[2]Progress PlanImp2017'!R8</f>
        <v>0</v>
      </c>
      <c r="S8" s="34">
        <f>'[2]Progress PlanImp2017'!S8</f>
        <v>0</v>
      </c>
      <c r="T8" s="34">
        <f>'[2]Progress PlanImp2017'!T8</f>
        <v>0</v>
      </c>
      <c r="U8" s="34">
        <f>'[2]Progress PlanImp2017'!U8</f>
        <v>0</v>
      </c>
      <c r="V8" s="34">
        <f>'[2]Progress PlanImp2017'!V8</f>
        <v>0</v>
      </c>
      <c r="W8" s="34">
        <f>'[2]Progress PlanImp2017'!W8</f>
        <v>0</v>
      </c>
      <c r="X8" s="34">
        <f>'[2]Progress PlanImp2017'!X8</f>
        <v>0</v>
      </c>
      <c r="Y8" s="34">
        <f>'[2]Progress PlanImp2017'!Y8</f>
        <v>0</v>
      </c>
      <c r="Z8" s="34">
        <f>'[2]Progress PlanImp2017'!Z8</f>
        <v>0</v>
      </c>
      <c r="AA8" s="34">
        <f>'[2]Progress PlanImp2017'!AA8</f>
        <v>0</v>
      </c>
      <c r="AB8" s="34">
        <f>'[2]Progress PlanImp2017'!AB8</f>
        <v>0</v>
      </c>
      <c r="AC8" s="34">
        <f>'[2]Progress PlanImp2017'!AC8</f>
        <v>0</v>
      </c>
      <c r="AD8" s="34">
        <f>'[2]Progress PlanImp2017'!AD8</f>
        <v>0</v>
      </c>
      <c r="AE8" s="34">
        <f>'[2]Progress PlanImp2017'!AE8</f>
        <v>0</v>
      </c>
      <c r="AF8" s="34">
        <f>'[2]Progress PlanImp2017'!AF8</f>
        <v>0</v>
      </c>
      <c r="AG8" s="34">
        <f>'[2]Progress PlanImp2017'!AG8</f>
        <v>0</v>
      </c>
      <c r="AH8" s="34">
        <f>'[2]Progress PlanImp2017'!AH8</f>
        <v>0</v>
      </c>
      <c r="AI8" s="34">
        <f>'[2]Progress PlanImp2017'!AI8</f>
        <v>0</v>
      </c>
      <c r="AJ8" s="34">
        <f>'[2]Progress PlanImp2017'!AJ8</f>
        <v>0</v>
      </c>
      <c r="AK8" s="34">
        <f>'[2]Progress PlanImp2017'!AK8</f>
        <v>0</v>
      </c>
      <c r="AL8" s="34">
        <f>'[2]Progress PlanImp2017'!AL8</f>
        <v>0</v>
      </c>
      <c r="AM8" s="34">
        <f>'[2]Progress PlanImp2017'!AM8</f>
        <v>0</v>
      </c>
      <c r="AN8" s="34">
        <f>'[2]Progress PlanImp2017'!AN8</f>
        <v>0</v>
      </c>
      <c r="AO8" s="34">
        <f>'[2]Progress PlanImp2017'!AO8</f>
        <v>0</v>
      </c>
      <c r="AP8" s="34">
        <f>'[2]Progress PlanImp2017'!AP8</f>
        <v>0</v>
      </c>
      <c r="AQ8" s="34">
        <f>'[2]Progress PlanImp2017'!AQ8</f>
        <v>0</v>
      </c>
      <c r="AR8" s="34">
        <f>'[2]Progress PlanImp2017'!AR8</f>
        <v>0</v>
      </c>
      <c r="AS8" s="34">
        <f>'[2]Progress PlanImp2017'!AS8</f>
        <v>0</v>
      </c>
      <c r="AT8" s="34">
        <f>'[2]Progress PlanImp2017'!AT8</f>
        <v>0</v>
      </c>
      <c r="AU8" s="34">
        <f>'[2]Progress PlanImp2017'!AU8</f>
        <v>0</v>
      </c>
      <c r="AV8" s="34">
        <f>'[2]Progress PlanImp2017'!AV8</f>
        <v>0</v>
      </c>
      <c r="AW8" s="34">
        <f>'[2]Progress PlanImp2017'!AW8</f>
        <v>0</v>
      </c>
      <c r="AX8" s="34">
        <f>'[2]Progress PlanImp2017'!AX8</f>
        <v>0</v>
      </c>
      <c r="AY8" s="34">
        <f>'[2]Progress PlanImp2017'!AY8</f>
        <v>0</v>
      </c>
      <c r="AZ8" s="34">
        <f>'[2]Progress PlanImp2017'!AZ8</f>
        <v>0</v>
      </c>
      <c r="BA8" s="34">
        <f>'[2]Progress PlanImp2017'!BA8</f>
        <v>0</v>
      </c>
      <c r="BB8" s="34">
        <f>'[2]Progress PlanImp2017'!BB8</f>
        <v>0</v>
      </c>
      <c r="BC8" s="34">
        <f>'[2]Progress PlanImp2017'!BC8</f>
        <v>0</v>
      </c>
      <c r="BD8" s="34">
        <f>'[2]Progress PlanImp2017'!BD8</f>
        <v>0</v>
      </c>
      <c r="BE8" s="34">
        <f>'[2]Progress PlanImp2017'!BE8</f>
        <v>0</v>
      </c>
      <c r="BF8" s="34">
        <f>'[2]Progress PlanImp2017'!BF8</f>
        <v>0</v>
      </c>
      <c r="BG8" s="34">
        <f>'[2]Progress PlanImp2017'!BG8</f>
        <v>0</v>
      </c>
      <c r="BH8" s="32">
        <f t="shared" si="2"/>
        <v>22473.235690000001</v>
      </c>
      <c r="BI8" s="32">
        <f t="shared" si="3"/>
        <v>22473.235690000001</v>
      </c>
      <c r="BJ8" s="34">
        <f t="shared" si="0"/>
        <v>0</v>
      </c>
      <c r="BK8" s="32">
        <f t="shared" si="1"/>
        <v>22473.235690000001</v>
      </c>
      <c r="BL8" s="32">
        <f t="shared" si="4"/>
        <v>0</v>
      </c>
      <c r="BM8" s="32">
        <f t="shared" si="5"/>
        <v>0</v>
      </c>
      <c r="BN8" s="32">
        <f t="shared" si="6"/>
        <v>22473.235690000001</v>
      </c>
    </row>
    <row r="9" spans="1:68" x14ac:dyDescent="0.2">
      <c r="A9" s="10">
        <v>1983</v>
      </c>
      <c r="B9" s="34">
        <f>'[2]Progress PlanImp2017'!B9</f>
        <v>0</v>
      </c>
      <c r="C9" s="34">
        <f>'[2]Progress PlanImp2017'!C9</f>
        <v>0</v>
      </c>
      <c r="D9" s="34">
        <f>'[2]Progress PlanImp2017'!D9</f>
        <v>0</v>
      </c>
      <c r="E9" s="34">
        <f>'[2]Progress PlanImp2017'!E9</f>
        <v>15971.98092</v>
      </c>
      <c r="F9" s="34">
        <f>'[2]Progress PlanImp2017'!F9</f>
        <v>15971.98092</v>
      </c>
      <c r="G9" s="34">
        <f>'[2]Progress PlanImp2017'!G9</f>
        <v>48000</v>
      </c>
      <c r="H9" s="34">
        <f>'[2]Progress PlanImp2017'!H9</f>
        <v>0</v>
      </c>
      <c r="I9" s="34">
        <f>'[2]Progress PlanImp2017'!I9</f>
        <v>14098</v>
      </c>
      <c r="J9" s="34">
        <f>'[2]Progress PlanImp2017'!J9</f>
        <v>0</v>
      </c>
      <c r="K9" s="34">
        <f>'[2]Progress PlanImp2017'!K9</f>
        <v>0</v>
      </c>
      <c r="L9" s="34">
        <f>'[2]Progress PlanImp2017'!L9</f>
        <v>14098</v>
      </c>
      <c r="M9" s="34">
        <f>'[2]Progress PlanImp2017'!M9</f>
        <v>0</v>
      </c>
      <c r="N9" s="34">
        <f>'[2]Progress PlanImp2017'!N9</f>
        <v>0</v>
      </c>
      <c r="O9" s="34">
        <f>'[2]Progress PlanImp2017'!O9</f>
        <v>0</v>
      </c>
      <c r="P9" s="34">
        <f>'[2]Progress PlanImp2017'!P9</f>
        <v>0</v>
      </c>
      <c r="Q9" s="34">
        <f>'[2]Progress PlanImp2017'!Q9</f>
        <v>0</v>
      </c>
      <c r="R9" s="34">
        <f>'[2]Progress PlanImp2017'!R9</f>
        <v>0</v>
      </c>
      <c r="S9" s="34">
        <f>'[2]Progress PlanImp2017'!S9</f>
        <v>0</v>
      </c>
      <c r="T9" s="34">
        <f>'[2]Progress PlanImp2017'!T9</f>
        <v>0</v>
      </c>
      <c r="U9" s="34">
        <f>'[2]Progress PlanImp2017'!U9</f>
        <v>0</v>
      </c>
      <c r="V9" s="34">
        <f>'[2]Progress PlanImp2017'!V9</f>
        <v>0</v>
      </c>
      <c r="W9" s="34">
        <f>'[2]Progress PlanImp2017'!W9</f>
        <v>0</v>
      </c>
      <c r="X9" s="34">
        <f>'[2]Progress PlanImp2017'!X9</f>
        <v>0</v>
      </c>
      <c r="Y9" s="34">
        <f>'[2]Progress PlanImp2017'!Y9</f>
        <v>0</v>
      </c>
      <c r="Z9" s="34">
        <f>'[2]Progress PlanImp2017'!Z9</f>
        <v>0</v>
      </c>
      <c r="AA9" s="34">
        <f>'[2]Progress PlanImp2017'!AA9</f>
        <v>0</v>
      </c>
      <c r="AB9" s="34">
        <f>'[2]Progress PlanImp2017'!AB9</f>
        <v>0</v>
      </c>
      <c r="AC9" s="34">
        <f>'[2]Progress PlanImp2017'!AC9</f>
        <v>0</v>
      </c>
      <c r="AD9" s="34">
        <f>'[2]Progress PlanImp2017'!AD9</f>
        <v>0</v>
      </c>
      <c r="AE9" s="34">
        <f>'[2]Progress PlanImp2017'!AE9</f>
        <v>0</v>
      </c>
      <c r="AF9" s="34">
        <f>'[2]Progress PlanImp2017'!AF9</f>
        <v>0</v>
      </c>
      <c r="AG9" s="34">
        <f>'[2]Progress PlanImp2017'!AG9</f>
        <v>0</v>
      </c>
      <c r="AH9" s="34">
        <f>'[2]Progress PlanImp2017'!AH9</f>
        <v>0</v>
      </c>
      <c r="AI9" s="34">
        <f>'[2]Progress PlanImp2017'!AI9</f>
        <v>0</v>
      </c>
      <c r="AJ9" s="34">
        <f>'[2]Progress PlanImp2017'!AJ9</f>
        <v>0</v>
      </c>
      <c r="AK9" s="34">
        <f>'[2]Progress PlanImp2017'!AK9</f>
        <v>0</v>
      </c>
      <c r="AL9" s="34">
        <f>'[2]Progress PlanImp2017'!AL9</f>
        <v>0</v>
      </c>
      <c r="AM9" s="34">
        <f>'[2]Progress PlanImp2017'!AM9</f>
        <v>0</v>
      </c>
      <c r="AN9" s="34">
        <f>'[2]Progress PlanImp2017'!AN9</f>
        <v>0</v>
      </c>
      <c r="AO9" s="34">
        <f>'[2]Progress PlanImp2017'!AO9</f>
        <v>0</v>
      </c>
      <c r="AP9" s="34">
        <f>'[2]Progress PlanImp2017'!AP9</f>
        <v>0</v>
      </c>
      <c r="AQ9" s="34">
        <f>'[2]Progress PlanImp2017'!AQ9</f>
        <v>0</v>
      </c>
      <c r="AR9" s="34">
        <f>'[2]Progress PlanImp2017'!AR9</f>
        <v>0</v>
      </c>
      <c r="AS9" s="34">
        <f>'[2]Progress PlanImp2017'!AS9</f>
        <v>0</v>
      </c>
      <c r="AT9" s="34">
        <f>'[2]Progress PlanImp2017'!AT9</f>
        <v>0</v>
      </c>
      <c r="AU9" s="34">
        <f>'[2]Progress PlanImp2017'!AU9</f>
        <v>0</v>
      </c>
      <c r="AV9" s="34">
        <f>'[2]Progress PlanImp2017'!AV9</f>
        <v>0</v>
      </c>
      <c r="AW9" s="34">
        <f>'[2]Progress PlanImp2017'!AW9</f>
        <v>0</v>
      </c>
      <c r="AX9" s="34">
        <f>'[2]Progress PlanImp2017'!AX9</f>
        <v>0</v>
      </c>
      <c r="AY9" s="34">
        <f>'[2]Progress PlanImp2017'!AY9</f>
        <v>0</v>
      </c>
      <c r="AZ9" s="34">
        <f>'[2]Progress PlanImp2017'!AZ9</f>
        <v>0</v>
      </c>
      <c r="BA9" s="34">
        <f>'[2]Progress PlanImp2017'!BA9</f>
        <v>0</v>
      </c>
      <c r="BB9" s="34">
        <f>'[2]Progress PlanImp2017'!BB9</f>
        <v>0</v>
      </c>
      <c r="BC9" s="34">
        <f>'[2]Progress PlanImp2017'!BC9</f>
        <v>0</v>
      </c>
      <c r="BD9" s="34">
        <f>'[2]Progress PlanImp2017'!BD9</f>
        <v>0</v>
      </c>
      <c r="BE9" s="34">
        <f>'[2]Progress PlanImp2017'!BE9</f>
        <v>0</v>
      </c>
      <c r="BF9" s="34">
        <f>'[2]Progress PlanImp2017'!BF9</f>
        <v>0</v>
      </c>
      <c r="BG9" s="34">
        <f>'[2]Progress PlanImp2017'!BG9</f>
        <v>0</v>
      </c>
      <c r="BH9" s="32">
        <f t="shared" si="2"/>
        <v>78069.980920000002</v>
      </c>
      <c r="BI9" s="32">
        <f t="shared" si="3"/>
        <v>30069.980920000002</v>
      </c>
      <c r="BJ9" s="34">
        <f t="shared" si="0"/>
        <v>48000</v>
      </c>
      <c r="BK9" s="32">
        <f t="shared" si="1"/>
        <v>30069.980920000002</v>
      </c>
      <c r="BL9" s="32">
        <f t="shared" si="4"/>
        <v>0</v>
      </c>
      <c r="BM9" s="32">
        <f t="shared" si="5"/>
        <v>0</v>
      </c>
      <c r="BN9" s="32">
        <f t="shared" si="6"/>
        <v>78069.980920000002</v>
      </c>
    </row>
    <row r="10" spans="1:68" x14ac:dyDescent="0.2">
      <c r="A10" s="10">
        <v>1984</v>
      </c>
      <c r="B10" s="34">
        <f>'[2]Progress PlanImp2017'!B10</f>
        <v>21900</v>
      </c>
      <c r="C10" s="34">
        <f>'[2]Progress PlanImp2017'!C10</f>
        <v>0</v>
      </c>
      <c r="D10" s="34">
        <f>'[2]Progress PlanImp2017'!D10</f>
        <v>0</v>
      </c>
      <c r="E10" s="34">
        <f>'[2]Progress PlanImp2017'!E10</f>
        <v>19964.726150000002</v>
      </c>
      <c r="F10" s="34">
        <f>'[2]Progress PlanImp2017'!F10</f>
        <v>41864.726150000002</v>
      </c>
      <c r="G10" s="34">
        <f>'[2]Progress PlanImp2017'!G10</f>
        <v>48000</v>
      </c>
      <c r="H10" s="34">
        <f>'[2]Progress PlanImp2017'!H10</f>
        <v>0</v>
      </c>
      <c r="I10" s="34">
        <f>'[2]Progress PlanImp2017'!I10</f>
        <v>17863</v>
      </c>
      <c r="J10" s="34">
        <f>'[2]Progress PlanImp2017'!J10</f>
        <v>0</v>
      </c>
      <c r="K10" s="34">
        <f>'[2]Progress PlanImp2017'!K10</f>
        <v>0</v>
      </c>
      <c r="L10" s="34">
        <f>'[2]Progress PlanImp2017'!L10</f>
        <v>17863</v>
      </c>
      <c r="M10" s="34">
        <f>'[2]Progress PlanImp2017'!M10</f>
        <v>0</v>
      </c>
      <c r="N10" s="34">
        <f>'[2]Progress PlanImp2017'!N10</f>
        <v>0</v>
      </c>
      <c r="O10" s="34">
        <f>'[2]Progress PlanImp2017'!O10</f>
        <v>0</v>
      </c>
      <c r="P10" s="34">
        <f>'[2]Progress PlanImp2017'!P10</f>
        <v>0</v>
      </c>
      <c r="Q10" s="34">
        <f>'[2]Progress PlanImp2017'!Q10</f>
        <v>0</v>
      </c>
      <c r="R10" s="34">
        <f>'[2]Progress PlanImp2017'!R10</f>
        <v>0</v>
      </c>
      <c r="S10" s="34">
        <f>'[2]Progress PlanImp2017'!S10</f>
        <v>0</v>
      </c>
      <c r="T10" s="34">
        <f>'[2]Progress PlanImp2017'!T10</f>
        <v>0</v>
      </c>
      <c r="U10" s="34">
        <f>'[2]Progress PlanImp2017'!U10</f>
        <v>0</v>
      </c>
      <c r="V10" s="34">
        <f>'[2]Progress PlanImp2017'!V10</f>
        <v>0</v>
      </c>
      <c r="W10" s="34">
        <f>'[2]Progress PlanImp2017'!W10</f>
        <v>0</v>
      </c>
      <c r="X10" s="34">
        <f>'[2]Progress PlanImp2017'!X10</f>
        <v>0</v>
      </c>
      <c r="Y10" s="34">
        <f>'[2]Progress PlanImp2017'!Y10</f>
        <v>0</v>
      </c>
      <c r="Z10" s="34">
        <f>'[2]Progress PlanImp2017'!Z10</f>
        <v>0</v>
      </c>
      <c r="AA10" s="34">
        <f>'[2]Progress PlanImp2017'!AA10</f>
        <v>0</v>
      </c>
      <c r="AB10" s="34">
        <f>'[2]Progress PlanImp2017'!AB10</f>
        <v>0</v>
      </c>
      <c r="AC10" s="34">
        <f>'[2]Progress PlanImp2017'!AC10</f>
        <v>0</v>
      </c>
      <c r="AD10" s="34">
        <f>'[2]Progress PlanImp2017'!AD10</f>
        <v>0</v>
      </c>
      <c r="AE10" s="34">
        <f>'[2]Progress PlanImp2017'!AE10</f>
        <v>0</v>
      </c>
      <c r="AF10" s="34">
        <f>'[2]Progress PlanImp2017'!AF10</f>
        <v>0</v>
      </c>
      <c r="AG10" s="34">
        <f>'[2]Progress PlanImp2017'!AG10</f>
        <v>0</v>
      </c>
      <c r="AH10" s="34">
        <f>'[2]Progress PlanImp2017'!AH10</f>
        <v>0</v>
      </c>
      <c r="AI10" s="34">
        <f>'[2]Progress PlanImp2017'!AI10</f>
        <v>0</v>
      </c>
      <c r="AJ10" s="34">
        <f>'[2]Progress PlanImp2017'!AJ10</f>
        <v>0</v>
      </c>
      <c r="AK10" s="34">
        <f>'[2]Progress PlanImp2017'!AK10</f>
        <v>0</v>
      </c>
      <c r="AL10" s="34">
        <f>'[2]Progress PlanImp2017'!AL10</f>
        <v>0</v>
      </c>
      <c r="AM10" s="34">
        <f>'[2]Progress PlanImp2017'!AM10</f>
        <v>0</v>
      </c>
      <c r="AN10" s="34">
        <f>'[2]Progress PlanImp2017'!AN10</f>
        <v>0</v>
      </c>
      <c r="AO10" s="34">
        <f>'[2]Progress PlanImp2017'!AO10</f>
        <v>0</v>
      </c>
      <c r="AP10" s="34">
        <f>'[2]Progress PlanImp2017'!AP10</f>
        <v>0</v>
      </c>
      <c r="AQ10" s="34">
        <f>'[2]Progress PlanImp2017'!AQ10</f>
        <v>0</v>
      </c>
      <c r="AR10" s="34">
        <f>'[2]Progress PlanImp2017'!AR10</f>
        <v>0</v>
      </c>
      <c r="AS10" s="34">
        <f>'[2]Progress PlanImp2017'!AS10</f>
        <v>0</v>
      </c>
      <c r="AT10" s="34">
        <f>'[2]Progress PlanImp2017'!AT10</f>
        <v>0</v>
      </c>
      <c r="AU10" s="34">
        <f>'[2]Progress PlanImp2017'!AU10</f>
        <v>0</v>
      </c>
      <c r="AV10" s="34">
        <f>'[2]Progress PlanImp2017'!AV10</f>
        <v>0</v>
      </c>
      <c r="AW10" s="34">
        <f>'[2]Progress PlanImp2017'!AW10</f>
        <v>0</v>
      </c>
      <c r="AX10" s="34">
        <f>'[2]Progress PlanImp2017'!AX10</f>
        <v>0</v>
      </c>
      <c r="AY10" s="34">
        <f>'[2]Progress PlanImp2017'!AY10</f>
        <v>0</v>
      </c>
      <c r="AZ10" s="34">
        <f>'[2]Progress PlanImp2017'!AZ10</f>
        <v>0</v>
      </c>
      <c r="BA10" s="34">
        <f>'[2]Progress PlanImp2017'!BA10</f>
        <v>0</v>
      </c>
      <c r="BB10" s="34">
        <f>'[2]Progress PlanImp2017'!BB10</f>
        <v>0</v>
      </c>
      <c r="BC10" s="34">
        <f>'[2]Progress PlanImp2017'!BC10</f>
        <v>0</v>
      </c>
      <c r="BD10" s="34">
        <f>'[2]Progress PlanImp2017'!BD10</f>
        <v>0</v>
      </c>
      <c r="BE10" s="34">
        <f>'[2]Progress PlanImp2017'!BE10</f>
        <v>0</v>
      </c>
      <c r="BF10" s="34">
        <f>'[2]Progress PlanImp2017'!BF10</f>
        <v>0</v>
      </c>
      <c r="BG10" s="34">
        <f>'[2]Progress PlanImp2017'!BG10</f>
        <v>0</v>
      </c>
      <c r="BH10" s="32">
        <f t="shared" si="2"/>
        <v>107727.72615</v>
      </c>
      <c r="BI10" s="32">
        <f t="shared" si="3"/>
        <v>37827.726150000002</v>
      </c>
      <c r="BJ10" s="34">
        <f t="shared" si="0"/>
        <v>69900</v>
      </c>
      <c r="BK10" s="32">
        <f t="shared" si="1"/>
        <v>37827.726150000002</v>
      </c>
      <c r="BL10" s="32">
        <f t="shared" si="4"/>
        <v>0</v>
      </c>
      <c r="BM10" s="32">
        <f t="shared" si="5"/>
        <v>0</v>
      </c>
      <c r="BN10" s="32">
        <f t="shared" si="6"/>
        <v>107727.72615</v>
      </c>
    </row>
    <row r="11" spans="1:68" x14ac:dyDescent="0.2">
      <c r="A11" s="10">
        <v>1985</v>
      </c>
      <c r="B11" s="34">
        <f>'[2]Progress PlanImp2017'!B11</f>
        <v>21900</v>
      </c>
      <c r="C11" s="34">
        <f>'[2]Progress PlanImp2017'!C11</f>
        <v>0</v>
      </c>
      <c r="D11" s="34">
        <f>'[2]Progress PlanImp2017'!D11</f>
        <v>0</v>
      </c>
      <c r="E11" s="34">
        <f>'[2]Progress PlanImp2017'!E11</f>
        <v>23958.381850000002</v>
      </c>
      <c r="F11" s="34">
        <f>'[2]Progress PlanImp2017'!F11</f>
        <v>45858.381850000005</v>
      </c>
      <c r="G11" s="34">
        <f>'[2]Progress PlanImp2017'!G11</f>
        <v>48000</v>
      </c>
      <c r="H11" s="34">
        <f>'[2]Progress PlanImp2017'!H11</f>
        <v>3800</v>
      </c>
      <c r="I11" s="34">
        <f>'[2]Progress PlanImp2017'!I11</f>
        <v>23268</v>
      </c>
      <c r="J11" s="34">
        <f>'[2]Progress PlanImp2017'!J11</f>
        <v>0</v>
      </c>
      <c r="K11" s="34">
        <f>'[2]Progress PlanImp2017'!K11</f>
        <v>0</v>
      </c>
      <c r="L11" s="34">
        <f>'[2]Progress PlanImp2017'!L11</f>
        <v>23268</v>
      </c>
      <c r="M11" s="34">
        <f>'[2]Progress PlanImp2017'!M11</f>
        <v>0</v>
      </c>
      <c r="N11" s="34">
        <f>'[2]Progress PlanImp2017'!N11</f>
        <v>0</v>
      </c>
      <c r="O11" s="34">
        <f>'[2]Progress PlanImp2017'!O11</f>
        <v>0</v>
      </c>
      <c r="P11" s="34">
        <f>'[2]Progress PlanImp2017'!P11</f>
        <v>0</v>
      </c>
      <c r="Q11" s="34">
        <f>'[2]Progress PlanImp2017'!Q11</f>
        <v>0</v>
      </c>
      <c r="R11" s="34">
        <f>'[2]Progress PlanImp2017'!R11</f>
        <v>0</v>
      </c>
      <c r="S11" s="34">
        <f>'[2]Progress PlanImp2017'!S11</f>
        <v>0</v>
      </c>
      <c r="T11" s="34">
        <f>'[2]Progress PlanImp2017'!T11</f>
        <v>0</v>
      </c>
      <c r="U11" s="34">
        <f>'[2]Progress PlanImp2017'!U11</f>
        <v>0</v>
      </c>
      <c r="V11" s="34">
        <f>'[2]Progress PlanImp2017'!V11</f>
        <v>0</v>
      </c>
      <c r="W11" s="34">
        <f>'[2]Progress PlanImp2017'!W11</f>
        <v>0</v>
      </c>
      <c r="X11" s="34">
        <f>'[2]Progress PlanImp2017'!X11</f>
        <v>0</v>
      </c>
      <c r="Y11" s="34">
        <f>'[2]Progress PlanImp2017'!Y11</f>
        <v>0</v>
      </c>
      <c r="Z11" s="34">
        <f>'[2]Progress PlanImp2017'!Z11</f>
        <v>0</v>
      </c>
      <c r="AA11" s="34">
        <f>'[2]Progress PlanImp2017'!AA11</f>
        <v>0</v>
      </c>
      <c r="AB11" s="34">
        <f>'[2]Progress PlanImp2017'!AB11</f>
        <v>0</v>
      </c>
      <c r="AC11" s="34">
        <f>'[2]Progress PlanImp2017'!AC11</f>
        <v>0</v>
      </c>
      <c r="AD11" s="34">
        <f>'[2]Progress PlanImp2017'!AD11</f>
        <v>0</v>
      </c>
      <c r="AE11" s="34">
        <f>'[2]Progress PlanImp2017'!AE11</f>
        <v>0</v>
      </c>
      <c r="AF11" s="34">
        <f>'[2]Progress PlanImp2017'!AF11</f>
        <v>0</v>
      </c>
      <c r="AG11" s="34">
        <f>'[2]Progress PlanImp2017'!AG11</f>
        <v>0</v>
      </c>
      <c r="AH11" s="34">
        <f>'[2]Progress PlanImp2017'!AH11</f>
        <v>0</v>
      </c>
      <c r="AI11" s="34">
        <f>'[2]Progress PlanImp2017'!AI11</f>
        <v>0</v>
      </c>
      <c r="AJ11" s="34">
        <f>'[2]Progress PlanImp2017'!AJ11</f>
        <v>0</v>
      </c>
      <c r="AK11" s="34">
        <f>'[2]Progress PlanImp2017'!AK11</f>
        <v>0</v>
      </c>
      <c r="AL11" s="34">
        <f>'[2]Progress PlanImp2017'!AL11</f>
        <v>0</v>
      </c>
      <c r="AM11" s="34">
        <f>'[2]Progress PlanImp2017'!AM11</f>
        <v>0</v>
      </c>
      <c r="AN11" s="34">
        <f>'[2]Progress PlanImp2017'!AN11</f>
        <v>0</v>
      </c>
      <c r="AO11" s="34">
        <f>'[2]Progress PlanImp2017'!AO11</f>
        <v>0</v>
      </c>
      <c r="AP11" s="34">
        <f>'[2]Progress PlanImp2017'!AP11</f>
        <v>0</v>
      </c>
      <c r="AQ11" s="34">
        <f>'[2]Progress PlanImp2017'!AQ11</f>
        <v>0</v>
      </c>
      <c r="AR11" s="34">
        <f>'[2]Progress PlanImp2017'!AR11</f>
        <v>0</v>
      </c>
      <c r="AS11" s="34">
        <f>'[2]Progress PlanImp2017'!AS11</f>
        <v>0</v>
      </c>
      <c r="AT11" s="34">
        <f>'[2]Progress PlanImp2017'!AT11</f>
        <v>0</v>
      </c>
      <c r="AU11" s="34">
        <f>'[2]Progress PlanImp2017'!AU11</f>
        <v>0</v>
      </c>
      <c r="AV11" s="34">
        <f>'[2]Progress PlanImp2017'!AV11</f>
        <v>0</v>
      </c>
      <c r="AW11" s="34">
        <f>'[2]Progress PlanImp2017'!AW11</f>
        <v>0</v>
      </c>
      <c r="AX11" s="34">
        <f>'[2]Progress PlanImp2017'!AX11</f>
        <v>0</v>
      </c>
      <c r="AY11" s="34">
        <f>'[2]Progress PlanImp2017'!AY11</f>
        <v>0</v>
      </c>
      <c r="AZ11" s="34">
        <f>'[2]Progress PlanImp2017'!AZ11</f>
        <v>0</v>
      </c>
      <c r="BA11" s="34">
        <f>'[2]Progress PlanImp2017'!BA11</f>
        <v>0</v>
      </c>
      <c r="BB11" s="34">
        <f>'[2]Progress PlanImp2017'!BB11</f>
        <v>0</v>
      </c>
      <c r="BC11" s="34">
        <f>'[2]Progress PlanImp2017'!BC11</f>
        <v>0</v>
      </c>
      <c r="BD11" s="34">
        <f>'[2]Progress PlanImp2017'!BD11</f>
        <v>0</v>
      </c>
      <c r="BE11" s="34">
        <f>'[2]Progress PlanImp2017'!BE11</f>
        <v>0</v>
      </c>
      <c r="BF11" s="34">
        <f>'[2]Progress PlanImp2017'!BF11</f>
        <v>0</v>
      </c>
      <c r="BG11" s="34">
        <f>'[2]Progress PlanImp2017'!BG11</f>
        <v>0</v>
      </c>
      <c r="BH11" s="32">
        <f t="shared" si="2"/>
        <v>120926.38185000001</v>
      </c>
      <c r="BI11" s="32">
        <f t="shared" si="3"/>
        <v>47226.381850000005</v>
      </c>
      <c r="BJ11" s="34">
        <f t="shared" si="0"/>
        <v>73700</v>
      </c>
      <c r="BK11" s="32">
        <f t="shared" si="1"/>
        <v>47226.381850000005</v>
      </c>
      <c r="BL11" s="32">
        <f t="shared" si="4"/>
        <v>0</v>
      </c>
      <c r="BM11" s="32">
        <f t="shared" si="5"/>
        <v>0</v>
      </c>
      <c r="BN11" s="32">
        <f t="shared" si="6"/>
        <v>120926.38185000001</v>
      </c>
    </row>
    <row r="12" spans="1:68" x14ac:dyDescent="0.2">
      <c r="A12" s="10">
        <v>1986</v>
      </c>
      <c r="B12" s="34">
        <f>'[2]Progress PlanImp2017'!B12</f>
        <v>21900</v>
      </c>
      <c r="C12" s="34">
        <f>'[2]Progress PlanImp2017'!C12</f>
        <v>6400</v>
      </c>
      <c r="D12" s="34">
        <f>'[2]Progress PlanImp2017'!D12</f>
        <v>0</v>
      </c>
      <c r="E12" s="34">
        <f>'[2]Progress PlanImp2017'!E12</f>
        <v>27951.127079999998</v>
      </c>
      <c r="F12" s="34">
        <f>'[2]Progress PlanImp2017'!F12</f>
        <v>56251.127079999998</v>
      </c>
      <c r="G12" s="34">
        <f>'[2]Progress PlanImp2017'!G12</f>
        <v>48000</v>
      </c>
      <c r="H12" s="34">
        <f>'[2]Progress PlanImp2017'!H12</f>
        <v>3800</v>
      </c>
      <c r="I12" s="34">
        <f>'[2]Progress PlanImp2017'!I12</f>
        <v>29663</v>
      </c>
      <c r="J12" s="34">
        <f>'[2]Progress PlanImp2017'!J12</f>
        <v>0</v>
      </c>
      <c r="K12" s="34">
        <f>'[2]Progress PlanImp2017'!K12</f>
        <v>0</v>
      </c>
      <c r="L12" s="34">
        <f>'[2]Progress PlanImp2017'!L12</f>
        <v>29663</v>
      </c>
      <c r="M12" s="34">
        <f>'[2]Progress PlanImp2017'!M12</f>
        <v>0</v>
      </c>
      <c r="N12" s="34">
        <f>'[2]Progress PlanImp2017'!N12</f>
        <v>0</v>
      </c>
      <c r="O12" s="34">
        <f>'[2]Progress PlanImp2017'!O12</f>
        <v>0</v>
      </c>
      <c r="P12" s="34">
        <f>'[2]Progress PlanImp2017'!P12</f>
        <v>0</v>
      </c>
      <c r="Q12" s="34">
        <f>'[2]Progress PlanImp2017'!Q12</f>
        <v>0</v>
      </c>
      <c r="R12" s="34">
        <f>'[2]Progress PlanImp2017'!R12</f>
        <v>0</v>
      </c>
      <c r="S12" s="34">
        <f>'[2]Progress PlanImp2017'!S12</f>
        <v>0</v>
      </c>
      <c r="T12" s="34">
        <f>'[2]Progress PlanImp2017'!T12</f>
        <v>0</v>
      </c>
      <c r="U12" s="34">
        <f>'[2]Progress PlanImp2017'!U12</f>
        <v>0</v>
      </c>
      <c r="V12" s="34">
        <f>'[2]Progress PlanImp2017'!V12</f>
        <v>0</v>
      </c>
      <c r="W12" s="34">
        <f>'[2]Progress PlanImp2017'!W12</f>
        <v>0</v>
      </c>
      <c r="X12" s="34">
        <f>'[2]Progress PlanImp2017'!X12</f>
        <v>0</v>
      </c>
      <c r="Y12" s="34">
        <f>'[2]Progress PlanImp2017'!Y12</f>
        <v>0</v>
      </c>
      <c r="Z12" s="34">
        <f>'[2]Progress PlanImp2017'!Z12</f>
        <v>0</v>
      </c>
      <c r="AA12" s="34">
        <f>'[2]Progress PlanImp2017'!AA12</f>
        <v>0</v>
      </c>
      <c r="AB12" s="34">
        <f>'[2]Progress PlanImp2017'!AB12</f>
        <v>0</v>
      </c>
      <c r="AC12" s="34">
        <f>'[2]Progress PlanImp2017'!AC12</f>
        <v>0</v>
      </c>
      <c r="AD12" s="34">
        <f>'[2]Progress PlanImp2017'!AD12</f>
        <v>0</v>
      </c>
      <c r="AE12" s="34">
        <f>'[2]Progress PlanImp2017'!AE12</f>
        <v>0</v>
      </c>
      <c r="AF12" s="34">
        <f>'[2]Progress PlanImp2017'!AF12</f>
        <v>0</v>
      </c>
      <c r="AG12" s="34">
        <f>'[2]Progress PlanImp2017'!AG12</f>
        <v>0</v>
      </c>
      <c r="AH12" s="34">
        <f>'[2]Progress PlanImp2017'!AH12</f>
        <v>0</v>
      </c>
      <c r="AI12" s="34">
        <f>'[2]Progress PlanImp2017'!AI12</f>
        <v>0</v>
      </c>
      <c r="AJ12" s="34">
        <f>'[2]Progress PlanImp2017'!AJ12</f>
        <v>0</v>
      </c>
      <c r="AK12" s="34">
        <f>'[2]Progress PlanImp2017'!AK12</f>
        <v>0</v>
      </c>
      <c r="AL12" s="34">
        <f>'[2]Progress PlanImp2017'!AL12</f>
        <v>0</v>
      </c>
      <c r="AM12" s="34">
        <f>'[2]Progress PlanImp2017'!AM12</f>
        <v>0</v>
      </c>
      <c r="AN12" s="34">
        <f>'[2]Progress PlanImp2017'!AN12</f>
        <v>0</v>
      </c>
      <c r="AO12" s="34">
        <f>'[2]Progress PlanImp2017'!AO12</f>
        <v>0</v>
      </c>
      <c r="AP12" s="34">
        <f>'[2]Progress PlanImp2017'!AP12</f>
        <v>0</v>
      </c>
      <c r="AQ12" s="34">
        <f>'[2]Progress PlanImp2017'!AQ12</f>
        <v>0</v>
      </c>
      <c r="AR12" s="34">
        <f>'[2]Progress PlanImp2017'!AR12</f>
        <v>0</v>
      </c>
      <c r="AS12" s="34">
        <f>'[2]Progress PlanImp2017'!AS12</f>
        <v>0</v>
      </c>
      <c r="AT12" s="34">
        <f>'[2]Progress PlanImp2017'!AT12</f>
        <v>0</v>
      </c>
      <c r="AU12" s="34">
        <f>'[2]Progress PlanImp2017'!AU12</f>
        <v>0</v>
      </c>
      <c r="AV12" s="34">
        <f>'[2]Progress PlanImp2017'!AV12</f>
        <v>0</v>
      </c>
      <c r="AW12" s="34">
        <f>'[2]Progress PlanImp2017'!AW12</f>
        <v>0</v>
      </c>
      <c r="AX12" s="34">
        <f>'[2]Progress PlanImp2017'!AX12</f>
        <v>0</v>
      </c>
      <c r="AY12" s="34">
        <f>'[2]Progress PlanImp2017'!AY12</f>
        <v>0</v>
      </c>
      <c r="AZ12" s="34">
        <f>'[2]Progress PlanImp2017'!AZ12</f>
        <v>0</v>
      </c>
      <c r="BA12" s="34">
        <f>'[2]Progress PlanImp2017'!BA12</f>
        <v>0</v>
      </c>
      <c r="BB12" s="34">
        <f>'[2]Progress PlanImp2017'!BB12</f>
        <v>0</v>
      </c>
      <c r="BC12" s="34">
        <f>'[2]Progress PlanImp2017'!BC12</f>
        <v>0</v>
      </c>
      <c r="BD12" s="34">
        <f>'[2]Progress PlanImp2017'!BD12</f>
        <v>0</v>
      </c>
      <c r="BE12" s="34">
        <f>'[2]Progress PlanImp2017'!BE12</f>
        <v>0</v>
      </c>
      <c r="BF12" s="34">
        <f>'[2]Progress PlanImp2017'!BF12</f>
        <v>0</v>
      </c>
      <c r="BG12" s="34">
        <f>'[2]Progress PlanImp2017'!BG12</f>
        <v>0</v>
      </c>
      <c r="BH12" s="32">
        <f t="shared" si="2"/>
        <v>137714.12708000001</v>
      </c>
      <c r="BI12" s="32">
        <f t="shared" si="3"/>
        <v>57614.127079999998</v>
      </c>
      <c r="BJ12" s="34">
        <f t="shared" si="0"/>
        <v>80100</v>
      </c>
      <c r="BK12" s="32">
        <f t="shared" si="1"/>
        <v>57614.127079999998</v>
      </c>
      <c r="BL12" s="32">
        <f t="shared" si="4"/>
        <v>0</v>
      </c>
      <c r="BM12" s="32">
        <f t="shared" si="5"/>
        <v>0</v>
      </c>
      <c r="BN12" s="32">
        <f t="shared" si="6"/>
        <v>137714.12708000001</v>
      </c>
    </row>
    <row r="13" spans="1:68" x14ac:dyDescent="0.2">
      <c r="A13" s="10">
        <v>1987</v>
      </c>
      <c r="B13" s="34">
        <f>'[2]Progress PlanImp2017'!B13</f>
        <v>21900</v>
      </c>
      <c r="C13" s="34">
        <f>'[2]Progress PlanImp2017'!C13</f>
        <v>12800</v>
      </c>
      <c r="D13" s="34">
        <f>'[2]Progress PlanImp2017'!D13</f>
        <v>0</v>
      </c>
      <c r="E13" s="34">
        <f>'[2]Progress PlanImp2017'!E13</f>
        <v>31944.872309999999</v>
      </c>
      <c r="F13" s="34">
        <f>'[2]Progress PlanImp2017'!F13</f>
        <v>66644.872310000006</v>
      </c>
      <c r="G13" s="34">
        <f>'[2]Progress PlanImp2017'!G13</f>
        <v>48000</v>
      </c>
      <c r="H13" s="34">
        <f>'[2]Progress PlanImp2017'!H13</f>
        <v>3800</v>
      </c>
      <c r="I13" s="34">
        <f>'[2]Progress PlanImp2017'!I13</f>
        <v>47510</v>
      </c>
      <c r="J13" s="34">
        <f>'[2]Progress PlanImp2017'!J13</f>
        <v>0</v>
      </c>
      <c r="K13" s="34">
        <f>'[2]Progress PlanImp2017'!K13</f>
        <v>0</v>
      </c>
      <c r="L13" s="34">
        <f>'[2]Progress PlanImp2017'!L13</f>
        <v>47510</v>
      </c>
      <c r="M13" s="34">
        <f>'[2]Progress PlanImp2017'!M13</f>
        <v>0</v>
      </c>
      <c r="N13" s="34">
        <f>'[2]Progress PlanImp2017'!N13</f>
        <v>0</v>
      </c>
      <c r="O13" s="34">
        <f>'[2]Progress PlanImp2017'!O13</f>
        <v>0</v>
      </c>
      <c r="P13" s="34">
        <f>'[2]Progress PlanImp2017'!P13</f>
        <v>0</v>
      </c>
      <c r="Q13" s="34">
        <f>'[2]Progress PlanImp2017'!Q13</f>
        <v>0</v>
      </c>
      <c r="R13" s="34">
        <f>'[2]Progress PlanImp2017'!R13</f>
        <v>0</v>
      </c>
      <c r="S13" s="34">
        <f>'[2]Progress PlanImp2017'!S13</f>
        <v>0</v>
      </c>
      <c r="T13" s="34">
        <f>'[2]Progress PlanImp2017'!T13</f>
        <v>0</v>
      </c>
      <c r="U13" s="34">
        <f>'[2]Progress PlanImp2017'!U13</f>
        <v>0</v>
      </c>
      <c r="V13" s="34">
        <f>'[2]Progress PlanImp2017'!V13</f>
        <v>0</v>
      </c>
      <c r="W13" s="34">
        <f>'[2]Progress PlanImp2017'!W13</f>
        <v>0</v>
      </c>
      <c r="X13" s="34">
        <f>'[2]Progress PlanImp2017'!X13</f>
        <v>0</v>
      </c>
      <c r="Y13" s="34">
        <f>'[2]Progress PlanImp2017'!Y13</f>
        <v>0</v>
      </c>
      <c r="Z13" s="34">
        <f>'[2]Progress PlanImp2017'!Z13</f>
        <v>0</v>
      </c>
      <c r="AA13" s="34">
        <f>'[2]Progress PlanImp2017'!AA13</f>
        <v>0</v>
      </c>
      <c r="AB13" s="34">
        <f>'[2]Progress PlanImp2017'!AB13</f>
        <v>0</v>
      </c>
      <c r="AC13" s="34">
        <f>'[2]Progress PlanImp2017'!AC13</f>
        <v>0</v>
      </c>
      <c r="AD13" s="34">
        <f>'[2]Progress PlanImp2017'!AD13</f>
        <v>0</v>
      </c>
      <c r="AE13" s="34">
        <f>'[2]Progress PlanImp2017'!AE13</f>
        <v>0</v>
      </c>
      <c r="AF13" s="34">
        <f>'[2]Progress PlanImp2017'!AF13</f>
        <v>0</v>
      </c>
      <c r="AG13" s="34">
        <f>'[2]Progress PlanImp2017'!AG13</f>
        <v>0</v>
      </c>
      <c r="AH13" s="34">
        <f>'[2]Progress PlanImp2017'!AH13</f>
        <v>0</v>
      </c>
      <c r="AI13" s="34">
        <f>'[2]Progress PlanImp2017'!AI13</f>
        <v>0</v>
      </c>
      <c r="AJ13" s="34">
        <f>'[2]Progress PlanImp2017'!AJ13</f>
        <v>0</v>
      </c>
      <c r="AK13" s="34">
        <f>'[2]Progress PlanImp2017'!AK13</f>
        <v>0</v>
      </c>
      <c r="AL13" s="34">
        <f>'[2]Progress PlanImp2017'!AL13</f>
        <v>0</v>
      </c>
      <c r="AM13" s="34">
        <f>'[2]Progress PlanImp2017'!AM13</f>
        <v>0</v>
      </c>
      <c r="AN13" s="34">
        <f>'[2]Progress PlanImp2017'!AN13</f>
        <v>0</v>
      </c>
      <c r="AO13" s="34">
        <f>'[2]Progress PlanImp2017'!AO13</f>
        <v>0</v>
      </c>
      <c r="AP13" s="34">
        <f>'[2]Progress PlanImp2017'!AP13</f>
        <v>0</v>
      </c>
      <c r="AQ13" s="34">
        <f>'[2]Progress PlanImp2017'!AQ13</f>
        <v>0</v>
      </c>
      <c r="AR13" s="34">
        <f>'[2]Progress PlanImp2017'!AR13</f>
        <v>0</v>
      </c>
      <c r="AS13" s="34">
        <f>'[2]Progress PlanImp2017'!AS13</f>
        <v>0</v>
      </c>
      <c r="AT13" s="34">
        <f>'[2]Progress PlanImp2017'!AT13</f>
        <v>0</v>
      </c>
      <c r="AU13" s="34">
        <f>'[2]Progress PlanImp2017'!AU13</f>
        <v>0</v>
      </c>
      <c r="AV13" s="34">
        <f>'[2]Progress PlanImp2017'!AV13</f>
        <v>0</v>
      </c>
      <c r="AW13" s="34">
        <f>'[2]Progress PlanImp2017'!AW13</f>
        <v>0</v>
      </c>
      <c r="AX13" s="34">
        <f>'[2]Progress PlanImp2017'!AX13</f>
        <v>0</v>
      </c>
      <c r="AY13" s="34">
        <f>'[2]Progress PlanImp2017'!AY13</f>
        <v>0</v>
      </c>
      <c r="AZ13" s="34">
        <f>'[2]Progress PlanImp2017'!AZ13</f>
        <v>0</v>
      </c>
      <c r="BA13" s="34">
        <f>'[2]Progress PlanImp2017'!BA13</f>
        <v>0</v>
      </c>
      <c r="BB13" s="34">
        <f>'[2]Progress PlanImp2017'!BB13</f>
        <v>0</v>
      </c>
      <c r="BC13" s="34">
        <f>'[2]Progress PlanImp2017'!BC13</f>
        <v>0</v>
      </c>
      <c r="BD13" s="34">
        <f>'[2]Progress PlanImp2017'!BD13</f>
        <v>0</v>
      </c>
      <c r="BE13" s="34">
        <f>'[2]Progress PlanImp2017'!BE13</f>
        <v>0</v>
      </c>
      <c r="BF13" s="34">
        <f>'[2]Progress PlanImp2017'!BF13</f>
        <v>0</v>
      </c>
      <c r="BG13" s="34">
        <f>'[2]Progress PlanImp2017'!BG13</f>
        <v>0</v>
      </c>
      <c r="BH13" s="32">
        <f t="shared" si="2"/>
        <v>165954.87231000001</v>
      </c>
      <c r="BI13" s="32">
        <f t="shared" si="3"/>
        <v>79454.872310000006</v>
      </c>
      <c r="BJ13" s="34">
        <f t="shared" si="0"/>
        <v>86500</v>
      </c>
      <c r="BK13" s="32">
        <f t="shared" si="1"/>
        <v>79454.872310000006</v>
      </c>
      <c r="BL13" s="32">
        <f t="shared" si="4"/>
        <v>0</v>
      </c>
      <c r="BM13" s="32">
        <f t="shared" si="5"/>
        <v>0</v>
      </c>
      <c r="BN13" s="32">
        <f t="shared" si="6"/>
        <v>165954.87231000001</v>
      </c>
    </row>
    <row r="14" spans="1:68" x14ac:dyDescent="0.2">
      <c r="A14" s="10">
        <v>1988</v>
      </c>
      <c r="B14" s="34">
        <f>'[2]Progress PlanImp2017'!B14</f>
        <v>21900</v>
      </c>
      <c r="C14" s="34">
        <f>'[2]Progress PlanImp2017'!C14</f>
        <v>19200</v>
      </c>
      <c r="D14" s="34">
        <f>'[2]Progress PlanImp2017'!D14</f>
        <v>0</v>
      </c>
      <c r="E14" s="34">
        <f>'[2]Progress PlanImp2017'!E14</f>
        <v>35937.617539999999</v>
      </c>
      <c r="F14" s="34">
        <f>'[2]Progress PlanImp2017'!F14</f>
        <v>77037.617540000007</v>
      </c>
      <c r="G14" s="34">
        <f>'[2]Progress PlanImp2017'!G14</f>
        <v>48000</v>
      </c>
      <c r="H14" s="34">
        <f>'[2]Progress PlanImp2017'!H14</f>
        <v>3800</v>
      </c>
      <c r="I14" s="34">
        <f>'[2]Progress PlanImp2017'!I14</f>
        <v>59967</v>
      </c>
      <c r="J14" s="34">
        <f>'[2]Progress PlanImp2017'!J14</f>
        <v>0</v>
      </c>
      <c r="K14" s="34">
        <f>'[2]Progress PlanImp2017'!K14</f>
        <v>0</v>
      </c>
      <c r="L14" s="34">
        <f>'[2]Progress PlanImp2017'!L14</f>
        <v>59967</v>
      </c>
      <c r="M14" s="34">
        <f>'[2]Progress PlanImp2017'!M14</f>
        <v>0</v>
      </c>
      <c r="N14" s="34">
        <f>'[2]Progress PlanImp2017'!N14</f>
        <v>0</v>
      </c>
      <c r="O14" s="34">
        <f>'[2]Progress PlanImp2017'!O14</f>
        <v>0</v>
      </c>
      <c r="P14" s="34">
        <f>'[2]Progress PlanImp2017'!P14</f>
        <v>0</v>
      </c>
      <c r="Q14" s="34">
        <f>'[2]Progress PlanImp2017'!Q14</f>
        <v>0</v>
      </c>
      <c r="R14" s="34">
        <f>'[2]Progress PlanImp2017'!R14</f>
        <v>0</v>
      </c>
      <c r="S14" s="34">
        <f>'[2]Progress PlanImp2017'!S14</f>
        <v>0</v>
      </c>
      <c r="T14" s="34">
        <f>'[2]Progress PlanImp2017'!T14</f>
        <v>0</v>
      </c>
      <c r="U14" s="34">
        <f>'[2]Progress PlanImp2017'!U14</f>
        <v>0</v>
      </c>
      <c r="V14" s="34">
        <f>'[2]Progress PlanImp2017'!V14</f>
        <v>0</v>
      </c>
      <c r="W14" s="34">
        <f>'[2]Progress PlanImp2017'!W14</f>
        <v>0</v>
      </c>
      <c r="X14" s="34">
        <f>'[2]Progress PlanImp2017'!X14</f>
        <v>0</v>
      </c>
      <c r="Y14" s="34">
        <f>'[2]Progress PlanImp2017'!Y14</f>
        <v>0</v>
      </c>
      <c r="Z14" s="34">
        <f>'[2]Progress PlanImp2017'!Z14</f>
        <v>0</v>
      </c>
      <c r="AA14" s="34">
        <f>'[2]Progress PlanImp2017'!AA14</f>
        <v>0</v>
      </c>
      <c r="AB14" s="34">
        <f>'[2]Progress PlanImp2017'!AB14</f>
        <v>0</v>
      </c>
      <c r="AC14" s="34">
        <f>'[2]Progress PlanImp2017'!AC14</f>
        <v>0</v>
      </c>
      <c r="AD14" s="34">
        <f>'[2]Progress PlanImp2017'!AD14</f>
        <v>0</v>
      </c>
      <c r="AE14" s="34">
        <f>'[2]Progress PlanImp2017'!AE14</f>
        <v>0</v>
      </c>
      <c r="AF14" s="34">
        <f>'[2]Progress PlanImp2017'!AF14</f>
        <v>0</v>
      </c>
      <c r="AG14" s="34">
        <f>'[2]Progress PlanImp2017'!AG14</f>
        <v>0</v>
      </c>
      <c r="AH14" s="34">
        <f>'[2]Progress PlanImp2017'!AH14</f>
        <v>0</v>
      </c>
      <c r="AI14" s="34">
        <f>'[2]Progress PlanImp2017'!AI14</f>
        <v>0</v>
      </c>
      <c r="AJ14" s="34">
        <f>'[2]Progress PlanImp2017'!AJ14</f>
        <v>0</v>
      </c>
      <c r="AK14" s="34">
        <f>'[2]Progress PlanImp2017'!AK14</f>
        <v>0</v>
      </c>
      <c r="AL14" s="34">
        <f>'[2]Progress PlanImp2017'!AL14</f>
        <v>0</v>
      </c>
      <c r="AM14" s="34">
        <f>'[2]Progress PlanImp2017'!AM14</f>
        <v>0</v>
      </c>
      <c r="AN14" s="34">
        <f>'[2]Progress PlanImp2017'!AN14</f>
        <v>0</v>
      </c>
      <c r="AO14" s="34">
        <f>'[2]Progress PlanImp2017'!AO14</f>
        <v>0</v>
      </c>
      <c r="AP14" s="34">
        <f>'[2]Progress PlanImp2017'!AP14</f>
        <v>0</v>
      </c>
      <c r="AQ14" s="34">
        <f>'[2]Progress PlanImp2017'!AQ14</f>
        <v>0</v>
      </c>
      <c r="AR14" s="34">
        <f>'[2]Progress PlanImp2017'!AR14</f>
        <v>0</v>
      </c>
      <c r="AS14" s="34">
        <f>'[2]Progress PlanImp2017'!AS14</f>
        <v>0</v>
      </c>
      <c r="AT14" s="34">
        <f>'[2]Progress PlanImp2017'!AT14</f>
        <v>0</v>
      </c>
      <c r="AU14" s="34">
        <f>'[2]Progress PlanImp2017'!AU14</f>
        <v>0</v>
      </c>
      <c r="AV14" s="34">
        <f>'[2]Progress PlanImp2017'!AV14</f>
        <v>0</v>
      </c>
      <c r="AW14" s="34">
        <f>'[2]Progress PlanImp2017'!AW14</f>
        <v>0</v>
      </c>
      <c r="AX14" s="34">
        <f>'[2]Progress PlanImp2017'!AX14</f>
        <v>0</v>
      </c>
      <c r="AY14" s="34">
        <f>'[2]Progress PlanImp2017'!AY14</f>
        <v>0</v>
      </c>
      <c r="AZ14" s="34">
        <f>'[2]Progress PlanImp2017'!AZ14</f>
        <v>0</v>
      </c>
      <c r="BA14" s="34">
        <f>'[2]Progress PlanImp2017'!BA14</f>
        <v>0</v>
      </c>
      <c r="BB14" s="34">
        <f>'[2]Progress PlanImp2017'!BB14</f>
        <v>0</v>
      </c>
      <c r="BC14" s="34">
        <f>'[2]Progress PlanImp2017'!BC14</f>
        <v>0</v>
      </c>
      <c r="BD14" s="34">
        <f>'[2]Progress PlanImp2017'!BD14</f>
        <v>0</v>
      </c>
      <c r="BE14" s="34">
        <f>'[2]Progress PlanImp2017'!BE14</f>
        <v>0</v>
      </c>
      <c r="BF14" s="34">
        <f>'[2]Progress PlanImp2017'!BF14</f>
        <v>0</v>
      </c>
      <c r="BG14" s="34">
        <f>'[2]Progress PlanImp2017'!BG14</f>
        <v>0</v>
      </c>
      <c r="BH14" s="32">
        <f t="shared" si="2"/>
        <v>188804.61754000001</v>
      </c>
      <c r="BI14" s="32">
        <f t="shared" si="3"/>
        <v>95904.617540000007</v>
      </c>
      <c r="BJ14" s="34">
        <f t="shared" si="0"/>
        <v>92900</v>
      </c>
      <c r="BK14" s="32">
        <f t="shared" si="1"/>
        <v>95904.617540000007</v>
      </c>
      <c r="BL14" s="32">
        <f t="shared" si="4"/>
        <v>0</v>
      </c>
      <c r="BM14" s="32">
        <f t="shared" si="5"/>
        <v>0</v>
      </c>
      <c r="BN14" s="32">
        <f t="shared" si="6"/>
        <v>188804.61754000001</v>
      </c>
    </row>
    <row r="15" spans="1:68" x14ac:dyDescent="0.2">
      <c r="A15" s="10">
        <v>1989</v>
      </c>
      <c r="B15" s="34">
        <f>'[2]Progress PlanImp2017'!B15</f>
        <v>21900</v>
      </c>
      <c r="C15" s="34">
        <f>'[2]Progress PlanImp2017'!C15</f>
        <v>25600</v>
      </c>
      <c r="D15" s="34">
        <f>'[2]Progress PlanImp2017'!D15</f>
        <v>0</v>
      </c>
      <c r="E15" s="34">
        <f>'[2]Progress PlanImp2017'!E15</f>
        <v>39930.36277</v>
      </c>
      <c r="F15" s="34">
        <f>'[2]Progress PlanImp2017'!F15</f>
        <v>87430.362770000007</v>
      </c>
      <c r="G15" s="34">
        <f>'[2]Progress PlanImp2017'!G15</f>
        <v>48000</v>
      </c>
      <c r="H15" s="34">
        <f>'[2]Progress PlanImp2017'!H15</f>
        <v>3800</v>
      </c>
      <c r="I15" s="34">
        <f>'[2]Progress PlanImp2017'!I15</f>
        <v>62507</v>
      </c>
      <c r="J15" s="34">
        <f>'[2]Progress PlanImp2017'!J15</f>
        <v>0</v>
      </c>
      <c r="K15" s="34">
        <f>'[2]Progress PlanImp2017'!K15</f>
        <v>0</v>
      </c>
      <c r="L15" s="34">
        <f>'[2]Progress PlanImp2017'!L15</f>
        <v>62507</v>
      </c>
      <c r="M15" s="34">
        <f>'[2]Progress PlanImp2017'!M15</f>
        <v>0</v>
      </c>
      <c r="N15" s="34">
        <f>'[2]Progress PlanImp2017'!N15</f>
        <v>0</v>
      </c>
      <c r="O15" s="34">
        <f>'[2]Progress PlanImp2017'!O15</f>
        <v>0</v>
      </c>
      <c r="P15" s="34">
        <f>'[2]Progress PlanImp2017'!P15</f>
        <v>0</v>
      </c>
      <c r="Q15" s="34">
        <f>'[2]Progress PlanImp2017'!Q15</f>
        <v>0</v>
      </c>
      <c r="R15" s="34">
        <f>'[2]Progress PlanImp2017'!R15</f>
        <v>0</v>
      </c>
      <c r="S15" s="34">
        <f>'[2]Progress PlanImp2017'!S15</f>
        <v>0</v>
      </c>
      <c r="T15" s="34">
        <f>'[2]Progress PlanImp2017'!T15</f>
        <v>0</v>
      </c>
      <c r="U15" s="34">
        <f>'[2]Progress PlanImp2017'!U15</f>
        <v>700</v>
      </c>
      <c r="V15" s="34">
        <f>'[2]Progress PlanImp2017'!V15</f>
        <v>0</v>
      </c>
      <c r="W15" s="34">
        <f>'[2]Progress PlanImp2017'!W15</f>
        <v>700</v>
      </c>
      <c r="X15" s="34">
        <f>'[2]Progress PlanImp2017'!X15</f>
        <v>0</v>
      </c>
      <c r="Y15" s="34">
        <f>'[2]Progress PlanImp2017'!Y15</f>
        <v>0</v>
      </c>
      <c r="Z15" s="34">
        <f>'[2]Progress PlanImp2017'!Z15</f>
        <v>0</v>
      </c>
      <c r="AA15" s="34">
        <f>'[2]Progress PlanImp2017'!AA15</f>
        <v>0</v>
      </c>
      <c r="AB15" s="34">
        <f>'[2]Progress PlanImp2017'!AB15</f>
        <v>0</v>
      </c>
      <c r="AC15" s="34">
        <f>'[2]Progress PlanImp2017'!AC15</f>
        <v>0</v>
      </c>
      <c r="AD15" s="34">
        <f>'[2]Progress PlanImp2017'!AD15</f>
        <v>0</v>
      </c>
      <c r="AE15" s="34">
        <f>'[2]Progress PlanImp2017'!AE15</f>
        <v>0</v>
      </c>
      <c r="AF15" s="34">
        <f>'[2]Progress PlanImp2017'!AF15</f>
        <v>0</v>
      </c>
      <c r="AG15" s="34">
        <f>'[2]Progress PlanImp2017'!AG15</f>
        <v>0</v>
      </c>
      <c r="AH15" s="34">
        <f>'[2]Progress PlanImp2017'!AH15</f>
        <v>0</v>
      </c>
      <c r="AI15" s="34">
        <f>'[2]Progress PlanImp2017'!AI15</f>
        <v>0</v>
      </c>
      <c r="AJ15" s="34">
        <f>'[2]Progress PlanImp2017'!AJ15</f>
        <v>0</v>
      </c>
      <c r="AK15" s="34">
        <f>'[2]Progress PlanImp2017'!AK15</f>
        <v>0</v>
      </c>
      <c r="AL15" s="34">
        <f>'[2]Progress PlanImp2017'!AL15</f>
        <v>0</v>
      </c>
      <c r="AM15" s="34">
        <f>'[2]Progress PlanImp2017'!AM15</f>
        <v>0</v>
      </c>
      <c r="AN15" s="34">
        <f>'[2]Progress PlanImp2017'!AN15</f>
        <v>0</v>
      </c>
      <c r="AO15" s="34">
        <f>'[2]Progress PlanImp2017'!AO15</f>
        <v>0</v>
      </c>
      <c r="AP15" s="34">
        <f>'[2]Progress PlanImp2017'!AP15</f>
        <v>0</v>
      </c>
      <c r="AQ15" s="34">
        <f>'[2]Progress PlanImp2017'!AQ15</f>
        <v>0</v>
      </c>
      <c r="AR15" s="34">
        <f>'[2]Progress PlanImp2017'!AR15</f>
        <v>0</v>
      </c>
      <c r="AS15" s="34">
        <f>'[2]Progress PlanImp2017'!AS15</f>
        <v>0</v>
      </c>
      <c r="AT15" s="34">
        <f>'[2]Progress PlanImp2017'!AT15</f>
        <v>0</v>
      </c>
      <c r="AU15" s="34">
        <f>'[2]Progress PlanImp2017'!AU15</f>
        <v>0</v>
      </c>
      <c r="AV15" s="34">
        <f>'[2]Progress PlanImp2017'!AV15</f>
        <v>0</v>
      </c>
      <c r="AW15" s="34">
        <f>'[2]Progress PlanImp2017'!AW15</f>
        <v>0</v>
      </c>
      <c r="AX15" s="34">
        <f>'[2]Progress PlanImp2017'!AX15</f>
        <v>0</v>
      </c>
      <c r="AY15" s="34">
        <f>'[2]Progress PlanImp2017'!AY15</f>
        <v>0</v>
      </c>
      <c r="AZ15" s="34">
        <f>'[2]Progress PlanImp2017'!AZ15</f>
        <v>0</v>
      </c>
      <c r="BA15" s="34">
        <f>'[2]Progress PlanImp2017'!BA15</f>
        <v>0</v>
      </c>
      <c r="BB15" s="34">
        <f>'[2]Progress PlanImp2017'!BB15</f>
        <v>0</v>
      </c>
      <c r="BC15" s="34">
        <f>'[2]Progress PlanImp2017'!BC15</f>
        <v>8000</v>
      </c>
      <c r="BD15" s="34">
        <f>'[2]Progress PlanImp2017'!BD15</f>
        <v>8000</v>
      </c>
      <c r="BE15" s="34">
        <f>'[2]Progress PlanImp2017'!BE15</f>
        <v>0</v>
      </c>
      <c r="BF15" s="34">
        <f>'[2]Progress PlanImp2017'!BF15</f>
        <v>0</v>
      </c>
      <c r="BG15" s="34">
        <f>'[2]Progress PlanImp2017'!BG15</f>
        <v>0</v>
      </c>
      <c r="BH15" s="32">
        <f t="shared" si="2"/>
        <v>210437.36277000001</v>
      </c>
      <c r="BI15" s="32">
        <f t="shared" si="3"/>
        <v>111137.36277000001</v>
      </c>
      <c r="BJ15" s="34">
        <f t="shared" si="0"/>
        <v>99300</v>
      </c>
      <c r="BK15" s="32">
        <f t="shared" si="1"/>
        <v>103137.36277000001</v>
      </c>
      <c r="BL15" s="32">
        <f t="shared" si="4"/>
        <v>8000</v>
      </c>
      <c r="BM15" s="32">
        <f t="shared" si="5"/>
        <v>0</v>
      </c>
      <c r="BN15" s="32">
        <f t="shared" si="6"/>
        <v>210437.36277000001</v>
      </c>
    </row>
    <row r="16" spans="1:68" x14ac:dyDescent="0.2">
      <c r="A16" s="10">
        <v>1990</v>
      </c>
      <c r="B16" s="34">
        <f>'[2]Progress PlanImp2017'!B16</f>
        <v>21900</v>
      </c>
      <c r="C16" s="34">
        <f>'[2]Progress PlanImp2017'!C16</f>
        <v>39567</v>
      </c>
      <c r="D16" s="34">
        <f>'[2]Progress PlanImp2017'!D16</f>
        <v>0</v>
      </c>
      <c r="E16" s="34">
        <f>'[2]Progress PlanImp2017'!E16</f>
        <v>43923.108</v>
      </c>
      <c r="F16" s="34">
        <f>'[2]Progress PlanImp2017'!F16</f>
        <v>105390.10800000001</v>
      </c>
      <c r="G16" s="34">
        <f>'[2]Progress PlanImp2017'!G16</f>
        <v>48000</v>
      </c>
      <c r="H16" s="34">
        <f>'[2]Progress PlanImp2017'!H16</f>
        <v>3800</v>
      </c>
      <c r="I16" s="34">
        <f>'[2]Progress PlanImp2017'!I16</f>
        <v>67223</v>
      </c>
      <c r="J16" s="34">
        <f>'[2]Progress PlanImp2017'!J16</f>
        <v>0</v>
      </c>
      <c r="K16" s="34">
        <f>'[2]Progress PlanImp2017'!K16</f>
        <v>0</v>
      </c>
      <c r="L16" s="34">
        <f>'[2]Progress PlanImp2017'!L16</f>
        <v>67223</v>
      </c>
      <c r="M16" s="34">
        <f>'[2]Progress PlanImp2017'!M16</f>
        <v>0</v>
      </c>
      <c r="N16" s="34">
        <f>'[2]Progress PlanImp2017'!N16</f>
        <v>0</v>
      </c>
      <c r="O16" s="34">
        <f>'[2]Progress PlanImp2017'!O16</f>
        <v>0</v>
      </c>
      <c r="P16" s="34">
        <f>'[2]Progress PlanImp2017'!P16</f>
        <v>0</v>
      </c>
      <c r="Q16" s="34">
        <f>'[2]Progress PlanImp2017'!Q16</f>
        <v>0</v>
      </c>
      <c r="R16" s="34">
        <f>'[2]Progress PlanImp2017'!R16</f>
        <v>0</v>
      </c>
      <c r="S16" s="34">
        <f>'[2]Progress PlanImp2017'!S16</f>
        <v>0</v>
      </c>
      <c r="T16" s="34">
        <f>'[2]Progress PlanImp2017'!T16</f>
        <v>0</v>
      </c>
      <c r="U16" s="34">
        <f>'[2]Progress PlanImp2017'!U16</f>
        <v>5030</v>
      </c>
      <c r="V16" s="34">
        <f>'[2]Progress PlanImp2017'!V16</f>
        <v>0</v>
      </c>
      <c r="W16" s="34">
        <f>'[2]Progress PlanImp2017'!W16</f>
        <v>5030</v>
      </c>
      <c r="X16" s="34">
        <f>'[2]Progress PlanImp2017'!X16</f>
        <v>3525</v>
      </c>
      <c r="Y16" s="34">
        <f>'[2]Progress PlanImp2017'!Y16</f>
        <v>0</v>
      </c>
      <c r="Z16" s="34">
        <f>'[2]Progress PlanImp2017'!Z16</f>
        <v>0</v>
      </c>
      <c r="AA16" s="34">
        <f>'[2]Progress PlanImp2017'!AA16</f>
        <v>3525</v>
      </c>
      <c r="AB16" s="34">
        <f>'[2]Progress PlanImp2017'!AB16</f>
        <v>0</v>
      </c>
      <c r="AC16" s="34">
        <f>'[2]Progress PlanImp2017'!AC16</f>
        <v>0</v>
      </c>
      <c r="AD16" s="34">
        <f>'[2]Progress PlanImp2017'!AD16</f>
        <v>0</v>
      </c>
      <c r="AE16" s="34">
        <f>'[2]Progress PlanImp2017'!AE16</f>
        <v>0</v>
      </c>
      <c r="AF16" s="34">
        <f>'[2]Progress PlanImp2017'!AF16</f>
        <v>0</v>
      </c>
      <c r="AG16" s="34">
        <f>'[2]Progress PlanImp2017'!AG16</f>
        <v>0</v>
      </c>
      <c r="AH16" s="34">
        <f>'[2]Progress PlanImp2017'!AH16</f>
        <v>0</v>
      </c>
      <c r="AI16" s="34">
        <f>'[2]Progress PlanImp2017'!AI16</f>
        <v>0</v>
      </c>
      <c r="AJ16" s="34">
        <f>'[2]Progress PlanImp2017'!AJ16</f>
        <v>0</v>
      </c>
      <c r="AK16" s="34">
        <f>'[2]Progress PlanImp2017'!AK16</f>
        <v>0</v>
      </c>
      <c r="AL16" s="34">
        <f>'[2]Progress PlanImp2017'!AL16</f>
        <v>0</v>
      </c>
      <c r="AM16" s="34">
        <f>'[2]Progress PlanImp2017'!AM16</f>
        <v>0</v>
      </c>
      <c r="AN16" s="34">
        <f>'[2]Progress PlanImp2017'!AN16</f>
        <v>0</v>
      </c>
      <c r="AO16" s="34">
        <f>'[2]Progress PlanImp2017'!AO16</f>
        <v>0</v>
      </c>
      <c r="AP16" s="34">
        <f>'[2]Progress PlanImp2017'!AP16</f>
        <v>0</v>
      </c>
      <c r="AQ16" s="34">
        <f>'[2]Progress PlanImp2017'!AQ16</f>
        <v>0</v>
      </c>
      <c r="AR16" s="34">
        <f>'[2]Progress PlanImp2017'!AR16</f>
        <v>0</v>
      </c>
      <c r="AS16" s="34">
        <f>'[2]Progress PlanImp2017'!AS16</f>
        <v>0</v>
      </c>
      <c r="AT16" s="34">
        <f>'[2]Progress PlanImp2017'!AT16</f>
        <v>0</v>
      </c>
      <c r="AU16" s="34">
        <f>'[2]Progress PlanImp2017'!AU16</f>
        <v>0</v>
      </c>
      <c r="AV16" s="34">
        <f>'[2]Progress PlanImp2017'!AV16</f>
        <v>0</v>
      </c>
      <c r="AW16" s="34">
        <f>'[2]Progress PlanImp2017'!AW16</f>
        <v>0</v>
      </c>
      <c r="AX16" s="34">
        <f>'[2]Progress PlanImp2017'!AX16</f>
        <v>0</v>
      </c>
      <c r="AY16" s="34">
        <f>'[2]Progress PlanImp2017'!AY16</f>
        <v>0</v>
      </c>
      <c r="AZ16" s="34">
        <f>'[2]Progress PlanImp2017'!AZ16</f>
        <v>0</v>
      </c>
      <c r="BA16" s="34">
        <f>'[2]Progress PlanImp2017'!BA16</f>
        <v>0</v>
      </c>
      <c r="BB16" s="34">
        <f>'[2]Progress PlanImp2017'!BB16</f>
        <v>0</v>
      </c>
      <c r="BC16" s="34">
        <f>'[2]Progress PlanImp2017'!BC16</f>
        <v>8769</v>
      </c>
      <c r="BD16" s="34">
        <f>'[2]Progress PlanImp2017'!BD16</f>
        <v>8769</v>
      </c>
      <c r="BE16" s="34">
        <f>'[2]Progress PlanImp2017'!BE16</f>
        <v>0</v>
      </c>
      <c r="BF16" s="34">
        <f>'[2]Progress PlanImp2017'!BF16</f>
        <v>0</v>
      </c>
      <c r="BG16" s="34">
        <f>'[2]Progress PlanImp2017'!BG16</f>
        <v>0</v>
      </c>
      <c r="BH16" s="32">
        <f t="shared" si="2"/>
        <v>241737.10800000001</v>
      </c>
      <c r="BI16" s="32">
        <f t="shared" si="3"/>
        <v>128470.10800000001</v>
      </c>
      <c r="BJ16" s="34">
        <f t="shared" si="0"/>
        <v>113267</v>
      </c>
      <c r="BK16" s="32">
        <f t="shared" si="1"/>
        <v>119701.10800000001</v>
      </c>
      <c r="BL16" s="32">
        <f t="shared" si="4"/>
        <v>8769</v>
      </c>
      <c r="BM16" s="32">
        <f t="shared" si="5"/>
        <v>0</v>
      </c>
      <c r="BN16" s="32">
        <f t="shared" si="6"/>
        <v>241737.10800000001</v>
      </c>
    </row>
    <row r="17" spans="1:66" x14ac:dyDescent="0.2">
      <c r="A17" s="10">
        <v>1991</v>
      </c>
      <c r="B17" s="34">
        <f>'[2]Progress PlanImp2017'!B17</f>
        <v>21900</v>
      </c>
      <c r="C17" s="34">
        <f>'[2]Progress PlanImp2017'!C17</f>
        <v>53533</v>
      </c>
      <c r="D17" s="34">
        <f>'[2]Progress PlanImp2017'!D17</f>
        <v>0</v>
      </c>
      <c r="E17" s="34">
        <f>'[2]Progress PlanImp2017'!E17</f>
        <v>51256.034189999998</v>
      </c>
      <c r="F17" s="34">
        <f>'[2]Progress PlanImp2017'!F17</f>
        <v>126689.03419000001</v>
      </c>
      <c r="G17" s="34">
        <f>'[2]Progress PlanImp2017'!G17</f>
        <v>48000</v>
      </c>
      <c r="H17" s="34">
        <f>'[2]Progress PlanImp2017'!H17</f>
        <v>3800</v>
      </c>
      <c r="I17" s="34">
        <f>'[2]Progress PlanImp2017'!I17</f>
        <v>72394</v>
      </c>
      <c r="J17" s="34">
        <f>'[2]Progress PlanImp2017'!J17</f>
        <v>0</v>
      </c>
      <c r="K17" s="34">
        <f>'[2]Progress PlanImp2017'!K17</f>
        <v>0</v>
      </c>
      <c r="L17" s="34">
        <f>'[2]Progress PlanImp2017'!L17</f>
        <v>72394</v>
      </c>
      <c r="M17" s="34">
        <f>'[2]Progress PlanImp2017'!M17</f>
        <v>0</v>
      </c>
      <c r="N17" s="34">
        <f>'[2]Progress PlanImp2017'!N17</f>
        <v>0</v>
      </c>
      <c r="O17" s="34">
        <f>'[2]Progress PlanImp2017'!O17</f>
        <v>0</v>
      </c>
      <c r="P17" s="34">
        <f>'[2]Progress PlanImp2017'!P17</f>
        <v>0</v>
      </c>
      <c r="Q17" s="34">
        <f>'[2]Progress PlanImp2017'!Q17</f>
        <v>0</v>
      </c>
      <c r="R17" s="34">
        <f>'[2]Progress PlanImp2017'!R17</f>
        <v>0</v>
      </c>
      <c r="S17" s="34">
        <f>'[2]Progress PlanImp2017'!S17</f>
        <v>0</v>
      </c>
      <c r="T17" s="34">
        <f>'[2]Progress PlanImp2017'!T17</f>
        <v>0</v>
      </c>
      <c r="U17" s="34">
        <f>'[2]Progress PlanImp2017'!U17</f>
        <v>9359</v>
      </c>
      <c r="V17" s="34">
        <f>'[2]Progress PlanImp2017'!V17</f>
        <v>0</v>
      </c>
      <c r="W17" s="34">
        <f>'[2]Progress PlanImp2017'!W17</f>
        <v>9359</v>
      </c>
      <c r="X17" s="34">
        <f>'[2]Progress PlanImp2017'!X17</f>
        <v>5631.461538461539</v>
      </c>
      <c r="Y17" s="34">
        <f>'[2]Progress PlanImp2017'!Y17</f>
        <v>0</v>
      </c>
      <c r="Z17" s="34">
        <f>'[2]Progress PlanImp2017'!Z17</f>
        <v>0</v>
      </c>
      <c r="AA17" s="34">
        <f>'[2]Progress PlanImp2017'!AA17</f>
        <v>5631.461538461539</v>
      </c>
      <c r="AB17" s="34">
        <f>'[2]Progress PlanImp2017'!AB17</f>
        <v>0</v>
      </c>
      <c r="AC17" s="34">
        <f>'[2]Progress PlanImp2017'!AC17</f>
        <v>0</v>
      </c>
      <c r="AD17" s="34">
        <f>'[2]Progress PlanImp2017'!AD17</f>
        <v>0</v>
      </c>
      <c r="AE17" s="34">
        <f>'[2]Progress PlanImp2017'!AE17</f>
        <v>0</v>
      </c>
      <c r="AF17" s="34">
        <f>'[2]Progress PlanImp2017'!AF17</f>
        <v>0</v>
      </c>
      <c r="AG17" s="34">
        <f>'[2]Progress PlanImp2017'!AG17</f>
        <v>0</v>
      </c>
      <c r="AH17" s="34">
        <f>'[2]Progress PlanImp2017'!AH17</f>
        <v>1521.2093</v>
      </c>
      <c r="AI17" s="34">
        <f>'[2]Progress PlanImp2017'!AI17</f>
        <v>1521.2093</v>
      </c>
      <c r="AJ17" s="34">
        <f>'[2]Progress PlanImp2017'!AJ17</f>
        <v>0</v>
      </c>
      <c r="AK17" s="34">
        <f>'[2]Progress PlanImp2017'!AK17</f>
        <v>0</v>
      </c>
      <c r="AL17" s="34">
        <f>'[2]Progress PlanImp2017'!AL17</f>
        <v>0</v>
      </c>
      <c r="AM17" s="34">
        <f>'[2]Progress PlanImp2017'!AM17</f>
        <v>0</v>
      </c>
      <c r="AN17" s="34">
        <f>'[2]Progress PlanImp2017'!AN17</f>
        <v>0</v>
      </c>
      <c r="AO17" s="34">
        <f>'[2]Progress PlanImp2017'!AO17</f>
        <v>0</v>
      </c>
      <c r="AP17" s="34">
        <f>'[2]Progress PlanImp2017'!AP17</f>
        <v>0</v>
      </c>
      <c r="AQ17" s="34">
        <f>'[2]Progress PlanImp2017'!AQ17</f>
        <v>0</v>
      </c>
      <c r="AR17" s="34">
        <f>'[2]Progress PlanImp2017'!AR17</f>
        <v>0</v>
      </c>
      <c r="AS17" s="34">
        <f>'[2]Progress PlanImp2017'!AS17</f>
        <v>0</v>
      </c>
      <c r="AT17" s="34">
        <f>'[2]Progress PlanImp2017'!AT17</f>
        <v>0</v>
      </c>
      <c r="AU17" s="34">
        <f>'[2]Progress PlanImp2017'!AU17</f>
        <v>0</v>
      </c>
      <c r="AV17" s="34">
        <f>'[2]Progress PlanImp2017'!AV17</f>
        <v>0</v>
      </c>
      <c r="AW17" s="34">
        <f>'[2]Progress PlanImp2017'!AW17</f>
        <v>0</v>
      </c>
      <c r="AX17" s="34">
        <f>'[2]Progress PlanImp2017'!AX17</f>
        <v>0</v>
      </c>
      <c r="AY17" s="34">
        <f>'[2]Progress PlanImp2017'!AY17</f>
        <v>0</v>
      </c>
      <c r="AZ17" s="34">
        <f>'[2]Progress PlanImp2017'!AZ17</f>
        <v>0</v>
      </c>
      <c r="BA17" s="34">
        <f>'[2]Progress PlanImp2017'!BA17</f>
        <v>0</v>
      </c>
      <c r="BB17" s="34">
        <f>'[2]Progress PlanImp2017'!BB17</f>
        <v>0</v>
      </c>
      <c r="BC17" s="34">
        <f>'[2]Progress PlanImp2017'!BC17</f>
        <v>9538</v>
      </c>
      <c r="BD17" s="34">
        <f>'[2]Progress PlanImp2017'!BD17</f>
        <v>9538</v>
      </c>
      <c r="BE17" s="34">
        <f>'[2]Progress PlanImp2017'!BE17</f>
        <v>0</v>
      </c>
      <c r="BF17" s="34">
        <f>'[2]Progress PlanImp2017'!BF17</f>
        <v>0</v>
      </c>
      <c r="BG17" s="34">
        <f>'[2]Progress PlanImp2017'!BG17</f>
        <v>0</v>
      </c>
      <c r="BH17" s="32">
        <f t="shared" si="2"/>
        <v>276932.70502846153</v>
      </c>
      <c r="BI17" s="32">
        <f t="shared" si="3"/>
        <v>149699.70502846153</v>
      </c>
      <c r="BJ17" s="34">
        <f t="shared" si="0"/>
        <v>127233</v>
      </c>
      <c r="BK17" s="32">
        <f t="shared" si="1"/>
        <v>140161.70502846153</v>
      </c>
      <c r="BL17" s="32">
        <f t="shared" si="4"/>
        <v>9538</v>
      </c>
      <c r="BM17" s="32">
        <f t="shared" si="5"/>
        <v>0</v>
      </c>
      <c r="BN17" s="32">
        <f t="shared" si="6"/>
        <v>276932.70502846153</v>
      </c>
    </row>
    <row r="18" spans="1:66" x14ac:dyDescent="0.2">
      <c r="A18" s="10">
        <v>1992</v>
      </c>
      <c r="B18" s="34">
        <f>'[2]Progress PlanImp2017'!B18</f>
        <v>21900</v>
      </c>
      <c r="C18" s="34">
        <f>'[2]Progress PlanImp2017'!C18</f>
        <v>67500</v>
      </c>
      <c r="D18" s="34">
        <f>'[2]Progress PlanImp2017'!D18</f>
        <v>0</v>
      </c>
      <c r="E18" s="34">
        <f>'[2]Progress PlanImp2017'!E18</f>
        <v>58588.960379999997</v>
      </c>
      <c r="F18" s="34">
        <f>'[2]Progress PlanImp2017'!F18</f>
        <v>147988.96038</v>
      </c>
      <c r="G18" s="34">
        <f>'[2]Progress PlanImp2017'!G18</f>
        <v>48000</v>
      </c>
      <c r="H18" s="34">
        <f>'[2]Progress PlanImp2017'!H18</f>
        <v>3800</v>
      </c>
      <c r="I18" s="34">
        <f>'[2]Progress PlanImp2017'!I18</f>
        <v>76005</v>
      </c>
      <c r="J18" s="34">
        <f>'[2]Progress PlanImp2017'!J18</f>
        <v>0</v>
      </c>
      <c r="K18" s="34">
        <f>'[2]Progress PlanImp2017'!K18</f>
        <v>0</v>
      </c>
      <c r="L18" s="34">
        <f>'[2]Progress PlanImp2017'!L18</f>
        <v>76005</v>
      </c>
      <c r="M18" s="34">
        <f>'[2]Progress PlanImp2017'!M18</f>
        <v>0</v>
      </c>
      <c r="N18" s="34">
        <f>'[2]Progress PlanImp2017'!N18</f>
        <v>0</v>
      </c>
      <c r="O18" s="34">
        <f>'[2]Progress PlanImp2017'!O18</f>
        <v>0</v>
      </c>
      <c r="P18" s="34">
        <f>'[2]Progress PlanImp2017'!P18</f>
        <v>0</v>
      </c>
      <c r="Q18" s="34">
        <f>'[2]Progress PlanImp2017'!Q18</f>
        <v>0</v>
      </c>
      <c r="R18" s="34">
        <f>'[2]Progress PlanImp2017'!R18</f>
        <v>0</v>
      </c>
      <c r="S18" s="34">
        <f>'[2]Progress PlanImp2017'!S18</f>
        <v>0</v>
      </c>
      <c r="T18" s="34">
        <f>'[2]Progress PlanImp2017'!T18</f>
        <v>0</v>
      </c>
      <c r="U18" s="34">
        <f>'[2]Progress PlanImp2017'!U18</f>
        <v>13689</v>
      </c>
      <c r="V18" s="34">
        <f>'[2]Progress PlanImp2017'!V18</f>
        <v>0</v>
      </c>
      <c r="W18" s="34">
        <f>'[2]Progress PlanImp2017'!W18</f>
        <v>13689</v>
      </c>
      <c r="X18" s="34">
        <f>'[2]Progress PlanImp2017'!X18</f>
        <v>7737.923076923078</v>
      </c>
      <c r="Y18" s="34">
        <f>'[2]Progress PlanImp2017'!Y18</f>
        <v>0</v>
      </c>
      <c r="Z18" s="34">
        <f>'[2]Progress PlanImp2017'!Z18</f>
        <v>0</v>
      </c>
      <c r="AA18" s="34">
        <f>'[2]Progress PlanImp2017'!AA18</f>
        <v>7737.923076923078</v>
      </c>
      <c r="AB18" s="34">
        <f>'[2]Progress PlanImp2017'!AB18</f>
        <v>0</v>
      </c>
      <c r="AC18" s="34">
        <f>'[2]Progress PlanImp2017'!AC18</f>
        <v>0</v>
      </c>
      <c r="AD18" s="34">
        <f>'[2]Progress PlanImp2017'!AD18</f>
        <v>0</v>
      </c>
      <c r="AE18" s="34">
        <f>'[2]Progress PlanImp2017'!AE18</f>
        <v>0</v>
      </c>
      <c r="AF18" s="34">
        <f>'[2]Progress PlanImp2017'!AF18</f>
        <v>0</v>
      </c>
      <c r="AG18" s="34">
        <f>'[2]Progress PlanImp2017'!AG18</f>
        <v>0</v>
      </c>
      <c r="AH18" s="34">
        <f>'[2]Progress PlanImp2017'!AH18</f>
        <v>3042.4186</v>
      </c>
      <c r="AI18" s="34">
        <f>'[2]Progress PlanImp2017'!AI18</f>
        <v>3042.4186</v>
      </c>
      <c r="AJ18" s="34">
        <f>'[2]Progress PlanImp2017'!AJ18</f>
        <v>0</v>
      </c>
      <c r="AK18" s="34">
        <f>'[2]Progress PlanImp2017'!AK18</f>
        <v>0</v>
      </c>
      <c r="AL18" s="34">
        <f>'[2]Progress PlanImp2017'!AL18</f>
        <v>0</v>
      </c>
      <c r="AM18" s="34">
        <f>'[2]Progress PlanImp2017'!AM18</f>
        <v>0</v>
      </c>
      <c r="AN18" s="34">
        <f>'[2]Progress PlanImp2017'!AN18</f>
        <v>0</v>
      </c>
      <c r="AO18" s="34">
        <f>'[2]Progress PlanImp2017'!AO18</f>
        <v>0</v>
      </c>
      <c r="AP18" s="34">
        <f>'[2]Progress PlanImp2017'!AP18</f>
        <v>0</v>
      </c>
      <c r="AQ18" s="34">
        <f>'[2]Progress PlanImp2017'!AQ18</f>
        <v>0</v>
      </c>
      <c r="AR18" s="34">
        <f>'[2]Progress PlanImp2017'!AR18</f>
        <v>0</v>
      </c>
      <c r="AS18" s="34">
        <f>'[2]Progress PlanImp2017'!AS18</f>
        <v>0</v>
      </c>
      <c r="AT18" s="34">
        <f>'[2]Progress PlanImp2017'!AT18</f>
        <v>0</v>
      </c>
      <c r="AU18" s="34">
        <f>'[2]Progress PlanImp2017'!AU18</f>
        <v>0</v>
      </c>
      <c r="AV18" s="34">
        <f>'[2]Progress PlanImp2017'!AV18</f>
        <v>0</v>
      </c>
      <c r="AW18" s="34">
        <f>'[2]Progress PlanImp2017'!AW18</f>
        <v>0</v>
      </c>
      <c r="AX18" s="34">
        <f>'[2]Progress PlanImp2017'!AX18</f>
        <v>0</v>
      </c>
      <c r="AY18" s="34">
        <f>'[2]Progress PlanImp2017'!AY18</f>
        <v>0</v>
      </c>
      <c r="AZ18" s="34">
        <f>'[2]Progress PlanImp2017'!AZ18</f>
        <v>0</v>
      </c>
      <c r="BA18" s="34">
        <f>'[2]Progress PlanImp2017'!BA18</f>
        <v>0</v>
      </c>
      <c r="BB18" s="34">
        <f>'[2]Progress PlanImp2017'!BB18</f>
        <v>0</v>
      </c>
      <c r="BC18" s="34">
        <f>'[2]Progress PlanImp2017'!BC18</f>
        <v>10307</v>
      </c>
      <c r="BD18" s="34">
        <f>'[2]Progress PlanImp2017'!BD18</f>
        <v>10307</v>
      </c>
      <c r="BE18" s="34">
        <f>'[2]Progress PlanImp2017'!BE18</f>
        <v>0</v>
      </c>
      <c r="BF18" s="34">
        <f>'[2]Progress PlanImp2017'!BF18</f>
        <v>0</v>
      </c>
      <c r="BG18" s="34">
        <f>'[2]Progress PlanImp2017'!BG18</f>
        <v>0</v>
      </c>
      <c r="BH18" s="32">
        <f t="shared" si="2"/>
        <v>310570.30205692304</v>
      </c>
      <c r="BI18" s="32">
        <f t="shared" si="3"/>
        <v>169370.30205692307</v>
      </c>
      <c r="BJ18" s="34">
        <f t="shared" si="0"/>
        <v>141200</v>
      </c>
      <c r="BK18" s="32">
        <f t="shared" si="1"/>
        <v>159063.30205692307</v>
      </c>
      <c r="BL18" s="32">
        <f t="shared" si="4"/>
        <v>10307</v>
      </c>
      <c r="BM18" s="32">
        <f t="shared" si="5"/>
        <v>0</v>
      </c>
      <c r="BN18" s="32">
        <f t="shared" si="6"/>
        <v>310570.30205692304</v>
      </c>
    </row>
    <row r="19" spans="1:66" x14ac:dyDescent="0.2">
      <c r="A19" s="10">
        <v>1993</v>
      </c>
      <c r="B19" s="34">
        <f>'[2]Progress PlanImp2017'!B19</f>
        <v>21900</v>
      </c>
      <c r="C19" s="34">
        <f>'[2]Progress PlanImp2017'!C19</f>
        <v>81467</v>
      </c>
      <c r="D19" s="34">
        <f>'[2]Progress PlanImp2017'!D19</f>
        <v>0</v>
      </c>
      <c r="E19" s="34">
        <f>'[2]Progress PlanImp2017'!E19</f>
        <v>65923.797040000005</v>
      </c>
      <c r="F19" s="34">
        <f>'[2]Progress PlanImp2017'!F19</f>
        <v>169290.79704</v>
      </c>
      <c r="G19" s="34">
        <f>'[2]Progress PlanImp2017'!G19</f>
        <v>48000</v>
      </c>
      <c r="H19" s="34">
        <f>'[2]Progress PlanImp2017'!H19</f>
        <v>3800</v>
      </c>
      <c r="I19" s="34">
        <f>'[2]Progress PlanImp2017'!I19</f>
        <v>81047</v>
      </c>
      <c r="J19" s="34">
        <f>'[2]Progress PlanImp2017'!J19</f>
        <v>0</v>
      </c>
      <c r="K19" s="34">
        <f>'[2]Progress PlanImp2017'!K19</f>
        <v>0</v>
      </c>
      <c r="L19" s="34">
        <f>'[2]Progress PlanImp2017'!L19</f>
        <v>81047</v>
      </c>
      <c r="M19" s="34">
        <f>'[2]Progress PlanImp2017'!M19</f>
        <v>0</v>
      </c>
      <c r="N19" s="34">
        <f>'[2]Progress PlanImp2017'!N19</f>
        <v>0</v>
      </c>
      <c r="O19" s="34">
        <f>'[2]Progress PlanImp2017'!O19</f>
        <v>0</v>
      </c>
      <c r="P19" s="34">
        <f>'[2]Progress PlanImp2017'!P19</f>
        <v>0</v>
      </c>
      <c r="Q19" s="34">
        <f>'[2]Progress PlanImp2017'!Q19</f>
        <v>0</v>
      </c>
      <c r="R19" s="34">
        <f>'[2]Progress PlanImp2017'!R19</f>
        <v>0</v>
      </c>
      <c r="S19" s="34">
        <f>'[2]Progress PlanImp2017'!S19</f>
        <v>0</v>
      </c>
      <c r="T19" s="34">
        <f>'[2]Progress PlanImp2017'!T19</f>
        <v>0</v>
      </c>
      <c r="U19" s="34">
        <f>'[2]Progress PlanImp2017'!U19</f>
        <v>18018</v>
      </c>
      <c r="V19" s="34">
        <f>'[2]Progress PlanImp2017'!V19</f>
        <v>0</v>
      </c>
      <c r="W19" s="34">
        <f>'[2]Progress PlanImp2017'!W19</f>
        <v>18018</v>
      </c>
      <c r="X19" s="34">
        <f>'[2]Progress PlanImp2017'!X19</f>
        <v>9844.3846153846171</v>
      </c>
      <c r="Y19" s="34">
        <f>'[2]Progress PlanImp2017'!Y19</f>
        <v>0</v>
      </c>
      <c r="Z19" s="34">
        <f>'[2]Progress PlanImp2017'!Z19</f>
        <v>0</v>
      </c>
      <c r="AA19" s="34">
        <f>'[2]Progress PlanImp2017'!AA19</f>
        <v>9844.3846153846171</v>
      </c>
      <c r="AB19" s="34">
        <f>'[2]Progress PlanImp2017'!AB19</f>
        <v>0</v>
      </c>
      <c r="AC19" s="34">
        <f>'[2]Progress PlanImp2017'!AC19</f>
        <v>0</v>
      </c>
      <c r="AD19" s="34">
        <f>'[2]Progress PlanImp2017'!AD19</f>
        <v>0</v>
      </c>
      <c r="AE19" s="34">
        <f>'[2]Progress PlanImp2017'!AE19</f>
        <v>0</v>
      </c>
      <c r="AF19" s="34">
        <f>'[2]Progress PlanImp2017'!AF19</f>
        <v>0</v>
      </c>
      <c r="AG19" s="34">
        <f>'[2]Progress PlanImp2017'!AG19</f>
        <v>0</v>
      </c>
      <c r="AH19" s="34">
        <f>'[2]Progress PlanImp2017'!AH19</f>
        <v>4564.3162300000004</v>
      </c>
      <c r="AI19" s="34">
        <f>'[2]Progress PlanImp2017'!AI19</f>
        <v>4564.3162300000004</v>
      </c>
      <c r="AJ19" s="34">
        <f>'[2]Progress PlanImp2017'!AJ19</f>
        <v>0</v>
      </c>
      <c r="AK19" s="34">
        <f>'[2]Progress PlanImp2017'!AK19</f>
        <v>0</v>
      </c>
      <c r="AL19" s="34">
        <f>'[2]Progress PlanImp2017'!AL19</f>
        <v>0</v>
      </c>
      <c r="AM19" s="34">
        <f>'[2]Progress PlanImp2017'!AM19</f>
        <v>0</v>
      </c>
      <c r="AN19" s="34">
        <f>'[2]Progress PlanImp2017'!AN19</f>
        <v>0</v>
      </c>
      <c r="AO19" s="34">
        <f>'[2]Progress PlanImp2017'!AO19</f>
        <v>0</v>
      </c>
      <c r="AP19" s="34">
        <f>'[2]Progress PlanImp2017'!AP19</f>
        <v>0</v>
      </c>
      <c r="AQ19" s="34">
        <f>'[2]Progress PlanImp2017'!AQ19</f>
        <v>0</v>
      </c>
      <c r="AR19" s="34">
        <f>'[2]Progress PlanImp2017'!AR19</f>
        <v>0</v>
      </c>
      <c r="AS19" s="34">
        <f>'[2]Progress PlanImp2017'!AS19</f>
        <v>0</v>
      </c>
      <c r="AT19" s="34">
        <f>'[2]Progress PlanImp2017'!AT19</f>
        <v>0</v>
      </c>
      <c r="AU19" s="34">
        <f>'[2]Progress PlanImp2017'!AU19</f>
        <v>0</v>
      </c>
      <c r="AV19" s="34">
        <f>'[2]Progress PlanImp2017'!AV19</f>
        <v>0</v>
      </c>
      <c r="AW19" s="34">
        <f>'[2]Progress PlanImp2017'!AW19</f>
        <v>0</v>
      </c>
      <c r="AX19" s="34">
        <f>'[2]Progress PlanImp2017'!AX19</f>
        <v>0</v>
      </c>
      <c r="AY19" s="34">
        <f>'[2]Progress PlanImp2017'!AY19</f>
        <v>0</v>
      </c>
      <c r="AZ19" s="34">
        <f>'[2]Progress PlanImp2017'!AZ19</f>
        <v>0</v>
      </c>
      <c r="BA19" s="34">
        <f>'[2]Progress PlanImp2017'!BA19</f>
        <v>0</v>
      </c>
      <c r="BB19" s="34">
        <f>'[2]Progress PlanImp2017'!BB19</f>
        <v>0</v>
      </c>
      <c r="BC19" s="34">
        <f>'[2]Progress PlanImp2017'!BC19</f>
        <v>11076</v>
      </c>
      <c r="BD19" s="34">
        <f>'[2]Progress PlanImp2017'!BD19</f>
        <v>11076</v>
      </c>
      <c r="BE19" s="34">
        <f>'[2]Progress PlanImp2017'!BE19</f>
        <v>0</v>
      </c>
      <c r="BF19" s="34">
        <f>'[2]Progress PlanImp2017'!BF19</f>
        <v>0</v>
      </c>
      <c r="BG19" s="34">
        <f>'[2]Progress PlanImp2017'!BG19</f>
        <v>0</v>
      </c>
      <c r="BH19" s="32">
        <f t="shared" si="2"/>
        <v>345640.4978853846</v>
      </c>
      <c r="BI19" s="32">
        <f t="shared" si="3"/>
        <v>190473.49788538463</v>
      </c>
      <c r="BJ19" s="34">
        <f t="shared" si="0"/>
        <v>155167</v>
      </c>
      <c r="BK19" s="32">
        <f t="shared" si="1"/>
        <v>179397.49788538463</v>
      </c>
      <c r="BL19" s="32">
        <f t="shared" si="4"/>
        <v>11076</v>
      </c>
      <c r="BM19" s="32">
        <f t="shared" si="5"/>
        <v>0</v>
      </c>
      <c r="BN19" s="32">
        <f t="shared" si="6"/>
        <v>345640.4978853846</v>
      </c>
    </row>
    <row r="20" spans="1:66" x14ac:dyDescent="0.2">
      <c r="A20" s="10">
        <v>1994</v>
      </c>
      <c r="B20" s="34">
        <f>'[2]Progress PlanImp2017'!B20</f>
        <v>21900</v>
      </c>
      <c r="C20" s="34">
        <f>'[2]Progress PlanImp2017'!C20</f>
        <v>95433</v>
      </c>
      <c r="D20" s="34">
        <f>'[2]Progress PlanImp2017'!D20</f>
        <v>0</v>
      </c>
      <c r="E20" s="34">
        <f>'[2]Progress PlanImp2017'!E20</f>
        <v>73256.723230000003</v>
      </c>
      <c r="F20" s="34">
        <f>'[2]Progress PlanImp2017'!F20</f>
        <v>190589.72323</v>
      </c>
      <c r="G20" s="34">
        <f>'[2]Progress PlanImp2017'!G20</f>
        <v>48000</v>
      </c>
      <c r="H20" s="34">
        <f>'[2]Progress PlanImp2017'!H20</f>
        <v>3800</v>
      </c>
      <c r="I20" s="34">
        <f>'[2]Progress PlanImp2017'!I20</f>
        <v>86083</v>
      </c>
      <c r="J20" s="34">
        <f>'[2]Progress PlanImp2017'!J20</f>
        <v>0</v>
      </c>
      <c r="K20" s="34">
        <f>'[2]Progress PlanImp2017'!K20</f>
        <v>0</v>
      </c>
      <c r="L20" s="34">
        <f>'[2]Progress PlanImp2017'!L20</f>
        <v>86083</v>
      </c>
      <c r="M20" s="34">
        <f>'[2]Progress PlanImp2017'!M20</f>
        <v>0</v>
      </c>
      <c r="N20" s="34">
        <f>'[2]Progress PlanImp2017'!N20</f>
        <v>0</v>
      </c>
      <c r="O20" s="34">
        <f>'[2]Progress PlanImp2017'!O20</f>
        <v>0</v>
      </c>
      <c r="P20" s="34">
        <f>'[2]Progress PlanImp2017'!P20</f>
        <v>0</v>
      </c>
      <c r="Q20" s="34">
        <f>'[2]Progress PlanImp2017'!Q20</f>
        <v>0</v>
      </c>
      <c r="R20" s="34">
        <f>'[2]Progress PlanImp2017'!R20</f>
        <v>0</v>
      </c>
      <c r="S20" s="34">
        <f>'[2]Progress PlanImp2017'!S20</f>
        <v>0</v>
      </c>
      <c r="T20" s="34">
        <f>'[2]Progress PlanImp2017'!T20</f>
        <v>0</v>
      </c>
      <c r="U20" s="34">
        <f>'[2]Progress PlanImp2017'!U20</f>
        <v>22348</v>
      </c>
      <c r="V20" s="34">
        <f>'[2]Progress PlanImp2017'!V20</f>
        <v>0</v>
      </c>
      <c r="W20" s="34">
        <f>'[2]Progress PlanImp2017'!W20</f>
        <v>22348</v>
      </c>
      <c r="X20" s="34">
        <f>'[2]Progress PlanImp2017'!X20</f>
        <v>11950.846153846156</v>
      </c>
      <c r="Y20" s="34">
        <f>'[2]Progress PlanImp2017'!Y20</f>
        <v>0</v>
      </c>
      <c r="Z20" s="34">
        <f>'[2]Progress PlanImp2017'!Z20</f>
        <v>0</v>
      </c>
      <c r="AA20" s="34">
        <f>'[2]Progress PlanImp2017'!AA20</f>
        <v>11950.846153846156</v>
      </c>
      <c r="AB20" s="34">
        <f>'[2]Progress PlanImp2017'!AB20</f>
        <v>0</v>
      </c>
      <c r="AC20" s="34">
        <f>'[2]Progress PlanImp2017'!AC20</f>
        <v>0</v>
      </c>
      <c r="AD20" s="34">
        <f>'[2]Progress PlanImp2017'!AD20</f>
        <v>0</v>
      </c>
      <c r="AE20" s="34">
        <f>'[2]Progress PlanImp2017'!AE20</f>
        <v>0</v>
      </c>
      <c r="AF20" s="34">
        <f>'[2]Progress PlanImp2017'!AF20</f>
        <v>0</v>
      </c>
      <c r="AG20" s="34">
        <f>'[2]Progress PlanImp2017'!AG20</f>
        <v>0</v>
      </c>
      <c r="AH20" s="34">
        <f>'[2]Progress PlanImp2017'!AH20</f>
        <v>6085.5255299999999</v>
      </c>
      <c r="AI20" s="34">
        <f>'[2]Progress PlanImp2017'!AI20</f>
        <v>6085.5255299999999</v>
      </c>
      <c r="AJ20" s="34">
        <f>'[2]Progress PlanImp2017'!AJ20</f>
        <v>0</v>
      </c>
      <c r="AK20" s="34">
        <f>'[2]Progress PlanImp2017'!AK20</f>
        <v>0</v>
      </c>
      <c r="AL20" s="34">
        <f>'[2]Progress PlanImp2017'!AL20</f>
        <v>0</v>
      </c>
      <c r="AM20" s="34">
        <f>'[2]Progress PlanImp2017'!AM20</f>
        <v>0</v>
      </c>
      <c r="AN20" s="34">
        <f>'[2]Progress PlanImp2017'!AN20</f>
        <v>0</v>
      </c>
      <c r="AO20" s="34">
        <f>'[2]Progress PlanImp2017'!AO20</f>
        <v>0</v>
      </c>
      <c r="AP20" s="34">
        <f>'[2]Progress PlanImp2017'!AP20</f>
        <v>0</v>
      </c>
      <c r="AQ20" s="34">
        <f>'[2]Progress PlanImp2017'!AQ20</f>
        <v>0</v>
      </c>
      <c r="AR20" s="34">
        <f>'[2]Progress PlanImp2017'!AR20</f>
        <v>0</v>
      </c>
      <c r="AS20" s="34">
        <f>'[2]Progress PlanImp2017'!AS20</f>
        <v>0</v>
      </c>
      <c r="AT20" s="34">
        <f>'[2]Progress PlanImp2017'!AT20</f>
        <v>0</v>
      </c>
      <c r="AU20" s="34">
        <f>'[2]Progress PlanImp2017'!AU20</f>
        <v>0</v>
      </c>
      <c r="AV20" s="34">
        <f>'[2]Progress PlanImp2017'!AV20</f>
        <v>0</v>
      </c>
      <c r="AW20" s="34">
        <f>'[2]Progress PlanImp2017'!AW20</f>
        <v>0</v>
      </c>
      <c r="AX20" s="34">
        <f>'[2]Progress PlanImp2017'!AX20</f>
        <v>0</v>
      </c>
      <c r="AY20" s="34">
        <f>'[2]Progress PlanImp2017'!AY20</f>
        <v>0</v>
      </c>
      <c r="AZ20" s="34">
        <f>'[2]Progress PlanImp2017'!AZ20</f>
        <v>0</v>
      </c>
      <c r="BA20" s="34">
        <f>'[2]Progress PlanImp2017'!BA20</f>
        <v>0</v>
      </c>
      <c r="BB20" s="34">
        <f>'[2]Progress PlanImp2017'!BB20</f>
        <v>0</v>
      </c>
      <c r="BC20" s="34">
        <f>'[2]Progress PlanImp2017'!BC20</f>
        <v>11845</v>
      </c>
      <c r="BD20" s="34">
        <f>'[2]Progress PlanImp2017'!BD20</f>
        <v>11845</v>
      </c>
      <c r="BE20" s="34">
        <f>'[2]Progress PlanImp2017'!BE20</f>
        <v>0</v>
      </c>
      <c r="BF20" s="34">
        <f>'[2]Progress PlanImp2017'!BF20</f>
        <v>0</v>
      </c>
      <c r="BG20" s="34">
        <f>'[2]Progress PlanImp2017'!BG20</f>
        <v>0</v>
      </c>
      <c r="BH20" s="32">
        <f t="shared" si="2"/>
        <v>380702.09491384611</v>
      </c>
      <c r="BI20" s="32">
        <f t="shared" si="3"/>
        <v>211569.09491384617</v>
      </c>
      <c r="BJ20" s="34">
        <f t="shared" si="0"/>
        <v>169133</v>
      </c>
      <c r="BK20" s="32">
        <f t="shared" si="1"/>
        <v>199724.09491384617</v>
      </c>
      <c r="BL20" s="32">
        <f t="shared" si="4"/>
        <v>11845</v>
      </c>
      <c r="BM20" s="32">
        <f t="shared" si="5"/>
        <v>0</v>
      </c>
      <c r="BN20" s="32">
        <f t="shared" si="6"/>
        <v>380702.09491384617</v>
      </c>
    </row>
    <row r="21" spans="1:66" x14ac:dyDescent="0.2">
      <c r="A21" s="10">
        <v>1995</v>
      </c>
      <c r="B21" s="34">
        <f>'[2]Progress PlanImp2017'!B21</f>
        <v>21900</v>
      </c>
      <c r="C21" s="34">
        <f>'[2]Progress PlanImp2017'!C21</f>
        <v>100400</v>
      </c>
      <c r="D21" s="34">
        <f>'[2]Progress PlanImp2017'!D21</f>
        <v>0</v>
      </c>
      <c r="E21" s="34">
        <f>'[2]Progress PlanImp2017'!E21</f>
        <v>80589.649420000002</v>
      </c>
      <c r="F21" s="34">
        <f>'[2]Progress PlanImp2017'!F21</f>
        <v>202889.64942</v>
      </c>
      <c r="G21" s="34">
        <f>'[2]Progress PlanImp2017'!G21</f>
        <v>48000</v>
      </c>
      <c r="H21" s="34">
        <f>'[2]Progress PlanImp2017'!H21</f>
        <v>3800</v>
      </c>
      <c r="I21" s="34">
        <f>'[2]Progress PlanImp2017'!I21</f>
        <v>89045</v>
      </c>
      <c r="J21" s="34">
        <f>'[2]Progress PlanImp2017'!J21</f>
        <v>0</v>
      </c>
      <c r="K21" s="34">
        <f>'[2]Progress PlanImp2017'!K21</f>
        <v>0</v>
      </c>
      <c r="L21" s="34">
        <f>'[2]Progress PlanImp2017'!L21</f>
        <v>89045</v>
      </c>
      <c r="M21" s="34">
        <f>'[2]Progress PlanImp2017'!M21</f>
        <v>0</v>
      </c>
      <c r="N21" s="34">
        <f>'[2]Progress PlanImp2017'!N21</f>
        <v>0</v>
      </c>
      <c r="O21" s="34">
        <f>'[2]Progress PlanImp2017'!O21</f>
        <v>0</v>
      </c>
      <c r="P21" s="34">
        <f>'[2]Progress PlanImp2017'!P21</f>
        <v>0</v>
      </c>
      <c r="Q21" s="34">
        <f>'[2]Progress PlanImp2017'!Q21</f>
        <v>0</v>
      </c>
      <c r="R21" s="34">
        <f>'[2]Progress PlanImp2017'!R21</f>
        <v>0</v>
      </c>
      <c r="S21" s="34">
        <f>'[2]Progress PlanImp2017'!S21</f>
        <v>0</v>
      </c>
      <c r="T21" s="34">
        <f>'[2]Progress PlanImp2017'!T21</f>
        <v>0</v>
      </c>
      <c r="U21" s="34">
        <f>'[2]Progress PlanImp2017'!U21</f>
        <v>26677</v>
      </c>
      <c r="V21" s="34">
        <f>'[2]Progress PlanImp2017'!V21</f>
        <v>0</v>
      </c>
      <c r="W21" s="34">
        <f>'[2]Progress PlanImp2017'!W21</f>
        <v>26677</v>
      </c>
      <c r="X21" s="34">
        <f>'[2]Progress PlanImp2017'!X21</f>
        <v>14057.307692307695</v>
      </c>
      <c r="Y21" s="34">
        <f>'[2]Progress PlanImp2017'!Y21</f>
        <v>0</v>
      </c>
      <c r="Z21" s="34">
        <f>'[2]Progress PlanImp2017'!Z21</f>
        <v>0</v>
      </c>
      <c r="AA21" s="34">
        <f>'[2]Progress PlanImp2017'!AA21</f>
        <v>14057.307692307695</v>
      </c>
      <c r="AB21" s="34">
        <f>'[2]Progress PlanImp2017'!AB21</f>
        <v>0</v>
      </c>
      <c r="AC21" s="34">
        <f>'[2]Progress PlanImp2017'!AC21</f>
        <v>0</v>
      </c>
      <c r="AD21" s="34">
        <f>'[2]Progress PlanImp2017'!AD21</f>
        <v>0</v>
      </c>
      <c r="AE21" s="34">
        <f>'[2]Progress PlanImp2017'!AE21</f>
        <v>0</v>
      </c>
      <c r="AF21" s="34">
        <f>'[2]Progress PlanImp2017'!AF21</f>
        <v>0</v>
      </c>
      <c r="AG21" s="34">
        <f>'[2]Progress PlanImp2017'!AG21</f>
        <v>0</v>
      </c>
      <c r="AH21" s="34">
        <f>'[2]Progress PlanImp2017'!AH21</f>
        <v>7606.7348300000003</v>
      </c>
      <c r="AI21" s="34">
        <f>'[2]Progress PlanImp2017'!AI21</f>
        <v>7606.7348300000003</v>
      </c>
      <c r="AJ21" s="34">
        <f>'[2]Progress PlanImp2017'!AJ21</f>
        <v>0</v>
      </c>
      <c r="AK21" s="34">
        <f>'[2]Progress PlanImp2017'!AK21</f>
        <v>0</v>
      </c>
      <c r="AL21" s="34">
        <f>'[2]Progress PlanImp2017'!AL21</f>
        <v>0</v>
      </c>
      <c r="AM21" s="34">
        <f>'[2]Progress PlanImp2017'!AM21</f>
        <v>0</v>
      </c>
      <c r="AN21" s="34">
        <f>'[2]Progress PlanImp2017'!AN21</f>
        <v>0</v>
      </c>
      <c r="AO21" s="34">
        <f>'[2]Progress PlanImp2017'!AO21</f>
        <v>0</v>
      </c>
      <c r="AP21" s="34">
        <f>'[2]Progress PlanImp2017'!AP21</f>
        <v>0</v>
      </c>
      <c r="AQ21" s="34">
        <f>'[2]Progress PlanImp2017'!AQ21</f>
        <v>0</v>
      </c>
      <c r="AR21" s="34">
        <f>'[2]Progress PlanImp2017'!AR21</f>
        <v>0</v>
      </c>
      <c r="AS21" s="34">
        <f>'[2]Progress PlanImp2017'!AS21</f>
        <v>0</v>
      </c>
      <c r="AT21" s="34">
        <f>'[2]Progress PlanImp2017'!AT21</f>
        <v>0</v>
      </c>
      <c r="AU21" s="34">
        <f>'[2]Progress PlanImp2017'!AU21</f>
        <v>0</v>
      </c>
      <c r="AV21" s="34">
        <f>'[2]Progress PlanImp2017'!AV21</f>
        <v>0</v>
      </c>
      <c r="AW21" s="34">
        <f>'[2]Progress PlanImp2017'!AW21</f>
        <v>0</v>
      </c>
      <c r="AX21" s="34">
        <f>'[2]Progress PlanImp2017'!AX21</f>
        <v>0</v>
      </c>
      <c r="AY21" s="34">
        <f>'[2]Progress PlanImp2017'!AY21</f>
        <v>0</v>
      </c>
      <c r="AZ21" s="34">
        <f>'[2]Progress PlanImp2017'!AZ21</f>
        <v>0</v>
      </c>
      <c r="BA21" s="34">
        <f>'[2]Progress PlanImp2017'!BA21</f>
        <v>0</v>
      </c>
      <c r="BB21" s="34">
        <f>'[2]Progress PlanImp2017'!BB21</f>
        <v>0</v>
      </c>
      <c r="BC21" s="34">
        <f>'[2]Progress PlanImp2017'!BC21</f>
        <v>33400</v>
      </c>
      <c r="BD21" s="34">
        <f>'[2]Progress PlanImp2017'!BD21</f>
        <v>33400</v>
      </c>
      <c r="BE21" s="34">
        <f>'[2]Progress PlanImp2017'!BE21</f>
        <v>0</v>
      </c>
      <c r="BF21" s="34">
        <f>'[2]Progress PlanImp2017'!BF21</f>
        <v>0</v>
      </c>
      <c r="BG21" s="34">
        <f>'[2]Progress PlanImp2017'!BG21</f>
        <v>0</v>
      </c>
      <c r="BH21" s="32">
        <f t="shared" si="2"/>
        <v>425475.69194230769</v>
      </c>
      <c r="BI21" s="32">
        <f t="shared" si="3"/>
        <v>251375.69194230769</v>
      </c>
      <c r="BJ21" s="34">
        <f t="shared" si="0"/>
        <v>174100</v>
      </c>
      <c r="BK21" s="32">
        <f t="shared" si="1"/>
        <v>217975.69194230769</v>
      </c>
      <c r="BL21" s="32">
        <f t="shared" si="4"/>
        <v>33400</v>
      </c>
      <c r="BM21" s="32">
        <f t="shared" si="5"/>
        <v>0</v>
      </c>
      <c r="BN21" s="32">
        <f t="shared" si="6"/>
        <v>425475.69194230769</v>
      </c>
    </row>
    <row r="22" spans="1:66" x14ac:dyDescent="0.2">
      <c r="A22" s="10">
        <v>1996</v>
      </c>
      <c r="B22" s="34">
        <f>'[2]Progress PlanImp2017'!B22</f>
        <v>21900</v>
      </c>
      <c r="C22" s="34">
        <f>'[2]Progress PlanImp2017'!C22</f>
        <v>100400</v>
      </c>
      <c r="D22" s="34">
        <f>'[2]Progress PlanImp2017'!D22</f>
        <v>0</v>
      </c>
      <c r="E22" s="34">
        <f>'[2]Progress PlanImp2017'!E22</f>
        <v>85192.182000000001</v>
      </c>
      <c r="F22" s="34">
        <f>'[2]Progress PlanImp2017'!F22</f>
        <v>207492.182</v>
      </c>
      <c r="G22" s="34">
        <f>'[2]Progress PlanImp2017'!G22</f>
        <v>48000</v>
      </c>
      <c r="H22" s="34">
        <f>'[2]Progress PlanImp2017'!H22</f>
        <v>3800</v>
      </c>
      <c r="I22" s="34">
        <f>'[2]Progress PlanImp2017'!I22</f>
        <v>90466</v>
      </c>
      <c r="J22" s="34">
        <f>'[2]Progress PlanImp2017'!J22</f>
        <v>0</v>
      </c>
      <c r="K22" s="34">
        <f>'[2]Progress PlanImp2017'!K22</f>
        <v>0</v>
      </c>
      <c r="L22" s="34">
        <f>'[2]Progress PlanImp2017'!L22</f>
        <v>90466</v>
      </c>
      <c r="M22" s="34">
        <f>'[2]Progress PlanImp2017'!M22</f>
        <v>0</v>
      </c>
      <c r="N22" s="34">
        <f>'[2]Progress PlanImp2017'!N22</f>
        <v>0</v>
      </c>
      <c r="O22" s="34">
        <f>'[2]Progress PlanImp2017'!O22</f>
        <v>0</v>
      </c>
      <c r="P22" s="34">
        <f>'[2]Progress PlanImp2017'!P22</f>
        <v>0</v>
      </c>
      <c r="Q22" s="34">
        <f>'[2]Progress PlanImp2017'!Q22</f>
        <v>0</v>
      </c>
      <c r="R22" s="34">
        <f>'[2]Progress PlanImp2017'!R22</f>
        <v>0</v>
      </c>
      <c r="S22" s="34">
        <f>'[2]Progress PlanImp2017'!S22</f>
        <v>41380</v>
      </c>
      <c r="T22" s="34">
        <f>'[2]Progress PlanImp2017'!T22</f>
        <v>0</v>
      </c>
      <c r="U22" s="34">
        <f>'[2]Progress PlanImp2017'!U22</f>
        <v>33942</v>
      </c>
      <c r="V22" s="34">
        <f>'[2]Progress PlanImp2017'!V22</f>
        <v>0</v>
      </c>
      <c r="W22" s="34">
        <f>'[2]Progress PlanImp2017'!W22</f>
        <v>75322</v>
      </c>
      <c r="X22" s="34">
        <f>'[2]Progress PlanImp2017'!X22</f>
        <v>16163.769230769234</v>
      </c>
      <c r="Y22" s="34">
        <f>'[2]Progress PlanImp2017'!Y22</f>
        <v>0</v>
      </c>
      <c r="Z22" s="34">
        <f>'[2]Progress PlanImp2017'!Z22</f>
        <v>0</v>
      </c>
      <c r="AA22" s="34">
        <f>'[2]Progress PlanImp2017'!AA22</f>
        <v>16163.769230769234</v>
      </c>
      <c r="AB22" s="34">
        <f>'[2]Progress PlanImp2017'!AB22</f>
        <v>0</v>
      </c>
      <c r="AC22" s="34">
        <f>'[2]Progress PlanImp2017'!AC22</f>
        <v>0</v>
      </c>
      <c r="AD22" s="34">
        <f>'[2]Progress PlanImp2017'!AD22</f>
        <v>0</v>
      </c>
      <c r="AE22" s="34">
        <f>'[2]Progress PlanImp2017'!AE22</f>
        <v>0</v>
      </c>
      <c r="AF22" s="34">
        <f>'[2]Progress PlanImp2017'!AF22</f>
        <v>11051</v>
      </c>
      <c r="AG22" s="34">
        <f>'[2]Progress PlanImp2017'!AG22</f>
        <v>0</v>
      </c>
      <c r="AH22" s="34">
        <f>'[2]Progress PlanImp2017'!AH22</f>
        <v>8396.2493400000003</v>
      </c>
      <c r="AI22" s="34">
        <f>'[2]Progress PlanImp2017'!AI22</f>
        <v>19447.249340000002</v>
      </c>
      <c r="AJ22" s="34">
        <f>'[2]Progress PlanImp2017'!AJ22</f>
        <v>0</v>
      </c>
      <c r="AK22" s="34">
        <f>'[2]Progress PlanImp2017'!AK22</f>
        <v>0</v>
      </c>
      <c r="AL22" s="34">
        <f>'[2]Progress PlanImp2017'!AL22</f>
        <v>0</v>
      </c>
      <c r="AM22" s="34">
        <f>'[2]Progress PlanImp2017'!AM22</f>
        <v>0</v>
      </c>
      <c r="AN22" s="34">
        <f>'[2]Progress PlanImp2017'!AN22</f>
        <v>0</v>
      </c>
      <c r="AO22" s="34">
        <f>'[2]Progress PlanImp2017'!AO22</f>
        <v>0</v>
      </c>
      <c r="AP22" s="34">
        <f>'[2]Progress PlanImp2017'!AP22</f>
        <v>33743</v>
      </c>
      <c r="AQ22" s="34">
        <f>'[2]Progress PlanImp2017'!AQ22</f>
        <v>0</v>
      </c>
      <c r="AR22" s="34">
        <f>'[2]Progress PlanImp2017'!AR22</f>
        <v>0</v>
      </c>
      <c r="AS22" s="34">
        <f>'[2]Progress PlanImp2017'!AS22</f>
        <v>0</v>
      </c>
      <c r="AT22" s="34">
        <f>'[2]Progress PlanImp2017'!AT22</f>
        <v>0</v>
      </c>
      <c r="AU22" s="34">
        <f>'[2]Progress PlanImp2017'!AU22</f>
        <v>0</v>
      </c>
      <c r="AV22" s="34">
        <f>'[2]Progress PlanImp2017'!AV22</f>
        <v>0</v>
      </c>
      <c r="AW22" s="34">
        <f>'[2]Progress PlanImp2017'!AW22</f>
        <v>0</v>
      </c>
      <c r="AX22" s="34">
        <f>'[2]Progress PlanImp2017'!AX22</f>
        <v>0</v>
      </c>
      <c r="AY22" s="34">
        <f>'[2]Progress PlanImp2017'!AY22</f>
        <v>0</v>
      </c>
      <c r="AZ22" s="34">
        <f>'[2]Progress PlanImp2017'!AZ22</f>
        <v>0</v>
      </c>
      <c r="BA22" s="34">
        <f>'[2]Progress PlanImp2017'!BA22</f>
        <v>0</v>
      </c>
      <c r="BB22" s="34">
        <f>'[2]Progress PlanImp2017'!BB22</f>
        <v>0</v>
      </c>
      <c r="BC22" s="34">
        <f>'[2]Progress PlanImp2017'!BC22</f>
        <v>36170</v>
      </c>
      <c r="BD22" s="34">
        <f>'[2]Progress PlanImp2017'!BD22</f>
        <v>36170</v>
      </c>
      <c r="BE22" s="34">
        <f>'[2]Progress PlanImp2017'!BE22</f>
        <v>0</v>
      </c>
      <c r="BF22" s="34">
        <f>'[2]Progress PlanImp2017'!BF22</f>
        <v>0</v>
      </c>
      <c r="BG22" s="34">
        <f>'[2]Progress PlanImp2017'!BG22</f>
        <v>0</v>
      </c>
      <c r="BH22" s="32">
        <f t="shared" si="2"/>
        <v>530604.20057076926</v>
      </c>
      <c r="BI22" s="32">
        <f t="shared" si="3"/>
        <v>322761.20057076926</v>
      </c>
      <c r="BJ22" s="34">
        <f t="shared" si="0"/>
        <v>260274</v>
      </c>
      <c r="BK22" s="32">
        <f t="shared" si="1"/>
        <v>234160.20057076923</v>
      </c>
      <c r="BL22" s="32">
        <f t="shared" si="4"/>
        <v>36170</v>
      </c>
      <c r="BM22" s="32">
        <f t="shared" si="5"/>
        <v>0</v>
      </c>
      <c r="BN22" s="32">
        <f t="shared" si="6"/>
        <v>530604.20057076926</v>
      </c>
    </row>
    <row r="23" spans="1:66" x14ac:dyDescent="0.2">
      <c r="A23" s="10">
        <v>1997</v>
      </c>
      <c r="B23" s="34">
        <f>'[2]Progress PlanImp2017'!B23</f>
        <v>21900</v>
      </c>
      <c r="C23" s="34">
        <f>'[2]Progress PlanImp2017'!C23</f>
        <v>100400</v>
      </c>
      <c r="D23" s="34">
        <f>'[2]Progress PlanImp2017'!D23</f>
        <v>0</v>
      </c>
      <c r="E23" s="34">
        <f>'[2]Progress PlanImp2017'!E23</f>
        <v>90163.318400000004</v>
      </c>
      <c r="F23" s="34">
        <f>'[2]Progress PlanImp2017'!F23</f>
        <v>212463.31839999999</v>
      </c>
      <c r="G23" s="34">
        <f>'[2]Progress PlanImp2017'!G23</f>
        <v>48000</v>
      </c>
      <c r="H23" s="34">
        <f>'[2]Progress PlanImp2017'!H23</f>
        <v>3800</v>
      </c>
      <c r="I23" s="34">
        <f>'[2]Progress PlanImp2017'!I23</f>
        <v>92169</v>
      </c>
      <c r="J23" s="34">
        <f>'[2]Progress PlanImp2017'!J23</f>
        <v>0</v>
      </c>
      <c r="K23" s="34">
        <f>'[2]Progress PlanImp2017'!K23</f>
        <v>0</v>
      </c>
      <c r="L23" s="34">
        <f>'[2]Progress PlanImp2017'!L23</f>
        <v>92169</v>
      </c>
      <c r="M23" s="34">
        <f>'[2]Progress PlanImp2017'!M23</f>
        <v>0</v>
      </c>
      <c r="N23" s="34">
        <f>'[2]Progress PlanImp2017'!N23</f>
        <v>0</v>
      </c>
      <c r="O23" s="34">
        <f>'[2]Progress PlanImp2017'!O23</f>
        <v>0</v>
      </c>
      <c r="P23" s="34">
        <f>'[2]Progress PlanImp2017'!P23</f>
        <v>0</v>
      </c>
      <c r="Q23" s="34">
        <f>'[2]Progress PlanImp2017'!Q23</f>
        <v>0</v>
      </c>
      <c r="R23" s="34">
        <f>'[2]Progress PlanImp2017'!R23</f>
        <v>0</v>
      </c>
      <c r="S23" s="34">
        <f>'[2]Progress PlanImp2017'!S23</f>
        <v>41380</v>
      </c>
      <c r="T23" s="34">
        <f>'[2]Progress PlanImp2017'!T23</f>
        <v>0</v>
      </c>
      <c r="U23" s="34">
        <f>'[2]Progress PlanImp2017'!U23</f>
        <v>40896</v>
      </c>
      <c r="V23" s="34">
        <f>'[2]Progress PlanImp2017'!V23</f>
        <v>0</v>
      </c>
      <c r="W23" s="34">
        <f>'[2]Progress PlanImp2017'!W23</f>
        <v>82276</v>
      </c>
      <c r="X23" s="34">
        <f>'[2]Progress PlanImp2017'!X23</f>
        <v>18270.230769230773</v>
      </c>
      <c r="Y23" s="34">
        <f>'[2]Progress PlanImp2017'!Y23</f>
        <v>0</v>
      </c>
      <c r="Z23" s="34">
        <f>'[2]Progress PlanImp2017'!Z23</f>
        <v>0</v>
      </c>
      <c r="AA23" s="34">
        <f>'[2]Progress PlanImp2017'!AA23</f>
        <v>18270.230769230773</v>
      </c>
      <c r="AB23" s="34">
        <f>'[2]Progress PlanImp2017'!AB23</f>
        <v>0</v>
      </c>
      <c r="AC23" s="34">
        <f>'[2]Progress PlanImp2017'!AC23</f>
        <v>0</v>
      </c>
      <c r="AD23" s="34">
        <f>'[2]Progress PlanImp2017'!AD23</f>
        <v>0</v>
      </c>
      <c r="AE23" s="34">
        <f>'[2]Progress PlanImp2017'!AE23</f>
        <v>0</v>
      </c>
      <c r="AF23" s="34">
        <f>'[2]Progress PlanImp2017'!AF23</f>
        <v>23000</v>
      </c>
      <c r="AG23" s="34">
        <f>'[2]Progress PlanImp2017'!AG23</f>
        <v>0</v>
      </c>
      <c r="AH23" s="34">
        <f>'[2]Progress PlanImp2017'!AH23</f>
        <v>9170.6205900000004</v>
      </c>
      <c r="AI23" s="34">
        <f>'[2]Progress PlanImp2017'!AI23</f>
        <v>32170.620589999999</v>
      </c>
      <c r="AJ23" s="34">
        <f>'[2]Progress PlanImp2017'!AJ23</f>
        <v>0</v>
      </c>
      <c r="AK23" s="34">
        <f>'[2]Progress PlanImp2017'!AK23</f>
        <v>0</v>
      </c>
      <c r="AL23" s="34">
        <f>'[2]Progress PlanImp2017'!AL23</f>
        <v>0</v>
      </c>
      <c r="AM23" s="34">
        <f>'[2]Progress PlanImp2017'!AM23</f>
        <v>0</v>
      </c>
      <c r="AN23" s="34">
        <f>'[2]Progress PlanImp2017'!AN23</f>
        <v>6875.7142857142853</v>
      </c>
      <c r="AO23" s="34">
        <f>'[2]Progress PlanImp2017'!AO23</f>
        <v>6875.7142857142853</v>
      </c>
      <c r="AP23" s="34">
        <f>'[2]Progress PlanImp2017'!AP23</f>
        <v>97028</v>
      </c>
      <c r="AQ23" s="34">
        <f>'[2]Progress PlanImp2017'!AQ23</f>
        <v>0</v>
      </c>
      <c r="AR23" s="34">
        <f>'[2]Progress PlanImp2017'!AR23</f>
        <v>0</v>
      </c>
      <c r="AS23" s="34">
        <f>'[2]Progress PlanImp2017'!AS23</f>
        <v>0</v>
      </c>
      <c r="AT23" s="34">
        <f>'[2]Progress PlanImp2017'!AT23</f>
        <v>0</v>
      </c>
      <c r="AU23" s="34">
        <f>'[2]Progress PlanImp2017'!AU23</f>
        <v>0</v>
      </c>
      <c r="AV23" s="34">
        <f>'[2]Progress PlanImp2017'!AV23</f>
        <v>0</v>
      </c>
      <c r="AW23" s="34">
        <f>'[2]Progress PlanImp2017'!AW23</f>
        <v>0</v>
      </c>
      <c r="AX23" s="34">
        <f>'[2]Progress PlanImp2017'!AX23</f>
        <v>0</v>
      </c>
      <c r="AY23" s="34">
        <f>'[2]Progress PlanImp2017'!AY23</f>
        <v>0</v>
      </c>
      <c r="AZ23" s="34">
        <f>'[2]Progress PlanImp2017'!AZ23</f>
        <v>0</v>
      </c>
      <c r="BA23" s="34">
        <f>'[2]Progress PlanImp2017'!BA23</f>
        <v>0</v>
      </c>
      <c r="BB23" s="34">
        <f>'[2]Progress PlanImp2017'!BB23</f>
        <v>0</v>
      </c>
      <c r="BC23" s="34">
        <f>'[2]Progress PlanImp2017'!BC23</f>
        <v>39020</v>
      </c>
      <c r="BD23" s="34">
        <f>'[2]Progress PlanImp2017'!BD23</f>
        <v>39020</v>
      </c>
      <c r="BE23" s="34">
        <f>'[2]Progress PlanImp2017'!BE23</f>
        <v>0</v>
      </c>
      <c r="BF23" s="34">
        <f>'[2]Progress PlanImp2017'!BF23</f>
        <v>0</v>
      </c>
      <c r="BG23" s="34">
        <f>'[2]Progress PlanImp2017'!BG23</f>
        <v>0</v>
      </c>
      <c r="BH23" s="32">
        <f t="shared" si="2"/>
        <v>632072.88404494501</v>
      </c>
      <c r="BI23" s="32">
        <f t="shared" si="3"/>
        <v>360944.88404494501</v>
      </c>
      <c r="BJ23" s="34">
        <f t="shared" si="0"/>
        <v>342383.71428571432</v>
      </c>
      <c r="BK23" s="32">
        <f t="shared" si="1"/>
        <v>250669.16975923078</v>
      </c>
      <c r="BL23" s="32">
        <f t="shared" si="4"/>
        <v>39020</v>
      </c>
      <c r="BM23" s="32">
        <f t="shared" si="5"/>
        <v>0</v>
      </c>
      <c r="BN23" s="32">
        <f t="shared" si="6"/>
        <v>632072.88404494512</v>
      </c>
    </row>
    <row r="24" spans="1:66" x14ac:dyDescent="0.2">
      <c r="A24" s="10">
        <v>1998</v>
      </c>
      <c r="B24" s="34">
        <f>'[2]Progress PlanImp2017'!B24</f>
        <v>21900</v>
      </c>
      <c r="C24" s="34">
        <f>'[2]Progress PlanImp2017'!C24</f>
        <v>100400</v>
      </c>
      <c r="D24" s="34">
        <f>'[2]Progress PlanImp2017'!D24</f>
        <v>0</v>
      </c>
      <c r="E24" s="34">
        <f>'[2]Progress PlanImp2017'!E24</f>
        <v>87607</v>
      </c>
      <c r="F24" s="34">
        <f>'[2]Progress PlanImp2017'!F24</f>
        <v>209907</v>
      </c>
      <c r="G24" s="34">
        <f>'[2]Progress PlanImp2017'!G24</f>
        <v>48000</v>
      </c>
      <c r="H24" s="34">
        <f>'[2]Progress PlanImp2017'!H24</f>
        <v>3800</v>
      </c>
      <c r="I24" s="34">
        <f>'[2]Progress PlanImp2017'!I24</f>
        <v>94199</v>
      </c>
      <c r="J24" s="34">
        <f>'[2]Progress PlanImp2017'!J24</f>
        <v>0</v>
      </c>
      <c r="K24" s="34">
        <f>'[2]Progress PlanImp2017'!K24</f>
        <v>0</v>
      </c>
      <c r="L24" s="34">
        <f>'[2]Progress PlanImp2017'!L24</f>
        <v>94199</v>
      </c>
      <c r="M24" s="34">
        <f>'[2]Progress PlanImp2017'!M24</f>
        <v>0</v>
      </c>
      <c r="N24" s="34">
        <f>'[2]Progress PlanImp2017'!N24</f>
        <v>0</v>
      </c>
      <c r="O24" s="34">
        <f>'[2]Progress PlanImp2017'!O24</f>
        <v>0</v>
      </c>
      <c r="P24" s="34">
        <f>'[2]Progress PlanImp2017'!P24</f>
        <v>0</v>
      </c>
      <c r="Q24" s="34">
        <f>'[2]Progress PlanImp2017'!Q24</f>
        <v>0</v>
      </c>
      <c r="R24" s="34">
        <f>'[2]Progress PlanImp2017'!R24</f>
        <v>0</v>
      </c>
      <c r="S24" s="34">
        <f>'[2]Progress PlanImp2017'!S24</f>
        <v>41380</v>
      </c>
      <c r="T24" s="34">
        <f>'[2]Progress PlanImp2017'!T24</f>
        <v>0</v>
      </c>
      <c r="U24" s="34">
        <f>'[2]Progress PlanImp2017'!U24</f>
        <v>46582</v>
      </c>
      <c r="V24" s="34">
        <f>'[2]Progress PlanImp2017'!V24</f>
        <v>0</v>
      </c>
      <c r="W24" s="34">
        <f>'[2]Progress PlanImp2017'!W24</f>
        <v>87962</v>
      </c>
      <c r="X24" s="34">
        <f>'[2]Progress PlanImp2017'!X24</f>
        <v>20376.692307692312</v>
      </c>
      <c r="Y24" s="34">
        <f>'[2]Progress PlanImp2017'!Y24</f>
        <v>0</v>
      </c>
      <c r="Z24" s="34">
        <f>'[2]Progress PlanImp2017'!Z24</f>
        <v>0</v>
      </c>
      <c r="AA24" s="34">
        <f>'[2]Progress PlanImp2017'!AA24</f>
        <v>20376.692307692312</v>
      </c>
      <c r="AB24" s="34">
        <f>'[2]Progress PlanImp2017'!AB24</f>
        <v>0</v>
      </c>
      <c r="AC24" s="34">
        <f>'[2]Progress PlanImp2017'!AC24</f>
        <v>0</v>
      </c>
      <c r="AD24" s="34">
        <f>'[2]Progress PlanImp2017'!AD24</f>
        <v>0</v>
      </c>
      <c r="AE24" s="34">
        <f>'[2]Progress PlanImp2017'!AE24</f>
        <v>0</v>
      </c>
      <c r="AF24" s="34">
        <f>'[2]Progress PlanImp2017'!AF24</f>
        <v>23000</v>
      </c>
      <c r="AG24" s="34">
        <f>'[2]Progress PlanImp2017'!AG24</f>
        <v>0</v>
      </c>
      <c r="AH24" s="34">
        <f>'[2]Progress PlanImp2017'!AH24</f>
        <v>9284</v>
      </c>
      <c r="AI24" s="34">
        <f>'[2]Progress PlanImp2017'!AI24</f>
        <v>32284</v>
      </c>
      <c r="AJ24" s="34">
        <f>'[2]Progress PlanImp2017'!AJ24</f>
        <v>0</v>
      </c>
      <c r="AK24" s="34">
        <f>'[2]Progress PlanImp2017'!AK24</f>
        <v>0</v>
      </c>
      <c r="AL24" s="34">
        <f>'[2]Progress PlanImp2017'!AL24</f>
        <v>0</v>
      </c>
      <c r="AM24" s="34">
        <f>'[2]Progress PlanImp2017'!AM24</f>
        <v>0</v>
      </c>
      <c r="AN24" s="34">
        <f>'[2]Progress PlanImp2017'!AN24</f>
        <v>13751.428571428571</v>
      </c>
      <c r="AO24" s="34">
        <f>'[2]Progress PlanImp2017'!AO24</f>
        <v>13751.428571428571</v>
      </c>
      <c r="AP24" s="34">
        <f>'[2]Progress PlanImp2017'!AP24</f>
        <v>125965</v>
      </c>
      <c r="AQ24" s="34">
        <f>'[2]Progress PlanImp2017'!AQ24</f>
        <v>0</v>
      </c>
      <c r="AR24" s="34">
        <f>'[2]Progress PlanImp2017'!AR24</f>
        <v>0</v>
      </c>
      <c r="AS24" s="34">
        <f>'[2]Progress PlanImp2017'!AS24</f>
        <v>0</v>
      </c>
      <c r="AT24" s="34">
        <f>'[2]Progress PlanImp2017'!AT24</f>
        <v>0</v>
      </c>
      <c r="AU24" s="34">
        <f>'[2]Progress PlanImp2017'!AU24</f>
        <v>0</v>
      </c>
      <c r="AV24" s="34">
        <f>'[2]Progress PlanImp2017'!AV24</f>
        <v>0</v>
      </c>
      <c r="AW24" s="34">
        <f>'[2]Progress PlanImp2017'!AW24</f>
        <v>0</v>
      </c>
      <c r="AX24" s="34">
        <f>'[2]Progress PlanImp2017'!AX24</f>
        <v>0</v>
      </c>
      <c r="AY24" s="34">
        <f>'[2]Progress PlanImp2017'!AY24</f>
        <v>0</v>
      </c>
      <c r="AZ24" s="34">
        <f>'[2]Progress PlanImp2017'!AZ24</f>
        <v>0</v>
      </c>
      <c r="BA24" s="34">
        <f>'[2]Progress PlanImp2017'!BA24</f>
        <v>0</v>
      </c>
      <c r="BB24" s="34">
        <f>'[2]Progress PlanImp2017'!BB24</f>
        <v>0</v>
      </c>
      <c r="BC24" s="34">
        <f>'[2]Progress PlanImp2017'!BC24</f>
        <v>42390</v>
      </c>
      <c r="BD24" s="34">
        <f>'[2]Progress PlanImp2017'!BD24</f>
        <v>42390</v>
      </c>
      <c r="BE24" s="34">
        <f>'[2]Progress PlanImp2017'!BE24</f>
        <v>0</v>
      </c>
      <c r="BF24" s="34">
        <f>'[2]Progress PlanImp2017'!BF24</f>
        <v>0</v>
      </c>
      <c r="BG24" s="34">
        <f>'[2]Progress PlanImp2017'!BG24</f>
        <v>0</v>
      </c>
      <c r="BH24" s="32">
        <f t="shared" si="2"/>
        <v>678635.12087912089</v>
      </c>
      <c r="BI24" s="32">
        <f t="shared" si="3"/>
        <v>378570.12087912089</v>
      </c>
      <c r="BJ24" s="34">
        <f t="shared" si="0"/>
        <v>378196.42857142858</v>
      </c>
      <c r="BK24" s="32">
        <f t="shared" si="1"/>
        <v>258048.69230769231</v>
      </c>
      <c r="BL24" s="32">
        <f t="shared" si="4"/>
        <v>42390</v>
      </c>
      <c r="BM24" s="32">
        <f t="shared" si="5"/>
        <v>0</v>
      </c>
      <c r="BN24" s="32">
        <f t="shared" si="6"/>
        <v>678635.12087912089</v>
      </c>
    </row>
    <row r="25" spans="1:66" x14ac:dyDescent="0.2">
      <c r="A25" s="10">
        <v>1999</v>
      </c>
      <c r="B25" s="34">
        <f>'[2]Progress PlanImp2017'!B25</f>
        <v>21900</v>
      </c>
      <c r="C25" s="34">
        <f>'[2]Progress PlanImp2017'!C25</f>
        <v>100400</v>
      </c>
      <c r="D25" s="34">
        <f>'[2]Progress PlanImp2017'!D25</f>
        <v>0</v>
      </c>
      <c r="E25" s="34">
        <f>'[2]Progress PlanImp2017'!E25</f>
        <v>89420</v>
      </c>
      <c r="F25" s="34">
        <f>'[2]Progress PlanImp2017'!F25</f>
        <v>211720</v>
      </c>
      <c r="G25" s="34">
        <f>'[2]Progress PlanImp2017'!G25</f>
        <v>48000</v>
      </c>
      <c r="H25" s="34">
        <f>'[2]Progress PlanImp2017'!H25</f>
        <v>3800</v>
      </c>
      <c r="I25" s="34">
        <f>'[2]Progress PlanImp2017'!I25</f>
        <v>96304</v>
      </c>
      <c r="J25" s="34">
        <f>'[2]Progress PlanImp2017'!J25</f>
        <v>0</v>
      </c>
      <c r="K25" s="34">
        <f>'[2]Progress PlanImp2017'!K25</f>
        <v>0</v>
      </c>
      <c r="L25" s="34">
        <f>'[2]Progress PlanImp2017'!L25</f>
        <v>96304</v>
      </c>
      <c r="M25" s="34">
        <f>'[2]Progress PlanImp2017'!M25</f>
        <v>0</v>
      </c>
      <c r="N25" s="34">
        <f>'[2]Progress PlanImp2017'!N25</f>
        <v>0</v>
      </c>
      <c r="O25" s="34">
        <f>'[2]Progress PlanImp2017'!O25</f>
        <v>0</v>
      </c>
      <c r="P25" s="34">
        <f>'[2]Progress PlanImp2017'!P25</f>
        <v>0</v>
      </c>
      <c r="Q25" s="34">
        <f>'[2]Progress PlanImp2017'!Q25</f>
        <v>0</v>
      </c>
      <c r="R25" s="34">
        <f>'[2]Progress PlanImp2017'!R25</f>
        <v>0</v>
      </c>
      <c r="S25" s="34">
        <f>'[2]Progress PlanImp2017'!S25</f>
        <v>41380</v>
      </c>
      <c r="T25" s="34">
        <f>'[2]Progress PlanImp2017'!T25</f>
        <v>0</v>
      </c>
      <c r="U25" s="34">
        <f>'[2]Progress PlanImp2017'!U25</f>
        <v>51734</v>
      </c>
      <c r="V25" s="34">
        <f>'[2]Progress PlanImp2017'!V25</f>
        <v>0</v>
      </c>
      <c r="W25" s="34">
        <f>'[2]Progress PlanImp2017'!W25</f>
        <v>93114</v>
      </c>
      <c r="X25" s="34">
        <f>'[2]Progress PlanImp2017'!X25</f>
        <v>22483.153846153851</v>
      </c>
      <c r="Y25" s="34">
        <f>'[2]Progress PlanImp2017'!Y25</f>
        <v>0</v>
      </c>
      <c r="Z25" s="34">
        <f>'[2]Progress PlanImp2017'!Z25</f>
        <v>0</v>
      </c>
      <c r="AA25" s="34">
        <f>'[2]Progress PlanImp2017'!AA25</f>
        <v>22483.153846153851</v>
      </c>
      <c r="AB25" s="34">
        <f>'[2]Progress PlanImp2017'!AB25</f>
        <v>0</v>
      </c>
      <c r="AC25" s="34">
        <f>'[2]Progress PlanImp2017'!AC25</f>
        <v>0</v>
      </c>
      <c r="AD25" s="34">
        <f>'[2]Progress PlanImp2017'!AD25</f>
        <v>0</v>
      </c>
      <c r="AE25" s="34">
        <f>'[2]Progress PlanImp2017'!AE25</f>
        <v>0</v>
      </c>
      <c r="AF25" s="34">
        <f>'[2]Progress PlanImp2017'!AF25</f>
        <v>23000</v>
      </c>
      <c r="AG25" s="34">
        <f>'[2]Progress PlanImp2017'!AG25</f>
        <v>0</v>
      </c>
      <c r="AH25" s="34">
        <f>'[2]Progress PlanImp2017'!AH25</f>
        <v>9772</v>
      </c>
      <c r="AI25" s="34">
        <f>'[2]Progress PlanImp2017'!AI25</f>
        <v>32772</v>
      </c>
      <c r="AJ25" s="34">
        <f>'[2]Progress PlanImp2017'!AJ25</f>
        <v>0</v>
      </c>
      <c r="AK25" s="34">
        <f>'[2]Progress PlanImp2017'!AK25</f>
        <v>0</v>
      </c>
      <c r="AL25" s="34">
        <f>'[2]Progress PlanImp2017'!AL25</f>
        <v>0</v>
      </c>
      <c r="AM25" s="34">
        <f>'[2]Progress PlanImp2017'!AM25</f>
        <v>0</v>
      </c>
      <c r="AN25" s="34">
        <f>'[2]Progress PlanImp2017'!AN25</f>
        <v>20627.142857142855</v>
      </c>
      <c r="AO25" s="34">
        <f>'[2]Progress PlanImp2017'!AO25</f>
        <v>20627.142857142855</v>
      </c>
      <c r="AP25" s="34">
        <f>'[2]Progress PlanImp2017'!AP25</f>
        <v>112973</v>
      </c>
      <c r="AQ25" s="34">
        <f>'[2]Progress PlanImp2017'!AQ25</f>
        <v>4130</v>
      </c>
      <c r="AR25" s="34">
        <f>'[2]Progress PlanImp2017'!AR25</f>
        <v>1232.5</v>
      </c>
      <c r="AS25" s="34">
        <f>'[2]Progress PlanImp2017'!AS25</f>
        <v>5362.5</v>
      </c>
      <c r="AT25" s="34">
        <f>'[2]Progress PlanImp2017'!AT25</f>
        <v>0</v>
      </c>
      <c r="AU25" s="34">
        <f>'[2]Progress PlanImp2017'!AU25</f>
        <v>0</v>
      </c>
      <c r="AV25" s="34">
        <f>'[2]Progress PlanImp2017'!AV25</f>
        <v>0</v>
      </c>
      <c r="AW25" s="34">
        <f>'[2]Progress PlanImp2017'!AW25</f>
        <v>0</v>
      </c>
      <c r="AX25" s="34">
        <f>'[2]Progress PlanImp2017'!AX25</f>
        <v>0</v>
      </c>
      <c r="AY25" s="34">
        <f>'[2]Progress PlanImp2017'!AY25</f>
        <v>0</v>
      </c>
      <c r="AZ25" s="34">
        <f>'[2]Progress PlanImp2017'!AZ25</f>
        <v>0</v>
      </c>
      <c r="BA25" s="34">
        <f>'[2]Progress PlanImp2017'!BA25</f>
        <v>0</v>
      </c>
      <c r="BB25" s="34">
        <f>'[2]Progress PlanImp2017'!BB25</f>
        <v>0</v>
      </c>
      <c r="BC25" s="34">
        <f>'[2]Progress PlanImp2017'!BC25</f>
        <v>47290</v>
      </c>
      <c r="BD25" s="34">
        <f>'[2]Progress PlanImp2017'!BD25</f>
        <v>47290</v>
      </c>
      <c r="BE25" s="34">
        <f>'[2]Progress PlanImp2017'!BE25</f>
        <v>0</v>
      </c>
      <c r="BF25" s="34">
        <f>'[2]Progress PlanImp2017'!BF25</f>
        <v>0</v>
      </c>
      <c r="BG25" s="34">
        <f>'[2]Progress PlanImp2017'!BG25</f>
        <v>0</v>
      </c>
      <c r="BH25" s="32">
        <f t="shared" si="2"/>
        <v>694445.79670329671</v>
      </c>
      <c r="BI25" s="32">
        <f t="shared" si="3"/>
        <v>407372.79670329671</v>
      </c>
      <c r="BJ25" s="34">
        <f t="shared" si="0"/>
        <v>373312.64285714284</v>
      </c>
      <c r="BK25" s="32">
        <f t="shared" si="1"/>
        <v>273843.15384615387</v>
      </c>
      <c r="BL25" s="32">
        <f t="shared" si="4"/>
        <v>47290</v>
      </c>
      <c r="BM25" s="32">
        <f t="shared" si="5"/>
        <v>0</v>
      </c>
      <c r="BN25" s="32">
        <f t="shared" si="6"/>
        <v>694445.79670329671</v>
      </c>
    </row>
    <row r="26" spans="1:66" x14ac:dyDescent="0.2">
      <c r="A26" s="10">
        <v>2000</v>
      </c>
      <c r="B26" s="34">
        <f>'[2]Progress PlanImp2017'!B26</f>
        <v>21900</v>
      </c>
      <c r="C26" s="34">
        <f>'[2]Progress PlanImp2017'!C26</f>
        <v>100400</v>
      </c>
      <c r="D26" s="34">
        <f>'[2]Progress PlanImp2017'!D26</f>
        <v>0</v>
      </c>
      <c r="E26" s="34">
        <f>'[2]Progress PlanImp2017'!E26</f>
        <v>93873</v>
      </c>
      <c r="F26" s="34">
        <f>'[2]Progress PlanImp2017'!F26</f>
        <v>216173</v>
      </c>
      <c r="G26" s="34">
        <f>'[2]Progress PlanImp2017'!G26</f>
        <v>48000</v>
      </c>
      <c r="H26" s="34">
        <f>'[2]Progress PlanImp2017'!H26</f>
        <v>3800</v>
      </c>
      <c r="I26" s="34">
        <f>'[2]Progress PlanImp2017'!I26</f>
        <v>97543</v>
      </c>
      <c r="J26" s="34">
        <f>'[2]Progress PlanImp2017'!J26</f>
        <v>401.70238541210335</v>
      </c>
      <c r="K26" s="34">
        <f>'[2]Progress PlanImp2017'!K26</f>
        <v>0</v>
      </c>
      <c r="L26" s="34">
        <f>'[2]Progress PlanImp2017'!L26</f>
        <v>97944.702385412107</v>
      </c>
      <c r="M26" s="34">
        <f>'[2]Progress PlanImp2017'!M26</f>
        <v>0</v>
      </c>
      <c r="N26" s="34">
        <f>'[2]Progress PlanImp2017'!N26</f>
        <v>0</v>
      </c>
      <c r="O26" s="34">
        <f>'[2]Progress PlanImp2017'!O26</f>
        <v>0</v>
      </c>
      <c r="P26" s="34">
        <f>'[2]Progress PlanImp2017'!P26</f>
        <v>0</v>
      </c>
      <c r="Q26" s="34">
        <f>'[2]Progress PlanImp2017'!Q26</f>
        <v>0</v>
      </c>
      <c r="R26" s="34">
        <f>'[2]Progress PlanImp2017'!R26</f>
        <v>0</v>
      </c>
      <c r="S26" s="34">
        <f>'[2]Progress PlanImp2017'!S26</f>
        <v>41380</v>
      </c>
      <c r="T26" s="34">
        <f>'[2]Progress PlanImp2017'!T26</f>
        <v>2295</v>
      </c>
      <c r="U26" s="34">
        <f>'[2]Progress PlanImp2017'!U26</f>
        <v>55516</v>
      </c>
      <c r="V26" s="34">
        <f>'[2]Progress PlanImp2017'!V26</f>
        <v>0</v>
      </c>
      <c r="W26" s="34">
        <f>'[2]Progress PlanImp2017'!W26</f>
        <v>99191</v>
      </c>
      <c r="X26" s="34">
        <f>'[2]Progress PlanImp2017'!X26</f>
        <v>24589.61538461539</v>
      </c>
      <c r="Y26" s="34">
        <f>'[2]Progress PlanImp2017'!Y26</f>
        <v>0</v>
      </c>
      <c r="Z26" s="34">
        <f>'[2]Progress PlanImp2017'!Z26</f>
        <v>0</v>
      </c>
      <c r="AA26" s="34">
        <f>'[2]Progress PlanImp2017'!AA26</f>
        <v>24589.61538461539</v>
      </c>
      <c r="AB26" s="34">
        <f>'[2]Progress PlanImp2017'!AB26</f>
        <v>0</v>
      </c>
      <c r="AC26" s="34">
        <f>'[2]Progress PlanImp2017'!AC26</f>
        <v>0</v>
      </c>
      <c r="AD26" s="34">
        <f>'[2]Progress PlanImp2017'!AD26</f>
        <v>0</v>
      </c>
      <c r="AE26" s="34">
        <f>'[2]Progress PlanImp2017'!AE26</f>
        <v>0</v>
      </c>
      <c r="AF26" s="34">
        <f>'[2]Progress PlanImp2017'!AF26</f>
        <v>23000</v>
      </c>
      <c r="AG26" s="34">
        <f>'[2]Progress PlanImp2017'!AG26</f>
        <v>0</v>
      </c>
      <c r="AH26" s="34">
        <f>'[2]Progress PlanImp2017'!AH26</f>
        <v>10688</v>
      </c>
      <c r="AI26" s="34">
        <f>'[2]Progress PlanImp2017'!AI26</f>
        <v>33688</v>
      </c>
      <c r="AJ26" s="34">
        <f>'[2]Progress PlanImp2017'!AJ26</f>
        <v>0</v>
      </c>
      <c r="AK26" s="34">
        <f>'[2]Progress PlanImp2017'!AK26</f>
        <v>0</v>
      </c>
      <c r="AL26" s="34">
        <f>'[2]Progress PlanImp2017'!AL26</f>
        <v>0</v>
      </c>
      <c r="AM26" s="34">
        <f>'[2]Progress PlanImp2017'!AM26</f>
        <v>0</v>
      </c>
      <c r="AN26" s="34">
        <f>'[2]Progress PlanImp2017'!AN26</f>
        <v>27502.857142857141</v>
      </c>
      <c r="AO26" s="34">
        <f>'[2]Progress PlanImp2017'!AO26</f>
        <v>27502.857142857141</v>
      </c>
      <c r="AP26" s="34">
        <f>'[2]Progress PlanImp2017'!AP26</f>
        <v>85227</v>
      </c>
      <c r="AQ26" s="34">
        <f>'[2]Progress PlanImp2017'!AQ26</f>
        <v>7249</v>
      </c>
      <c r="AR26" s="34">
        <f>'[2]Progress PlanImp2017'!AR26</f>
        <v>16271</v>
      </c>
      <c r="AS26" s="34">
        <f>'[2]Progress PlanImp2017'!AS26</f>
        <v>23520</v>
      </c>
      <c r="AT26" s="34">
        <f>'[2]Progress PlanImp2017'!AT26</f>
        <v>0</v>
      </c>
      <c r="AU26" s="34">
        <f>'[2]Progress PlanImp2017'!AU26</f>
        <v>0</v>
      </c>
      <c r="AV26" s="34">
        <f>'[2]Progress PlanImp2017'!AV26</f>
        <v>0</v>
      </c>
      <c r="AW26" s="34">
        <f>'[2]Progress PlanImp2017'!AW26</f>
        <v>0</v>
      </c>
      <c r="AX26" s="34">
        <f>'[2]Progress PlanImp2017'!AX26</f>
        <v>0</v>
      </c>
      <c r="AY26" s="34">
        <f>'[2]Progress PlanImp2017'!AY26</f>
        <v>0</v>
      </c>
      <c r="AZ26" s="34">
        <f>'[2]Progress PlanImp2017'!AZ26</f>
        <v>0</v>
      </c>
      <c r="BA26" s="34">
        <f>'[2]Progress PlanImp2017'!BA26</f>
        <v>0</v>
      </c>
      <c r="BB26" s="34">
        <f>'[2]Progress PlanImp2017'!BB26</f>
        <v>0</v>
      </c>
      <c r="BC26" s="34">
        <f>'[2]Progress PlanImp2017'!BC26</f>
        <v>52910</v>
      </c>
      <c r="BD26" s="34">
        <f>'[2]Progress PlanImp2017'!BD26</f>
        <v>52910</v>
      </c>
      <c r="BE26" s="34">
        <f>'[2]Progress PlanImp2017'!BE26</f>
        <v>0</v>
      </c>
      <c r="BF26" s="34">
        <f>'[2]Progress PlanImp2017'!BF26</f>
        <v>0</v>
      </c>
      <c r="BG26" s="34">
        <f>'[2]Progress PlanImp2017'!BG26</f>
        <v>0</v>
      </c>
      <c r="BH26" s="32">
        <f t="shared" si="2"/>
        <v>712546.1749128846</v>
      </c>
      <c r="BI26" s="32">
        <f t="shared" si="3"/>
        <v>455112.47252747254</v>
      </c>
      <c r="BJ26" s="34">
        <f t="shared" si="0"/>
        <v>370177.55952826922</v>
      </c>
      <c r="BK26" s="32">
        <f t="shared" si="1"/>
        <v>289458.61538461538</v>
      </c>
      <c r="BL26" s="32">
        <f t="shared" si="4"/>
        <v>52910</v>
      </c>
      <c r="BM26" s="32">
        <f t="shared" si="5"/>
        <v>0</v>
      </c>
      <c r="BN26" s="32">
        <f t="shared" si="6"/>
        <v>712546.1749128846</v>
      </c>
    </row>
    <row r="27" spans="1:66" x14ac:dyDescent="0.2">
      <c r="A27" s="10">
        <v>2001</v>
      </c>
      <c r="B27" s="34">
        <f>'[2]Progress PlanImp2017'!B27</f>
        <v>21900</v>
      </c>
      <c r="C27" s="34">
        <f>'[2]Progress PlanImp2017'!C27</f>
        <v>100400</v>
      </c>
      <c r="D27" s="34">
        <f>'[2]Progress PlanImp2017'!D27</f>
        <v>0</v>
      </c>
      <c r="E27" s="34">
        <f>'[2]Progress PlanImp2017'!E27</f>
        <v>97024</v>
      </c>
      <c r="F27" s="34">
        <f>'[2]Progress PlanImp2017'!F27</f>
        <v>219324</v>
      </c>
      <c r="G27" s="34">
        <f>'[2]Progress PlanImp2017'!G27</f>
        <v>48000</v>
      </c>
      <c r="H27" s="34">
        <f>'[2]Progress PlanImp2017'!H27</f>
        <v>3800</v>
      </c>
      <c r="I27" s="34">
        <f>'[2]Progress PlanImp2017'!I27</f>
        <v>99655</v>
      </c>
      <c r="J27" s="34">
        <f>'[2]Progress PlanImp2017'!J27</f>
        <v>15983.299262550076</v>
      </c>
      <c r="K27" s="34">
        <f>'[2]Progress PlanImp2017'!K27</f>
        <v>0</v>
      </c>
      <c r="L27" s="34">
        <f>'[2]Progress PlanImp2017'!L27</f>
        <v>115638.29926255008</v>
      </c>
      <c r="M27" s="34">
        <f>'[2]Progress PlanImp2017'!M27</f>
        <v>0</v>
      </c>
      <c r="N27" s="34">
        <f>'[2]Progress PlanImp2017'!N27</f>
        <v>0</v>
      </c>
      <c r="O27" s="34">
        <f>'[2]Progress PlanImp2017'!O27</f>
        <v>0</v>
      </c>
      <c r="P27" s="34">
        <f>'[2]Progress PlanImp2017'!P27</f>
        <v>0</v>
      </c>
      <c r="Q27" s="34">
        <f>'[2]Progress PlanImp2017'!Q27</f>
        <v>0</v>
      </c>
      <c r="R27" s="34">
        <f>'[2]Progress PlanImp2017'!R27</f>
        <v>0</v>
      </c>
      <c r="S27" s="34">
        <f>'[2]Progress PlanImp2017'!S27</f>
        <v>41380</v>
      </c>
      <c r="T27" s="34">
        <f>'[2]Progress PlanImp2017'!T27</f>
        <v>2295</v>
      </c>
      <c r="U27" s="34">
        <f>'[2]Progress PlanImp2017'!U27</f>
        <v>59503</v>
      </c>
      <c r="V27" s="34">
        <f>'[2]Progress PlanImp2017'!V27</f>
        <v>0</v>
      </c>
      <c r="W27" s="34">
        <f>'[2]Progress PlanImp2017'!W27</f>
        <v>103178</v>
      </c>
      <c r="X27" s="34">
        <f>'[2]Progress PlanImp2017'!X27</f>
        <v>26696.076923076929</v>
      </c>
      <c r="Y27" s="34">
        <f>'[2]Progress PlanImp2017'!Y27</f>
        <v>0</v>
      </c>
      <c r="Z27" s="34">
        <f>'[2]Progress PlanImp2017'!Z27</f>
        <v>0</v>
      </c>
      <c r="AA27" s="34">
        <f>'[2]Progress PlanImp2017'!AA27</f>
        <v>26696.076923076929</v>
      </c>
      <c r="AB27" s="34">
        <f>'[2]Progress PlanImp2017'!AB27</f>
        <v>0</v>
      </c>
      <c r="AC27" s="34">
        <f>'[2]Progress PlanImp2017'!AC27</f>
        <v>0</v>
      </c>
      <c r="AD27" s="34">
        <f>'[2]Progress PlanImp2017'!AD27</f>
        <v>0</v>
      </c>
      <c r="AE27" s="34">
        <f>'[2]Progress PlanImp2017'!AE27</f>
        <v>0</v>
      </c>
      <c r="AF27" s="34">
        <f>'[2]Progress PlanImp2017'!AF27</f>
        <v>23000</v>
      </c>
      <c r="AG27" s="34">
        <f>'[2]Progress PlanImp2017'!AG27</f>
        <v>0</v>
      </c>
      <c r="AH27" s="34">
        <f>'[2]Progress PlanImp2017'!AH27</f>
        <v>11480</v>
      </c>
      <c r="AI27" s="34">
        <f>'[2]Progress PlanImp2017'!AI27</f>
        <v>34480</v>
      </c>
      <c r="AJ27" s="34">
        <f>'[2]Progress PlanImp2017'!AJ27</f>
        <v>0</v>
      </c>
      <c r="AK27" s="34">
        <f>'[2]Progress PlanImp2017'!AK27</f>
        <v>0</v>
      </c>
      <c r="AL27" s="34">
        <f>'[2]Progress PlanImp2017'!AL27</f>
        <v>0</v>
      </c>
      <c r="AM27" s="34">
        <f>'[2]Progress PlanImp2017'!AM27</f>
        <v>0</v>
      </c>
      <c r="AN27" s="34">
        <f>'[2]Progress PlanImp2017'!AN27</f>
        <v>34378.571428571428</v>
      </c>
      <c r="AO27" s="34">
        <f>'[2]Progress PlanImp2017'!AO27</f>
        <v>34378.571428571428</v>
      </c>
      <c r="AP27" s="34">
        <f>'[2]Progress PlanImp2017'!AP27</f>
        <v>77326</v>
      </c>
      <c r="AQ27" s="34">
        <f>'[2]Progress PlanImp2017'!AQ27</f>
        <v>9450</v>
      </c>
      <c r="AR27" s="34">
        <f>'[2]Progress PlanImp2017'!AR27</f>
        <v>19220.5</v>
      </c>
      <c r="AS27" s="34">
        <f>'[2]Progress PlanImp2017'!AS27</f>
        <v>28670.5</v>
      </c>
      <c r="AT27" s="34">
        <f>'[2]Progress PlanImp2017'!AT27</f>
        <v>0</v>
      </c>
      <c r="AU27" s="34">
        <f>'[2]Progress PlanImp2017'!AU27</f>
        <v>0</v>
      </c>
      <c r="AV27" s="34">
        <f>'[2]Progress PlanImp2017'!AV27</f>
        <v>0</v>
      </c>
      <c r="AW27" s="34">
        <f>'[2]Progress PlanImp2017'!AW27</f>
        <v>0</v>
      </c>
      <c r="AX27" s="34">
        <f>'[2]Progress PlanImp2017'!AX27</f>
        <v>0</v>
      </c>
      <c r="AY27" s="34">
        <f>'[2]Progress PlanImp2017'!AY27</f>
        <v>0</v>
      </c>
      <c r="AZ27" s="34">
        <f>'[2]Progress PlanImp2017'!AZ27</f>
        <v>0</v>
      </c>
      <c r="BA27" s="34">
        <f>'[2]Progress PlanImp2017'!BA27</f>
        <v>0</v>
      </c>
      <c r="BB27" s="34">
        <f>'[2]Progress PlanImp2017'!BB27</f>
        <v>0</v>
      </c>
      <c r="BC27" s="34">
        <f>'[2]Progress PlanImp2017'!BC27</f>
        <v>62890</v>
      </c>
      <c r="BD27" s="34">
        <f>'[2]Progress PlanImp2017'!BD27</f>
        <v>62890</v>
      </c>
      <c r="BE27" s="34">
        <f>'[2]Progress PlanImp2017'!BE27</f>
        <v>0</v>
      </c>
      <c r="BF27" s="34">
        <f>'[2]Progress PlanImp2017'!BF27</f>
        <v>0</v>
      </c>
      <c r="BG27" s="34">
        <f>'[2]Progress PlanImp2017'!BG27</f>
        <v>0</v>
      </c>
      <c r="BH27" s="32">
        <f t="shared" si="2"/>
        <v>754381.44761419843</v>
      </c>
      <c r="BI27" s="32">
        <f t="shared" si="3"/>
        <v>489267.14835164836</v>
      </c>
      <c r="BJ27" s="34">
        <f t="shared" si="0"/>
        <v>387683.3706911215</v>
      </c>
      <c r="BK27" s="32">
        <f t="shared" si="1"/>
        <v>303808.07692307694</v>
      </c>
      <c r="BL27" s="32">
        <f t="shared" si="4"/>
        <v>62890</v>
      </c>
      <c r="BM27" s="32">
        <f t="shared" si="5"/>
        <v>0</v>
      </c>
      <c r="BN27" s="32">
        <f t="shared" si="6"/>
        <v>754381.44761419843</v>
      </c>
    </row>
    <row r="28" spans="1:66" x14ac:dyDescent="0.2">
      <c r="A28" s="10">
        <v>2002</v>
      </c>
      <c r="B28" s="34">
        <f>'[2]Progress PlanImp2017'!B28</f>
        <v>21900</v>
      </c>
      <c r="C28" s="34">
        <f>'[2]Progress PlanImp2017'!C28</f>
        <v>100400</v>
      </c>
      <c r="D28" s="34">
        <f>'[2]Progress PlanImp2017'!D28</f>
        <v>0</v>
      </c>
      <c r="E28" s="34">
        <f>'[2]Progress PlanImp2017'!E28</f>
        <v>98979</v>
      </c>
      <c r="F28" s="34">
        <f>'[2]Progress PlanImp2017'!F28</f>
        <v>221279</v>
      </c>
      <c r="G28" s="34">
        <f>'[2]Progress PlanImp2017'!G28</f>
        <v>48000</v>
      </c>
      <c r="H28" s="34">
        <f>'[2]Progress PlanImp2017'!H28</f>
        <v>3800</v>
      </c>
      <c r="I28" s="34">
        <f>'[2]Progress PlanImp2017'!I28</f>
        <v>105815</v>
      </c>
      <c r="J28" s="34">
        <f>'[2]Progress PlanImp2017'!J28</f>
        <v>17534.58845265667</v>
      </c>
      <c r="K28" s="34">
        <f>'[2]Progress PlanImp2017'!K28</f>
        <v>0</v>
      </c>
      <c r="L28" s="34">
        <f>'[2]Progress PlanImp2017'!L28</f>
        <v>123349.58845265667</v>
      </c>
      <c r="M28" s="34">
        <f>'[2]Progress PlanImp2017'!M28</f>
        <v>0</v>
      </c>
      <c r="N28" s="34">
        <f>'[2]Progress PlanImp2017'!N28</f>
        <v>0</v>
      </c>
      <c r="O28" s="34">
        <f>'[2]Progress PlanImp2017'!O28</f>
        <v>0</v>
      </c>
      <c r="P28" s="34">
        <f>'[2]Progress PlanImp2017'!P28</f>
        <v>0</v>
      </c>
      <c r="Q28" s="34">
        <f>'[2]Progress PlanImp2017'!Q28</f>
        <v>0</v>
      </c>
      <c r="R28" s="34">
        <f>'[2]Progress PlanImp2017'!R28</f>
        <v>0</v>
      </c>
      <c r="S28" s="34">
        <f>'[2]Progress PlanImp2017'!S28</f>
        <v>41380</v>
      </c>
      <c r="T28" s="34">
        <f>'[2]Progress PlanImp2017'!T28</f>
        <v>2295</v>
      </c>
      <c r="U28" s="34">
        <f>'[2]Progress PlanImp2017'!U28</f>
        <v>63097</v>
      </c>
      <c r="V28" s="34">
        <f>'[2]Progress PlanImp2017'!V28</f>
        <v>0</v>
      </c>
      <c r="W28" s="34">
        <f>'[2]Progress PlanImp2017'!W28</f>
        <v>106772</v>
      </c>
      <c r="X28" s="34">
        <f>'[2]Progress PlanImp2017'!X28</f>
        <v>28802.538461538468</v>
      </c>
      <c r="Y28" s="34">
        <f>'[2]Progress PlanImp2017'!Y28</f>
        <v>0</v>
      </c>
      <c r="Z28" s="34">
        <f>'[2]Progress PlanImp2017'!Z28</f>
        <v>0</v>
      </c>
      <c r="AA28" s="34">
        <f>'[2]Progress PlanImp2017'!AA28</f>
        <v>28802.538461538468</v>
      </c>
      <c r="AB28" s="34">
        <f>'[2]Progress PlanImp2017'!AB28</f>
        <v>0</v>
      </c>
      <c r="AC28" s="34">
        <f>'[2]Progress PlanImp2017'!AC28</f>
        <v>0</v>
      </c>
      <c r="AD28" s="34">
        <f>'[2]Progress PlanImp2017'!AD28</f>
        <v>0</v>
      </c>
      <c r="AE28" s="34">
        <f>'[2]Progress PlanImp2017'!AE28</f>
        <v>0</v>
      </c>
      <c r="AF28" s="34">
        <f>'[2]Progress PlanImp2017'!AF28</f>
        <v>23000</v>
      </c>
      <c r="AG28" s="34">
        <f>'[2]Progress PlanImp2017'!AG28</f>
        <v>0</v>
      </c>
      <c r="AH28" s="34">
        <f>'[2]Progress PlanImp2017'!AH28</f>
        <v>12224</v>
      </c>
      <c r="AI28" s="34">
        <f>'[2]Progress PlanImp2017'!AI28</f>
        <v>35224</v>
      </c>
      <c r="AJ28" s="34">
        <f>'[2]Progress PlanImp2017'!AJ28</f>
        <v>0</v>
      </c>
      <c r="AK28" s="34">
        <f>'[2]Progress PlanImp2017'!AK28</f>
        <v>0</v>
      </c>
      <c r="AL28" s="34">
        <f>'[2]Progress PlanImp2017'!AL28</f>
        <v>0</v>
      </c>
      <c r="AM28" s="34">
        <f>'[2]Progress PlanImp2017'!AM28</f>
        <v>0</v>
      </c>
      <c r="AN28" s="34">
        <f>'[2]Progress PlanImp2017'!AN28</f>
        <v>41254.28571428571</v>
      </c>
      <c r="AO28" s="34">
        <f>'[2]Progress PlanImp2017'!AO28</f>
        <v>41254.28571428571</v>
      </c>
      <c r="AP28" s="34">
        <f>'[2]Progress PlanImp2017'!AP28</f>
        <v>111437</v>
      </c>
      <c r="AQ28" s="34">
        <f>'[2]Progress PlanImp2017'!AQ28</f>
        <v>19430</v>
      </c>
      <c r="AR28" s="34">
        <f>'[2]Progress PlanImp2017'!AR28</f>
        <v>21234</v>
      </c>
      <c r="AS28" s="34">
        <f>'[2]Progress PlanImp2017'!AS28</f>
        <v>40664</v>
      </c>
      <c r="AT28" s="34">
        <f>'[2]Progress PlanImp2017'!AT28</f>
        <v>0</v>
      </c>
      <c r="AU28" s="34">
        <f>'[2]Progress PlanImp2017'!AU28</f>
        <v>0</v>
      </c>
      <c r="AV28" s="34">
        <f>'[2]Progress PlanImp2017'!AV28</f>
        <v>0</v>
      </c>
      <c r="AW28" s="34">
        <f>'[2]Progress PlanImp2017'!AW28</f>
        <v>0</v>
      </c>
      <c r="AX28" s="34">
        <f>'[2]Progress PlanImp2017'!AX28</f>
        <v>0</v>
      </c>
      <c r="AY28" s="34">
        <f>'[2]Progress PlanImp2017'!AY28</f>
        <v>0</v>
      </c>
      <c r="AZ28" s="34">
        <f>'[2]Progress PlanImp2017'!AZ28</f>
        <v>0</v>
      </c>
      <c r="BA28" s="34">
        <f>'[2]Progress PlanImp2017'!BA28</f>
        <v>0</v>
      </c>
      <c r="BB28" s="34">
        <f>'[2]Progress PlanImp2017'!BB28</f>
        <v>0</v>
      </c>
      <c r="BC28" s="34">
        <f>'[2]Progress PlanImp2017'!BC28</f>
        <v>73020</v>
      </c>
      <c r="BD28" s="34">
        <f>'[2]Progress PlanImp2017'!BD28</f>
        <v>73020</v>
      </c>
      <c r="BE28" s="34">
        <f>'[2]Progress PlanImp2017'!BE28</f>
        <v>0</v>
      </c>
      <c r="BF28" s="34">
        <f>'[2]Progress PlanImp2017'!BF28</f>
        <v>0</v>
      </c>
      <c r="BG28" s="34">
        <f>'[2]Progress PlanImp2017'!BG28</f>
        <v>0</v>
      </c>
      <c r="BH28" s="32">
        <f t="shared" si="2"/>
        <v>833602.41262848082</v>
      </c>
      <c r="BI28" s="32">
        <f t="shared" si="3"/>
        <v>532825.82417582418</v>
      </c>
      <c r="BJ28" s="34">
        <f t="shared" si="0"/>
        <v>432234.87416694238</v>
      </c>
      <c r="BK28" s="32">
        <f t="shared" si="1"/>
        <v>328347.5384615385</v>
      </c>
      <c r="BL28" s="32">
        <f t="shared" si="4"/>
        <v>73020</v>
      </c>
      <c r="BM28" s="32">
        <f t="shared" si="5"/>
        <v>0</v>
      </c>
      <c r="BN28" s="32">
        <f t="shared" si="6"/>
        <v>833602.41262848093</v>
      </c>
    </row>
    <row r="29" spans="1:66" x14ac:dyDescent="0.2">
      <c r="A29" s="10">
        <v>2003</v>
      </c>
      <c r="B29" s="34">
        <f>'[2]Progress PlanImp2017'!B29</f>
        <v>21900</v>
      </c>
      <c r="C29" s="34">
        <f>'[2]Progress PlanImp2017'!C29</f>
        <v>100400</v>
      </c>
      <c r="D29" s="34">
        <f>'[2]Progress PlanImp2017'!D29</f>
        <v>0</v>
      </c>
      <c r="E29" s="34">
        <f>'[2]Progress PlanImp2017'!E29</f>
        <v>103551</v>
      </c>
      <c r="F29" s="34">
        <f>'[2]Progress PlanImp2017'!F29</f>
        <v>225851</v>
      </c>
      <c r="G29" s="34">
        <f>'[2]Progress PlanImp2017'!G29</f>
        <v>48000</v>
      </c>
      <c r="H29" s="34">
        <f>'[2]Progress PlanImp2017'!H29</f>
        <v>3800</v>
      </c>
      <c r="I29" s="34">
        <f>'[2]Progress PlanImp2017'!I29</f>
        <v>115699</v>
      </c>
      <c r="J29" s="34">
        <f>'[2]Progress PlanImp2017'!J29</f>
        <v>24228.646103193685</v>
      </c>
      <c r="K29" s="34">
        <f>'[2]Progress PlanImp2017'!K29</f>
        <v>0</v>
      </c>
      <c r="L29" s="34">
        <f>'[2]Progress PlanImp2017'!L29</f>
        <v>139927.64610319369</v>
      </c>
      <c r="M29" s="34">
        <f>'[2]Progress PlanImp2017'!M29</f>
        <v>0</v>
      </c>
      <c r="N29" s="34">
        <f>'[2]Progress PlanImp2017'!N29</f>
        <v>0</v>
      </c>
      <c r="O29" s="34">
        <f>'[2]Progress PlanImp2017'!O29</f>
        <v>0</v>
      </c>
      <c r="P29" s="34">
        <f>'[2]Progress PlanImp2017'!P29</f>
        <v>0</v>
      </c>
      <c r="Q29" s="34">
        <f>'[2]Progress PlanImp2017'!Q29</f>
        <v>0</v>
      </c>
      <c r="R29" s="34">
        <f>'[2]Progress PlanImp2017'!R29</f>
        <v>0</v>
      </c>
      <c r="S29" s="34">
        <f>'[2]Progress PlanImp2017'!S29</f>
        <v>41380</v>
      </c>
      <c r="T29" s="34">
        <f>'[2]Progress PlanImp2017'!T29</f>
        <v>2295</v>
      </c>
      <c r="U29" s="34">
        <f>'[2]Progress PlanImp2017'!U29</f>
        <v>66516</v>
      </c>
      <c r="V29" s="34">
        <f>'[2]Progress PlanImp2017'!V29</f>
        <v>0</v>
      </c>
      <c r="W29" s="34">
        <f>'[2]Progress PlanImp2017'!W29</f>
        <v>110191</v>
      </c>
      <c r="X29" s="34">
        <f>'[2]Progress PlanImp2017'!X29</f>
        <v>30909.000000000007</v>
      </c>
      <c r="Y29" s="34">
        <f>'[2]Progress PlanImp2017'!Y29</f>
        <v>0</v>
      </c>
      <c r="Z29" s="34">
        <f>'[2]Progress PlanImp2017'!Z29</f>
        <v>0</v>
      </c>
      <c r="AA29" s="34">
        <f>'[2]Progress PlanImp2017'!AA29</f>
        <v>30909.000000000007</v>
      </c>
      <c r="AB29" s="34">
        <f>'[2]Progress PlanImp2017'!AB29</f>
        <v>0</v>
      </c>
      <c r="AC29" s="34">
        <f>'[2]Progress PlanImp2017'!AC29</f>
        <v>0</v>
      </c>
      <c r="AD29" s="34">
        <f>'[2]Progress PlanImp2017'!AD29</f>
        <v>0</v>
      </c>
      <c r="AE29" s="34">
        <f>'[2]Progress PlanImp2017'!AE29</f>
        <v>0</v>
      </c>
      <c r="AF29" s="34">
        <f>'[2]Progress PlanImp2017'!AF29</f>
        <v>23000</v>
      </c>
      <c r="AG29" s="34">
        <f>'[2]Progress PlanImp2017'!AG29</f>
        <v>0</v>
      </c>
      <c r="AH29" s="34">
        <f>'[2]Progress PlanImp2017'!AH29</f>
        <v>13129</v>
      </c>
      <c r="AI29" s="34">
        <f>'[2]Progress PlanImp2017'!AI29</f>
        <v>36129</v>
      </c>
      <c r="AJ29" s="34">
        <f>'[2]Progress PlanImp2017'!AJ29</f>
        <v>0</v>
      </c>
      <c r="AK29" s="34">
        <f>'[2]Progress PlanImp2017'!AK29</f>
        <v>0</v>
      </c>
      <c r="AL29" s="34">
        <f>'[2]Progress PlanImp2017'!AL29</f>
        <v>0</v>
      </c>
      <c r="AM29" s="34">
        <f>'[2]Progress PlanImp2017'!AM29</f>
        <v>0</v>
      </c>
      <c r="AN29" s="34">
        <f>'[2]Progress PlanImp2017'!AN29</f>
        <v>48130</v>
      </c>
      <c r="AO29" s="34">
        <f>'[2]Progress PlanImp2017'!AO29</f>
        <v>48130</v>
      </c>
      <c r="AP29" s="34">
        <f>'[2]Progress PlanImp2017'!AP29</f>
        <v>112703</v>
      </c>
      <c r="AQ29" s="34">
        <f>'[2]Progress PlanImp2017'!AQ29</f>
        <v>27258</v>
      </c>
      <c r="AR29" s="34">
        <f>'[2]Progress PlanImp2017'!AR29</f>
        <v>21993.25</v>
      </c>
      <c r="AS29" s="34">
        <f>'[2]Progress PlanImp2017'!AS29</f>
        <v>49251.25</v>
      </c>
      <c r="AT29" s="34">
        <f>'[2]Progress PlanImp2017'!AT29</f>
        <v>0</v>
      </c>
      <c r="AU29" s="34">
        <f>'[2]Progress PlanImp2017'!AU29</f>
        <v>0</v>
      </c>
      <c r="AV29" s="34">
        <f>'[2]Progress PlanImp2017'!AV29</f>
        <v>0</v>
      </c>
      <c r="AW29" s="34">
        <f>'[2]Progress PlanImp2017'!AW29</f>
        <v>0</v>
      </c>
      <c r="AX29" s="34">
        <f>'[2]Progress PlanImp2017'!AX29</f>
        <v>0</v>
      </c>
      <c r="AY29" s="34">
        <f>'[2]Progress PlanImp2017'!AY29</f>
        <v>0</v>
      </c>
      <c r="AZ29" s="34">
        <f>'[2]Progress PlanImp2017'!AZ29</f>
        <v>0</v>
      </c>
      <c r="BA29" s="34">
        <f>'[2]Progress PlanImp2017'!BA29</f>
        <v>0</v>
      </c>
      <c r="BB29" s="34">
        <f>'[2]Progress PlanImp2017'!BB29</f>
        <v>0</v>
      </c>
      <c r="BC29" s="34">
        <f>'[2]Progress PlanImp2017'!BC29</f>
        <v>83310</v>
      </c>
      <c r="BD29" s="34">
        <f>'[2]Progress PlanImp2017'!BD29</f>
        <v>83310</v>
      </c>
      <c r="BE29" s="34">
        <f>'[2]Progress PlanImp2017'!BE29</f>
        <v>0</v>
      </c>
      <c r="BF29" s="34">
        <f>'[2]Progress PlanImp2017'!BF29</f>
        <v>0</v>
      </c>
      <c r="BG29" s="34">
        <f>'[2]Progress PlanImp2017'!BG29</f>
        <v>0</v>
      </c>
      <c r="BH29" s="32">
        <f t="shared" si="2"/>
        <v>888201.89610319375</v>
      </c>
      <c r="BI29" s="32">
        <f t="shared" si="3"/>
        <v>579465.25</v>
      </c>
      <c r="BJ29" s="34">
        <f t="shared" si="0"/>
        <v>447829.89610319369</v>
      </c>
      <c r="BK29" s="32">
        <f t="shared" si="1"/>
        <v>357062</v>
      </c>
      <c r="BL29" s="32">
        <f t="shared" si="4"/>
        <v>83310</v>
      </c>
      <c r="BM29" s="32">
        <f t="shared" si="5"/>
        <v>0</v>
      </c>
      <c r="BN29" s="32">
        <f t="shared" si="6"/>
        <v>888201.89610319375</v>
      </c>
    </row>
    <row r="30" spans="1:66" x14ac:dyDescent="0.2">
      <c r="A30" s="10">
        <v>2004</v>
      </c>
      <c r="B30" s="34">
        <f>'[2]Progress PlanImp2017'!B30</f>
        <v>21900</v>
      </c>
      <c r="C30" s="34">
        <f>'[2]Progress PlanImp2017'!C30</f>
        <v>100400</v>
      </c>
      <c r="D30" s="34">
        <f>'[2]Progress PlanImp2017'!D30</f>
        <v>0</v>
      </c>
      <c r="E30" s="34">
        <f>'[2]Progress PlanImp2017'!E30</f>
        <v>107298</v>
      </c>
      <c r="F30" s="34">
        <f>'[2]Progress PlanImp2017'!F30</f>
        <v>229598</v>
      </c>
      <c r="G30" s="34">
        <f>'[2]Progress PlanImp2017'!G30</f>
        <v>48000</v>
      </c>
      <c r="H30" s="34">
        <f>'[2]Progress PlanImp2017'!H30</f>
        <v>3800</v>
      </c>
      <c r="I30" s="34">
        <f>'[2]Progress PlanImp2017'!I30</f>
        <v>121211</v>
      </c>
      <c r="J30" s="34">
        <f>'[2]Progress PlanImp2017'!J30</f>
        <v>28617.553922835905</v>
      </c>
      <c r="K30" s="34">
        <f>'[2]Progress PlanImp2017'!K30</f>
        <v>0</v>
      </c>
      <c r="L30" s="34">
        <f>'[2]Progress PlanImp2017'!L30</f>
        <v>149828.55392283591</v>
      </c>
      <c r="M30" s="34">
        <f>'[2]Progress PlanImp2017'!M30</f>
        <v>0</v>
      </c>
      <c r="N30" s="34">
        <f>'[2]Progress PlanImp2017'!N30</f>
        <v>0</v>
      </c>
      <c r="O30" s="34">
        <f>'[2]Progress PlanImp2017'!O30</f>
        <v>0</v>
      </c>
      <c r="P30" s="34">
        <f>'[2]Progress PlanImp2017'!P30</f>
        <v>0</v>
      </c>
      <c r="Q30" s="34">
        <f>'[2]Progress PlanImp2017'!Q30</f>
        <v>0</v>
      </c>
      <c r="R30" s="34">
        <f>'[2]Progress PlanImp2017'!R30</f>
        <v>0</v>
      </c>
      <c r="S30" s="34">
        <f>'[2]Progress PlanImp2017'!S30</f>
        <v>41380</v>
      </c>
      <c r="T30" s="34">
        <f>'[2]Progress PlanImp2017'!T30</f>
        <v>2295</v>
      </c>
      <c r="U30" s="34">
        <f>'[2]Progress PlanImp2017'!U30</f>
        <v>71584</v>
      </c>
      <c r="V30" s="34">
        <f>'[2]Progress PlanImp2017'!V30</f>
        <v>0</v>
      </c>
      <c r="W30" s="34">
        <f>'[2]Progress PlanImp2017'!W30</f>
        <v>115259</v>
      </c>
      <c r="X30" s="34">
        <f>'[2]Progress PlanImp2017'!X30</f>
        <v>33015.461538461546</v>
      </c>
      <c r="Y30" s="34">
        <f>'[2]Progress PlanImp2017'!Y30</f>
        <v>0</v>
      </c>
      <c r="Z30" s="34">
        <f>'[2]Progress PlanImp2017'!Z30</f>
        <v>0</v>
      </c>
      <c r="AA30" s="34">
        <f>'[2]Progress PlanImp2017'!AA30</f>
        <v>33015.461538461546</v>
      </c>
      <c r="AB30" s="34">
        <f>'[2]Progress PlanImp2017'!AB30</f>
        <v>0</v>
      </c>
      <c r="AC30" s="34">
        <f>'[2]Progress PlanImp2017'!AC30</f>
        <v>0</v>
      </c>
      <c r="AD30" s="34">
        <f>'[2]Progress PlanImp2017'!AD30</f>
        <v>0</v>
      </c>
      <c r="AE30" s="34">
        <f>'[2]Progress PlanImp2017'!AE30</f>
        <v>0</v>
      </c>
      <c r="AF30" s="34">
        <f>'[2]Progress PlanImp2017'!AF30</f>
        <v>23000</v>
      </c>
      <c r="AG30" s="34">
        <f>'[2]Progress PlanImp2017'!AG30</f>
        <v>0</v>
      </c>
      <c r="AH30" s="34">
        <f>'[2]Progress PlanImp2017'!AH30</f>
        <v>15653</v>
      </c>
      <c r="AI30" s="34">
        <f>'[2]Progress PlanImp2017'!AI30</f>
        <v>38653</v>
      </c>
      <c r="AJ30" s="34">
        <f>'[2]Progress PlanImp2017'!AJ30</f>
        <v>0</v>
      </c>
      <c r="AK30" s="34">
        <f>'[2]Progress PlanImp2017'!AK30</f>
        <v>0</v>
      </c>
      <c r="AL30" s="34">
        <f>'[2]Progress PlanImp2017'!AL30</f>
        <v>0</v>
      </c>
      <c r="AM30" s="34">
        <f>'[2]Progress PlanImp2017'!AM30</f>
        <v>0</v>
      </c>
      <c r="AN30" s="34">
        <f>'[2]Progress PlanImp2017'!AN30</f>
        <v>48130</v>
      </c>
      <c r="AO30" s="34">
        <f>'[2]Progress PlanImp2017'!AO30</f>
        <v>48130</v>
      </c>
      <c r="AP30" s="34">
        <f>'[2]Progress PlanImp2017'!AP30</f>
        <v>112000</v>
      </c>
      <c r="AQ30" s="34">
        <f>'[2]Progress PlanImp2017'!AQ30</f>
        <v>31349</v>
      </c>
      <c r="AR30" s="34">
        <f>'[2]Progress PlanImp2017'!AR30</f>
        <v>22752.5</v>
      </c>
      <c r="AS30" s="34">
        <f>'[2]Progress PlanImp2017'!AS30</f>
        <v>54101.5</v>
      </c>
      <c r="AT30" s="34">
        <f>'[2]Progress PlanImp2017'!AT30</f>
        <v>0</v>
      </c>
      <c r="AU30" s="34">
        <f>'[2]Progress PlanImp2017'!AU30</f>
        <v>0</v>
      </c>
      <c r="AV30" s="34">
        <f>'[2]Progress PlanImp2017'!AV30</f>
        <v>0</v>
      </c>
      <c r="AW30" s="34">
        <f>'[2]Progress PlanImp2017'!AW30</f>
        <v>0</v>
      </c>
      <c r="AX30" s="34">
        <f>'[2]Progress PlanImp2017'!AX30</f>
        <v>0</v>
      </c>
      <c r="AY30" s="34">
        <f>'[2]Progress PlanImp2017'!AY30</f>
        <v>0</v>
      </c>
      <c r="AZ30" s="34">
        <f>'[2]Progress PlanImp2017'!AZ30</f>
        <v>0</v>
      </c>
      <c r="BA30" s="34">
        <f>'[2]Progress PlanImp2017'!BA30</f>
        <v>0</v>
      </c>
      <c r="BB30" s="34">
        <f>'[2]Progress PlanImp2017'!BB30</f>
        <v>0</v>
      </c>
      <c r="BC30" s="34">
        <f>'[2]Progress PlanImp2017'!BC30</f>
        <v>97660</v>
      </c>
      <c r="BD30" s="34">
        <f>'[2]Progress PlanImp2017'!BD30</f>
        <v>97660</v>
      </c>
      <c r="BE30" s="34">
        <f>'[2]Progress PlanImp2017'!BE30</f>
        <v>0</v>
      </c>
      <c r="BF30" s="34">
        <f>'[2]Progress PlanImp2017'!BF30</f>
        <v>0</v>
      </c>
      <c r="BG30" s="34">
        <f>'[2]Progress PlanImp2017'!BG30</f>
        <v>0</v>
      </c>
      <c r="BH30" s="32">
        <f t="shared" si="2"/>
        <v>930045.51546129747</v>
      </c>
      <c r="BI30" s="32">
        <f t="shared" si="3"/>
        <v>617622.9615384615</v>
      </c>
      <c r="BJ30" s="34">
        <f t="shared" si="0"/>
        <v>452275.05392283591</v>
      </c>
      <c r="BK30" s="32">
        <f t="shared" si="1"/>
        <v>380110.46153846156</v>
      </c>
      <c r="BL30" s="32">
        <f t="shared" si="4"/>
        <v>97660</v>
      </c>
      <c r="BM30" s="32">
        <f t="shared" si="5"/>
        <v>0</v>
      </c>
      <c r="BN30" s="32">
        <f t="shared" si="6"/>
        <v>930045.51546129747</v>
      </c>
    </row>
    <row r="31" spans="1:66" x14ac:dyDescent="0.2">
      <c r="A31" s="10">
        <v>2005</v>
      </c>
      <c r="B31" s="34">
        <f>'[2]Progress PlanImp2017'!B31</f>
        <v>21900</v>
      </c>
      <c r="C31" s="34">
        <f>'[2]Progress PlanImp2017'!C31</f>
        <v>100400</v>
      </c>
      <c r="D31" s="34">
        <f>'[2]Progress PlanImp2017'!D31</f>
        <v>0</v>
      </c>
      <c r="E31" s="34">
        <f>'[2]Progress PlanImp2017'!E31</f>
        <v>110734</v>
      </c>
      <c r="F31" s="34">
        <f>'[2]Progress PlanImp2017'!F31</f>
        <v>233034</v>
      </c>
      <c r="G31" s="34">
        <f>'[2]Progress PlanImp2017'!G31</f>
        <v>48000</v>
      </c>
      <c r="H31" s="34">
        <f>'[2]Progress PlanImp2017'!H31</f>
        <v>3800</v>
      </c>
      <c r="I31" s="34">
        <f>'[2]Progress PlanImp2017'!I31</f>
        <v>126965</v>
      </c>
      <c r="J31" s="34">
        <f>'[2]Progress PlanImp2017'!J31</f>
        <v>30752.276961417909</v>
      </c>
      <c r="K31" s="34">
        <f>'[2]Progress PlanImp2017'!K31</f>
        <v>0</v>
      </c>
      <c r="L31" s="34">
        <f>'[2]Progress PlanImp2017'!L31</f>
        <v>157717.2769614179</v>
      </c>
      <c r="M31" s="34">
        <f>'[2]Progress PlanImp2017'!M31</f>
        <v>0</v>
      </c>
      <c r="N31" s="34">
        <f>'[2]Progress PlanImp2017'!N31</f>
        <v>0</v>
      </c>
      <c r="O31" s="34">
        <f>'[2]Progress PlanImp2017'!O31</f>
        <v>0</v>
      </c>
      <c r="P31" s="34">
        <f>'[2]Progress PlanImp2017'!P31</f>
        <v>0</v>
      </c>
      <c r="Q31" s="34">
        <f>'[2]Progress PlanImp2017'!Q31</f>
        <v>0</v>
      </c>
      <c r="R31" s="34">
        <f>'[2]Progress PlanImp2017'!R31</f>
        <v>0</v>
      </c>
      <c r="S31" s="34">
        <f>'[2]Progress PlanImp2017'!S31</f>
        <v>41380</v>
      </c>
      <c r="T31" s="34">
        <f>'[2]Progress PlanImp2017'!T31</f>
        <v>3829.75</v>
      </c>
      <c r="U31" s="34">
        <f>'[2]Progress PlanImp2017'!U31</f>
        <v>79709</v>
      </c>
      <c r="V31" s="34">
        <f>'[2]Progress PlanImp2017'!V31</f>
        <v>0</v>
      </c>
      <c r="W31" s="34">
        <f>'[2]Progress PlanImp2017'!W31</f>
        <v>124918.75</v>
      </c>
      <c r="X31" s="34">
        <f>'[2]Progress PlanImp2017'!X31</f>
        <v>35121.923076923085</v>
      </c>
      <c r="Y31" s="34">
        <f>'[2]Progress PlanImp2017'!Y31</f>
        <v>0</v>
      </c>
      <c r="Z31" s="34">
        <f>'[2]Progress PlanImp2017'!Z31</f>
        <v>0</v>
      </c>
      <c r="AA31" s="34">
        <f>'[2]Progress PlanImp2017'!AA31</f>
        <v>35121.923076923085</v>
      </c>
      <c r="AB31" s="34">
        <f>'[2]Progress PlanImp2017'!AB31</f>
        <v>0</v>
      </c>
      <c r="AC31" s="34">
        <f>'[2]Progress PlanImp2017'!AC31</f>
        <v>0</v>
      </c>
      <c r="AD31" s="34">
        <f>'[2]Progress PlanImp2017'!AD31</f>
        <v>0</v>
      </c>
      <c r="AE31" s="34">
        <f>'[2]Progress PlanImp2017'!AE31</f>
        <v>0</v>
      </c>
      <c r="AF31" s="34">
        <f>'[2]Progress PlanImp2017'!AF31</f>
        <v>23000</v>
      </c>
      <c r="AG31" s="34">
        <f>'[2]Progress PlanImp2017'!AG31</f>
        <v>0</v>
      </c>
      <c r="AH31" s="34">
        <f>'[2]Progress PlanImp2017'!AH31</f>
        <v>18507</v>
      </c>
      <c r="AI31" s="34">
        <f>'[2]Progress PlanImp2017'!AI31</f>
        <v>41507</v>
      </c>
      <c r="AJ31" s="34">
        <f>'[2]Progress PlanImp2017'!AJ31</f>
        <v>476</v>
      </c>
      <c r="AK31" s="34">
        <f>'[2]Progress PlanImp2017'!AK31</f>
        <v>0</v>
      </c>
      <c r="AL31" s="34">
        <f>'[2]Progress PlanImp2017'!AL31</f>
        <v>476</v>
      </c>
      <c r="AM31" s="34">
        <f>'[2]Progress PlanImp2017'!AM31</f>
        <v>0</v>
      </c>
      <c r="AN31" s="34">
        <f>'[2]Progress PlanImp2017'!AN31</f>
        <v>48130</v>
      </c>
      <c r="AO31" s="34">
        <f>'[2]Progress PlanImp2017'!AO31</f>
        <v>48130</v>
      </c>
      <c r="AP31" s="34">
        <f>'[2]Progress PlanImp2017'!AP31</f>
        <v>112000</v>
      </c>
      <c r="AQ31" s="34">
        <f>'[2]Progress PlanImp2017'!AQ31</f>
        <v>36430</v>
      </c>
      <c r="AR31" s="34">
        <f>'[2]Progress PlanImp2017'!AR31</f>
        <v>24030.75</v>
      </c>
      <c r="AS31" s="34">
        <f>'[2]Progress PlanImp2017'!AS31</f>
        <v>60460.75</v>
      </c>
      <c r="AT31" s="34">
        <f>'[2]Progress PlanImp2017'!AT31</f>
        <v>0</v>
      </c>
      <c r="AU31" s="34">
        <f>'[2]Progress PlanImp2017'!AU31</f>
        <v>0</v>
      </c>
      <c r="AV31" s="34">
        <f>'[2]Progress PlanImp2017'!AV31</f>
        <v>0</v>
      </c>
      <c r="AW31" s="34">
        <f>'[2]Progress PlanImp2017'!AW31</f>
        <v>0</v>
      </c>
      <c r="AX31" s="34">
        <f>'[2]Progress PlanImp2017'!AX31</f>
        <v>0</v>
      </c>
      <c r="AY31" s="34">
        <f>'[2]Progress PlanImp2017'!AY31</f>
        <v>0</v>
      </c>
      <c r="AZ31" s="34">
        <f>'[2]Progress PlanImp2017'!AZ31</f>
        <v>0</v>
      </c>
      <c r="BA31" s="34">
        <f>'[2]Progress PlanImp2017'!BA31</f>
        <v>0</v>
      </c>
      <c r="BB31" s="34">
        <f>'[2]Progress PlanImp2017'!BB31</f>
        <v>0</v>
      </c>
      <c r="BC31" s="34">
        <f>'[2]Progress PlanImp2017'!BC31</f>
        <v>97660</v>
      </c>
      <c r="BD31" s="34">
        <f>'[2]Progress PlanImp2017'!BD31</f>
        <v>97660</v>
      </c>
      <c r="BE31" s="34">
        <f>'[2]Progress PlanImp2017'!BE31</f>
        <v>0</v>
      </c>
      <c r="BF31" s="34">
        <f>'[2]Progress PlanImp2017'!BF31</f>
        <v>0</v>
      </c>
      <c r="BG31" s="34">
        <f>'[2]Progress PlanImp2017'!BG31</f>
        <v>0</v>
      </c>
      <c r="BH31" s="32">
        <f t="shared" si="2"/>
        <v>962825.70003834099</v>
      </c>
      <c r="BI31" s="32">
        <f t="shared" si="3"/>
        <v>649327.17307692312</v>
      </c>
      <c r="BJ31" s="34">
        <f t="shared" si="0"/>
        <v>457222.77696141787</v>
      </c>
      <c r="BK31" s="32">
        <f t="shared" si="1"/>
        <v>407942.92307692306</v>
      </c>
      <c r="BL31" s="32">
        <f t="shared" si="4"/>
        <v>97660</v>
      </c>
      <c r="BM31" s="32">
        <f t="shared" si="5"/>
        <v>0</v>
      </c>
      <c r="BN31" s="32">
        <f t="shared" si="6"/>
        <v>962825.70003834087</v>
      </c>
    </row>
    <row r="32" spans="1:66" x14ac:dyDescent="0.2">
      <c r="A32" s="10">
        <v>2006</v>
      </c>
      <c r="B32" s="34">
        <f>'[2]Progress PlanImp2017'!B32</f>
        <v>21900</v>
      </c>
      <c r="C32" s="34">
        <f>'[2]Progress PlanImp2017'!C32</f>
        <v>100400</v>
      </c>
      <c r="D32" s="34">
        <f>'[2]Progress PlanImp2017'!D32</f>
        <v>0</v>
      </c>
      <c r="E32" s="34">
        <f>'[2]Progress PlanImp2017'!E32</f>
        <v>115359</v>
      </c>
      <c r="F32" s="34">
        <f>'[2]Progress PlanImp2017'!F32</f>
        <v>237659</v>
      </c>
      <c r="G32" s="34">
        <f>'[2]Progress PlanImp2017'!G32</f>
        <v>48000</v>
      </c>
      <c r="H32" s="34">
        <f>'[2]Progress PlanImp2017'!H32</f>
        <v>3800</v>
      </c>
      <c r="I32" s="34">
        <f>'[2]Progress PlanImp2017'!I32</f>
        <v>134045</v>
      </c>
      <c r="J32" s="34">
        <f>'[2]Progress PlanImp2017'!J32</f>
        <v>32886.999999999913</v>
      </c>
      <c r="K32" s="34">
        <f>'[2]Progress PlanImp2017'!K32</f>
        <v>0</v>
      </c>
      <c r="L32" s="34">
        <f>'[2]Progress PlanImp2017'!L32</f>
        <v>166931.99999999991</v>
      </c>
      <c r="M32" s="34">
        <f>'[2]Progress PlanImp2017'!M32</f>
        <v>0</v>
      </c>
      <c r="N32" s="34">
        <f>'[2]Progress PlanImp2017'!N32</f>
        <v>0</v>
      </c>
      <c r="O32" s="34">
        <f>'[2]Progress PlanImp2017'!O32</f>
        <v>0</v>
      </c>
      <c r="P32" s="34">
        <f>'[2]Progress PlanImp2017'!P32</f>
        <v>232</v>
      </c>
      <c r="Q32" s="34">
        <f>'[2]Progress PlanImp2017'!Q32</f>
        <v>0</v>
      </c>
      <c r="R32" s="34">
        <f>'[2]Progress PlanImp2017'!R32</f>
        <v>0</v>
      </c>
      <c r="S32" s="34">
        <f>'[2]Progress PlanImp2017'!S32</f>
        <v>41380</v>
      </c>
      <c r="T32" s="34">
        <f>'[2]Progress PlanImp2017'!T32</f>
        <v>5364.5</v>
      </c>
      <c r="U32" s="34">
        <f>'[2]Progress PlanImp2017'!U32</f>
        <v>85026</v>
      </c>
      <c r="V32" s="34">
        <f>'[2]Progress PlanImp2017'!V32</f>
        <v>0</v>
      </c>
      <c r="W32" s="34">
        <f>'[2]Progress PlanImp2017'!W32</f>
        <v>131770.5</v>
      </c>
      <c r="X32" s="34">
        <f>'[2]Progress PlanImp2017'!X32</f>
        <v>37228.384615384624</v>
      </c>
      <c r="Y32" s="34">
        <f>'[2]Progress PlanImp2017'!Y32</f>
        <v>0</v>
      </c>
      <c r="Z32" s="34">
        <f>'[2]Progress PlanImp2017'!Z32</f>
        <v>0</v>
      </c>
      <c r="AA32" s="34">
        <f>'[2]Progress PlanImp2017'!AA32</f>
        <v>37228.384615384624</v>
      </c>
      <c r="AB32" s="34">
        <f>'[2]Progress PlanImp2017'!AB32</f>
        <v>0</v>
      </c>
      <c r="AC32" s="34">
        <f>'[2]Progress PlanImp2017'!AC32</f>
        <v>0</v>
      </c>
      <c r="AD32" s="34">
        <f>'[2]Progress PlanImp2017'!AD32</f>
        <v>0</v>
      </c>
      <c r="AE32" s="34">
        <f>'[2]Progress PlanImp2017'!AE32</f>
        <v>0</v>
      </c>
      <c r="AF32" s="34">
        <f>'[2]Progress PlanImp2017'!AF32</f>
        <v>23000</v>
      </c>
      <c r="AG32" s="34">
        <f>'[2]Progress PlanImp2017'!AG32</f>
        <v>0</v>
      </c>
      <c r="AH32" s="34">
        <f>'[2]Progress PlanImp2017'!AH32</f>
        <v>20012</v>
      </c>
      <c r="AI32" s="34">
        <f>'[2]Progress PlanImp2017'!AI32</f>
        <v>43012</v>
      </c>
      <c r="AJ32" s="34">
        <f>'[2]Progress PlanImp2017'!AJ32</f>
        <v>1976</v>
      </c>
      <c r="AK32" s="34">
        <f>'[2]Progress PlanImp2017'!AK32</f>
        <v>0</v>
      </c>
      <c r="AL32" s="34">
        <f>'[2]Progress PlanImp2017'!AL32</f>
        <v>1976</v>
      </c>
      <c r="AM32" s="34">
        <f>'[2]Progress PlanImp2017'!AM32</f>
        <v>0</v>
      </c>
      <c r="AN32" s="34">
        <f>'[2]Progress PlanImp2017'!AN32</f>
        <v>48130</v>
      </c>
      <c r="AO32" s="34">
        <f>'[2]Progress PlanImp2017'!AO32</f>
        <v>48130</v>
      </c>
      <c r="AP32" s="34">
        <f>'[2]Progress PlanImp2017'!AP32</f>
        <v>110000</v>
      </c>
      <c r="AQ32" s="34">
        <f>'[2]Progress PlanImp2017'!AQ32</f>
        <v>44158</v>
      </c>
      <c r="AR32" s="34">
        <f>'[2]Progress PlanImp2017'!AR32</f>
        <v>33349</v>
      </c>
      <c r="AS32" s="34">
        <f>'[2]Progress PlanImp2017'!AS32</f>
        <v>77507</v>
      </c>
      <c r="AT32" s="34">
        <f>'[2]Progress PlanImp2017'!AT32</f>
        <v>914.5</v>
      </c>
      <c r="AU32" s="34">
        <f>'[2]Progress PlanImp2017'!AU32</f>
        <v>0</v>
      </c>
      <c r="AV32" s="34">
        <f>'[2]Progress PlanImp2017'!AV32</f>
        <v>0</v>
      </c>
      <c r="AW32" s="34">
        <f>'[2]Progress PlanImp2017'!AW32</f>
        <v>0</v>
      </c>
      <c r="AX32" s="34">
        <f>'[2]Progress PlanImp2017'!AX32</f>
        <v>0</v>
      </c>
      <c r="AY32" s="34">
        <f>'[2]Progress PlanImp2017'!AY32</f>
        <v>0</v>
      </c>
      <c r="AZ32" s="34">
        <f>'[2]Progress PlanImp2017'!AZ32</f>
        <v>0</v>
      </c>
      <c r="BA32" s="34">
        <f>'[2]Progress PlanImp2017'!BA32</f>
        <v>0</v>
      </c>
      <c r="BB32" s="34">
        <f>'[2]Progress PlanImp2017'!BB32</f>
        <v>0</v>
      </c>
      <c r="BC32" s="34">
        <f>'[2]Progress PlanImp2017'!BC32</f>
        <v>86500</v>
      </c>
      <c r="BD32" s="34">
        <f>'[2]Progress PlanImp2017'!BD32</f>
        <v>86500</v>
      </c>
      <c r="BE32" s="34">
        <f>'[2]Progress PlanImp2017'!BE32</f>
        <v>0</v>
      </c>
      <c r="BF32" s="34">
        <f>'[2]Progress PlanImp2017'!BF32</f>
        <v>0</v>
      </c>
      <c r="BG32" s="34">
        <f>'[2]Progress PlanImp2017'!BG32</f>
        <v>0</v>
      </c>
      <c r="BH32" s="32">
        <f t="shared" si="2"/>
        <v>993429.38461538451</v>
      </c>
      <c r="BI32" s="32">
        <f t="shared" si="3"/>
        <v>679148.38461538462</v>
      </c>
      <c r="BJ32" s="34">
        <f t="shared" si="0"/>
        <v>469124.99999999988</v>
      </c>
      <c r="BK32" s="32">
        <f t="shared" si="1"/>
        <v>438036.38461538462</v>
      </c>
      <c r="BL32" s="32">
        <f t="shared" si="4"/>
        <v>86500</v>
      </c>
      <c r="BM32" s="32">
        <f t="shared" si="5"/>
        <v>0</v>
      </c>
      <c r="BN32" s="32">
        <f t="shared" si="6"/>
        <v>993661.38461538451</v>
      </c>
    </row>
    <row r="33" spans="1:68" x14ac:dyDescent="0.2">
      <c r="A33" s="10">
        <v>2007</v>
      </c>
      <c r="B33" s="34">
        <f>'[2]Progress PlanImp2017'!B33</f>
        <v>21900</v>
      </c>
      <c r="C33" s="34">
        <f>'[2]Progress PlanImp2017'!C33</f>
        <v>100400</v>
      </c>
      <c r="D33" s="34">
        <f>'[2]Progress PlanImp2017'!D33</f>
        <v>0</v>
      </c>
      <c r="E33" s="34">
        <f>'[2]Progress PlanImp2017'!E33</f>
        <v>120800</v>
      </c>
      <c r="F33" s="34">
        <f>'[2]Progress PlanImp2017'!F33</f>
        <v>243100</v>
      </c>
      <c r="G33" s="34">
        <f>'[2]Progress PlanImp2017'!G33</f>
        <v>48000</v>
      </c>
      <c r="H33" s="34">
        <f>'[2]Progress PlanImp2017'!H33</f>
        <v>3800</v>
      </c>
      <c r="I33" s="34">
        <f>'[2]Progress PlanImp2017'!I33</f>
        <v>137751</v>
      </c>
      <c r="J33" s="34">
        <f>'[2]Progress PlanImp2017'!J33</f>
        <v>32886.999999999913</v>
      </c>
      <c r="K33" s="34">
        <f>'[2]Progress PlanImp2017'!K33</f>
        <v>0</v>
      </c>
      <c r="L33" s="34">
        <f>'[2]Progress PlanImp2017'!L33</f>
        <v>170637.99999999991</v>
      </c>
      <c r="M33" s="34">
        <f>'[2]Progress PlanImp2017'!M33</f>
        <v>0</v>
      </c>
      <c r="N33" s="34">
        <f>'[2]Progress PlanImp2017'!N33</f>
        <v>0</v>
      </c>
      <c r="O33" s="34">
        <f>'[2]Progress PlanImp2017'!O33</f>
        <v>0</v>
      </c>
      <c r="P33" s="34">
        <f>'[2]Progress PlanImp2017'!P33</f>
        <v>302</v>
      </c>
      <c r="Q33" s="34">
        <f>'[2]Progress PlanImp2017'!Q33</f>
        <v>0</v>
      </c>
      <c r="R33" s="34">
        <f>'[2]Progress PlanImp2017'!R33</f>
        <v>302</v>
      </c>
      <c r="S33" s="34">
        <f>'[2]Progress PlanImp2017'!S33</f>
        <v>41380</v>
      </c>
      <c r="T33" s="34">
        <f>'[2]Progress PlanImp2017'!T33</f>
        <v>6899.25</v>
      </c>
      <c r="U33" s="34">
        <f>'[2]Progress PlanImp2017'!U33</f>
        <v>91989</v>
      </c>
      <c r="V33" s="34">
        <f>'[2]Progress PlanImp2017'!V33</f>
        <v>0</v>
      </c>
      <c r="W33" s="34">
        <f>'[2]Progress PlanImp2017'!W33</f>
        <v>140268.25</v>
      </c>
      <c r="X33" s="34">
        <f>'[2]Progress PlanImp2017'!X33</f>
        <v>39334.846153846163</v>
      </c>
      <c r="Y33" s="34">
        <f>'[2]Progress PlanImp2017'!Y33</f>
        <v>0</v>
      </c>
      <c r="Z33" s="34">
        <f>'[2]Progress PlanImp2017'!Z33</f>
        <v>1179.75</v>
      </c>
      <c r="AA33" s="34">
        <f>'[2]Progress PlanImp2017'!AA33</f>
        <v>40514.596153846163</v>
      </c>
      <c r="AB33" s="34">
        <f>'[2]Progress PlanImp2017'!AB33</f>
        <v>72</v>
      </c>
      <c r="AC33" s="34">
        <f>'[2]Progress PlanImp2017'!AC33</f>
        <v>0</v>
      </c>
      <c r="AD33" s="34">
        <f>'[2]Progress PlanImp2017'!AD33</f>
        <v>0</v>
      </c>
      <c r="AE33" s="34">
        <f>'[2]Progress PlanImp2017'!AE33</f>
        <v>72</v>
      </c>
      <c r="AF33" s="34">
        <f>'[2]Progress PlanImp2017'!AF33</f>
        <v>23000</v>
      </c>
      <c r="AG33" s="34">
        <f>'[2]Progress PlanImp2017'!AG33</f>
        <v>0</v>
      </c>
      <c r="AH33" s="34">
        <f>'[2]Progress PlanImp2017'!AH33</f>
        <v>20012</v>
      </c>
      <c r="AI33" s="34">
        <f>'[2]Progress PlanImp2017'!AI33</f>
        <v>43012</v>
      </c>
      <c r="AJ33" s="34">
        <f>'[2]Progress PlanImp2017'!AJ33</f>
        <v>2652</v>
      </c>
      <c r="AK33" s="34">
        <f>'[2]Progress PlanImp2017'!AK33</f>
        <v>0</v>
      </c>
      <c r="AL33" s="34">
        <f>'[2]Progress PlanImp2017'!AL33</f>
        <v>2652</v>
      </c>
      <c r="AM33" s="34">
        <f>'[2]Progress PlanImp2017'!AM33</f>
        <v>0</v>
      </c>
      <c r="AN33" s="34">
        <f>'[2]Progress PlanImp2017'!AN33</f>
        <v>48130</v>
      </c>
      <c r="AO33" s="34">
        <f>'[2]Progress PlanImp2017'!AO33</f>
        <v>48130</v>
      </c>
      <c r="AP33" s="34">
        <f>'[2]Progress PlanImp2017'!AP33</f>
        <v>113000</v>
      </c>
      <c r="AQ33" s="34">
        <f>'[2]Progress PlanImp2017'!AQ33</f>
        <v>56925</v>
      </c>
      <c r="AR33" s="34">
        <f>'[2]Progress PlanImp2017'!AR33</f>
        <v>35601</v>
      </c>
      <c r="AS33" s="34">
        <f>'[2]Progress PlanImp2017'!AS33</f>
        <v>92526</v>
      </c>
      <c r="AT33" s="34">
        <f>'[2]Progress PlanImp2017'!AT33</f>
        <v>1371.75</v>
      </c>
      <c r="AU33" s="34">
        <f>'[2]Progress PlanImp2017'!AU33</f>
        <v>0</v>
      </c>
      <c r="AV33" s="34">
        <f>'[2]Progress PlanImp2017'!AV33</f>
        <v>0</v>
      </c>
      <c r="AW33" s="34">
        <f>'[2]Progress PlanImp2017'!AW33</f>
        <v>0</v>
      </c>
      <c r="AX33" s="34">
        <f>'[2]Progress PlanImp2017'!AX33</f>
        <v>0</v>
      </c>
      <c r="AY33" s="34">
        <f>'[2]Progress PlanImp2017'!AY33</f>
        <v>0</v>
      </c>
      <c r="AZ33" s="34">
        <f>'[2]Progress PlanImp2017'!AZ33</f>
        <v>0</v>
      </c>
      <c r="BA33" s="34">
        <f>'[2]Progress PlanImp2017'!BA33</f>
        <v>0</v>
      </c>
      <c r="BB33" s="34">
        <f>'[2]Progress PlanImp2017'!BB33</f>
        <v>0</v>
      </c>
      <c r="BC33" s="34">
        <f>'[2]Progress PlanImp2017'!BC33</f>
        <v>86500</v>
      </c>
      <c r="BD33" s="34">
        <f>'[2]Progress PlanImp2017'!BD33</f>
        <v>86500</v>
      </c>
      <c r="BE33" s="34">
        <f>'[2]Progress PlanImp2017'!BE33</f>
        <v>0</v>
      </c>
      <c r="BF33" s="34">
        <f>'[2]Progress PlanImp2017'!BF33</f>
        <v>0</v>
      </c>
      <c r="BG33" s="34">
        <f>'[2]Progress PlanImp2017'!BG33</f>
        <v>0</v>
      </c>
      <c r="BH33" s="32">
        <f t="shared" si="2"/>
        <v>1033886.596153846</v>
      </c>
      <c r="BI33" s="32">
        <f t="shared" si="3"/>
        <v>716703.09615384613</v>
      </c>
      <c r="BJ33" s="34">
        <f t="shared" si="0"/>
        <v>476368.99999999988</v>
      </c>
      <c r="BK33" s="32">
        <f t="shared" si="1"/>
        <v>469837.84615384619</v>
      </c>
      <c r="BL33" s="32">
        <f t="shared" si="4"/>
        <v>86500</v>
      </c>
      <c r="BM33" s="32">
        <f t="shared" si="5"/>
        <v>1179.75</v>
      </c>
      <c r="BN33" s="32">
        <f t="shared" si="6"/>
        <v>1033886.596153846</v>
      </c>
    </row>
    <row r="34" spans="1:68" x14ac:dyDescent="0.2">
      <c r="A34" s="10">
        <v>2008</v>
      </c>
      <c r="B34" s="34">
        <f>'[2]Progress PlanImp2017'!B34</f>
        <v>21900</v>
      </c>
      <c r="C34" s="34">
        <f>'[2]Progress PlanImp2017'!C34</f>
        <v>100400</v>
      </c>
      <c r="D34" s="34">
        <f>'[2]Progress PlanImp2017'!D34</f>
        <v>1134.75</v>
      </c>
      <c r="E34" s="34">
        <f>'[2]Progress PlanImp2017'!E34</f>
        <v>124632</v>
      </c>
      <c r="F34" s="34">
        <f>'[2]Progress PlanImp2017'!F34</f>
        <v>248066.75</v>
      </c>
      <c r="G34" s="34">
        <f>'[2]Progress PlanImp2017'!G34</f>
        <v>48000</v>
      </c>
      <c r="H34" s="34">
        <f>'[2]Progress PlanImp2017'!H34</f>
        <v>3800</v>
      </c>
      <c r="I34" s="34">
        <f>'[2]Progress PlanImp2017'!I34</f>
        <v>140736</v>
      </c>
      <c r="J34" s="34">
        <f>'[2]Progress PlanImp2017'!J34</f>
        <v>33926.666666666577</v>
      </c>
      <c r="K34" s="34">
        <f>'[2]Progress PlanImp2017'!K34</f>
        <v>0</v>
      </c>
      <c r="L34" s="34">
        <f>'[2]Progress PlanImp2017'!L34</f>
        <v>174662.66666666657</v>
      </c>
      <c r="M34" s="34">
        <f>'[2]Progress PlanImp2017'!M34</f>
        <v>0</v>
      </c>
      <c r="N34" s="34">
        <f>'[2]Progress PlanImp2017'!N34</f>
        <v>0</v>
      </c>
      <c r="O34" s="34">
        <f>'[2]Progress PlanImp2017'!O34</f>
        <v>0</v>
      </c>
      <c r="P34" s="34">
        <f>'[2]Progress PlanImp2017'!P34</f>
        <v>1420</v>
      </c>
      <c r="Q34" s="34">
        <f>'[2]Progress PlanImp2017'!Q34</f>
        <v>0</v>
      </c>
      <c r="R34" s="34">
        <f>'[2]Progress PlanImp2017'!R34</f>
        <v>1420</v>
      </c>
      <c r="S34" s="34">
        <f>'[2]Progress PlanImp2017'!S34</f>
        <v>41380</v>
      </c>
      <c r="T34" s="34">
        <f>'[2]Progress PlanImp2017'!T34</f>
        <v>9007</v>
      </c>
      <c r="U34" s="34">
        <f>'[2]Progress PlanImp2017'!U34</f>
        <v>97404</v>
      </c>
      <c r="V34" s="34">
        <f>'[2]Progress PlanImp2017'!V34</f>
        <v>0</v>
      </c>
      <c r="W34" s="34">
        <f>'[2]Progress PlanImp2017'!W34</f>
        <v>147791</v>
      </c>
      <c r="X34" s="34">
        <f>'[2]Progress PlanImp2017'!X34</f>
        <v>41441.307692307702</v>
      </c>
      <c r="Y34" s="34">
        <f>'[2]Progress PlanImp2017'!Y34</f>
        <v>0</v>
      </c>
      <c r="Z34" s="34">
        <f>'[2]Progress PlanImp2017'!Z34</f>
        <v>2359.5</v>
      </c>
      <c r="AA34" s="34">
        <f>'[2]Progress PlanImp2017'!AA34</f>
        <v>43800.807692307702</v>
      </c>
      <c r="AB34" s="34">
        <f>'[2]Progress PlanImp2017'!AB34</f>
        <v>2118</v>
      </c>
      <c r="AC34" s="34">
        <f>'[2]Progress PlanImp2017'!AC34</f>
        <v>0</v>
      </c>
      <c r="AD34" s="34">
        <f>'[2]Progress PlanImp2017'!AD34</f>
        <v>0</v>
      </c>
      <c r="AE34" s="34">
        <f>'[2]Progress PlanImp2017'!AE34</f>
        <v>2118</v>
      </c>
      <c r="AF34" s="34">
        <f>'[2]Progress PlanImp2017'!AF34</f>
        <v>23000</v>
      </c>
      <c r="AG34" s="34">
        <f>'[2]Progress PlanImp2017'!AG34</f>
        <v>0</v>
      </c>
      <c r="AH34" s="34">
        <f>'[2]Progress PlanImp2017'!AH34</f>
        <v>21399</v>
      </c>
      <c r="AI34" s="34">
        <f>'[2]Progress PlanImp2017'!AI34</f>
        <v>44399</v>
      </c>
      <c r="AJ34" s="34">
        <f>'[2]Progress PlanImp2017'!AJ34</f>
        <v>3295</v>
      </c>
      <c r="AK34" s="34">
        <f>'[2]Progress PlanImp2017'!AK34</f>
        <v>0</v>
      </c>
      <c r="AL34" s="34">
        <f>'[2]Progress PlanImp2017'!AL34</f>
        <v>3295</v>
      </c>
      <c r="AM34" s="34">
        <f>'[2]Progress PlanImp2017'!AM34</f>
        <v>0</v>
      </c>
      <c r="AN34" s="34">
        <f>'[2]Progress PlanImp2017'!AN34</f>
        <v>48130</v>
      </c>
      <c r="AO34" s="34">
        <f>'[2]Progress PlanImp2017'!AO34</f>
        <v>48130</v>
      </c>
      <c r="AP34" s="34">
        <f>'[2]Progress PlanImp2017'!AP34</f>
        <v>112473</v>
      </c>
      <c r="AQ34" s="34">
        <f>'[2]Progress PlanImp2017'!AQ34</f>
        <v>65182</v>
      </c>
      <c r="AR34" s="34">
        <f>'[2]Progress PlanImp2017'!AR34</f>
        <v>38306.666666666664</v>
      </c>
      <c r="AS34" s="34">
        <f>'[2]Progress PlanImp2017'!AS34</f>
        <v>103488.66666666666</v>
      </c>
      <c r="AT34" s="34">
        <f>'[2]Progress PlanImp2017'!AT34</f>
        <v>1829</v>
      </c>
      <c r="AU34" s="34">
        <f>'[2]Progress PlanImp2017'!AU34</f>
        <v>0</v>
      </c>
      <c r="AV34" s="34">
        <f>'[2]Progress PlanImp2017'!AV34</f>
        <v>0</v>
      </c>
      <c r="AW34" s="34">
        <f>'[2]Progress PlanImp2017'!AW34</f>
        <v>0</v>
      </c>
      <c r="AX34" s="34">
        <f>'[2]Progress PlanImp2017'!AX34</f>
        <v>0</v>
      </c>
      <c r="AY34" s="34">
        <f>'[2]Progress PlanImp2017'!AY34</f>
        <v>0</v>
      </c>
      <c r="AZ34" s="34">
        <f>'[2]Progress PlanImp2017'!AZ34</f>
        <v>0</v>
      </c>
      <c r="BA34" s="34">
        <f>'[2]Progress PlanImp2017'!BA34</f>
        <v>0</v>
      </c>
      <c r="BB34" s="34">
        <f>'[2]Progress PlanImp2017'!BB34</f>
        <v>0</v>
      </c>
      <c r="BC34" s="34">
        <f>'[2]Progress PlanImp2017'!BC34</f>
        <v>96500</v>
      </c>
      <c r="BD34" s="34">
        <f>'[2]Progress PlanImp2017'!BD34</f>
        <v>96500</v>
      </c>
      <c r="BE34" s="34">
        <f>'[2]Progress PlanImp2017'!BE34</f>
        <v>0</v>
      </c>
      <c r="BF34" s="34">
        <f>'[2]Progress PlanImp2017'!BF34</f>
        <v>0</v>
      </c>
      <c r="BG34" s="34">
        <f>'[2]Progress PlanImp2017'!BG34</f>
        <v>0</v>
      </c>
      <c r="BH34" s="32">
        <f t="shared" si="2"/>
        <v>1079773.891025641</v>
      </c>
      <c r="BI34" s="32">
        <f t="shared" si="3"/>
        <v>759904.47435897437</v>
      </c>
      <c r="BJ34" s="34">
        <f t="shared" si="0"/>
        <v>483287.08333333326</v>
      </c>
      <c r="BK34" s="32">
        <f t="shared" si="1"/>
        <v>497627.30769230769</v>
      </c>
      <c r="BL34" s="32">
        <f t="shared" si="4"/>
        <v>96500</v>
      </c>
      <c r="BM34" s="32">
        <f t="shared" si="5"/>
        <v>2359.5</v>
      </c>
      <c r="BN34" s="32">
        <f t="shared" si="6"/>
        <v>1079773.891025641</v>
      </c>
    </row>
    <row r="35" spans="1:68" x14ac:dyDescent="0.2">
      <c r="A35" s="10">
        <v>2009</v>
      </c>
      <c r="B35" s="34">
        <f>'[2]Progress PlanImp2017'!B35</f>
        <v>21900</v>
      </c>
      <c r="C35" s="34">
        <f>'[2]Progress PlanImp2017'!C35</f>
        <v>100400</v>
      </c>
      <c r="D35" s="34">
        <f>'[2]Progress PlanImp2017'!D35</f>
        <v>2269.5</v>
      </c>
      <c r="E35" s="34">
        <f>'[2]Progress PlanImp2017'!E35</f>
        <v>127778</v>
      </c>
      <c r="F35" s="34">
        <f>'[2]Progress PlanImp2017'!F35</f>
        <v>252347.5</v>
      </c>
      <c r="G35" s="34">
        <f>'[2]Progress PlanImp2017'!G35</f>
        <v>48000</v>
      </c>
      <c r="H35" s="34">
        <f>'[2]Progress PlanImp2017'!H35</f>
        <v>3800</v>
      </c>
      <c r="I35" s="34">
        <f>'[2]Progress PlanImp2017'!I35</f>
        <v>143355</v>
      </c>
      <c r="J35" s="34">
        <f>'[2]Progress PlanImp2017'!J35</f>
        <v>36913.333333333241</v>
      </c>
      <c r="K35" s="34">
        <f>'[2]Progress PlanImp2017'!K35</f>
        <v>0</v>
      </c>
      <c r="L35" s="34">
        <f>'[2]Progress PlanImp2017'!L35</f>
        <v>180268.33333333326</v>
      </c>
      <c r="M35" s="34">
        <f>'[2]Progress PlanImp2017'!M35</f>
        <v>0</v>
      </c>
      <c r="N35" s="34">
        <f>'[2]Progress PlanImp2017'!N35</f>
        <v>0</v>
      </c>
      <c r="O35" s="34">
        <f>'[2]Progress PlanImp2017'!O35</f>
        <v>0</v>
      </c>
      <c r="P35" s="34">
        <f>'[2]Progress PlanImp2017'!P35</f>
        <v>1784</v>
      </c>
      <c r="Q35" s="34">
        <f>'[2]Progress PlanImp2017'!Q35</f>
        <v>0</v>
      </c>
      <c r="R35" s="34">
        <f>'[2]Progress PlanImp2017'!R35</f>
        <v>1784</v>
      </c>
      <c r="S35" s="34">
        <f>'[2]Progress PlanImp2017'!S35</f>
        <v>41380</v>
      </c>
      <c r="T35" s="34">
        <f>'[2]Progress PlanImp2017'!T35</f>
        <v>11343.416666666666</v>
      </c>
      <c r="U35" s="34">
        <f>'[2]Progress PlanImp2017'!U35</f>
        <v>102470</v>
      </c>
      <c r="V35" s="34">
        <f>'[2]Progress PlanImp2017'!V35</f>
        <v>0</v>
      </c>
      <c r="W35" s="34">
        <f>'[2]Progress PlanImp2017'!W35</f>
        <v>155193.41666666666</v>
      </c>
      <c r="X35" s="34">
        <f>'[2]Progress PlanImp2017'!X35</f>
        <v>43547.769230769241</v>
      </c>
      <c r="Y35" s="34">
        <f>'[2]Progress PlanImp2017'!Y35</f>
        <v>2605</v>
      </c>
      <c r="Z35" s="34">
        <f>'[2]Progress PlanImp2017'!Z35</f>
        <v>3539.25</v>
      </c>
      <c r="AA35" s="34">
        <f>'[2]Progress PlanImp2017'!AA35</f>
        <v>49692.019230769241</v>
      </c>
      <c r="AB35" s="34">
        <f>'[2]Progress PlanImp2017'!AB35</f>
        <v>5882</v>
      </c>
      <c r="AC35" s="34">
        <f>'[2]Progress PlanImp2017'!AC35</f>
        <v>5399</v>
      </c>
      <c r="AD35" s="34">
        <f>'[2]Progress PlanImp2017'!AD35</f>
        <v>0</v>
      </c>
      <c r="AE35" s="34">
        <f>'[2]Progress PlanImp2017'!AE35</f>
        <v>11281</v>
      </c>
      <c r="AF35" s="34">
        <f>'[2]Progress PlanImp2017'!AF35</f>
        <v>23000</v>
      </c>
      <c r="AG35" s="34">
        <f>'[2]Progress PlanImp2017'!AG35</f>
        <v>476.5</v>
      </c>
      <c r="AH35" s="34">
        <f>'[2]Progress PlanImp2017'!AH35</f>
        <v>22463</v>
      </c>
      <c r="AI35" s="34">
        <f>'[2]Progress PlanImp2017'!AI35</f>
        <v>45939.5</v>
      </c>
      <c r="AJ35" s="34">
        <f>'[2]Progress PlanImp2017'!AJ35</f>
        <v>4011</v>
      </c>
      <c r="AK35" s="34">
        <f>'[2]Progress PlanImp2017'!AK35</f>
        <v>0</v>
      </c>
      <c r="AL35" s="34">
        <f>'[2]Progress PlanImp2017'!AL35</f>
        <v>4011</v>
      </c>
      <c r="AM35" s="34">
        <f>'[2]Progress PlanImp2017'!AM35</f>
        <v>0</v>
      </c>
      <c r="AN35" s="34">
        <f>'[2]Progress PlanImp2017'!AN35</f>
        <v>48196.333333333336</v>
      </c>
      <c r="AO35" s="34">
        <f>'[2]Progress PlanImp2017'!AO35</f>
        <v>48196.333333333336</v>
      </c>
      <c r="AP35" s="34">
        <f>'[2]Progress PlanImp2017'!AP35</f>
        <v>112613</v>
      </c>
      <c r="AQ35" s="34">
        <f>'[2]Progress PlanImp2017'!AQ35</f>
        <v>70775</v>
      </c>
      <c r="AR35" s="34">
        <f>'[2]Progress PlanImp2017'!AR35</f>
        <v>43795.333333333336</v>
      </c>
      <c r="AS35" s="34">
        <f>'[2]Progress PlanImp2017'!AS35</f>
        <v>114570.33333333334</v>
      </c>
      <c r="AT35" s="34">
        <f>'[2]Progress PlanImp2017'!AT35</f>
        <v>1829</v>
      </c>
      <c r="AU35" s="34">
        <f>'[2]Progress PlanImp2017'!AU35</f>
        <v>0</v>
      </c>
      <c r="AV35" s="34">
        <f>'[2]Progress PlanImp2017'!AV35</f>
        <v>0</v>
      </c>
      <c r="AW35" s="34">
        <f>'[2]Progress PlanImp2017'!AW35</f>
        <v>0</v>
      </c>
      <c r="AX35" s="34">
        <f>'[2]Progress PlanImp2017'!AX35</f>
        <v>0</v>
      </c>
      <c r="AY35" s="34">
        <f>'[2]Progress PlanImp2017'!AY35</f>
        <v>0</v>
      </c>
      <c r="AZ35" s="34">
        <f>'[2]Progress PlanImp2017'!AZ35</f>
        <v>0</v>
      </c>
      <c r="BA35" s="34">
        <f>'[2]Progress PlanImp2017'!BA35</f>
        <v>0</v>
      </c>
      <c r="BB35" s="34">
        <f>'[2]Progress PlanImp2017'!BB35</f>
        <v>0</v>
      </c>
      <c r="BC35" s="34">
        <f>'[2]Progress PlanImp2017'!BC35</f>
        <v>86500</v>
      </c>
      <c r="BD35" s="34">
        <f>'[2]Progress PlanImp2017'!BD35</f>
        <v>86500</v>
      </c>
      <c r="BE35" s="34">
        <f>'[2]Progress PlanImp2017'!BE35</f>
        <v>0</v>
      </c>
      <c r="BF35" s="34">
        <f>'[2]Progress PlanImp2017'!BF35</f>
        <v>0</v>
      </c>
      <c r="BG35" s="34">
        <f>'[2]Progress PlanImp2017'!BG35</f>
        <v>0</v>
      </c>
      <c r="BH35" s="32">
        <f t="shared" si="2"/>
        <v>1116025.435897436</v>
      </c>
      <c r="BI35" s="32">
        <f t="shared" si="3"/>
        <v>783875.51923076937</v>
      </c>
      <c r="BJ35" s="34">
        <f t="shared" si="0"/>
        <v>503920.41666666657</v>
      </c>
      <c r="BK35" s="32">
        <f t="shared" si="1"/>
        <v>522065.76923076925</v>
      </c>
      <c r="BL35" s="32">
        <f t="shared" si="4"/>
        <v>86500</v>
      </c>
      <c r="BM35" s="32">
        <f t="shared" si="5"/>
        <v>3539.25</v>
      </c>
      <c r="BN35" s="32">
        <f t="shared" si="6"/>
        <v>1116025.4358974358</v>
      </c>
    </row>
    <row r="36" spans="1:68" x14ac:dyDescent="0.2">
      <c r="A36" s="10">
        <v>2010</v>
      </c>
      <c r="B36" s="34">
        <f>'[2]Progress PlanImp2017'!B36</f>
        <v>21900</v>
      </c>
      <c r="C36" s="34">
        <f>'[2]Progress PlanImp2017'!C36</f>
        <v>100400</v>
      </c>
      <c r="D36" s="34">
        <f>'[2]Progress PlanImp2017'!D36</f>
        <v>3404.25</v>
      </c>
      <c r="E36" s="34">
        <f>'[2]Progress PlanImp2017'!E36</f>
        <v>135008</v>
      </c>
      <c r="F36" s="34">
        <f>'[2]Progress PlanImp2017'!F36</f>
        <v>260712.25</v>
      </c>
      <c r="G36" s="34">
        <f>'[2]Progress PlanImp2017'!G36</f>
        <v>48000</v>
      </c>
      <c r="H36" s="34">
        <f>'[2]Progress PlanImp2017'!H36</f>
        <v>3800</v>
      </c>
      <c r="I36" s="34">
        <f>'[2]Progress PlanImp2017'!I36</f>
        <v>147515</v>
      </c>
      <c r="J36" s="34">
        <f>'[2]Progress PlanImp2017'!J36</f>
        <v>37952.999999999913</v>
      </c>
      <c r="K36" s="34">
        <f>'[2]Progress PlanImp2017'!K36</f>
        <v>0</v>
      </c>
      <c r="L36" s="34">
        <f>'[2]Progress PlanImp2017'!L36</f>
        <v>185467.99999999991</v>
      </c>
      <c r="M36" s="34">
        <f>'[2]Progress PlanImp2017'!M36</f>
        <v>0</v>
      </c>
      <c r="N36" s="34">
        <f>'[2]Progress PlanImp2017'!N36</f>
        <v>0</v>
      </c>
      <c r="O36" s="34">
        <f>'[2]Progress PlanImp2017'!O36</f>
        <v>0</v>
      </c>
      <c r="P36" s="34">
        <f>'[2]Progress PlanImp2017'!P36</f>
        <v>1840</v>
      </c>
      <c r="Q36" s="34">
        <f>'[2]Progress PlanImp2017'!Q36</f>
        <v>0</v>
      </c>
      <c r="R36" s="34">
        <f>'[2]Progress PlanImp2017'!R36</f>
        <v>1840</v>
      </c>
      <c r="S36" s="34">
        <f>'[2]Progress PlanImp2017'!S36</f>
        <v>41380</v>
      </c>
      <c r="T36" s="34">
        <f>'[2]Progress PlanImp2017'!T36</f>
        <v>13679.833333333334</v>
      </c>
      <c r="U36" s="34">
        <f>'[2]Progress PlanImp2017'!U36</f>
        <v>106116</v>
      </c>
      <c r="V36" s="34">
        <f>'[2]Progress PlanImp2017'!V36</f>
        <v>0</v>
      </c>
      <c r="W36" s="34">
        <f>'[2]Progress PlanImp2017'!W36</f>
        <v>161175.83333333334</v>
      </c>
      <c r="X36" s="34">
        <f>'[2]Progress PlanImp2017'!X36</f>
        <v>45654.23076923078</v>
      </c>
      <c r="Y36" s="34">
        <f>'[2]Progress PlanImp2017'!Y36</f>
        <v>4803</v>
      </c>
      <c r="Z36" s="34">
        <f>'[2]Progress PlanImp2017'!Z36</f>
        <v>4719</v>
      </c>
      <c r="AA36" s="34">
        <f>'[2]Progress PlanImp2017'!AA36</f>
        <v>55176.23076923078</v>
      </c>
      <c r="AB36" s="34">
        <f>'[2]Progress PlanImp2017'!AB36</f>
        <v>7080</v>
      </c>
      <c r="AC36" s="34">
        <f>'[2]Progress PlanImp2017'!AC36</f>
        <v>5399</v>
      </c>
      <c r="AD36" s="34">
        <f>'[2]Progress PlanImp2017'!AD36</f>
        <v>0</v>
      </c>
      <c r="AE36" s="34">
        <f>'[2]Progress PlanImp2017'!AE36</f>
        <v>12479</v>
      </c>
      <c r="AF36" s="34">
        <f>'[2]Progress PlanImp2017'!AF36</f>
        <v>23000</v>
      </c>
      <c r="AG36" s="34">
        <f>'[2]Progress PlanImp2017'!AG36</f>
        <v>953</v>
      </c>
      <c r="AH36" s="34">
        <f>'[2]Progress PlanImp2017'!AH36</f>
        <v>23227</v>
      </c>
      <c r="AI36" s="34">
        <f>'[2]Progress PlanImp2017'!AI36</f>
        <v>47180</v>
      </c>
      <c r="AJ36" s="34">
        <f>'[2]Progress PlanImp2017'!AJ36</f>
        <v>4088</v>
      </c>
      <c r="AK36" s="34">
        <f>'[2]Progress PlanImp2017'!AK36</f>
        <v>0</v>
      </c>
      <c r="AL36" s="34">
        <f>'[2]Progress PlanImp2017'!AL36</f>
        <v>4088</v>
      </c>
      <c r="AM36" s="34">
        <f>'[2]Progress PlanImp2017'!AM36</f>
        <v>0</v>
      </c>
      <c r="AN36" s="34">
        <f>'[2]Progress PlanImp2017'!AN36</f>
        <v>48262.666666666664</v>
      </c>
      <c r="AO36" s="34">
        <f>'[2]Progress PlanImp2017'!AO36</f>
        <v>48262.666666666664</v>
      </c>
      <c r="AP36" s="34">
        <f>'[2]Progress PlanImp2017'!AP36</f>
        <v>107336</v>
      </c>
      <c r="AQ36" s="34">
        <f>'[2]Progress PlanImp2017'!AQ36</f>
        <v>77200</v>
      </c>
      <c r="AR36" s="34">
        <f>'[2]Progress PlanImp2017'!AR36</f>
        <v>47199</v>
      </c>
      <c r="AS36" s="34">
        <f>'[2]Progress PlanImp2017'!AS36</f>
        <v>124399</v>
      </c>
      <c r="AT36" s="34">
        <f>'[2]Progress PlanImp2017'!AT36</f>
        <v>1829</v>
      </c>
      <c r="AU36" s="34">
        <f>'[2]Progress PlanImp2017'!AU36</f>
        <v>0</v>
      </c>
      <c r="AV36" s="34">
        <f>'[2]Progress PlanImp2017'!AV36</f>
        <v>0</v>
      </c>
      <c r="AW36" s="34">
        <f>'[2]Progress PlanImp2017'!AW36</f>
        <v>0</v>
      </c>
      <c r="AX36" s="34">
        <f>'[2]Progress PlanImp2017'!AX36</f>
        <v>0</v>
      </c>
      <c r="AY36" s="34">
        <f>'[2]Progress PlanImp2017'!AY36</f>
        <v>0</v>
      </c>
      <c r="AZ36" s="34">
        <f>'[2]Progress PlanImp2017'!AZ36</f>
        <v>0</v>
      </c>
      <c r="BA36" s="34">
        <f>'[2]Progress PlanImp2017'!BA36</f>
        <v>0</v>
      </c>
      <c r="BB36" s="34">
        <f>'[2]Progress PlanImp2017'!BB36</f>
        <v>0</v>
      </c>
      <c r="BC36" s="34">
        <f>'[2]Progress PlanImp2017'!BC36</f>
        <v>99900</v>
      </c>
      <c r="BD36" s="34">
        <f>'[2]Progress PlanImp2017'!BD36</f>
        <v>99900</v>
      </c>
      <c r="BE36" s="34">
        <f>'[2]Progress PlanImp2017'!BE36</f>
        <v>0</v>
      </c>
      <c r="BF36" s="34">
        <f>'[2]Progress PlanImp2017'!BF36</f>
        <v>0</v>
      </c>
      <c r="BG36" s="34">
        <f>'[2]Progress PlanImp2017'!BG36</f>
        <v>0</v>
      </c>
      <c r="BH36" s="32">
        <f t="shared" si="2"/>
        <v>1161645.9807692305</v>
      </c>
      <c r="BI36" s="32">
        <f t="shared" si="3"/>
        <v>833183.56410256401</v>
      </c>
      <c r="BJ36" s="34">
        <f t="shared" si="0"/>
        <v>509298.74999999994</v>
      </c>
      <c r="BK36" s="32">
        <f t="shared" si="1"/>
        <v>547728.23076923075</v>
      </c>
      <c r="BL36" s="32">
        <f t="shared" si="4"/>
        <v>99900</v>
      </c>
      <c r="BM36" s="32">
        <f t="shared" si="5"/>
        <v>4719</v>
      </c>
      <c r="BN36" s="32">
        <f t="shared" si="6"/>
        <v>1161645.9807692308</v>
      </c>
    </row>
    <row r="37" spans="1:68" x14ac:dyDescent="0.2">
      <c r="A37" s="10">
        <v>2011</v>
      </c>
      <c r="B37" s="34">
        <f>'[2]Progress PlanImp2017'!B37</f>
        <v>21900</v>
      </c>
      <c r="C37" s="34">
        <f>'[2]Progress PlanImp2017'!C37</f>
        <v>100400</v>
      </c>
      <c r="D37" s="34">
        <f>'[2]Progress PlanImp2017'!D37</f>
        <v>4976.25</v>
      </c>
      <c r="E37" s="34">
        <f>'[2]Progress PlanImp2017'!E37</f>
        <v>140003</v>
      </c>
      <c r="F37" s="34">
        <f>'[2]Progress PlanImp2017'!F37</f>
        <v>267279.25</v>
      </c>
      <c r="G37" s="34">
        <f>'[2]Progress PlanImp2017'!G37</f>
        <v>48000</v>
      </c>
      <c r="H37" s="34">
        <f>'[2]Progress PlanImp2017'!H37</f>
        <v>3800</v>
      </c>
      <c r="I37" s="34">
        <f>'[2]Progress PlanImp2017'!I37</f>
        <v>148431</v>
      </c>
      <c r="J37" s="34">
        <f>'[2]Progress PlanImp2017'!J37</f>
        <v>38783.999999999913</v>
      </c>
      <c r="K37" s="34">
        <f>'[2]Progress PlanImp2017'!K37</f>
        <v>540</v>
      </c>
      <c r="L37" s="34">
        <f>'[2]Progress PlanImp2017'!L37</f>
        <v>187754.99999999991</v>
      </c>
      <c r="M37" s="34">
        <f>'[2]Progress PlanImp2017'!M37</f>
        <v>50</v>
      </c>
      <c r="N37" s="34">
        <f>'[2]Progress PlanImp2017'!N37</f>
        <v>0</v>
      </c>
      <c r="O37" s="34">
        <f>'[2]Progress PlanImp2017'!O37</f>
        <v>50</v>
      </c>
      <c r="P37" s="34">
        <f>'[2]Progress PlanImp2017'!P37</f>
        <v>2107</v>
      </c>
      <c r="Q37" s="34">
        <f>'[2]Progress PlanImp2017'!Q37</f>
        <v>0</v>
      </c>
      <c r="R37" s="34">
        <f>'[2]Progress PlanImp2017'!R37</f>
        <v>2107</v>
      </c>
      <c r="S37" s="34">
        <f>'[2]Progress PlanImp2017'!S37</f>
        <v>41380</v>
      </c>
      <c r="T37" s="34">
        <f>'[2]Progress PlanImp2017'!T37</f>
        <v>17615.75</v>
      </c>
      <c r="U37" s="34">
        <f>'[2]Progress PlanImp2017'!U37</f>
        <v>109064</v>
      </c>
      <c r="V37" s="34">
        <f>'[2]Progress PlanImp2017'!V37</f>
        <v>536.5</v>
      </c>
      <c r="W37" s="34">
        <f>'[2]Progress PlanImp2017'!W37</f>
        <v>168596.25</v>
      </c>
      <c r="X37" s="34">
        <f>'[2]Progress PlanImp2017'!X37</f>
        <v>47760.692307692319</v>
      </c>
      <c r="Y37" s="34">
        <f>'[2]Progress PlanImp2017'!Y37</f>
        <v>7001</v>
      </c>
      <c r="Z37" s="34">
        <f>'[2]Progress PlanImp2017'!Z37</f>
        <v>4994.25</v>
      </c>
      <c r="AA37" s="34">
        <f>'[2]Progress PlanImp2017'!AA37</f>
        <v>59755.942307692319</v>
      </c>
      <c r="AB37" s="34">
        <f>'[2]Progress PlanImp2017'!AB37</f>
        <v>7953</v>
      </c>
      <c r="AC37" s="34">
        <f>'[2]Progress PlanImp2017'!AC37</f>
        <v>5399</v>
      </c>
      <c r="AD37" s="34">
        <f>'[2]Progress PlanImp2017'!AD37</f>
        <v>0</v>
      </c>
      <c r="AE37" s="34">
        <f>'[2]Progress PlanImp2017'!AE37</f>
        <v>13352</v>
      </c>
      <c r="AF37" s="34">
        <f>'[2]Progress PlanImp2017'!AF37</f>
        <v>23000</v>
      </c>
      <c r="AG37" s="34">
        <f>'[2]Progress PlanImp2017'!AG37</f>
        <v>953</v>
      </c>
      <c r="AH37" s="34">
        <f>'[2]Progress PlanImp2017'!AH37</f>
        <v>25348</v>
      </c>
      <c r="AI37" s="34">
        <f>'[2]Progress PlanImp2017'!AI37</f>
        <v>49301</v>
      </c>
      <c r="AJ37" s="34">
        <f>'[2]Progress PlanImp2017'!AJ37</f>
        <v>4238</v>
      </c>
      <c r="AK37" s="34">
        <f>'[2]Progress PlanImp2017'!AK37</f>
        <v>0</v>
      </c>
      <c r="AL37" s="34">
        <f>'[2]Progress PlanImp2017'!AL37</f>
        <v>4238</v>
      </c>
      <c r="AM37" s="34">
        <f>'[2]Progress PlanImp2017'!AM37</f>
        <v>0</v>
      </c>
      <c r="AN37" s="34">
        <f>'[2]Progress PlanImp2017'!AN37</f>
        <v>48329</v>
      </c>
      <c r="AO37" s="34">
        <f>'[2]Progress PlanImp2017'!AO37</f>
        <v>48329</v>
      </c>
      <c r="AP37" s="34">
        <f>'[2]Progress PlanImp2017'!AP37</f>
        <v>109923</v>
      </c>
      <c r="AQ37" s="34">
        <f>'[2]Progress PlanImp2017'!AQ37</f>
        <v>84151</v>
      </c>
      <c r="AR37" s="34">
        <f>'[2]Progress PlanImp2017'!AR37</f>
        <v>50149</v>
      </c>
      <c r="AS37" s="34">
        <f>'[2]Progress PlanImp2017'!AS37</f>
        <v>134300</v>
      </c>
      <c r="AT37" s="34">
        <f>'[2]Progress PlanImp2017'!AT37</f>
        <v>1829</v>
      </c>
      <c r="AU37" s="34">
        <f>'[2]Progress PlanImp2017'!AU37</f>
        <v>89</v>
      </c>
      <c r="AV37" s="34">
        <f>'[2]Progress PlanImp2017'!AV37</f>
        <v>0</v>
      </c>
      <c r="AW37" s="34">
        <f>'[2]Progress PlanImp2017'!AW37</f>
        <v>89</v>
      </c>
      <c r="AX37" s="34">
        <f>'[2]Progress PlanImp2017'!AX37</f>
        <v>0</v>
      </c>
      <c r="AY37" s="34">
        <f>'[2]Progress PlanImp2017'!AY37</f>
        <v>0</v>
      </c>
      <c r="AZ37" s="34">
        <f>'[2]Progress PlanImp2017'!AZ37</f>
        <v>0</v>
      </c>
      <c r="BA37" s="34">
        <f>'[2]Progress PlanImp2017'!BA37</f>
        <v>0</v>
      </c>
      <c r="BB37" s="34">
        <f>'[2]Progress PlanImp2017'!BB37</f>
        <v>0</v>
      </c>
      <c r="BC37" s="34">
        <f>'[2]Progress PlanImp2017'!BC37</f>
        <v>126226</v>
      </c>
      <c r="BD37" s="34">
        <f>'[2]Progress PlanImp2017'!BD37</f>
        <v>126226</v>
      </c>
      <c r="BE37" s="34">
        <f>'[2]Progress PlanImp2017'!BE37</f>
        <v>3808</v>
      </c>
      <c r="BF37" s="34">
        <f>'[2]Progress PlanImp2017'!BF37</f>
        <v>0</v>
      </c>
      <c r="BG37" s="34">
        <f>'[2]Progress PlanImp2017'!BG37</f>
        <v>0</v>
      </c>
      <c r="BH37" s="32">
        <f t="shared" si="2"/>
        <v>1228738.4423076923</v>
      </c>
      <c r="BI37" s="32">
        <f t="shared" si="3"/>
        <v>893761.94230769237</v>
      </c>
      <c r="BJ37" s="34">
        <f t="shared" si="0"/>
        <v>523438.99999999988</v>
      </c>
      <c r="BK37" s="32">
        <f t="shared" si="1"/>
        <v>573002.69230769225</v>
      </c>
      <c r="BL37" s="32">
        <f t="shared" si="4"/>
        <v>126226</v>
      </c>
      <c r="BM37" s="32">
        <f t="shared" si="5"/>
        <v>6070.75</v>
      </c>
      <c r="BN37" s="32">
        <f t="shared" si="6"/>
        <v>1228738.442307692</v>
      </c>
    </row>
    <row r="38" spans="1:68" x14ac:dyDescent="0.2">
      <c r="A38" s="10">
        <v>2012</v>
      </c>
      <c r="B38" s="34">
        <f>'[2]Progress PlanImp2017'!B38</f>
        <v>21900</v>
      </c>
      <c r="C38" s="34">
        <f>'[2]Progress PlanImp2017'!C38</f>
        <v>100400</v>
      </c>
      <c r="D38" s="34">
        <f>'[2]Progress PlanImp2017'!D38</f>
        <v>5413.5</v>
      </c>
      <c r="E38" s="34">
        <f>'[2]Progress PlanImp2017'!E38</f>
        <v>141099</v>
      </c>
      <c r="F38" s="34">
        <f>'[2]Progress PlanImp2017'!F38</f>
        <v>268812.5</v>
      </c>
      <c r="G38" s="34">
        <f>'[2]Progress PlanImp2017'!G38</f>
        <v>48000</v>
      </c>
      <c r="H38" s="34">
        <f>'[2]Progress PlanImp2017'!H38</f>
        <v>3800</v>
      </c>
      <c r="I38" s="34">
        <f>'[2]Progress PlanImp2017'!I38</f>
        <v>152292</v>
      </c>
      <c r="J38" s="34">
        <f>'[2]Progress PlanImp2017'!J38</f>
        <v>39614.999999999913</v>
      </c>
      <c r="K38" s="34">
        <f>'[2]Progress PlanImp2017'!K38</f>
        <v>1519.75</v>
      </c>
      <c r="L38" s="34">
        <f>'[2]Progress PlanImp2017'!L38</f>
        <v>193426.74999999991</v>
      </c>
      <c r="M38" s="34">
        <f>'[2]Progress PlanImp2017'!M38</f>
        <v>61</v>
      </c>
      <c r="N38" s="34">
        <f>'[2]Progress PlanImp2017'!N38</f>
        <v>0</v>
      </c>
      <c r="O38" s="34">
        <f>'[2]Progress PlanImp2017'!O38</f>
        <v>61</v>
      </c>
      <c r="P38" s="34">
        <f>'[2]Progress PlanImp2017'!P38</f>
        <v>2139</v>
      </c>
      <c r="Q38" s="34">
        <f>'[2]Progress PlanImp2017'!Q38</f>
        <v>0</v>
      </c>
      <c r="R38" s="34">
        <f>'[2]Progress PlanImp2017'!R38</f>
        <v>2139</v>
      </c>
      <c r="S38" s="34">
        <f>'[2]Progress PlanImp2017'!S38</f>
        <v>41380</v>
      </c>
      <c r="T38" s="34">
        <f>'[2]Progress PlanImp2017'!T38</f>
        <v>22671.5</v>
      </c>
      <c r="U38" s="34">
        <f>'[2]Progress PlanImp2017'!U38</f>
        <v>111784</v>
      </c>
      <c r="V38" s="34">
        <f>'[2]Progress PlanImp2017'!V38</f>
        <v>1678.8000000000002</v>
      </c>
      <c r="W38" s="34">
        <f>'[2]Progress PlanImp2017'!W38</f>
        <v>177514.3</v>
      </c>
      <c r="X38" s="34">
        <f>'[2]Progress PlanImp2017'!X38</f>
        <v>49867.153846153858</v>
      </c>
      <c r="Y38" s="34">
        <f>'[2]Progress PlanImp2017'!Y38</f>
        <v>7001</v>
      </c>
      <c r="Z38" s="34">
        <f>'[2]Progress PlanImp2017'!Z38</f>
        <v>5269.5</v>
      </c>
      <c r="AA38" s="34">
        <f>'[2]Progress PlanImp2017'!AA38</f>
        <v>62137.653846153858</v>
      </c>
      <c r="AB38" s="34">
        <f>'[2]Progress PlanImp2017'!AB38</f>
        <v>8142</v>
      </c>
      <c r="AC38" s="34">
        <f>'[2]Progress PlanImp2017'!AC38</f>
        <v>5399</v>
      </c>
      <c r="AD38" s="34">
        <f>'[2]Progress PlanImp2017'!AD38</f>
        <v>0</v>
      </c>
      <c r="AE38" s="34">
        <f>'[2]Progress PlanImp2017'!AE38</f>
        <v>13541</v>
      </c>
      <c r="AF38" s="34">
        <f>'[2]Progress PlanImp2017'!AF38</f>
        <v>23000</v>
      </c>
      <c r="AG38" s="34">
        <f>'[2]Progress PlanImp2017'!AG38</f>
        <v>953</v>
      </c>
      <c r="AH38" s="34">
        <f>'[2]Progress PlanImp2017'!AH38</f>
        <v>27254</v>
      </c>
      <c r="AI38" s="34">
        <f>'[2]Progress PlanImp2017'!AI38</f>
        <v>51207</v>
      </c>
      <c r="AJ38" s="34">
        <f>'[2]Progress PlanImp2017'!AJ38</f>
        <v>4325</v>
      </c>
      <c r="AK38" s="34">
        <f>'[2]Progress PlanImp2017'!AK38</f>
        <v>0</v>
      </c>
      <c r="AL38" s="34">
        <f>'[2]Progress PlanImp2017'!AL38</f>
        <v>4325</v>
      </c>
      <c r="AM38" s="34">
        <f>'[2]Progress PlanImp2017'!AM38</f>
        <v>0</v>
      </c>
      <c r="AN38" s="34">
        <f>'[2]Progress PlanImp2017'!AN38</f>
        <v>48329</v>
      </c>
      <c r="AO38" s="34">
        <f>'[2]Progress PlanImp2017'!AO38</f>
        <v>48329</v>
      </c>
      <c r="AP38" s="34">
        <f>'[2]Progress PlanImp2017'!AP38</f>
        <v>112136</v>
      </c>
      <c r="AQ38" s="34">
        <f>'[2]Progress PlanImp2017'!AQ38</f>
        <v>88425</v>
      </c>
      <c r="AR38" s="34">
        <f>'[2]Progress PlanImp2017'!AR38</f>
        <v>50847</v>
      </c>
      <c r="AS38" s="34">
        <f>'[2]Progress PlanImp2017'!AS38</f>
        <v>139272</v>
      </c>
      <c r="AT38" s="34">
        <f>'[2]Progress PlanImp2017'!AT38</f>
        <v>1829</v>
      </c>
      <c r="AU38" s="34">
        <f>'[2]Progress PlanImp2017'!AU38</f>
        <v>89</v>
      </c>
      <c r="AV38" s="34">
        <f>'[2]Progress PlanImp2017'!AV38</f>
        <v>0</v>
      </c>
      <c r="AW38" s="34">
        <f>'[2]Progress PlanImp2017'!AW38</f>
        <v>89</v>
      </c>
      <c r="AX38" s="34">
        <f>'[2]Progress PlanImp2017'!AX38</f>
        <v>0</v>
      </c>
      <c r="AY38" s="34">
        <f>'[2]Progress PlanImp2017'!AY38</f>
        <v>0</v>
      </c>
      <c r="AZ38" s="34">
        <f>'[2]Progress PlanImp2017'!AZ38</f>
        <v>0</v>
      </c>
      <c r="BA38" s="34">
        <f>'[2]Progress PlanImp2017'!BA38</f>
        <v>0</v>
      </c>
      <c r="BB38" s="34">
        <f>'[2]Progress PlanImp2017'!BB38</f>
        <v>0</v>
      </c>
      <c r="BC38" s="34">
        <f>'[2]Progress PlanImp2017'!BC38</f>
        <v>126226</v>
      </c>
      <c r="BD38" s="34">
        <f>'[2]Progress PlanImp2017'!BD38</f>
        <v>126226</v>
      </c>
      <c r="BE38" s="34">
        <f>'[2]Progress PlanImp2017'!BE38</f>
        <v>5457</v>
      </c>
      <c r="BF38" s="34">
        <f>'[2]Progress PlanImp2017'!BF38</f>
        <v>0</v>
      </c>
      <c r="BG38" s="34">
        <f>'[2]Progress PlanImp2017'!BG38</f>
        <v>0</v>
      </c>
      <c r="BH38" s="32">
        <f t="shared" si="2"/>
        <v>1258302.2038461538</v>
      </c>
      <c r="BI38" s="32">
        <f t="shared" ref="BI38:BI69" si="7">E38+I38+T38+W38+AF38+AO38+BC38+M38+P38+AA38+AH38+AK38+AS38+AY38+AV38</f>
        <v>921995.45384615392</v>
      </c>
      <c r="BJ38" s="34">
        <f t="shared" si="0"/>
        <v>532673.99999999988</v>
      </c>
      <c r="BK38" s="32">
        <f t="shared" si="1"/>
        <v>590934.15384615387</v>
      </c>
      <c r="BL38" s="32">
        <f t="shared" si="4"/>
        <v>126226</v>
      </c>
      <c r="BM38" s="32">
        <f t="shared" si="5"/>
        <v>8468.0499999999993</v>
      </c>
      <c r="BN38" s="32">
        <f t="shared" si="6"/>
        <v>1258302.2038461538</v>
      </c>
    </row>
    <row r="39" spans="1:68" x14ac:dyDescent="0.2">
      <c r="A39" s="10">
        <v>2013</v>
      </c>
      <c r="B39" s="34">
        <f>'[2]Progress PlanImp2017'!B39</f>
        <v>21900</v>
      </c>
      <c r="C39" s="34">
        <f>'[2]Progress PlanImp2017'!C39</f>
        <v>100400</v>
      </c>
      <c r="D39" s="34">
        <f>'[2]Progress PlanImp2017'!D39</f>
        <v>6851</v>
      </c>
      <c r="E39" s="34">
        <f>'[2]Progress PlanImp2017'!E39</f>
        <v>143037</v>
      </c>
      <c r="F39" s="34">
        <f>'[2]Progress PlanImp2017'!F39</f>
        <v>272188</v>
      </c>
      <c r="G39" s="34">
        <f>'[2]Progress PlanImp2017'!G39</f>
        <v>48000</v>
      </c>
      <c r="H39" s="34">
        <f>'[2]Progress PlanImp2017'!H39</f>
        <v>3800</v>
      </c>
      <c r="I39" s="34">
        <f>'[2]Progress PlanImp2017'!I39</f>
        <v>153544</v>
      </c>
      <c r="J39" s="34">
        <f>'[2]Progress PlanImp2017'!J39</f>
        <v>39614.999999999913</v>
      </c>
      <c r="K39" s="34">
        <f>'[2]Progress PlanImp2017'!K39</f>
        <v>1959.5</v>
      </c>
      <c r="L39" s="34">
        <f>'[2]Progress PlanImp2017'!L39</f>
        <v>195118.49999999991</v>
      </c>
      <c r="M39" s="34">
        <f>'[2]Progress PlanImp2017'!M39</f>
        <v>71</v>
      </c>
      <c r="N39" s="34">
        <f>'[2]Progress PlanImp2017'!N39</f>
        <v>0</v>
      </c>
      <c r="O39" s="34">
        <f>'[2]Progress PlanImp2017'!O39</f>
        <v>71</v>
      </c>
      <c r="P39" s="34">
        <f>'[2]Progress PlanImp2017'!P39</f>
        <v>2157</v>
      </c>
      <c r="Q39" s="34">
        <f>'[2]Progress PlanImp2017'!Q39</f>
        <v>0</v>
      </c>
      <c r="R39" s="34">
        <f>'[2]Progress PlanImp2017'!R39</f>
        <v>2157</v>
      </c>
      <c r="S39" s="34">
        <f>'[2]Progress PlanImp2017'!S39</f>
        <v>41380</v>
      </c>
      <c r="T39" s="34">
        <f>'[2]Progress PlanImp2017'!T39</f>
        <v>29532.25</v>
      </c>
      <c r="U39" s="34">
        <f>'[2]Progress PlanImp2017'!U39</f>
        <v>114506</v>
      </c>
      <c r="V39" s="34">
        <f>'[2]Progress PlanImp2017'!V39</f>
        <v>2545.6000000000004</v>
      </c>
      <c r="W39" s="34">
        <f>'[2]Progress PlanImp2017'!W39</f>
        <v>187963.85</v>
      </c>
      <c r="X39" s="34">
        <f>'[2]Progress PlanImp2017'!X39</f>
        <v>51973.615384615397</v>
      </c>
      <c r="Y39" s="34">
        <f>'[2]Progress PlanImp2017'!Y39</f>
        <v>7001</v>
      </c>
      <c r="Z39" s="34">
        <f>'[2]Progress PlanImp2017'!Z39</f>
        <v>5544.75</v>
      </c>
      <c r="AA39" s="34">
        <f>'[2]Progress PlanImp2017'!AA39</f>
        <v>64519.365384615397</v>
      </c>
      <c r="AB39" s="34">
        <f>'[2]Progress PlanImp2017'!AB39</f>
        <v>8599</v>
      </c>
      <c r="AC39" s="34">
        <f>'[2]Progress PlanImp2017'!AC39</f>
        <v>6523.333333333333</v>
      </c>
      <c r="AD39" s="34">
        <f>'[2]Progress PlanImp2017'!AD39</f>
        <v>740</v>
      </c>
      <c r="AE39" s="34">
        <f>'[2]Progress PlanImp2017'!AE39</f>
        <v>15862.333333333332</v>
      </c>
      <c r="AF39" s="34">
        <f>'[2]Progress PlanImp2017'!AF39</f>
        <v>23000</v>
      </c>
      <c r="AG39" s="34">
        <f>'[2]Progress PlanImp2017'!AG39</f>
        <v>953</v>
      </c>
      <c r="AH39" s="34">
        <f>'[2]Progress PlanImp2017'!AH39</f>
        <v>27720</v>
      </c>
      <c r="AI39" s="34">
        <f>'[2]Progress PlanImp2017'!AI39</f>
        <v>51673</v>
      </c>
      <c r="AJ39" s="34">
        <f>'[2]Progress PlanImp2017'!AJ39</f>
        <v>4370</v>
      </c>
      <c r="AK39" s="34">
        <f>'[2]Progress PlanImp2017'!AK39</f>
        <v>0</v>
      </c>
      <c r="AL39" s="34">
        <f>'[2]Progress PlanImp2017'!AL39</f>
        <v>4370</v>
      </c>
      <c r="AM39" s="34">
        <f>'[2]Progress PlanImp2017'!AM39</f>
        <v>0</v>
      </c>
      <c r="AN39" s="34">
        <f>'[2]Progress PlanImp2017'!AN39</f>
        <v>48329</v>
      </c>
      <c r="AO39" s="34">
        <f>'[2]Progress PlanImp2017'!AO39</f>
        <v>48329</v>
      </c>
      <c r="AP39" s="34">
        <f>'[2]Progress PlanImp2017'!AP39</f>
        <v>100922.40000000001</v>
      </c>
      <c r="AQ39" s="34">
        <f>'[2]Progress PlanImp2017'!AQ39</f>
        <v>91597</v>
      </c>
      <c r="AR39" s="34">
        <f>'[2]Progress PlanImp2017'!AR39</f>
        <v>50847</v>
      </c>
      <c r="AS39" s="34">
        <f>'[2]Progress PlanImp2017'!AS39</f>
        <v>142444</v>
      </c>
      <c r="AT39" s="34">
        <f>'[2]Progress PlanImp2017'!AT39</f>
        <v>1829</v>
      </c>
      <c r="AU39" s="34">
        <f>'[2]Progress PlanImp2017'!AU39</f>
        <v>396</v>
      </c>
      <c r="AV39" s="34">
        <f>'[2]Progress PlanImp2017'!AV39</f>
        <v>0</v>
      </c>
      <c r="AW39" s="34">
        <f>'[2]Progress PlanImp2017'!AW39</f>
        <v>396</v>
      </c>
      <c r="AX39" s="34">
        <f>'[2]Progress PlanImp2017'!AX39</f>
        <v>0</v>
      </c>
      <c r="AY39" s="34">
        <f>'[2]Progress PlanImp2017'!AY39</f>
        <v>0</v>
      </c>
      <c r="AZ39" s="34">
        <f>'[2]Progress PlanImp2017'!AZ39</f>
        <v>0</v>
      </c>
      <c r="BA39" s="34">
        <f>'[2]Progress PlanImp2017'!BA39</f>
        <v>0</v>
      </c>
      <c r="BB39" s="34">
        <f>'[2]Progress PlanImp2017'!BB39</f>
        <v>0</v>
      </c>
      <c r="BC39" s="34">
        <f>'[2]Progress PlanImp2017'!BC39</f>
        <v>126226</v>
      </c>
      <c r="BD39" s="34">
        <f>'[2]Progress PlanImp2017'!BD39</f>
        <v>126226</v>
      </c>
      <c r="BE39" s="34">
        <f>'[2]Progress PlanImp2017'!BE39</f>
        <v>6089</v>
      </c>
      <c r="BF39" s="34">
        <f>'[2]Progress PlanImp2017'!BF39</f>
        <v>0</v>
      </c>
      <c r="BG39" s="34">
        <f>'[2]Progress PlanImp2017'!BG39</f>
        <v>0</v>
      </c>
      <c r="BH39" s="32">
        <f t="shared" si="2"/>
        <v>1271958.4487179485</v>
      </c>
      <c r="BI39" s="32">
        <f t="shared" si="7"/>
        <v>948543.46538461535</v>
      </c>
      <c r="BJ39" s="34">
        <f t="shared" si="0"/>
        <v>530882.98333333316</v>
      </c>
      <c r="BK39" s="32">
        <f t="shared" si="1"/>
        <v>604059.61538461538</v>
      </c>
      <c r="BL39" s="32">
        <f t="shared" si="4"/>
        <v>126226</v>
      </c>
      <c r="BM39" s="32">
        <f t="shared" si="5"/>
        <v>10789.85</v>
      </c>
      <c r="BN39" s="32">
        <f t="shared" si="6"/>
        <v>1271958.4487179485</v>
      </c>
    </row>
    <row r="40" spans="1:68" x14ac:dyDescent="0.2">
      <c r="A40" s="10">
        <v>2014</v>
      </c>
      <c r="B40" s="34">
        <f>'[2]Progress PlanImp2017'!B40</f>
        <v>21900</v>
      </c>
      <c r="C40" s="34">
        <f>'[2]Progress PlanImp2017'!C40</f>
        <v>100400</v>
      </c>
      <c r="D40" s="34">
        <f>'[2]Progress PlanImp2017'!D40</f>
        <v>8288.5</v>
      </c>
      <c r="E40" s="34">
        <f>'[2]Progress PlanImp2017'!E40</f>
        <v>143425</v>
      </c>
      <c r="F40" s="34">
        <f>'[2]Progress PlanImp2017'!F40</f>
        <v>274013.5</v>
      </c>
      <c r="G40" s="34">
        <f>'[2]Progress PlanImp2017'!G40</f>
        <v>48000</v>
      </c>
      <c r="H40" s="34">
        <f>'[2]Progress PlanImp2017'!H40</f>
        <v>3800</v>
      </c>
      <c r="I40" s="34">
        <f>'[2]Progress PlanImp2017'!I40</f>
        <v>155239</v>
      </c>
      <c r="J40" s="34">
        <f>'[2]Progress PlanImp2017'!J40</f>
        <v>39614.999999999913</v>
      </c>
      <c r="K40" s="34">
        <f>'[2]Progress PlanImp2017'!K40</f>
        <v>2399.25</v>
      </c>
      <c r="L40" s="34">
        <f>'[2]Progress PlanImp2017'!L40</f>
        <v>197253.24999999991</v>
      </c>
      <c r="M40" s="34">
        <f>'[2]Progress PlanImp2017'!M40</f>
        <v>99</v>
      </c>
      <c r="N40" s="34">
        <f>'[2]Progress PlanImp2017'!N40</f>
        <v>0</v>
      </c>
      <c r="O40" s="34">
        <f>'[2]Progress PlanImp2017'!O40</f>
        <v>99</v>
      </c>
      <c r="P40" s="34">
        <f>'[2]Progress PlanImp2017'!P40</f>
        <v>2233</v>
      </c>
      <c r="Q40" s="34">
        <f>'[2]Progress PlanImp2017'!Q40</f>
        <v>0</v>
      </c>
      <c r="R40" s="34">
        <f>'[2]Progress PlanImp2017'!R40</f>
        <v>2233</v>
      </c>
      <c r="S40" s="34">
        <f>'[2]Progress PlanImp2017'!S40</f>
        <v>41380</v>
      </c>
      <c r="T40" s="34">
        <f>'[2]Progress PlanImp2017'!T40</f>
        <v>35322.5</v>
      </c>
      <c r="U40" s="34">
        <f>'[2]Progress PlanImp2017'!U40</f>
        <v>117176</v>
      </c>
      <c r="V40" s="34">
        <f>'[2]Progress PlanImp2017'!V40</f>
        <v>3412.3999999999996</v>
      </c>
      <c r="W40" s="34">
        <f>'[2]Progress PlanImp2017'!W40</f>
        <v>197290.9</v>
      </c>
      <c r="X40" s="34">
        <f>'[2]Progress PlanImp2017'!X40</f>
        <v>54080.076923076937</v>
      </c>
      <c r="Y40" s="34">
        <f>'[2]Progress PlanImp2017'!Y40</f>
        <v>7001</v>
      </c>
      <c r="Z40" s="34">
        <f>'[2]Progress PlanImp2017'!Z40</f>
        <v>5820</v>
      </c>
      <c r="AA40" s="34">
        <f>'[2]Progress PlanImp2017'!AA40</f>
        <v>66901.076923076937</v>
      </c>
      <c r="AB40" s="34">
        <f>'[2]Progress PlanImp2017'!AB40</f>
        <v>8942</v>
      </c>
      <c r="AC40" s="34">
        <f>'[2]Progress PlanImp2017'!AC40</f>
        <v>7647.6666666666661</v>
      </c>
      <c r="AD40" s="34">
        <f>'[2]Progress PlanImp2017'!AD40</f>
        <v>1480</v>
      </c>
      <c r="AE40" s="34">
        <f>'[2]Progress PlanImp2017'!AE40</f>
        <v>18069.666666666664</v>
      </c>
      <c r="AF40" s="34">
        <f>'[2]Progress PlanImp2017'!AF40</f>
        <v>23000</v>
      </c>
      <c r="AG40" s="34">
        <f>'[2]Progress PlanImp2017'!AG40</f>
        <v>953</v>
      </c>
      <c r="AH40" s="34">
        <f>'[2]Progress PlanImp2017'!AH40</f>
        <v>28476</v>
      </c>
      <c r="AI40" s="34">
        <f>'[2]Progress PlanImp2017'!AI40</f>
        <v>52429</v>
      </c>
      <c r="AJ40" s="34">
        <f>'[2]Progress PlanImp2017'!AJ40</f>
        <v>4408</v>
      </c>
      <c r="AK40" s="34">
        <f>'[2]Progress PlanImp2017'!AK40</f>
        <v>0</v>
      </c>
      <c r="AL40" s="34">
        <f>'[2]Progress PlanImp2017'!AL40</f>
        <v>4408</v>
      </c>
      <c r="AM40" s="34">
        <f>'[2]Progress PlanImp2017'!AM40</f>
        <v>0</v>
      </c>
      <c r="AN40" s="34">
        <f>'[2]Progress PlanImp2017'!AN40</f>
        <v>48329</v>
      </c>
      <c r="AO40" s="34">
        <f>'[2]Progress PlanImp2017'!AO40</f>
        <v>48329</v>
      </c>
      <c r="AP40" s="34">
        <f>'[2]Progress PlanImp2017'!AP40</f>
        <v>100922.40000000001</v>
      </c>
      <c r="AQ40" s="34">
        <f>'[2]Progress PlanImp2017'!AQ40</f>
        <v>95972</v>
      </c>
      <c r="AR40" s="34">
        <f>'[2]Progress PlanImp2017'!AR40</f>
        <v>51794.25</v>
      </c>
      <c r="AS40" s="34">
        <f>'[2]Progress PlanImp2017'!AS40</f>
        <v>147766.25</v>
      </c>
      <c r="AT40" s="34">
        <f>'[2]Progress PlanImp2017'!AT40</f>
        <v>1829</v>
      </c>
      <c r="AU40" s="34">
        <f>'[2]Progress PlanImp2017'!AU40</f>
        <v>397</v>
      </c>
      <c r="AV40" s="34">
        <f>'[2]Progress PlanImp2017'!AV40</f>
        <v>0</v>
      </c>
      <c r="AW40" s="34">
        <f>'[2]Progress PlanImp2017'!AW40</f>
        <v>397</v>
      </c>
      <c r="AX40" s="34">
        <f>'[2]Progress PlanImp2017'!AX40</f>
        <v>0</v>
      </c>
      <c r="AY40" s="34">
        <f>'[2]Progress PlanImp2017'!AY40</f>
        <v>364</v>
      </c>
      <c r="AZ40" s="34">
        <f>'[2]Progress PlanImp2017'!AZ40</f>
        <v>364</v>
      </c>
      <c r="BA40" s="34">
        <f>'[2]Progress PlanImp2017'!BA40</f>
        <v>0</v>
      </c>
      <c r="BB40" s="34">
        <f>'[2]Progress PlanImp2017'!BB40</f>
        <v>0</v>
      </c>
      <c r="BC40" s="34">
        <f>'[2]Progress PlanImp2017'!BC40</f>
        <v>126226</v>
      </c>
      <c r="BD40" s="34">
        <f>'[2]Progress PlanImp2017'!BD40</f>
        <v>126226</v>
      </c>
      <c r="BE40" s="34">
        <f>'[2]Progress PlanImp2017'!BE40</f>
        <v>6722</v>
      </c>
      <c r="BF40" s="34">
        <f>'[2]Progress PlanImp2017'!BF40</f>
        <v>0</v>
      </c>
      <c r="BG40" s="34">
        <f>'[2]Progress PlanImp2017'!BG40</f>
        <v>0</v>
      </c>
      <c r="BH40" s="32">
        <f t="shared" si="2"/>
        <v>1297053.0435897436</v>
      </c>
      <c r="BI40" s="32">
        <f t="shared" si="7"/>
        <v>974671.7269230769</v>
      </c>
      <c r="BJ40" s="34">
        <f t="shared" si="0"/>
        <v>540546.31666666665</v>
      </c>
      <c r="BK40" s="32">
        <f t="shared" si="1"/>
        <v>617169.07692307699</v>
      </c>
      <c r="BL40" s="32">
        <f t="shared" si="4"/>
        <v>126226</v>
      </c>
      <c r="BM40" s="32">
        <f t="shared" si="5"/>
        <v>13111.65</v>
      </c>
      <c r="BN40" s="32">
        <f t="shared" si="6"/>
        <v>1297053.0435897436</v>
      </c>
    </row>
    <row r="41" spans="1:68" x14ac:dyDescent="0.2">
      <c r="A41" s="10">
        <v>2015</v>
      </c>
      <c r="B41" s="34">
        <f>'[2]Progress PlanImp2017'!B41</f>
        <v>21900</v>
      </c>
      <c r="C41" s="34">
        <f>'[2]Progress PlanImp2017'!C41</f>
        <v>100400</v>
      </c>
      <c r="D41" s="34">
        <f>'[2]Progress PlanImp2017'!D41</f>
        <v>9288.75</v>
      </c>
      <c r="E41" s="34">
        <f>'[2]Progress PlanImp2017'!E41</f>
        <v>143497</v>
      </c>
      <c r="F41" s="34">
        <f>'[2]Progress PlanImp2017'!F41</f>
        <v>275085.75</v>
      </c>
      <c r="G41" s="34">
        <f>'[2]Progress PlanImp2017'!G41</f>
        <v>48000</v>
      </c>
      <c r="H41" s="34">
        <f>'[2]Progress PlanImp2017'!H41</f>
        <v>3800</v>
      </c>
      <c r="I41" s="34">
        <f>'[2]Progress PlanImp2017'!I41</f>
        <v>156357</v>
      </c>
      <c r="J41" s="34">
        <f>'[2]Progress PlanImp2017'!J41</f>
        <v>39614.999999999913</v>
      </c>
      <c r="K41" s="34">
        <f>'[2]Progress PlanImp2017'!K41</f>
        <v>2839</v>
      </c>
      <c r="L41" s="34">
        <f>'[2]Progress PlanImp2017'!L41</f>
        <v>198810.99999999991</v>
      </c>
      <c r="M41" s="34">
        <f>'[2]Progress PlanImp2017'!M41</f>
        <v>99</v>
      </c>
      <c r="N41" s="34">
        <f>'[2]Progress PlanImp2017'!N41</f>
        <v>0</v>
      </c>
      <c r="O41" s="34">
        <f>'[2]Progress PlanImp2017'!O41</f>
        <v>99</v>
      </c>
      <c r="P41" s="34">
        <f>'[2]Progress PlanImp2017'!P41</f>
        <v>2274</v>
      </c>
      <c r="Q41" s="34">
        <f>'[2]Progress PlanImp2017'!Q41</f>
        <v>0</v>
      </c>
      <c r="R41" s="34">
        <f>'[2]Progress PlanImp2017'!R41</f>
        <v>2274</v>
      </c>
      <c r="S41" s="34">
        <f>'[2]Progress PlanImp2017'!S41</f>
        <v>41380</v>
      </c>
      <c r="T41" s="34">
        <f>'[2]Progress PlanImp2017'!T41</f>
        <v>39063.25</v>
      </c>
      <c r="U41" s="34">
        <f>'[2]Progress PlanImp2017'!U41</f>
        <v>119036</v>
      </c>
      <c r="V41" s="34">
        <f>'[2]Progress PlanImp2017'!V41</f>
        <v>3825</v>
      </c>
      <c r="W41" s="34">
        <f>'[2]Progress PlanImp2017'!W41</f>
        <v>203304.25</v>
      </c>
      <c r="X41" s="34">
        <f>'[2]Progress PlanImp2017'!X41</f>
        <v>56186.538461538476</v>
      </c>
      <c r="Y41" s="34">
        <f>'[2]Progress PlanImp2017'!Y41</f>
        <v>7001</v>
      </c>
      <c r="Z41" s="34">
        <f>'[2]Progress PlanImp2017'!Z41</f>
        <v>5820</v>
      </c>
      <c r="AA41" s="34">
        <f>'[2]Progress PlanImp2017'!AA41</f>
        <v>69007.538461538468</v>
      </c>
      <c r="AB41" s="34">
        <f>'[2]Progress PlanImp2017'!AB41</f>
        <v>9373</v>
      </c>
      <c r="AC41" s="34">
        <f>'[2]Progress PlanImp2017'!AC41</f>
        <v>8772</v>
      </c>
      <c r="AD41" s="34">
        <f>'[2]Progress PlanImp2017'!AD41</f>
        <v>2220</v>
      </c>
      <c r="AE41" s="34">
        <f>'[2]Progress PlanImp2017'!AE41</f>
        <v>20365</v>
      </c>
      <c r="AF41" s="34">
        <f>'[2]Progress PlanImp2017'!AF41</f>
        <v>23000</v>
      </c>
      <c r="AG41" s="34">
        <f>'[2]Progress PlanImp2017'!AG41</f>
        <v>953</v>
      </c>
      <c r="AH41" s="34">
        <f>'[2]Progress PlanImp2017'!AH41</f>
        <v>29454</v>
      </c>
      <c r="AI41" s="34">
        <f>'[2]Progress PlanImp2017'!AI41</f>
        <v>53407</v>
      </c>
      <c r="AJ41" s="34">
        <f>'[2]Progress PlanImp2017'!AJ41</f>
        <v>4426</v>
      </c>
      <c r="AK41" s="34">
        <f>'[2]Progress PlanImp2017'!AK41</f>
        <v>0</v>
      </c>
      <c r="AL41" s="34">
        <f>'[2]Progress PlanImp2017'!AL41</f>
        <v>4426</v>
      </c>
      <c r="AM41" s="34">
        <f>'[2]Progress PlanImp2017'!AM41</f>
        <v>0</v>
      </c>
      <c r="AN41" s="34">
        <f>'[2]Progress PlanImp2017'!AN41</f>
        <v>48329</v>
      </c>
      <c r="AO41" s="34">
        <f>'[2]Progress PlanImp2017'!AO41</f>
        <v>48329</v>
      </c>
      <c r="AP41" s="34">
        <f>'[2]Progress PlanImp2017'!AP41</f>
        <v>100922.40000000001</v>
      </c>
      <c r="AQ41" s="34">
        <f>'[2]Progress PlanImp2017'!AQ41</f>
        <v>101521</v>
      </c>
      <c r="AR41" s="34">
        <f>'[2]Progress PlanImp2017'!AR41</f>
        <v>52741.5</v>
      </c>
      <c r="AS41" s="34">
        <f>'[2]Progress PlanImp2017'!AS41</f>
        <v>154262.5</v>
      </c>
      <c r="AT41" s="34">
        <f>'[2]Progress PlanImp2017'!AT41</f>
        <v>1829</v>
      </c>
      <c r="AU41" s="34">
        <f>'[2]Progress PlanImp2017'!AU41</f>
        <v>685</v>
      </c>
      <c r="AV41" s="34">
        <f>'[2]Progress PlanImp2017'!AV41</f>
        <v>0</v>
      </c>
      <c r="AW41" s="34">
        <f>'[2]Progress PlanImp2017'!AW41</f>
        <v>685</v>
      </c>
      <c r="AX41" s="34">
        <f>'[2]Progress PlanImp2017'!AX41</f>
        <v>0</v>
      </c>
      <c r="AY41" s="34">
        <f>'[2]Progress PlanImp2017'!AY41</f>
        <v>728</v>
      </c>
      <c r="AZ41" s="34">
        <f>'[2]Progress PlanImp2017'!AZ41</f>
        <v>728</v>
      </c>
      <c r="BA41" s="34">
        <f>'[2]Progress PlanImp2017'!BA41</f>
        <v>0</v>
      </c>
      <c r="BB41" s="34">
        <f>'[2]Progress PlanImp2017'!BB41</f>
        <v>0</v>
      </c>
      <c r="BC41" s="34">
        <f>'[2]Progress PlanImp2017'!BC41</f>
        <v>126226</v>
      </c>
      <c r="BD41" s="34">
        <f>'[2]Progress PlanImp2017'!BD41</f>
        <v>126226</v>
      </c>
      <c r="BE41" s="34">
        <f>'[2]Progress PlanImp2017'!BE41</f>
        <v>7354</v>
      </c>
      <c r="BF41" s="34">
        <f>'[2]Progress PlanImp2017'!BF41</f>
        <v>0</v>
      </c>
      <c r="BG41" s="34">
        <f>'[2]Progress PlanImp2017'!BG41</f>
        <v>0</v>
      </c>
      <c r="BH41" s="32">
        <f t="shared" si="2"/>
        <v>1318915.4384615384</v>
      </c>
      <c r="BI41" s="32">
        <f t="shared" si="7"/>
        <v>995601.5384615385</v>
      </c>
      <c r="BJ41" s="34">
        <f t="shared" si="0"/>
        <v>547722.89999999991</v>
      </c>
      <c r="BK41" s="32">
        <f t="shared" si="1"/>
        <v>630262.5384615385</v>
      </c>
      <c r="BL41" s="32">
        <f t="shared" si="4"/>
        <v>126226</v>
      </c>
      <c r="BM41" s="32">
        <f t="shared" si="5"/>
        <v>14704</v>
      </c>
      <c r="BN41" s="32">
        <f t="shared" si="6"/>
        <v>1318915.4384615384</v>
      </c>
    </row>
    <row r="42" spans="1:68" ht="12" thickBot="1" x14ac:dyDescent="0.25">
      <c r="A42" s="38">
        <v>2016</v>
      </c>
      <c r="B42" s="34">
        <f>'[2]Progress PlanImp2017'!B42</f>
        <v>21900</v>
      </c>
      <c r="C42" s="34">
        <f>'[2]Progress PlanImp2017'!C42</f>
        <v>100400</v>
      </c>
      <c r="D42" s="34">
        <f>'[2]Progress PlanImp2017'!D42</f>
        <v>10289</v>
      </c>
      <c r="E42" s="34">
        <f>'[2]Progress PlanImp2017'!E42</f>
        <v>143569</v>
      </c>
      <c r="F42" s="34">
        <f>'[2]Progress PlanImp2017'!F42</f>
        <v>276158</v>
      </c>
      <c r="G42" s="34">
        <f>'[2]Progress PlanImp2017'!G42</f>
        <v>48000</v>
      </c>
      <c r="H42" s="34">
        <f>'[2]Progress PlanImp2017'!H42</f>
        <v>3800</v>
      </c>
      <c r="I42" s="34">
        <f>'[2]Progress PlanImp2017'!I42</f>
        <v>149042</v>
      </c>
      <c r="J42" s="34">
        <f>'[2]Progress PlanImp2017'!J42</f>
        <v>39614.999999999913</v>
      </c>
      <c r="K42" s="34">
        <f>'[2]Progress PlanImp2017'!K42</f>
        <v>2839</v>
      </c>
      <c r="L42" s="34">
        <f>'[2]Progress PlanImp2017'!L42</f>
        <v>191495.99999999991</v>
      </c>
      <c r="M42" s="34">
        <f>'[2]Progress PlanImp2017'!M42</f>
        <v>71</v>
      </c>
      <c r="N42" s="34">
        <f>'[2]Progress PlanImp2017'!N42</f>
        <v>0</v>
      </c>
      <c r="O42" s="34">
        <f>'[2]Progress PlanImp2017'!O42</f>
        <v>71</v>
      </c>
      <c r="P42" s="34">
        <f>'[2]Progress PlanImp2017'!P42</f>
        <v>2326</v>
      </c>
      <c r="Q42" s="34">
        <f>'[2]Progress PlanImp2017'!Q42</f>
        <v>0</v>
      </c>
      <c r="R42" s="34">
        <f>'[2]Progress PlanImp2017'!R42</f>
        <v>2326</v>
      </c>
      <c r="S42" s="34">
        <f>'[2]Progress PlanImp2017'!S42</f>
        <v>41380</v>
      </c>
      <c r="T42" s="34">
        <f>'[2]Progress PlanImp2017'!T42</f>
        <v>42669</v>
      </c>
      <c r="U42" s="34">
        <f>'[2]Progress PlanImp2017'!U42</f>
        <v>121034</v>
      </c>
      <c r="V42" s="34">
        <f>'[2]Progress PlanImp2017'!V42</f>
        <v>5586</v>
      </c>
      <c r="W42" s="34">
        <f>'[2]Progress PlanImp2017'!W42</f>
        <v>210669</v>
      </c>
      <c r="X42" s="34">
        <f>'[2]Progress PlanImp2017'!X42</f>
        <v>58293</v>
      </c>
      <c r="Y42" s="34">
        <f>'[2]Progress PlanImp2017'!Y42</f>
        <v>7001</v>
      </c>
      <c r="Z42" s="34">
        <f>'[2]Progress PlanImp2017'!Z42</f>
        <v>5820</v>
      </c>
      <c r="AA42" s="34">
        <f>'[2]Progress PlanImp2017'!AA42</f>
        <v>71114</v>
      </c>
      <c r="AB42" s="34">
        <f>'[2]Progress PlanImp2017'!AB42</f>
        <v>7958</v>
      </c>
      <c r="AC42" s="34">
        <f>'[2]Progress PlanImp2017'!AC42</f>
        <v>8772</v>
      </c>
      <c r="AD42" s="34">
        <f>'[2]Progress PlanImp2017'!AD42</f>
        <v>2220</v>
      </c>
      <c r="AE42" s="34">
        <f>'[2]Progress PlanImp2017'!AE42</f>
        <v>18950</v>
      </c>
      <c r="AF42" s="34">
        <f>'[2]Progress PlanImp2017'!AF42</f>
        <v>23000</v>
      </c>
      <c r="AG42" s="34">
        <f>'[2]Progress PlanImp2017'!AG42</f>
        <v>953</v>
      </c>
      <c r="AH42" s="34">
        <f>'[2]Progress PlanImp2017'!AH42</f>
        <v>29805</v>
      </c>
      <c r="AI42" s="34">
        <f>'[2]Progress PlanImp2017'!AI42</f>
        <v>53758</v>
      </c>
      <c r="AJ42" s="34">
        <f>'[2]Progress PlanImp2017'!AJ42</f>
        <v>4469</v>
      </c>
      <c r="AK42" s="34">
        <f>'[2]Progress PlanImp2017'!AK42</f>
        <v>0</v>
      </c>
      <c r="AL42" s="34">
        <f>'[2]Progress PlanImp2017'!AL42</f>
        <v>4469</v>
      </c>
      <c r="AM42" s="34">
        <f>'[2]Progress PlanImp2017'!AM42</f>
        <v>0</v>
      </c>
      <c r="AN42" s="34">
        <f>'[2]Progress PlanImp2017'!AN42</f>
        <v>48329</v>
      </c>
      <c r="AO42" s="34">
        <f>'[2]Progress PlanImp2017'!AO42</f>
        <v>48329</v>
      </c>
      <c r="AP42" s="34">
        <f>'[2]Progress PlanImp2017'!AP42</f>
        <v>100922.40000000001</v>
      </c>
      <c r="AQ42" s="34">
        <f>'[2]Progress PlanImp2017'!AQ42</f>
        <v>84887</v>
      </c>
      <c r="AR42" s="34">
        <f>'[2]Progress PlanImp2017'!AR42</f>
        <v>53688.75</v>
      </c>
      <c r="AS42" s="34">
        <f>'[2]Progress PlanImp2017'!AS42</f>
        <v>138575.75</v>
      </c>
      <c r="AT42" s="34">
        <f>'[2]Progress PlanImp2017'!AT42</f>
        <v>1829</v>
      </c>
      <c r="AU42" s="34">
        <f>'[2]Progress PlanImp2017'!AU42</f>
        <v>1287</v>
      </c>
      <c r="AV42" s="34">
        <f>'[2]Progress PlanImp2017'!AV42</f>
        <v>0</v>
      </c>
      <c r="AW42" s="34">
        <f>'[2]Progress PlanImp2017'!AW42</f>
        <v>1287</v>
      </c>
      <c r="AX42" s="34">
        <f>'[2]Progress PlanImp2017'!AX42</f>
        <v>0</v>
      </c>
      <c r="AY42" s="34">
        <f>'[2]Progress PlanImp2017'!AY42</f>
        <v>1092</v>
      </c>
      <c r="AZ42" s="34">
        <f>'[2]Progress PlanImp2017'!AZ42</f>
        <v>1092</v>
      </c>
      <c r="BA42" s="34">
        <f>'[2]Progress PlanImp2017'!BA42</f>
        <v>89</v>
      </c>
      <c r="BB42" s="34">
        <f>'[2]Progress PlanImp2017'!BB42</f>
        <v>89</v>
      </c>
      <c r="BC42" s="34">
        <f>'[2]Progress PlanImp2017'!BC42</f>
        <v>126226</v>
      </c>
      <c r="BD42" s="34">
        <f>'[2]Progress PlanImp2017'!BD42</f>
        <v>126226</v>
      </c>
      <c r="BE42" s="34">
        <f>'[2]Progress PlanImp2017'!BE42</f>
        <v>7522</v>
      </c>
      <c r="BF42" s="34">
        <f>'[2]Progress PlanImp2017'!BF42</f>
        <v>0</v>
      </c>
      <c r="BG42" s="34">
        <f>'[2]Progress PlanImp2017'!BG42</f>
        <v>0</v>
      </c>
      <c r="BH42" s="32">
        <f t="shared" si="2"/>
        <v>1306683.1499999999</v>
      </c>
      <c r="BI42" s="37">
        <f t="shared" si="7"/>
        <v>986487.75</v>
      </c>
      <c r="BJ42" s="34">
        <f t="shared" si="0"/>
        <v>553640.14999999991</v>
      </c>
      <c r="BK42" s="32">
        <f t="shared" si="1"/>
        <v>610352</v>
      </c>
      <c r="BL42" s="32">
        <f t="shared" si="4"/>
        <v>126226</v>
      </c>
      <c r="BM42" s="32">
        <f t="shared" si="5"/>
        <v>16465</v>
      </c>
      <c r="BN42" s="32">
        <f t="shared" si="6"/>
        <v>1306683.1499999999</v>
      </c>
    </row>
    <row r="43" spans="1:68" s="28" customFormat="1" ht="12" thickBot="1" x14ac:dyDescent="0.25">
      <c r="A43" s="63">
        <v>2017</v>
      </c>
      <c r="B43" s="34">
        <f>'[2]Progress PlanImp2017'!B43</f>
        <v>21900</v>
      </c>
      <c r="C43" s="34">
        <f>'[2]Progress PlanImp2017'!C43</f>
        <v>100400</v>
      </c>
      <c r="D43" s="34">
        <f>'[2]Progress PlanImp2017'!D43</f>
        <v>11525.5</v>
      </c>
      <c r="E43" s="34">
        <f>'[2]Progress PlanImp2017'!E43</f>
        <v>143569</v>
      </c>
      <c r="F43" s="34">
        <f>'[2]Progress PlanImp2017'!F43</f>
        <v>277394.5</v>
      </c>
      <c r="G43" s="34">
        <f>'[2]Progress PlanImp2017'!G43</f>
        <v>48000</v>
      </c>
      <c r="H43" s="34">
        <f>'[2]Progress PlanImp2017'!H43</f>
        <v>3800</v>
      </c>
      <c r="I43" s="34">
        <f>'[2]Progress PlanImp2017'!I43</f>
        <v>149042</v>
      </c>
      <c r="J43" s="34">
        <f>'[2]Progress PlanImp2017'!J43</f>
        <v>40293.249999999913</v>
      </c>
      <c r="K43" s="34">
        <f>'[2]Progress PlanImp2017'!K43</f>
        <v>3454.1666666666665</v>
      </c>
      <c r="L43" s="34">
        <f>'[2]Progress PlanImp2017'!L43</f>
        <v>192789.41666666657</v>
      </c>
      <c r="M43" s="34">
        <f>'[2]Progress PlanImp2017'!M43</f>
        <v>630</v>
      </c>
      <c r="N43" s="34">
        <f>'[2]Progress PlanImp2017'!N43</f>
        <v>0</v>
      </c>
      <c r="O43" s="34">
        <f>'[2]Progress PlanImp2017'!O43</f>
        <v>630</v>
      </c>
      <c r="P43" s="34">
        <f>'[2]Progress PlanImp2017'!P43</f>
        <v>2413.5789473684213</v>
      </c>
      <c r="Q43" s="34">
        <f>'[2]Progress PlanImp2017'!Q43</f>
        <v>0</v>
      </c>
      <c r="R43" s="34">
        <f>'[2]Progress PlanImp2017'!R43</f>
        <v>2413.5789473684213</v>
      </c>
      <c r="S43" s="34">
        <f>'[2]Progress PlanImp2017'!S43</f>
        <v>41380</v>
      </c>
      <c r="T43" s="34">
        <f>'[2]Progress PlanImp2017'!T43</f>
        <v>47163.916666666664</v>
      </c>
      <c r="U43" s="34">
        <f>'[2]Progress PlanImp2017'!U43</f>
        <v>124193.32651559841</v>
      </c>
      <c r="V43" s="34">
        <f>'[2]Progress PlanImp2017'!V43</f>
        <v>5586</v>
      </c>
      <c r="W43" s="34">
        <f>'[2]Progress PlanImp2017'!W43</f>
        <v>218323.24318226508</v>
      </c>
      <c r="X43" s="34">
        <f>'[2]Progress PlanImp2017'!X43</f>
        <v>59630.210526315786</v>
      </c>
      <c r="Y43" s="34">
        <f>'[2]Progress PlanImp2017'!Y43</f>
        <v>7001</v>
      </c>
      <c r="Z43" s="34">
        <f>'[2]Progress PlanImp2017'!Z43</f>
        <v>6224.75</v>
      </c>
      <c r="AA43" s="34">
        <f>'[2]Progress PlanImp2017'!AA43</f>
        <v>72855.960526315786</v>
      </c>
      <c r="AB43" s="34">
        <f>'[2]Progress PlanImp2017'!AB43</f>
        <v>8400</v>
      </c>
      <c r="AC43" s="34">
        <f>'[2]Progress PlanImp2017'!AC43</f>
        <v>8772</v>
      </c>
      <c r="AD43" s="34">
        <f>'[2]Progress PlanImp2017'!AD43</f>
        <v>2220</v>
      </c>
      <c r="AE43" s="34">
        <f>'[2]Progress PlanImp2017'!AE43</f>
        <v>19392</v>
      </c>
      <c r="AF43" s="34">
        <f>'[2]Progress PlanImp2017'!AF43</f>
        <v>23000</v>
      </c>
      <c r="AG43" s="34">
        <f>'[2]Progress PlanImp2017'!AG43</f>
        <v>953</v>
      </c>
      <c r="AH43" s="34">
        <f>'[2]Progress PlanImp2017'!AH43</f>
        <v>30550</v>
      </c>
      <c r="AI43" s="34">
        <f>'[2]Progress PlanImp2017'!AI43</f>
        <v>54503</v>
      </c>
      <c r="AJ43" s="34">
        <f>'[2]Progress PlanImp2017'!AJ43</f>
        <v>4700</v>
      </c>
      <c r="AK43" s="34">
        <f>'[2]Progress PlanImp2017'!AK43</f>
        <v>0</v>
      </c>
      <c r="AL43" s="34">
        <f>'[2]Progress PlanImp2017'!AL43</f>
        <v>4700</v>
      </c>
      <c r="AM43" s="34">
        <f>'[2]Progress PlanImp2017'!AM43</f>
        <v>0</v>
      </c>
      <c r="AN43" s="34">
        <f>'[2]Progress PlanImp2017'!AN43</f>
        <v>49424.25</v>
      </c>
      <c r="AO43" s="34">
        <f>'[2]Progress PlanImp2017'!AO43</f>
        <v>49424.25</v>
      </c>
      <c r="AP43" s="34">
        <f>'[2]Progress PlanImp2017'!AP43</f>
        <v>100922.40000000001</v>
      </c>
      <c r="AQ43" s="34">
        <f>'[2]Progress PlanImp2017'!AQ43</f>
        <v>88150.84210526316</v>
      </c>
      <c r="AR43" s="34">
        <f>'[2]Progress PlanImp2017'!AR43</f>
        <v>54636</v>
      </c>
      <c r="AS43" s="34">
        <f>'[2]Progress PlanImp2017'!AS43</f>
        <v>142786.84210526315</v>
      </c>
      <c r="AT43" s="34">
        <f>'[2]Progress PlanImp2017'!AT43</f>
        <v>1829</v>
      </c>
      <c r="AU43" s="34">
        <f>'[2]Progress PlanImp2017'!AU43</f>
        <v>1563.4736842105262</v>
      </c>
      <c r="AV43" s="34">
        <f>'[2]Progress PlanImp2017'!AV43</f>
        <v>0</v>
      </c>
      <c r="AW43" s="34">
        <f>'[2]Progress PlanImp2017'!AW43</f>
        <v>1563.4736842105262</v>
      </c>
      <c r="AX43" s="34">
        <f>'[2]Progress PlanImp2017'!AX43</f>
        <v>0</v>
      </c>
      <c r="AY43" s="34">
        <f>'[2]Progress PlanImp2017'!AY43</f>
        <v>1092</v>
      </c>
      <c r="AZ43" s="34">
        <f>'[2]Progress PlanImp2017'!AZ43</f>
        <v>1092</v>
      </c>
      <c r="BA43" s="34">
        <f>'[2]Progress PlanImp2017'!BA43</f>
        <v>428.5263157894737</v>
      </c>
      <c r="BB43" s="34">
        <f>'[2]Progress PlanImp2017'!BB43</f>
        <v>428.5263157894737</v>
      </c>
      <c r="BC43" s="34">
        <f>'[2]Progress PlanImp2017'!BC43</f>
        <v>128033.89473684211</v>
      </c>
      <c r="BD43" s="34">
        <f>'[2]Progress PlanImp2017'!BD43</f>
        <v>128033.89473684211</v>
      </c>
      <c r="BE43" s="34">
        <f>'[2]Progress PlanImp2017'!BE43</f>
        <v>7522</v>
      </c>
      <c r="BF43" s="34">
        <f>'[2]Progress PlanImp2017'!BF43</f>
        <v>951.87796407989845</v>
      </c>
      <c r="BG43" s="34">
        <f>'[2]Progress PlanImp2017'!BG43</f>
        <v>733.55669400529587</v>
      </c>
      <c r="BH43" s="59">
        <f t="shared" si="2"/>
        <v>1330089.5208228061</v>
      </c>
      <c r="BI43" s="64">
        <f t="shared" si="7"/>
        <v>1008884.6861647211</v>
      </c>
      <c r="BJ43" s="59">
        <f t="shared" si="0"/>
        <v>563044.1946307465</v>
      </c>
      <c r="BK43" s="59">
        <f t="shared" si="1"/>
        <v>620792.95809454576</v>
      </c>
      <c r="BL43" s="59">
        <f t="shared" si="4"/>
        <v>128033.89473684211</v>
      </c>
      <c r="BM43" s="59">
        <f t="shared" si="5"/>
        <v>18218.47336067196</v>
      </c>
      <c r="BN43" s="59">
        <f t="shared" si="6"/>
        <v>1330089.5208228063</v>
      </c>
      <c r="BP43" s="29"/>
    </row>
    <row r="44" spans="1:68" s="28" customFormat="1" x14ac:dyDescent="0.2">
      <c r="A44" s="33">
        <v>2018</v>
      </c>
      <c r="B44" s="34">
        <f>'[2]Progress PlanImp2017'!B44</f>
        <v>21900</v>
      </c>
      <c r="C44" s="34">
        <f>'[2]Progress PlanImp2017'!C44</f>
        <v>100400</v>
      </c>
      <c r="D44" s="34">
        <f>'[2]Progress PlanImp2017'!D44</f>
        <v>11525.5</v>
      </c>
      <c r="E44" s="34">
        <f>'[2]Progress PlanImp2017'!E44</f>
        <v>143569</v>
      </c>
      <c r="F44" s="34">
        <f>'[2]Progress PlanImp2017'!F44</f>
        <v>277394.5</v>
      </c>
      <c r="G44" s="34">
        <f>'[2]Progress PlanImp2017'!G44</f>
        <v>48000</v>
      </c>
      <c r="H44" s="34">
        <f>'[2]Progress PlanImp2017'!H44</f>
        <v>3800</v>
      </c>
      <c r="I44" s="34">
        <f>'[2]Progress PlanImp2017'!I44</f>
        <v>149042</v>
      </c>
      <c r="J44" s="34">
        <f>'[2]Progress PlanImp2017'!J44</f>
        <v>40293.249999999913</v>
      </c>
      <c r="K44" s="34">
        <f>'[2]Progress PlanImp2017'!K44</f>
        <v>3454.1666666666665</v>
      </c>
      <c r="L44" s="34">
        <f>'[2]Progress PlanImp2017'!L44</f>
        <v>192789.41666666657</v>
      </c>
      <c r="M44" s="34">
        <f>'[2]Progress PlanImp2017'!M44</f>
        <v>630</v>
      </c>
      <c r="N44" s="34">
        <f>'[2]Progress PlanImp2017'!N44</f>
        <v>0</v>
      </c>
      <c r="O44" s="34">
        <f>'[2]Progress PlanImp2017'!O44</f>
        <v>630</v>
      </c>
      <c r="P44" s="34">
        <f>'[2]Progress PlanImp2017'!P44</f>
        <v>2413.5789473684213</v>
      </c>
      <c r="Q44" s="34">
        <f>'[2]Progress PlanImp2017'!Q44</f>
        <v>0</v>
      </c>
      <c r="R44" s="34">
        <f>'[2]Progress PlanImp2017'!R44</f>
        <v>2413.5789473684213</v>
      </c>
      <c r="S44" s="34">
        <f>'[2]Progress PlanImp2017'!S44</f>
        <v>41380</v>
      </c>
      <c r="T44" s="34">
        <f>'[2]Progress PlanImp2017'!T44</f>
        <v>47163.916666666664</v>
      </c>
      <c r="U44" s="34">
        <f>'[2]Progress PlanImp2017'!U44</f>
        <v>124193.32651559841</v>
      </c>
      <c r="V44" s="34">
        <f>'[2]Progress PlanImp2017'!V44</f>
        <v>5586</v>
      </c>
      <c r="W44" s="34">
        <f>'[2]Progress PlanImp2017'!W44</f>
        <v>218323.24318226508</v>
      </c>
      <c r="X44" s="34">
        <f>'[2]Progress PlanImp2017'!X44</f>
        <v>59630.210526315786</v>
      </c>
      <c r="Y44" s="34">
        <f>'[2]Progress PlanImp2017'!Y44</f>
        <v>7001</v>
      </c>
      <c r="Z44" s="34">
        <f>'[2]Progress PlanImp2017'!Z44</f>
        <v>6224.75</v>
      </c>
      <c r="AA44" s="34">
        <f>'[2]Progress PlanImp2017'!AA44</f>
        <v>72855.960526315786</v>
      </c>
      <c r="AB44" s="34">
        <f>'[2]Progress PlanImp2017'!AB44</f>
        <v>8400</v>
      </c>
      <c r="AC44" s="34">
        <f>'[2]Progress PlanImp2017'!AC44</f>
        <v>8772</v>
      </c>
      <c r="AD44" s="34">
        <f>'[2]Progress PlanImp2017'!AD44</f>
        <v>2220</v>
      </c>
      <c r="AE44" s="34">
        <f>'[2]Progress PlanImp2017'!AE44</f>
        <v>19392</v>
      </c>
      <c r="AF44" s="34">
        <f>'[2]Progress PlanImp2017'!AF44</f>
        <v>23000</v>
      </c>
      <c r="AG44" s="34">
        <f>'[2]Progress PlanImp2017'!AG44</f>
        <v>953</v>
      </c>
      <c r="AH44" s="34">
        <f>'[2]Progress PlanImp2017'!AH44</f>
        <v>30550</v>
      </c>
      <c r="AI44" s="34">
        <f>'[2]Progress PlanImp2017'!AI44</f>
        <v>54503</v>
      </c>
      <c r="AJ44" s="34">
        <f>'[2]Progress PlanImp2017'!AJ44</f>
        <v>4700</v>
      </c>
      <c r="AK44" s="34">
        <f>'[2]Progress PlanImp2017'!AK44</f>
        <v>0</v>
      </c>
      <c r="AL44" s="34">
        <f>'[2]Progress PlanImp2017'!AL44</f>
        <v>4700</v>
      </c>
      <c r="AM44" s="34">
        <f>'[2]Progress PlanImp2017'!AM44</f>
        <v>0</v>
      </c>
      <c r="AN44" s="34">
        <f>'[2]Progress PlanImp2017'!AN44</f>
        <v>49424.25</v>
      </c>
      <c r="AO44" s="34">
        <f>'[2]Progress PlanImp2017'!AO44</f>
        <v>49424.25</v>
      </c>
      <c r="AP44" s="34">
        <f>'[2]Progress PlanImp2017'!AP44</f>
        <v>100922.40000000001</v>
      </c>
      <c r="AQ44" s="34">
        <f>'[2]Progress PlanImp2017'!AQ44</f>
        <v>88150.84210526316</v>
      </c>
      <c r="AR44" s="34">
        <f>'[2]Progress PlanImp2017'!AR44</f>
        <v>54636</v>
      </c>
      <c r="AS44" s="34">
        <f>'[2]Progress PlanImp2017'!AS44</f>
        <v>142786.84210526315</v>
      </c>
      <c r="AT44" s="34">
        <f>'[2]Progress PlanImp2017'!AT44</f>
        <v>1829</v>
      </c>
      <c r="AU44" s="34">
        <f>'[2]Progress PlanImp2017'!AU44</f>
        <v>1563.4736842105262</v>
      </c>
      <c r="AV44" s="34">
        <f>'[2]Progress PlanImp2017'!AV44</f>
        <v>0</v>
      </c>
      <c r="AW44" s="34">
        <f>'[2]Progress PlanImp2017'!AW44</f>
        <v>1563.4736842105262</v>
      </c>
      <c r="AX44" s="34">
        <f>'[2]Progress PlanImp2017'!AX44</f>
        <v>0</v>
      </c>
      <c r="AY44" s="34">
        <f>'[2]Progress PlanImp2017'!AY44</f>
        <v>1092</v>
      </c>
      <c r="AZ44" s="34">
        <f>'[2]Progress PlanImp2017'!AZ44</f>
        <v>1092</v>
      </c>
      <c r="BA44" s="34">
        <f>'[2]Progress PlanImp2017'!BA44</f>
        <v>428.5263157894737</v>
      </c>
      <c r="BB44" s="34">
        <f>'[2]Progress PlanImp2017'!BB44</f>
        <v>428.5263157894737</v>
      </c>
      <c r="BC44" s="34">
        <f>'[2]Progress PlanImp2017'!BC44</f>
        <v>128033.89473684211</v>
      </c>
      <c r="BD44" s="34">
        <f>'[2]Progress PlanImp2017'!BD44</f>
        <v>128033.89473684211</v>
      </c>
      <c r="BE44" s="34">
        <f>'[2]Progress PlanImp2017'!BE44</f>
        <v>7522</v>
      </c>
      <c r="BF44" s="34">
        <f>'[2]Progress PlanImp2017'!BF44</f>
        <v>951.87796407989845</v>
      </c>
      <c r="BG44" s="34">
        <f>'[2]Progress PlanImp2017'!BG44</f>
        <v>733.55669400529587</v>
      </c>
      <c r="BH44" s="32">
        <f t="shared" si="2"/>
        <v>1330089.5208228061</v>
      </c>
      <c r="BI44" s="34">
        <f t="shared" si="7"/>
        <v>1008884.6861647211</v>
      </c>
      <c r="BJ44" s="34">
        <f t="shared" si="0"/>
        <v>563044.1946307465</v>
      </c>
      <c r="BK44" s="32">
        <f t="shared" si="1"/>
        <v>620792.95809454576</v>
      </c>
      <c r="BL44" s="32">
        <f t="shared" si="4"/>
        <v>128033.89473684211</v>
      </c>
      <c r="BM44" s="32">
        <f t="shared" si="5"/>
        <v>18218.47336067196</v>
      </c>
      <c r="BN44" s="32">
        <f t="shared" si="6"/>
        <v>1330089.5208228063</v>
      </c>
    </row>
    <row r="45" spans="1:68" x14ac:dyDescent="0.2">
      <c r="A45" s="10">
        <v>2019</v>
      </c>
      <c r="B45" s="34">
        <f>'[2]Progress PlanImp2017'!B45</f>
        <v>21900</v>
      </c>
      <c r="C45" s="34">
        <f>'[2]Progress PlanImp2017'!C45</f>
        <v>100400</v>
      </c>
      <c r="D45" s="34">
        <f>'[2]Progress PlanImp2017'!D45</f>
        <v>11525.5</v>
      </c>
      <c r="E45" s="34">
        <f>'[2]Progress PlanImp2017'!E45</f>
        <v>143569</v>
      </c>
      <c r="F45" s="34">
        <f>'[2]Progress PlanImp2017'!F45</f>
        <v>277394.5</v>
      </c>
      <c r="G45" s="34">
        <f>'[2]Progress PlanImp2017'!G45</f>
        <v>48000</v>
      </c>
      <c r="H45" s="34">
        <f>'[2]Progress PlanImp2017'!H45</f>
        <v>3800</v>
      </c>
      <c r="I45" s="34">
        <f>'[2]Progress PlanImp2017'!I45</f>
        <v>149042</v>
      </c>
      <c r="J45" s="34">
        <f>'[2]Progress PlanImp2017'!J45</f>
        <v>40293.249999999913</v>
      </c>
      <c r="K45" s="34">
        <f>'[2]Progress PlanImp2017'!K45</f>
        <v>3454.1666666666665</v>
      </c>
      <c r="L45" s="34">
        <f>'[2]Progress PlanImp2017'!L45</f>
        <v>192789.41666666657</v>
      </c>
      <c r="M45" s="34">
        <f>'[2]Progress PlanImp2017'!M45</f>
        <v>630</v>
      </c>
      <c r="N45" s="34">
        <f>'[2]Progress PlanImp2017'!N45</f>
        <v>0</v>
      </c>
      <c r="O45" s="34">
        <f>'[2]Progress PlanImp2017'!O45</f>
        <v>630</v>
      </c>
      <c r="P45" s="34">
        <f>'[2]Progress PlanImp2017'!P45</f>
        <v>2413.5789473684213</v>
      </c>
      <c r="Q45" s="34">
        <f>'[2]Progress PlanImp2017'!Q45</f>
        <v>0</v>
      </c>
      <c r="R45" s="34">
        <f>'[2]Progress PlanImp2017'!R45</f>
        <v>2413.5789473684213</v>
      </c>
      <c r="S45" s="34">
        <f>'[2]Progress PlanImp2017'!S45</f>
        <v>41380</v>
      </c>
      <c r="T45" s="34">
        <f>'[2]Progress PlanImp2017'!T45</f>
        <v>47163.916666666664</v>
      </c>
      <c r="U45" s="34">
        <f>'[2]Progress PlanImp2017'!U45</f>
        <v>124193.32651559841</v>
      </c>
      <c r="V45" s="34">
        <f>'[2]Progress PlanImp2017'!V45</f>
        <v>5586</v>
      </c>
      <c r="W45" s="34">
        <f>'[2]Progress PlanImp2017'!W45</f>
        <v>218323.24318226508</v>
      </c>
      <c r="X45" s="34">
        <f>'[2]Progress PlanImp2017'!X45</f>
        <v>59630.210526315786</v>
      </c>
      <c r="Y45" s="34">
        <f>'[2]Progress PlanImp2017'!Y45</f>
        <v>7001</v>
      </c>
      <c r="Z45" s="34">
        <f>'[2]Progress PlanImp2017'!Z45</f>
        <v>6224.75</v>
      </c>
      <c r="AA45" s="34">
        <f>'[2]Progress PlanImp2017'!AA45</f>
        <v>72855.960526315786</v>
      </c>
      <c r="AB45" s="34">
        <f>'[2]Progress PlanImp2017'!AB45</f>
        <v>8400</v>
      </c>
      <c r="AC45" s="34">
        <f>'[2]Progress PlanImp2017'!AC45</f>
        <v>8772</v>
      </c>
      <c r="AD45" s="34">
        <f>'[2]Progress PlanImp2017'!AD45</f>
        <v>2220</v>
      </c>
      <c r="AE45" s="34">
        <f>'[2]Progress PlanImp2017'!AE45</f>
        <v>19392</v>
      </c>
      <c r="AF45" s="34">
        <f>'[2]Progress PlanImp2017'!AF45</f>
        <v>23000</v>
      </c>
      <c r="AG45" s="34">
        <f>'[2]Progress PlanImp2017'!AG45</f>
        <v>953</v>
      </c>
      <c r="AH45" s="34">
        <f>'[2]Progress PlanImp2017'!AH45</f>
        <v>30550</v>
      </c>
      <c r="AI45" s="34">
        <f>'[2]Progress PlanImp2017'!AI45</f>
        <v>54503</v>
      </c>
      <c r="AJ45" s="34">
        <f>'[2]Progress PlanImp2017'!AJ45</f>
        <v>4700</v>
      </c>
      <c r="AK45" s="34">
        <f>'[2]Progress PlanImp2017'!AK45</f>
        <v>0</v>
      </c>
      <c r="AL45" s="34">
        <f>'[2]Progress PlanImp2017'!AL45</f>
        <v>4700</v>
      </c>
      <c r="AM45" s="34">
        <f>'[2]Progress PlanImp2017'!AM45</f>
        <v>0</v>
      </c>
      <c r="AN45" s="34">
        <f>'[2]Progress PlanImp2017'!AN45</f>
        <v>49424.25</v>
      </c>
      <c r="AO45" s="34">
        <f>'[2]Progress PlanImp2017'!AO45</f>
        <v>49424.25</v>
      </c>
      <c r="AP45" s="34">
        <f>'[2]Progress PlanImp2017'!AP45</f>
        <v>100922.40000000001</v>
      </c>
      <c r="AQ45" s="34">
        <f>'[2]Progress PlanImp2017'!AQ45</f>
        <v>88150.84210526316</v>
      </c>
      <c r="AR45" s="34">
        <f>'[2]Progress PlanImp2017'!AR45</f>
        <v>54636</v>
      </c>
      <c r="AS45" s="34">
        <f>'[2]Progress PlanImp2017'!AS45</f>
        <v>142786.84210526315</v>
      </c>
      <c r="AT45" s="34">
        <f>'[2]Progress PlanImp2017'!AT45</f>
        <v>1829</v>
      </c>
      <c r="AU45" s="34">
        <f>'[2]Progress PlanImp2017'!AU45</f>
        <v>1563.4736842105262</v>
      </c>
      <c r="AV45" s="34">
        <f>'[2]Progress PlanImp2017'!AV45</f>
        <v>0</v>
      </c>
      <c r="AW45" s="34">
        <f>'[2]Progress PlanImp2017'!AW45</f>
        <v>1563.4736842105262</v>
      </c>
      <c r="AX45" s="34">
        <f>'[2]Progress PlanImp2017'!AX45</f>
        <v>0</v>
      </c>
      <c r="AY45" s="34">
        <f>'[2]Progress PlanImp2017'!AY45</f>
        <v>1092</v>
      </c>
      <c r="AZ45" s="34">
        <f>'[2]Progress PlanImp2017'!AZ45</f>
        <v>1092</v>
      </c>
      <c r="BA45" s="34">
        <f>'[2]Progress PlanImp2017'!BA45</f>
        <v>428.5263157894737</v>
      </c>
      <c r="BB45" s="34">
        <f>'[2]Progress PlanImp2017'!BB45</f>
        <v>428.5263157894737</v>
      </c>
      <c r="BC45" s="34">
        <f>'[2]Progress PlanImp2017'!BC45</f>
        <v>128033.89473684211</v>
      </c>
      <c r="BD45" s="34">
        <f>'[2]Progress PlanImp2017'!BD45</f>
        <v>128033.89473684211</v>
      </c>
      <c r="BE45" s="34">
        <f>'[2]Progress PlanImp2017'!BE45</f>
        <v>7522</v>
      </c>
      <c r="BF45" s="34">
        <f>'[2]Progress PlanImp2017'!BF45</f>
        <v>951.87796407989845</v>
      </c>
      <c r="BG45" s="34">
        <f>'[2]Progress PlanImp2017'!BG45</f>
        <v>733.55669400529587</v>
      </c>
      <c r="BH45" s="32">
        <f t="shared" si="2"/>
        <v>1330089.5208228061</v>
      </c>
      <c r="BI45" s="32">
        <f t="shared" si="7"/>
        <v>1008884.6861647211</v>
      </c>
      <c r="BJ45" s="34">
        <f t="shared" si="0"/>
        <v>563044.1946307465</v>
      </c>
      <c r="BK45" s="32">
        <f t="shared" si="1"/>
        <v>620792.95809454576</v>
      </c>
      <c r="BL45" s="32">
        <f t="shared" si="4"/>
        <v>128033.89473684211</v>
      </c>
      <c r="BM45" s="32">
        <f t="shared" si="5"/>
        <v>18218.47336067196</v>
      </c>
      <c r="BN45" s="32">
        <f t="shared" si="6"/>
        <v>1330089.5208228063</v>
      </c>
    </row>
    <row r="46" spans="1:68" x14ac:dyDescent="0.2">
      <c r="A46" s="10">
        <v>2020</v>
      </c>
      <c r="B46" s="34">
        <f>'[2]Progress PlanImp2017'!B46</f>
        <v>21900</v>
      </c>
      <c r="C46" s="34">
        <f>'[2]Progress PlanImp2017'!C46</f>
        <v>100400</v>
      </c>
      <c r="D46" s="34">
        <f>'[2]Progress PlanImp2017'!D46</f>
        <v>11525.5</v>
      </c>
      <c r="E46" s="34">
        <f>'[2]Progress PlanImp2017'!E46</f>
        <v>143569</v>
      </c>
      <c r="F46" s="34">
        <f>'[2]Progress PlanImp2017'!F46</f>
        <v>277394.5</v>
      </c>
      <c r="G46" s="34">
        <f>'[2]Progress PlanImp2017'!G46</f>
        <v>48000</v>
      </c>
      <c r="H46" s="34">
        <f>'[2]Progress PlanImp2017'!H46</f>
        <v>3800</v>
      </c>
      <c r="I46" s="34">
        <f>'[2]Progress PlanImp2017'!I46</f>
        <v>149042</v>
      </c>
      <c r="J46" s="34">
        <f>'[2]Progress PlanImp2017'!J46</f>
        <v>40293.249999999913</v>
      </c>
      <c r="K46" s="34">
        <f>'[2]Progress PlanImp2017'!K46</f>
        <v>3454.1666666666665</v>
      </c>
      <c r="L46" s="34">
        <f>'[2]Progress PlanImp2017'!L46</f>
        <v>192789.41666666657</v>
      </c>
      <c r="M46" s="34">
        <f>'[2]Progress PlanImp2017'!M46</f>
        <v>630</v>
      </c>
      <c r="N46" s="34">
        <f>'[2]Progress PlanImp2017'!N46</f>
        <v>0</v>
      </c>
      <c r="O46" s="34">
        <f>'[2]Progress PlanImp2017'!O46</f>
        <v>630</v>
      </c>
      <c r="P46" s="34">
        <f>'[2]Progress PlanImp2017'!P46</f>
        <v>2413.5789473684213</v>
      </c>
      <c r="Q46" s="34">
        <f>'[2]Progress PlanImp2017'!Q46</f>
        <v>0</v>
      </c>
      <c r="R46" s="34">
        <f>'[2]Progress PlanImp2017'!R46</f>
        <v>2413.5789473684213</v>
      </c>
      <c r="S46" s="34">
        <f>'[2]Progress PlanImp2017'!S46</f>
        <v>41380</v>
      </c>
      <c r="T46" s="34">
        <f>'[2]Progress PlanImp2017'!T46</f>
        <v>47163.916666666664</v>
      </c>
      <c r="U46" s="34">
        <f>'[2]Progress PlanImp2017'!U46</f>
        <v>124193.32651559841</v>
      </c>
      <c r="V46" s="34">
        <f>'[2]Progress PlanImp2017'!V46</f>
        <v>5586</v>
      </c>
      <c r="W46" s="34">
        <f>'[2]Progress PlanImp2017'!W46</f>
        <v>218323.24318226508</v>
      </c>
      <c r="X46" s="34">
        <f>'[2]Progress PlanImp2017'!X46</f>
        <v>59630.210526315786</v>
      </c>
      <c r="Y46" s="34">
        <f>'[2]Progress PlanImp2017'!Y46</f>
        <v>7001</v>
      </c>
      <c r="Z46" s="34">
        <f>'[2]Progress PlanImp2017'!Z46</f>
        <v>6224.75</v>
      </c>
      <c r="AA46" s="34">
        <f>'[2]Progress PlanImp2017'!AA46</f>
        <v>72855.960526315786</v>
      </c>
      <c r="AB46" s="34">
        <f>'[2]Progress PlanImp2017'!AB46</f>
        <v>8400</v>
      </c>
      <c r="AC46" s="34">
        <f>'[2]Progress PlanImp2017'!AC46</f>
        <v>8772</v>
      </c>
      <c r="AD46" s="34">
        <f>'[2]Progress PlanImp2017'!AD46</f>
        <v>2220</v>
      </c>
      <c r="AE46" s="34">
        <f>'[2]Progress PlanImp2017'!AE46</f>
        <v>19392</v>
      </c>
      <c r="AF46" s="34">
        <f>'[2]Progress PlanImp2017'!AF46</f>
        <v>23000</v>
      </c>
      <c r="AG46" s="34">
        <f>'[2]Progress PlanImp2017'!AG46</f>
        <v>953</v>
      </c>
      <c r="AH46" s="34">
        <f>'[2]Progress PlanImp2017'!AH46</f>
        <v>30550</v>
      </c>
      <c r="AI46" s="34">
        <f>'[2]Progress PlanImp2017'!AI46</f>
        <v>54503</v>
      </c>
      <c r="AJ46" s="34">
        <f>'[2]Progress PlanImp2017'!AJ46</f>
        <v>4700</v>
      </c>
      <c r="AK46" s="34">
        <f>'[2]Progress PlanImp2017'!AK46</f>
        <v>0</v>
      </c>
      <c r="AL46" s="34">
        <f>'[2]Progress PlanImp2017'!AL46</f>
        <v>4700</v>
      </c>
      <c r="AM46" s="34">
        <f>'[2]Progress PlanImp2017'!AM46</f>
        <v>0</v>
      </c>
      <c r="AN46" s="34">
        <f>'[2]Progress PlanImp2017'!AN46</f>
        <v>49424.25</v>
      </c>
      <c r="AO46" s="34">
        <f>'[2]Progress PlanImp2017'!AO46</f>
        <v>49424.25</v>
      </c>
      <c r="AP46" s="34">
        <f>'[2]Progress PlanImp2017'!AP46</f>
        <v>100922.40000000001</v>
      </c>
      <c r="AQ46" s="34">
        <f>'[2]Progress PlanImp2017'!AQ46</f>
        <v>88150.84210526316</v>
      </c>
      <c r="AR46" s="34">
        <f>'[2]Progress PlanImp2017'!AR46</f>
        <v>54636</v>
      </c>
      <c r="AS46" s="34">
        <f>'[2]Progress PlanImp2017'!AS46</f>
        <v>142786.84210526315</v>
      </c>
      <c r="AT46" s="34">
        <f>'[2]Progress PlanImp2017'!AT46</f>
        <v>1829</v>
      </c>
      <c r="AU46" s="34">
        <f>'[2]Progress PlanImp2017'!AU46</f>
        <v>1563.4736842105262</v>
      </c>
      <c r="AV46" s="34">
        <f>'[2]Progress PlanImp2017'!AV46</f>
        <v>0</v>
      </c>
      <c r="AW46" s="34">
        <f>'[2]Progress PlanImp2017'!AW46</f>
        <v>1563.4736842105262</v>
      </c>
      <c r="AX46" s="34">
        <f>'[2]Progress PlanImp2017'!AX46</f>
        <v>0</v>
      </c>
      <c r="AY46" s="34">
        <f>'[2]Progress PlanImp2017'!AY46</f>
        <v>1092</v>
      </c>
      <c r="AZ46" s="34">
        <f>'[2]Progress PlanImp2017'!AZ46</f>
        <v>1092</v>
      </c>
      <c r="BA46" s="34">
        <f>'[2]Progress PlanImp2017'!BA46</f>
        <v>428.5263157894737</v>
      </c>
      <c r="BB46" s="34">
        <f>'[2]Progress PlanImp2017'!BB46</f>
        <v>428.5263157894737</v>
      </c>
      <c r="BC46" s="34">
        <f>'[2]Progress PlanImp2017'!BC46</f>
        <v>128033.89473684211</v>
      </c>
      <c r="BD46" s="34">
        <f>'[2]Progress PlanImp2017'!BD46</f>
        <v>128033.89473684211</v>
      </c>
      <c r="BE46" s="34">
        <f>'[2]Progress PlanImp2017'!BE46</f>
        <v>7522</v>
      </c>
      <c r="BF46" s="34">
        <f>'[2]Progress PlanImp2017'!BF46</f>
        <v>951.87796407989845</v>
      </c>
      <c r="BG46" s="34">
        <f>'[2]Progress PlanImp2017'!BG46</f>
        <v>733.55669400529587</v>
      </c>
      <c r="BH46" s="32">
        <f t="shared" si="2"/>
        <v>1330089.5208228061</v>
      </c>
      <c r="BI46" s="32">
        <f t="shared" si="7"/>
        <v>1008884.6861647211</v>
      </c>
      <c r="BJ46" s="34">
        <f t="shared" si="0"/>
        <v>563044.1946307465</v>
      </c>
      <c r="BK46" s="32">
        <f t="shared" si="1"/>
        <v>620792.95809454576</v>
      </c>
      <c r="BL46" s="32">
        <f t="shared" si="4"/>
        <v>128033.89473684211</v>
      </c>
      <c r="BM46" s="32">
        <f t="shared" si="5"/>
        <v>18218.47336067196</v>
      </c>
      <c r="BN46" s="32">
        <f t="shared" si="6"/>
        <v>1330089.5208228063</v>
      </c>
    </row>
    <row r="47" spans="1:68" x14ac:dyDescent="0.2">
      <c r="A47" s="10">
        <v>2021</v>
      </c>
      <c r="B47" s="34">
        <f>'[2]Progress PlanImp2017'!B47</f>
        <v>21900</v>
      </c>
      <c r="C47" s="34">
        <f>'[2]Progress PlanImp2017'!C47</f>
        <v>100400</v>
      </c>
      <c r="D47" s="34">
        <f>'[2]Progress PlanImp2017'!D47</f>
        <v>11525.5</v>
      </c>
      <c r="E47" s="34">
        <f>'[2]Progress PlanImp2017'!E47</f>
        <v>143569</v>
      </c>
      <c r="F47" s="34">
        <f>'[2]Progress PlanImp2017'!F47</f>
        <v>277394.5</v>
      </c>
      <c r="G47" s="34">
        <f>'[2]Progress PlanImp2017'!G47</f>
        <v>48000</v>
      </c>
      <c r="H47" s="34">
        <f>'[2]Progress PlanImp2017'!H47</f>
        <v>3800</v>
      </c>
      <c r="I47" s="34">
        <f>'[2]Progress PlanImp2017'!I47</f>
        <v>149042</v>
      </c>
      <c r="J47" s="34">
        <f>'[2]Progress PlanImp2017'!J47</f>
        <v>40293.249999999913</v>
      </c>
      <c r="K47" s="34">
        <f>'[2]Progress PlanImp2017'!K47</f>
        <v>3454.1666666666665</v>
      </c>
      <c r="L47" s="34">
        <f>'[2]Progress PlanImp2017'!L47</f>
        <v>192789.41666666657</v>
      </c>
      <c r="M47" s="34">
        <f>'[2]Progress PlanImp2017'!M47</f>
        <v>630</v>
      </c>
      <c r="N47" s="34">
        <f>'[2]Progress PlanImp2017'!N47</f>
        <v>0</v>
      </c>
      <c r="O47" s="34">
        <f>'[2]Progress PlanImp2017'!O47</f>
        <v>630</v>
      </c>
      <c r="P47" s="34">
        <f>'[2]Progress PlanImp2017'!P47</f>
        <v>2413.5789473684213</v>
      </c>
      <c r="Q47" s="34">
        <f>'[2]Progress PlanImp2017'!Q47</f>
        <v>0</v>
      </c>
      <c r="R47" s="34">
        <f>'[2]Progress PlanImp2017'!R47</f>
        <v>2413.5789473684213</v>
      </c>
      <c r="S47" s="34">
        <f>'[2]Progress PlanImp2017'!S47</f>
        <v>41380</v>
      </c>
      <c r="T47" s="34">
        <f>'[2]Progress PlanImp2017'!T47</f>
        <v>47163.916666666664</v>
      </c>
      <c r="U47" s="34">
        <f>'[2]Progress PlanImp2017'!U47</f>
        <v>124193.32651559841</v>
      </c>
      <c r="V47" s="34">
        <f>'[2]Progress PlanImp2017'!V47</f>
        <v>5586</v>
      </c>
      <c r="W47" s="34">
        <f>'[2]Progress PlanImp2017'!W47</f>
        <v>218323.24318226508</v>
      </c>
      <c r="X47" s="34">
        <f>'[2]Progress PlanImp2017'!X47</f>
        <v>59630.210526315786</v>
      </c>
      <c r="Y47" s="34">
        <f>'[2]Progress PlanImp2017'!Y47</f>
        <v>7001</v>
      </c>
      <c r="Z47" s="34">
        <f>'[2]Progress PlanImp2017'!Z47</f>
        <v>6224.75</v>
      </c>
      <c r="AA47" s="34">
        <f>'[2]Progress PlanImp2017'!AA47</f>
        <v>72855.960526315786</v>
      </c>
      <c r="AB47" s="34">
        <f>'[2]Progress PlanImp2017'!AB47</f>
        <v>8400</v>
      </c>
      <c r="AC47" s="34">
        <f>'[2]Progress PlanImp2017'!AC47</f>
        <v>8772</v>
      </c>
      <c r="AD47" s="34">
        <f>'[2]Progress PlanImp2017'!AD47</f>
        <v>2220</v>
      </c>
      <c r="AE47" s="34">
        <f>'[2]Progress PlanImp2017'!AE47</f>
        <v>19392</v>
      </c>
      <c r="AF47" s="34">
        <f>'[2]Progress PlanImp2017'!AF47</f>
        <v>23000</v>
      </c>
      <c r="AG47" s="34">
        <f>'[2]Progress PlanImp2017'!AG47</f>
        <v>953</v>
      </c>
      <c r="AH47" s="34">
        <f>'[2]Progress PlanImp2017'!AH47</f>
        <v>30550</v>
      </c>
      <c r="AI47" s="34">
        <f>'[2]Progress PlanImp2017'!AI47</f>
        <v>54503</v>
      </c>
      <c r="AJ47" s="34">
        <f>'[2]Progress PlanImp2017'!AJ47</f>
        <v>4700</v>
      </c>
      <c r="AK47" s="34">
        <f>'[2]Progress PlanImp2017'!AK47</f>
        <v>0</v>
      </c>
      <c r="AL47" s="34">
        <f>'[2]Progress PlanImp2017'!AL47</f>
        <v>4700</v>
      </c>
      <c r="AM47" s="34">
        <f>'[2]Progress PlanImp2017'!AM47</f>
        <v>0</v>
      </c>
      <c r="AN47" s="34">
        <f>'[2]Progress PlanImp2017'!AN47</f>
        <v>49424.25</v>
      </c>
      <c r="AO47" s="34">
        <f>'[2]Progress PlanImp2017'!AO47</f>
        <v>49424.25</v>
      </c>
      <c r="AP47" s="34">
        <f>'[2]Progress PlanImp2017'!AP47</f>
        <v>100922.40000000001</v>
      </c>
      <c r="AQ47" s="34">
        <f>'[2]Progress PlanImp2017'!AQ47</f>
        <v>88150.84210526316</v>
      </c>
      <c r="AR47" s="34">
        <f>'[2]Progress PlanImp2017'!AR47</f>
        <v>54636</v>
      </c>
      <c r="AS47" s="34">
        <f>'[2]Progress PlanImp2017'!AS47</f>
        <v>142786.84210526315</v>
      </c>
      <c r="AT47" s="34">
        <f>'[2]Progress PlanImp2017'!AT47</f>
        <v>1829</v>
      </c>
      <c r="AU47" s="34">
        <f>'[2]Progress PlanImp2017'!AU47</f>
        <v>1563.4736842105262</v>
      </c>
      <c r="AV47" s="34">
        <f>'[2]Progress PlanImp2017'!AV47</f>
        <v>0</v>
      </c>
      <c r="AW47" s="34">
        <f>'[2]Progress PlanImp2017'!AW47</f>
        <v>1563.4736842105262</v>
      </c>
      <c r="AX47" s="34">
        <f>'[2]Progress PlanImp2017'!AX47</f>
        <v>0</v>
      </c>
      <c r="AY47" s="34">
        <f>'[2]Progress PlanImp2017'!AY47</f>
        <v>1092</v>
      </c>
      <c r="AZ47" s="34">
        <f>'[2]Progress PlanImp2017'!AZ47</f>
        <v>1092</v>
      </c>
      <c r="BA47" s="34">
        <f>'[2]Progress PlanImp2017'!BA47</f>
        <v>428.5263157894737</v>
      </c>
      <c r="BB47" s="34">
        <f>'[2]Progress PlanImp2017'!BB47</f>
        <v>428.5263157894737</v>
      </c>
      <c r="BC47" s="34">
        <f>'[2]Progress PlanImp2017'!BC47</f>
        <v>128033.89473684211</v>
      </c>
      <c r="BD47" s="34">
        <f>'[2]Progress PlanImp2017'!BD47</f>
        <v>128033.89473684211</v>
      </c>
      <c r="BE47" s="34">
        <f>'[2]Progress PlanImp2017'!BE47</f>
        <v>7522</v>
      </c>
      <c r="BF47" s="34">
        <f>'[2]Progress PlanImp2017'!BF47</f>
        <v>951.87796407989845</v>
      </c>
      <c r="BG47" s="34">
        <f>'[2]Progress PlanImp2017'!BG47</f>
        <v>733.55669400529587</v>
      </c>
      <c r="BH47" s="32">
        <f t="shared" si="2"/>
        <v>1330089.5208228061</v>
      </c>
      <c r="BI47" s="32">
        <f t="shared" si="7"/>
        <v>1008884.6861647211</v>
      </c>
      <c r="BJ47" s="34">
        <f t="shared" si="0"/>
        <v>563044.1946307465</v>
      </c>
      <c r="BK47" s="32">
        <f t="shared" si="1"/>
        <v>620792.95809454576</v>
      </c>
      <c r="BL47" s="32">
        <f t="shared" si="4"/>
        <v>128033.89473684211</v>
      </c>
      <c r="BM47" s="32">
        <f t="shared" si="5"/>
        <v>18218.47336067196</v>
      </c>
      <c r="BN47" s="32">
        <f t="shared" si="6"/>
        <v>1330089.5208228063</v>
      </c>
    </row>
    <row r="48" spans="1:68" x14ac:dyDescent="0.2">
      <c r="A48" s="10">
        <v>2022</v>
      </c>
      <c r="B48" s="34">
        <f>'[2]Progress PlanImp2017'!B48</f>
        <v>21900</v>
      </c>
      <c r="C48" s="34">
        <f>'[2]Progress PlanImp2017'!C48</f>
        <v>100400</v>
      </c>
      <c r="D48" s="34">
        <f>'[2]Progress PlanImp2017'!D48</f>
        <v>11525.5</v>
      </c>
      <c r="E48" s="34">
        <f>'[2]Progress PlanImp2017'!E48</f>
        <v>143569</v>
      </c>
      <c r="F48" s="34">
        <f>'[2]Progress PlanImp2017'!F48</f>
        <v>277394.5</v>
      </c>
      <c r="G48" s="34">
        <f>'[2]Progress PlanImp2017'!G48</f>
        <v>48000</v>
      </c>
      <c r="H48" s="34">
        <f>'[2]Progress PlanImp2017'!H48</f>
        <v>3800</v>
      </c>
      <c r="I48" s="34">
        <f>'[2]Progress PlanImp2017'!I48</f>
        <v>149042</v>
      </c>
      <c r="J48" s="34">
        <f>'[2]Progress PlanImp2017'!J48</f>
        <v>40293.249999999913</v>
      </c>
      <c r="K48" s="34">
        <f>'[2]Progress PlanImp2017'!K48</f>
        <v>3454.1666666666665</v>
      </c>
      <c r="L48" s="34">
        <f>'[2]Progress PlanImp2017'!L48</f>
        <v>192789.41666666657</v>
      </c>
      <c r="M48" s="34">
        <f>'[2]Progress PlanImp2017'!M48</f>
        <v>630</v>
      </c>
      <c r="N48" s="34">
        <f>'[2]Progress PlanImp2017'!N48</f>
        <v>0</v>
      </c>
      <c r="O48" s="34">
        <f>'[2]Progress PlanImp2017'!O48</f>
        <v>630</v>
      </c>
      <c r="P48" s="34">
        <f>'[2]Progress PlanImp2017'!P48</f>
        <v>2413.5789473684213</v>
      </c>
      <c r="Q48" s="34">
        <f>'[2]Progress PlanImp2017'!Q48</f>
        <v>0</v>
      </c>
      <c r="R48" s="34">
        <f>'[2]Progress PlanImp2017'!R48</f>
        <v>2413.5789473684213</v>
      </c>
      <c r="S48" s="34">
        <f>'[2]Progress PlanImp2017'!S48</f>
        <v>41380</v>
      </c>
      <c r="T48" s="34">
        <f>'[2]Progress PlanImp2017'!T48</f>
        <v>47163.916666666664</v>
      </c>
      <c r="U48" s="34">
        <f>'[2]Progress PlanImp2017'!U48</f>
        <v>124193.32651559841</v>
      </c>
      <c r="V48" s="34">
        <f>'[2]Progress PlanImp2017'!V48</f>
        <v>5586</v>
      </c>
      <c r="W48" s="34">
        <f>'[2]Progress PlanImp2017'!W48</f>
        <v>218323.24318226508</v>
      </c>
      <c r="X48" s="34">
        <f>'[2]Progress PlanImp2017'!X48</f>
        <v>59630.210526315786</v>
      </c>
      <c r="Y48" s="34">
        <f>'[2]Progress PlanImp2017'!Y48</f>
        <v>7001</v>
      </c>
      <c r="Z48" s="34">
        <f>'[2]Progress PlanImp2017'!Z48</f>
        <v>6224.75</v>
      </c>
      <c r="AA48" s="34">
        <f>'[2]Progress PlanImp2017'!AA48</f>
        <v>72855.960526315786</v>
      </c>
      <c r="AB48" s="34">
        <f>'[2]Progress PlanImp2017'!AB48</f>
        <v>8400</v>
      </c>
      <c r="AC48" s="34">
        <f>'[2]Progress PlanImp2017'!AC48</f>
        <v>8772</v>
      </c>
      <c r="AD48" s="34">
        <f>'[2]Progress PlanImp2017'!AD48</f>
        <v>2220</v>
      </c>
      <c r="AE48" s="34">
        <f>'[2]Progress PlanImp2017'!AE48</f>
        <v>19392</v>
      </c>
      <c r="AF48" s="34">
        <f>'[2]Progress PlanImp2017'!AF48</f>
        <v>23000</v>
      </c>
      <c r="AG48" s="34">
        <f>'[2]Progress PlanImp2017'!AG48</f>
        <v>953</v>
      </c>
      <c r="AH48" s="34">
        <f>'[2]Progress PlanImp2017'!AH48</f>
        <v>30550</v>
      </c>
      <c r="AI48" s="34">
        <f>'[2]Progress PlanImp2017'!AI48</f>
        <v>54503</v>
      </c>
      <c r="AJ48" s="34">
        <f>'[2]Progress PlanImp2017'!AJ48</f>
        <v>4700</v>
      </c>
      <c r="AK48" s="34">
        <f>'[2]Progress PlanImp2017'!AK48</f>
        <v>0</v>
      </c>
      <c r="AL48" s="34">
        <f>'[2]Progress PlanImp2017'!AL48</f>
        <v>4700</v>
      </c>
      <c r="AM48" s="34">
        <f>'[2]Progress PlanImp2017'!AM48</f>
        <v>0</v>
      </c>
      <c r="AN48" s="34">
        <f>'[2]Progress PlanImp2017'!AN48</f>
        <v>49424.25</v>
      </c>
      <c r="AO48" s="34">
        <f>'[2]Progress PlanImp2017'!AO48</f>
        <v>49424.25</v>
      </c>
      <c r="AP48" s="34">
        <f>'[2]Progress PlanImp2017'!AP48</f>
        <v>100922.40000000001</v>
      </c>
      <c r="AQ48" s="34">
        <f>'[2]Progress PlanImp2017'!AQ48</f>
        <v>88150.84210526316</v>
      </c>
      <c r="AR48" s="34">
        <f>'[2]Progress PlanImp2017'!AR48</f>
        <v>54636</v>
      </c>
      <c r="AS48" s="34">
        <f>'[2]Progress PlanImp2017'!AS48</f>
        <v>142786.84210526315</v>
      </c>
      <c r="AT48" s="34">
        <f>'[2]Progress PlanImp2017'!AT48</f>
        <v>1829</v>
      </c>
      <c r="AU48" s="34">
        <f>'[2]Progress PlanImp2017'!AU48</f>
        <v>1563.4736842105262</v>
      </c>
      <c r="AV48" s="34">
        <f>'[2]Progress PlanImp2017'!AV48</f>
        <v>0</v>
      </c>
      <c r="AW48" s="34">
        <f>'[2]Progress PlanImp2017'!AW48</f>
        <v>1563.4736842105262</v>
      </c>
      <c r="AX48" s="34">
        <f>'[2]Progress PlanImp2017'!AX48</f>
        <v>0</v>
      </c>
      <c r="AY48" s="34">
        <f>'[2]Progress PlanImp2017'!AY48</f>
        <v>1092</v>
      </c>
      <c r="AZ48" s="34">
        <f>'[2]Progress PlanImp2017'!AZ48</f>
        <v>1092</v>
      </c>
      <c r="BA48" s="34">
        <f>'[2]Progress PlanImp2017'!BA48</f>
        <v>428.5263157894737</v>
      </c>
      <c r="BB48" s="34">
        <f>'[2]Progress PlanImp2017'!BB48</f>
        <v>428.5263157894737</v>
      </c>
      <c r="BC48" s="34">
        <f>'[2]Progress PlanImp2017'!BC48</f>
        <v>128033.89473684211</v>
      </c>
      <c r="BD48" s="34">
        <f>'[2]Progress PlanImp2017'!BD48</f>
        <v>128033.89473684211</v>
      </c>
      <c r="BE48" s="34">
        <f>'[2]Progress PlanImp2017'!BE48</f>
        <v>7522</v>
      </c>
      <c r="BF48" s="34">
        <f>'[2]Progress PlanImp2017'!BF48</f>
        <v>951.87796407989845</v>
      </c>
      <c r="BG48" s="34">
        <f>'[2]Progress PlanImp2017'!BG48</f>
        <v>733.55669400529587</v>
      </c>
      <c r="BH48" s="32">
        <f t="shared" si="2"/>
        <v>1330089.5208228061</v>
      </c>
      <c r="BI48" s="32">
        <f t="shared" si="7"/>
        <v>1008884.6861647211</v>
      </c>
      <c r="BJ48" s="34">
        <f t="shared" si="0"/>
        <v>563044.1946307465</v>
      </c>
      <c r="BK48" s="32">
        <f t="shared" si="1"/>
        <v>620792.95809454576</v>
      </c>
      <c r="BL48" s="32">
        <f t="shared" si="4"/>
        <v>128033.89473684211</v>
      </c>
      <c r="BM48" s="32">
        <f t="shared" si="5"/>
        <v>18218.47336067196</v>
      </c>
      <c r="BN48" s="32">
        <f t="shared" si="6"/>
        <v>1330089.5208228063</v>
      </c>
    </row>
    <row r="49" spans="1:66" x14ac:dyDescent="0.2">
      <c r="A49" s="10">
        <v>2023</v>
      </c>
      <c r="B49" s="34">
        <f>'[2]Progress PlanImp2017'!B49</f>
        <v>21900</v>
      </c>
      <c r="C49" s="34">
        <f>'[2]Progress PlanImp2017'!C49</f>
        <v>100400</v>
      </c>
      <c r="D49" s="34">
        <f>'[2]Progress PlanImp2017'!D49</f>
        <v>11525.5</v>
      </c>
      <c r="E49" s="34">
        <f>'[2]Progress PlanImp2017'!E49</f>
        <v>143569</v>
      </c>
      <c r="F49" s="34">
        <f>'[2]Progress PlanImp2017'!F49</f>
        <v>277394.5</v>
      </c>
      <c r="G49" s="34">
        <f>'[2]Progress PlanImp2017'!G49</f>
        <v>48000</v>
      </c>
      <c r="H49" s="34">
        <f>'[2]Progress PlanImp2017'!H49</f>
        <v>3800</v>
      </c>
      <c r="I49" s="34">
        <f>'[2]Progress PlanImp2017'!I49</f>
        <v>149042</v>
      </c>
      <c r="J49" s="34">
        <f>'[2]Progress PlanImp2017'!J49</f>
        <v>40293.249999999913</v>
      </c>
      <c r="K49" s="34">
        <f>'[2]Progress PlanImp2017'!K49</f>
        <v>3454.1666666666665</v>
      </c>
      <c r="L49" s="34">
        <f>'[2]Progress PlanImp2017'!L49</f>
        <v>192789.41666666657</v>
      </c>
      <c r="M49" s="34">
        <f>'[2]Progress PlanImp2017'!M49</f>
        <v>630</v>
      </c>
      <c r="N49" s="34">
        <f>'[2]Progress PlanImp2017'!N49</f>
        <v>0</v>
      </c>
      <c r="O49" s="34">
        <f>'[2]Progress PlanImp2017'!O49</f>
        <v>630</v>
      </c>
      <c r="P49" s="34">
        <f>'[2]Progress PlanImp2017'!P49</f>
        <v>2413.5789473684213</v>
      </c>
      <c r="Q49" s="34">
        <f>'[2]Progress PlanImp2017'!Q49</f>
        <v>0</v>
      </c>
      <c r="R49" s="34">
        <f>'[2]Progress PlanImp2017'!R49</f>
        <v>2413.5789473684213</v>
      </c>
      <c r="S49" s="34">
        <f>'[2]Progress PlanImp2017'!S49</f>
        <v>41380</v>
      </c>
      <c r="T49" s="34">
        <f>'[2]Progress PlanImp2017'!T49</f>
        <v>47163.916666666664</v>
      </c>
      <c r="U49" s="34">
        <f>'[2]Progress PlanImp2017'!U49</f>
        <v>124193.32651559841</v>
      </c>
      <c r="V49" s="34">
        <f>'[2]Progress PlanImp2017'!V49</f>
        <v>5586</v>
      </c>
      <c r="W49" s="34">
        <f>'[2]Progress PlanImp2017'!W49</f>
        <v>218323.24318226508</v>
      </c>
      <c r="X49" s="34">
        <f>'[2]Progress PlanImp2017'!X49</f>
        <v>59630.210526315786</v>
      </c>
      <c r="Y49" s="34">
        <f>'[2]Progress PlanImp2017'!Y49</f>
        <v>7001</v>
      </c>
      <c r="Z49" s="34">
        <f>'[2]Progress PlanImp2017'!Z49</f>
        <v>6224.75</v>
      </c>
      <c r="AA49" s="34">
        <f>'[2]Progress PlanImp2017'!AA49</f>
        <v>72855.960526315786</v>
      </c>
      <c r="AB49" s="34">
        <f>'[2]Progress PlanImp2017'!AB49</f>
        <v>8400</v>
      </c>
      <c r="AC49" s="34">
        <f>'[2]Progress PlanImp2017'!AC49</f>
        <v>8772</v>
      </c>
      <c r="AD49" s="34">
        <f>'[2]Progress PlanImp2017'!AD49</f>
        <v>2220</v>
      </c>
      <c r="AE49" s="34">
        <f>'[2]Progress PlanImp2017'!AE49</f>
        <v>19392</v>
      </c>
      <c r="AF49" s="34">
        <f>'[2]Progress PlanImp2017'!AF49</f>
        <v>23000</v>
      </c>
      <c r="AG49" s="34">
        <f>'[2]Progress PlanImp2017'!AG49</f>
        <v>953</v>
      </c>
      <c r="AH49" s="34">
        <f>'[2]Progress PlanImp2017'!AH49</f>
        <v>30550</v>
      </c>
      <c r="AI49" s="34">
        <f>'[2]Progress PlanImp2017'!AI49</f>
        <v>54503</v>
      </c>
      <c r="AJ49" s="34">
        <f>'[2]Progress PlanImp2017'!AJ49</f>
        <v>4700</v>
      </c>
      <c r="AK49" s="34">
        <f>'[2]Progress PlanImp2017'!AK49</f>
        <v>0</v>
      </c>
      <c r="AL49" s="34">
        <f>'[2]Progress PlanImp2017'!AL49</f>
        <v>4700</v>
      </c>
      <c r="AM49" s="34">
        <f>'[2]Progress PlanImp2017'!AM49</f>
        <v>0</v>
      </c>
      <c r="AN49" s="34">
        <f>'[2]Progress PlanImp2017'!AN49</f>
        <v>49424.25</v>
      </c>
      <c r="AO49" s="34">
        <f>'[2]Progress PlanImp2017'!AO49</f>
        <v>49424.25</v>
      </c>
      <c r="AP49" s="34">
        <f>'[2]Progress PlanImp2017'!AP49</f>
        <v>100922.40000000001</v>
      </c>
      <c r="AQ49" s="34">
        <f>'[2]Progress PlanImp2017'!AQ49</f>
        <v>88150.84210526316</v>
      </c>
      <c r="AR49" s="34">
        <f>'[2]Progress PlanImp2017'!AR49</f>
        <v>54636</v>
      </c>
      <c r="AS49" s="34">
        <f>'[2]Progress PlanImp2017'!AS49</f>
        <v>142786.84210526315</v>
      </c>
      <c r="AT49" s="34">
        <f>'[2]Progress PlanImp2017'!AT49</f>
        <v>1829</v>
      </c>
      <c r="AU49" s="34">
        <f>'[2]Progress PlanImp2017'!AU49</f>
        <v>1563.4736842105262</v>
      </c>
      <c r="AV49" s="34">
        <f>'[2]Progress PlanImp2017'!AV49</f>
        <v>0</v>
      </c>
      <c r="AW49" s="34">
        <f>'[2]Progress PlanImp2017'!AW49</f>
        <v>1563.4736842105262</v>
      </c>
      <c r="AX49" s="34">
        <f>'[2]Progress PlanImp2017'!AX49</f>
        <v>0</v>
      </c>
      <c r="AY49" s="34">
        <f>'[2]Progress PlanImp2017'!AY49</f>
        <v>1092</v>
      </c>
      <c r="AZ49" s="34">
        <f>'[2]Progress PlanImp2017'!AZ49</f>
        <v>1092</v>
      </c>
      <c r="BA49" s="34">
        <f>'[2]Progress PlanImp2017'!BA49</f>
        <v>428.5263157894737</v>
      </c>
      <c r="BB49" s="34">
        <f>'[2]Progress PlanImp2017'!BB49</f>
        <v>428.5263157894737</v>
      </c>
      <c r="BC49" s="34">
        <f>'[2]Progress PlanImp2017'!BC49</f>
        <v>128033.89473684211</v>
      </c>
      <c r="BD49" s="34">
        <f>'[2]Progress PlanImp2017'!BD49</f>
        <v>128033.89473684211</v>
      </c>
      <c r="BE49" s="34">
        <f>'[2]Progress PlanImp2017'!BE49</f>
        <v>7522</v>
      </c>
      <c r="BF49" s="34">
        <f>'[2]Progress PlanImp2017'!BF49</f>
        <v>951.87796407989845</v>
      </c>
      <c r="BG49" s="34">
        <f>'[2]Progress PlanImp2017'!BG49</f>
        <v>733.55669400529587</v>
      </c>
      <c r="BH49" s="32">
        <f t="shared" si="2"/>
        <v>1330089.5208228061</v>
      </c>
      <c r="BI49" s="32">
        <f t="shared" si="7"/>
        <v>1008884.6861647211</v>
      </c>
      <c r="BJ49" s="34">
        <f t="shared" si="0"/>
        <v>563044.1946307465</v>
      </c>
      <c r="BK49" s="32">
        <f t="shared" si="1"/>
        <v>620792.95809454576</v>
      </c>
      <c r="BL49" s="32">
        <f t="shared" si="4"/>
        <v>128033.89473684211</v>
      </c>
      <c r="BM49" s="32">
        <f t="shared" si="5"/>
        <v>18218.47336067196</v>
      </c>
      <c r="BN49" s="32">
        <f t="shared" si="6"/>
        <v>1330089.5208228063</v>
      </c>
    </row>
    <row r="50" spans="1:66" x14ac:dyDescent="0.2">
      <c r="A50" s="10">
        <v>2024</v>
      </c>
      <c r="B50" s="34">
        <f>'[2]Progress PlanImp2017'!B50</f>
        <v>21900</v>
      </c>
      <c r="C50" s="34">
        <f>'[2]Progress PlanImp2017'!C50</f>
        <v>100400</v>
      </c>
      <c r="D50" s="34">
        <f>'[2]Progress PlanImp2017'!D50</f>
        <v>11525.5</v>
      </c>
      <c r="E50" s="34">
        <f>'[2]Progress PlanImp2017'!E50</f>
        <v>143569</v>
      </c>
      <c r="F50" s="34">
        <f>'[2]Progress PlanImp2017'!F50</f>
        <v>277394.5</v>
      </c>
      <c r="G50" s="34">
        <f>'[2]Progress PlanImp2017'!G50</f>
        <v>48000</v>
      </c>
      <c r="H50" s="34">
        <f>'[2]Progress PlanImp2017'!H50</f>
        <v>3800</v>
      </c>
      <c r="I50" s="34">
        <f>'[2]Progress PlanImp2017'!I50</f>
        <v>149042</v>
      </c>
      <c r="J50" s="34">
        <f>'[2]Progress PlanImp2017'!J50</f>
        <v>40293.249999999913</v>
      </c>
      <c r="K50" s="34">
        <f>'[2]Progress PlanImp2017'!K50</f>
        <v>3454.1666666666665</v>
      </c>
      <c r="L50" s="34">
        <f>'[2]Progress PlanImp2017'!L50</f>
        <v>192789.41666666657</v>
      </c>
      <c r="M50" s="34">
        <f>'[2]Progress PlanImp2017'!M50</f>
        <v>630</v>
      </c>
      <c r="N50" s="34">
        <f>'[2]Progress PlanImp2017'!N50</f>
        <v>0</v>
      </c>
      <c r="O50" s="34">
        <f>'[2]Progress PlanImp2017'!O50</f>
        <v>630</v>
      </c>
      <c r="P50" s="34">
        <f>'[2]Progress PlanImp2017'!P50</f>
        <v>2413.5789473684213</v>
      </c>
      <c r="Q50" s="34">
        <f>'[2]Progress PlanImp2017'!Q50</f>
        <v>0</v>
      </c>
      <c r="R50" s="34">
        <f>'[2]Progress PlanImp2017'!R50</f>
        <v>2413.5789473684213</v>
      </c>
      <c r="S50" s="34">
        <f>'[2]Progress PlanImp2017'!S50</f>
        <v>41380</v>
      </c>
      <c r="T50" s="34">
        <f>'[2]Progress PlanImp2017'!T50</f>
        <v>47163.916666666664</v>
      </c>
      <c r="U50" s="34">
        <f>'[2]Progress PlanImp2017'!U50</f>
        <v>124193.32651559841</v>
      </c>
      <c r="V50" s="34">
        <f>'[2]Progress PlanImp2017'!V50</f>
        <v>5586</v>
      </c>
      <c r="W50" s="34">
        <f>'[2]Progress PlanImp2017'!W50</f>
        <v>218323.24318226508</v>
      </c>
      <c r="X50" s="34">
        <f>'[2]Progress PlanImp2017'!X50</f>
        <v>59630.210526315786</v>
      </c>
      <c r="Y50" s="34">
        <f>'[2]Progress PlanImp2017'!Y50</f>
        <v>7001</v>
      </c>
      <c r="Z50" s="34">
        <f>'[2]Progress PlanImp2017'!Z50</f>
        <v>6224.75</v>
      </c>
      <c r="AA50" s="34">
        <f>'[2]Progress PlanImp2017'!AA50</f>
        <v>72855.960526315786</v>
      </c>
      <c r="AB50" s="34">
        <f>'[2]Progress PlanImp2017'!AB50</f>
        <v>8400</v>
      </c>
      <c r="AC50" s="34">
        <f>'[2]Progress PlanImp2017'!AC50</f>
        <v>8772</v>
      </c>
      <c r="AD50" s="34">
        <f>'[2]Progress PlanImp2017'!AD50</f>
        <v>2220</v>
      </c>
      <c r="AE50" s="34">
        <f>'[2]Progress PlanImp2017'!AE50</f>
        <v>19392</v>
      </c>
      <c r="AF50" s="34">
        <f>'[2]Progress PlanImp2017'!AF50</f>
        <v>23000</v>
      </c>
      <c r="AG50" s="34">
        <f>'[2]Progress PlanImp2017'!AG50</f>
        <v>953</v>
      </c>
      <c r="AH50" s="34">
        <f>'[2]Progress PlanImp2017'!AH50</f>
        <v>30550</v>
      </c>
      <c r="AI50" s="34">
        <f>'[2]Progress PlanImp2017'!AI50</f>
        <v>54503</v>
      </c>
      <c r="AJ50" s="34">
        <f>'[2]Progress PlanImp2017'!AJ50</f>
        <v>4700</v>
      </c>
      <c r="AK50" s="34">
        <f>'[2]Progress PlanImp2017'!AK50</f>
        <v>0</v>
      </c>
      <c r="AL50" s="34">
        <f>'[2]Progress PlanImp2017'!AL50</f>
        <v>4700</v>
      </c>
      <c r="AM50" s="34">
        <f>'[2]Progress PlanImp2017'!AM50</f>
        <v>0</v>
      </c>
      <c r="AN50" s="34">
        <f>'[2]Progress PlanImp2017'!AN50</f>
        <v>49424.25</v>
      </c>
      <c r="AO50" s="34">
        <f>'[2]Progress PlanImp2017'!AO50</f>
        <v>49424.25</v>
      </c>
      <c r="AP50" s="34">
        <f>'[2]Progress PlanImp2017'!AP50</f>
        <v>100922.40000000001</v>
      </c>
      <c r="AQ50" s="34">
        <f>'[2]Progress PlanImp2017'!AQ50</f>
        <v>88150.84210526316</v>
      </c>
      <c r="AR50" s="34">
        <f>'[2]Progress PlanImp2017'!AR50</f>
        <v>54636</v>
      </c>
      <c r="AS50" s="34">
        <f>'[2]Progress PlanImp2017'!AS50</f>
        <v>142786.84210526315</v>
      </c>
      <c r="AT50" s="34">
        <f>'[2]Progress PlanImp2017'!AT50</f>
        <v>1829</v>
      </c>
      <c r="AU50" s="34">
        <f>'[2]Progress PlanImp2017'!AU50</f>
        <v>1563.4736842105262</v>
      </c>
      <c r="AV50" s="34">
        <f>'[2]Progress PlanImp2017'!AV50</f>
        <v>0</v>
      </c>
      <c r="AW50" s="34">
        <f>'[2]Progress PlanImp2017'!AW50</f>
        <v>1563.4736842105262</v>
      </c>
      <c r="AX50" s="34">
        <f>'[2]Progress PlanImp2017'!AX50</f>
        <v>0</v>
      </c>
      <c r="AY50" s="34">
        <f>'[2]Progress PlanImp2017'!AY50</f>
        <v>1092</v>
      </c>
      <c r="AZ50" s="34">
        <f>'[2]Progress PlanImp2017'!AZ50</f>
        <v>1092</v>
      </c>
      <c r="BA50" s="34">
        <f>'[2]Progress PlanImp2017'!BA50</f>
        <v>428.5263157894737</v>
      </c>
      <c r="BB50" s="34">
        <f>'[2]Progress PlanImp2017'!BB50</f>
        <v>428.5263157894737</v>
      </c>
      <c r="BC50" s="34">
        <f>'[2]Progress PlanImp2017'!BC50</f>
        <v>128033.89473684211</v>
      </c>
      <c r="BD50" s="34">
        <f>'[2]Progress PlanImp2017'!BD50</f>
        <v>128033.89473684211</v>
      </c>
      <c r="BE50" s="34">
        <f>'[2]Progress PlanImp2017'!BE50</f>
        <v>7522</v>
      </c>
      <c r="BF50" s="34">
        <f>'[2]Progress PlanImp2017'!BF50</f>
        <v>951.87796407989845</v>
      </c>
      <c r="BG50" s="34">
        <f>'[2]Progress PlanImp2017'!BG50</f>
        <v>733.55669400529587</v>
      </c>
      <c r="BH50" s="32">
        <f t="shared" si="2"/>
        <v>1330089.5208228061</v>
      </c>
      <c r="BI50" s="32">
        <f t="shared" si="7"/>
        <v>1008884.6861647211</v>
      </c>
      <c r="BJ50" s="34">
        <f t="shared" si="0"/>
        <v>563044.1946307465</v>
      </c>
      <c r="BK50" s="32">
        <f t="shared" si="1"/>
        <v>620792.95809454576</v>
      </c>
      <c r="BL50" s="32">
        <f t="shared" si="4"/>
        <v>128033.89473684211</v>
      </c>
      <c r="BM50" s="32">
        <f t="shared" si="5"/>
        <v>18218.47336067196</v>
      </c>
      <c r="BN50" s="32">
        <f t="shared" si="6"/>
        <v>1330089.5208228063</v>
      </c>
    </row>
    <row r="51" spans="1:66" x14ac:dyDescent="0.2">
      <c r="A51" s="10">
        <v>2025</v>
      </c>
      <c r="B51" s="34">
        <f>'[2]Progress PlanImp2017'!B51</f>
        <v>21900</v>
      </c>
      <c r="C51" s="34">
        <f>'[2]Progress PlanImp2017'!C51</f>
        <v>100400</v>
      </c>
      <c r="D51" s="34">
        <f>'[2]Progress PlanImp2017'!D51</f>
        <v>11525.5</v>
      </c>
      <c r="E51" s="34">
        <f>'[2]Progress PlanImp2017'!E51</f>
        <v>143569</v>
      </c>
      <c r="F51" s="34">
        <f>'[2]Progress PlanImp2017'!F51</f>
        <v>277394.5</v>
      </c>
      <c r="G51" s="34">
        <f>'[2]Progress PlanImp2017'!G51</f>
        <v>48000</v>
      </c>
      <c r="H51" s="34">
        <f>'[2]Progress PlanImp2017'!H51</f>
        <v>3800</v>
      </c>
      <c r="I51" s="34">
        <f>'[2]Progress PlanImp2017'!I51</f>
        <v>149042</v>
      </c>
      <c r="J51" s="34">
        <f>'[2]Progress PlanImp2017'!J51</f>
        <v>40293.249999999913</v>
      </c>
      <c r="K51" s="34">
        <f>'[2]Progress PlanImp2017'!K51</f>
        <v>3454.1666666666665</v>
      </c>
      <c r="L51" s="34">
        <f>'[2]Progress PlanImp2017'!L51</f>
        <v>192789.41666666657</v>
      </c>
      <c r="M51" s="34">
        <f>'[2]Progress PlanImp2017'!M51</f>
        <v>630</v>
      </c>
      <c r="N51" s="34">
        <f>'[2]Progress PlanImp2017'!N51</f>
        <v>0</v>
      </c>
      <c r="O51" s="34">
        <f>'[2]Progress PlanImp2017'!O51</f>
        <v>630</v>
      </c>
      <c r="P51" s="34">
        <f>'[2]Progress PlanImp2017'!P51</f>
        <v>2413.5789473684213</v>
      </c>
      <c r="Q51" s="34">
        <f>'[2]Progress PlanImp2017'!Q51</f>
        <v>0</v>
      </c>
      <c r="R51" s="34">
        <f>'[2]Progress PlanImp2017'!R51</f>
        <v>2413.5789473684213</v>
      </c>
      <c r="S51" s="34">
        <f>'[2]Progress PlanImp2017'!S51</f>
        <v>41380</v>
      </c>
      <c r="T51" s="34">
        <f>'[2]Progress PlanImp2017'!T51</f>
        <v>47163.916666666664</v>
      </c>
      <c r="U51" s="34">
        <f>'[2]Progress PlanImp2017'!U51</f>
        <v>124193.32651559841</v>
      </c>
      <c r="V51" s="34">
        <f>'[2]Progress PlanImp2017'!V51</f>
        <v>5586</v>
      </c>
      <c r="W51" s="34">
        <f>'[2]Progress PlanImp2017'!W51</f>
        <v>218323.24318226508</v>
      </c>
      <c r="X51" s="34">
        <f>'[2]Progress PlanImp2017'!X51</f>
        <v>59630.210526315786</v>
      </c>
      <c r="Y51" s="34">
        <f>'[2]Progress PlanImp2017'!Y51</f>
        <v>7001</v>
      </c>
      <c r="Z51" s="34">
        <f>'[2]Progress PlanImp2017'!Z51</f>
        <v>6224.75</v>
      </c>
      <c r="AA51" s="34">
        <f>'[2]Progress PlanImp2017'!AA51</f>
        <v>72855.960526315786</v>
      </c>
      <c r="AB51" s="34">
        <f>'[2]Progress PlanImp2017'!AB51</f>
        <v>8400</v>
      </c>
      <c r="AC51" s="34">
        <f>'[2]Progress PlanImp2017'!AC51</f>
        <v>8772</v>
      </c>
      <c r="AD51" s="34">
        <f>'[2]Progress PlanImp2017'!AD51</f>
        <v>2220</v>
      </c>
      <c r="AE51" s="34">
        <f>'[2]Progress PlanImp2017'!AE51</f>
        <v>19392</v>
      </c>
      <c r="AF51" s="34">
        <f>'[2]Progress PlanImp2017'!AF51</f>
        <v>23000</v>
      </c>
      <c r="AG51" s="34">
        <f>'[2]Progress PlanImp2017'!AG51</f>
        <v>953</v>
      </c>
      <c r="AH51" s="34">
        <f>'[2]Progress PlanImp2017'!AH51</f>
        <v>30550</v>
      </c>
      <c r="AI51" s="34">
        <f>'[2]Progress PlanImp2017'!AI51</f>
        <v>54503</v>
      </c>
      <c r="AJ51" s="34">
        <f>'[2]Progress PlanImp2017'!AJ51</f>
        <v>4700</v>
      </c>
      <c r="AK51" s="34">
        <f>'[2]Progress PlanImp2017'!AK51</f>
        <v>0</v>
      </c>
      <c r="AL51" s="34">
        <f>'[2]Progress PlanImp2017'!AL51</f>
        <v>4700</v>
      </c>
      <c r="AM51" s="34">
        <f>'[2]Progress PlanImp2017'!AM51</f>
        <v>0</v>
      </c>
      <c r="AN51" s="34">
        <f>'[2]Progress PlanImp2017'!AN51</f>
        <v>49424.25</v>
      </c>
      <c r="AO51" s="34">
        <f>'[2]Progress PlanImp2017'!AO51</f>
        <v>49424.25</v>
      </c>
      <c r="AP51" s="34">
        <f>'[2]Progress PlanImp2017'!AP51</f>
        <v>100922.40000000001</v>
      </c>
      <c r="AQ51" s="34">
        <f>'[2]Progress PlanImp2017'!AQ51</f>
        <v>88150.84210526316</v>
      </c>
      <c r="AR51" s="34">
        <f>'[2]Progress PlanImp2017'!AR51</f>
        <v>54636</v>
      </c>
      <c r="AS51" s="34">
        <f>'[2]Progress PlanImp2017'!AS51</f>
        <v>142786.84210526315</v>
      </c>
      <c r="AT51" s="34">
        <f>'[2]Progress PlanImp2017'!AT51</f>
        <v>1829</v>
      </c>
      <c r="AU51" s="34">
        <f>'[2]Progress PlanImp2017'!AU51</f>
        <v>1563.4736842105262</v>
      </c>
      <c r="AV51" s="34">
        <f>'[2]Progress PlanImp2017'!AV51</f>
        <v>0</v>
      </c>
      <c r="AW51" s="34">
        <f>'[2]Progress PlanImp2017'!AW51</f>
        <v>1563.4736842105262</v>
      </c>
      <c r="AX51" s="34">
        <f>'[2]Progress PlanImp2017'!AX51</f>
        <v>0</v>
      </c>
      <c r="AY51" s="34">
        <f>'[2]Progress PlanImp2017'!AY51</f>
        <v>1092</v>
      </c>
      <c r="AZ51" s="34">
        <f>'[2]Progress PlanImp2017'!AZ51</f>
        <v>1092</v>
      </c>
      <c r="BA51" s="34">
        <f>'[2]Progress PlanImp2017'!BA51</f>
        <v>428.5263157894737</v>
      </c>
      <c r="BB51" s="34">
        <f>'[2]Progress PlanImp2017'!BB51</f>
        <v>428.5263157894737</v>
      </c>
      <c r="BC51" s="34">
        <f>'[2]Progress PlanImp2017'!BC51</f>
        <v>128033.89473684211</v>
      </c>
      <c r="BD51" s="34">
        <f>'[2]Progress PlanImp2017'!BD51</f>
        <v>128033.89473684211</v>
      </c>
      <c r="BE51" s="34">
        <f>'[2]Progress PlanImp2017'!BE51</f>
        <v>7522</v>
      </c>
      <c r="BF51" s="34">
        <f>'[2]Progress PlanImp2017'!BF51</f>
        <v>951.87796407989845</v>
      </c>
      <c r="BG51" s="34">
        <f>'[2]Progress PlanImp2017'!BG51</f>
        <v>733.55669400529587</v>
      </c>
      <c r="BH51" s="32">
        <f t="shared" si="2"/>
        <v>1330089.5208228061</v>
      </c>
      <c r="BI51" s="32">
        <f t="shared" si="7"/>
        <v>1008884.6861647211</v>
      </c>
      <c r="BJ51" s="34">
        <f t="shared" si="0"/>
        <v>563044.1946307465</v>
      </c>
      <c r="BK51" s="32">
        <f t="shared" si="1"/>
        <v>620792.95809454576</v>
      </c>
      <c r="BL51" s="32">
        <f t="shared" si="4"/>
        <v>128033.89473684211</v>
      </c>
      <c r="BM51" s="32">
        <f t="shared" si="5"/>
        <v>18218.47336067196</v>
      </c>
      <c r="BN51" s="32">
        <f t="shared" si="6"/>
        <v>1330089.5208228063</v>
      </c>
    </row>
    <row r="52" spans="1:66" x14ac:dyDescent="0.2">
      <c r="A52" s="10">
        <v>2026</v>
      </c>
      <c r="B52" s="34">
        <f>'[2]Progress PlanImp2017'!B52</f>
        <v>21900</v>
      </c>
      <c r="C52" s="34">
        <f>'[2]Progress PlanImp2017'!C52</f>
        <v>100400</v>
      </c>
      <c r="D52" s="34">
        <f>'[2]Progress PlanImp2017'!D52</f>
        <v>11525.5</v>
      </c>
      <c r="E52" s="34">
        <f>'[2]Progress PlanImp2017'!E52</f>
        <v>143569</v>
      </c>
      <c r="F52" s="34">
        <f>'[2]Progress PlanImp2017'!F52</f>
        <v>277394.5</v>
      </c>
      <c r="G52" s="34">
        <f>'[2]Progress PlanImp2017'!G52</f>
        <v>48000</v>
      </c>
      <c r="H52" s="34">
        <f>'[2]Progress PlanImp2017'!H52</f>
        <v>3800</v>
      </c>
      <c r="I52" s="34">
        <f>'[2]Progress PlanImp2017'!I52</f>
        <v>149042</v>
      </c>
      <c r="J52" s="34">
        <f>'[2]Progress PlanImp2017'!J52</f>
        <v>40293.249999999913</v>
      </c>
      <c r="K52" s="34">
        <f>'[2]Progress PlanImp2017'!K52</f>
        <v>3454.1666666666665</v>
      </c>
      <c r="L52" s="34">
        <f>'[2]Progress PlanImp2017'!L52</f>
        <v>192789.41666666657</v>
      </c>
      <c r="M52" s="34">
        <f>'[2]Progress PlanImp2017'!M52</f>
        <v>630</v>
      </c>
      <c r="N52" s="34">
        <f>'[2]Progress PlanImp2017'!N52</f>
        <v>0</v>
      </c>
      <c r="O52" s="34">
        <f>'[2]Progress PlanImp2017'!O52</f>
        <v>630</v>
      </c>
      <c r="P52" s="34">
        <f>'[2]Progress PlanImp2017'!P52</f>
        <v>2413.5789473684213</v>
      </c>
      <c r="Q52" s="34">
        <f>'[2]Progress PlanImp2017'!Q52</f>
        <v>0</v>
      </c>
      <c r="R52" s="34">
        <f>'[2]Progress PlanImp2017'!R52</f>
        <v>2413.5789473684213</v>
      </c>
      <c r="S52" s="34">
        <f>'[2]Progress PlanImp2017'!S52</f>
        <v>41380</v>
      </c>
      <c r="T52" s="34">
        <f>'[2]Progress PlanImp2017'!T52</f>
        <v>47163.916666666664</v>
      </c>
      <c r="U52" s="34">
        <f>'[2]Progress PlanImp2017'!U52</f>
        <v>124193.32651559841</v>
      </c>
      <c r="V52" s="34">
        <f>'[2]Progress PlanImp2017'!V52</f>
        <v>5586</v>
      </c>
      <c r="W52" s="34">
        <f>'[2]Progress PlanImp2017'!W52</f>
        <v>218323.24318226508</v>
      </c>
      <c r="X52" s="34">
        <f>'[2]Progress PlanImp2017'!X52</f>
        <v>59630.210526315786</v>
      </c>
      <c r="Y52" s="34">
        <f>'[2]Progress PlanImp2017'!Y52</f>
        <v>7001</v>
      </c>
      <c r="Z52" s="34">
        <f>'[2]Progress PlanImp2017'!Z52</f>
        <v>6224.75</v>
      </c>
      <c r="AA52" s="34">
        <f>'[2]Progress PlanImp2017'!AA52</f>
        <v>72855.960526315786</v>
      </c>
      <c r="AB52" s="34">
        <f>'[2]Progress PlanImp2017'!AB52</f>
        <v>8400</v>
      </c>
      <c r="AC52" s="34">
        <f>'[2]Progress PlanImp2017'!AC52</f>
        <v>8772</v>
      </c>
      <c r="AD52" s="34">
        <f>'[2]Progress PlanImp2017'!AD52</f>
        <v>2220</v>
      </c>
      <c r="AE52" s="34">
        <f>'[2]Progress PlanImp2017'!AE52</f>
        <v>19392</v>
      </c>
      <c r="AF52" s="34">
        <f>'[2]Progress PlanImp2017'!AF52</f>
        <v>23000</v>
      </c>
      <c r="AG52" s="34">
        <f>'[2]Progress PlanImp2017'!AG52</f>
        <v>953</v>
      </c>
      <c r="AH52" s="34">
        <f>'[2]Progress PlanImp2017'!AH52</f>
        <v>30550</v>
      </c>
      <c r="AI52" s="34">
        <f>'[2]Progress PlanImp2017'!AI52</f>
        <v>54503</v>
      </c>
      <c r="AJ52" s="34">
        <f>'[2]Progress PlanImp2017'!AJ52</f>
        <v>4700</v>
      </c>
      <c r="AK52" s="34">
        <f>'[2]Progress PlanImp2017'!AK52</f>
        <v>0</v>
      </c>
      <c r="AL52" s="34">
        <f>'[2]Progress PlanImp2017'!AL52</f>
        <v>4700</v>
      </c>
      <c r="AM52" s="34">
        <f>'[2]Progress PlanImp2017'!AM52</f>
        <v>0</v>
      </c>
      <c r="AN52" s="34">
        <f>'[2]Progress PlanImp2017'!AN52</f>
        <v>49424.25</v>
      </c>
      <c r="AO52" s="34">
        <f>'[2]Progress PlanImp2017'!AO52</f>
        <v>49424.25</v>
      </c>
      <c r="AP52" s="34">
        <f>'[2]Progress PlanImp2017'!AP52</f>
        <v>100922.40000000001</v>
      </c>
      <c r="AQ52" s="34">
        <f>'[2]Progress PlanImp2017'!AQ52</f>
        <v>88150.84210526316</v>
      </c>
      <c r="AR52" s="34">
        <f>'[2]Progress PlanImp2017'!AR52</f>
        <v>54636</v>
      </c>
      <c r="AS52" s="34">
        <f>'[2]Progress PlanImp2017'!AS52</f>
        <v>142786.84210526315</v>
      </c>
      <c r="AT52" s="34">
        <f>'[2]Progress PlanImp2017'!AT52</f>
        <v>1829</v>
      </c>
      <c r="AU52" s="34">
        <f>'[2]Progress PlanImp2017'!AU52</f>
        <v>1563.4736842105262</v>
      </c>
      <c r="AV52" s="34">
        <f>'[2]Progress PlanImp2017'!AV52</f>
        <v>0</v>
      </c>
      <c r="AW52" s="34">
        <f>'[2]Progress PlanImp2017'!AW52</f>
        <v>1563.4736842105262</v>
      </c>
      <c r="AX52" s="34">
        <f>'[2]Progress PlanImp2017'!AX52</f>
        <v>0</v>
      </c>
      <c r="AY52" s="34">
        <f>'[2]Progress PlanImp2017'!AY52</f>
        <v>1092</v>
      </c>
      <c r="AZ52" s="34">
        <f>'[2]Progress PlanImp2017'!AZ52</f>
        <v>1092</v>
      </c>
      <c r="BA52" s="34">
        <f>'[2]Progress PlanImp2017'!BA52</f>
        <v>428.5263157894737</v>
      </c>
      <c r="BB52" s="34">
        <f>'[2]Progress PlanImp2017'!BB52</f>
        <v>428.5263157894737</v>
      </c>
      <c r="BC52" s="34">
        <f>'[2]Progress PlanImp2017'!BC52</f>
        <v>128033.89473684211</v>
      </c>
      <c r="BD52" s="34">
        <f>'[2]Progress PlanImp2017'!BD52</f>
        <v>128033.89473684211</v>
      </c>
      <c r="BE52" s="34">
        <f>'[2]Progress PlanImp2017'!BE52</f>
        <v>7522</v>
      </c>
      <c r="BF52" s="34">
        <f>'[2]Progress PlanImp2017'!BF52</f>
        <v>951.87796407989845</v>
      </c>
      <c r="BG52" s="34">
        <f>'[2]Progress PlanImp2017'!BG52</f>
        <v>733.55669400529587</v>
      </c>
      <c r="BH52" s="32">
        <f t="shared" si="2"/>
        <v>1330089.5208228061</v>
      </c>
      <c r="BI52" s="32">
        <f t="shared" si="7"/>
        <v>1008884.6861647211</v>
      </c>
      <c r="BJ52" s="34">
        <f t="shared" si="0"/>
        <v>563044.1946307465</v>
      </c>
      <c r="BK52" s="32">
        <f t="shared" si="1"/>
        <v>620792.95809454576</v>
      </c>
      <c r="BL52" s="32">
        <f t="shared" si="4"/>
        <v>128033.89473684211</v>
      </c>
      <c r="BM52" s="32">
        <f t="shared" si="5"/>
        <v>18218.47336067196</v>
      </c>
      <c r="BN52" s="32">
        <f t="shared" si="6"/>
        <v>1330089.5208228063</v>
      </c>
    </row>
    <row r="53" spans="1:66" x14ac:dyDescent="0.2">
      <c r="A53" s="10">
        <v>2027</v>
      </c>
      <c r="B53" s="34">
        <f>'[2]Progress PlanImp2017'!B53</f>
        <v>21900</v>
      </c>
      <c r="C53" s="34">
        <f>'[2]Progress PlanImp2017'!C53</f>
        <v>100400</v>
      </c>
      <c r="D53" s="34">
        <f>'[2]Progress PlanImp2017'!D53</f>
        <v>11525.5</v>
      </c>
      <c r="E53" s="34">
        <f>'[2]Progress PlanImp2017'!E53</f>
        <v>143569</v>
      </c>
      <c r="F53" s="34">
        <f>'[2]Progress PlanImp2017'!F53</f>
        <v>277394.5</v>
      </c>
      <c r="G53" s="34">
        <f>'[2]Progress PlanImp2017'!G53</f>
        <v>48000</v>
      </c>
      <c r="H53" s="34">
        <f>'[2]Progress PlanImp2017'!H53</f>
        <v>3800</v>
      </c>
      <c r="I53" s="34">
        <f>'[2]Progress PlanImp2017'!I53</f>
        <v>149042</v>
      </c>
      <c r="J53" s="34">
        <f>'[2]Progress PlanImp2017'!J53</f>
        <v>40293.249999999913</v>
      </c>
      <c r="K53" s="34">
        <f>'[2]Progress PlanImp2017'!K53</f>
        <v>3454.1666666666665</v>
      </c>
      <c r="L53" s="34">
        <f>'[2]Progress PlanImp2017'!L53</f>
        <v>192789.41666666657</v>
      </c>
      <c r="M53" s="34">
        <f>'[2]Progress PlanImp2017'!M53</f>
        <v>630</v>
      </c>
      <c r="N53" s="34">
        <f>'[2]Progress PlanImp2017'!N53</f>
        <v>0</v>
      </c>
      <c r="O53" s="34">
        <f>'[2]Progress PlanImp2017'!O53</f>
        <v>630</v>
      </c>
      <c r="P53" s="34">
        <f>'[2]Progress PlanImp2017'!P53</f>
        <v>2413.5789473684213</v>
      </c>
      <c r="Q53" s="34">
        <f>'[2]Progress PlanImp2017'!Q53</f>
        <v>0</v>
      </c>
      <c r="R53" s="34">
        <f>'[2]Progress PlanImp2017'!R53</f>
        <v>2413.5789473684213</v>
      </c>
      <c r="S53" s="34">
        <f>'[2]Progress PlanImp2017'!S53</f>
        <v>41380</v>
      </c>
      <c r="T53" s="34">
        <f>'[2]Progress PlanImp2017'!T53</f>
        <v>47163.916666666664</v>
      </c>
      <c r="U53" s="34">
        <f>'[2]Progress PlanImp2017'!U53</f>
        <v>124193.32651559841</v>
      </c>
      <c r="V53" s="34">
        <f>'[2]Progress PlanImp2017'!V53</f>
        <v>5586</v>
      </c>
      <c r="W53" s="34">
        <f>'[2]Progress PlanImp2017'!W53</f>
        <v>218323.24318226508</v>
      </c>
      <c r="X53" s="34">
        <f>'[2]Progress PlanImp2017'!X53</f>
        <v>59630.210526315786</v>
      </c>
      <c r="Y53" s="34">
        <f>'[2]Progress PlanImp2017'!Y53</f>
        <v>7001</v>
      </c>
      <c r="Z53" s="34">
        <f>'[2]Progress PlanImp2017'!Z53</f>
        <v>6224.75</v>
      </c>
      <c r="AA53" s="34">
        <f>'[2]Progress PlanImp2017'!AA53</f>
        <v>72855.960526315786</v>
      </c>
      <c r="AB53" s="34">
        <f>'[2]Progress PlanImp2017'!AB53</f>
        <v>8400</v>
      </c>
      <c r="AC53" s="34">
        <f>'[2]Progress PlanImp2017'!AC53</f>
        <v>8772</v>
      </c>
      <c r="AD53" s="34">
        <f>'[2]Progress PlanImp2017'!AD53</f>
        <v>2220</v>
      </c>
      <c r="AE53" s="34">
        <f>'[2]Progress PlanImp2017'!AE53</f>
        <v>19392</v>
      </c>
      <c r="AF53" s="34">
        <f>'[2]Progress PlanImp2017'!AF53</f>
        <v>23000</v>
      </c>
      <c r="AG53" s="34">
        <f>'[2]Progress PlanImp2017'!AG53</f>
        <v>953</v>
      </c>
      <c r="AH53" s="34">
        <f>'[2]Progress PlanImp2017'!AH53</f>
        <v>30550</v>
      </c>
      <c r="AI53" s="34">
        <f>'[2]Progress PlanImp2017'!AI53</f>
        <v>54503</v>
      </c>
      <c r="AJ53" s="34">
        <f>'[2]Progress PlanImp2017'!AJ53</f>
        <v>4700</v>
      </c>
      <c r="AK53" s="34">
        <f>'[2]Progress PlanImp2017'!AK53</f>
        <v>0</v>
      </c>
      <c r="AL53" s="34">
        <f>'[2]Progress PlanImp2017'!AL53</f>
        <v>4700</v>
      </c>
      <c r="AM53" s="34">
        <f>'[2]Progress PlanImp2017'!AM53</f>
        <v>0</v>
      </c>
      <c r="AN53" s="34">
        <f>'[2]Progress PlanImp2017'!AN53</f>
        <v>49424.25</v>
      </c>
      <c r="AO53" s="34">
        <f>'[2]Progress PlanImp2017'!AO53</f>
        <v>49424.25</v>
      </c>
      <c r="AP53" s="34">
        <f>'[2]Progress PlanImp2017'!AP53</f>
        <v>100922.40000000001</v>
      </c>
      <c r="AQ53" s="34">
        <f>'[2]Progress PlanImp2017'!AQ53</f>
        <v>88150.84210526316</v>
      </c>
      <c r="AR53" s="34">
        <f>'[2]Progress PlanImp2017'!AR53</f>
        <v>54636</v>
      </c>
      <c r="AS53" s="34">
        <f>'[2]Progress PlanImp2017'!AS53</f>
        <v>142786.84210526315</v>
      </c>
      <c r="AT53" s="34">
        <f>'[2]Progress PlanImp2017'!AT53</f>
        <v>1829</v>
      </c>
      <c r="AU53" s="34">
        <f>'[2]Progress PlanImp2017'!AU53</f>
        <v>1563.4736842105262</v>
      </c>
      <c r="AV53" s="34">
        <f>'[2]Progress PlanImp2017'!AV53</f>
        <v>0</v>
      </c>
      <c r="AW53" s="34">
        <f>'[2]Progress PlanImp2017'!AW53</f>
        <v>1563.4736842105262</v>
      </c>
      <c r="AX53" s="34">
        <f>'[2]Progress PlanImp2017'!AX53</f>
        <v>0</v>
      </c>
      <c r="AY53" s="34">
        <f>'[2]Progress PlanImp2017'!AY53</f>
        <v>1092</v>
      </c>
      <c r="AZ53" s="34">
        <f>'[2]Progress PlanImp2017'!AZ53</f>
        <v>1092</v>
      </c>
      <c r="BA53" s="34">
        <f>'[2]Progress PlanImp2017'!BA53</f>
        <v>428.5263157894737</v>
      </c>
      <c r="BB53" s="34">
        <f>'[2]Progress PlanImp2017'!BB53</f>
        <v>428.5263157894737</v>
      </c>
      <c r="BC53" s="34">
        <f>'[2]Progress PlanImp2017'!BC53</f>
        <v>128033.89473684211</v>
      </c>
      <c r="BD53" s="34">
        <f>'[2]Progress PlanImp2017'!BD53</f>
        <v>128033.89473684211</v>
      </c>
      <c r="BE53" s="34">
        <f>'[2]Progress PlanImp2017'!BE53</f>
        <v>7522</v>
      </c>
      <c r="BF53" s="34">
        <f>'[2]Progress PlanImp2017'!BF53</f>
        <v>951.87796407989845</v>
      </c>
      <c r="BG53" s="34">
        <f>'[2]Progress PlanImp2017'!BG53</f>
        <v>733.55669400529587</v>
      </c>
      <c r="BH53" s="32">
        <f t="shared" si="2"/>
        <v>1330089.5208228061</v>
      </c>
      <c r="BI53" s="32">
        <f t="shared" si="7"/>
        <v>1008884.6861647211</v>
      </c>
      <c r="BJ53" s="34">
        <f t="shared" si="0"/>
        <v>563044.1946307465</v>
      </c>
      <c r="BK53" s="32">
        <f t="shared" si="1"/>
        <v>620792.95809454576</v>
      </c>
      <c r="BL53" s="32">
        <f t="shared" si="4"/>
        <v>128033.89473684211</v>
      </c>
      <c r="BM53" s="32">
        <f t="shared" si="5"/>
        <v>18218.47336067196</v>
      </c>
      <c r="BN53" s="32">
        <f t="shared" si="6"/>
        <v>1330089.5208228063</v>
      </c>
    </row>
    <row r="54" spans="1:66" x14ac:dyDescent="0.2">
      <c r="A54" s="10">
        <v>2028</v>
      </c>
      <c r="B54" s="34">
        <f>'[2]Progress PlanImp2017'!B54</f>
        <v>21900</v>
      </c>
      <c r="C54" s="34">
        <f>'[2]Progress PlanImp2017'!C54</f>
        <v>100400</v>
      </c>
      <c r="D54" s="34">
        <f>'[2]Progress PlanImp2017'!D54</f>
        <v>11525.5</v>
      </c>
      <c r="E54" s="34">
        <f>'[2]Progress PlanImp2017'!E54</f>
        <v>143569</v>
      </c>
      <c r="F54" s="34">
        <f>'[2]Progress PlanImp2017'!F54</f>
        <v>277394.5</v>
      </c>
      <c r="G54" s="34">
        <f>'[2]Progress PlanImp2017'!G54</f>
        <v>48000</v>
      </c>
      <c r="H54" s="34">
        <f>'[2]Progress PlanImp2017'!H54</f>
        <v>3800</v>
      </c>
      <c r="I54" s="34">
        <f>'[2]Progress PlanImp2017'!I54</f>
        <v>149042</v>
      </c>
      <c r="J54" s="34">
        <f>'[2]Progress PlanImp2017'!J54</f>
        <v>40293.249999999913</v>
      </c>
      <c r="K54" s="34">
        <f>'[2]Progress PlanImp2017'!K54</f>
        <v>3454.1666666666665</v>
      </c>
      <c r="L54" s="34">
        <f>'[2]Progress PlanImp2017'!L54</f>
        <v>192789.41666666657</v>
      </c>
      <c r="M54" s="34">
        <f>'[2]Progress PlanImp2017'!M54</f>
        <v>630</v>
      </c>
      <c r="N54" s="34">
        <f>'[2]Progress PlanImp2017'!N54</f>
        <v>0</v>
      </c>
      <c r="O54" s="34">
        <f>'[2]Progress PlanImp2017'!O54</f>
        <v>630</v>
      </c>
      <c r="P54" s="34">
        <f>'[2]Progress PlanImp2017'!P54</f>
        <v>2413.5789473684213</v>
      </c>
      <c r="Q54" s="34">
        <f>'[2]Progress PlanImp2017'!Q54</f>
        <v>0</v>
      </c>
      <c r="R54" s="34">
        <f>'[2]Progress PlanImp2017'!R54</f>
        <v>2413.5789473684213</v>
      </c>
      <c r="S54" s="34">
        <f>'[2]Progress PlanImp2017'!S54</f>
        <v>41380</v>
      </c>
      <c r="T54" s="34">
        <f>'[2]Progress PlanImp2017'!T54</f>
        <v>47163.916666666664</v>
      </c>
      <c r="U54" s="34">
        <f>'[2]Progress PlanImp2017'!U54</f>
        <v>124193.32651559841</v>
      </c>
      <c r="V54" s="34">
        <f>'[2]Progress PlanImp2017'!V54</f>
        <v>5586</v>
      </c>
      <c r="W54" s="34">
        <f>'[2]Progress PlanImp2017'!W54</f>
        <v>218323.24318226508</v>
      </c>
      <c r="X54" s="34">
        <f>'[2]Progress PlanImp2017'!X54</f>
        <v>59630.210526315786</v>
      </c>
      <c r="Y54" s="34">
        <f>'[2]Progress PlanImp2017'!Y54</f>
        <v>7001</v>
      </c>
      <c r="Z54" s="34">
        <f>'[2]Progress PlanImp2017'!Z54</f>
        <v>6224.75</v>
      </c>
      <c r="AA54" s="34">
        <f>'[2]Progress PlanImp2017'!AA54</f>
        <v>72855.960526315786</v>
      </c>
      <c r="AB54" s="34">
        <f>'[2]Progress PlanImp2017'!AB54</f>
        <v>8400</v>
      </c>
      <c r="AC54" s="34">
        <f>'[2]Progress PlanImp2017'!AC54</f>
        <v>8772</v>
      </c>
      <c r="AD54" s="34">
        <f>'[2]Progress PlanImp2017'!AD54</f>
        <v>2220</v>
      </c>
      <c r="AE54" s="34">
        <f>'[2]Progress PlanImp2017'!AE54</f>
        <v>19392</v>
      </c>
      <c r="AF54" s="34">
        <f>'[2]Progress PlanImp2017'!AF54</f>
        <v>23000</v>
      </c>
      <c r="AG54" s="34">
        <f>'[2]Progress PlanImp2017'!AG54</f>
        <v>953</v>
      </c>
      <c r="AH54" s="34">
        <f>'[2]Progress PlanImp2017'!AH54</f>
        <v>30550</v>
      </c>
      <c r="AI54" s="34">
        <f>'[2]Progress PlanImp2017'!AI54</f>
        <v>54503</v>
      </c>
      <c r="AJ54" s="34">
        <f>'[2]Progress PlanImp2017'!AJ54</f>
        <v>4700</v>
      </c>
      <c r="AK54" s="34">
        <f>'[2]Progress PlanImp2017'!AK54</f>
        <v>0</v>
      </c>
      <c r="AL54" s="34">
        <f>'[2]Progress PlanImp2017'!AL54</f>
        <v>4700</v>
      </c>
      <c r="AM54" s="34">
        <f>'[2]Progress PlanImp2017'!AM54</f>
        <v>0</v>
      </c>
      <c r="AN54" s="34">
        <f>'[2]Progress PlanImp2017'!AN54</f>
        <v>49424.25</v>
      </c>
      <c r="AO54" s="34">
        <f>'[2]Progress PlanImp2017'!AO54</f>
        <v>49424.25</v>
      </c>
      <c r="AP54" s="34">
        <f>'[2]Progress PlanImp2017'!AP54</f>
        <v>100922.40000000001</v>
      </c>
      <c r="AQ54" s="34">
        <f>'[2]Progress PlanImp2017'!AQ54</f>
        <v>88150.84210526316</v>
      </c>
      <c r="AR54" s="34">
        <f>'[2]Progress PlanImp2017'!AR54</f>
        <v>54636</v>
      </c>
      <c r="AS54" s="34">
        <f>'[2]Progress PlanImp2017'!AS54</f>
        <v>142786.84210526315</v>
      </c>
      <c r="AT54" s="34">
        <f>'[2]Progress PlanImp2017'!AT54</f>
        <v>1829</v>
      </c>
      <c r="AU54" s="34">
        <f>'[2]Progress PlanImp2017'!AU54</f>
        <v>1563.4736842105262</v>
      </c>
      <c r="AV54" s="34">
        <f>'[2]Progress PlanImp2017'!AV54</f>
        <v>0</v>
      </c>
      <c r="AW54" s="34">
        <f>'[2]Progress PlanImp2017'!AW54</f>
        <v>1563.4736842105262</v>
      </c>
      <c r="AX54" s="34">
        <f>'[2]Progress PlanImp2017'!AX54</f>
        <v>0</v>
      </c>
      <c r="AY54" s="34">
        <f>'[2]Progress PlanImp2017'!AY54</f>
        <v>1092</v>
      </c>
      <c r="AZ54" s="34">
        <f>'[2]Progress PlanImp2017'!AZ54</f>
        <v>1092</v>
      </c>
      <c r="BA54" s="34">
        <f>'[2]Progress PlanImp2017'!BA54</f>
        <v>428.5263157894737</v>
      </c>
      <c r="BB54" s="34">
        <f>'[2]Progress PlanImp2017'!BB54</f>
        <v>428.5263157894737</v>
      </c>
      <c r="BC54" s="34">
        <f>'[2]Progress PlanImp2017'!BC54</f>
        <v>128033.89473684211</v>
      </c>
      <c r="BD54" s="34">
        <f>'[2]Progress PlanImp2017'!BD54</f>
        <v>128033.89473684211</v>
      </c>
      <c r="BE54" s="34">
        <f>'[2]Progress PlanImp2017'!BE54</f>
        <v>7522</v>
      </c>
      <c r="BF54" s="34">
        <f>'[2]Progress PlanImp2017'!BF54</f>
        <v>951.87796407989845</v>
      </c>
      <c r="BG54" s="34">
        <f>'[2]Progress PlanImp2017'!BG54</f>
        <v>733.55669400529587</v>
      </c>
      <c r="BH54" s="32">
        <f t="shared" si="2"/>
        <v>1330089.5208228061</v>
      </c>
      <c r="BI54" s="32">
        <f t="shared" si="7"/>
        <v>1008884.6861647211</v>
      </c>
      <c r="BJ54" s="34">
        <f t="shared" si="0"/>
        <v>563044.1946307465</v>
      </c>
      <c r="BK54" s="32">
        <f t="shared" si="1"/>
        <v>620792.95809454576</v>
      </c>
      <c r="BL54" s="32">
        <f t="shared" si="4"/>
        <v>128033.89473684211</v>
      </c>
      <c r="BM54" s="32">
        <f t="shared" si="5"/>
        <v>18218.47336067196</v>
      </c>
      <c r="BN54" s="32">
        <f t="shared" si="6"/>
        <v>1330089.5208228063</v>
      </c>
    </row>
    <row r="55" spans="1:66" x14ac:dyDescent="0.2">
      <c r="A55" s="10">
        <v>2029</v>
      </c>
      <c r="B55" s="34">
        <f>'[2]Progress PlanImp2017'!B55</f>
        <v>21900</v>
      </c>
      <c r="C55" s="34">
        <f>'[2]Progress PlanImp2017'!C55</f>
        <v>100400</v>
      </c>
      <c r="D55" s="34">
        <f>'[2]Progress PlanImp2017'!D55</f>
        <v>11525.5</v>
      </c>
      <c r="E55" s="34">
        <f>'[2]Progress PlanImp2017'!E55</f>
        <v>143569</v>
      </c>
      <c r="F55" s="34">
        <f>'[2]Progress PlanImp2017'!F55</f>
        <v>277394.5</v>
      </c>
      <c r="G55" s="34">
        <f>'[2]Progress PlanImp2017'!G55</f>
        <v>48000</v>
      </c>
      <c r="H55" s="34">
        <f>'[2]Progress PlanImp2017'!H55</f>
        <v>3800</v>
      </c>
      <c r="I55" s="34">
        <f>'[2]Progress PlanImp2017'!I55</f>
        <v>149042</v>
      </c>
      <c r="J55" s="34">
        <f>'[2]Progress PlanImp2017'!J55</f>
        <v>40293.249999999913</v>
      </c>
      <c r="K55" s="34">
        <f>'[2]Progress PlanImp2017'!K55</f>
        <v>3454.1666666666665</v>
      </c>
      <c r="L55" s="34">
        <f>'[2]Progress PlanImp2017'!L55</f>
        <v>192789.41666666657</v>
      </c>
      <c r="M55" s="34">
        <f>'[2]Progress PlanImp2017'!M55</f>
        <v>630</v>
      </c>
      <c r="N55" s="34">
        <f>'[2]Progress PlanImp2017'!N55</f>
        <v>0</v>
      </c>
      <c r="O55" s="34">
        <f>'[2]Progress PlanImp2017'!O55</f>
        <v>630</v>
      </c>
      <c r="P55" s="34">
        <f>'[2]Progress PlanImp2017'!P55</f>
        <v>2413.5789473684213</v>
      </c>
      <c r="Q55" s="34">
        <f>'[2]Progress PlanImp2017'!Q55</f>
        <v>0</v>
      </c>
      <c r="R55" s="34">
        <f>'[2]Progress PlanImp2017'!R55</f>
        <v>2413.5789473684213</v>
      </c>
      <c r="S55" s="34">
        <f>'[2]Progress PlanImp2017'!S55</f>
        <v>41380</v>
      </c>
      <c r="T55" s="34">
        <f>'[2]Progress PlanImp2017'!T55</f>
        <v>47163.916666666664</v>
      </c>
      <c r="U55" s="34">
        <f>'[2]Progress PlanImp2017'!U55</f>
        <v>124193.32651559841</v>
      </c>
      <c r="V55" s="34">
        <f>'[2]Progress PlanImp2017'!V55</f>
        <v>5586</v>
      </c>
      <c r="W55" s="34">
        <f>'[2]Progress PlanImp2017'!W55</f>
        <v>218323.24318226508</v>
      </c>
      <c r="X55" s="34">
        <f>'[2]Progress PlanImp2017'!X55</f>
        <v>59630.210526315786</v>
      </c>
      <c r="Y55" s="34">
        <f>'[2]Progress PlanImp2017'!Y55</f>
        <v>7001</v>
      </c>
      <c r="Z55" s="34">
        <f>'[2]Progress PlanImp2017'!Z55</f>
        <v>6224.75</v>
      </c>
      <c r="AA55" s="34">
        <f>'[2]Progress PlanImp2017'!AA55</f>
        <v>72855.960526315786</v>
      </c>
      <c r="AB55" s="34">
        <f>'[2]Progress PlanImp2017'!AB55</f>
        <v>8400</v>
      </c>
      <c r="AC55" s="34">
        <f>'[2]Progress PlanImp2017'!AC55</f>
        <v>8772</v>
      </c>
      <c r="AD55" s="34">
        <f>'[2]Progress PlanImp2017'!AD55</f>
        <v>2220</v>
      </c>
      <c r="AE55" s="34">
        <f>'[2]Progress PlanImp2017'!AE55</f>
        <v>19392</v>
      </c>
      <c r="AF55" s="34">
        <f>'[2]Progress PlanImp2017'!AF55</f>
        <v>23000</v>
      </c>
      <c r="AG55" s="34">
        <f>'[2]Progress PlanImp2017'!AG55</f>
        <v>953</v>
      </c>
      <c r="AH55" s="34">
        <f>'[2]Progress PlanImp2017'!AH55</f>
        <v>30550</v>
      </c>
      <c r="AI55" s="34">
        <f>'[2]Progress PlanImp2017'!AI55</f>
        <v>54503</v>
      </c>
      <c r="AJ55" s="34">
        <f>'[2]Progress PlanImp2017'!AJ55</f>
        <v>4700</v>
      </c>
      <c r="AK55" s="34">
        <f>'[2]Progress PlanImp2017'!AK55</f>
        <v>0</v>
      </c>
      <c r="AL55" s="34">
        <f>'[2]Progress PlanImp2017'!AL55</f>
        <v>4700</v>
      </c>
      <c r="AM55" s="34">
        <f>'[2]Progress PlanImp2017'!AM55</f>
        <v>0</v>
      </c>
      <c r="AN55" s="34">
        <f>'[2]Progress PlanImp2017'!AN55</f>
        <v>49424.25</v>
      </c>
      <c r="AO55" s="34">
        <f>'[2]Progress PlanImp2017'!AO55</f>
        <v>49424.25</v>
      </c>
      <c r="AP55" s="34">
        <f>'[2]Progress PlanImp2017'!AP55</f>
        <v>100922.40000000001</v>
      </c>
      <c r="AQ55" s="34">
        <f>'[2]Progress PlanImp2017'!AQ55</f>
        <v>88150.84210526316</v>
      </c>
      <c r="AR55" s="34">
        <f>'[2]Progress PlanImp2017'!AR55</f>
        <v>54636</v>
      </c>
      <c r="AS55" s="34">
        <f>'[2]Progress PlanImp2017'!AS55</f>
        <v>142786.84210526315</v>
      </c>
      <c r="AT55" s="34">
        <f>'[2]Progress PlanImp2017'!AT55</f>
        <v>1829</v>
      </c>
      <c r="AU55" s="34">
        <f>'[2]Progress PlanImp2017'!AU55</f>
        <v>1563.4736842105262</v>
      </c>
      <c r="AV55" s="34">
        <f>'[2]Progress PlanImp2017'!AV55</f>
        <v>0</v>
      </c>
      <c r="AW55" s="34">
        <f>'[2]Progress PlanImp2017'!AW55</f>
        <v>1563.4736842105262</v>
      </c>
      <c r="AX55" s="34">
        <f>'[2]Progress PlanImp2017'!AX55</f>
        <v>0</v>
      </c>
      <c r="AY55" s="34">
        <f>'[2]Progress PlanImp2017'!AY55</f>
        <v>1092</v>
      </c>
      <c r="AZ55" s="34">
        <f>'[2]Progress PlanImp2017'!AZ55</f>
        <v>1092</v>
      </c>
      <c r="BA55" s="34">
        <f>'[2]Progress PlanImp2017'!BA55</f>
        <v>428.5263157894737</v>
      </c>
      <c r="BB55" s="34">
        <f>'[2]Progress PlanImp2017'!BB55</f>
        <v>428.5263157894737</v>
      </c>
      <c r="BC55" s="34">
        <f>'[2]Progress PlanImp2017'!BC55</f>
        <v>128033.89473684211</v>
      </c>
      <c r="BD55" s="34">
        <f>'[2]Progress PlanImp2017'!BD55</f>
        <v>128033.89473684211</v>
      </c>
      <c r="BE55" s="34">
        <f>'[2]Progress PlanImp2017'!BE55</f>
        <v>7522</v>
      </c>
      <c r="BF55" s="34">
        <f>'[2]Progress PlanImp2017'!BF55</f>
        <v>951.87796407989845</v>
      </c>
      <c r="BG55" s="34">
        <f>'[2]Progress PlanImp2017'!BG55</f>
        <v>733.55669400529587</v>
      </c>
      <c r="BH55" s="32">
        <f t="shared" si="2"/>
        <v>1330089.5208228061</v>
      </c>
      <c r="BI55" s="32">
        <f t="shared" si="7"/>
        <v>1008884.6861647211</v>
      </c>
      <c r="BJ55" s="34">
        <f t="shared" si="0"/>
        <v>563044.1946307465</v>
      </c>
      <c r="BK55" s="32">
        <f t="shared" si="1"/>
        <v>620792.95809454576</v>
      </c>
      <c r="BL55" s="32">
        <f t="shared" si="4"/>
        <v>128033.89473684211</v>
      </c>
      <c r="BM55" s="32">
        <f t="shared" si="5"/>
        <v>18218.47336067196</v>
      </c>
      <c r="BN55" s="32">
        <f t="shared" si="6"/>
        <v>1330089.5208228063</v>
      </c>
    </row>
    <row r="56" spans="1:66" x14ac:dyDescent="0.2">
      <c r="A56" s="10">
        <v>2030</v>
      </c>
      <c r="B56" s="34">
        <f>'[2]Progress PlanImp2017'!B56</f>
        <v>21900</v>
      </c>
      <c r="C56" s="34">
        <f>'[2]Progress PlanImp2017'!C56</f>
        <v>100400</v>
      </c>
      <c r="D56" s="34">
        <f>'[2]Progress PlanImp2017'!D56</f>
        <v>11525.5</v>
      </c>
      <c r="E56" s="34">
        <f>'[2]Progress PlanImp2017'!E56</f>
        <v>143569</v>
      </c>
      <c r="F56" s="34">
        <f>'[2]Progress PlanImp2017'!F56</f>
        <v>277394.5</v>
      </c>
      <c r="G56" s="34">
        <f>'[2]Progress PlanImp2017'!G56</f>
        <v>48000</v>
      </c>
      <c r="H56" s="34">
        <f>'[2]Progress PlanImp2017'!H56</f>
        <v>3800</v>
      </c>
      <c r="I56" s="34">
        <f>'[2]Progress PlanImp2017'!I56</f>
        <v>149042</v>
      </c>
      <c r="J56" s="34">
        <f>'[2]Progress PlanImp2017'!J56</f>
        <v>40293.249999999913</v>
      </c>
      <c r="K56" s="34">
        <f>'[2]Progress PlanImp2017'!K56</f>
        <v>3454.1666666666665</v>
      </c>
      <c r="L56" s="34">
        <f>'[2]Progress PlanImp2017'!L56</f>
        <v>192789.41666666657</v>
      </c>
      <c r="M56" s="34">
        <f>'[2]Progress PlanImp2017'!M56</f>
        <v>630</v>
      </c>
      <c r="N56" s="34">
        <f>'[2]Progress PlanImp2017'!N56</f>
        <v>0</v>
      </c>
      <c r="O56" s="34">
        <f>'[2]Progress PlanImp2017'!O56</f>
        <v>630</v>
      </c>
      <c r="P56" s="34">
        <f>'[2]Progress PlanImp2017'!P56</f>
        <v>2413.5789473684213</v>
      </c>
      <c r="Q56" s="34">
        <f>'[2]Progress PlanImp2017'!Q56</f>
        <v>0</v>
      </c>
      <c r="R56" s="34">
        <f>'[2]Progress PlanImp2017'!R56</f>
        <v>2413.5789473684213</v>
      </c>
      <c r="S56" s="34">
        <f>'[2]Progress PlanImp2017'!S56</f>
        <v>41380</v>
      </c>
      <c r="T56" s="34">
        <f>'[2]Progress PlanImp2017'!T56</f>
        <v>47163.916666666664</v>
      </c>
      <c r="U56" s="34">
        <f>'[2]Progress PlanImp2017'!U56</f>
        <v>124193.32651559841</v>
      </c>
      <c r="V56" s="34">
        <f>'[2]Progress PlanImp2017'!V56</f>
        <v>5586</v>
      </c>
      <c r="W56" s="34">
        <f>'[2]Progress PlanImp2017'!W56</f>
        <v>218323.24318226508</v>
      </c>
      <c r="X56" s="34">
        <f>'[2]Progress PlanImp2017'!X56</f>
        <v>59630.210526315786</v>
      </c>
      <c r="Y56" s="34">
        <f>'[2]Progress PlanImp2017'!Y56</f>
        <v>7001</v>
      </c>
      <c r="Z56" s="34">
        <f>'[2]Progress PlanImp2017'!Z56</f>
        <v>6224.75</v>
      </c>
      <c r="AA56" s="34">
        <f>'[2]Progress PlanImp2017'!AA56</f>
        <v>72855.960526315786</v>
      </c>
      <c r="AB56" s="34">
        <f>'[2]Progress PlanImp2017'!AB56</f>
        <v>8400</v>
      </c>
      <c r="AC56" s="34">
        <f>'[2]Progress PlanImp2017'!AC56</f>
        <v>8772</v>
      </c>
      <c r="AD56" s="34">
        <f>'[2]Progress PlanImp2017'!AD56</f>
        <v>2220</v>
      </c>
      <c r="AE56" s="34">
        <f>'[2]Progress PlanImp2017'!AE56</f>
        <v>19392</v>
      </c>
      <c r="AF56" s="34">
        <f>'[2]Progress PlanImp2017'!AF56</f>
        <v>23000</v>
      </c>
      <c r="AG56" s="34">
        <f>'[2]Progress PlanImp2017'!AG56</f>
        <v>953</v>
      </c>
      <c r="AH56" s="34">
        <f>'[2]Progress PlanImp2017'!AH56</f>
        <v>30550</v>
      </c>
      <c r="AI56" s="34">
        <f>'[2]Progress PlanImp2017'!AI56</f>
        <v>54503</v>
      </c>
      <c r="AJ56" s="34">
        <f>'[2]Progress PlanImp2017'!AJ56</f>
        <v>4700</v>
      </c>
      <c r="AK56" s="34">
        <f>'[2]Progress PlanImp2017'!AK56</f>
        <v>0</v>
      </c>
      <c r="AL56" s="34">
        <f>'[2]Progress PlanImp2017'!AL56</f>
        <v>4700</v>
      </c>
      <c r="AM56" s="34">
        <f>'[2]Progress PlanImp2017'!AM56</f>
        <v>0</v>
      </c>
      <c r="AN56" s="34">
        <f>'[2]Progress PlanImp2017'!AN56</f>
        <v>49424.25</v>
      </c>
      <c r="AO56" s="34">
        <f>'[2]Progress PlanImp2017'!AO56</f>
        <v>49424.25</v>
      </c>
      <c r="AP56" s="34">
        <f>'[2]Progress PlanImp2017'!AP56</f>
        <v>100922.40000000001</v>
      </c>
      <c r="AQ56" s="34">
        <f>'[2]Progress PlanImp2017'!AQ56</f>
        <v>88150.84210526316</v>
      </c>
      <c r="AR56" s="34">
        <f>'[2]Progress PlanImp2017'!AR56</f>
        <v>54636</v>
      </c>
      <c r="AS56" s="34">
        <f>'[2]Progress PlanImp2017'!AS56</f>
        <v>142786.84210526315</v>
      </c>
      <c r="AT56" s="34">
        <f>'[2]Progress PlanImp2017'!AT56</f>
        <v>1829</v>
      </c>
      <c r="AU56" s="34">
        <f>'[2]Progress PlanImp2017'!AU56</f>
        <v>1563.4736842105262</v>
      </c>
      <c r="AV56" s="34">
        <f>'[2]Progress PlanImp2017'!AV56</f>
        <v>0</v>
      </c>
      <c r="AW56" s="34">
        <f>'[2]Progress PlanImp2017'!AW56</f>
        <v>1563.4736842105262</v>
      </c>
      <c r="AX56" s="34">
        <f>'[2]Progress PlanImp2017'!AX56</f>
        <v>0</v>
      </c>
      <c r="AY56" s="34">
        <f>'[2]Progress PlanImp2017'!AY56</f>
        <v>1092</v>
      </c>
      <c r="AZ56" s="34">
        <f>'[2]Progress PlanImp2017'!AZ56</f>
        <v>1092</v>
      </c>
      <c r="BA56" s="34">
        <f>'[2]Progress PlanImp2017'!BA56</f>
        <v>428.5263157894737</v>
      </c>
      <c r="BB56" s="34">
        <f>'[2]Progress PlanImp2017'!BB56</f>
        <v>428.5263157894737</v>
      </c>
      <c r="BC56" s="34">
        <f>'[2]Progress PlanImp2017'!BC56</f>
        <v>128033.89473684211</v>
      </c>
      <c r="BD56" s="34">
        <f>'[2]Progress PlanImp2017'!BD56</f>
        <v>128033.89473684211</v>
      </c>
      <c r="BE56" s="34">
        <f>'[2]Progress PlanImp2017'!BE56</f>
        <v>7522</v>
      </c>
      <c r="BF56" s="34">
        <f>'[2]Progress PlanImp2017'!BF56</f>
        <v>951.87796407989845</v>
      </c>
      <c r="BG56" s="34">
        <f>'[2]Progress PlanImp2017'!BG56</f>
        <v>733.55669400529587</v>
      </c>
      <c r="BH56" s="32">
        <f t="shared" si="2"/>
        <v>1330089.5208228061</v>
      </c>
      <c r="BI56" s="32">
        <f t="shared" si="7"/>
        <v>1008884.6861647211</v>
      </c>
      <c r="BJ56" s="34">
        <f t="shared" si="0"/>
        <v>563044.1946307465</v>
      </c>
      <c r="BK56" s="32">
        <f t="shared" si="1"/>
        <v>620792.95809454576</v>
      </c>
      <c r="BL56" s="32">
        <f t="shared" si="4"/>
        <v>128033.89473684211</v>
      </c>
      <c r="BM56" s="32">
        <f t="shared" si="5"/>
        <v>18218.47336067196</v>
      </c>
      <c r="BN56" s="32">
        <f t="shared" si="6"/>
        <v>1330089.5208228063</v>
      </c>
    </row>
    <row r="57" spans="1:66" x14ac:dyDescent="0.2">
      <c r="A57" s="10">
        <v>2031</v>
      </c>
      <c r="B57" s="34">
        <f>'[2]Progress PlanImp2017'!B57</f>
        <v>21900</v>
      </c>
      <c r="C57" s="34">
        <f>'[2]Progress PlanImp2017'!C57</f>
        <v>100400</v>
      </c>
      <c r="D57" s="34">
        <f>'[2]Progress PlanImp2017'!D57</f>
        <v>11525.5</v>
      </c>
      <c r="E57" s="34">
        <f>'[2]Progress PlanImp2017'!E57</f>
        <v>143569</v>
      </c>
      <c r="F57" s="34">
        <f>'[2]Progress PlanImp2017'!F57</f>
        <v>277394.5</v>
      </c>
      <c r="G57" s="34">
        <f>'[2]Progress PlanImp2017'!G57</f>
        <v>48000</v>
      </c>
      <c r="H57" s="34">
        <f>'[2]Progress PlanImp2017'!H57</f>
        <v>3800</v>
      </c>
      <c r="I57" s="34">
        <f>'[2]Progress PlanImp2017'!I57</f>
        <v>149042</v>
      </c>
      <c r="J57" s="34">
        <f>'[2]Progress PlanImp2017'!J57</f>
        <v>40293.249999999913</v>
      </c>
      <c r="K57" s="34">
        <f>'[2]Progress PlanImp2017'!K57</f>
        <v>3454.1666666666665</v>
      </c>
      <c r="L57" s="34">
        <f>'[2]Progress PlanImp2017'!L57</f>
        <v>192789.41666666657</v>
      </c>
      <c r="M57" s="34">
        <f>'[2]Progress PlanImp2017'!M57</f>
        <v>630</v>
      </c>
      <c r="N57" s="34">
        <f>'[2]Progress PlanImp2017'!N57</f>
        <v>0</v>
      </c>
      <c r="O57" s="34">
        <f>'[2]Progress PlanImp2017'!O57</f>
        <v>630</v>
      </c>
      <c r="P57" s="34">
        <f>'[2]Progress PlanImp2017'!P57</f>
        <v>2413.5789473684213</v>
      </c>
      <c r="Q57" s="34">
        <f>'[2]Progress PlanImp2017'!Q57</f>
        <v>0</v>
      </c>
      <c r="R57" s="34">
        <f>'[2]Progress PlanImp2017'!R57</f>
        <v>2413.5789473684213</v>
      </c>
      <c r="S57" s="34">
        <f>'[2]Progress PlanImp2017'!S57</f>
        <v>41380</v>
      </c>
      <c r="T57" s="34">
        <f>'[2]Progress PlanImp2017'!T57</f>
        <v>47163.916666666664</v>
      </c>
      <c r="U57" s="34">
        <f>'[2]Progress PlanImp2017'!U57</f>
        <v>124193.32651559841</v>
      </c>
      <c r="V57" s="34">
        <f>'[2]Progress PlanImp2017'!V57</f>
        <v>5586</v>
      </c>
      <c r="W57" s="34">
        <f>'[2]Progress PlanImp2017'!W57</f>
        <v>218323.24318226508</v>
      </c>
      <c r="X57" s="34">
        <f>'[2]Progress PlanImp2017'!X57</f>
        <v>59630.210526315786</v>
      </c>
      <c r="Y57" s="34">
        <f>'[2]Progress PlanImp2017'!Y57</f>
        <v>7001</v>
      </c>
      <c r="Z57" s="34">
        <f>'[2]Progress PlanImp2017'!Z57</f>
        <v>6224.75</v>
      </c>
      <c r="AA57" s="34">
        <f>'[2]Progress PlanImp2017'!AA57</f>
        <v>72855.960526315786</v>
      </c>
      <c r="AB57" s="34">
        <f>'[2]Progress PlanImp2017'!AB57</f>
        <v>8400</v>
      </c>
      <c r="AC57" s="34">
        <f>'[2]Progress PlanImp2017'!AC57</f>
        <v>8772</v>
      </c>
      <c r="AD57" s="34">
        <f>'[2]Progress PlanImp2017'!AD57</f>
        <v>2220</v>
      </c>
      <c r="AE57" s="34">
        <f>'[2]Progress PlanImp2017'!AE57</f>
        <v>19392</v>
      </c>
      <c r="AF57" s="34">
        <f>'[2]Progress PlanImp2017'!AF57</f>
        <v>23000</v>
      </c>
      <c r="AG57" s="34">
        <f>'[2]Progress PlanImp2017'!AG57</f>
        <v>953</v>
      </c>
      <c r="AH57" s="34">
        <f>'[2]Progress PlanImp2017'!AH57</f>
        <v>30550</v>
      </c>
      <c r="AI57" s="34">
        <f>'[2]Progress PlanImp2017'!AI57</f>
        <v>54503</v>
      </c>
      <c r="AJ57" s="34">
        <f>'[2]Progress PlanImp2017'!AJ57</f>
        <v>4700</v>
      </c>
      <c r="AK57" s="34">
        <f>'[2]Progress PlanImp2017'!AK57</f>
        <v>0</v>
      </c>
      <c r="AL57" s="34">
        <f>'[2]Progress PlanImp2017'!AL57</f>
        <v>4700</v>
      </c>
      <c r="AM57" s="34">
        <f>'[2]Progress PlanImp2017'!AM57</f>
        <v>0</v>
      </c>
      <c r="AN57" s="34">
        <f>'[2]Progress PlanImp2017'!AN57</f>
        <v>49424.25</v>
      </c>
      <c r="AO57" s="34">
        <f>'[2]Progress PlanImp2017'!AO57</f>
        <v>49424.25</v>
      </c>
      <c r="AP57" s="34">
        <f>'[2]Progress PlanImp2017'!AP57</f>
        <v>100922.40000000001</v>
      </c>
      <c r="AQ57" s="34">
        <f>'[2]Progress PlanImp2017'!AQ57</f>
        <v>88150.84210526316</v>
      </c>
      <c r="AR57" s="34">
        <f>'[2]Progress PlanImp2017'!AR57</f>
        <v>54636</v>
      </c>
      <c r="AS57" s="34">
        <f>'[2]Progress PlanImp2017'!AS57</f>
        <v>142786.84210526315</v>
      </c>
      <c r="AT57" s="34">
        <f>'[2]Progress PlanImp2017'!AT57</f>
        <v>1829</v>
      </c>
      <c r="AU57" s="34">
        <f>'[2]Progress PlanImp2017'!AU57</f>
        <v>1563.4736842105262</v>
      </c>
      <c r="AV57" s="34">
        <f>'[2]Progress PlanImp2017'!AV57</f>
        <v>0</v>
      </c>
      <c r="AW57" s="34">
        <f>'[2]Progress PlanImp2017'!AW57</f>
        <v>1563.4736842105262</v>
      </c>
      <c r="AX57" s="34">
        <f>'[2]Progress PlanImp2017'!AX57</f>
        <v>0</v>
      </c>
      <c r="AY57" s="34">
        <f>'[2]Progress PlanImp2017'!AY57</f>
        <v>1092</v>
      </c>
      <c r="AZ57" s="34">
        <f>'[2]Progress PlanImp2017'!AZ57</f>
        <v>1092</v>
      </c>
      <c r="BA57" s="34">
        <f>'[2]Progress PlanImp2017'!BA57</f>
        <v>428.5263157894737</v>
      </c>
      <c r="BB57" s="34">
        <f>'[2]Progress PlanImp2017'!BB57</f>
        <v>428.5263157894737</v>
      </c>
      <c r="BC57" s="34">
        <f>'[2]Progress PlanImp2017'!BC57</f>
        <v>128033.89473684211</v>
      </c>
      <c r="BD57" s="34">
        <f>'[2]Progress PlanImp2017'!BD57</f>
        <v>128033.89473684211</v>
      </c>
      <c r="BE57" s="34">
        <f>'[2]Progress PlanImp2017'!BE57</f>
        <v>7522</v>
      </c>
      <c r="BF57" s="34">
        <f>'[2]Progress PlanImp2017'!BF57</f>
        <v>951.87796407989845</v>
      </c>
      <c r="BG57" s="34">
        <f>'[2]Progress PlanImp2017'!BG57</f>
        <v>733.55669400529587</v>
      </c>
      <c r="BH57" s="32">
        <f t="shared" si="2"/>
        <v>1330089.5208228061</v>
      </c>
      <c r="BI57" s="32">
        <f t="shared" si="7"/>
        <v>1008884.6861647211</v>
      </c>
      <c r="BJ57" s="34">
        <f t="shared" si="0"/>
        <v>563044.1946307465</v>
      </c>
      <c r="BK57" s="32">
        <f t="shared" si="1"/>
        <v>620792.95809454576</v>
      </c>
      <c r="BL57" s="32">
        <f t="shared" si="4"/>
        <v>128033.89473684211</v>
      </c>
      <c r="BM57" s="32">
        <f t="shared" si="5"/>
        <v>18218.47336067196</v>
      </c>
      <c r="BN57" s="32">
        <f t="shared" si="6"/>
        <v>1330089.5208228063</v>
      </c>
    </row>
    <row r="58" spans="1:66" x14ac:dyDescent="0.2">
      <c r="A58" s="10">
        <v>2032</v>
      </c>
      <c r="B58" s="34">
        <f>'[2]Progress PlanImp2017'!B58</f>
        <v>21900</v>
      </c>
      <c r="C58" s="34">
        <f>'[2]Progress PlanImp2017'!C58</f>
        <v>100400</v>
      </c>
      <c r="D58" s="34">
        <f>'[2]Progress PlanImp2017'!D58</f>
        <v>11525.5</v>
      </c>
      <c r="E58" s="34">
        <f>'[2]Progress PlanImp2017'!E58</f>
        <v>143569</v>
      </c>
      <c r="F58" s="34">
        <f>'[2]Progress PlanImp2017'!F58</f>
        <v>277394.5</v>
      </c>
      <c r="G58" s="34">
        <f>'[2]Progress PlanImp2017'!G58</f>
        <v>48000</v>
      </c>
      <c r="H58" s="34">
        <f>'[2]Progress PlanImp2017'!H58</f>
        <v>3800</v>
      </c>
      <c r="I58" s="34">
        <f>'[2]Progress PlanImp2017'!I58</f>
        <v>149042</v>
      </c>
      <c r="J58" s="34">
        <f>'[2]Progress PlanImp2017'!J58</f>
        <v>40293.249999999913</v>
      </c>
      <c r="K58" s="34">
        <f>'[2]Progress PlanImp2017'!K58</f>
        <v>3454.1666666666665</v>
      </c>
      <c r="L58" s="34">
        <f>'[2]Progress PlanImp2017'!L58</f>
        <v>192789.41666666657</v>
      </c>
      <c r="M58" s="34">
        <f>'[2]Progress PlanImp2017'!M58</f>
        <v>630</v>
      </c>
      <c r="N58" s="34">
        <f>'[2]Progress PlanImp2017'!N58</f>
        <v>0</v>
      </c>
      <c r="O58" s="34">
        <f>'[2]Progress PlanImp2017'!O58</f>
        <v>630</v>
      </c>
      <c r="P58" s="34">
        <f>'[2]Progress PlanImp2017'!P58</f>
        <v>2413.5789473684213</v>
      </c>
      <c r="Q58" s="34">
        <f>'[2]Progress PlanImp2017'!Q58</f>
        <v>0</v>
      </c>
      <c r="R58" s="34">
        <f>'[2]Progress PlanImp2017'!R58</f>
        <v>2413.5789473684213</v>
      </c>
      <c r="S58" s="34">
        <f>'[2]Progress PlanImp2017'!S58</f>
        <v>41380</v>
      </c>
      <c r="T58" s="34">
        <f>'[2]Progress PlanImp2017'!T58</f>
        <v>47163.916666666664</v>
      </c>
      <c r="U58" s="34">
        <f>'[2]Progress PlanImp2017'!U58</f>
        <v>124193.32651559841</v>
      </c>
      <c r="V58" s="34">
        <f>'[2]Progress PlanImp2017'!V58</f>
        <v>5586</v>
      </c>
      <c r="W58" s="34">
        <f>'[2]Progress PlanImp2017'!W58</f>
        <v>218323.24318226508</v>
      </c>
      <c r="X58" s="34">
        <f>'[2]Progress PlanImp2017'!X58</f>
        <v>59630.210526315786</v>
      </c>
      <c r="Y58" s="34">
        <f>'[2]Progress PlanImp2017'!Y58</f>
        <v>7001</v>
      </c>
      <c r="Z58" s="34">
        <f>'[2]Progress PlanImp2017'!Z58</f>
        <v>6224.75</v>
      </c>
      <c r="AA58" s="34">
        <f>'[2]Progress PlanImp2017'!AA58</f>
        <v>72855.960526315786</v>
      </c>
      <c r="AB58" s="34">
        <f>'[2]Progress PlanImp2017'!AB58</f>
        <v>8400</v>
      </c>
      <c r="AC58" s="34">
        <f>'[2]Progress PlanImp2017'!AC58</f>
        <v>8772</v>
      </c>
      <c r="AD58" s="34">
        <f>'[2]Progress PlanImp2017'!AD58</f>
        <v>2220</v>
      </c>
      <c r="AE58" s="34">
        <f>'[2]Progress PlanImp2017'!AE58</f>
        <v>19392</v>
      </c>
      <c r="AF58" s="34">
        <f>'[2]Progress PlanImp2017'!AF58</f>
        <v>23000</v>
      </c>
      <c r="AG58" s="34">
        <f>'[2]Progress PlanImp2017'!AG58</f>
        <v>953</v>
      </c>
      <c r="AH58" s="34">
        <f>'[2]Progress PlanImp2017'!AH58</f>
        <v>30550</v>
      </c>
      <c r="AI58" s="34">
        <f>'[2]Progress PlanImp2017'!AI58</f>
        <v>54503</v>
      </c>
      <c r="AJ58" s="34">
        <f>'[2]Progress PlanImp2017'!AJ58</f>
        <v>4700</v>
      </c>
      <c r="AK58" s="34">
        <f>'[2]Progress PlanImp2017'!AK58</f>
        <v>0</v>
      </c>
      <c r="AL58" s="34">
        <f>'[2]Progress PlanImp2017'!AL58</f>
        <v>4700</v>
      </c>
      <c r="AM58" s="34">
        <f>'[2]Progress PlanImp2017'!AM58</f>
        <v>0</v>
      </c>
      <c r="AN58" s="34">
        <f>'[2]Progress PlanImp2017'!AN58</f>
        <v>49424.25</v>
      </c>
      <c r="AO58" s="34">
        <f>'[2]Progress PlanImp2017'!AO58</f>
        <v>49424.25</v>
      </c>
      <c r="AP58" s="34">
        <f>'[2]Progress PlanImp2017'!AP58</f>
        <v>100922.40000000001</v>
      </c>
      <c r="AQ58" s="34">
        <f>'[2]Progress PlanImp2017'!AQ58</f>
        <v>88150.84210526316</v>
      </c>
      <c r="AR58" s="34">
        <f>'[2]Progress PlanImp2017'!AR58</f>
        <v>54636</v>
      </c>
      <c r="AS58" s="34">
        <f>'[2]Progress PlanImp2017'!AS58</f>
        <v>142786.84210526315</v>
      </c>
      <c r="AT58" s="34">
        <f>'[2]Progress PlanImp2017'!AT58</f>
        <v>1829</v>
      </c>
      <c r="AU58" s="34">
        <f>'[2]Progress PlanImp2017'!AU58</f>
        <v>1563.4736842105262</v>
      </c>
      <c r="AV58" s="34">
        <f>'[2]Progress PlanImp2017'!AV58</f>
        <v>0</v>
      </c>
      <c r="AW58" s="34">
        <f>'[2]Progress PlanImp2017'!AW58</f>
        <v>1563.4736842105262</v>
      </c>
      <c r="AX58" s="34">
        <f>'[2]Progress PlanImp2017'!AX58</f>
        <v>0</v>
      </c>
      <c r="AY58" s="34">
        <f>'[2]Progress PlanImp2017'!AY58</f>
        <v>1092</v>
      </c>
      <c r="AZ58" s="34">
        <f>'[2]Progress PlanImp2017'!AZ58</f>
        <v>1092</v>
      </c>
      <c r="BA58" s="34">
        <f>'[2]Progress PlanImp2017'!BA58</f>
        <v>428.5263157894737</v>
      </c>
      <c r="BB58" s="34">
        <f>'[2]Progress PlanImp2017'!BB58</f>
        <v>428.5263157894737</v>
      </c>
      <c r="BC58" s="34">
        <f>'[2]Progress PlanImp2017'!BC58</f>
        <v>128033.89473684211</v>
      </c>
      <c r="BD58" s="34">
        <f>'[2]Progress PlanImp2017'!BD58</f>
        <v>128033.89473684211</v>
      </c>
      <c r="BE58" s="34">
        <f>'[2]Progress PlanImp2017'!BE58</f>
        <v>7522</v>
      </c>
      <c r="BF58" s="34">
        <f>'[2]Progress PlanImp2017'!BF58</f>
        <v>951.87796407989845</v>
      </c>
      <c r="BG58" s="34">
        <f>'[2]Progress PlanImp2017'!BG58</f>
        <v>733.55669400529587</v>
      </c>
      <c r="BH58" s="32">
        <f t="shared" si="2"/>
        <v>1330089.5208228061</v>
      </c>
      <c r="BI58" s="32">
        <f t="shared" si="7"/>
        <v>1008884.6861647211</v>
      </c>
      <c r="BJ58" s="34">
        <f t="shared" si="0"/>
        <v>563044.1946307465</v>
      </c>
      <c r="BK58" s="32">
        <f t="shared" si="1"/>
        <v>620792.95809454576</v>
      </c>
      <c r="BL58" s="32">
        <f t="shared" si="4"/>
        <v>128033.89473684211</v>
      </c>
      <c r="BM58" s="32">
        <f t="shared" si="5"/>
        <v>18218.47336067196</v>
      </c>
      <c r="BN58" s="32">
        <f t="shared" si="6"/>
        <v>1330089.5208228063</v>
      </c>
    </row>
    <row r="59" spans="1:66" x14ac:dyDescent="0.2">
      <c r="A59" s="10">
        <v>2033</v>
      </c>
      <c r="B59" s="34">
        <f>'[2]Progress PlanImp2017'!B59</f>
        <v>21900</v>
      </c>
      <c r="C59" s="34">
        <f>'[2]Progress PlanImp2017'!C59</f>
        <v>100400</v>
      </c>
      <c r="D59" s="34">
        <f>'[2]Progress PlanImp2017'!D59</f>
        <v>11525.5</v>
      </c>
      <c r="E59" s="34">
        <f>'[2]Progress PlanImp2017'!E59</f>
        <v>143569</v>
      </c>
      <c r="F59" s="34">
        <f>'[2]Progress PlanImp2017'!F59</f>
        <v>277394.5</v>
      </c>
      <c r="G59" s="34">
        <f>'[2]Progress PlanImp2017'!G59</f>
        <v>48000</v>
      </c>
      <c r="H59" s="34">
        <f>'[2]Progress PlanImp2017'!H59</f>
        <v>3800</v>
      </c>
      <c r="I59" s="34">
        <f>'[2]Progress PlanImp2017'!I59</f>
        <v>149042</v>
      </c>
      <c r="J59" s="34">
        <f>'[2]Progress PlanImp2017'!J59</f>
        <v>40293.249999999913</v>
      </c>
      <c r="K59" s="34">
        <f>'[2]Progress PlanImp2017'!K59</f>
        <v>3454.1666666666665</v>
      </c>
      <c r="L59" s="34">
        <f>'[2]Progress PlanImp2017'!L59</f>
        <v>192789.41666666657</v>
      </c>
      <c r="M59" s="34">
        <f>'[2]Progress PlanImp2017'!M59</f>
        <v>630</v>
      </c>
      <c r="N59" s="34">
        <f>'[2]Progress PlanImp2017'!N59</f>
        <v>0</v>
      </c>
      <c r="O59" s="34">
        <f>'[2]Progress PlanImp2017'!O59</f>
        <v>630</v>
      </c>
      <c r="P59" s="34">
        <f>'[2]Progress PlanImp2017'!P59</f>
        <v>2413.5789473684213</v>
      </c>
      <c r="Q59" s="34">
        <f>'[2]Progress PlanImp2017'!Q59</f>
        <v>0</v>
      </c>
      <c r="R59" s="34">
        <f>'[2]Progress PlanImp2017'!R59</f>
        <v>2413.5789473684213</v>
      </c>
      <c r="S59" s="34">
        <f>'[2]Progress PlanImp2017'!S59</f>
        <v>41380</v>
      </c>
      <c r="T59" s="34">
        <f>'[2]Progress PlanImp2017'!T59</f>
        <v>47163.916666666664</v>
      </c>
      <c r="U59" s="34">
        <f>'[2]Progress PlanImp2017'!U59</f>
        <v>124193.32651559841</v>
      </c>
      <c r="V59" s="34">
        <f>'[2]Progress PlanImp2017'!V59</f>
        <v>5586</v>
      </c>
      <c r="W59" s="34">
        <f>'[2]Progress PlanImp2017'!W59</f>
        <v>218323.24318226508</v>
      </c>
      <c r="X59" s="34">
        <f>'[2]Progress PlanImp2017'!X59</f>
        <v>59630.210526315786</v>
      </c>
      <c r="Y59" s="34">
        <f>'[2]Progress PlanImp2017'!Y59</f>
        <v>7001</v>
      </c>
      <c r="Z59" s="34">
        <f>'[2]Progress PlanImp2017'!Z59</f>
        <v>6224.75</v>
      </c>
      <c r="AA59" s="34">
        <f>'[2]Progress PlanImp2017'!AA59</f>
        <v>72855.960526315786</v>
      </c>
      <c r="AB59" s="34">
        <f>'[2]Progress PlanImp2017'!AB59</f>
        <v>8400</v>
      </c>
      <c r="AC59" s="34">
        <f>'[2]Progress PlanImp2017'!AC59</f>
        <v>8772</v>
      </c>
      <c r="AD59" s="34">
        <f>'[2]Progress PlanImp2017'!AD59</f>
        <v>2220</v>
      </c>
      <c r="AE59" s="34">
        <f>'[2]Progress PlanImp2017'!AE59</f>
        <v>19392</v>
      </c>
      <c r="AF59" s="34">
        <f>'[2]Progress PlanImp2017'!AF59</f>
        <v>23000</v>
      </c>
      <c r="AG59" s="34">
        <f>'[2]Progress PlanImp2017'!AG59</f>
        <v>953</v>
      </c>
      <c r="AH59" s="34">
        <f>'[2]Progress PlanImp2017'!AH59</f>
        <v>30550</v>
      </c>
      <c r="AI59" s="34">
        <f>'[2]Progress PlanImp2017'!AI59</f>
        <v>54503</v>
      </c>
      <c r="AJ59" s="34">
        <f>'[2]Progress PlanImp2017'!AJ59</f>
        <v>4700</v>
      </c>
      <c r="AK59" s="34">
        <f>'[2]Progress PlanImp2017'!AK59</f>
        <v>0</v>
      </c>
      <c r="AL59" s="34">
        <f>'[2]Progress PlanImp2017'!AL59</f>
        <v>4700</v>
      </c>
      <c r="AM59" s="34">
        <f>'[2]Progress PlanImp2017'!AM59</f>
        <v>0</v>
      </c>
      <c r="AN59" s="34">
        <f>'[2]Progress PlanImp2017'!AN59</f>
        <v>49424.25</v>
      </c>
      <c r="AO59" s="34">
        <f>'[2]Progress PlanImp2017'!AO59</f>
        <v>49424.25</v>
      </c>
      <c r="AP59" s="34">
        <f>'[2]Progress PlanImp2017'!AP59</f>
        <v>100922.40000000001</v>
      </c>
      <c r="AQ59" s="34">
        <f>'[2]Progress PlanImp2017'!AQ59</f>
        <v>88150.84210526316</v>
      </c>
      <c r="AR59" s="34">
        <f>'[2]Progress PlanImp2017'!AR59</f>
        <v>54636</v>
      </c>
      <c r="AS59" s="34">
        <f>'[2]Progress PlanImp2017'!AS59</f>
        <v>142786.84210526315</v>
      </c>
      <c r="AT59" s="34">
        <f>'[2]Progress PlanImp2017'!AT59</f>
        <v>1829</v>
      </c>
      <c r="AU59" s="34">
        <f>'[2]Progress PlanImp2017'!AU59</f>
        <v>1563.4736842105262</v>
      </c>
      <c r="AV59" s="34">
        <f>'[2]Progress PlanImp2017'!AV59</f>
        <v>0</v>
      </c>
      <c r="AW59" s="34">
        <f>'[2]Progress PlanImp2017'!AW59</f>
        <v>1563.4736842105262</v>
      </c>
      <c r="AX59" s="34">
        <f>'[2]Progress PlanImp2017'!AX59</f>
        <v>0</v>
      </c>
      <c r="AY59" s="34">
        <f>'[2]Progress PlanImp2017'!AY59</f>
        <v>1092</v>
      </c>
      <c r="AZ59" s="34">
        <f>'[2]Progress PlanImp2017'!AZ59</f>
        <v>1092</v>
      </c>
      <c r="BA59" s="34">
        <f>'[2]Progress PlanImp2017'!BA59</f>
        <v>428.5263157894737</v>
      </c>
      <c r="BB59" s="34">
        <f>'[2]Progress PlanImp2017'!BB59</f>
        <v>428.5263157894737</v>
      </c>
      <c r="BC59" s="34">
        <f>'[2]Progress PlanImp2017'!BC59</f>
        <v>128033.89473684211</v>
      </c>
      <c r="BD59" s="34">
        <f>'[2]Progress PlanImp2017'!BD59</f>
        <v>128033.89473684211</v>
      </c>
      <c r="BE59" s="34">
        <f>'[2]Progress PlanImp2017'!BE59</f>
        <v>7522</v>
      </c>
      <c r="BF59" s="34">
        <f>'[2]Progress PlanImp2017'!BF59</f>
        <v>951.87796407989845</v>
      </c>
      <c r="BG59" s="34">
        <f>'[2]Progress PlanImp2017'!BG59</f>
        <v>733.55669400529587</v>
      </c>
      <c r="BH59" s="32">
        <f t="shared" si="2"/>
        <v>1330089.5208228061</v>
      </c>
      <c r="BI59" s="32">
        <f t="shared" si="7"/>
        <v>1008884.6861647211</v>
      </c>
      <c r="BJ59" s="34">
        <f t="shared" si="0"/>
        <v>563044.1946307465</v>
      </c>
      <c r="BK59" s="32">
        <f t="shared" si="1"/>
        <v>620792.95809454576</v>
      </c>
      <c r="BL59" s="32">
        <f t="shared" si="4"/>
        <v>128033.89473684211</v>
      </c>
      <c r="BM59" s="32">
        <f t="shared" si="5"/>
        <v>18218.47336067196</v>
      </c>
      <c r="BN59" s="32">
        <f t="shared" si="6"/>
        <v>1330089.5208228063</v>
      </c>
    </row>
    <row r="60" spans="1:66" x14ac:dyDescent="0.2">
      <c r="A60" s="10">
        <v>2034</v>
      </c>
      <c r="B60" s="34">
        <f>'[2]Progress PlanImp2017'!B60</f>
        <v>21900</v>
      </c>
      <c r="C60" s="34">
        <f>'[2]Progress PlanImp2017'!C60</f>
        <v>100400</v>
      </c>
      <c r="D60" s="34">
        <f>'[2]Progress PlanImp2017'!D60</f>
        <v>11525.5</v>
      </c>
      <c r="E60" s="34">
        <f>'[2]Progress PlanImp2017'!E60</f>
        <v>143569</v>
      </c>
      <c r="F60" s="34">
        <f>'[2]Progress PlanImp2017'!F60</f>
        <v>277394.5</v>
      </c>
      <c r="G60" s="34">
        <f>'[2]Progress PlanImp2017'!G60</f>
        <v>48000</v>
      </c>
      <c r="H60" s="34">
        <f>'[2]Progress PlanImp2017'!H60</f>
        <v>3800</v>
      </c>
      <c r="I60" s="34">
        <f>'[2]Progress PlanImp2017'!I60</f>
        <v>149042</v>
      </c>
      <c r="J60" s="34">
        <f>'[2]Progress PlanImp2017'!J60</f>
        <v>40293.249999999913</v>
      </c>
      <c r="K60" s="34">
        <f>'[2]Progress PlanImp2017'!K60</f>
        <v>3454.1666666666665</v>
      </c>
      <c r="L60" s="34">
        <f>'[2]Progress PlanImp2017'!L60</f>
        <v>192789.41666666657</v>
      </c>
      <c r="M60" s="34">
        <f>'[2]Progress PlanImp2017'!M60</f>
        <v>630</v>
      </c>
      <c r="N60" s="34">
        <f>'[2]Progress PlanImp2017'!N60</f>
        <v>0</v>
      </c>
      <c r="O60" s="34">
        <f>'[2]Progress PlanImp2017'!O60</f>
        <v>630</v>
      </c>
      <c r="P60" s="34">
        <f>'[2]Progress PlanImp2017'!P60</f>
        <v>2413.5789473684213</v>
      </c>
      <c r="Q60" s="34">
        <f>'[2]Progress PlanImp2017'!Q60</f>
        <v>0</v>
      </c>
      <c r="R60" s="34">
        <f>'[2]Progress PlanImp2017'!R60</f>
        <v>2413.5789473684213</v>
      </c>
      <c r="S60" s="34">
        <f>'[2]Progress PlanImp2017'!S60</f>
        <v>41380</v>
      </c>
      <c r="T60" s="34">
        <f>'[2]Progress PlanImp2017'!T60</f>
        <v>47163.916666666664</v>
      </c>
      <c r="U60" s="34">
        <f>'[2]Progress PlanImp2017'!U60</f>
        <v>124193.32651559841</v>
      </c>
      <c r="V60" s="34">
        <f>'[2]Progress PlanImp2017'!V60</f>
        <v>5586</v>
      </c>
      <c r="W60" s="34">
        <f>'[2]Progress PlanImp2017'!W60</f>
        <v>218323.24318226508</v>
      </c>
      <c r="X60" s="34">
        <f>'[2]Progress PlanImp2017'!X60</f>
        <v>59630.210526315786</v>
      </c>
      <c r="Y60" s="34">
        <f>'[2]Progress PlanImp2017'!Y60</f>
        <v>7001</v>
      </c>
      <c r="Z60" s="34">
        <f>'[2]Progress PlanImp2017'!Z60</f>
        <v>6224.75</v>
      </c>
      <c r="AA60" s="34">
        <f>'[2]Progress PlanImp2017'!AA60</f>
        <v>72855.960526315786</v>
      </c>
      <c r="AB60" s="34">
        <f>'[2]Progress PlanImp2017'!AB60</f>
        <v>8400</v>
      </c>
      <c r="AC60" s="34">
        <f>'[2]Progress PlanImp2017'!AC60</f>
        <v>8772</v>
      </c>
      <c r="AD60" s="34">
        <f>'[2]Progress PlanImp2017'!AD60</f>
        <v>2220</v>
      </c>
      <c r="AE60" s="34">
        <f>'[2]Progress PlanImp2017'!AE60</f>
        <v>19392</v>
      </c>
      <c r="AF60" s="34">
        <f>'[2]Progress PlanImp2017'!AF60</f>
        <v>23000</v>
      </c>
      <c r="AG60" s="34">
        <f>'[2]Progress PlanImp2017'!AG60</f>
        <v>953</v>
      </c>
      <c r="AH60" s="34">
        <f>'[2]Progress PlanImp2017'!AH60</f>
        <v>30550</v>
      </c>
      <c r="AI60" s="34">
        <f>'[2]Progress PlanImp2017'!AI60</f>
        <v>54503</v>
      </c>
      <c r="AJ60" s="34">
        <f>'[2]Progress PlanImp2017'!AJ60</f>
        <v>4700</v>
      </c>
      <c r="AK60" s="34">
        <f>'[2]Progress PlanImp2017'!AK60</f>
        <v>0</v>
      </c>
      <c r="AL60" s="34">
        <f>'[2]Progress PlanImp2017'!AL60</f>
        <v>4700</v>
      </c>
      <c r="AM60" s="34">
        <f>'[2]Progress PlanImp2017'!AM60</f>
        <v>0</v>
      </c>
      <c r="AN60" s="34">
        <f>'[2]Progress PlanImp2017'!AN60</f>
        <v>49424.25</v>
      </c>
      <c r="AO60" s="34">
        <f>'[2]Progress PlanImp2017'!AO60</f>
        <v>49424.25</v>
      </c>
      <c r="AP60" s="34">
        <f>'[2]Progress PlanImp2017'!AP60</f>
        <v>100922.40000000001</v>
      </c>
      <c r="AQ60" s="34">
        <f>'[2]Progress PlanImp2017'!AQ60</f>
        <v>88150.84210526316</v>
      </c>
      <c r="AR60" s="34">
        <f>'[2]Progress PlanImp2017'!AR60</f>
        <v>54636</v>
      </c>
      <c r="AS60" s="34">
        <f>'[2]Progress PlanImp2017'!AS60</f>
        <v>142786.84210526315</v>
      </c>
      <c r="AT60" s="34">
        <f>'[2]Progress PlanImp2017'!AT60</f>
        <v>1829</v>
      </c>
      <c r="AU60" s="34">
        <f>'[2]Progress PlanImp2017'!AU60</f>
        <v>1563.4736842105262</v>
      </c>
      <c r="AV60" s="34">
        <f>'[2]Progress PlanImp2017'!AV60</f>
        <v>0</v>
      </c>
      <c r="AW60" s="34">
        <f>'[2]Progress PlanImp2017'!AW60</f>
        <v>1563.4736842105262</v>
      </c>
      <c r="AX60" s="34">
        <f>'[2]Progress PlanImp2017'!AX60</f>
        <v>0</v>
      </c>
      <c r="AY60" s="34">
        <f>'[2]Progress PlanImp2017'!AY60</f>
        <v>1092</v>
      </c>
      <c r="AZ60" s="34">
        <f>'[2]Progress PlanImp2017'!AZ60</f>
        <v>1092</v>
      </c>
      <c r="BA60" s="34">
        <f>'[2]Progress PlanImp2017'!BA60</f>
        <v>428.5263157894737</v>
      </c>
      <c r="BB60" s="34">
        <f>'[2]Progress PlanImp2017'!BB60</f>
        <v>428.5263157894737</v>
      </c>
      <c r="BC60" s="34">
        <f>'[2]Progress PlanImp2017'!BC60</f>
        <v>128033.89473684211</v>
      </c>
      <c r="BD60" s="34">
        <f>'[2]Progress PlanImp2017'!BD60</f>
        <v>128033.89473684211</v>
      </c>
      <c r="BE60" s="34">
        <f>'[2]Progress PlanImp2017'!BE60</f>
        <v>7522</v>
      </c>
      <c r="BF60" s="34">
        <f>'[2]Progress PlanImp2017'!BF60</f>
        <v>951.87796407989845</v>
      </c>
      <c r="BG60" s="34">
        <f>'[2]Progress PlanImp2017'!BG60</f>
        <v>733.55669400529587</v>
      </c>
      <c r="BH60" s="32">
        <f t="shared" si="2"/>
        <v>1330089.5208228061</v>
      </c>
      <c r="BI60" s="32">
        <f t="shared" si="7"/>
        <v>1008884.6861647211</v>
      </c>
      <c r="BJ60" s="34">
        <f t="shared" si="0"/>
        <v>563044.1946307465</v>
      </c>
      <c r="BK60" s="32">
        <f t="shared" si="1"/>
        <v>620792.95809454576</v>
      </c>
      <c r="BL60" s="32">
        <f t="shared" si="4"/>
        <v>128033.89473684211</v>
      </c>
      <c r="BM60" s="32">
        <f t="shared" si="5"/>
        <v>18218.47336067196</v>
      </c>
      <c r="BN60" s="32">
        <f t="shared" si="6"/>
        <v>1330089.5208228063</v>
      </c>
    </row>
    <row r="61" spans="1:66" ht="12" thickBot="1" x14ac:dyDescent="0.25">
      <c r="A61" s="62">
        <v>2035</v>
      </c>
      <c r="B61" s="34">
        <f>'[2]Progress PlanImp2017'!B61</f>
        <v>21900</v>
      </c>
      <c r="C61" s="34">
        <f>'[2]Progress PlanImp2017'!C61</f>
        <v>100400</v>
      </c>
      <c r="D61" s="34">
        <f>'[2]Progress PlanImp2017'!D61</f>
        <v>11525.5</v>
      </c>
      <c r="E61" s="34">
        <f>'[2]Progress PlanImp2017'!E61</f>
        <v>143569</v>
      </c>
      <c r="F61" s="34">
        <f>'[2]Progress PlanImp2017'!F61</f>
        <v>277394.5</v>
      </c>
      <c r="G61" s="34">
        <f>'[2]Progress PlanImp2017'!G61</f>
        <v>48000</v>
      </c>
      <c r="H61" s="34">
        <f>'[2]Progress PlanImp2017'!H61</f>
        <v>3800</v>
      </c>
      <c r="I61" s="34">
        <f>'[2]Progress PlanImp2017'!I61</f>
        <v>149042</v>
      </c>
      <c r="J61" s="34">
        <f>'[2]Progress PlanImp2017'!J61</f>
        <v>40293.249999999913</v>
      </c>
      <c r="K61" s="34">
        <f>'[2]Progress PlanImp2017'!K61</f>
        <v>3454.1666666666665</v>
      </c>
      <c r="L61" s="34">
        <f>'[2]Progress PlanImp2017'!L61</f>
        <v>192789.41666666657</v>
      </c>
      <c r="M61" s="34">
        <f>'[2]Progress PlanImp2017'!M61</f>
        <v>630</v>
      </c>
      <c r="N61" s="34">
        <f>'[2]Progress PlanImp2017'!N61</f>
        <v>0</v>
      </c>
      <c r="O61" s="34">
        <f>'[2]Progress PlanImp2017'!O61</f>
        <v>630</v>
      </c>
      <c r="P61" s="34">
        <f>'[2]Progress PlanImp2017'!P61</f>
        <v>2413.5789473684213</v>
      </c>
      <c r="Q61" s="34">
        <f>'[2]Progress PlanImp2017'!Q61</f>
        <v>0</v>
      </c>
      <c r="R61" s="34">
        <f>'[2]Progress PlanImp2017'!R61</f>
        <v>2413.5789473684213</v>
      </c>
      <c r="S61" s="34">
        <f>'[2]Progress PlanImp2017'!S61</f>
        <v>41380</v>
      </c>
      <c r="T61" s="34">
        <f>'[2]Progress PlanImp2017'!T61</f>
        <v>47163.916666666664</v>
      </c>
      <c r="U61" s="34">
        <f>'[2]Progress PlanImp2017'!U61</f>
        <v>124193.32651559841</v>
      </c>
      <c r="V61" s="34">
        <f>'[2]Progress PlanImp2017'!V61</f>
        <v>5586</v>
      </c>
      <c r="W61" s="34">
        <f>'[2]Progress PlanImp2017'!W61</f>
        <v>218323.24318226508</v>
      </c>
      <c r="X61" s="34">
        <f>'[2]Progress PlanImp2017'!X61</f>
        <v>59630.210526315786</v>
      </c>
      <c r="Y61" s="34">
        <f>'[2]Progress PlanImp2017'!Y61</f>
        <v>7001</v>
      </c>
      <c r="Z61" s="34">
        <f>'[2]Progress PlanImp2017'!Z61</f>
        <v>6224.75</v>
      </c>
      <c r="AA61" s="34">
        <f>'[2]Progress PlanImp2017'!AA61</f>
        <v>72855.960526315786</v>
      </c>
      <c r="AB61" s="34">
        <f>'[2]Progress PlanImp2017'!AB61</f>
        <v>8400</v>
      </c>
      <c r="AC61" s="34">
        <f>'[2]Progress PlanImp2017'!AC61</f>
        <v>8772</v>
      </c>
      <c r="AD61" s="34">
        <f>'[2]Progress PlanImp2017'!AD61</f>
        <v>2220</v>
      </c>
      <c r="AE61" s="34">
        <f>'[2]Progress PlanImp2017'!AE61</f>
        <v>19392</v>
      </c>
      <c r="AF61" s="34">
        <f>'[2]Progress PlanImp2017'!AF61</f>
        <v>23000</v>
      </c>
      <c r="AG61" s="34">
        <f>'[2]Progress PlanImp2017'!AG61</f>
        <v>953</v>
      </c>
      <c r="AH61" s="34">
        <f>'[2]Progress PlanImp2017'!AH61</f>
        <v>30550</v>
      </c>
      <c r="AI61" s="34">
        <f>'[2]Progress PlanImp2017'!AI61</f>
        <v>54503</v>
      </c>
      <c r="AJ61" s="34">
        <f>'[2]Progress PlanImp2017'!AJ61</f>
        <v>4700</v>
      </c>
      <c r="AK61" s="34">
        <f>'[2]Progress PlanImp2017'!AK61</f>
        <v>0</v>
      </c>
      <c r="AL61" s="34">
        <f>'[2]Progress PlanImp2017'!AL61</f>
        <v>4700</v>
      </c>
      <c r="AM61" s="34">
        <f>'[2]Progress PlanImp2017'!AM61</f>
        <v>0</v>
      </c>
      <c r="AN61" s="34">
        <f>'[2]Progress PlanImp2017'!AN61</f>
        <v>49424.25</v>
      </c>
      <c r="AO61" s="34">
        <f>'[2]Progress PlanImp2017'!AO61</f>
        <v>49424.25</v>
      </c>
      <c r="AP61" s="34">
        <f>'[2]Progress PlanImp2017'!AP61</f>
        <v>100922.40000000001</v>
      </c>
      <c r="AQ61" s="34">
        <f>'[2]Progress PlanImp2017'!AQ61</f>
        <v>88150.84210526316</v>
      </c>
      <c r="AR61" s="34">
        <f>'[2]Progress PlanImp2017'!AR61</f>
        <v>54636</v>
      </c>
      <c r="AS61" s="34">
        <f>'[2]Progress PlanImp2017'!AS61</f>
        <v>142786.84210526315</v>
      </c>
      <c r="AT61" s="34">
        <f>'[2]Progress PlanImp2017'!AT61</f>
        <v>1829</v>
      </c>
      <c r="AU61" s="34">
        <f>'[2]Progress PlanImp2017'!AU61</f>
        <v>1563.4736842105262</v>
      </c>
      <c r="AV61" s="34">
        <f>'[2]Progress PlanImp2017'!AV61</f>
        <v>0</v>
      </c>
      <c r="AW61" s="34">
        <f>'[2]Progress PlanImp2017'!AW61</f>
        <v>1563.4736842105262</v>
      </c>
      <c r="AX61" s="34">
        <f>'[2]Progress PlanImp2017'!AX61</f>
        <v>0</v>
      </c>
      <c r="AY61" s="34">
        <f>'[2]Progress PlanImp2017'!AY61</f>
        <v>1092</v>
      </c>
      <c r="AZ61" s="34">
        <f>'[2]Progress PlanImp2017'!AZ61</f>
        <v>1092</v>
      </c>
      <c r="BA61" s="34">
        <f>'[2]Progress PlanImp2017'!BA61</f>
        <v>428.5263157894737</v>
      </c>
      <c r="BB61" s="34">
        <f>'[2]Progress PlanImp2017'!BB61</f>
        <v>428.5263157894737</v>
      </c>
      <c r="BC61" s="34">
        <f>'[2]Progress PlanImp2017'!BC61</f>
        <v>128033.89473684211</v>
      </c>
      <c r="BD61" s="34">
        <f>'[2]Progress PlanImp2017'!BD61</f>
        <v>128033.89473684211</v>
      </c>
      <c r="BE61" s="34">
        <f>'[2]Progress PlanImp2017'!BE61</f>
        <v>7522</v>
      </c>
      <c r="BF61" s="34">
        <f>'[2]Progress PlanImp2017'!BF61</f>
        <v>951.87796407989845</v>
      </c>
      <c r="BG61" s="34">
        <f>'[2]Progress PlanImp2017'!BG61</f>
        <v>733.55669400529587</v>
      </c>
      <c r="BH61" s="60">
        <f t="shared" si="2"/>
        <v>1330089.5208228061</v>
      </c>
      <c r="BI61" s="60">
        <f t="shared" si="7"/>
        <v>1008884.6861647211</v>
      </c>
      <c r="BJ61" s="60">
        <f t="shared" si="0"/>
        <v>563044.1946307465</v>
      </c>
      <c r="BK61" s="60">
        <f t="shared" si="1"/>
        <v>620792.95809454576</v>
      </c>
      <c r="BL61" s="60">
        <f t="shared" si="4"/>
        <v>128033.89473684211</v>
      </c>
      <c r="BM61" s="60">
        <f t="shared" si="5"/>
        <v>18218.47336067196</v>
      </c>
      <c r="BN61" s="60">
        <f t="shared" si="6"/>
        <v>1330089.5208228063</v>
      </c>
    </row>
    <row r="62" spans="1:66" x14ac:dyDescent="0.2">
      <c r="A62" s="10">
        <v>2036</v>
      </c>
      <c r="B62" s="34">
        <f>'[2]Progress PlanImp2017'!B62</f>
        <v>21900</v>
      </c>
      <c r="C62" s="34">
        <f>'[2]Progress PlanImp2017'!C62</f>
        <v>100400</v>
      </c>
      <c r="D62" s="34">
        <f>'[2]Progress PlanImp2017'!D62</f>
        <v>11525.5</v>
      </c>
      <c r="E62" s="34">
        <f>'[2]Progress PlanImp2017'!E62</f>
        <v>143569</v>
      </c>
      <c r="F62" s="34">
        <f>'[2]Progress PlanImp2017'!F62</f>
        <v>277394.5</v>
      </c>
      <c r="G62" s="34">
        <f>'[2]Progress PlanImp2017'!G62</f>
        <v>48000</v>
      </c>
      <c r="H62" s="34">
        <f>'[2]Progress PlanImp2017'!H62</f>
        <v>3800</v>
      </c>
      <c r="I62" s="34">
        <f>'[2]Progress PlanImp2017'!I62</f>
        <v>149042</v>
      </c>
      <c r="J62" s="34">
        <f>'[2]Progress PlanImp2017'!J62</f>
        <v>40293.249999999913</v>
      </c>
      <c r="K62" s="34">
        <f>'[2]Progress PlanImp2017'!K62</f>
        <v>3454.1666666666665</v>
      </c>
      <c r="L62" s="34">
        <f>'[2]Progress PlanImp2017'!L62</f>
        <v>192789.41666666657</v>
      </c>
      <c r="M62" s="34">
        <f>'[2]Progress PlanImp2017'!M62</f>
        <v>630</v>
      </c>
      <c r="N62" s="34">
        <f>'[2]Progress PlanImp2017'!N62</f>
        <v>0</v>
      </c>
      <c r="O62" s="34">
        <f>'[2]Progress PlanImp2017'!O62</f>
        <v>630</v>
      </c>
      <c r="P62" s="34">
        <f>'[2]Progress PlanImp2017'!P62</f>
        <v>2413.5789473684213</v>
      </c>
      <c r="Q62" s="34">
        <f>'[2]Progress PlanImp2017'!Q62</f>
        <v>0</v>
      </c>
      <c r="R62" s="34">
        <f>'[2]Progress PlanImp2017'!R62</f>
        <v>2413.5789473684213</v>
      </c>
      <c r="S62" s="34">
        <f>'[2]Progress PlanImp2017'!S62</f>
        <v>41380</v>
      </c>
      <c r="T62" s="34">
        <f>'[2]Progress PlanImp2017'!T62</f>
        <v>47163.916666666664</v>
      </c>
      <c r="U62" s="34">
        <f>'[2]Progress PlanImp2017'!U62</f>
        <v>124193.32651559841</v>
      </c>
      <c r="V62" s="34">
        <f>'[2]Progress PlanImp2017'!V62</f>
        <v>5586</v>
      </c>
      <c r="W62" s="34">
        <f>'[2]Progress PlanImp2017'!W62</f>
        <v>218323.24318226508</v>
      </c>
      <c r="X62" s="34">
        <f>'[2]Progress PlanImp2017'!X62</f>
        <v>59630.210526315786</v>
      </c>
      <c r="Y62" s="34">
        <f>'[2]Progress PlanImp2017'!Y62</f>
        <v>7001</v>
      </c>
      <c r="Z62" s="34">
        <f>'[2]Progress PlanImp2017'!Z62</f>
        <v>6224.75</v>
      </c>
      <c r="AA62" s="34">
        <f>'[2]Progress PlanImp2017'!AA62</f>
        <v>72855.960526315786</v>
      </c>
      <c r="AB62" s="34">
        <f>'[2]Progress PlanImp2017'!AB62</f>
        <v>8400</v>
      </c>
      <c r="AC62" s="34">
        <f>'[2]Progress PlanImp2017'!AC62</f>
        <v>8772</v>
      </c>
      <c r="AD62" s="34">
        <f>'[2]Progress PlanImp2017'!AD62</f>
        <v>2220</v>
      </c>
      <c r="AE62" s="34">
        <f>'[2]Progress PlanImp2017'!AE62</f>
        <v>19392</v>
      </c>
      <c r="AF62" s="34">
        <f>'[2]Progress PlanImp2017'!AF62</f>
        <v>23000</v>
      </c>
      <c r="AG62" s="34">
        <f>'[2]Progress PlanImp2017'!AG62</f>
        <v>953</v>
      </c>
      <c r="AH62" s="34">
        <f>'[2]Progress PlanImp2017'!AH62</f>
        <v>30550</v>
      </c>
      <c r="AI62" s="34">
        <f>'[2]Progress PlanImp2017'!AI62</f>
        <v>54503</v>
      </c>
      <c r="AJ62" s="34">
        <f>'[2]Progress PlanImp2017'!AJ62</f>
        <v>4700</v>
      </c>
      <c r="AK62" s="34">
        <f>'[2]Progress PlanImp2017'!AK62</f>
        <v>0</v>
      </c>
      <c r="AL62" s="34">
        <f>'[2]Progress PlanImp2017'!AL62</f>
        <v>4700</v>
      </c>
      <c r="AM62" s="34">
        <f>'[2]Progress PlanImp2017'!AM62</f>
        <v>0</v>
      </c>
      <c r="AN62" s="34">
        <f>'[2]Progress PlanImp2017'!AN62</f>
        <v>49424.25</v>
      </c>
      <c r="AO62" s="34">
        <f>'[2]Progress PlanImp2017'!AO62</f>
        <v>49424.25</v>
      </c>
      <c r="AP62" s="34">
        <f>'[2]Progress PlanImp2017'!AP62</f>
        <v>100922.40000000001</v>
      </c>
      <c r="AQ62" s="34">
        <f>'[2]Progress PlanImp2017'!AQ62</f>
        <v>88150.84210526316</v>
      </c>
      <c r="AR62" s="34">
        <f>'[2]Progress PlanImp2017'!AR62</f>
        <v>54636</v>
      </c>
      <c r="AS62" s="34">
        <f>'[2]Progress PlanImp2017'!AS62</f>
        <v>142786.84210526315</v>
      </c>
      <c r="AT62" s="34">
        <f>'[2]Progress PlanImp2017'!AT62</f>
        <v>1829</v>
      </c>
      <c r="AU62" s="34">
        <f>'[2]Progress PlanImp2017'!AU62</f>
        <v>1563.4736842105262</v>
      </c>
      <c r="AV62" s="34">
        <f>'[2]Progress PlanImp2017'!AV62</f>
        <v>0</v>
      </c>
      <c r="AW62" s="34">
        <f>'[2]Progress PlanImp2017'!AW62</f>
        <v>1563.4736842105262</v>
      </c>
      <c r="AX62" s="34">
        <f>'[2]Progress PlanImp2017'!AX62</f>
        <v>0</v>
      </c>
      <c r="AY62" s="34">
        <f>'[2]Progress PlanImp2017'!AY62</f>
        <v>1092</v>
      </c>
      <c r="AZ62" s="34">
        <f>'[2]Progress PlanImp2017'!AZ62</f>
        <v>1092</v>
      </c>
      <c r="BA62" s="34">
        <f>'[2]Progress PlanImp2017'!BA62</f>
        <v>428.5263157894737</v>
      </c>
      <c r="BB62" s="34">
        <f>'[2]Progress PlanImp2017'!BB62</f>
        <v>428.5263157894737</v>
      </c>
      <c r="BC62" s="34">
        <f>'[2]Progress PlanImp2017'!BC62</f>
        <v>128033.89473684211</v>
      </c>
      <c r="BD62" s="34">
        <f>'[2]Progress PlanImp2017'!BD62</f>
        <v>128033.89473684211</v>
      </c>
      <c r="BE62" s="34">
        <f>'[2]Progress PlanImp2017'!BE62</f>
        <v>7522</v>
      </c>
      <c r="BF62" s="34">
        <f>'[2]Progress PlanImp2017'!BF62</f>
        <v>951.87796407989845</v>
      </c>
      <c r="BG62" s="34">
        <f>'[2]Progress PlanImp2017'!BG62</f>
        <v>733.55669400529587</v>
      </c>
      <c r="BH62" s="32">
        <f t="shared" si="2"/>
        <v>1330089.5208228061</v>
      </c>
      <c r="BI62" s="32">
        <f t="shared" si="7"/>
        <v>1008884.6861647211</v>
      </c>
      <c r="BJ62" s="34">
        <f t="shared" si="0"/>
        <v>563044.1946307465</v>
      </c>
      <c r="BK62" s="32">
        <f t="shared" si="1"/>
        <v>620792.95809454576</v>
      </c>
      <c r="BL62" s="32">
        <f t="shared" si="4"/>
        <v>128033.89473684211</v>
      </c>
      <c r="BM62" s="32">
        <f t="shared" si="5"/>
        <v>18218.47336067196</v>
      </c>
      <c r="BN62" s="32">
        <f t="shared" si="6"/>
        <v>1330089.5208228063</v>
      </c>
    </row>
    <row r="63" spans="1:66" x14ac:dyDescent="0.2">
      <c r="A63" s="10">
        <v>2037</v>
      </c>
      <c r="B63" s="34">
        <f>'[2]Progress PlanImp2017'!B63</f>
        <v>21900</v>
      </c>
      <c r="C63" s="34">
        <f>'[2]Progress PlanImp2017'!C63</f>
        <v>100400</v>
      </c>
      <c r="D63" s="34">
        <f>'[2]Progress PlanImp2017'!D63</f>
        <v>11525.5</v>
      </c>
      <c r="E63" s="34">
        <f>'[2]Progress PlanImp2017'!E63</f>
        <v>143569</v>
      </c>
      <c r="F63" s="34">
        <f>'[2]Progress PlanImp2017'!F63</f>
        <v>277394.5</v>
      </c>
      <c r="G63" s="34">
        <f>'[2]Progress PlanImp2017'!G63</f>
        <v>48000</v>
      </c>
      <c r="H63" s="34">
        <f>'[2]Progress PlanImp2017'!H63</f>
        <v>3800</v>
      </c>
      <c r="I63" s="34">
        <f>'[2]Progress PlanImp2017'!I63</f>
        <v>149042</v>
      </c>
      <c r="J63" s="34">
        <f>'[2]Progress PlanImp2017'!J63</f>
        <v>40293.249999999913</v>
      </c>
      <c r="K63" s="34">
        <f>'[2]Progress PlanImp2017'!K63</f>
        <v>3454.1666666666665</v>
      </c>
      <c r="L63" s="34">
        <f>'[2]Progress PlanImp2017'!L63</f>
        <v>192789.41666666657</v>
      </c>
      <c r="M63" s="34">
        <f>'[2]Progress PlanImp2017'!M63</f>
        <v>630</v>
      </c>
      <c r="N63" s="34">
        <f>'[2]Progress PlanImp2017'!N63</f>
        <v>0</v>
      </c>
      <c r="O63" s="34">
        <f>'[2]Progress PlanImp2017'!O63</f>
        <v>630</v>
      </c>
      <c r="P63" s="34">
        <f>'[2]Progress PlanImp2017'!P63</f>
        <v>2413.5789473684213</v>
      </c>
      <c r="Q63" s="34">
        <f>'[2]Progress PlanImp2017'!Q63</f>
        <v>0</v>
      </c>
      <c r="R63" s="34">
        <f>'[2]Progress PlanImp2017'!R63</f>
        <v>2413.5789473684213</v>
      </c>
      <c r="S63" s="34">
        <f>'[2]Progress PlanImp2017'!S63</f>
        <v>41380</v>
      </c>
      <c r="T63" s="34">
        <f>'[2]Progress PlanImp2017'!T63</f>
        <v>47163.916666666664</v>
      </c>
      <c r="U63" s="34">
        <f>'[2]Progress PlanImp2017'!U63</f>
        <v>124193.32651559841</v>
      </c>
      <c r="V63" s="34">
        <f>'[2]Progress PlanImp2017'!V63</f>
        <v>5586</v>
      </c>
      <c r="W63" s="34">
        <f>'[2]Progress PlanImp2017'!W63</f>
        <v>218323.24318226508</v>
      </c>
      <c r="X63" s="34">
        <f>'[2]Progress PlanImp2017'!X63</f>
        <v>59630.210526315786</v>
      </c>
      <c r="Y63" s="34">
        <f>'[2]Progress PlanImp2017'!Y63</f>
        <v>7001</v>
      </c>
      <c r="Z63" s="34">
        <f>'[2]Progress PlanImp2017'!Z63</f>
        <v>6224.75</v>
      </c>
      <c r="AA63" s="34">
        <f>'[2]Progress PlanImp2017'!AA63</f>
        <v>72855.960526315786</v>
      </c>
      <c r="AB63" s="34">
        <f>'[2]Progress PlanImp2017'!AB63</f>
        <v>8400</v>
      </c>
      <c r="AC63" s="34">
        <f>'[2]Progress PlanImp2017'!AC63</f>
        <v>8772</v>
      </c>
      <c r="AD63" s="34">
        <f>'[2]Progress PlanImp2017'!AD63</f>
        <v>2220</v>
      </c>
      <c r="AE63" s="34">
        <f>'[2]Progress PlanImp2017'!AE63</f>
        <v>19392</v>
      </c>
      <c r="AF63" s="34">
        <f>'[2]Progress PlanImp2017'!AF63</f>
        <v>23000</v>
      </c>
      <c r="AG63" s="34">
        <f>'[2]Progress PlanImp2017'!AG63</f>
        <v>953</v>
      </c>
      <c r="AH63" s="34">
        <f>'[2]Progress PlanImp2017'!AH63</f>
        <v>30550</v>
      </c>
      <c r="AI63" s="34">
        <f>'[2]Progress PlanImp2017'!AI63</f>
        <v>54503</v>
      </c>
      <c r="AJ63" s="34">
        <f>'[2]Progress PlanImp2017'!AJ63</f>
        <v>4700</v>
      </c>
      <c r="AK63" s="34">
        <f>'[2]Progress PlanImp2017'!AK63</f>
        <v>0</v>
      </c>
      <c r="AL63" s="34">
        <f>'[2]Progress PlanImp2017'!AL63</f>
        <v>4700</v>
      </c>
      <c r="AM63" s="34">
        <f>'[2]Progress PlanImp2017'!AM63</f>
        <v>0</v>
      </c>
      <c r="AN63" s="34">
        <f>'[2]Progress PlanImp2017'!AN63</f>
        <v>49424.25</v>
      </c>
      <c r="AO63" s="34">
        <f>'[2]Progress PlanImp2017'!AO63</f>
        <v>49424.25</v>
      </c>
      <c r="AP63" s="34">
        <f>'[2]Progress PlanImp2017'!AP63</f>
        <v>100922.40000000001</v>
      </c>
      <c r="AQ63" s="34">
        <f>'[2]Progress PlanImp2017'!AQ63</f>
        <v>88150.84210526316</v>
      </c>
      <c r="AR63" s="34">
        <f>'[2]Progress PlanImp2017'!AR63</f>
        <v>54636</v>
      </c>
      <c r="AS63" s="34">
        <f>'[2]Progress PlanImp2017'!AS63</f>
        <v>142786.84210526315</v>
      </c>
      <c r="AT63" s="34">
        <f>'[2]Progress PlanImp2017'!AT63</f>
        <v>1829</v>
      </c>
      <c r="AU63" s="34">
        <f>'[2]Progress PlanImp2017'!AU63</f>
        <v>1563.4736842105262</v>
      </c>
      <c r="AV63" s="34">
        <f>'[2]Progress PlanImp2017'!AV63</f>
        <v>0</v>
      </c>
      <c r="AW63" s="34">
        <f>'[2]Progress PlanImp2017'!AW63</f>
        <v>1563.4736842105262</v>
      </c>
      <c r="AX63" s="34">
        <f>'[2]Progress PlanImp2017'!AX63</f>
        <v>0</v>
      </c>
      <c r="AY63" s="34">
        <f>'[2]Progress PlanImp2017'!AY63</f>
        <v>1092</v>
      </c>
      <c r="AZ63" s="34">
        <f>'[2]Progress PlanImp2017'!AZ63</f>
        <v>1092</v>
      </c>
      <c r="BA63" s="34">
        <f>'[2]Progress PlanImp2017'!BA63</f>
        <v>428.5263157894737</v>
      </c>
      <c r="BB63" s="34">
        <f>'[2]Progress PlanImp2017'!BB63</f>
        <v>428.5263157894737</v>
      </c>
      <c r="BC63" s="34">
        <f>'[2]Progress PlanImp2017'!BC63</f>
        <v>128033.89473684211</v>
      </c>
      <c r="BD63" s="34">
        <f>'[2]Progress PlanImp2017'!BD63</f>
        <v>128033.89473684211</v>
      </c>
      <c r="BE63" s="34">
        <f>'[2]Progress PlanImp2017'!BE63</f>
        <v>7522</v>
      </c>
      <c r="BF63" s="34">
        <f>'[2]Progress PlanImp2017'!BF63</f>
        <v>951.87796407989845</v>
      </c>
      <c r="BG63" s="34">
        <f>'[2]Progress PlanImp2017'!BG63</f>
        <v>733.55669400529587</v>
      </c>
      <c r="BH63" s="32">
        <f t="shared" si="2"/>
        <v>1330089.5208228061</v>
      </c>
      <c r="BI63" s="32">
        <f t="shared" si="7"/>
        <v>1008884.6861647211</v>
      </c>
      <c r="BJ63" s="34">
        <f t="shared" si="0"/>
        <v>563044.1946307465</v>
      </c>
      <c r="BK63" s="32">
        <f t="shared" si="1"/>
        <v>620792.95809454576</v>
      </c>
      <c r="BL63" s="32">
        <f t="shared" si="4"/>
        <v>128033.89473684211</v>
      </c>
      <c r="BM63" s="32">
        <f t="shared" si="5"/>
        <v>18218.47336067196</v>
      </c>
      <c r="BN63" s="32">
        <f t="shared" si="6"/>
        <v>1330089.5208228063</v>
      </c>
    </row>
    <row r="64" spans="1:66" x14ac:dyDescent="0.2">
      <c r="A64" s="10">
        <v>2038</v>
      </c>
      <c r="B64" s="34">
        <f>'[2]Progress PlanImp2017'!B64</f>
        <v>21900</v>
      </c>
      <c r="C64" s="34">
        <f>'[2]Progress PlanImp2017'!C64</f>
        <v>100400</v>
      </c>
      <c r="D64" s="34">
        <f>'[2]Progress PlanImp2017'!D64</f>
        <v>11525.5</v>
      </c>
      <c r="E64" s="34">
        <f>'[2]Progress PlanImp2017'!E64</f>
        <v>143569</v>
      </c>
      <c r="F64" s="34">
        <f>'[2]Progress PlanImp2017'!F64</f>
        <v>277394.5</v>
      </c>
      <c r="G64" s="34">
        <f>'[2]Progress PlanImp2017'!G64</f>
        <v>48000</v>
      </c>
      <c r="H64" s="34">
        <f>'[2]Progress PlanImp2017'!H64</f>
        <v>3800</v>
      </c>
      <c r="I64" s="34">
        <f>'[2]Progress PlanImp2017'!I64</f>
        <v>149042</v>
      </c>
      <c r="J64" s="34">
        <f>'[2]Progress PlanImp2017'!J64</f>
        <v>40293.249999999913</v>
      </c>
      <c r="K64" s="34">
        <f>'[2]Progress PlanImp2017'!K64</f>
        <v>3454.1666666666665</v>
      </c>
      <c r="L64" s="34">
        <f>'[2]Progress PlanImp2017'!L64</f>
        <v>192789.41666666657</v>
      </c>
      <c r="M64" s="34">
        <f>'[2]Progress PlanImp2017'!M64</f>
        <v>630</v>
      </c>
      <c r="N64" s="34">
        <f>'[2]Progress PlanImp2017'!N64</f>
        <v>0</v>
      </c>
      <c r="O64" s="34">
        <f>'[2]Progress PlanImp2017'!O64</f>
        <v>630</v>
      </c>
      <c r="P64" s="34">
        <f>'[2]Progress PlanImp2017'!P64</f>
        <v>2413.5789473684213</v>
      </c>
      <c r="Q64" s="34">
        <f>'[2]Progress PlanImp2017'!Q64</f>
        <v>0</v>
      </c>
      <c r="R64" s="34">
        <f>'[2]Progress PlanImp2017'!R64</f>
        <v>2413.5789473684213</v>
      </c>
      <c r="S64" s="34">
        <f>'[2]Progress PlanImp2017'!S64</f>
        <v>41380</v>
      </c>
      <c r="T64" s="34">
        <f>'[2]Progress PlanImp2017'!T64</f>
        <v>47163.916666666664</v>
      </c>
      <c r="U64" s="34">
        <f>'[2]Progress PlanImp2017'!U64</f>
        <v>124193.32651559841</v>
      </c>
      <c r="V64" s="34">
        <f>'[2]Progress PlanImp2017'!V64</f>
        <v>5586</v>
      </c>
      <c r="W64" s="34">
        <f>'[2]Progress PlanImp2017'!W64</f>
        <v>218323.24318226508</v>
      </c>
      <c r="X64" s="34">
        <f>'[2]Progress PlanImp2017'!X64</f>
        <v>59630.210526315786</v>
      </c>
      <c r="Y64" s="34">
        <f>'[2]Progress PlanImp2017'!Y64</f>
        <v>7001</v>
      </c>
      <c r="Z64" s="34">
        <f>'[2]Progress PlanImp2017'!Z64</f>
        <v>6224.75</v>
      </c>
      <c r="AA64" s="34">
        <f>'[2]Progress PlanImp2017'!AA64</f>
        <v>72855.960526315786</v>
      </c>
      <c r="AB64" s="34">
        <f>'[2]Progress PlanImp2017'!AB64</f>
        <v>8400</v>
      </c>
      <c r="AC64" s="34">
        <f>'[2]Progress PlanImp2017'!AC64</f>
        <v>8772</v>
      </c>
      <c r="AD64" s="34">
        <f>'[2]Progress PlanImp2017'!AD64</f>
        <v>2220</v>
      </c>
      <c r="AE64" s="34">
        <f>'[2]Progress PlanImp2017'!AE64</f>
        <v>19392</v>
      </c>
      <c r="AF64" s="34">
        <f>'[2]Progress PlanImp2017'!AF64</f>
        <v>23000</v>
      </c>
      <c r="AG64" s="34">
        <f>'[2]Progress PlanImp2017'!AG64</f>
        <v>953</v>
      </c>
      <c r="AH64" s="34">
        <f>'[2]Progress PlanImp2017'!AH64</f>
        <v>30550</v>
      </c>
      <c r="AI64" s="34">
        <f>'[2]Progress PlanImp2017'!AI64</f>
        <v>54503</v>
      </c>
      <c r="AJ64" s="34">
        <f>'[2]Progress PlanImp2017'!AJ64</f>
        <v>4700</v>
      </c>
      <c r="AK64" s="34">
        <f>'[2]Progress PlanImp2017'!AK64</f>
        <v>0</v>
      </c>
      <c r="AL64" s="34">
        <f>'[2]Progress PlanImp2017'!AL64</f>
        <v>4700</v>
      </c>
      <c r="AM64" s="34">
        <f>'[2]Progress PlanImp2017'!AM64</f>
        <v>0</v>
      </c>
      <c r="AN64" s="34">
        <f>'[2]Progress PlanImp2017'!AN64</f>
        <v>49424.25</v>
      </c>
      <c r="AO64" s="34">
        <f>'[2]Progress PlanImp2017'!AO64</f>
        <v>49424.25</v>
      </c>
      <c r="AP64" s="34">
        <f>'[2]Progress PlanImp2017'!AP64</f>
        <v>100922.40000000001</v>
      </c>
      <c r="AQ64" s="34">
        <f>'[2]Progress PlanImp2017'!AQ64</f>
        <v>88150.84210526316</v>
      </c>
      <c r="AR64" s="34">
        <f>'[2]Progress PlanImp2017'!AR64</f>
        <v>54636</v>
      </c>
      <c r="AS64" s="34">
        <f>'[2]Progress PlanImp2017'!AS64</f>
        <v>142786.84210526315</v>
      </c>
      <c r="AT64" s="34">
        <f>'[2]Progress PlanImp2017'!AT64</f>
        <v>1829</v>
      </c>
      <c r="AU64" s="34">
        <f>'[2]Progress PlanImp2017'!AU64</f>
        <v>1563.4736842105262</v>
      </c>
      <c r="AV64" s="34">
        <f>'[2]Progress PlanImp2017'!AV64</f>
        <v>0</v>
      </c>
      <c r="AW64" s="34">
        <f>'[2]Progress PlanImp2017'!AW64</f>
        <v>1563.4736842105262</v>
      </c>
      <c r="AX64" s="34">
        <f>'[2]Progress PlanImp2017'!AX64</f>
        <v>0</v>
      </c>
      <c r="AY64" s="34">
        <f>'[2]Progress PlanImp2017'!AY64</f>
        <v>1092</v>
      </c>
      <c r="AZ64" s="34">
        <f>'[2]Progress PlanImp2017'!AZ64</f>
        <v>1092</v>
      </c>
      <c r="BA64" s="34">
        <f>'[2]Progress PlanImp2017'!BA64</f>
        <v>428.5263157894737</v>
      </c>
      <c r="BB64" s="34">
        <f>'[2]Progress PlanImp2017'!BB64</f>
        <v>428.5263157894737</v>
      </c>
      <c r="BC64" s="34">
        <f>'[2]Progress PlanImp2017'!BC64</f>
        <v>128033.89473684211</v>
      </c>
      <c r="BD64" s="34">
        <f>'[2]Progress PlanImp2017'!BD64</f>
        <v>128033.89473684211</v>
      </c>
      <c r="BE64" s="34">
        <f>'[2]Progress PlanImp2017'!BE64</f>
        <v>7522</v>
      </c>
      <c r="BF64" s="34">
        <f>'[2]Progress PlanImp2017'!BF64</f>
        <v>951.87796407989845</v>
      </c>
      <c r="BG64" s="34">
        <f>'[2]Progress PlanImp2017'!BG64</f>
        <v>733.55669400529587</v>
      </c>
      <c r="BH64" s="32">
        <f t="shared" si="2"/>
        <v>1330089.5208228061</v>
      </c>
      <c r="BI64" s="32">
        <f t="shared" si="7"/>
        <v>1008884.6861647211</v>
      </c>
      <c r="BJ64" s="34">
        <f t="shared" si="0"/>
        <v>563044.1946307465</v>
      </c>
      <c r="BK64" s="32">
        <f t="shared" si="1"/>
        <v>620792.95809454576</v>
      </c>
      <c r="BL64" s="32">
        <f t="shared" si="4"/>
        <v>128033.89473684211</v>
      </c>
      <c r="BM64" s="32">
        <f t="shared" si="5"/>
        <v>18218.47336067196</v>
      </c>
      <c r="BN64" s="32">
        <f t="shared" si="6"/>
        <v>1330089.5208228063</v>
      </c>
    </row>
    <row r="65" spans="1:66" x14ac:dyDescent="0.2">
      <c r="A65" s="10">
        <v>2039</v>
      </c>
      <c r="B65" s="34">
        <f>'[2]Progress PlanImp2017'!B65</f>
        <v>21900</v>
      </c>
      <c r="C65" s="34">
        <f>'[2]Progress PlanImp2017'!C65</f>
        <v>100400</v>
      </c>
      <c r="D65" s="34">
        <f>'[2]Progress PlanImp2017'!D65</f>
        <v>11525.5</v>
      </c>
      <c r="E65" s="34">
        <f>'[2]Progress PlanImp2017'!E65</f>
        <v>143569</v>
      </c>
      <c r="F65" s="34">
        <f>'[2]Progress PlanImp2017'!F65</f>
        <v>277394.5</v>
      </c>
      <c r="G65" s="34">
        <f>'[2]Progress PlanImp2017'!G65</f>
        <v>48000</v>
      </c>
      <c r="H65" s="34">
        <f>'[2]Progress PlanImp2017'!H65</f>
        <v>3800</v>
      </c>
      <c r="I65" s="34">
        <f>'[2]Progress PlanImp2017'!I65</f>
        <v>149042</v>
      </c>
      <c r="J65" s="34">
        <f>'[2]Progress PlanImp2017'!J65</f>
        <v>40293.249999999913</v>
      </c>
      <c r="K65" s="34">
        <f>'[2]Progress PlanImp2017'!K65</f>
        <v>3454.1666666666665</v>
      </c>
      <c r="L65" s="34">
        <f>'[2]Progress PlanImp2017'!L65</f>
        <v>192789.41666666657</v>
      </c>
      <c r="M65" s="34">
        <f>'[2]Progress PlanImp2017'!M65</f>
        <v>630</v>
      </c>
      <c r="N65" s="34">
        <f>'[2]Progress PlanImp2017'!N65</f>
        <v>0</v>
      </c>
      <c r="O65" s="34">
        <f>'[2]Progress PlanImp2017'!O65</f>
        <v>630</v>
      </c>
      <c r="P65" s="34">
        <f>'[2]Progress PlanImp2017'!P65</f>
        <v>2413.5789473684213</v>
      </c>
      <c r="Q65" s="34">
        <f>'[2]Progress PlanImp2017'!Q65</f>
        <v>0</v>
      </c>
      <c r="R65" s="34">
        <f>'[2]Progress PlanImp2017'!R65</f>
        <v>2413.5789473684213</v>
      </c>
      <c r="S65" s="34">
        <f>'[2]Progress PlanImp2017'!S65</f>
        <v>41380</v>
      </c>
      <c r="T65" s="34">
        <f>'[2]Progress PlanImp2017'!T65</f>
        <v>47163.916666666664</v>
      </c>
      <c r="U65" s="34">
        <f>'[2]Progress PlanImp2017'!U65</f>
        <v>124193.32651559841</v>
      </c>
      <c r="V65" s="34">
        <f>'[2]Progress PlanImp2017'!V65</f>
        <v>5586</v>
      </c>
      <c r="W65" s="34">
        <f>'[2]Progress PlanImp2017'!W65</f>
        <v>218323.24318226508</v>
      </c>
      <c r="X65" s="34">
        <f>'[2]Progress PlanImp2017'!X65</f>
        <v>59630.210526315786</v>
      </c>
      <c r="Y65" s="34">
        <f>'[2]Progress PlanImp2017'!Y65</f>
        <v>7001</v>
      </c>
      <c r="Z65" s="34">
        <f>'[2]Progress PlanImp2017'!Z65</f>
        <v>6224.75</v>
      </c>
      <c r="AA65" s="34">
        <f>'[2]Progress PlanImp2017'!AA65</f>
        <v>72855.960526315786</v>
      </c>
      <c r="AB65" s="34">
        <f>'[2]Progress PlanImp2017'!AB65</f>
        <v>8400</v>
      </c>
      <c r="AC65" s="34">
        <f>'[2]Progress PlanImp2017'!AC65</f>
        <v>8772</v>
      </c>
      <c r="AD65" s="34">
        <f>'[2]Progress PlanImp2017'!AD65</f>
        <v>2220</v>
      </c>
      <c r="AE65" s="34">
        <f>'[2]Progress PlanImp2017'!AE65</f>
        <v>19392</v>
      </c>
      <c r="AF65" s="34">
        <f>'[2]Progress PlanImp2017'!AF65</f>
        <v>23000</v>
      </c>
      <c r="AG65" s="34">
        <f>'[2]Progress PlanImp2017'!AG65</f>
        <v>953</v>
      </c>
      <c r="AH65" s="34">
        <f>'[2]Progress PlanImp2017'!AH65</f>
        <v>30550</v>
      </c>
      <c r="AI65" s="34">
        <f>'[2]Progress PlanImp2017'!AI65</f>
        <v>54503</v>
      </c>
      <c r="AJ65" s="34">
        <f>'[2]Progress PlanImp2017'!AJ65</f>
        <v>4700</v>
      </c>
      <c r="AK65" s="34">
        <f>'[2]Progress PlanImp2017'!AK65</f>
        <v>0</v>
      </c>
      <c r="AL65" s="34">
        <f>'[2]Progress PlanImp2017'!AL65</f>
        <v>4700</v>
      </c>
      <c r="AM65" s="34">
        <f>'[2]Progress PlanImp2017'!AM65</f>
        <v>0</v>
      </c>
      <c r="AN65" s="34">
        <f>'[2]Progress PlanImp2017'!AN65</f>
        <v>49424.25</v>
      </c>
      <c r="AO65" s="34">
        <f>'[2]Progress PlanImp2017'!AO65</f>
        <v>49424.25</v>
      </c>
      <c r="AP65" s="34">
        <f>'[2]Progress PlanImp2017'!AP65</f>
        <v>100922.40000000001</v>
      </c>
      <c r="AQ65" s="34">
        <f>'[2]Progress PlanImp2017'!AQ65</f>
        <v>88150.84210526316</v>
      </c>
      <c r="AR65" s="34">
        <f>'[2]Progress PlanImp2017'!AR65</f>
        <v>54636</v>
      </c>
      <c r="AS65" s="34">
        <f>'[2]Progress PlanImp2017'!AS65</f>
        <v>142786.84210526315</v>
      </c>
      <c r="AT65" s="34">
        <f>'[2]Progress PlanImp2017'!AT65</f>
        <v>1829</v>
      </c>
      <c r="AU65" s="34">
        <f>'[2]Progress PlanImp2017'!AU65</f>
        <v>1563.4736842105262</v>
      </c>
      <c r="AV65" s="34">
        <f>'[2]Progress PlanImp2017'!AV65</f>
        <v>0</v>
      </c>
      <c r="AW65" s="34">
        <f>'[2]Progress PlanImp2017'!AW65</f>
        <v>1563.4736842105262</v>
      </c>
      <c r="AX65" s="34">
        <f>'[2]Progress PlanImp2017'!AX65</f>
        <v>0</v>
      </c>
      <c r="AY65" s="34">
        <f>'[2]Progress PlanImp2017'!AY65</f>
        <v>1092</v>
      </c>
      <c r="AZ65" s="34">
        <f>'[2]Progress PlanImp2017'!AZ65</f>
        <v>1092</v>
      </c>
      <c r="BA65" s="34">
        <f>'[2]Progress PlanImp2017'!BA65</f>
        <v>428.5263157894737</v>
      </c>
      <c r="BB65" s="34">
        <f>'[2]Progress PlanImp2017'!BB65</f>
        <v>428.5263157894737</v>
      </c>
      <c r="BC65" s="34">
        <f>'[2]Progress PlanImp2017'!BC65</f>
        <v>128033.89473684211</v>
      </c>
      <c r="BD65" s="34">
        <f>'[2]Progress PlanImp2017'!BD65</f>
        <v>128033.89473684211</v>
      </c>
      <c r="BE65" s="34">
        <f>'[2]Progress PlanImp2017'!BE65</f>
        <v>7522</v>
      </c>
      <c r="BF65" s="34">
        <f>'[2]Progress PlanImp2017'!BF65</f>
        <v>951.87796407989845</v>
      </c>
      <c r="BG65" s="34">
        <f>'[2]Progress PlanImp2017'!BG65</f>
        <v>733.55669400529587</v>
      </c>
      <c r="BH65" s="32">
        <f t="shared" si="2"/>
        <v>1330089.5208228061</v>
      </c>
      <c r="BI65" s="32">
        <f t="shared" si="7"/>
        <v>1008884.6861647211</v>
      </c>
      <c r="BJ65" s="34">
        <f t="shared" si="0"/>
        <v>563044.1946307465</v>
      </c>
      <c r="BK65" s="32">
        <f t="shared" si="1"/>
        <v>620792.95809454576</v>
      </c>
      <c r="BL65" s="32">
        <f t="shared" si="4"/>
        <v>128033.89473684211</v>
      </c>
      <c r="BM65" s="32">
        <f t="shared" si="5"/>
        <v>18218.47336067196</v>
      </c>
      <c r="BN65" s="32">
        <f t="shared" si="6"/>
        <v>1330089.5208228063</v>
      </c>
    </row>
    <row r="66" spans="1:66" x14ac:dyDescent="0.2">
      <c r="A66" s="10">
        <v>2040</v>
      </c>
      <c r="B66" s="34">
        <f>'[2]Progress PlanImp2017'!B66</f>
        <v>21900</v>
      </c>
      <c r="C66" s="34">
        <f>'[2]Progress PlanImp2017'!C66</f>
        <v>100400</v>
      </c>
      <c r="D66" s="34">
        <f>'[2]Progress PlanImp2017'!D66</f>
        <v>11525.5</v>
      </c>
      <c r="E66" s="34">
        <f>'[2]Progress PlanImp2017'!E66</f>
        <v>143569</v>
      </c>
      <c r="F66" s="34">
        <f>'[2]Progress PlanImp2017'!F66</f>
        <v>277394.5</v>
      </c>
      <c r="G66" s="34">
        <f>'[2]Progress PlanImp2017'!G66</f>
        <v>48000</v>
      </c>
      <c r="H66" s="34">
        <f>'[2]Progress PlanImp2017'!H66</f>
        <v>3800</v>
      </c>
      <c r="I66" s="34">
        <f>'[2]Progress PlanImp2017'!I66</f>
        <v>149042</v>
      </c>
      <c r="J66" s="34">
        <f>'[2]Progress PlanImp2017'!J66</f>
        <v>40293.249999999913</v>
      </c>
      <c r="K66" s="34">
        <f>'[2]Progress PlanImp2017'!K66</f>
        <v>3454.1666666666665</v>
      </c>
      <c r="L66" s="34">
        <f>'[2]Progress PlanImp2017'!L66</f>
        <v>192789.41666666657</v>
      </c>
      <c r="M66" s="34">
        <f>'[2]Progress PlanImp2017'!M66</f>
        <v>630</v>
      </c>
      <c r="N66" s="34">
        <f>'[2]Progress PlanImp2017'!N66</f>
        <v>0</v>
      </c>
      <c r="O66" s="34">
        <f>'[2]Progress PlanImp2017'!O66</f>
        <v>630</v>
      </c>
      <c r="P66" s="34">
        <f>'[2]Progress PlanImp2017'!P66</f>
        <v>2413.5789473684213</v>
      </c>
      <c r="Q66" s="34">
        <f>'[2]Progress PlanImp2017'!Q66</f>
        <v>0</v>
      </c>
      <c r="R66" s="34">
        <f>'[2]Progress PlanImp2017'!R66</f>
        <v>2413.5789473684213</v>
      </c>
      <c r="S66" s="34">
        <f>'[2]Progress PlanImp2017'!S66</f>
        <v>41380</v>
      </c>
      <c r="T66" s="34">
        <f>'[2]Progress PlanImp2017'!T66</f>
        <v>47163.916666666664</v>
      </c>
      <c r="U66" s="34">
        <f>'[2]Progress PlanImp2017'!U66</f>
        <v>124193.32651559841</v>
      </c>
      <c r="V66" s="34">
        <f>'[2]Progress PlanImp2017'!V66</f>
        <v>5586</v>
      </c>
      <c r="W66" s="34">
        <f>'[2]Progress PlanImp2017'!W66</f>
        <v>218323.24318226508</v>
      </c>
      <c r="X66" s="34">
        <f>'[2]Progress PlanImp2017'!X66</f>
        <v>59630.210526315786</v>
      </c>
      <c r="Y66" s="34">
        <f>'[2]Progress PlanImp2017'!Y66</f>
        <v>7001</v>
      </c>
      <c r="Z66" s="34">
        <f>'[2]Progress PlanImp2017'!Z66</f>
        <v>6224.75</v>
      </c>
      <c r="AA66" s="34">
        <f>'[2]Progress PlanImp2017'!AA66</f>
        <v>72855.960526315786</v>
      </c>
      <c r="AB66" s="34">
        <f>'[2]Progress PlanImp2017'!AB66</f>
        <v>8400</v>
      </c>
      <c r="AC66" s="34">
        <f>'[2]Progress PlanImp2017'!AC66</f>
        <v>8772</v>
      </c>
      <c r="AD66" s="34">
        <f>'[2]Progress PlanImp2017'!AD66</f>
        <v>2220</v>
      </c>
      <c r="AE66" s="34">
        <f>'[2]Progress PlanImp2017'!AE66</f>
        <v>19392</v>
      </c>
      <c r="AF66" s="34">
        <f>'[2]Progress PlanImp2017'!AF66</f>
        <v>23000</v>
      </c>
      <c r="AG66" s="34">
        <f>'[2]Progress PlanImp2017'!AG66</f>
        <v>953</v>
      </c>
      <c r="AH66" s="34">
        <f>'[2]Progress PlanImp2017'!AH66</f>
        <v>30550</v>
      </c>
      <c r="AI66" s="34">
        <f>'[2]Progress PlanImp2017'!AI66</f>
        <v>54503</v>
      </c>
      <c r="AJ66" s="34">
        <f>'[2]Progress PlanImp2017'!AJ66</f>
        <v>4700</v>
      </c>
      <c r="AK66" s="34">
        <f>'[2]Progress PlanImp2017'!AK66</f>
        <v>0</v>
      </c>
      <c r="AL66" s="34">
        <f>'[2]Progress PlanImp2017'!AL66</f>
        <v>4700</v>
      </c>
      <c r="AM66" s="34">
        <f>'[2]Progress PlanImp2017'!AM66</f>
        <v>0</v>
      </c>
      <c r="AN66" s="34">
        <f>'[2]Progress PlanImp2017'!AN66</f>
        <v>49424.25</v>
      </c>
      <c r="AO66" s="34">
        <f>'[2]Progress PlanImp2017'!AO66</f>
        <v>49424.25</v>
      </c>
      <c r="AP66" s="34">
        <f>'[2]Progress PlanImp2017'!AP66</f>
        <v>100922.40000000001</v>
      </c>
      <c r="AQ66" s="34">
        <f>'[2]Progress PlanImp2017'!AQ66</f>
        <v>88150.84210526316</v>
      </c>
      <c r="AR66" s="34">
        <f>'[2]Progress PlanImp2017'!AR66</f>
        <v>54636</v>
      </c>
      <c r="AS66" s="34">
        <f>'[2]Progress PlanImp2017'!AS66</f>
        <v>142786.84210526315</v>
      </c>
      <c r="AT66" s="34">
        <f>'[2]Progress PlanImp2017'!AT66</f>
        <v>1829</v>
      </c>
      <c r="AU66" s="34">
        <f>'[2]Progress PlanImp2017'!AU66</f>
        <v>1563.4736842105262</v>
      </c>
      <c r="AV66" s="34">
        <f>'[2]Progress PlanImp2017'!AV66</f>
        <v>0</v>
      </c>
      <c r="AW66" s="34">
        <f>'[2]Progress PlanImp2017'!AW66</f>
        <v>1563.4736842105262</v>
      </c>
      <c r="AX66" s="34">
        <f>'[2]Progress PlanImp2017'!AX66</f>
        <v>0</v>
      </c>
      <c r="AY66" s="34">
        <f>'[2]Progress PlanImp2017'!AY66</f>
        <v>1092</v>
      </c>
      <c r="AZ66" s="34">
        <f>'[2]Progress PlanImp2017'!AZ66</f>
        <v>1092</v>
      </c>
      <c r="BA66" s="34">
        <f>'[2]Progress PlanImp2017'!BA66</f>
        <v>428.5263157894737</v>
      </c>
      <c r="BB66" s="34">
        <f>'[2]Progress PlanImp2017'!BB66</f>
        <v>428.5263157894737</v>
      </c>
      <c r="BC66" s="34">
        <f>'[2]Progress PlanImp2017'!BC66</f>
        <v>128033.89473684211</v>
      </c>
      <c r="BD66" s="34">
        <f>'[2]Progress PlanImp2017'!BD66</f>
        <v>128033.89473684211</v>
      </c>
      <c r="BE66" s="34">
        <f>'[2]Progress PlanImp2017'!BE66</f>
        <v>7522</v>
      </c>
      <c r="BF66" s="34">
        <f>'[2]Progress PlanImp2017'!BF66</f>
        <v>951.87796407989845</v>
      </c>
      <c r="BG66" s="34">
        <f>'[2]Progress PlanImp2017'!BG66</f>
        <v>733.55669400529587</v>
      </c>
      <c r="BH66" s="32">
        <f t="shared" si="2"/>
        <v>1330089.5208228061</v>
      </c>
      <c r="BI66" s="32">
        <f t="shared" si="7"/>
        <v>1008884.6861647211</v>
      </c>
      <c r="BJ66" s="34">
        <f t="shared" si="0"/>
        <v>563044.1946307465</v>
      </c>
      <c r="BK66" s="32">
        <f t="shared" si="1"/>
        <v>620792.95809454576</v>
      </c>
      <c r="BL66" s="32">
        <f t="shared" si="4"/>
        <v>128033.89473684211</v>
      </c>
      <c r="BM66" s="32">
        <f t="shared" si="5"/>
        <v>18218.47336067196</v>
      </c>
      <c r="BN66" s="32">
        <f t="shared" si="6"/>
        <v>1330089.5208228063</v>
      </c>
    </row>
    <row r="67" spans="1:66" x14ac:dyDescent="0.2">
      <c r="A67" s="10">
        <v>2041</v>
      </c>
      <c r="B67" s="34">
        <f>'[2]Progress PlanImp2017'!B67</f>
        <v>21900</v>
      </c>
      <c r="C67" s="34">
        <f>'[2]Progress PlanImp2017'!C67</f>
        <v>100400</v>
      </c>
      <c r="D67" s="34">
        <f>'[2]Progress PlanImp2017'!D67</f>
        <v>11525.5</v>
      </c>
      <c r="E67" s="34">
        <f>'[2]Progress PlanImp2017'!E67</f>
        <v>143569</v>
      </c>
      <c r="F67" s="34">
        <f>'[2]Progress PlanImp2017'!F67</f>
        <v>277394.5</v>
      </c>
      <c r="G67" s="34">
        <f>'[2]Progress PlanImp2017'!G67</f>
        <v>48000</v>
      </c>
      <c r="H67" s="34">
        <f>'[2]Progress PlanImp2017'!H67</f>
        <v>3800</v>
      </c>
      <c r="I67" s="34">
        <f>'[2]Progress PlanImp2017'!I67</f>
        <v>149042</v>
      </c>
      <c r="J67" s="34">
        <f>'[2]Progress PlanImp2017'!J67</f>
        <v>40293.249999999913</v>
      </c>
      <c r="K67" s="34">
        <f>'[2]Progress PlanImp2017'!K67</f>
        <v>3454.1666666666665</v>
      </c>
      <c r="L67" s="34">
        <f>'[2]Progress PlanImp2017'!L67</f>
        <v>192789.41666666657</v>
      </c>
      <c r="M67" s="34">
        <f>'[2]Progress PlanImp2017'!M67</f>
        <v>630</v>
      </c>
      <c r="N67" s="34">
        <f>'[2]Progress PlanImp2017'!N67</f>
        <v>0</v>
      </c>
      <c r="O67" s="34">
        <f>'[2]Progress PlanImp2017'!O67</f>
        <v>630</v>
      </c>
      <c r="P67" s="34">
        <f>'[2]Progress PlanImp2017'!P67</f>
        <v>2413.5789473684213</v>
      </c>
      <c r="Q67" s="34">
        <f>'[2]Progress PlanImp2017'!Q67</f>
        <v>0</v>
      </c>
      <c r="R67" s="34">
        <f>'[2]Progress PlanImp2017'!R67</f>
        <v>2413.5789473684213</v>
      </c>
      <c r="S67" s="34">
        <f>'[2]Progress PlanImp2017'!S67</f>
        <v>41380</v>
      </c>
      <c r="T67" s="34">
        <f>'[2]Progress PlanImp2017'!T67</f>
        <v>47163.916666666664</v>
      </c>
      <c r="U67" s="34">
        <f>'[2]Progress PlanImp2017'!U67</f>
        <v>124193.32651559841</v>
      </c>
      <c r="V67" s="34">
        <f>'[2]Progress PlanImp2017'!V67</f>
        <v>5586</v>
      </c>
      <c r="W67" s="34">
        <f>'[2]Progress PlanImp2017'!W67</f>
        <v>218323.24318226508</v>
      </c>
      <c r="X67" s="34">
        <f>'[2]Progress PlanImp2017'!X67</f>
        <v>59630.210526315786</v>
      </c>
      <c r="Y67" s="34">
        <f>'[2]Progress PlanImp2017'!Y67</f>
        <v>7001</v>
      </c>
      <c r="Z67" s="34">
        <f>'[2]Progress PlanImp2017'!Z67</f>
        <v>6224.75</v>
      </c>
      <c r="AA67" s="34">
        <f>'[2]Progress PlanImp2017'!AA67</f>
        <v>72855.960526315786</v>
      </c>
      <c r="AB67" s="34">
        <f>'[2]Progress PlanImp2017'!AB67</f>
        <v>8400</v>
      </c>
      <c r="AC67" s="34">
        <f>'[2]Progress PlanImp2017'!AC67</f>
        <v>8772</v>
      </c>
      <c r="AD67" s="34">
        <f>'[2]Progress PlanImp2017'!AD67</f>
        <v>2220</v>
      </c>
      <c r="AE67" s="34">
        <f>'[2]Progress PlanImp2017'!AE67</f>
        <v>19392</v>
      </c>
      <c r="AF67" s="34">
        <f>'[2]Progress PlanImp2017'!AF67</f>
        <v>23000</v>
      </c>
      <c r="AG67" s="34">
        <f>'[2]Progress PlanImp2017'!AG67</f>
        <v>953</v>
      </c>
      <c r="AH67" s="34">
        <f>'[2]Progress PlanImp2017'!AH67</f>
        <v>30550</v>
      </c>
      <c r="AI67" s="34">
        <f>'[2]Progress PlanImp2017'!AI67</f>
        <v>54503</v>
      </c>
      <c r="AJ67" s="34">
        <f>'[2]Progress PlanImp2017'!AJ67</f>
        <v>4700</v>
      </c>
      <c r="AK67" s="34">
        <f>'[2]Progress PlanImp2017'!AK67</f>
        <v>0</v>
      </c>
      <c r="AL67" s="34">
        <f>'[2]Progress PlanImp2017'!AL67</f>
        <v>4700</v>
      </c>
      <c r="AM67" s="34">
        <f>'[2]Progress PlanImp2017'!AM67</f>
        <v>0</v>
      </c>
      <c r="AN67" s="34">
        <f>'[2]Progress PlanImp2017'!AN67</f>
        <v>49424.25</v>
      </c>
      <c r="AO67" s="34">
        <f>'[2]Progress PlanImp2017'!AO67</f>
        <v>49424.25</v>
      </c>
      <c r="AP67" s="34">
        <f>'[2]Progress PlanImp2017'!AP67</f>
        <v>100922.40000000001</v>
      </c>
      <c r="AQ67" s="34">
        <f>'[2]Progress PlanImp2017'!AQ67</f>
        <v>88150.84210526316</v>
      </c>
      <c r="AR67" s="34">
        <f>'[2]Progress PlanImp2017'!AR67</f>
        <v>54636</v>
      </c>
      <c r="AS67" s="34">
        <f>'[2]Progress PlanImp2017'!AS67</f>
        <v>142786.84210526315</v>
      </c>
      <c r="AT67" s="34">
        <f>'[2]Progress PlanImp2017'!AT67</f>
        <v>1829</v>
      </c>
      <c r="AU67" s="34">
        <f>'[2]Progress PlanImp2017'!AU67</f>
        <v>1563.4736842105262</v>
      </c>
      <c r="AV67" s="34">
        <f>'[2]Progress PlanImp2017'!AV67</f>
        <v>0</v>
      </c>
      <c r="AW67" s="34">
        <f>'[2]Progress PlanImp2017'!AW67</f>
        <v>1563.4736842105262</v>
      </c>
      <c r="AX67" s="34">
        <f>'[2]Progress PlanImp2017'!AX67</f>
        <v>0</v>
      </c>
      <c r="AY67" s="34">
        <f>'[2]Progress PlanImp2017'!AY67</f>
        <v>1092</v>
      </c>
      <c r="AZ67" s="34">
        <f>'[2]Progress PlanImp2017'!AZ67</f>
        <v>1092</v>
      </c>
      <c r="BA67" s="34">
        <f>'[2]Progress PlanImp2017'!BA67</f>
        <v>428.5263157894737</v>
      </c>
      <c r="BB67" s="34">
        <f>'[2]Progress PlanImp2017'!BB67</f>
        <v>428.5263157894737</v>
      </c>
      <c r="BC67" s="34">
        <f>'[2]Progress PlanImp2017'!BC67</f>
        <v>128033.89473684211</v>
      </c>
      <c r="BD67" s="34">
        <f>'[2]Progress PlanImp2017'!BD67</f>
        <v>128033.89473684211</v>
      </c>
      <c r="BE67" s="34">
        <f>'[2]Progress PlanImp2017'!BE67</f>
        <v>7522</v>
      </c>
      <c r="BF67" s="34">
        <f>'[2]Progress PlanImp2017'!BF67</f>
        <v>951.87796407989845</v>
      </c>
      <c r="BG67" s="34">
        <f>'[2]Progress PlanImp2017'!BG67</f>
        <v>733.55669400529587</v>
      </c>
      <c r="BH67" s="32">
        <f t="shared" si="2"/>
        <v>1330089.5208228061</v>
      </c>
      <c r="BI67" s="32">
        <f t="shared" si="7"/>
        <v>1008884.6861647211</v>
      </c>
      <c r="BJ67" s="34">
        <f t="shared" si="0"/>
        <v>563044.1946307465</v>
      </c>
      <c r="BK67" s="32">
        <f t="shared" si="1"/>
        <v>620792.95809454576</v>
      </c>
      <c r="BL67" s="32">
        <f t="shared" si="4"/>
        <v>128033.89473684211</v>
      </c>
      <c r="BM67" s="32">
        <f t="shared" si="5"/>
        <v>18218.47336067196</v>
      </c>
      <c r="BN67" s="32">
        <f t="shared" si="6"/>
        <v>1330089.5208228063</v>
      </c>
    </row>
    <row r="68" spans="1:66" x14ac:dyDescent="0.2">
      <c r="A68" s="10">
        <v>2042</v>
      </c>
      <c r="B68" s="34">
        <f>'[2]Progress PlanImp2017'!B68</f>
        <v>21900</v>
      </c>
      <c r="C68" s="34">
        <f>'[2]Progress PlanImp2017'!C68</f>
        <v>100400</v>
      </c>
      <c r="D68" s="34">
        <f>'[2]Progress PlanImp2017'!D68</f>
        <v>11525.5</v>
      </c>
      <c r="E68" s="34">
        <f>'[2]Progress PlanImp2017'!E68</f>
        <v>143569</v>
      </c>
      <c r="F68" s="34">
        <f>'[2]Progress PlanImp2017'!F68</f>
        <v>277394.5</v>
      </c>
      <c r="G68" s="34">
        <f>'[2]Progress PlanImp2017'!G68</f>
        <v>48000</v>
      </c>
      <c r="H68" s="34">
        <f>'[2]Progress PlanImp2017'!H68</f>
        <v>3800</v>
      </c>
      <c r="I68" s="34">
        <f>'[2]Progress PlanImp2017'!I68</f>
        <v>149042</v>
      </c>
      <c r="J68" s="34">
        <f>'[2]Progress PlanImp2017'!J68</f>
        <v>40293.249999999913</v>
      </c>
      <c r="K68" s="34">
        <f>'[2]Progress PlanImp2017'!K68</f>
        <v>3454.1666666666665</v>
      </c>
      <c r="L68" s="34">
        <f>'[2]Progress PlanImp2017'!L68</f>
        <v>192789.41666666657</v>
      </c>
      <c r="M68" s="34">
        <f>'[2]Progress PlanImp2017'!M68</f>
        <v>630</v>
      </c>
      <c r="N68" s="34">
        <f>'[2]Progress PlanImp2017'!N68</f>
        <v>0</v>
      </c>
      <c r="O68" s="34">
        <f>'[2]Progress PlanImp2017'!O68</f>
        <v>630</v>
      </c>
      <c r="P68" s="34">
        <f>'[2]Progress PlanImp2017'!P68</f>
        <v>2413.5789473684213</v>
      </c>
      <c r="Q68" s="34">
        <f>'[2]Progress PlanImp2017'!Q68</f>
        <v>0</v>
      </c>
      <c r="R68" s="34">
        <f>'[2]Progress PlanImp2017'!R68</f>
        <v>2413.5789473684213</v>
      </c>
      <c r="S68" s="34">
        <f>'[2]Progress PlanImp2017'!S68</f>
        <v>41380</v>
      </c>
      <c r="T68" s="34">
        <f>'[2]Progress PlanImp2017'!T68</f>
        <v>47163.916666666664</v>
      </c>
      <c r="U68" s="34">
        <f>'[2]Progress PlanImp2017'!U68</f>
        <v>124193.32651559841</v>
      </c>
      <c r="V68" s="34">
        <f>'[2]Progress PlanImp2017'!V68</f>
        <v>5586</v>
      </c>
      <c r="W68" s="34">
        <f>'[2]Progress PlanImp2017'!W68</f>
        <v>218323.24318226508</v>
      </c>
      <c r="X68" s="34">
        <f>'[2]Progress PlanImp2017'!X68</f>
        <v>59630.210526315786</v>
      </c>
      <c r="Y68" s="34">
        <f>'[2]Progress PlanImp2017'!Y68</f>
        <v>7001</v>
      </c>
      <c r="Z68" s="34">
        <f>'[2]Progress PlanImp2017'!Z68</f>
        <v>6224.75</v>
      </c>
      <c r="AA68" s="34">
        <f>'[2]Progress PlanImp2017'!AA68</f>
        <v>72855.960526315786</v>
      </c>
      <c r="AB68" s="34">
        <f>'[2]Progress PlanImp2017'!AB68</f>
        <v>8400</v>
      </c>
      <c r="AC68" s="34">
        <f>'[2]Progress PlanImp2017'!AC68</f>
        <v>8772</v>
      </c>
      <c r="AD68" s="34">
        <f>'[2]Progress PlanImp2017'!AD68</f>
        <v>2220</v>
      </c>
      <c r="AE68" s="34">
        <f>'[2]Progress PlanImp2017'!AE68</f>
        <v>19392</v>
      </c>
      <c r="AF68" s="34">
        <f>'[2]Progress PlanImp2017'!AF68</f>
        <v>23000</v>
      </c>
      <c r="AG68" s="34">
        <f>'[2]Progress PlanImp2017'!AG68</f>
        <v>953</v>
      </c>
      <c r="AH68" s="34">
        <f>'[2]Progress PlanImp2017'!AH68</f>
        <v>30550</v>
      </c>
      <c r="AI68" s="34">
        <f>'[2]Progress PlanImp2017'!AI68</f>
        <v>54503</v>
      </c>
      <c r="AJ68" s="34">
        <f>'[2]Progress PlanImp2017'!AJ68</f>
        <v>4700</v>
      </c>
      <c r="AK68" s="34">
        <f>'[2]Progress PlanImp2017'!AK68</f>
        <v>0</v>
      </c>
      <c r="AL68" s="34">
        <f>'[2]Progress PlanImp2017'!AL68</f>
        <v>4700</v>
      </c>
      <c r="AM68" s="34">
        <f>'[2]Progress PlanImp2017'!AM68</f>
        <v>0</v>
      </c>
      <c r="AN68" s="34">
        <f>'[2]Progress PlanImp2017'!AN68</f>
        <v>49424.25</v>
      </c>
      <c r="AO68" s="34">
        <f>'[2]Progress PlanImp2017'!AO68</f>
        <v>49424.25</v>
      </c>
      <c r="AP68" s="34">
        <f>'[2]Progress PlanImp2017'!AP68</f>
        <v>100922.40000000001</v>
      </c>
      <c r="AQ68" s="34">
        <f>'[2]Progress PlanImp2017'!AQ68</f>
        <v>88150.84210526316</v>
      </c>
      <c r="AR68" s="34">
        <f>'[2]Progress PlanImp2017'!AR68</f>
        <v>54636</v>
      </c>
      <c r="AS68" s="34">
        <f>'[2]Progress PlanImp2017'!AS68</f>
        <v>142786.84210526315</v>
      </c>
      <c r="AT68" s="34">
        <f>'[2]Progress PlanImp2017'!AT68</f>
        <v>1829</v>
      </c>
      <c r="AU68" s="34">
        <f>'[2]Progress PlanImp2017'!AU68</f>
        <v>1563.4736842105262</v>
      </c>
      <c r="AV68" s="34">
        <f>'[2]Progress PlanImp2017'!AV68</f>
        <v>0</v>
      </c>
      <c r="AW68" s="34">
        <f>'[2]Progress PlanImp2017'!AW68</f>
        <v>1563.4736842105262</v>
      </c>
      <c r="AX68" s="34">
        <f>'[2]Progress PlanImp2017'!AX68</f>
        <v>0</v>
      </c>
      <c r="AY68" s="34">
        <f>'[2]Progress PlanImp2017'!AY68</f>
        <v>1092</v>
      </c>
      <c r="AZ68" s="34">
        <f>'[2]Progress PlanImp2017'!AZ68</f>
        <v>1092</v>
      </c>
      <c r="BA68" s="34">
        <f>'[2]Progress PlanImp2017'!BA68</f>
        <v>428.5263157894737</v>
      </c>
      <c r="BB68" s="34">
        <f>'[2]Progress PlanImp2017'!BB68</f>
        <v>428.5263157894737</v>
      </c>
      <c r="BC68" s="34">
        <f>'[2]Progress PlanImp2017'!BC68</f>
        <v>128033.89473684211</v>
      </c>
      <c r="BD68" s="34">
        <f>'[2]Progress PlanImp2017'!BD68</f>
        <v>128033.89473684211</v>
      </c>
      <c r="BE68" s="34">
        <f>'[2]Progress PlanImp2017'!BE68</f>
        <v>7522</v>
      </c>
      <c r="BF68" s="34">
        <f>'[2]Progress PlanImp2017'!BF68</f>
        <v>951.87796407989845</v>
      </c>
      <c r="BG68" s="34">
        <f>'[2]Progress PlanImp2017'!BG68</f>
        <v>733.55669400529587</v>
      </c>
      <c r="BH68" s="32">
        <f t="shared" si="2"/>
        <v>1330089.5208228061</v>
      </c>
      <c r="BI68" s="32">
        <f t="shared" si="7"/>
        <v>1008884.6861647211</v>
      </c>
      <c r="BJ68" s="34">
        <f t="shared" si="0"/>
        <v>563044.1946307465</v>
      </c>
      <c r="BK68" s="32">
        <f t="shared" si="1"/>
        <v>620792.95809454576</v>
      </c>
      <c r="BL68" s="32">
        <f t="shared" si="4"/>
        <v>128033.89473684211</v>
      </c>
      <c r="BM68" s="32">
        <f t="shared" si="5"/>
        <v>18218.47336067196</v>
      </c>
      <c r="BN68" s="32">
        <f t="shared" si="6"/>
        <v>1330089.5208228063</v>
      </c>
    </row>
    <row r="69" spans="1:66" x14ac:dyDescent="0.2">
      <c r="A69" s="10">
        <v>2043</v>
      </c>
      <c r="B69" s="34">
        <f>'[2]Progress PlanImp2017'!B69</f>
        <v>21900</v>
      </c>
      <c r="C69" s="34">
        <f>'[2]Progress PlanImp2017'!C69</f>
        <v>100400</v>
      </c>
      <c r="D69" s="34">
        <f>'[2]Progress PlanImp2017'!D69</f>
        <v>11525.5</v>
      </c>
      <c r="E69" s="34">
        <f>'[2]Progress PlanImp2017'!E69</f>
        <v>143569</v>
      </c>
      <c r="F69" s="34">
        <f>'[2]Progress PlanImp2017'!F69</f>
        <v>277394.5</v>
      </c>
      <c r="G69" s="34">
        <f>'[2]Progress PlanImp2017'!G69</f>
        <v>48000</v>
      </c>
      <c r="H69" s="34">
        <f>'[2]Progress PlanImp2017'!H69</f>
        <v>3800</v>
      </c>
      <c r="I69" s="34">
        <f>'[2]Progress PlanImp2017'!I69</f>
        <v>149042</v>
      </c>
      <c r="J69" s="34">
        <f>'[2]Progress PlanImp2017'!J69</f>
        <v>40293.249999999913</v>
      </c>
      <c r="K69" s="34">
        <f>'[2]Progress PlanImp2017'!K69</f>
        <v>3454.1666666666665</v>
      </c>
      <c r="L69" s="34">
        <f>'[2]Progress PlanImp2017'!L69</f>
        <v>192789.41666666657</v>
      </c>
      <c r="M69" s="34">
        <f>'[2]Progress PlanImp2017'!M69</f>
        <v>630</v>
      </c>
      <c r="N69" s="34">
        <f>'[2]Progress PlanImp2017'!N69</f>
        <v>0</v>
      </c>
      <c r="O69" s="34">
        <f>'[2]Progress PlanImp2017'!O69</f>
        <v>630</v>
      </c>
      <c r="P69" s="34">
        <f>'[2]Progress PlanImp2017'!P69</f>
        <v>2413.5789473684213</v>
      </c>
      <c r="Q69" s="34">
        <f>'[2]Progress PlanImp2017'!Q69</f>
        <v>0</v>
      </c>
      <c r="R69" s="34">
        <f>'[2]Progress PlanImp2017'!R69</f>
        <v>2413.5789473684213</v>
      </c>
      <c r="S69" s="34">
        <f>'[2]Progress PlanImp2017'!S69</f>
        <v>41380</v>
      </c>
      <c r="T69" s="34">
        <f>'[2]Progress PlanImp2017'!T69</f>
        <v>47163.916666666664</v>
      </c>
      <c r="U69" s="34">
        <f>'[2]Progress PlanImp2017'!U69</f>
        <v>124193.32651559841</v>
      </c>
      <c r="V69" s="34">
        <f>'[2]Progress PlanImp2017'!V69</f>
        <v>5586</v>
      </c>
      <c r="W69" s="34">
        <f>'[2]Progress PlanImp2017'!W69</f>
        <v>218323.24318226508</v>
      </c>
      <c r="X69" s="34">
        <f>'[2]Progress PlanImp2017'!X69</f>
        <v>59630.210526315786</v>
      </c>
      <c r="Y69" s="34">
        <f>'[2]Progress PlanImp2017'!Y69</f>
        <v>7001</v>
      </c>
      <c r="Z69" s="34">
        <f>'[2]Progress PlanImp2017'!Z69</f>
        <v>6224.75</v>
      </c>
      <c r="AA69" s="34">
        <f>'[2]Progress PlanImp2017'!AA69</f>
        <v>72855.960526315786</v>
      </c>
      <c r="AB69" s="34">
        <f>'[2]Progress PlanImp2017'!AB69</f>
        <v>8400</v>
      </c>
      <c r="AC69" s="34">
        <f>'[2]Progress PlanImp2017'!AC69</f>
        <v>8772</v>
      </c>
      <c r="AD69" s="34">
        <f>'[2]Progress PlanImp2017'!AD69</f>
        <v>2220</v>
      </c>
      <c r="AE69" s="34">
        <f>'[2]Progress PlanImp2017'!AE69</f>
        <v>19392</v>
      </c>
      <c r="AF69" s="34">
        <f>'[2]Progress PlanImp2017'!AF69</f>
        <v>23000</v>
      </c>
      <c r="AG69" s="34">
        <f>'[2]Progress PlanImp2017'!AG69</f>
        <v>953</v>
      </c>
      <c r="AH69" s="34">
        <f>'[2]Progress PlanImp2017'!AH69</f>
        <v>30550</v>
      </c>
      <c r="AI69" s="34">
        <f>'[2]Progress PlanImp2017'!AI69</f>
        <v>54503</v>
      </c>
      <c r="AJ69" s="34">
        <f>'[2]Progress PlanImp2017'!AJ69</f>
        <v>4700</v>
      </c>
      <c r="AK69" s="34">
        <f>'[2]Progress PlanImp2017'!AK69</f>
        <v>0</v>
      </c>
      <c r="AL69" s="34">
        <f>'[2]Progress PlanImp2017'!AL69</f>
        <v>4700</v>
      </c>
      <c r="AM69" s="34">
        <f>'[2]Progress PlanImp2017'!AM69</f>
        <v>0</v>
      </c>
      <c r="AN69" s="34">
        <f>'[2]Progress PlanImp2017'!AN69</f>
        <v>49424.25</v>
      </c>
      <c r="AO69" s="34">
        <f>'[2]Progress PlanImp2017'!AO69</f>
        <v>49424.25</v>
      </c>
      <c r="AP69" s="34">
        <f>'[2]Progress PlanImp2017'!AP69</f>
        <v>100922.40000000001</v>
      </c>
      <c r="AQ69" s="34">
        <f>'[2]Progress PlanImp2017'!AQ69</f>
        <v>88150.84210526316</v>
      </c>
      <c r="AR69" s="34">
        <f>'[2]Progress PlanImp2017'!AR69</f>
        <v>54636</v>
      </c>
      <c r="AS69" s="34">
        <f>'[2]Progress PlanImp2017'!AS69</f>
        <v>142786.84210526315</v>
      </c>
      <c r="AT69" s="34">
        <f>'[2]Progress PlanImp2017'!AT69</f>
        <v>1829</v>
      </c>
      <c r="AU69" s="34">
        <f>'[2]Progress PlanImp2017'!AU69</f>
        <v>1563.4736842105262</v>
      </c>
      <c r="AV69" s="34">
        <f>'[2]Progress PlanImp2017'!AV69</f>
        <v>0</v>
      </c>
      <c r="AW69" s="34">
        <f>'[2]Progress PlanImp2017'!AW69</f>
        <v>1563.4736842105262</v>
      </c>
      <c r="AX69" s="34">
        <f>'[2]Progress PlanImp2017'!AX69</f>
        <v>0</v>
      </c>
      <c r="AY69" s="34">
        <f>'[2]Progress PlanImp2017'!AY69</f>
        <v>1092</v>
      </c>
      <c r="AZ69" s="34">
        <f>'[2]Progress PlanImp2017'!AZ69</f>
        <v>1092</v>
      </c>
      <c r="BA69" s="34">
        <f>'[2]Progress PlanImp2017'!BA69</f>
        <v>428.5263157894737</v>
      </c>
      <c r="BB69" s="34">
        <f>'[2]Progress PlanImp2017'!BB69</f>
        <v>428.5263157894737</v>
      </c>
      <c r="BC69" s="34">
        <f>'[2]Progress PlanImp2017'!BC69</f>
        <v>128033.89473684211</v>
      </c>
      <c r="BD69" s="34">
        <f>'[2]Progress PlanImp2017'!BD69</f>
        <v>128033.89473684211</v>
      </c>
      <c r="BE69" s="34">
        <f>'[2]Progress PlanImp2017'!BE69</f>
        <v>7522</v>
      </c>
      <c r="BF69" s="34">
        <f>'[2]Progress PlanImp2017'!BF69</f>
        <v>951.87796407989845</v>
      </c>
      <c r="BG69" s="34">
        <f>'[2]Progress PlanImp2017'!BG69</f>
        <v>733.55669400529587</v>
      </c>
      <c r="BH69" s="32">
        <f t="shared" si="2"/>
        <v>1330089.5208228061</v>
      </c>
      <c r="BI69" s="32">
        <f t="shared" si="7"/>
        <v>1008884.6861647211</v>
      </c>
      <c r="BJ69" s="34">
        <f t="shared" si="0"/>
        <v>563044.1946307465</v>
      </c>
      <c r="BK69" s="32">
        <f t="shared" si="1"/>
        <v>620792.95809454576</v>
      </c>
      <c r="BL69" s="32">
        <f t="shared" si="4"/>
        <v>128033.89473684211</v>
      </c>
      <c r="BM69" s="32">
        <f t="shared" si="5"/>
        <v>18218.47336067196</v>
      </c>
      <c r="BN69" s="32">
        <f t="shared" si="6"/>
        <v>1330089.5208228063</v>
      </c>
    </row>
    <row r="70" spans="1:66" x14ac:dyDescent="0.2">
      <c r="A70" s="10">
        <v>2044</v>
      </c>
      <c r="B70" s="34">
        <f>'[2]Progress PlanImp2017'!B70</f>
        <v>21900</v>
      </c>
      <c r="C70" s="34">
        <f>'[2]Progress PlanImp2017'!C70</f>
        <v>100400</v>
      </c>
      <c r="D70" s="34">
        <f>'[2]Progress PlanImp2017'!D70</f>
        <v>11525.5</v>
      </c>
      <c r="E70" s="34">
        <f>'[2]Progress PlanImp2017'!E70</f>
        <v>143569</v>
      </c>
      <c r="F70" s="34">
        <f>'[2]Progress PlanImp2017'!F70</f>
        <v>277394.5</v>
      </c>
      <c r="G70" s="34">
        <f>'[2]Progress PlanImp2017'!G70</f>
        <v>48000</v>
      </c>
      <c r="H70" s="34">
        <f>'[2]Progress PlanImp2017'!H70</f>
        <v>3800</v>
      </c>
      <c r="I70" s="34">
        <f>'[2]Progress PlanImp2017'!I70</f>
        <v>149042</v>
      </c>
      <c r="J70" s="34">
        <f>'[2]Progress PlanImp2017'!J70</f>
        <v>40293.249999999913</v>
      </c>
      <c r="K70" s="34">
        <f>'[2]Progress PlanImp2017'!K70</f>
        <v>3454.1666666666665</v>
      </c>
      <c r="L70" s="34">
        <f>'[2]Progress PlanImp2017'!L70</f>
        <v>192789.41666666657</v>
      </c>
      <c r="M70" s="34">
        <f>'[2]Progress PlanImp2017'!M70</f>
        <v>630</v>
      </c>
      <c r="N70" s="34">
        <f>'[2]Progress PlanImp2017'!N70</f>
        <v>0</v>
      </c>
      <c r="O70" s="34">
        <f>'[2]Progress PlanImp2017'!O70</f>
        <v>630</v>
      </c>
      <c r="P70" s="34">
        <f>'[2]Progress PlanImp2017'!P70</f>
        <v>2413.5789473684213</v>
      </c>
      <c r="Q70" s="34">
        <f>'[2]Progress PlanImp2017'!Q70</f>
        <v>0</v>
      </c>
      <c r="R70" s="34">
        <f>'[2]Progress PlanImp2017'!R70</f>
        <v>2413.5789473684213</v>
      </c>
      <c r="S70" s="34">
        <f>'[2]Progress PlanImp2017'!S70</f>
        <v>41380</v>
      </c>
      <c r="T70" s="34">
        <f>'[2]Progress PlanImp2017'!T70</f>
        <v>47163.916666666664</v>
      </c>
      <c r="U70" s="34">
        <f>'[2]Progress PlanImp2017'!U70</f>
        <v>124193.32651559841</v>
      </c>
      <c r="V70" s="34">
        <f>'[2]Progress PlanImp2017'!V70</f>
        <v>5586</v>
      </c>
      <c r="W70" s="34">
        <f>'[2]Progress PlanImp2017'!W70</f>
        <v>218323.24318226508</v>
      </c>
      <c r="X70" s="34">
        <f>'[2]Progress PlanImp2017'!X70</f>
        <v>59630.210526315786</v>
      </c>
      <c r="Y70" s="34">
        <f>'[2]Progress PlanImp2017'!Y70</f>
        <v>7001</v>
      </c>
      <c r="Z70" s="34">
        <f>'[2]Progress PlanImp2017'!Z70</f>
        <v>6224.75</v>
      </c>
      <c r="AA70" s="34">
        <f>'[2]Progress PlanImp2017'!AA70</f>
        <v>72855.960526315786</v>
      </c>
      <c r="AB70" s="34">
        <f>'[2]Progress PlanImp2017'!AB70</f>
        <v>8400</v>
      </c>
      <c r="AC70" s="34">
        <f>'[2]Progress PlanImp2017'!AC70</f>
        <v>8772</v>
      </c>
      <c r="AD70" s="34">
        <f>'[2]Progress PlanImp2017'!AD70</f>
        <v>2220</v>
      </c>
      <c r="AE70" s="34">
        <f>'[2]Progress PlanImp2017'!AE70</f>
        <v>19392</v>
      </c>
      <c r="AF70" s="34">
        <f>'[2]Progress PlanImp2017'!AF70</f>
        <v>23000</v>
      </c>
      <c r="AG70" s="34">
        <f>'[2]Progress PlanImp2017'!AG70</f>
        <v>953</v>
      </c>
      <c r="AH70" s="34">
        <f>'[2]Progress PlanImp2017'!AH70</f>
        <v>30550</v>
      </c>
      <c r="AI70" s="34">
        <f>'[2]Progress PlanImp2017'!AI70</f>
        <v>54503</v>
      </c>
      <c r="AJ70" s="34">
        <f>'[2]Progress PlanImp2017'!AJ70</f>
        <v>4700</v>
      </c>
      <c r="AK70" s="34">
        <f>'[2]Progress PlanImp2017'!AK70</f>
        <v>0</v>
      </c>
      <c r="AL70" s="34">
        <f>'[2]Progress PlanImp2017'!AL70</f>
        <v>4700</v>
      </c>
      <c r="AM70" s="34">
        <f>'[2]Progress PlanImp2017'!AM70</f>
        <v>0</v>
      </c>
      <c r="AN70" s="34">
        <f>'[2]Progress PlanImp2017'!AN70</f>
        <v>49424.25</v>
      </c>
      <c r="AO70" s="34">
        <f>'[2]Progress PlanImp2017'!AO70</f>
        <v>49424.25</v>
      </c>
      <c r="AP70" s="34">
        <f>'[2]Progress PlanImp2017'!AP70</f>
        <v>100922.40000000001</v>
      </c>
      <c r="AQ70" s="34">
        <f>'[2]Progress PlanImp2017'!AQ70</f>
        <v>88150.84210526316</v>
      </c>
      <c r="AR70" s="34">
        <f>'[2]Progress PlanImp2017'!AR70</f>
        <v>54636</v>
      </c>
      <c r="AS70" s="34">
        <f>'[2]Progress PlanImp2017'!AS70</f>
        <v>142786.84210526315</v>
      </c>
      <c r="AT70" s="34">
        <f>'[2]Progress PlanImp2017'!AT70</f>
        <v>1829</v>
      </c>
      <c r="AU70" s="34">
        <f>'[2]Progress PlanImp2017'!AU70</f>
        <v>1563.4736842105262</v>
      </c>
      <c r="AV70" s="34">
        <f>'[2]Progress PlanImp2017'!AV70</f>
        <v>0</v>
      </c>
      <c r="AW70" s="34">
        <f>'[2]Progress PlanImp2017'!AW70</f>
        <v>1563.4736842105262</v>
      </c>
      <c r="AX70" s="34">
        <f>'[2]Progress PlanImp2017'!AX70</f>
        <v>0</v>
      </c>
      <c r="AY70" s="34">
        <f>'[2]Progress PlanImp2017'!AY70</f>
        <v>1092</v>
      </c>
      <c r="AZ70" s="34">
        <f>'[2]Progress PlanImp2017'!AZ70</f>
        <v>1092</v>
      </c>
      <c r="BA70" s="34">
        <f>'[2]Progress PlanImp2017'!BA70</f>
        <v>428.5263157894737</v>
      </c>
      <c r="BB70" s="34">
        <f>'[2]Progress PlanImp2017'!BB70</f>
        <v>428.5263157894737</v>
      </c>
      <c r="BC70" s="34">
        <f>'[2]Progress PlanImp2017'!BC70</f>
        <v>128033.89473684211</v>
      </c>
      <c r="BD70" s="34">
        <f>'[2]Progress PlanImp2017'!BD70</f>
        <v>128033.89473684211</v>
      </c>
      <c r="BE70" s="34">
        <f>'[2]Progress PlanImp2017'!BE70</f>
        <v>7522</v>
      </c>
      <c r="BF70" s="34">
        <f>'[2]Progress PlanImp2017'!BF70</f>
        <v>951.87796407989845</v>
      </c>
      <c r="BG70" s="34">
        <f>'[2]Progress PlanImp2017'!BG70</f>
        <v>733.55669400529587</v>
      </c>
      <c r="BH70" s="32">
        <f t="shared" si="2"/>
        <v>1330089.5208228061</v>
      </c>
      <c r="BI70" s="32">
        <f t="shared" ref="BI70:BI86" si="8">E70+I70+T70+W70+AF70+AO70+BC70+M70+P70+AA70+AH70+AK70+AS70+AY70+AV70</f>
        <v>1008884.6861647211</v>
      </c>
      <c r="BJ70" s="34">
        <f t="shared" ref="BJ70:BJ86" si="9">B70+C70+D70+G70+H70+J70+N70+Q70+S70+T70+Y70+AC70+AF70+AG70+AK70+AN70+AP70+AR70+AV70+AY70+BF70+AT70</f>
        <v>563044.1946307465</v>
      </c>
      <c r="BK70" s="32">
        <f t="shared" ref="BK70:BK86" si="10">E70+I70+U70+X70+AH70+AQ70+BE70+M70+P70+AB70+AJ70+AM70+AU70+BA70+AX70</f>
        <v>620792.95809454576</v>
      </c>
      <c r="BL70" s="32">
        <f t="shared" si="4"/>
        <v>128033.89473684211</v>
      </c>
      <c r="BM70" s="32">
        <f t="shared" si="5"/>
        <v>18218.47336067196</v>
      </c>
      <c r="BN70" s="32">
        <f t="shared" si="6"/>
        <v>1330089.5208228063</v>
      </c>
    </row>
    <row r="71" spans="1:66" x14ac:dyDescent="0.2">
      <c r="A71" s="10">
        <v>2045</v>
      </c>
      <c r="B71" s="34">
        <f>'[2]Progress PlanImp2017'!B71</f>
        <v>21900</v>
      </c>
      <c r="C71" s="34">
        <f>'[2]Progress PlanImp2017'!C71</f>
        <v>100400</v>
      </c>
      <c r="D71" s="34">
        <f>'[2]Progress PlanImp2017'!D71</f>
        <v>11525.5</v>
      </c>
      <c r="E71" s="34">
        <f>'[2]Progress PlanImp2017'!E71</f>
        <v>143569</v>
      </c>
      <c r="F71" s="34">
        <f>'[2]Progress PlanImp2017'!F71</f>
        <v>277394.5</v>
      </c>
      <c r="G71" s="34">
        <f>'[2]Progress PlanImp2017'!G71</f>
        <v>48000</v>
      </c>
      <c r="H71" s="34">
        <f>'[2]Progress PlanImp2017'!H71</f>
        <v>3800</v>
      </c>
      <c r="I71" s="34">
        <f>'[2]Progress PlanImp2017'!I71</f>
        <v>149042</v>
      </c>
      <c r="J71" s="34">
        <f>'[2]Progress PlanImp2017'!J71</f>
        <v>40293.249999999913</v>
      </c>
      <c r="K71" s="34">
        <f>'[2]Progress PlanImp2017'!K71</f>
        <v>3454.1666666666665</v>
      </c>
      <c r="L71" s="34">
        <f>'[2]Progress PlanImp2017'!L71</f>
        <v>192789.41666666657</v>
      </c>
      <c r="M71" s="34">
        <f>'[2]Progress PlanImp2017'!M71</f>
        <v>630</v>
      </c>
      <c r="N71" s="34">
        <f>'[2]Progress PlanImp2017'!N71</f>
        <v>0</v>
      </c>
      <c r="O71" s="34">
        <f>'[2]Progress PlanImp2017'!O71</f>
        <v>630</v>
      </c>
      <c r="P71" s="34">
        <f>'[2]Progress PlanImp2017'!P71</f>
        <v>2413.5789473684213</v>
      </c>
      <c r="Q71" s="34">
        <f>'[2]Progress PlanImp2017'!Q71</f>
        <v>0</v>
      </c>
      <c r="R71" s="34">
        <f>'[2]Progress PlanImp2017'!R71</f>
        <v>2413.5789473684213</v>
      </c>
      <c r="S71" s="34">
        <f>'[2]Progress PlanImp2017'!S71</f>
        <v>41380</v>
      </c>
      <c r="T71" s="34">
        <f>'[2]Progress PlanImp2017'!T71</f>
        <v>47163.916666666664</v>
      </c>
      <c r="U71" s="34">
        <f>'[2]Progress PlanImp2017'!U71</f>
        <v>124193.32651559841</v>
      </c>
      <c r="V71" s="34">
        <f>'[2]Progress PlanImp2017'!V71</f>
        <v>5586</v>
      </c>
      <c r="W71" s="34">
        <f>'[2]Progress PlanImp2017'!W71</f>
        <v>218323.24318226508</v>
      </c>
      <c r="X71" s="34">
        <f>'[2]Progress PlanImp2017'!X71</f>
        <v>59630.210526315786</v>
      </c>
      <c r="Y71" s="34">
        <f>'[2]Progress PlanImp2017'!Y71</f>
        <v>7001</v>
      </c>
      <c r="Z71" s="34">
        <f>'[2]Progress PlanImp2017'!Z71</f>
        <v>6224.75</v>
      </c>
      <c r="AA71" s="34">
        <f>'[2]Progress PlanImp2017'!AA71</f>
        <v>72855.960526315786</v>
      </c>
      <c r="AB71" s="34">
        <f>'[2]Progress PlanImp2017'!AB71</f>
        <v>8400</v>
      </c>
      <c r="AC71" s="34">
        <f>'[2]Progress PlanImp2017'!AC71</f>
        <v>8772</v>
      </c>
      <c r="AD71" s="34">
        <f>'[2]Progress PlanImp2017'!AD71</f>
        <v>2220</v>
      </c>
      <c r="AE71" s="34">
        <f>'[2]Progress PlanImp2017'!AE71</f>
        <v>19392</v>
      </c>
      <c r="AF71" s="34">
        <f>'[2]Progress PlanImp2017'!AF71</f>
        <v>23000</v>
      </c>
      <c r="AG71" s="34">
        <f>'[2]Progress PlanImp2017'!AG71</f>
        <v>953</v>
      </c>
      <c r="AH71" s="34">
        <f>'[2]Progress PlanImp2017'!AH71</f>
        <v>30550</v>
      </c>
      <c r="AI71" s="34">
        <f>'[2]Progress PlanImp2017'!AI71</f>
        <v>54503</v>
      </c>
      <c r="AJ71" s="34">
        <f>'[2]Progress PlanImp2017'!AJ71</f>
        <v>4700</v>
      </c>
      <c r="AK71" s="34">
        <f>'[2]Progress PlanImp2017'!AK71</f>
        <v>0</v>
      </c>
      <c r="AL71" s="34">
        <f>'[2]Progress PlanImp2017'!AL71</f>
        <v>4700</v>
      </c>
      <c r="AM71" s="34">
        <f>'[2]Progress PlanImp2017'!AM71</f>
        <v>0</v>
      </c>
      <c r="AN71" s="34">
        <f>'[2]Progress PlanImp2017'!AN71</f>
        <v>49424.25</v>
      </c>
      <c r="AO71" s="34">
        <f>'[2]Progress PlanImp2017'!AO71</f>
        <v>49424.25</v>
      </c>
      <c r="AP71" s="34">
        <f>'[2]Progress PlanImp2017'!AP71</f>
        <v>100922.40000000001</v>
      </c>
      <c r="AQ71" s="34">
        <f>'[2]Progress PlanImp2017'!AQ71</f>
        <v>88150.84210526316</v>
      </c>
      <c r="AR71" s="34">
        <f>'[2]Progress PlanImp2017'!AR71</f>
        <v>54636</v>
      </c>
      <c r="AS71" s="34">
        <f>'[2]Progress PlanImp2017'!AS71</f>
        <v>142786.84210526315</v>
      </c>
      <c r="AT71" s="34">
        <f>'[2]Progress PlanImp2017'!AT71</f>
        <v>1829</v>
      </c>
      <c r="AU71" s="34">
        <f>'[2]Progress PlanImp2017'!AU71</f>
        <v>1563.4736842105262</v>
      </c>
      <c r="AV71" s="34">
        <f>'[2]Progress PlanImp2017'!AV71</f>
        <v>0</v>
      </c>
      <c r="AW71" s="34">
        <f>'[2]Progress PlanImp2017'!AW71</f>
        <v>1563.4736842105262</v>
      </c>
      <c r="AX71" s="34">
        <f>'[2]Progress PlanImp2017'!AX71</f>
        <v>0</v>
      </c>
      <c r="AY71" s="34">
        <f>'[2]Progress PlanImp2017'!AY71</f>
        <v>1092</v>
      </c>
      <c r="AZ71" s="34">
        <f>'[2]Progress PlanImp2017'!AZ71</f>
        <v>1092</v>
      </c>
      <c r="BA71" s="34">
        <f>'[2]Progress PlanImp2017'!BA71</f>
        <v>428.5263157894737</v>
      </c>
      <c r="BB71" s="34">
        <f>'[2]Progress PlanImp2017'!BB71</f>
        <v>428.5263157894737</v>
      </c>
      <c r="BC71" s="34">
        <f>'[2]Progress PlanImp2017'!BC71</f>
        <v>128033.89473684211</v>
      </c>
      <c r="BD71" s="34">
        <f>'[2]Progress PlanImp2017'!BD71</f>
        <v>128033.89473684211</v>
      </c>
      <c r="BE71" s="34">
        <f>'[2]Progress PlanImp2017'!BE71</f>
        <v>7522</v>
      </c>
      <c r="BF71" s="34">
        <f>'[2]Progress PlanImp2017'!BF71</f>
        <v>951.87796407989845</v>
      </c>
      <c r="BG71" s="34">
        <f>'[2]Progress PlanImp2017'!BG71</f>
        <v>733.55669400529587</v>
      </c>
      <c r="BH71" s="32">
        <f t="shared" ref="BH71:BH86" si="11">F71+G71+H71+L71+W71+AA71+AO71+AP71+AS71+AT71+BD71+BE71+BF71+AL71+AI71+AE71+O71+BB71+R71+AW71+AZ71+BG71</f>
        <v>1330089.5208228061</v>
      </c>
      <c r="BI71" s="32">
        <f t="shared" si="8"/>
        <v>1008884.6861647211</v>
      </c>
      <c r="BJ71" s="34">
        <f t="shared" si="9"/>
        <v>563044.1946307465</v>
      </c>
      <c r="BK71" s="32">
        <f t="shared" si="10"/>
        <v>620792.95809454576</v>
      </c>
      <c r="BL71" s="32">
        <f t="shared" ref="BL71:BL86" si="12">BC71</f>
        <v>128033.89473684211</v>
      </c>
      <c r="BM71" s="32">
        <f t="shared" ref="BM71:BM86" si="13">K71+V71+Z71+AD71+BG71</f>
        <v>18218.47336067196</v>
      </c>
      <c r="BN71" s="32">
        <f t="shared" ref="BN71:BN86" si="14">SUM(BJ71:BM71)</f>
        <v>1330089.5208228063</v>
      </c>
    </row>
    <row r="72" spans="1:66" x14ac:dyDescent="0.2">
      <c r="A72" s="10">
        <v>2046</v>
      </c>
      <c r="B72" s="34">
        <f>'[2]Progress PlanImp2017'!B72</f>
        <v>21900</v>
      </c>
      <c r="C72" s="34">
        <f>'[2]Progress PlanImp2017'!C72</f>
        <v>100400</v>
      </c>
      <c r="D72" s="34">
        <f>'[2]Progress PlanImp2017'!D72</f>
        <v>11525.5</v>
      </c>
      <c r="E72" s="34">
        <f>'[2]Progress PlanImp2017'!E72</f>
        <v>143569</v>
      </c>
      <c r="F72" s="34">
        <f>'[2]Progress PlanImp2017'!F72</f>
        <v>277394.5</v>
      </c>
      <c r="G72" s="34">
        <f>'[2]Progress PlanImp2017'!G72</f>
        <v>48000</v>
      </c>
      <c r="H72" s="34">
        <f>'[2]Progress PlanImp2017'!H72</f>
        <v>3800</v>
      </c>
      <c r="I72" s="34">
        <f>'[2]Progress PlanImp2017'!I72</f>
        <v>149042</v>
      </c>
      <c r="J72" s="34">
        <f>'[2]Progress PlanImp2017'!J72</f>
        <v>40293.249999999913</v>
      </c>
      <c r="K72" s="34">
        <f>'[2]Progress PlanImp2017'!K72</f>
        <v>3454.1666666666665</v>
      </c>
      <c r="L72" s="34">
        <f>'[2]Progress PlanImp2017'!L72</f>
        <v>192789.41666666657</v>
      </c>
      <c r="M72" s="34">
        <f>'[2]Progress PlanImp2017'!M72</f>
        <v>630</v>
      </c>
      <c r="N72" s="34">
        <f>'[2]Progress PlanImp2017'!N72</f>
        <v>0</v>
      </c>
      <c r="O72" s="34">
        <f>'[2]Progress PlanImp2017'!O72</f>
        <v>630</v>
      </c>
      <c r="P72" s="34">
        <f>'[2]Progress PlanImp2017'!P72</f>
        <v>2413.5789473684213</v>
      </c>
      <c r="Q72" s="34">
        <f>'[2]Progress PlanImp2017'!Q72</f>
        <v>0</v>
      </c>
      <c r="R72" s="34">
        <f>'[2]Progress PlanImp2017'!R72</f>
        <v>2413.5789473684213</v>
      </c>
      <c r="S72" s="34">
        <f>'[2]Progress PlanImp2017'!S72</f>
        <v>41380</v>
      </c>
      <c r="T72" s="34">
        <f>'[2]Progress PlanImp2017'!T72</f>
        <v>47163.916666666664</v>
      </c>
      <c r="U72" s="34">
        <f>'[2]Progress PlanImp2017'!U72</f>
        <v>124193.32651559841</v>
      </c>
      <c r="V72" s="34">
        <f>'[2]Progress PlanImp2017'!V72</f>
        <v>5586</v>
      </c>
      <c r="W72" s="34">
        <f>'[2]Progress PlanImp2017'!W72</f>
        <v>218323.24318226508</v>
      </c>
      <c r="X72" s="34">
        <f>'[2]Progress PlanImp2017'!X72</f>
        <v>59630.210526315786</v>
      </c>
      <c r="Y72" s="34">
        <f>'[2]Progress PlanImp2017'!Y72</f>
        <v>7001</v>
      </c>
      <c r="Z72" s="34">
        <f>'[2]Progress PlanImp2017'!Z72</f>
        <v>6224.75</v>
      </c>
      <c r="AA72" s="34">
        <f>'[2]Progress PlanImp2017'!AA72</f>
        <v>72855.960526315786</v>
      </c>
      <c r="AB72" s="34">
        <f>'[2]Progress PlanImp2017'!AB72</f>
        <v>8400</v>
      </c>
      <c r="AC72" s="34">
        <f>'[2]Progress PlanImp2017'!AC72</f>
        <v>8772</v>
      </c>
      <c r="AD72" s="34">
        <f>'[2]Progress PlanImp2017'!AD72</f>
        <v>2220</v>
      </c>
      <c r="AE72" s="34">
        <f>'[2]Progress PlanImp2017'!AE72</f>
        <v>19392</v>
      </c>
      <c r="AF72" s="34">
        <f>'[2]Progress PlanImp2017'!AF72</f>
        <v>23000</v>
      </c>
      <c r="AG72" s="34">
        <f>'[2]Progress PlanImp2017'!AG72</f>
        <v>953</v>
      </c>
      <c r="AH72" s="34">
        <f>'[2]Progress PlanImp2017'!AH72</f>
        <v>30550</v>
      </c>
      <c r="AI72" s="34">
        <f>'[2]Progress PlanImp2017'!AI72</f>
        <v>54503</v>
      </c>
      <c r="AJ72" s="34">
        <f>'[2]Progress PlanImp2017'!AJ72</f>
        <v>4700</v>
      </c>
      <c r="AK72" s="34">
        <f>'[2]Progress PlanImp2017'!AK72</f>
        <v>0</v>
      </c>
      <c r="AL72" s="34">
        <f>'[2]Progress PlanImp2017'!AL72</f>
        <v>4700</v>
      </c>
      <c r="AM72" s="34">
        <f>'[2]Progress PlanImp2017'!AM72</f>
        <v>0</v>
      </c>
      <c r="AN72" s="34">
        <f>'[2]Progress PlanImp2017'!AN72</f>
        <v>49424.25</v>
      </c>
      <c r="AO72" s="34">
        <f>'[2]Progress PlanImp2017'!AO72</f>
        <v>49424.25</v>
      </c>
      <c r="AP72" s="34">
        <f>'[2]Progress PlanImp2017'!AP72</f>
        <v>100922.40000000001</v>
      </c>
      <c r="AQ72" s="34">
        <f>'[2]Progress PlanImp2017'!AQ72</f>
        <v>88150.84210526316</v>
      </c>
      <c r="AR72" s="34">
        <f>'[2]Progress PlanImp2017'!AR72</f>
        <v>54636</v>
      </c>
      <c r="AS72" s="34">
        <f>'[2]Progress PlanImp2017'!AS72</f>
        <v>142786.84210526315</v>
      </c>
      <c r="AT72" s="34">
        <f>'[2]Progress PlanImp2017'!AT72</f>
        <v>1829</v>
      </c>
      <c r="AU72" s="34">
        <f>'[2]Progress PlanImp2017'!AU72</f>
        <v>1563.4736842105262</v>
      </c>
      <c r="AV72" s="34">
        <f>'[2]Progress PlanImp2017'!AV72</f>
        <v>0</v>
      </c>
      <c r="AW72" s="34">
        <f>'[2]Progress PlanImp2017'!AW72</f>
        <v>1563.4736842105262</v>
      </c>
      <c r="AX72" s="34">
        <f>'[2]Progress PlanImp2017'!AX72</f>
        <v>0</v>
      </c>
      <c r="AY72" s="34">
        <f>'[2]Progress PlanImp2017'!AY72</f>
        <v>1092</v>
      </c>
      <c r="AZ72" s="34">
        <f>'[2]Progress PlanImp2017'!AZ72</f>
        <v>1092</v>
      </c>
      <c r="BA72" s="34">
        <f>'[2]Progress PlanImp2017'!BA72</f>
        <v>428.5263157894737</v>
      </c>
      <c r="BB72" s="34">
        <f>'[2]Progress PlanImp2017'!BB72</f>
        <v>428.5263157894737</v>
      </c>
      <c r="BC72" s="34">
        <f>'[2]Progress PlanImp2017'!BC72</f>
        <v>128033.89473684211</v>
      </c>
      <c r="BD72" s="34">
        <f>'[2]Progress PlanImp2017'!BD72</f>
        <v>128033.89473684211</v>
      </c>
      <c r="BE72" s="34">
        <f>'[2]Progress PlanImp2017'!BE72</f>
        <v>7522</v>
      </c>
      <c r="BF72" s="34">
        <f>'[2]Progress PlanImp2017'!BF72</f>
        <v>951.87796407989845</v>
      </c>
      <c r="BG72" s="34">
        <f>'[2]Progress PlanImp2017'!BG72</f>
        <v>733.55669400529587</v>
      </c>
      <c r="BH72" s="32">
        <f t="shared" si="11"/>
        <v>1330089.5208228061</v>
      </c>
      <c r="BI72" s="32">
        <f t="shared" si="8"/>
        <v>1008884.6861647211</v>
      </c>
      <c r="BJ72" s="34">
        <f t="shared" si="9"/>
        <v>563044.1946307465</v>
      </c>
      <c r="BK72" s="32">
        <f t="shared" si="10"/>
        <v>620792.95809454576</v>
      </c>
      <c r="BL72" s="32">
        <f t="shared" si="12"/>
        <v>128033.89473684211</v>
      </c>
      <c r="BM72" s="32">
        <f t="shared" si="13"/>
        <v>18218.47336067196</v>
      </c>
      <c r="BN72" s="32">
        <f t="shared" si="14"/>
        <v>1330089.5208228063</v>
      </c>
    </row>
    <row r="73" spans="1:66" x14ac:dyDescent="0.2">
      <c r="A73" s="10">
        <v>2047</v>
      </c>
      <c r="B73" s="34">
        <f>'[2]Progress PlanImp2017'!B73</f>
        <v>21900</v>
      </c>
      <c r="C73" s="34">
        <f>'[2]Progress PlanImp2017'!C73</f>
        <v>100400</v>
      </c>
      <c r="D73" s="34">
        <f>'[2]Progress PlanImp2017'!D73</f>
        <v>11525.5</v>
      </c>
      <c r="E73" s="34">
        <f>'[2]Progress PlanImp2017'!E73</f>
        <v>143569</v>
      </c>
      <c r="F73" s="34">
        <f>'[2]Progress PlanImp2017'!F73</f>
        <v>277394.5</v>
      </c>
      <c r="G73" s="34">
        <f>'[2]Progress PlanImp2017'!G73</f>
        <v>48000</v>
      </c>
      <c r="H73" s="34">
        <f>'[2]Progress PlanImp2017'!H73</f>
        <v>3800</v>
      </c>
      <c r="I73" s="34">
        <f>'[2]Progress PlanImp2017'!I73</f>
        <v>149042</v>
      </c>
      <c r="J73" s="34">
        <f>'[2]Progress PlanImp2017'!J73</f>
        <v>40293.249999999913</v>
      </c>
      <c r="K73" s="34">
        <f>'[2]Progress PlanImp2017'!K73</f>
        <v>3454.1666666666665</v>
      </c>
      <c r="L73" s="34">
        <f>'[2]Progress PlanImp2017'!L73</f>
        <v>192789.41666666657</v>
      </c>
      <c r="M73" s="34">
        <f>'[2]Progress PlanImp2017'!M73</f>
        <v>630</v>
      </c>
      <c r="N73" s="34">
        <f>'[2]Progress PlanImp2017'!N73</f>
        <v>0</v>
      </c>
      <c r="O73" s="34">
        <f>'[2]Progress PlanImp2017'!O73</f>
        <v>630</v>
      </c>
      <c r="P73" s="34">
        <f>'[2]Progress PlanImp2017'!P73</f>
        <v>2413.5789473684213</v>
      </c>
      <c r="Q73" s="34">
        <f>'[2]Progress PlanImp2017'!Q73</f>
        <v>0</v>
      </c>
      <c r="R73" s="34">
        <f>'[2]Progress PlanImp2017'!R73</f>
        <v>2413.5789473684213</v>
      </c>
      <c r="S73" s="34">
        <f>'[2]Progress PlanImp2017'!S73</f>
        <v>41380</v>
      </c>
      <c r="T73" s="34">
        <f>'[2]Progress PlanImp2017'!T73</f>
        <v>47163.916666666664</v>
      </c>
      <c r="U73" s="34">
        <f>'[2]Progress PlanImp2017'!U73</f>
        <v>124193.32651559841</v>
      </c>
      <c r="V73" s="34">
        <f>'[2]Progress PlanImp2017'!V73</f>
        <v>5586</v>
      </c>
      <c r="W73" s="34">
        <f>'[2]Progress PlanImp2017'!W73</f>
        <v>218323.24318226508</v>
      </c>
      <c r="X73" s="34">
        <f>'[2]Progress PlanImp2017'!X73</f>
        <v>59630.210526315786</v>
      </c>
      <c r="Y73" s="34">
        <f>'[2]Progress PlanImp2017'!Y73</f>
        <v>7001</v>
      </c>
      <c r="Z73" s="34">
        <f>'[2]Progress PlanImp2017'!Z73</f>
        <v>6224.75</v>
      </c>
      <c r="AA73" s="34">
        <f>'[2]Progress PlanImp2017'!AA73</f>
        <v>72855.960526315786</v>
      </c>
      <c r="AB73" s="34">
        <f>'[2]Progress PlanImp2017'!AB73</f>
        <v>8400</v>
      </c>
      <c r="AC73" s="34">
        <f>'[2]Progress PlanImp2017'!AC73</f>
        <v>8772</v>
      </c>
      <c r="AD73" s="34">
        <f>'[2]Progress PlanImp2017'!AD73</f>
        <v>2220</v>
      </c>
      <c r="AE73" s="34">
        <f>'[2]Progress PlanImp2017'!AE73</f>
        <v>19392</v>
      </c>
      <c r="AF73" s="34">
        <f>'[2]Progress PlanImp2017'!AF73</f>
        <v>23000</v>
      </c>
      <c r="AG73" s="34">
        <f>'[2]Progress PlanImp2017'!AG73</f>
        <v>953</v>
      </c>
      <c r="AH73" s="34">
        <f>'[2]Progress PlanImp2017'!AH73</f>
        <v>30550</v>
      </c>
      <c r="AI73" s="34">
        <f>'[2]Progress PlanImp2017'!AI73</f>
        <v>54503</v>
      </c>
      <c r="AJ73" s="34">
        <f>'[2]Progress PlanImp2017'!AJ73</f>
        <v>4700</v>
      </c>
      <c r="AK73" s="34">
        <f>'[2]Progress PlanImp2017'!AK73</f>
        <v>0</v>
      </c>
      <c r="AL73" s="34">
        <f>'[2]Progress PlanImp2017'!AL73</f>
        <v>4700</v>
      </c>
      <c r="AM73" s="34">
        <f>'[2]Progress PlanImp2017'!AM73</f>
        <v>0</v>
      </c>
      <c r="AN73" s="34">
        <f>'[2]Progress PlanImp2017'!AN73</f>
        <v>49424.25</v>
      </c>
      <c r="AO73" s="34">
        <f>'[2]Progress PlanImp2017'!AO73</f>
        <v>49424.25</v>
      </c>
      <c r="AP73" s="34">
        <f>'[2]Progress PlanImp2017'!AP73</f>
        <v>100922.40000000001</v>
      </c>
      <c r="AQ73" s="34">
        <f>'[2]Progress PlanImp2017'!AQ73</f>
        <v>88150.84210526316</v>
      </c>
      <c r="AR73" s="34">
        <f>'[2]Progress PlanImp2017'!AR73</f>
        <v>54636</v>
      </c>
      <c r="AS73" s="34">
        <f>'[2]Progress PlanImp2017'!AS73</f>
        <v>142786.84210526315</v>
      </c>
      <c r="AT73" s="34">
        <f>'[2]Progress PlanImp2017'!AT73</f>
        <v>1829</v>
      </c>
      <c r="AU73" s="34">
        <f>'[2]Progress PlanImp2017'!AU73</f>
        <v>1563.4736842105262</v>
      </c>
      <c r="AV73" s="34">
        <f>'[2]Progress PlanImp2017'!AV73</f>
        <v>0</v>
      </c>
      <c r="AW73" s="34">
        <f>'[2]Progress PlanImp2017'!AW73</f>
        <v>1563.4736842105262</v>
      </c>
      <c r="AX73" s="34">
        <f>'[2]Progress PlanImp2017'!AX73</f>
        <v>0</v>
      </c>
      <c r="AY73" s="34">
        <f>'[2]Progress PlanImp2017'!AY73</f>
        <v>1092</v>
      </c>
      <c r="AZ73" s="34">
        <f>'[2]Progress PlanImp2017'!AZ73</f>
        <v>1092</v>
      </c>
      <c r="BA73" s="34">
        <f>'[2]Progress PlanImp2017'!BA73</f>
        <v>428.5263157894737</v>
      </c>
      <c r="BB73" s="34">
        <f>'[2]Progress PlanImp2017'!BB73</f>
        <v>428.5263157894737</v>
      </c>
      <c r="BC73" s="34">
        <f>'[2]Progress PlanImp2017'!BC73</f>
        <v>128033.89473684211</v>
      </c>
      <c r="BD73" s="34">
        <f>'[2]Progress PlanImp2017'!BD73</f>
        <v>128033.89473684211</v>
      </c>
      <c r="BE73" s="34">
        <f>'[2]Progress PlanImp2017'!BE73</f>
        <v>7522</v>
      </c>
      <c r="BF73" s="34">
        <f>'[2]Progress PlanImp2017'!BF73</f>
        <v>951.87796407989845</v>
      </c>
      <c r="BG73" s="34">
        <f>'[2]Progress PlanImp2017'!BG73</f>
        <v>733.55669400529587</v>
      </c>
      <c r="BH73" s="32">
        <f t="shared" si="11"/>
        <v>1330089.5208228061</v>
      </c>
      <c r="BI73" s="32">
        <f t="shared" si="8"/>
        <v>1008884.6861647211</v>
      </c>
      <c r="BJ73" s="34">
        <f t="shared" si="9"/>
        <v>563044.1946307465</v>
      </c>
      <c r="BK73" s="32">
        <f t="shared" si="10"/>
        <v>620792.95809454576</v>
      </c>
      <c r="BL73" s="32">
        <f t="shared" si="12"/>
        <v>128033.89473684211</v>
      </c>
      <c r="BM73" s="32">
        <f t="shared" si="13"/>
        <v>18218.47336067196</v>
      </c>
      <c r="BN73" s="32">
        <f t="shared" si="14"/>
        <v>1330089.5208228063</v>
      </c>
    </row>
    <row r="74" spans="1:66" x14ac:dyDescent="0.2">
      <c r="A74" s="10">
        <v>2048</v>
      </c>
      <c r="B74" s="34">
        <f>'[2]Progress PlanImp2017'!B74</f>
        <v>21900</v>
      </c>
      <c r="C74" s="34">
        <f>'[2]Progress PlanImp2017'!C74</f>
        <v>100400</v>
      </c>
      <c r="D74" s="34">
        <f>'[2]Progress PlanImp2017'!D74</f>
        <v>11525.5</v>
      </c>
      <c r="E74" s="34">
        <f>'[2]Progress PlanImp2017'!E74</f>
        <v>143569</v>
      </c>
      <c r="F74" s="34">
        <f>'[2]Progress PlanImp2017'!F74</f>
        <v>277394.5</v>
      </c>
      <c r="G74" s="34">
        <f>'[2]Progress PlanImp2017'!G74</f>
        <v>48000</v>
      </c>
      <c r="H74" s="34">
        <f>'[2]Progress PlanImp2017'!H74</f>
        <v>3800</v>
      </c>
      <c r="I74" s="34">
        <f>'[2]Progress PlanImp2017'!I74</f>
        <v>149042</v>
      </c>
      <c r="J74" s="34">
        <f>'[2]Progress PlanImp2017'!J74</f>
        <v>40293.249999999913</v>
      </c>
      <c r="K74" s="34">
        <f>'[2]Progress PlanImp2017'!K74</f>
        <v>3454.1666666666665</v>
      </c>
      <c r="L74" s="34">
        <f>'[2]Progress PlanImp2017'!L74</f>
        <v>192789.41666666657</v>
      </c>
      <c r="M74" s="34">
        <f>'[2]Progress PlanImp2017'!M74</f>
        <v>630</v>
      </c>
      <c r="N74" s="34">
        <f>'[2]Progress PlanImp2017'!N74</f>
        <v>0</v>
      </c>
      <c r="O74" s="34">
        <f>'[2]Progress PlanImp2017'!O74</f>
        <v>630</v>
      </c>
      <c r="P74" s="34">
        <f>'[2]Progress PlanImp2017'!P74</f>
        <v>2413.5789473684213</v>
      </c>
      <c r="Q74" s="34">
        <f>'[2]Progress PlanImp2017'!Q74</f>
        <v>0</v>
      </c>
      <c r="R74" s="34">
        <f>'[2]Progress PlanImp2017'!R74</f>
        <v>2413.5789473684213</v>
      </c>
      <c r="S74" s="34">
        <f>'[2]Progress PlanImp2017'!S74</f>
        <v>41380</v>
      </c>
      <c r="T74" s="34">
        <f>'[2]Progress PlanImp2017'!T74</f>
        <v>47163.916666666664</v>
      </c>
      <c r="U74" s="34">
        <f>'[2]Progress PlanImp2017'!U74</f>
        <v>124193.32651559841</v>
      </c>
      <c r="V74" s="34">
        <f>'[2]Progress PlanImp2017'!V74</f>
        <v>5586</v>
      </c>
      <c r="W74" s="34">
        <f>'[2]Progress PlanImp2017'!W74</f>
        <v>218323.24318226508</v>
      </c>
      <c r="X74" s="34">
        <f>'[2]Progress PlanImp2017'!X74</f>
        <v>59630.210526315786</v>
      </c>
      <c r="Y74" s="34">
        <f>'[2]Progress PlanImp2017'!Y74</f>
        <v>7001</v>
      </c>
      <c r="Z74" s="34">
        <f>'[2]Progress PlanImp2017'!Z74</f>
        <v>6224.75</v>
      </c>
      <c r="AA74" s="34">
        <f>'[2]Progress PlanImp2017'!AA74</f>
        <v>72855.960526315786</v>
      </c>
      <c r="AB74" s="34">
        <f>'[2]Progress PlanImp2017'!AB74</f>
        <v>8400</v>
      </c>
      <c r="AC74" s="34">
        <f>'[2]Progress PlanImp2017'!AC74</f>
        <v>8772</v>
      </c>
      <c r="AD74" s="34">
        <f>'[2]Progress PlanImp2017'!AD74</f>
        <v>2220</v>
      </c>
      <c r="AE74" s="34">
        <f>'[2]Progress PlanImp2017'!AE74</f>
        <v>19392</v>
      </c>
      <c r="AF74" s="34">
        <f>'[2]Progress PlanImp2017'!AF74</f>
        <v>23000</v>
      </c>
      <c r="AG74" s="34">
        <f>'[2]Progress PlanImp2017'!AG74</f>
        <v>953</v>
      </c>
      <c r="AH74" s="34">
        <f>'[2]Progress PlanImp2017'!AH74</f>
        <v>30550</v>
      </c>
      <c r="AI74" s="34">
        <f>'[2]Progress PlanImp2017'!AI74</f>
        <v>54503</v>
      </c>
      <c r="AJ74" s="34">
        <f>'[2]Progress PlanImp2017'!AJ74</f>
        <v>4700</v>
      </c>
      <c r="AK74" s="34">
        <f>'[2]Progress PlanImp2017'!AK74</f>
        <v>0</v>
      </c>
      <c r="AL74" s="34">
        <f>'[2]Progress PlanImp2017'!AL74</f>
        <v>4700</v>
      </c>
      <c r="AM74" s="34">
        <f>'[2]Progress PlanImp2017'!AM74</f>
        <v>0</v>
      </c>
      <c r="AN74" s="34">
        <f>'[2]Progress PlanImp2017'!AN74</f>
        <v>49424.25</v>
      </c>
      <c r="AO74" s="34">
        <f>'[2]Progress PlanImp2017'!AO74</f>
        <v>49424.25</v>
      </c>
      <c r="AP74" s="34">
        <f>'[2]Progress PlanImp2017'!AP74</f>
        <v>100922.40000000001</v>
      </c>
      <c r="AQ74" s="34">
        <f>'[2]Progress PlanImp2017'!AQ74</f>
        <v>88150.84210526316</v>
      </c>
      <c r="AR74" s="34">
        <f>'[2]Progress PlanImp2017'!AR74</f>
        <v>54636</v>
      </c>
      <c r="AS74" s="34">
        <f>'[2]Progress PlanImp2017'!AS74</f>
        <v>142786.84210526315</v>
      </c>
      <c r="AT74" s="34">
        <f>'[2]Progress PlanImp2017'!AT74</f>
        <v>1829</v>
      </c>
      <c r="AU74" s="34">
        <f>'[2]Progress PlanImp2017'!AU74</f>
        <v>1563.4736842105262</v>
      </c>
      <c r="AV74" s="34">
        <f>'[2]Progress PlanImp2017'!AV74</f>
        <v>0</v>
      </c>
      <c r="AW74" s="34">
        <f>'[2]Progress PlanImp2017'!AW74</f>
        <v>1563.4736842105262</v>
      </c>
      <c r="AX74" s="34">
        <f>'[2]Progress PlanImp2017'!AX74</f>
        <v>0</v>
      </c>
      <c r="AY74" s="34">
        <f>'[2]Progress PlanImp2017'!AY74</f>
        <v>1092</v>
      </c>
      <c r="AZ74" s="34">
        <f>'[2]Progress PlanImp2017'!AZ74</f>
        <v>1092</v>
      </c>
      <c r="BA74" s="34">
        <f>'[2]Progress PlanImp2017'!BA74</f>
        <v>428.5263157894737</v>
      </c>
      <c r="BB74" s="34">
        <f>'[2]Progress PlanImp2017'!BB74</f>
        <v>428.5263157894737</v>
      </c>
      <c r="BC74" s="34">
        <f>'[2]Progress PlanImp2017'!BC74</f>
        <v>128033.89473684211</v>
      </c>
      <c r="BD74" s="34">
        <f>'[2]Progress PlanImp2017'!BD74</f>
        <v>128033.89473684211</v>
      </c>
      <c r="BE74" s="34">
        <f>'[2]Progress PlanImp2017'!BE74</f>
        <v>7522</v>
      </c>
      <c r="BF74" s="34">
        <f>'[2]Progress PlanImp2017'!BF74</f>
        <v>951.87796407989845</v>
      </c>
      <c r="BG74" s="34">
        <f>'[2]Progress PlanImp2017'!BG74</f>
        <v>733.55669400529587</v>
      </c>
      <c r="BH74" s="32">
        <f t="shared" si="11"/>
        <v>1330089.5208228061</v>
      </c>
      <c r="BI74" s="32">
        <f t="shared" si="8"/>
        <v>1008884.6861647211</v>
      </c>
      <c r="BJ74" s="34">
        <f t="shared" si="9"/>
        <v>563044.1946307465</v>
      </c>
      <c r="BK74" s="32">
        <f t="shared" si="10"/>
        <v>620792.95809454576</v>
      </c>
      <c r="BL74" s="32">
        <f t="shared" si="12"/>
        <v>128033.89473684211</v>
      </c>
      <c r="BM74" s="32">
        <f t="shared" si="13"/>
        <v>18218.47336067196</v>
      </c>
      <c r="BN74" s="32">
        <f t="shared" si="14"/>
        <v>1330089.5208228063</v>
      </c>
    </row>
    <row r="75" spans="1:66" x14ac:dyDescent="0.2">
      <c r="A75" s="10">
        <v>2049</v>
      </c>
      <c r="B75" s="34">
        <f>'[2]Progress PlanImp2017'!B75</f>
        <v>21900</v>
      </c>
      <c r="C75" s="34">
        <f>'[2]Progress PlanImp2017'!C75</f>
        <v>100400</v>
      </c>
      <c r="D75" s="34">
        <f>'[2]Progress PlanImp2017'!D75</f>
        <v>11525.5</v>
      </c>
      <c r="E75" s="34">
        <f>'[2]Progress PlanImp2017'!E75</f>
        <v>143569</v>
      </c>
      <c r="F75" s="34">
        <f>'[2]Progress PlanImp2017'!F75</f>
        <v>277394.5</v>
      </c>
      <c r="G75" s="34">
        <f>'[2]Progress PlanImp2017'!G75</f>
        <v>48000</v>
      </c>
      <c r="H75" s="34">
        <f>'[2]Progress PlanImp2017'!H75</f>
        <v>3800</v>
      </c>
      <c r="I75" s="34">
        <f>'[2]Progress PlanImp2017'!I75</f>
        <v>149042</v>
      </c>
      <c r="J75" s="34">
        <f>'[2]Progress PlanImp2017'!J75</f>
        <v>40293.249999999913</v>
      </c>
      <c r="K75" s="34">
        <f>'[2]Progress PlanImp2017'!K75</f>
        <v>3454.1666666666665</v>
      </c>
      <c r="L75" s="34">
        <f>'[2]Progress PlanImp2017'!L75</f>
        <v>192789.41666666657</v>
      </c>
      <c r="M75" s="34">
        <f>'[2]Progress PlanImp2017'!M75</f>
        <v>630</v>
      </c>
      <c r="N75" s="34">
        <f>'[2]Progress PlanImp2017'!N75</f>
        <v>0</v>
      </c>
      <c r="O75" s="34">
        <f>'[2]Progress PlanImp2017'!O75</f>
        <v>630</v>
      </c>
      <c r="P75" s="34">
        <f>'[2]Progress PlanImp2017'!P75</f>
        <v>2413.5789473684213</v>
      </c>
      <c r="Q75" s="34">
        <f>'[2]Progress PlanImp2017'!Q75</f>
        <v>0</v>
      </c>
      <c r="R75" s="34">
        <f>'[2]Progress PlanImp2017'!R75</f>
        <v>2413.5789473684213</v>
      </c>
      <c r="S75" s="34">
        <f>'[2]Progress PlanImp2017'!S75</f>
        <v>41380</v>
      </c>
      <c r="T75" s="34">
        <f>'[2]Progress PlanImp2017'!T75</f>
        <v>47163.916666666664</v>
      </c>
      <c r="U75" s="34">
        <f>'[2]Progress PlanImp2017'!U75</f>
        <v>124193.32651559841</v>
      </c>
      <c r="V75" s="34">
        <f>'[2]Progress PlanImp2017'!V75</f>
        <v>5586</v>
      </c>
      <c r="W75" s="34">
        <f>'[2]Progress PlanImp2017'!W75</f>
        <v>218323.24318226508</v>
      </c>
      <c r="X75" s="34">
        <f>'[2]Progress PlanImp2017'!X75</f>
        <v>59630.210526315786</v>
      </c>
      <c r="Y75" s="34">
        <f>'[2]Progress PlanImp2017'!Y75</f>
        <v>7001</v>
      </c>
      <c r="Z75" s="34">
        <f>'[2]Progress PlanImp2017'!Z75</f>
        <v>6224.75</v>
      </c>
      <c r="AA75" s="34">
        <f>'[2]Progress PlanImp2017'!AA75</f>
        <v>72855.960526315786</v>
      </c>
      <c r="AB75" s="34">
        <f>'[2]Progress PlanImp2017'!AB75</f>
        <v>8400</v>
      </c>
      <c r="AC75" s="34">
        <f>'[2]Progress PlanImp2017'!AC75</f>
        <v>8772</v>
      </c>
      <c r="AD75" s="34">
        <f>'[2]Progress PlanImp2017'!AD75</f>
        <v>2220</v>
      </c>
      <c r="AE75" s="34">
        <f>'[2]Progress PlanImp2017'!AE75</f>
        <v>19392</v>
      </c>
      <c r="AF75" s="34">
        <f>'[2]Progress PlanImp2017'!AF75</f>
        <v>23000</v>
      </c>
      <c r="AG75" s="34">
        <f>'[2]Progress PlanImp2017'!AG75</f>
        <v>953</v>
      </c>
      <c r="AH75" s="34">
        <f>'[2]Progress PlanImp2017'!AH75</f>
        <v>30550</v>
      </c>
      <c r="AI75" s="34">
        <f>'[2]Progress PlanImp2017'!AI75</f>
        <v>54503</v>
      </c>
      <c r="AJ75" s="34">
        <f>'[2]Progress PlanImp2017'!AJ75</f>
        <v>4700</v>
      </c>
      <c r="AK75" s="34">
        <f>'[2]Progress PlanImp2017'!AK75</f>
        <v>0</v>
      </c>
      <c r="AL75" s="34">
        <f>'[2]Progress PlanImp2017'!AL75</f>
        <v>4700</v>
      </c>
      <c r="AM75" s="34">
        <f>'[2]Progress PlanImp2017'!AM75</f>
        <v>0</v>
      </c>
      <c r="AN75" s="34">
        <f>'[2]Progress PlanImp2017'!AN75</f>
        <v>49424.25</v>
      </c>
      <c r="AO75" s="34">
        <f>'[2]Progress PlanImp2017'!AO75</f>
        <v>49424.25</v>
      </c>
      <c r="AP75" s="34">
        <f>'[2]Progress PlanImp2017'!AP75</f>
        <v>100922.40000000001</v>
      </c>
      <c r="AQ75" s="34">
        <f>'[2]Progress PlanImp2017'!AQ75</f>
        <v>88150.84210526316</v>
      </c>
      <c r="AR75" s="34">
        <f>'[2]Progress PlanImp2017'!AR75</f>
        <v>54636</v>
      </c>
      <c r="AS75" s="34">
        <f>'[2]Progress PlanImp2017'!AS75</f>
        <v>142786.84210526315</v>
      </c>
      <c r="AT75" s="34">
        <f>'[2]Progress PlanImp2017'!AT75</f>
        <v>1829</v>
      </c>
      <c r="AU75" s="34">
        <f>'[2]Progress PlanImp2017'!AU75</f>
        <v>1563.4736842105262</v>
      </c>
      <c r="AV75" s="34">
        <f>'[2]Progress PlanImp2017'!AV75</f>
        <v>0</v>
      </c>
      <c r="AW75" s="34">
        <f>'[2]Progress PlanImp2017'!AW75</f>
        <v>1563.4736842105262</v>
      </c>
      <c r="AX75" s="34">
        <f>'[2]Progress PlanImp2017'!AX75</f>
        <v>0</v>
      </c>
      <c r="AY75" s="34">
        <f>'[2]Progress PlanImp2017'!AY75</f>
        <v>1092</v>
      </c>
      <c r="AZ75" s="34">
        <f>'[2]Progress PlanImp2017'!AZ75</f>
        <v>1092</v>
      </c>
      <c r="BA75" s="34">
        <f>'[2]Progress PlanImp2017'!BA75</f>
        <v>428.5263157894737</v>
      </c>
      <c r="BB75" s="34">
        <f>'[2]Progress PlanImp2017'!BB75</f>
        <v>428.5263157894737</v>
      </c>
      <c r="BC75" s="34">
        <f>'[2]Progress PlanImp2017'!BC75</f>
        <v>128033.89473684211</v>
      </c>
      <c r="BD75" s="34">
        <f>'[2]Progress PlanImp2017'!BD75</f>
        <v>128033.89473684211</v>
      </c>
      <c r="BE75" s="34">
        <f>'[2]Progress PlanImp2017'!BE75</f>
        <v>7522</v>
      </c>
      <c r="BF75" s="34">
        <f>'[2]Progress PlanImp2017'!BF75</f>
        <v>951.87796407989845</v>
      </c>
      <c r="BG75" s="34">
        <f>'[2]Progress PlanImp2017'!BG75</f>
        <v>733.55669400529587</v>
      </c>
      <c r="BH75" s="32">
        <f t="shared" si="11"/>
        <v>1330089.5208228061</v>
      </c>
      <c r="BI75" s="32">
        <f t="shared" si="8"/>
        <v>1008884.6861647211</v>
      </c>
      <c r="BJ75" s="34">
        <f t="shared" si="9"/>
        <v>563044.1946307465</v>
      </c>
      <c r="BK75" s="32">
        <f t="shared" si="10"/>
        <v>620792.95809454576</v>
      </c>
      <c r="BL75" s="32">
        <f t="shared" si="12"/>
        <v>128033.89473684211</v>
      </c>
      <c r="BM75" s="32">
        <f t="shared" si="13"/>
        <v>18218.47336067196</v>
      </c>
      <c r="BN75" s="32">
        <f t="shared" si="14"/>
        <v>1330089.5208228063</v>
      </c>
    </row>
    <row r="76" spans="1:66" x14ac:dyDescent="0.2">
      <c r="A76" s="10">
        <v>2050</v>
      </c>
      <c r="B76" s="34">
        <f>'[2]Progress PlanImp2017'!B76</f>
        <v>21900</v>
      </c>
      <c r="C76" s="34">
        <f>'[2]Progress PlanImp2017'!C76</f>
        <v>100400</v>
      </c>
      <c r="D76" s="34">
        <f>'[2]Progress PlanImp2017'!D76</f>
        <v>11525.5</v>
      </c>
      <c r="E76" s="34">
        <f>'[2]Progress PlanImp2017'!E76</f>
        <v>143569</v>
      </c>
      <c r="F76" s="34">
        <f>'[2]Progress PlanImp2017'!F76</f>
        <v>277394.5</v>
      </c>
      <c r="G76" s="34">
        <f>'[2]Progress PlanImp2017'!G76</f>
        <v>48000</v>
      </c>
      <c r="H76" s="34">
        <f>'[2]Progress PlanImp2017'!H76</f>
        <v>3800</v>
      </c>
      <c r="I76" s="34">
        <f>'[2]Progress PlanImp2017'!I76</f>
        <v>149042</v>
      </c>
      <c r="J76" s="34">
        <f>'[2]Progress PlanImp2017'!J76</f>
        <v>40293.249999999913</v>
      </c>
      <c r="K76" s="34">
        <f>'[2]Progress PlanImp2017'!K76</f>
        <v>3454.1666666666665</v>
      </c>
      <c r="L76" s="34">
        <f>'[2]Progress PlanImp2017'!L76</f>
        <v>192789.41666666657</v>
      </c>
      <c r="M76" s="34">
        <f>'[2]Progress PlanImp2017'!M76</f>
        <v>630</v>
      </c>
      <c r="N76" s="34">
        <f>'[2]Progress PlanImp2017'!N76</f>
        <v>0</v>
      </c>
      <c r="O76" s="34">
        <f>'[2]Progress PlanImp2017'!O76</f>
        <v>630</v>
      </c>
      <c r="P76" s="34">
        <f>'[2]Progress PlanImp2017'!P76</f>
        <v>2413.5789473684213</v>
      </c>
      <c r="Q76" s="34">
        <f>'[2]Progress PlanImp2017'!Q76</f>
        <v>0</v>
      </c>
      <c r="R76" s="34">
        <f>'[2]Progress PlanImp2017'!R76</f>
        <v>2413.5789473684213</v>
      </c>
      <c r="S76" s="34">
        <f>'[2]Progress PlanImp2017'!S76</f>
        <v>41380</v>
      </c>
      <c r="T76" s="34">
        <f>'[2]Progress PlanImp2017'!T76</f>
        <v>47163.916666666664</v>
      </c>
      <c r="U76" s="34">
        <f>'[2]Progress PlanImp2017'!U76</f>
        <v>124193.32651559841</v>
      </c>
      <c r="V76" s="34">
        <f>'[2]Progress PlanImp2017'!V76</f>
        <v>5586</v>
      </c>
      <c r="W76" s="34">
        <f>'[2]Progress PlanImp2017'!W76</f>
        <v>218323.24318226508</v>
      </c>
      <c r="X76" s="34">
        <f>'[2]Progress PlanImp2017'!X76</f>
        <v>59630.210526315786</v>
      </c>
      <c r="Y76" s="34">
        <f>'[2]Progress PlanImp2017'!Y76</f>
        <v>7001</v>
      </c>
      <c r="Z76" s="34">
        <f>'[2]Progress PlanImp2017'!Z76</f>
        <v>6224.75</v>
      </c>
      <c r="AA76" s="34">
        <f>'[2]Progress PlanImp2017'!AA76</f>
        <v>72855.960526315786</v>
      </c>
      <c r="AB76" s="34">
        <f>'[2]Progress PlanImp2017'!AB76</f>
        <v>8400</v>
      </c>
      <c r="AC76" s="34">
        <f>'[2]Progress PlanImp2017'!AC76</f>
        <v>8772</v>
      </c>
      <c r="AD76" s="34">
        <f>'[2]Progress PlanImp2017'!AD76</f>
        <v>2220</v>
      </c>
      <c r="AE76" s="34">
        <f>'[2]Progress PlanImp2017'!AE76</f>
        <v>19392</v>
      </c>
      <c r="AF76" s="34">
        <f>'[2]Progress PlanImp2017'!AF76</f>
        <v>23000</v>
      </c>
      <c r="AG76" s="34">
        <f>'[2]Progress PlanImp2017'!AG76</f>
        <v>953</v>
      </c>
      <c r="AH76" s="34">
        <f>'[2]Progress PlanImp2017'!AH76</f>
        <v>30550</v>
      </c>
      <c r="AI76" s="34">
        <f>'[2]Progress PlanImp2017'!AI76</f>
        <v>54503</v>
      </c>
      <c r="AJ76" s="34">
        <f>'[2]Progress PlanImp2017'!AJ76</f>
        <v>4700</v>
      </c>
      <c r="AK76" s="34">
        <f>'[2]Progress PlanImp2017'!AK76</f>
        <v>0</v>
      </c>
      <c r="AL76" s="34">
        <f>'[2]Progress PlanImp2017'!AL76</f>
        <v>4700</v>
      </c>
      <c r="AM76" s="34">
        <f>'[2]Progress PlanImp2017'!AM76</f>
        <v>0</v>
      </c>
      <c r="AN76" s="34">
        <f>'[2]Progress PlanImp2017'!AN76</f>
        <v>49424.25</v>
      </c>
      <c r="AO76" s="34">
        <f>'[2]Progress PlanImp2017'!AO76</f>
        <v>49424.25</v>
      </c>
      <c r="AP76" s="34">
        <f>'[2]Progress PlanImp2017'!AP76</f>
        <v>100922.40000000001</v>
      </c>
      <c r="AQ76" s="34">
        <f>'[2]Progress PlanImp2017'!AQ76</f>
        <v>88150.84210526316</v>
      </c>
      <c r="AR76" s="34">
        <f>'[2]Progress PlanImp2017'!AR76</f>
        <v>54636</v>
      </c>
      <c r="AS76" s="34">
        <f>'[2]Progress PlanImp2017'!AS76</f>
        <v>142786.84210526315</v>
      </c>
      <c r="AT76" s="34">
        <f>'[2]Progress PlanImp2017'!AT76</f>
        <v>1829</v>
      </c>
      <c r="AU76" s="34">
        <f>'[2]Progress PlanImp2017'!AU76</f>
        <v>1563.4736842105262</v>
      </c>
      <c r="AV76" s="34">
        <f>'[2]Progress PlanImp2017'!AV76</f>
        <v>0</v>
      </c>
      <c r="AW76" s="34">
        <f>'[2]Progress PlanImp2017'!AW76</f>
        <v>1563.4736842105262</v>
      </c>
      <c r="AX76" s="34">
        <f>'[2]Progress PlanImp2017'!AX76</f>
        <v>0</v>
      </c>
      <c r="AY76" s="34">
        <f>'[2]Progress PlanImp2017'!AY76</f>
        <v>1092</v>
      </c>
      <c r="AZ76" s="34">
        <f>'[2]Progress PlanImp2017'!AZ76</f>
        <v>1092</v>
      </c>
      <c r="BA76" s="34">
        <f>'[2]Progress PlanImp2017'!BA76</f>
        <v>428.5263157894737</v>
      </c>
      <c r="BB76" s="34">
        <f>'[2]Progress PlanImp2017'!BB76</f>
        <v>428.5263157894737</v>
      </c>
      <c r="BC76" s="34">
        <f>'[2]Progress PlanImp2017'!BC76</f>
        <v>128033.89473684211</v>
      </c>
      <c r="BD76" s="34">
        <f>'[2]Progress PlanImp2017'!BD76</f>
        <v>128033.89473684211</v>
      </c>
      <c r="BE76" s="34">
        <f>'[2]Progress PlanImp2017'!BE76</f>
        <v>7522</v>
      </c>
      <c r="BF76" s="34">
        <f>'[2]Progress PlanImp2017'!BF76</f>
        <v>951.87796407989845</v>
      </c>
      <c r="BG76" s="34">
        <f>'[2]Progress PlanImp2017'!BG76</f>
        <v>733.55669400529587</v>
      </c>
      <c r="BH76" s="32">
        <f t="shared" si="11"/>
        <v>1330089.5208228061</v>
      </c>
      <c r="BI76" s="32">
        <f t="shared" si="8"/>
        <v>1008884.6861647211</v>
      </c>
      <c r="BJ76" s="34">
        <f t="shared" si="9"/>
        <v>563044.1946307465</v>
      </c>
      <c r="BK76" s="32">
        <f t="shared" si="10"/>
        <v>620792.95809454576</v>
      </c>
      <c r="BL76" s="32">
        <f t="shared" si="12"/>
        <v>128033.89473684211</v>
      </c>
      <c r="BM76" s="32">
        <f t="shared" si="13"/>
        <v>18218.47336067196</v>
      </c>
      <c r="BN76" s="32">
        <f t="shared" si="14"/>
        <v>1330089.5208228063</v>
      </c>
    </row>
    <row r="77" spans="1:66" x14ac:dyDescent="0.2">
      <c r="A77" s="10">
        <v>2051</v>
      </c>
      <c r="B77" s="34">
        <f>'[2]Progress PlanImp2017'!B77</f>
        <v>21900</v>
      </c>
      <c r="C77" s="34">
        <f>'[2]Progress PlanImp2017'!C77</f>
        <v>100400</v>
      </c>
      <c r="D77" s="34">
        <f>'[2]Progress PlanImp2017'!D77</f>
        <v>11525.5</v>
      </c>
      <c r="E77" s="34">
        <f>'[2]Progress PlanImp2017'!E77</f>
        <v>143569</v>
      </c>
      <c r="F77" s="34">
        <f>'[2]Progress PlanImp2017'!F77</f>
        <v>277394.5</v>
      </c>
      <c r="G77" s="34">
        <f>'[2]Progress PlanImp2017'!G77</f>
        <v>48000</v>
      </c>
      <c r="H77" s="34">
        <f>'[2]Progress PlanImp2017'!H77</f>
        <v>3800</v>
      </c>
      <c r="I77" s="34">
        <f>'[2]Progress PlanImp2017'!I77</f>
        <v>149042</v>
      </c>
      <c r="J77" s="34">
        <f>'[2]Progress PlanImp2017'!J77</f>
        <v>40293.249999999913</v>
      </c>
      <c r="K77" s="34">
        <f>'[2]Progress PlanImp2017'!K77</f>
        <v>3454.1666666666665</v>
      </c>
      <c r="L77" s="34">
        <f>'[2]Progress PlanImp2017'!L77</f>
        <v>192789.41666666657</v>
      </c>
      <c r="M77" s="34">
        <f>'[2]Progress PlanImp2017'!M77</f>
        <v>630</v>
      </c>
      <c r="N77" s="34">
        <f>'[2]Progress PlanImp2017'!N77</f>
        <v>0</v>
      </c>
      <c r="O77" s="34">
        <f>'[2]Progress PlanImp2017'!O77</f>
        <v>630</v>
      </c>
      <c r="P77" s="34">
        <f>'[2]Progress PlanImp2017'!P77</f>
        <v>2413.5789473684213</v>
      </c>
      <c r="Q77" s="34">
        <f>'[2]Progress PlanImp2017'!Q77</f>
        <v>0</v>
      </c>
      <c r="R77" s="34">
        <f>'[2]Progress PlanImp2017'!R77</f>
        <v>2413.5789473684213</v>
      </c>
      <c r="S77" s="34">
        <f>'[2]Progress PlanImp2017'!S77</f>
        <v>41380</v>
      </c>
      <c r="T77" s="34">
        <f>'[2]Progress PlanImp2017'!T77</f>
        <v>47163.916666666664</v>
      </c>
      <c r="U77" s="34">
        <f>'[2]Progress PlanImp2017'!U77</f>
        <v>124193.32651559841</v>
      </c>
      <c r="V77" s="34">
        <f>'[2]Progress PlanImp2017'!V77</f>
        <v>5586</v>
      </c>
      <c r="W77" s="34">
        <f>'[2]Progress PlanImp2017'!W77</f>
        <v>218323.24318226508</v>
      </c>
      <c r="X77" s="34">
        <f>'[2]Progress PlanImp2017'!X77</f>
        <v>59630.210526315786</v>
      </c>
      <c r="Y77" s="34">
        <f>'[2]Progress PlanImp2017'!Y77</f>
        <v>7001</v>
      </c>
      <c r="Z77" s="34">
        <f>'[2]Progress PlanImp2017'!Z77</f>
        <v>6224.75</v>
      </c>
      <c r="AA77" s="34">
        <f>'[2]Progress PlanImp2017'!AA77</f>
        <v>72855.960526315786</v>
      </c>
      <c r="AB77" s="34">
        <f>'[2]Progress PlanImp2017'!AB77</f>
        <v>8400</v>
      </c>
      <c r="AC77" s="34">
        <f>'[2]Progress PlanImp2017'!AC77</f>
        <v>8772</v>
      </c>
      <c r="AD77" s="34">
        <f>'[2]Progress PlanImp2017'!AD77</f>
        <v>2220</v>
      </c>
      <c r="AE77" s="34">
        <f>'[2]Progress PlanImp2017'!AE77</f>
        <v>19392</v>
      </c>
      <c r="AF77" s="34">
        <f>'[2]Progress PlanImp2017'!AF77</f>
        <v>23000</v>
      </c>
      <c r="AG77" s="34">
        <f>'[2]Progress PlanImp2017'!AG77</f>
        <v>953</v>
      </c>
      <c r="AH77" s="34">
        <f>'[2]Progress PlanImp2017'!AH77</f>
        <v>30550</v>
      </c>
      <c r="AI77" s="34">
        <f>'[2]Progress PlanImp2017'!AI77</f>
        <v>54503</v>
      </c>
      <c r="AJ77" s="34">
        <f>'[2]Progress PlanImp2017'!AJ77</f>
        <v>4700</v>
      </c>
      <c r="AK77" s="34">
        <f>'[2]Progress PlanImp2017'!AK77</f>
        <v>0</v>
      </c>
      <c r="AL77" s="34">
        <f>'[2]Progress PlanImp2017'!AL77</f>
        <v>4700</v>
      </c>
      <c r="AM77" s="34">
        <f>'[2]Progress PlanImp2017'!AM77</f>
        <v>0</v>
      </c>
      <c r="AN77" s="34">
        <f>'[2]Progress PlanImp2017'!AN77</f>
        <v>49424.25</v>
      </c>
      <c r="AO77" s="34">
        <f>'[2]Progress PlanImp2017'!AO77</f>
        <v>49424.25</v>
      </c>
      <c r="AP77" s="34">
        <f>'[2]Progress PlanImp2017'!AP77</f>
        <v>100922.40000000001</v>
      </c>
      <c r="AQ77" s="34">
        <f>'[2]Progress PlanImp2017'!AQ77</f>
        <v>88150.84210526316</v>
      </c>
      <c r="AR77" s="34">
        <f>'[2]Progress PlanImp2017'!AR77</f>
        <v>54636</v>
      </c>
      <c r="AS77" s="34">
        <f>'[2]Progress PlanImp2017'!AS77</f>
        <v>142786.84210526315</v>
      </c>
      <c r="AT77" s="34">
        <f>'[2]Progress PlanImp2017'!AT77</f>
        <v>1829</v>
      </c>
      <c r="AU77" s="34">
        <f>'[2]Progress PlanImp2017'!AU77</f>
        <v>1563.4736842105262</v>
      </c>
      <c r="AV77" s="34">
        <f>'[2]Progress PlanImp2017'!AV77</f>
        <v>0</v>
      </c>
      <c r="AW77" s="34">
        <f>'[2]Progress PlanImp2017'!AW77</f>
        <v>1563.4736842105262</v>
      </c>
      <c r="AX77" s="34">
        <f>'[2]Progress PlanImp2017'!AX77</f>
        <v>0</v>
      </c>
      <c r="AY77" s="34">
        <f>'[2]Progress PlanImp2017'!AY77</f>
        <v>1092</v>
      </c>
      <c r="AZ77" s="34">
        <f>'[2]Progress PlanImp2017'!AZ77</f>
        <v>1092</v>
      </c>
      <c r="BA77" s="34">
        <f>'[2]Progress PlanImp2017'!BA77</f>
        <v>428.5263157894737</v>
      </c>
      <c r="BB77" s="34">
        <f>'[2]Progress PlanImp2017'!BB77</f>
        <v>428.5263157894737</v>
      </c>
      <c r="BC77" s="34">
        <f>'[2]Progress PlanImp2017'!BC77</f>
        <v>128033.89473684211</v>
      </c>
      <c r="BD77" s="34">
        <f>'[2]Progress PlanImp2017'!BD77</f>
        <v>128033.89473684211</v>
      </c>
      <c r="BE77" s="34">
        <f>'[2]Progress PlanImp2017'!BE77</f>
        <v>7522</v>
      </c>
      <c r="BF77" s="34">
        <f>'[2]Progress PlanImp2017'!BF77</f>
        <v>951.87796407989845</v>
      </c>
      <c r="BG77" s="34">
        <f>'[2]Progress PlanImp2017'!BG77</f>
        <v>733.55669400529587</v>
      </c>
      <c r="BH77" s="32">
        <f t="shared" si="11"/>
        <v>1330089.5208228061</v>
      </c>
      <c r="BI77" s="32">
        <f t="shared" si="8"/>
        <v>1008884.6861647211</v>
      </c>
      <c r="BJ77" s="34">
        <f t="shared" si="9"/>
        <v>563044.1946307465</v>
      </c>
      <c r="BK77" s="32">
        <f t="shared" si="10"/>
        <v>620792.95809454576</v>
      </c>
      <c r="BL77" s="32">
        <f t="shared" si="12"/>
        <v>128033.89473684211</v>
      </c>
      <c r="BM77" s="32">
        <f t="shared" si="13"/>
        <v>18218.47336067196</v>
      </c>
      <c r="BN77" s="32">
        <f t="shared" si="14"/>
        <v>1330089.5208228063</v>
      </c>
    </row>
    <row r="78" spans="1:66" x14ac:dyDescent="0.2">
      <c r="A78" s="10">
        <v>2052</v>
      </c>
      <c r="B78" s="34">
        <f>'[2]Progress PlanImp2017'!B78</f>
        <v>21900</v>
      </c>
      <c r="C78" s="34">
        <f>'[2]Progress PlanImp2017'!C78</f>
        <v>100400</v>
      </c>
      <c r="D78" s="34">
        <f>'[2]Progress PlanImp2017'!D78</f>
        <v>11525.5</v>
      </c>
      <c r="E78" s="34">
        <f>'[2]Progress PlanImp2017'!E78</f>
        <v>143569</v>
      </c>
      <c r="F78" s="34">
        <f>'[2]Progress PlanImp2017'!F78</f>
        <v>277394.5</v>
      </c>
      <c r="G78" s="34">
        <f>'[2]Progress PlanImp2017'!G78</f>
        <v>48000</v>
      </c>
      <c r="H78" s="34">
        <f>'[2]Progress PlanImp2017'!H78</f>
        <v>3800</v>
      </c>
      <c r="I78" s="34">
        <f>'[2]Progress PlanImp2017'!I78</f>
        <v>149042</v>
      </c>
      <c r="J78" s="34">
        <f>'[2]Progress PlanImp2017'!J78</f>
        <v>40293.249999999913</v>
      </c>
      <c r="K78" s="34">
        <f>'[2]Progress PlanImp2017'!K78</f>
        <v>3454.1666666666665</v>
      </c>
      <c r="L78" s="34">
        <f>'[2]Progress PlanImp2017'!L78</f>
        <v>192789.41666666657</v>
      </c>
      <c r="M78" s="34">
        <f>'[2]Progress PlanImp2017'!M78</f>
        <v>630</v>
      </c>
      <c r="N78" s="34">
        <f>'[2]Progress PlanImp2017'!N78</f>
        <v>0</v>
      </c>
      <c r="O78" s="34">
        <f>'[2]Progress PlanImp2017'!O78</f>
        <v>630</v>
      </c>
      <c r="P78" s="34">
        <f>'[2]Progress PlanImp2017'!P78</f>
        <v>2413.5789473684213</v>
      </c>
      <c r="Q78" s="34">
        <f>'[2]Progress PlanImp2017'!Q78</f>
        <v>0</v>
      </c>
      <c r="R78" s="34">
        <f>'[2]Progress PlanImp2017'!R78</f>
        <v>2413.5789473684213</v>
      </c>
      <c r="S78" s="34">
        <f>'[2]Progress PlanImp2017'!S78</f>
        <v>41380</v>
      </c>
      <c r="T78" s="34">
        <f>'[2]Progress PlanImp2017'!T78</f>
        <v>47163.916666666664</v>
      </c>
      <c r="U78" s="34">
        <f>'[2]Progress PlanImp2017'!U78</f>
        <v>124193.32651559841</v>
      </c>
      <c r="V78" s="34">
        <f>'[2]Progress PlanImp2017'!V78</f>
        <v>5586</v>
      </c>
      <c r="W78" s="34">
        <f>'[2]Progress PlanImp2017'!W78</f>
        <v>218323.24318226508</v>
      </c>
      <c r="X78" s="34">
        <f>'[2]Progress PlanImp2017'!X78</f>
        <v>59630.210526315786</v>
      </c>
      <c r="Y78" s="34">
        <f>'[2]Progress PlanImp2017'!Y78</f>
        <v>7001</v>
      </c>
      <c r="Z78" s="34">
        <f>'[2]Progress PlanImp2017'!Z78</f>
        <v>6224.75</v>
      </c>
      <c r="AA78" s="34">
        <f>'[2]Progress PlanImp2017'!AA78</f>
        <v>72855.960526315786</v>
      </c>
      <c r="AB78" s="34">
        <f>'[2]Progress PlanImp2017'!AB78</f>
        <v>8400</v>
      </c>
      <c r="AC78" s="34">
        <f>'[2]Progress PlanImp2017'!AC78</f>
        <v>8772</v>
      </c>
      <c r="AD78" s="34">
        <f>'[2]Progress PlanImp2017'!AD78</f>
        <v>2220</v>
      </c>
      <c r="AE78" s="34">
        <f>'[2]Progress PlanImp2017'!AE78</f>
        <v>19392</v>
      </c>
      <c r="AF78" s="34">
        <f>'[2]Progress PlanImp2017'!AF78</f>
        <v>23000</v>
      </c>
      <c r="AG78" s="34">
        <f>'[2]Progress PlanImp2017'!AG78</f>
        <v>953</v>
      </c>
      <c r="AH78" s="34">
        <f>'[2]Progress PlanImp2017'!AH78</f>
        <v>30550</v>
      </c>
      <c r="AI78" s="34">
        <f>'[2]Progress PlanImp2017'!AI78</f>
        <v>54503</v>
      </c>
      <c r="AJ78" s="34">
        <f>'[2]Progress PlanImp2017'!AJ78</f>
        <v>4700</v>
      </c>
      <c r="AK78" s="34">
        <f>'[2]Progress PlanImp2017'!AK78</f>
        <v>0</v>
      </c>
      <c r="AL78" s="34">
        <f>'[2]Progress PlanImp2017'!AL78</f>
        <v>4700</v>
      </c>
      <c r="AM78" s="34">
        <f>'[2]Progress PlanImp2017'!AM78</f>
        <v>0</v>
      </c>
      <c r="AN78" s="34">
        <f>'[2]Progress PlanImp2017'!AN78</f>
        <v>49424.25</v>
      </c>
      <c r="AO78" s="34">
        <f>'[2]Progress PlanImp2017'!AO78</f>
        <v>49424.25</v>
      </c>
      <c r="AP78" s="34">
        <f>'[2]Progress PlanImp2017'!AP78</f>
        <v>100922.40000000001</v>
      </c>
      <c r="AQ78" s="34">
        <f>'[2]Progress PlanImp2017'!AQ78</f>
        <v>88150.84210526316</v>
      </c>
      <c r="AR78" s="34">
        <f>'[2]Progress PlanImp2017'!AR78</f>
        <v>54636</v>
      </c>
      <c r="AS78" s="34">
        <f>'[2]Progress PlanImp2017'!AS78</f>
        <v>142786.84210526315</v>
      </c>
      <c r="AT78" s="34">
        <f>'[2]Progress PlanImp2017'!AT78</f>
        <v>1829</v>
      </c>
      <c r="AU78" s="34">
        <f>'[2]Progress PlanImp2017'!AU78</f>
        <v>1563.4736842105262</v>
      </c>
      <c r="AV78" s="34">
        <f>'[2]Progress PlanImp2017'!AV78</f>
        <v>0</v>
      </c>
      <c r="AW78" s="34">
        <f>'[2]Progress PlanImp2017'!AW78</f>
        <v>1563.4736842105262</v>
      </c>
      <c r="AX78" s="34">
        <f>'[2]Progress PlanImp2017'!AX78</f>
        <v>0</v>
      </c>
      <c r="AY78" s="34">
        <f>'[2]Progress PlanImp2017'!AY78</f>
        <v>1092</v>
      </c>
      <c r="AZ78" s="34">
        <f>'[2]Progress PlanImp2017'!AZ78</f>
        <v>1092</v>
      </c>
      <c r="BA78" s="34">
        <f>'[2]Progress PlanImp2017'!BA78</f>
        <v>428.5263157894737</v>
      </c>
      <c r="BB78" s="34">
        <f>'[2]Progress PlanImp2017'!BB78</f>
        <v>428.5263157894737</v>
      </c>
      <c r="BC78" s="34">
        <f>'[2]Progress PlanImp2017'!BC78</f>
        <v>128033.89473684211</v>
      </c>
      <c r="BD78" s="34">
        <f>'[2]Progress PlanImp2017'!BD78</f>
        <v>128033.89473684211</v>
      </c>
      <c r="BE78" s="34">
        <f>'[2]Progress PlanImp2017'!BE78</f>
        <v>7522</v>
      </c>
      <c r="BF78" s="34">
        <f>'[2]Progress PlanImp2017'!BF78</f>
        <v>951.87796407989845</v>
      </c>
      <c r="BG78" s="34">
        <f>'[2]Progress PlanImp2017'!BG78</f>
        <v>733.55669400529587</v>
      </c>
      <c r="BH78" s="32">
        <f t="shared" si="11"/>
        <v>1330089.5208228061</v>
      </c>
      <c r="BI78" s="32">
        <f t="shared" si="8"/>
        <v>1008884.6861647211</v>
      </c>
      <c r="BJ78" s="34">
        <f t="shared" si="9"/>
        <v>563044.1946307465</v>
      </c>
      <c r="BK78" s="32">
        <f t="shared" si="10"/>
        <v>620792.95809454576</v>
      </c>
      <c r="BL78" s="32">
        <f t="shared" si="12"/>
        <v>128033.89473684211</v>
      </c>
      <c r="BM78" s="32">
        <f t="shared" si="13"/>
        <v>18218.47336067196</v>
      </c>
      <c r="BN78" s="32">
        <f t="shared" si="14"/>
        <v>1330089.5208228063</v>
      </c>
    </row>
    <row r="79" spans="1:66" x14ac:dyDescent="0.2">
      <c r="A79" s="10">
        <v>2053</v>
      </c>
      <c r="B79" s="34">
        <f>'[2]Progress PlanImp2017'!B79</f>
        <v>21900</v>
      </c>
      <c r="C79" s="34">
        <f>'[2]Progress PlanImp2017'!C79</f>
        <v>100400</v>
      </c>
      <c r="D79" s="34">
        <f>'[2]Progress PlanImp2017'!D79</f>
        <v>11525.5</v>
      </c>
      <c r="E79" s="34">
        <f>'[2]Progress PlanImp2017'!E79</f>
        <v>143569</v>
      </c>
      <c r="F79" s="34">
        <f>'[2]Progress PlanImp2017'!F79</f>
        <v>277394.5</v>
      </c>
      <c r="G79" s="34">
        <f>'[2]Progress PlanImp2017'!G79</f>
        <v>48000</v>
      </c>
      <c r="H79" s="34">
        <f>'[2]Progress PlanImp2017'!H79</f>
        <v>3800</v>
      </c>
      <c r="I79" s="34">
        <f>'[2]Progress PlanImp2017'!I79</f>
        <v>149042</v>
      </c>
      <c r="J79" s="34">
        <f>'[2]Progress PlanImp2017'!J79</f>
        <v>40293.249999999913</v>
      </c>
      <c r="K79" s="34">
        <f>'[2]Progress PlanImp2017'!K79</f>
        <v>3454.1666666666665</v>
      </c>
      <c r="L79" s="34">
        <f>'[2]Progress PlanImp2017'!L79</f>
        <v>192789.41666666657</v>
      </c>
      <c r="M79" s="34">
        <f>'[2]Progress PlanImp2017'!M79</f>
        <v>630</v>
      </c>
      <c r="N79" s="34">
        <f>'[2]Progress PlanImp2017'!N79</f>
        <v>0</v>
      </c>
      <c r="O79" s="34">
        <f>'[2]Progress PlanImp2017'!O79</f>
        <v>630</v>
      </c>
      <c r="P79" s="34">
        <f>'[2]Progress PlanImp2017'!P79</f>
        <v>2413.5789473684213</v>
      </c>
      <c r="Q79" s="34">
        <f>'[2]Progress PlanImp2017'!Q79</f>
        <v>0</v>
      </c>
      <c r="R79" s="34">
        <f>'[2]Progress PlanImp2017'!R79</f>
        <v>2413.5789473684213</v>
      </c>
      <c r="S79" s="34">
        <f>'[2]Progress PlanImp2017'!S79</f>
        <v>41380</v>
      </c>
      <c r="T79" s="34">
        <f>'[2]Progress PlanImp2017'!T79</f>
        <v>47163.916666666664</v>
      </c>
      <c r="U79" s="34">
        <f>'[2]Progress PlanImp2017'!U79</f>
        <v>124193.32651559841</v>
      </c>
      <c r="V79" s="34">
        <f>'[2]Progress PlanImp2017'!V79</f>
        <v>5586</v>
      </c>
      <c r="W79" s="34">
        <f>'[2]Progress PlanImp2017'!W79</f>
        <v>218323.24318226508</v>
      </c>
      <c r="X79" s="34">
        <f>'[2]Progress PlanImp2017'!X79</f>
        <v>59630.210526315786</v>
      </c>
      <c r="Y79" s="34">
        <f>'[2]Progress PlanImp2017'!Y79</f>
        <v>7001</v>
      </c>
      <c r="Z79" s="34">
        <f>'[2]Progress PlanImp2017'!Z79</f>
        <v>6224.75</v>
      </c>
      <c r="AA79" s="34">
        <f>'[2]Progress PlanImp2017'!AA79</f>
        <v>72855.960526315786</v>
      </c>
      <c r="AB79" s="34">
        <f>'[2]Progress PlanImp2017'!AB79</f>
        <v>8400</v>
      </c>
      <c r="AC79" s="34">
        <f>'[2]Progress PlanImp2017'!AC79</f>
        <v>8772</v>
      </c>
      <c r="AD79" s="34">
        <f>'[2]Progress PlanImp2017'!AD79</f>
        <v>2220</v>
      </c>
      <c r="AE79" s="34">
        <f>'[2]Progress PlanImp2017'!AE79</f>
        <v>19392</v>
      </c>
      <c r="AF79" s="34">
        <f>'[2]Progress PlanImp2017'!AF79</f>
        <v>23000</v>
      </c>
      <c r="AG79" s="34">
        <f>'[2]Progress PlanImp2017'!AG79</f>
        <v>953</v>
      </c>
      <c r="AH79" s="34">
        <f>'[2]Progress PlanImp2017'!AH79</f>
        <v>30550</v>
      </c>
      <c r="AI79" s="34">
        <f>'[2]Progress PlanImp2017'!AI79</f>
        <v>54503</v>
      </c>
      <c r="AJ79" s="34">
        <f>'[2]Progress PlanImp2017'!AJ79</f>
        <v>4700</v>
      </c>
      <c r="AK79" s="34">
        <f>'[2]Progress PlanImp2017'!AK79</f>
        <v>0</v>
      </c>
      <c r="AL79" s="34">
        <f>'[2]Progress PlanImp2017'!AL79</f>
        <v>4700</v>
      </c>
      <c r="AM79" s="34">
        <f>'[2]Progress PlanImp2017'!AM79</f>
        <v>0</v>
      </c>
      <c r="AN79" s="34">
        <f>'[2]Progress PlanImp2017'!AN79</f>
        <v>49424.25</v>
      </c>
      <c r="AO79" s="34">
        <f>'[2]Progress PlanImp2017'!AO79</f>
        <v>49424.25</v>
      </c>
      <c r="AP79" s="34">
        <f>'[2]Progress PlanImp2017'!AP79</f>
        <v>100922.40000000001</v>
      </c>
      <c r="AQ79" s="34">
        <f>'[2]Progress PlanImp2017'!AQ79</f>
        <v>88150.84210526316</v>
      </c>
      <c r="AR79" s="34">
        <f>'[2]Progress PlanImp2017'!AR79</f>
        <v>54636</v>
      </c>
      <c r="AS79" s="34">
        <f>'[2]Progress PlanImp2017'!AS79</f>
        <v>142786.84210526315</v>
      </c>
      <c r="AT79" s="34">
        <f>'[2]Progress PlanImp2017'!AT79</f>
        <v>1829</v>
      </c>
      <c r="AU79" s="34">
        <f>'[2]Progress PlanImp2017'!AU79</f>
        <v>1563.4736842105262</v>
      </c>
      <c r="AV79" s="34">
        <f>'[2]Progress PlanImp2017'!AV79</f>
        <v>0</v>
      </c>
      <c r="AW79" s="34">
        <f>'[2]Progress PlanImp2017'!AW79</f>
        <v>1563.4736842105262</v>
      </c>
      <c r="AX79" s="34">
        <f>'[2]Progress PlanImp2017'!AX79</f>
        <v>0</v>
      </c>
      <c r="AY79" s="34">
        <f>'[2]Progress PlanImp2017'!AY79</f>
        <v>1092</v>
      </c>
      <c r="AZ79" s="34">
        <f>'[2]Progress PlanImp2017'!AZ79</f>
        <v>1092</v>
      </c>
      <c r="BA79" s="34">
        <f>'[2]Progress PlanImp2017'!BA79</f>
        <v>428.5263157894737</v>
      </c>
      <c r="BB79" s="34">
        <f>'[2]Progress PlanImp2017'!BB79</f>
        <v>428.5263157894737</v>
      </c>
      <c r="BC79" s="34">
        <f>'[2]Progress PlanImp2017'!BC79</f>
        <v>128033.89473684211</v>
      </c>
      <c r="BD79" s="34">
        <f>'[2]Progress PlanImp2017'!BD79</f>
        <v>128033.89473684211</v>
      </c>
      <c r="BE79" s="34">
        <f>'[2]Progress PlanImp2017'!BE79</f>
        <v>7522</v>
      </c>
      <c r="BF79" s="34">
        <f>'[2]Progress PlanImp2017'!BF79</f>
        <v>951.87796407989845</v>
      </c>
      <c r="BG79" s="34">
        <f>'[2]Progress PlanImp2017'!BG79</f>
        <v>733.55669400529587</v>
      </c>
      <c r="BH79" s="32">
        <f t="shared" si="11"/>
        <v>1330089.5208228061</v>
      </c>
      <c r="BI79" s="32">
        <f t="shared" si="8"/>
        <v>1008884.6861647211</v>
      </c>
      <c r="BJ79" s="34">
        <f t="shared" si="9"/>
        <v>563044.1946307465</v>
      </c>
      <c r="BK79" s="32">
        <f t="shared" si="10"/>
        <v>620792.95809454576</v>
      </c>
      <c r="BL79" s="32">
        <f t="shared" si="12"/>
        <v>128033.89473684211</v>
      </c>
      <c r="BM79" s="32">
        <f t="shared" si="13"/>
        <v>18218.47336067196</v>
      </c>
      <c r="BN79" s="32">
        <f t="shared" si="14"/>
        <v>1330089.5208228063</v>
      </c>
    </row>
    <row r="80" spans="1:66" x14ac:dyDescent="0.2">
      <c r="A80" s="10">
        <v>2054</v>
      </c>
      <c r="B80" s="34">
        <f>'[2]Progress PlanImp2017'!B80</f>
        <v>21900</v>
      </c>
      <c r="C80" s="34">
        <f>'[2]Progress PlanImp2017'!C80</f>
        <v>100400</v>
      </c>
      <c r="D80" s="34">
        <f>'[2]Progress PlanImp2017'!D80</f>
        <v>11525.5</v>
      </c>
      <c r="E80" s="34">
        <f>'[2]Progress PlanImp2017'!E80</f>
        <v>143569</v>
      </c>
      <c r="F80" s="34">
        <f>'[2]Progress PlanImp2017'!F80</f>
        <v>277394.5</v>
      </c>
      <c r="G80" s="34">
        <f>'[2]Progress PlanImp2017'!G80</f>
        <v>48000</v>
      </c>
      <c r="H80" s="34">
        <f>'[2]Progress PlanImp2017'!H80</f>
        <v>3800</v>
      </c>
      <c r="I80" s="34">
        <f>'[2]Progress PlanImp2017'!I80</f>
        <v>149042</v>
      </c>
      <c r="J80" s="34">
        <f>'[2]Progress PlanImp2017'!J80</f>
        <v>40293.249999999913</v>
      </c>
      <c r="K80" s="34">
        <f>'[2]Progress PlanImp2017'!K80</f>
        <v>3454.1666666666665</v>
      </c>
      <c r="L80" s="34">
        <f>'[2]Progress PlanImp2017'!L80</f>
        <v>192789.41666666657</v>
      </c>
      <c r="M80" s="34">
        <f>'[2]Progress PlanImp2017'!M80</f>
        <v>630</v>
      </c>
      <c r="N80" s="34">
        <f>'[2]Progress PlanImp2017'!N80</f>
        <v>0</v>
      </c>
      <c r="O80" s="34">
        <f>'[2]Progress PlanImp2017'!O80</f>
        <v>630</v>
      </c>
      <c r="P80" s="34">
        <f>'[2]Progress PlanImp2017'!P80</f>
        <v>2413.5789473684213</v>
      </c>
      <c r="Q80" s="34">
        <f>'[2]Progress PlanImp2017'!Q80</f>
        <v>0</v>
      </c>
      <c r="R80" s="34">
        <f>'[2]Progress PlanImp2017'!R80</f>
        <v>2413.5789473684213</v>
      </c>
      <c r="S80" s="34">
        <f>'[2]Progress PlanImp2017'!S80</f>
        <v>41380</v>
      </c>
      <c r="T80" s="34">
        <f>'[2]Progress PlanImp2017'!T80</f>
        <v>47163.916666666664</v>
      </c>
      <c r="U80" s="34">
        <f>'[2]Progress PlanImp2017'!U80</f>
        <v>124193.32651559841</v>
      </c>
      <c r="V80" s="34">
        <f>'[2]Progress PlanImp2017'!V80</f>
        <v>5586</v>
      </c>
      <c r="W80" s="34">
        <f>'[2]Progress PlanImp2017'!W80</f>
        <v>218323.24318226508</v>
      </c>
      <c r="X80" s="34">
        <f>'[2]Progress PlanImp2017'!X80</f>
        <v>59630.210526315786</v>
      </c>
      <c r="Y80" s="34">
        <f>'[2]Progress PlanImp2017'!Y80</f>
        <v>7001</v>
      </c>
      <c r="Z80" s="34">
        <f>'[2]Progress PlanImp2017'!Z80</f>
        <v>6224.75</v>
      </c>
      <c r="AA80" s="34">
        <f>'[2]Progress PlanImp2017'!AA80</f>
        <v>72855.960526315786</v>
      </c>
      <c r="AB80" s="34">
        <f>'[2]Progress PlanImp2017'!AB80</f>
        <v>8400</v>
      </c>
      <c r="AC80" s="34">
        <f>'[2]Progress PlanImp2017'!AC80</f>
        <v>8772</v>
      </c>
      <c r="AD80" s="34">
        <f>'[2]Progress PlanImp2017'!AD80</f>
        <v>2220</v>
      </c>
      <c r="AE80" s="34">
        <f>'[2]Progress PlanImp2017'!AE80</f>
        <v>19392</v>
      </c>
      <c r="AF80" s="34">
        <f>'[2]Progress PlanImp2017'!AF80</f>
        <v>23000</v>
      </c>
      <c r="AG80" s="34">
        <f>'[2]Progress PlanImp2017'!AG80</f>
        <v>953</v>
      </c>
      <c r="AH80" s="34">
        <f>'[2]Progress PlanImp2017'!AH80</f>
        <v>30550</v>
      </c>
      <c r="AI80" s="34">
        <f>'[2]Progress PlanImp2017'!AI80</f>
        <v>54503</v>
      </c>
      <c r="AJ80" s="34">
        <f>'[2]Progress PlanImp2017'!AJ80</f>
        <v>4700</v>
      </c>
      <c r="AK80" s="34">
        <f>'[2]Progress PlanImp2017'!AK80</f>
        <v>0</v>
      </c>
      <c r="AL80" s="34">
        <f>'[2]Progress PlanImp2017'!AL80</f>
        <v>4700</v>
      </c>
      <c r="AM80" s="34">
        <f>'[2]Progress PlanImp2017'!AM80</f>
        <v>0</v>
      </c>
      <c r="AN80" s="34">
        <f>'[2]Progress PlanImp2017'!AN80</f>
        <v>49424.25</v>
      </c>
      <c r="AO80" s="34">
        <f>'[2]Progress PlanImp2017'!AO80</f>
        <v>49424.25</v>
      </c>
      <c r="AP80" s="34">
        <f>'[2]Progress PlanImp2017'!AP80</f>
        <v>100922.40000000001</v>
      </c>
      <c r="AQ80" s="34">
        <f>'[2]Progress PlanImp2017'!AQ80</f>
        <v>88150.84210526316</v>
      </c>
      <c r="AR80" s="34">
        <f>'[2]Progress PlanImp2017'!AR80</f>
        <v>54636</v>
      </c>
      <c r="AS80" s="34">
        <f>'[2]Progress PlanImp2017'!AS80</f>
        <v>142786.84210526315</v>
      </c>
      <c r="AT80" s="34">
        <f>'[2]Progress PlanImp2017'!AT80</f>
        <v>1829</v>
      </c>
      <c r="AU80" s="34">
        <f>'[2]Progress PlanImp2017'!AU80</f>
        <v>1563.4736842105262</v>
      </c>
      <c r="AV80" s="34">
        <f>'[2]Progress PlanImp2017'!AV80</f>
        <v>0</v>
      </c>
      <c r="AW80" s="34">
        <f>'[2]Progress PlanImp2017'!AW80</f>
        <v>1563.4736842105262</v>
      </c>
      <c r="AX80" s="34">
        <f>'[2]Progress PlanImp2017'!AX80</f>
        <v>0</v>
      </c>
      <c r="AY80" s="34">
        <f>'[2]Progress PlanImp2017'!AY80</f>
        <v>1092</v>
      </c>
      <c r="AZ80" s="34">
        <f>'[2]Progress PlanImp2017'!AZ80</f>
        <v>1092</v>
      </c>
      <c r="BA80" s="34">
        <f>'[2]Progress PlanImp2017'!BA80</f>
        <v>428.5263157894737</v>
      </c>
      <c r="BB80" s="34">
        <f>'[2]Progress PlanImp2017'!BB80</f>
        <v>428.5263157894737</v>
      </c>
      <c r="BC80" s="34">
        <f>'[2]Progress PlanImp2017'!BC80</f>
        <v>128033.89473684211</v>
      </c>
      <c r="BD80" s="34">
        <f>'[2]Progress PlanImp2017'!BD80</f>
        <v>128033.89473684211</v>
      </c>
      <c r="BE80" s="34">
        <f>'[2]Progress PlanImp2017'!BE80</f>
        <v>7522</v>
      </c>
      <c r="BF80" s="34">
        <f>'[2]Progress PlanImp2017'!BF80</f>
        <v>951.87796407989845</v>
      </c>
      <c r="BG80" s="34">
        <f>'[2]Progress PlanImp2017'!BG80</f>
        <v>733.55669400529587</v>
      </c>
      <c r="BH80" s="32">
        <f t="shared" si="11"/>
        <v>1330089.5208228061</v>
      </c>
      <c r="BI80" s="32">
        <f t="shared" si="8"/>
        <v>1008884.6861647211</v>
      </c>
      <c r="BJ80" s="34">
        <f t="shared" si="9"/>
        <v>563044.1946307465</v>
      </c>
      <c r="BK80" s="32">
        <f t="shared" si="10"/>
        <v>620792.95809454576</v>
      </c>
      <c r="BL80" s="32">
        <f t="shared" si="12"/>
        <v>128033.89473684211</v>
      </c>
      <c r="BM80" s="32">
        <f t="shared" si="13"/>
        <v>18218.47336067196</v>
      </c>
      <c r="BN80" s="32">
        <f t="shared" si="14"/>
        <v>1330089.5208228063</v>
      </c>
    </row>
    <row r="81" spans="1:66" x14ac:dyDescent="0.2">
      <c r="A81" s="10">
        <v>2055</v>
      </c>
      <c r="B81" s="34">
        <f>'[2]Progress PlanImp2017'!B81</f>
        <v>21900</v>
      </c>
      <c r="C81" s="34">
        <f>'[2]Progress PlanImp2017'!C81</f>
        <v>100400</v>
      </c>
      <c r="D81" s="34">
        <f>'[2]Progress PlanImp2017'!D81</f>
        <v>11525.5</v>
      </c>
      <c r="E81" s="34">
        <f>'[2]Progress PlanImp2017'!E81</f>
        <v>143569</v>
      </c>
      <c r="F81" s="34">
        <f>'[2]Progress PlanImp2017'!F81</f>
        <v>277394.5</v>
      </c>
      <c r="G81" s="34">
        <f>'[2]Progress PlanImp2017'!G81</f>
        <v>48000</v>
      </c>
      <c r="H81" s="34">
        <f>'[2]Progress PlanImp2017'!H81</f>
        <v>3800</v>
      </c>
      <c r="I81" s="34">
        <f>'[2]Progress PlanImp2017'!I81</f>
        <v>149042</v>
      </c>
      <c r="J81" s="34">
        <f>'[2]Progress PlanImp2017'!J81</f>
        <v>40293.249999999913</v>
      </c>
      <c r="K81" s="34">
        <f>'[2]Progress PlanImp2017'!K81</f>
        <v>3454.1666666666665</v>
      </c>
      <c r="L81" s="34">
        <f>'[2]Progress PlanImp2017'!L81</f>
        <v>192789.41666666657</v>
      </c>
      <c r="M81" s="34">
        <f>'[2]Progress PlanImp2017'!M81</f>
        <v>630</v>
      </c>
      <c r="N81" s="34">
        <f>'[2]Progress PlanImp2017'!N81</f>
        <v>0</v>
      </c>
      <c r="O81" s="34">
        <f>'[2]Progress PlanImp2017'!O81</f>
        <v>630</v>
      </c>
      <c r="P81" s="34">
        <f>'[2]Progress PlanImp2017'!P81</f>
        <v>2413.5789473684213</v>
      </c>
      <c r="Q81" s="34">
        <f>'[2]Progress PlanImp2017'!Q81</f>
        <v>0</v>
      </c>
      <c r="R81" s="34">
        <f>'[2]Progress PlanImp2017'!R81</f>
        <v>2413.5789473684213</v>
      </c>
      <c r="S81" s="34">
        <f>'[2]Progress PlanImp2017'!S81</f>
        <v>41380</v>
      </c>
      <c r="T81" s="34">
        <f>'[2]Progress PlanImp2017'!T81</f>
        <v>47163.916666666664</v>
      </c>
      <c r="U81" s="34">
        <f>'[2]Progress PlanImp2017'!U81</f>
        <v>124193.32651559841</v>
      </c>
      <c r="V81" s="34">
        <f>'[2]Progress PlanImp2017'!V81</f>
        <v>5586</v>
      </c>
      <c r="W81" s="34">
        <f>'[2]Progress PlanImp2017'!W81</f>
        <v>218323.24318226508</v>
      </c>
      <c r="X81" s="34">
        <f>'[2]Progress PlanImp2017'!X81</f>
        <v>59630.210526315786</v>
      </c>
      <c r="Y81" s="34">
        <f>'[2]Progress PlanImp2017'!Y81</f>
        <v>7001</v>
      </c>
      <c r="Z81" s="34">
        <f>'[2]Progress PlanImp2017'!Z81</f>
        <v>6224.75</v>
      </c>
      <c r="AA81" s="34">
        <f>'[2]Progress PlanImp2017'!AA81</f>
        <v>72855.960526315786</v>
      </c>
      <c r="AB81" s="34">
        <f>'[2]Progress PlanImp2017'!AB81</f>
        <v>8400</v>
      </c>
      <c r="AC81" s="34">
        <f>'[2]Progress PlanImp2017'!AC81</f>
        <v>8772</v>
      </c>
      <c r="AD81" s="34">
        <f>'[2]Progress PlanImp2017'!AD81</f>
        <v>2220</v>
      </c>
      <c r="AE81" s="34">
        <f>'[2]Progress PlanImp2017'!AE81</f>
        <v>19392</v>
      </c>
      <c r="AF81" s="34">
        <f>'[2]Progress PlanImp2017'!AF81</f>
        <v>23000</v>
      </c>
      <c r="AG81" s="34">
        <f>'[2]Progress PlanImp2017'!AG81</f>
        <v>953</v>
      </c>
      <c r="AH81" s="34">
        <f>'[2]Progress PlanImp2017'!AH81</f>
        <v>30550</v>
      </c>
      <c r="AI81" s="34">
        <f>'[2]Progress PlanImp2017'!AI81</f>
        <v>54503</v>
      </c>
      <c r="AJ81" s="34">
        <f>'[2]Progress PlanImp2017'!AJ81</f>
        <v>4700</v>
      </c>
      <c r="AK81" s="34">
        <f>'[2]Progress PlanImp2017'!AK81</f>
        <v>0</v>
      </c>
      <c r="AL81" s="34">
        <f>'[2]Progress PlanImp2017'!AL81</f>
        <v>4700</v>
      </c>
      <c r="AM81" s="34">
        <f>'[2]Progress PlanImp2017'!AM81</f>
        <v>0</v>
      </c>
      <c r="AN81" s="34">
        <f>'[2]Progress PlanImp2017'!AN81</f>
        <v>49424.25</v>
      </c>
      <c r="AO81" s="34">
        <f>'[2]Progress PlanImp2017'!AO81</f>
        <v>49424.25</v>
      </c>
      <c r="AP81" s="34">
        <f>'[2]Progress PlanImp2017'!AP81</f>
        <v>100922.40000000001</v>
      </c>
      <c r="AQ81" s="34">
        <f>'[2]Progress PlanImp2017'!AQ81</f>
        <v>88150.84210526316</v>
      </c>
      <c r="AR81" s="34">
        <f>'[2]Progress PlanImp2017'!AR81</f>
        <v>54636</v>
      </c>
      <c r="AS81" s="34">
        <f>'[2]Progress PlanImp2017'!AS81</f>
        <v>142786.84210526315</v>
      </c>
      <c r="AT81" s="34">
        <f>'[2]Progress PlanImp2017'!AT81</f>
        <v>1829</v>
      </c>
      <c r="AU81" s="34">
        <f>'[2]Progress PlanImp2017'!AU81</f>
        <v>1563.4736842105262</v>
      </c>
      <c r="AV81" s="34">
        <f>'[2]Progress PlanImp2017'!AV81</f>
        <v>0</v>
      </c>
      <c r="AW81" s="34">
        <f>'[2]Progress PlanImp2017'!AW81</f>
        <v>1563.4736842105262</v>
      </c>
      <c r="AX81" s="34">
        <f>'[2]Progress PlanImp2017'!AX81</f>
        <v>0</v>
      </c>
      <c r="AY81" s="34">
        <f>'[2]Progress PlanImp2017'!AY81</f>
        <v>1092</v>
      </c>
      <c r="AZ81" s="34">
        <f>'[2]Progress PlanImp2017'!AZ81</f>
        <v>1092</v>
      </c>
      <c r="BA81" s="34">
        <f>'[2]Progress PlanImp2017'!BA81</f>
        <v>428.5263157894737</v>
      </c>
      <c r="BB81" s="34">
        <f>'[2]Progress PlanImp2017'!BB81</f>
        <v>428.5263157894737</v>
      </c>
      <c r="BC81" s="34">
        <f>'[2]Progress PlanImp2017'!BC81</f>
        <v>128033.89473684211</v>
      </c>
      <c r="BD81" s="34">
        <f>'[2]Progress PlanImp2017'!BD81</f>
        <v>128033.89473684211</v>
      </c>
      <c r="BE81" s="34">
        <f>'[2]Progress PlanImp2017'!BE81</f>
        <v>7522</v>
      </c>
      <c r="BF81" s="34">
        <f>'[2]Progress PlanImp2017'!BF81</f>
        <v>951.87796407989845</v>
      </c>
      <c r="BG81" s="34">
        <f>'[2]Progress PlanImp2017'!BG81</f>
        <v>733.55669400529587</v>
      </c>
      <c r="BH81" s="32">
        <f t="shared" si="11"/>
        <v>1330089.5208228061</v>
      </c>
      <c r="BI81" s="32">
        <f t="shared" si="8"/>
        <v>1008884.6861647211</v>
      </c>
      <c r="BJ81" s="34">
        <f t="shared" si="9"/>
        <v>563044.1946307465</v>
      </c>
      <c r="BK81" s="32">
        <f t="shared" si="10"/>
        <v>620792.95809454576</v>
      </c>
      <c r="BL81" s="32">
        <f t="shared" si="12"/>
        <v>128033.89473684211</v>
      </c>
      <c r="BM81" s="32">
        <f t="shared" si="13"/>
        <v>18218.47336067196</v>
      </c>
      <c r="BN81" s="32">
        <f t="shared" si="14"/>
        <v>1330089.5208228063</v>
      </c>
    </row>
    <row r="82" spans="1:66" x14ac:dyDescent="0.2">
      <c r="A82" s="10">
        <v>2056</v>
      </c>
      <c r="B82" s="34">
        <f>'[2]Progress PlanImp2017'!B82</f>
        <v>21900</v>
      </c>
      <c r="C82" s="34">
        <f>'[2]Progress PlanImp2017'!C82</f>
        <v>100400</v>
      </c>
      <c r="D82" s="34">
        <f>'[2]Progress PlanImp2017'!D82</f>
        <v>11525.5</v>
      </c>
      <c r="E82" s="34">
        <f>'[2]Progress PlanImp2017'!E82</f>
        <v>143569</v>
      </c>
      <c r="F82" s="34">
        <f>'[2]Progress PlanImp2017'!F82</f>
        <v>277394.5</v>
      </c>
      <c r="G82" s="34">
        <f>'[2]Progress PlanImp2017'!G82</f>
        <v>48000</v>
      </c>
      <c r="H82" s="34">
        <f>'[2]Progress PlanImp2017'!H82</f>
        <v>3800</v>
      </c>
      <c r="I82" s="34">
        <f>'[2]Progress PlanImp2017'!I82</f>
        <v>149042</v>
      </c>
      <c r="J82" s="34">
        <f>'[2]Progress PlanImp2017'!J82</f>
        <v>40293.249999999913</v>
      </c>
      <c r="K82" s="34">
        <f>'[2]Progress PlanImp2017'!K82</f>
        <v>3454.1666666666665</v>
      </c>
      <c r="L82" s="34">
        <f>'[2]Progress PlanImp2017'!L82</f>
        <v>192789.41666666657</v>
      </c>
      <c r="M82" s="34">
        <f>'[2]Progress PlanImp2017'!M82</f>
        <v>630</v>
      </c>
      <c r="N82" s="34">
        <f>'[2]Progress PlanImp2017'!N82</f>
        <v>0</v>
      </c>
      <c r="O82" s="34">
        <f>'[2]Progress PlanImp2017'!O82</f>
        <v>630</v>
      </c>
      <c r="P82" s="34">
        <f>'[2]Progress PlanImp2017'!P82</f>
        <v>2413.5789473684213</v>
      </c>
      <c r="Q82" s="34">
        <f>'[2]Progress PlanImp2017'!Q82</f>
        <v>0</v>
      </c>
      <c r="R82" s="34">
        <f>'[2]Progress PlanImp2017'!R82</f>
        <v>2413.5789473684213</v>
      </c>
      <c r="S82" s="34">
        <f>'[2]Progress PlanImp2017'!S82</f>
        <v>41380</v>
      </c>
      <c r="T82" s="34">
        <f>'[2]Progress PlanImp2017'!T82</f>
        <v>47163.916666666664</v>
      </c>
      <c r="U82" s="34">
        <f>'[2]Progress PlanImp2017'!U82</f>
        <v>124193.32651559841</v>
      </c>
      <c r="V82" s="34">
        <f>'[2]Progress PlanImp2017'!V82</f>
        <v>5586</v>
      </c>
      <c r="W82" s="34">
        <f>'[2]Progress PlanImp2017'!W82</f>
        <v>218323.24318226508</v>
      </c>
      <c r="X82" s="34">
        <f>'[2]Progress PlanImp2017'!X82</f>
        <v>59630.210526315786</v>
      </c>
      <c r="Y82" s="34">
        <f>'[2]Progress PlanImp2017'!Y82</f>
        <v>7001</v>
      </c>
      <c r="Z82" s="34">
        <f>'[2]Progress PlanImp2017'!Z82</f>
        <v>6224.75</v>
      </c>
      <c r="AA82" s="34">
        <f>'[2]Progress PlanImp2017'!AA82</f>
        <v>72855.960526315786</v>
      </c>
      <c r="AB82" s="34">
        <f>'[2]Progress PlanImp2017'!AB82</f>
        <v>8400</v>
      </c>
      <c r="AC82" s="34">
        <f>'[2]Progress PlanImp2017'!AC82</f>
        <v>8772</v>
      </c>
      <c r="AD82" s="34">
        <f>'[2]Progress PlanImp2017'!AD82</f>
        <v>2220</v>
      </c>
      <c r="AE82" s="34">
        <f>'[2]Progress PlanImp2017'!AE82</f>
        <v>19392</v>
      </c>
      <c r="AF82" s="34">
        <f>'[2]Progress PlanImp2017'!AF82</f>
        <v>23000</v>
      </c>
      <c r="AG82" s="34">
        <f>'[2]Progress PlanImp2017'!AG82</f>
        <v>953</v>
      </c>
      <c r="AH82" s="34">
        <f>'[2]Progress PlanImp2017'!AH82</f>
        <v>30550</v>
      </c>
      <c r="AI82" s="34">
        <f>'[2]Progress PlanImp2017'!AI82</f>
        <v>54503</v>
      </c>
      <c r="AJ82" s="34">
        <f>'[2]Progress PlanImp2017'!AJ82</f>
        <v>4700</v>
      </c>
      <c r="AK82" s="34">
        <f>'[2]Progress PlanImp2017'!AK82</f>
        <v>0</v>
      </c>
      <c r="AL82" s="34">
        <f>'[2]Progress PlanImp2017'!AL82</f>
        <v>4700</v>
      </c>
      <c r="AM82" s="34">
        <f>'[2]Progress PlanImp2017'!AM82</f>
        <v>0</v>
      </c>
      <c r="AN82" s="34">
        <f>'[2]Progress PlanImp2017'!AN82</f>
        <v>49424.25</v>
      </c>
      <c r="AO82" s="34">
        <f>'[2]Progress PlanImp2017'!AO82</f>
        <v>49424.25</v>
      </c>
      <c r="AP82" s="34">
        <f>'[2]Progress PlanImp2017'!AP82</f>
        <v>100922.40000000001</v>
      </c>
      <c r="AQ82" s="34">
        <f>'[2]Progress PlanImp2017'!AQ82</f>
        <v>88150.84210526316</v>
      </c>
      <c r="AR82" s="34">
        <f>'[2]Progress PlanImp2017'!AR82</f>
        <v>54636</v>
      </c>
      <c r="AS82" s="34">
        <f>'[2]Progress PlanImp2017'!AS82</f>
        <v>142786.84210526315</v>
      </c>
      <c r="AT82" s="34">
        <f>'[2]Progress PlanImp2017'!AT82</f>
        <v>1829</v>
      </c>
      <c r="AU82" s="34">
        <f>'[2]Progress PlanImp2017'!AU82</f>
        <v>1563.4736842105262</v>
      </c>
      <c r="AV82" s="34">
        <f>'[2]Progress PlanImp2017'!AV82</f>
        <v>0</v>
      </c>
      <c r="AW82" s="34">
        <f>'[2]Progress PlanImp2017'!AW82</f>
        <v>1563.4736842105262</v>
      </c>
      <c r="AX82" s="34">
        <f>'[2]Progress PlanImp2017'!AX82</f>
        <v>0</v>
      </c>
      <c r="AY82" s="34">
        <f>'[2]Progress PlanImp2017'!AY82</f>
        <v>1092</v>
      </c>
      <c r="AZ82" s="34">
        <f>'[2]Progress PlanImp2017'!AZ82</f>
        <v>1092</v>
      </c>
      <c r="BA82" s="34">
        <f>'[2]Progress PlanImp2017'!BA82</f>
        <v>428.5263157894737</v>
      </c>
      <c r="BB82" s="34">
        <f>'[2]Progress PlanImp2017'!BB82</f>
        <v>428.5263157894737</v>
      </c>
      <c r="BC82" s="34">
        <f>'[2]Progress PlanImp2017'!BC82</f>
        <v>128033.89473684211</v>
      </c>
      <c r="BD82" s="34">
        <f>'[2]Progress PlanImp2017'!BD82</f>
        <v>128033.89473684211</v>
      </c>
      <c r="BE82" s="34">
        <f>'[2]Progress PlanImp2017'!BE82</f>
        <v>7522</v>
      </c>
      <c r="BF82" s="34">
        <f>'[2]Progress PlanImp2017'!BF82</f>
        <v>951.87796407989845</v>
      </c>
      <c r="BG82" s="34">
        <f>'[2]Progress PlanImp2017'!BG82</f>
        <v>733.55669400529587</v>
      </c>
      <c r="BH82" s="32">
        <f t="shared" si="11"/>
        <v>1330089.5208228061</v>
      </c>
      <c r="BI82" s="32">
        <f t="shared" si="8"/>
        <v>1008884.6861647211</v>
      </c>
      <c r="BJ82" s="34">
        <f t="shared" si="9"/>
        <v>563044.1946307465</v>
      </c>
      <c r="BK82" s="32">
        <f t="shared" si="10"/>
        <v>620792.95809454576</v>
      </c>
      <c r="BL82" s="32">
        <f t="shared" si="12"/>
        <v>128033.89473684211</v>
      </c>
      <c r="BM82" s="32">
        <f t="shared" si="13"/>
        <v>18218.47336067196</v>
      </c>
      <c r="BN82" s="32">
        <f t="shared" si="14"/>
        <v>1330089.5208228063</v>
      </c>
    </row>
    <row r="83" spans="1:66" x14ac:dyDescent="0.2">
      <c r="A83" s="10">
        <v>2057</v>
      </c>
      <c r="B83" s="34">
        <f>'[2]Progress PlanImp2017'!B83</f>
        <v>21900</v>
      </c>
      <c r="C83" s="34">
        <f>'[2]Progress PlanImp2017'!C83</f>
        <v>100400</v>
      </c>
      <c r="D83" s="34">
        <f>'[2]Progress PlanImp2017'!D83</f>
        <v>11525.5</v>
      </c>
      <c r="E83" s="34">
        <f>'[2]Progress PlanImp2017'!E83</f>
        <v>143569</v>
      </c>
      <c r="F83" s="34">
        <f>'[2]Progress PlanImp2017'!F83</f>
        <v>277394.5</v>
      </c>
      <c r="G83" s="34">
        <f>'[2]Progress PlanImp2017'!G83</f>
        <v>48000</v>
      </c>
      <c r="H83" s="34">
        <f>'[2]Progress PlanImp2017'!H83</f>
        <v>3800</v>
      </c>
      <c r="I83" s="34">
        <f>'[2]Progress PlanImp2017'!I83</f>
        <v>149042</v>
      </c>
      <c r="J83" s="34">
        <f>'[2]Progress PlanImp2017'!J83</f>
        <v>40293.249999999913</v>
      </c>
      <c r="K83" s="34">
        <f>'[2]Progress PlanImp2017'!K83</f>
        <v>3454.1666666666665</v>
      </c>
      <c r="L83" s="34">
        <f>'[2]Progress PlanImp2017'!L83</f>
        <v>192789.41666666657</v>
      </c>
      <c r="M83" s="34">
        <f>'[2]Progress PlanImp2017'!M83</f>
        <v>630</v>
      </c>
      <c r="N83" s="34">
        <f>'[2]Progress PlanImp2017'!N83</f>
        <v>0</v>
      </c>
      <c r="O83" s="34">
        <f>'[2]Progress PlanImp2017'!O83</f>
        <v>630</v>
      </c>
      <c r="P83" s="34">
        <f>'[2]Progress PlanImp2017'!P83</f>
        <v>2413.5789473684213</v>
      </c>
      <c r="Q83" s="34">
        <f>'[2]Progress PlanImp2017'!Q83</f>
        <v>0</v>
      </c>
      <c r="R83" s="34">
        <f>'[2]Progress PlanImp2017'!R83</f>
        <v>2413.5789473684213</v>
      </c>
      <c r="S83" s="34">
        <f>'[2]Progress PlanImp2017'!S83</f>
        <v>41380</v>
      </c>
      <c r="T83" s="34">
        <f>'[2]Progress PlanImp2017'!T83</f>
        <v>47163.916666666664</v>
      </c>
      <c r="U83" s="34">
        <f>'[2]Progress PlanImp2017'!U83</f>
        <v>124193.32651559841</v>
      </c>
      <c r="V83" s="34">
        <f>'[2]Progress PlanImp2017'!V83</f>
        <v>5586</v>
      </c>
      <c r="W83" s="34">
        <f>'[2]Progress PlanImp2017'!W83</f>
        <v>218323.24318226508</v>
      </c>
      <c r="X83" s="34">
        <f>'[2]Progress PlanImp2017'!X83</f>
        <v>59630.210526315786</v>
      </c>
      <c r="Y83" s="34">
        <f>'[2]Progress PlanImp2017'!Y83</f>
        <v>7001</v>
      </c>
      <c r="Z83" s="34">
        <f>'[2]Progress PlanImp2017'!Z83</f>
        <v>6224.75</v>
      </c>
      <c r="AA83" s="34">
        <f>'[2]Progress PlanImp2017'!AA83</f>
        <v>72855.960526315786</v>
      </c>
      <c r="AB83" s="34">
        <f>'[2]Progress PlanImp2017'!AB83</f>
        <v>8400</v>
      </c>
      <c r="AC83" s="34">
        <f>'[2]Progress PlanImp2017'!AC83</f>
        <v>8772</v>
      </c>
      <c r="AD83" s="34">
        <f>'[2]Progress PlanImp2017'!AD83</f>
        <v>2220</v>
      </c>
      <c r="AE83" s="34">
        <f>'[2]Progress PlanImp2017'!AE83</f>
        <v>19392</v>
      </c>
      <c r="AF83" s="34">
        <f>'[2]Progress PlanImp2017'!AF83</f>
        <v>23000</v>
      </c>
      <c r="AG83" s="34">
        <f>'[2]Progress PlanImp2017'!AG83</f>
        <v>953</v>
      </c>
      <c r="AH83" s="34">
        <f>'[2]Progress PlanImp2017'!AH83</f>
        <v>30550</v>
      </c>
      <c r="AI83" s="34">
        <f>'[2]Progress PlanImp2017'!AI83</f>
        <v>54503</v>
      </c>
      <c r="AJ83" s="34">
        <f>'[2]Progress PlanImp2017'!AJ83</f>
        <v>4700</v>
      </c>
      <c r="AK83" s="34">
        <f>'[2]Progress PlanImp2017'!AK83</f>
        <v>0</v>
      </c>
      <c r="AL83" s="34">
        <f>'[2]Progress PlanImp2017'!AL83</f>
        <v>4700</v>
      </c>
      <c r="AM83" s="34">
        <f>'[2]Progress PlanImp2017'!AM83</f>
        <v>0</v>
      </c>
      <c r="AN83" s="34">
        <f>'[2]Progress PlanImp2017'!AN83</f>
        <v>49424.25</v>
      </c>
      <c r="AO83" s="34">
        <f>'[2]Progress PlanImp2017'!AO83</f>
        <v>49424.25</v>
      </c>
      <c r="AP83" s="34">
        <f>'[2]Progress PlanImp2017'!AP83</f>
        <v>100922.40000000001</v>
      </c>
      <c r="AQ83" s="34">
        <f>'[2]Progress PlanImp2017'!AQ83</f>
        <v>88150.84210526316</v>
      </c>
      <c r="AR83" s="34">
        <f>'[2]Progress PlanImp2017'!AR83</f>
        <v>54636</v>
      </c>
      <c r="AS83" s="34">
        <f>'[2]Progress PlanImp2017'!AS83</f>
        <v>142786.84210526315</v>
      </c>
      <c r="AT83" s="34">
        <f>'[2]Progress PlanImp2017'!AT83</f>
        <v>1829</v>
      </c>
      <c r="AU83" s="34">
        <f>'[2]Progress PlanImp2017'!AU83</f>
        <v>1563.4736842105262</v>
      </c>
      <c r="AV83" s="34">
        <f>'[2]Progress PlanImp2017'!AV83</f>
        <v>0</v>
      </c>
      <c r="AW83" s="34">
        <f>'[2]Progress PlanImp2017'!AW83</f>
        <v>1563.4736842105262</v>
      </c>
      <c r="AX83" s="34">
        <f>'[2]Progress PlanImp2017'!AX83</f>
        <v>0</v>
      </c>
      <c r="AY83" s="34">
        <f>'[2]Progress PlanImp2017'!AY83</f>
        <v>1092</v>
      </c>
      <c r="AZ83" s="34">
        <f>'[2]Progress PlanImp2017'!AZ83</f>
        <v>1092</v>
      </c>
      <c r="BA83" s="34">
        <f>'[2]Progress PlanImp2017'!BA83</f>
        <v>428.5263157894737</v>
      </c>
      <c r="BB83" s="34">
        <f>'[2]Progress PlanImp2017'!BB83</f>
        <v>428.5263157894737</v>
      </c>
      <c r="BC83" s="34">
        <f>'[2]Progress PlanImp2017'!BC83</f>
        <v>128033.89473684211</v>
      </c>
      <c r="BD83" s="34">
        <f>'[2]Progress PlanImp2017'!BD83</f>
        <v>128033.89473684211</v>
      </c>
      <c r="BE83" s="34">
        <f>'[2]Progress PlanImp2017'!BE83</f>
        <v>7522</v>
      </c>
      <c r="BF83" s="34">
        <f>'[2]Progress PlanImp2017'!BF83</f>
        <v>951.87796407989845</v>
      </c>
      <c r="BG83" s="34">
        <f>'[2]Progress PlanImp2017'!BG83</f>
        <v>733.55669400529587</v>
      </c>
      <c r="BH83" s="32">
        <f t="shared" si="11"/>
        <v>1330089.5208228061</v>
      </c>
      <c r="BI83" s="32">
        <f t="shared" si="8"/>
        <v>1008884.6861647211</v>
      </c>
      <c r="BJ83" s="34">
        <f t="shared" si="9"/>
        <v>563044.1946307465</v>
      </c>
      <c r="BK83" s="32">
        <f t="shared" si="10"/>
        <v>620792.95809454576</v>
      </c>
      <c r="BL83" s="32">
        <f t="shared" si="12"/>
        <v>128033.89473684211</v>
      </c>
      <c r="BM83" s="32">
        <f t="shared" si="13"/>
        <v>18218.47336067196</v>
      </c>
      <c r="BN83" s="32">
        <f t="shared" si="14"/>
        <v>1330089.5208228063</v>
      </c>
    </row>
    <row r="84" spans="1:66" x14ac:dyDescent="0.2">
      <c r="A84" s="10">
        <v>2058</v>
      </c>
      <c r="B84" s="34">
        <f>'[2]Progress PlanImp2017'!B84</f>
        <v>21900</v>
      </c>
      <c r="C84" s="34">
        <f>'[2]Progress PlanImp2017'!C84</f>
        <v>100400</v>
      </c>
      <c r="D84" s="34">
        <f>'[2]Progress PlanImp2017'!D84</f>
        <v>11525.5</v>
      </c>
      <c r="E84" s="34">
        <f>'[2]Progress PlanImp2017'!E84</f>
        <v>143569</v>
      </c>
      <c r="F84" s="34">
        <f>'[2]Progress PlanImp2017'!F84</f>
        <v>277394.5</v>
      </c>
      <c r="G84" s="34">
        <f>'[2]Progress PlanImp2017'!G84</f>
        <v>48000</v>
      </c>
      <c r="H84" s="34">
        <f>'[2]Progress PlanImp2017'!H84</f>
        <v>3800</v>
      </c>
      <c r="I84" s="34">
        <f>'[2]Progress PlanImp2017'!I84</f>
        <v>149042</v>
      </c>
      <c r="J84" s="34">
        <f>'[2]Progress PlanImp2017'!J84</f>
        <v>40293.249999999913</v>
      </c>
      <c r="K84" s="34">
        <f>'[2]Progress PlanImp2017'!K84</f>
        <v>3454.1666666666665</v>
      </c>
      <c r="L84" s="34">
        <f>'[2]Progress PlanImp2017'!L84</f>
        <v>192789.41666666657</v>
      </c>
      <c r="M84" s="34">
        <f>'[2]Progress PlanImp2017'!M84</f>
        <v>630</v>
      </c>
      <c r="N84" s="34">
        <f>'[2]Progress PlanImp2017'!N84</f>
        <v>0</v>
      </c>
      <c r="O84" s="34">
        <f>'[2]Progress PlanImp2017'!O84</f>
        <v>630</v>
      </c>
      <c r="P84" s="34">
        <f>'[2]Progress PlanImp2017'!P84</f>
        <v>2413.5789473684213</v>
      </c>
      <c r="Q84" s="34">
        <f>'[2]Progress PlanImp2017'!Q84</f>
        <v>0</v>
      </c>
      <c r="R84" s="34">
        <f>'[2]Progress PlanImp2017'!R84</f>
        <v>2413.5789473684213</v>
      </c>
      <c r="S84" s="34">
        <f>'[2]Progress PlanImp2017'!S84</f>
        <v>41380</v>
      </c>
      <c r="T84" s="34">
        <f>'[2]Progress PlanImp2017'!T84</f>
        <v>47163.916666666664</v>
      </c>
      <c r="U84" s="34">
        <f>'[2]Progress PlanImp2017'!U84</f>
        <v>124193.32651559841</v>
      </c>
      <c r="V84" s="34">
        <f>'[2]Progress PlanImp2017'!V84</f>
        <v>5586</v>
      </c>
      <c r="W84" s="34">
        <f>'[2]Progress PlanImp2017'!W84</f>
        <v>218323.24318226508</v>
      </c>
      <c r="X84" s="34">
        <f>'[2]Progress PlanImp2017'!X84</f>
        <v>59630.210526315786</v>
      </c>
      <c r="Y84" s="34">
        <f>'[2]Progress PlanImp2017'!Y84</f>
        <v>7001</v>
      </c>
      <c r="Z84" s="34">
        <f>'[2]Progress PlanImp2017'!Z84</f>
        <v>6224.75</v>
      </c>
      <c r="AA84" s="34">
        <f>'[2]Progress PlanImp2017'!AA84</f>
        <v>72855.960526315786</v>
      </c>
      <c r="AB84" s="34">
        <f>'[2]Progress PlanImp2017'!AB84</f>
        <v>8400</v>
      </c>
      <c r="AC84" s="34">
        <f>'[2]Progress PlanImp2017'!AC84</f>
        <v>8772</v>
      </c>
      <c r="AD84" s="34">
        <f>'[2]Progress PlanImp2017'!AD84</f>
        <v>2220</v>
      </c>
      <c r="AE84" s="34">
        <f>'[2]Progress PlanImp2017'!AE84</f>
        <v>19392</v>
      </c>
      <c r="AF84" s="34">
        <f>'[2]Progress PlanImp2017'!AF84</f>
        <v>23000</v>
      </c>
      <c r="AG84" s="34">
        <f>'[2]Progress PlanImp2017'!AG84</f>
        <v>953</v>
      </c>
      <c r="AH84" s="34">
        <f>'[2]Progress PlanImp2017'!AH84</f>
        <v>30550</v>
      </c>
      <c r="AI84" s="34">
        <f>'[2]Progress PlanImp2017'!AI84</f>
        <v>54503</v>
      </c>
      <c r="AJ84" s="34">
        <f>'[2]Progress PlanImp2017'!AJ84</f>
        <v>4700</v>
      </c>
      <c r="AK84" s="34">
        <f>'[2]Progress PlanImp2017'!AK84</f>
        <v>0</v>
      </c>
      <c r="AL84" s="34">
        <f>'[2]Progress PlanImp2017'!AL84</f>
        <v>4700</v>
      </c>
      <c r="AM84" s="34">
        <f>'[2]Progress PlanImp2017'!AM84</f>
        <v>0</v>
      </c>
      <c r="AN84" s="34">
        <f>'[2]Progress PlanImp2017'!AN84</f>
        <v>49424.25</v>
      </c>
      <c r="AO84" s="34">
        <f>'[2]Progress PlanImp2017'!AO84</f>
        <v>49424.25</v>
      </c>
      <c r="AP84" s="34">
        <f>'[2]Progress PlanImp2017'!AP84</f>
        <v>100922.40000000001</v>
      </c>
      <c r="AQ84" s="34">
        <f>'[2]Progress PlanImp2017'!AQ84</f>
        <v>88150.84210526316</v>
      </c>
      <c r="AR84" s="34">
        <f>'[2]Progress PlanImp2017'!AR84</f>
        <v>54636</v>
      </c>
      <c r="AS84" s="34">
        <f>'[2]Progress PlanImp2017'!AS84</f>
        <v>142786.84210526315</v>
      </c>
      <c r="AT84" s="34">
        <f>'[2]Progress PlanImp2017'!AT84</f>
        <v>1829</v>
      </c>
      <c r="AU84" s="34">
        <f>'[2]Progress PlanImp2017'!AU84</f>
        <v>1563.4736842105262</v>
      </c>
      <c r="AV84" s="34">
        <f>'[2]Progress PlanImp2017'!AV84</f>
        <v>0</v>
      </c>
      <c r="AW84" s="34">
        <f>'[2]Progress PlanImp2017'!AW84</f>
        <v>1563.4736842105262</v>
      </c>
      <c r="AX84" s="34">
        <f>'[2]Progress PlanImp2017'!AX84</f>
        <v>0</v>
      </c>
      <c r="AY84" s="34">
        <f>'[2]Progress PlanImp2017'!AY84</f>
        <v>1092</v>
      </c>
      <c r="AZ84" s="34">
        <f>'[2]Progress PlanImp2017'!AZ84</f>
        <v>1092</v>
      </c>
      <c r="BA84" s="34">
        <f>'[2]Progress PlanImp2017'!BA84</f>
        <v>428.5263157894737</v>
      </c>
      <c r="BB84" s="34">
        <f>'[2]Progress PlanImp2017'!BB84</f>
        <v>428.5263157894737</v>
      </c>
      <c r="BC84" s="34">
        <f>'[2]Progress PlanImp2017'!BC84</f>
        <v>128033.89473684211</v>
      </c>
      <c r="BD84" s="34">
        <f>'[2]Progress PlanImp2017'!BD84</f>
        <v>128033.89473684211</v>
      </c>
      <c r="BE84" s="34">
        <f>'[2]Progress PlanImp2017'!BE84</f>
        <v>7522</v>
      </c>
      <c r="BF84" s="34">
        <f>'[2]Progress PlanImp2017'!BF84</f>
        <v>951.87796407989845</v>
      </c>
      <c r="BG84" s="34">
        <f>'[2]Progress PlanImp2017'!BG84</f>
        <v>733.55669400529587</v>
      </c>
      <c r="BH84" s="32">
        <f t="shared" si="11"/>
        <v>1330089.5208228061</v>
      </c>
      <c r="BI84" s="32">
        <f t="shared" si="8"/>
        <v>1008884.6861647211</v>
      </c>
      <c r="BJ84" s="34">
        <f t="shared" si="9"/>
        <v>563044.1946307465</v>
      </c>
      <c r="BK84" s="32">
        <f t="shared" si="10"/>
        <v>620792.95809454576</v>
      </c>
      <c r="BL84" s="32">
        <f t="shared" si="12"/>
        <v>128033.89473684211</v>
      </c>
      <c r="BM84" s="32">
        <f t="shared" si="13"/>
        <v>18218.47336067196</v>
      </c>
      <c r="BN84" s="32">
        <f t="shared" si="14"/>
        <v>1330089.5208228063</v>
      </c>
    </row>
    <row r="85" spans="1:66" x14ac:dyDescent="0.2">
      <c r="A85" s="10">
        <v>2059</v>
      </c>
      <c r="B85" s="34">
        <f>'[2]Progress PlanImp2017'!B85</f>
        <v>21900</v>
      </c>
      <c r="C85" s="34">
        <f>'[2]Progress PlanImp2017'!C85</f>
        <v>100400</v>
      </c>
      <c r="D85" s="34">
        <f>'[2]Progress PlanImp2017'!D85</f>
        <v>11525.5</v>
      </c>
      <c r="E85" s="34">
        <f>'[2]Progress PlanImp2017'!E85</f>
        <v>143569</v>
      </c>
      <c r="F85" s="34">
        <f>'[2]Progress PlanImp2017'!F85</f>
        <v>277394.5</v>
      </c>
      <c r="G85" s="34">
        <f>'[2]Progress PlanImp2017'!G85</f>
        <v>48000</v>
      </c>
      <c r="H85" s="34">
        <f>'[2]Progress PlanImp2017'!H85</f>
        <v>3800</v>
      </c>
      <c r="I85" s="34">
        <f>'[2]Progress PlanImp2017'!I85</f>
        <v>149042</v>
      </c>
      <c r="J85" s="34">
        <f>'[2]Progress PlanImp2017'!J85</f>
        <v>40293.249999999913</v>
      </c>
      <c r="K85" s="34">
        <f>'[2]Progress PlanImp2017'!K85</f>
        <v>3454.1666666666665</v>
      </c>
      <c r="L85" s="34">
        <f>'[2]Progress PlanImp2017'!L85</f>
        <v>192789.41666666657</v>
      </c>
      <c r="M85" s="34">
        <f>'[2]Progress PlanImp2017'!M85</f>
        <v>630</v>
      </c>
      <c r="N85" s="34">
        <f>'[2]Progress PlanImp2017'!N85</f>
        <v>0</v>
      </c>
      <c r="O85" s="34">
        <f>'[2]Progress PlanImp2017'!O85</f>
        <v>630</v>
      </c>
      <c r="P85" s="34">
        <f>'[2]Progress PlanImp2017'!P85</f>
        <v>2413.5789473684213</v>
      </c>
      <c r="Q85" s="34">
        <f>'[2]Progress PlanImp2017'!Q85</f>
        <v>0</v>
      </c>
      <c r="R85" s="34">
        <f>'[2]Progress PlanImp2017'!R85</f>
        <v>2413.5789473684213</v>
      </c>
      <c r="S85" s="34">
        <f>'[2]Progress PlanImp2017'!S85</f>
        <v>41380</v>
      </c>
      <c r="T85" s="34">
        <f>'[2]Progress PlanImp2017'!T85</f>
        <v>47163.916666666664</v>
      </c>
      <c r="U85" s="34">
        <f>'[2]Progress PlanImp2017'!U85</f>
        <v>124193.32651559841</v>
      </c>
      <c r="V85" s="34">
        <f>'[2]Progress PlanImp2017'!V85</f>
        <v>5586</v>
      </c>
      <c r="W85" s="34">
        <f>'[2]Progress PlanImp2017'!W85</f>
        <v>218323.24318226508</v>
      </c>
      <c r="X85" s="34">
        <f>'[2]Progress PlanImp2017'!X85</f>
        <v>59630.210526315786</v>
      </c>
      <c r="Y85" s="34">
        <f>'[2]Progress PlanImp2017'!Y85</f>
        <v>7001</v>
      </c>
      <c r="Z85" s="34">
        <f>'[2]Progress PlanImp2017'!Z85</f>
        <v>6224.75</v>
      </c>
      <c r="AA85" s="34">
        <f>'[2]Progress PlanImp2017'!AA85</f>
        <v>72855.960526315786</v>
      </c>
      <c r="AB85" s="34">
        <f>'[2]Progress PlanImp2017'!AB85</f>
        <v>8400</v>
      </c>
      <c r="AC85" s="34">
        <f>'[2]Progress PlanImp2017'!AC85</f>
        <v>8772</v>
      </c>
      <c r="AD85" s="34">
        <f>'[2]Progress PlanImp2017'!AD85</f>
        <v>2220</v>
      </c>
      <c r="AE85" s="34">
        <f>'[2]Progress PlanImp2017'!AE85</f>
        <v>19392</v>
      </c>
      <c r="AF85" s="34">
        <f>'[2]Progress PlanImp2017'!AF85</f>
        <v>23000</v>
      </c>
      <c r="AG85" s="34">
        <f>'[2]Progress PlanImp2017'!AG85</f>
        <v>953</v>
      </c>
      <c r="AH85" s="34">
        <f>'[2]Progress PlanImp2017'!AH85</f>
        <v>30550</v>
      </c>
      <c r="AI85" s="34">
        <f>'[2]Progress PlanImp2017'!AI85</f>
        <v>54503</v>
      </c>
      <c r="AJ85" s="34">
        <f>'[2]Progress PlanImp2017'!AJ85</f>
        <v>4700</v>
      </c>
      <c r="AK85" s="34">
        <f>'[2]Progress PlanImp2017'!AK85</f>
        <v>0</v>
      </c>
      <c r="AL85" s="34">
        <f>'[2]Progress PlanImp2017'!AL85</f>
        <v>4700</v>
      </c>
      <c r="AM85" s="34">
        <f>'[2]Progress PlanImp2017'!AM85</f>
        <v>0</v>
      </c>
      <c r="AN85" s="34">
        <f>'[2]Progress PlanImp2017'!AN85</f>
        <v>49424.25</v>
      </c>
      <c r="AO85" s="34">
        <f>'[2]Progress PlanImp2017'!AO85</f>
        <v>49424.25</v>
      </c>
      <c r="AP85" s="34">
        <f>'[2]Progress PlanImp2017'!AP85</f>
        <v>100922.40000000001</v>
      </c>
      <c r="AQ85" s="34">
        <f>'[2]Progress PlanImp2017'!AQ85</f>
        <v>88150.84210526316</v>
      </c>
      <c r="AR85" s="34">
        <f>'[2]Progress PlanImp2017'!AR85</f>
        <v>54636</v>
      </c>
      <c r="AS85" s="34">
        <f>'[2]Progress PlanImp2017'!AS85</f>
        <v>142786.84210526315</v>
      </c>
      <c r="AT85" s="34">
        <f>'[2]Progress PlanImp2017'!AT85</f>
        <v>1829</v>
      </c>
      <c r="AU85" s="34">
        <f>'[2]Progress PlanImp2017'!AU85</f>
        <v>1563.4736842105262</v>
      </c>
      <c r="AV85" s="34">
        <f>'[2]Progress PlanImp2017'!AV85</f>
        <v>0</v>
      </c>
      <c r="AW85" s="34">
        <f>'[2]Progress PlanImp2017'!AW85</f>
        <v>1563.4736842105262</v>
      </c>
      <c r="AX85" s="34">
        <f>'[2]Progress PlanImp2017'!AX85</f>
        <v>0</v>
      </c>
      <c r="AY85" s="34">
        <f>'[2]Progress PlanImp2017'!AY85</f>
        <v>1092</v>
      </c>
      <c r="AZ85" s="34">
        <f>'[2]Progress PlanImp2017'!AZ85</f>
        <v>1092</v>
      </c>
      <c r="BA85" s="34">
        <f>'[2]Progress PlanImp2017'!BA85</f>
        <v>428.5263157894737</v>
      </c>
      <c r="BB85" s="34">
        <f>'[2]Progress PlanImp2017'!BB85</f>
        <v>428.5263157894737</v>
      </c>
      <c r="BC85" s="34">
        <f>'[2]Progress PlanImp2017'!BC85</f>
        <v>128033.89473684211</v>
      </c>
      <c r="BD85" s="34">
        <f>'[2]Progress PlanImp2017'!BD85</f>
        <v>128033.89473684211</v>
      </c>
      <c r="BE85" s="34">
        <f>'[2]Progress PlanImp2017'!BE85</f>
        <v>7522</v>
      </c>
      <c r="BF85" s="34">
        <f>'[2]Progress PlanImp2017'!BF85</f>
        <v>951.87796407989845</v>
      </c>
      <c r="BG85" s="34">
        <f>'[2]Progress PlanImp2017'!BG85</f>
        <v>733.55669400529587</v>
      </c>
      <c r="BH85" s="32">
        <f t="shared" si="11"/>
        <v>1330089.5208228061</v>
      </c>
      <c r="BI85" s="32">
        <f t="shared" si="8"/>
        <v>1008884.6861647211</v>
      </c>
      <c r="BJ85" s="34">
        <f t="shared" si="9"/>
        <v>563044.1946307465</v>
      </c>
      <c r="BK85" s="32">
        <f t="shared" si="10"/>
        <v>620792.95809454576</v>
      </c>
      <c r="BL85" s="32">
        <f t="shared" si="12"/>
        <v>128033.89473684211</v>
      </c>
      <c r="BM85" s="32">
        <f t="shared" si="13"/>
        <v>18218.47336067196</v>
      </c>
      <c r="BN85" s="32">
        <f t="shared" si="14"/>
        <v>1330089.5208228063</v>
      </c>
    </row>
    <row r="86" spans="1:66" x14ac:dyDescent="0.2">
      <c r="A86" s="10">
        <v>2060</v>
      </c>
      <c r="B86" s="34">
        <f>'[2]Progress PlanImp2017'!B86</f>
        <v>21900</v>
      </c>
      <c r="C86" s="34">
        <f>'[2]Progress PlanImp2017'!C86</f>
        <v>100400</v>
      </c>
      <c r="D86" s="34">
        <f>'[2]Progress PlanImp2017'!D86</f>
        <v>11525.5</v>
      </c>
      <c r="E86" s="34">
        <f>'[2]Progress PlanImp2017'!E86</f>
        <v>143569</v>
      </c>
      <c r="F86" s="34">
        <f>'[2]Progress PlanImp2017'!F86</f>
        <v>277394.5</v>
      </c>
      <c r="G86" s="34">
        <f>'[2]Progress PlanImp2017'!G86</f>
        <v>48000</v>
      </c>
      <c r="H86" s="34">
        <f>'[2]Progress PlanImp2017'!H86</f>
        <v>3800</v>
      </c>
      <c r="I86" s="34">
        <f>'[2]Progress PlanImp2017'!I86</f>
        <v>149042</v>
      </c>
      <c r="J86" s="34">
        <f>'[2]Progress PlanImp2017'!J86</f>
        <v>40293.249999999913</v>
      </c>
      <c r="K86" s="34">
        <f>'[2]Progress PlanImp2017'!K86</f>
        <v>3454.1666666666665</v>
      </c>
      <c r="L86" s="34">
        <f>'[2]Progress PlanImp2017'!L86</f>
        <v>192789.41666666657</v>
      </c>
      <c r="M86" s="34">
        <f>'[2]Progress PlanImp2017'!M86</f>
        <v>630</v>
      </c>
      <c r="N86" s="34">
        <f>'[2]Progress PlanImp2017'!N86</f>
        <v>0</v>
      </c>
      <c r="O86" s="34">
        <f>'[2]Progress PlanImp2017'!O86</f>
        <v>630</v>
      </c>
      <c r="P86" s="34">
        <f>'[2]Progress PlanImp2017'!P86</f>
        <v>2413.5789473684213</v>
      </c>
      <c r="Q86" s="34">
        <f>'[2]Progress PlanImp2017'!Q86</f>
        <v>0</v>
      </c>
      <c r="R86" s="34">
        <f>'[2]Progress PlanImp2017'!R86</f>
        <v>2413.5789473684213</v>
      </c>
      <c r="S86" s="34">
        <f>'[2]Progress PlanImp2017'!S86</f>
        <v>41380</v>
      </c>
      <c r="T86" s="34">
        <f>'[2]Progress PlanImp2017'!T86</f>
        <v>47163.916666666664</v>
      </c>
      <c r="U86" s="34">
        <f>'[2]Progress PlanImp2017'!U86</f>
        <v>124193.32651559841</v>
      </c>
      <c r="V86" s="34">
        <f>'[2]Progress PlanImp2017'!V86</f>
        <v>5586</v>
      </c>
      <c r="W86" s="34">
        <f>'[2]Progress PlanImp2017'!W86</f>
        <v>218323.24318226508</v>
      </c>
      <c r="X86" s="34">
        <f>'[2]Progress PlanImp2017'!X86</f>
        <v>59630.210526315786</v>
      </c>
      <c r="Y86" s="34">
        <f>'[2]Progress PlanImp2017'!Y86</f>
        <v>7001</v>
      </c>
      <c r="Z86" s="34">
        <f>'[2]Progress PlanImp2017'!Z86</f>
        <v>6224.75</v>
      </c>
      <c r="AA86" s="34">
        <f>'[2]Progress PlanImp2017'!AA86</f>
        <v>72855.960526315786</v>
      </c>
      <c r="AB86" s="34">
        <f>'[2]Progress PlanImp2017'!AB86</f>
        <v>8400</v>
      </c>
      <c r="AC86" s="34">
        <f>'[2]Progress PlanImp2017'!AC86</f>
        <v>8772</v>
      </c>
      <c r="AD86" s="34">
        <f>'[2]Progress PlanImp2017'!AD86</f>
        <v>2220</v>
      </c>
      <c r="AE86" s="34">
        <f>'[2]Progress PlanImp2017'!AE86</f>
        <v>19392</v>
      </c>
      <c r="AF86" s="34">
        <f>'[2]Progress PlanImp2017'!AF86</f>
        <v>23000</v>
      </c>
      <c r="AG86" s="34">
        <f>'[2]Progress PlanImp2017'!AG86</f>
        <v>953</v>
      </c>
      <c r="AH86" s="34">
        <f>'[2]Progress PlanImp2017'!AH86</f>
        <v>30550</v>
      </c>
      <c r="AI86" s="34">
        <f>'[2]Progress PlanImp2017'!AI86</f>
        <v>54503</v>
      </c>
      <c r="AJ86" s="34">
        <f>'[2]Progress PlanImp2017'!AJ86</f>
        <v>4700</v>
      </c>
      <c r="AK86" s="34">
        <f>'[2]Progress PlanImp2017'!AK86</f>
        <v>0</v>
      </c>
      <c r="AL86" s="34">
        <f>'[2]Progress PlanImp2017'!AL86</f>
        <v>4700</v>
      </c>
      <c r="AM86" s="34">
        <f>'[2]Progress PlanImp2017'!AM86</f>
        <v>0</v>
      </c>
      <c r="AN86" s="34">
        <f>'[2]Progress PlanImp2017'!AN86</f>
        <v>49424.25</v>
      </c>
      <c r="AO86" s="34">
        <f>'[2]Progress PlanImp2017'!AO86</f>
        <v>49424.25</v>
      </c>
      <c r="AP86" s="34">
        <f>'[2]Progress PlanImp2017'!AP86</f>
        <v>100922.40000000001</v>
      </c>
      <c r="AQ86" s="34">
        <f>'[2]Progress PlanImp2017'!AQ86</f>
        <v>88150.84210526316</v>
      </c>
      <c r="AR86" s="34">
        <f>'[2]Progress PlanImp2017'!AR86</f>
        <v>54636</v>
      </c>
      <c r="AS86" s="34">
        <f>'[2]Progress PlanImp2017'!AS86</f>
        <v>142786.84210526315</v>
      </c>
      <c r="AT86" s="34">
        <f>'[2]Progress PlanImp2017'!AT86</f>
        <v>1829</v>
      </c>
      <c r="AU86" s="34">
        <f>'[2]Progress PlanImp2017'!AU86</f>
        <v>1563.4736842105262</v>
      </c>
      <c r="AV86" s="34">
        <f>'[2]Progress PlanImp2017'!AV86</f>
        <v>0</v>
      </c>
      <c r="AW86" s="34">
        <f>'[2]Progress PlanImp2017'!AW86</f>
        <v>1563.4736842105262</v>
      </c>
      <c r="AX86" s="34">
        <f>'[2]Progress PlanImp2017'!AX86</f>
        <v>0</v>
      </c>
      <c r="AY86" s="34">
        <f>'[2]Progress PlanImp2017'!AY86</f>
        <v>1092</v>
      </c>
      <c r="AZ86" s="34">
        <f>'[2]Progress PlanImp2017'!AZ86</f>
        <v>1092</v>
      </c>
      <c r="BA86" s="34">
        <f>'[2]Progress PlanImp2017'!BA86</f>
        <v>428.5263157894737</v>
      </c>
      <c r="BB86" s="34">
        <f>'[2]Progress PlanImp2017'!BB86</f>
        <v>428.5263157894737</v>
      </c>
      <c r="BC86" s="34">
        <f>'[2]Progress PlanImp2017'!BC86</f>
        <v>128033.89473684211</v>
      </c>
      <c r="BD86" s="34">
        <f>'[2]Progress PlanImp2017'!BD86</f>
        <v>128033.89473684211</v>
      </c>
      <c r="BE86" s="34">
        <f>'[2]Progress PlanImp2017'!BE86</f>
        <v>7522</v>
      </c>
      <c r="BF86" s="34">
        <f>'[2]Progress PlanImp2017'!BF86</f>
        <v>951.87796407989845</v>
      </c>
      <c r="BG86" s="34">
        <f>'[2]Progress PlanImp2017'!BG86</f>
        <v>733.55669400529587</v>
      </c>
      <c r="BH86" s="32">
        <f t="shared" si="11"/>
        <v>1330089.5208228061</v>
      </c>
      <c r="BI86" s="32">
        <f t="shared" si="8"/>
        <v>1008884.6861647211</v>
      </c>
      <c r="BJ86" s="34">
        <f t="shared" si="9"/>
        <v>563044.1946307465</v>
      </c>
      <c r="BK86" s="32">
        <f t="shared" si="10"/>
        <v>620792.95809454576</v>
      </c>
      <c r="BL86" s="32">
        <f t="shared" si="12"/>
        <v>128033.89473684211</v>
      </c>
      <c r="BM86" s="32">
        <f t="shared" si="13"/>
        <v>18218.47336067196</v>
      </c>
      <c r="BN86" s="32">
        <f t="shared" si="14"/>
        <v>1330089.5208228063</v>
      </c>
    </row>
    <row r="87" spans="1:66" x14ac:dyDescent="0.2">
      <c r="B87" s="2"/>
      <c r="C87" s="2"/>
      <c r="P87" s="2"/>
      <c r="X87" s="2"/>
      <c r="Y87" s="31"/>
      <c r="Z87" s="2"/>
      <c r="AB87" s="2"/>
      <c r="AC87" s="31"/>
      <c r="AD87" s="2"/>
      <c r="AE87" s="2"/>
      <c r="AF87" s="2"/>
      <c r="AH87" s="2"/>
      <c r="AK87" s="2"/>
    </row>
    <row r="88" spans="1:66" x14ac:dyDescent="0.2">
      <c r="B88" s="2"/>
      <c r="C88" s="2"/>
      <c r="P88" s="2"/>
      <c r="X88" s="2"/>
      <c r="Y88" s="31"/>
      <c r="Z88" s="2"/>
      <c r="AB88" s="2"/>
      <c r="AC88" s="31"/>
      <c r="AD88" s="2"/>
      <c r="AE88" s="2"/>
      <c r="AF88" s="2"/>
      <c r="AH88" s="2"/>
      <c r="AK88" s="2"/>
    </row>
    <row r="89" spans="1:66" x14ac:dyDescent="0.2">
      <c r="B89" s="2"/>
      <c r="C89" s="2"/>
      <c r="P89" s="2"/>
      <c r="X89" s="2"/>
      <c r="Y89" s="31"/>
      <c r="Z89" s="2"/>
      <c r="AB89" s="2"/>
      <c r="AC89" s="31"/>
      <c r="AD89" s="2"/>
      <c r="AE89" s="2"/>
      <c r="AF89" s="2"/>
      <c r="AH89" s="2"/>
      <c r="AK89" s="2"/>
    </row>
    <row r="90" spans="1:66" x14ac:dyDescent="0.2">
      <c r="B90" s="2"/>
      <c r="C90" s="2"/>
      <c r="P90" s="2"/>
      <c r="X90" s="2"/>
      <c r="Y90" s="31"/>
      <c r="Z90" s="2"/>
      <c r="AB90" s="2"/>
      <c r="AC90" s="31"/>
      <c r="AD90" s="2"/>
      <c r="AE90" s="2"/>
      <c r="AF90" s="2"/>
      <c r="AH90" s="2"/>
      <c r="AK90" s="2"/>
    </row>
    <row r="91" spans="1:66" x14ac:dyDescent="0.2">
      <c r="B91" s="2"/>
      <c r="C91" s="2"/>
      <c r="P91" s="2"/>
      <c r="X91" s="2"/>
      <c r="Y91" s="31"/>
      <c r="Z91" s="2"/>
      <c r="AB91" s="2"/>
      <c r="AC91" s="31"/>
      <c r="AD91" s="2"/>
      <c r="AE91" s="2"/>
      <c r="AF91" s="2"/>
      <c r="AH91" s="2"/>
      <c r="AK91" s="2"/>
    </row>
    <row r="92" spans="1:66" x14ac:dyDescent="0.2">
      <c r="B92" s="2"/>
      <c r="C92" s="2"/>
      <c r="P92" s="2"/>
      <c r="X92" s="2"/>
      <c r="Y92" s="31"/>
      <c r="Z92" s="2"/>
      <c r="AB92" s="2"/>
      <c r="AC92" s="31"/>
      <c r="AD92" s="2"/>
      <c r="AE92" s="2"/>
      <c r="AF92" s="2"/>
      <c r="AH92" s="2"/>
      <c r="AK92" s="2"/>
    </row>
    <row r="93" spans="1:66" x14ac:dyDescent="0.2">
      <c r="B93" s="2"/>
      <c r="C93" s="2"/>
      <c r="P93" s="2"/>
      <c r="X93" s="2"/>
      <c r="Y93" s="31"/>
      <c r="Z93" s="2"/>
      <c r="AB93" s="2"/>
      <c r="AC93" s="31"/>
      <c r="AD93" s="2"/>
      <c r="AE93" s="2"/>
      <c r="AF93" s="2"/>
      <c r="AH93" s="2"/>
      <c r="AK93" s="2"/>
    </row>
    <row r="94" spans="1:66" x14ac:dyDescent="0.2">
      <c r="B94" s="2"/>
      <c r="C94" s="2"/>
      <c r="P94" s="2"/>
      <c r="X94" s="2"/>
      <c r="Y94" s="31"/>
      <c r="Z94" s="2"/>
      <c r="AB94" s="2"/>
      <c r="AC94" s="31"/>
      <c r="AD94" s="2"/>
      <c r="AE94" s="2"/>
      <c r="AF94" s="2"/>
      <c r="AH94" s="2"/>
      <c r="AK94" s="2"/>
    </row>
    <row r="95" spans="1:66" x14ac:dyDescent="0.2">
      <c r="B95" s="2"/>
      <c r="C95" s="2"/>
      <c r="P95" s="2"/>
      <c r="X95" s="2"/>
      <c r="Y95" s="31"/>
      <c r="Z95" s="2"/>
      <c r="AB95" s="2"/>
      <c r="AC95" s="31"/>
      <c r="AD95" s="2"/>
      <c r="AE95" s="2"/>
      <c r="AF95" s="2"/>
      <c r="AH95" s="2"/>
      <c r="AK95" s="2"/>
    </row>
    <row r="96" spans="1:66" x14ac:dyDescent="0.2">
      <c r="B96" s="2"/>
      <c r="C96" s="2"/>
      <c r="P96" s="2"/>
      <c r="X96" s="2"/>
      <c r="Y96" s="31"/>
      <c r="Z96" s="2"/>
      <c r="AB96" s="2"/>
      <c r="AC96" s="31"/>
      <c r="AD96" s="2"/>
      <c r="AE96" s="2"/>
      <c r="AF96" s="2"/>
      <c r="AH96" s="2"/>
      <c r="AK96" s="2"/>
    </row>
    <row r="97" spans="2:37" x14ac:dyDescent="0.2">
      <c r="B97" s="2"/>
      <c r="C97" s="2"/>
      <c r="P97" s="2"/>
      <c r="X97" s="2"/>
      <c r="Y97" s="31"/>
      <c r="Z97" s="2"/>
      <c r="AB97" s="2"/>
      <c r="AC97" s="31"/>
      <c r="AD97" s="2"/>
      <c r="AE97" s="2"/>
      <c r="AF97" s="2"/>
      <c r="AH97" s="2"/>
      <c r="AK97" s="2"/>
    </row>
    <row r="98" spans="2:37" x14ac:dyDescent="0.2">
      <c r="B98" s="2"/>
      <c r="C98" s="2"/>
      <c r="P98" s="2"/>
      <c r="X98" s="2"/>
      <c r="Y98" s="31"/>
      <c r="Z98" s="2"/>
      <c r="AB98" s="2"/>
      <c r="AC98" s="31"/>
      <c r="AD98" s="2"/>
      <c r="AE98" s="2"/>
      <c r="AF98" s="2"/>
      <c r="AH98" s="2"/>
      <c r="AK98" s="2"/>
    </row>
    <row r="99" spans="2:37" x14ac:dyDescent="0.2">
      <c r="B99" s="2"/>
      <c r="C99" s="2"/>
      <c r="P99" s="2"/>
      <c r="X99" s="2"/>
      <c r="Y99" s="31"/>
      <c r="Z99" s="2"/>
      <c r="AB99" s="2"/>
      <c r="AC99" s="31"/>
      <c r="AD99" s="2"/>
      <c r="AE99" s="2"/>
      <c r="AF99" s="2"/>
      <c r="AH99" s="2"/>
      <c r="AK99" s="2"/>
    </row>
    <row r="100" spans="2:37" x14ac:dyDescent="0.2">
      <c r="B100" s="2"/>
      <c r="C100" s="2"/>
      <c r="P100" s="2"/>
      <c r="X100" s="2"/>
      <c r="Y100" s="31"/>
      <c r="Z100" s="2"/>
      <c r="AB100" s="2"/>
      <c r="AC100" s="31"/>
      <c r="AD100" s="2"/>
      <c r="AE100" s="2"/>
      <c r="AF100" s="2"/>
      <c r="AH100" s="2"/>
      <c r="AK100" s="2"/>
    </row>
    <row r="101" spans="2:37" x14ac:dyDescent="0.2">
      <c r="B101" s="2"/>
      <c r="C101" s="2"/>
      <c r="P101" s="2"/>
      <c r="X101" s="2"/>
      <c r="Y101" s="31"/>
      <c r="Z101" s="2"/>
      <c r="AB101" s="2"/>
      <c r="AC101" s="31"/>
      <c r="AD101" s="2"/>
      <c r="AE101" s="2"/>
      <c r="AF101" s="2"/>
      <c r="AH101" s="2"/>
      <c r="AK101" s="2"/>
    </row>
    <row r="102" spans="2:37" x14ac:dyDescent="0.2">
      <c r="B102" s="2"/>
      <c r="C102" s="2"/>
      <c r="P102" s="2"/>
      <c r="X102" s="2"/>
      <c r="Y102" s="31"/>
      <c r="Z102" s="2"/>
      <c r="AB102" s="2"/>
      <c r="AC102" s="31"/>
      <c r="AD102" s="2"/>
      <c r="AE102" s="2"/>
      <c r="AF102" s="2"/>
      <c r="AH102" s="2"/>
      <c r="AK102" s="2"/>
    </row>
    <row r="103" spans="2:37" x14ac:dyDescent="0.2">
      <c r="B103" s="2"/>
      <c r="C103" s="2"/>
      <c r="P103" s="2"/>
      <c r="X103" s="2"/>
      <c r="Y103" s="31"/>
      <c r="Z103" s="2"/>
      <c r="AB103" s="2"/>
      <c r="AC103" s="31"/>
      <c r="AD103" s="2"/>
      <c r="AE103" s="2"/>
      <c r="AF103" s="2"/>
      <c r="AH103" s="2"/>
      <c r="AK103" s="2"/>
    </row>
    <row r="104" spans="2:37" x14ac:dyDescent="0.2">
      <c r="B104" s="2"/>
      <c r="C104" s="2"/>
      <c r="P104" s="2"/>
      <c r="X104" s="2"/>
      <c r="Y104" s="31"/>
      <c r="Z104" s="2"/>
      <c r="AB104" s="2"/>
      <c r="AC104" s="31"/>
      <c r="AD104" s="2"/>
      <c r="AE104" s="2"/>
      <c r="AF104" s="2"/>
      <c r="AH104" s="2"/>
      <c r="AK104" s="2"/>
    </row>
    <row r="105" spans="2:37" x14ac:dyDescent="0.2">
      <c r="B105" s="2"/>
      <c r="C105" s="2"/>
      <c r="P105" s="2"/>
      <c r="X105" s="2"/>
      <c r="Y105" s="31"/>
      <c r="Z105" s="2"/>
      <c r="AB105" s="2"/>
      <c r="AC105" s="31"/>
      <c r="AD105" s="2"/>
      <c r="AE105" s="2"/>
      <c r="AF105" s="2"/>
      <c r="AH105" s="2"/>
      <c r="AK105" s="2"/>
    </row>
    <row r="106" spans="2:37" x14ac:dyDescent="0.2">
      <c r="B106" s="2"/>
      <c r="C106" s="2"/>
      <c r="P106" s="2"/>
      <c r="X106" s="2"/>
      <c r="Y106" s="31"/>
      <c r="Z106" s="2"/>
      <c r="AB106" s="2"/>
      <c r="AC106" s="31"/>
      <c r="AD106" s="2"/>
      <c r="AE106" s="2"/>
      <c r="AF106" s="2"/>
      <c r="AH106" s="2"/>
      <c r="AK106" s="2"/>
    </row>
    <row r="107" spans="2:37" x14ac:dyDescent="0.2">
      <c r="B107" s="2"/>
      <c r="C107" s="2"/>
      <c r="P107" s="2"/>
      <c r="X107" s="2"/>
      <c r="Y107" s="31"/>
      <c r="Z107" s="2"/>
      <c r="AB107" s="2"/>
      <c r="AC107" s="31"/>
      <c r="AD107" s="2"/>
      <c r="AE107" s="2"/>
      <c r="AF107" s="2"/>
      <c r="AH107" s="2"/>
      <c r="AK107" s="2"/>
    </row>
    <row r="108" spans="2:37" x14ac:dyDescent="0.2">
      <c r="B108" s="2"/>
      <c r="C108" s="2"/>
      <c r="P108" s="2"/>
      <c r="X108" s="2"/>
      <c r="Y108" s="31"/>
      <c r="Z108" s="2"/>
      <c r="AB108" s="2"/>
      <c r="AC108" s="31"/>
      <c r="AD108" s="2"/>
      <c r="AE108" s="2"/>
      <c r="AF108" s="2"/>
      <c r="AH108" s="2"/>
      <c r="AK108" s="2"/>
    </row>
    <row r="109" spans="2:37" x14ac:dyDescent="0.2">
      <c r="B109" s="2"/>
      <c r="C109" s="2"/>
      <c r="P109" s="2"/>
      <c r="X109" s="2"/>
      <c r="Y109" s="31"/>
      <c r="Z109" s="2"/>
      <c r="AB109" s="2"/>
      <c r="AC109" s="31"/>
      <c r="AD109" s="2"/>
      <c r="AE109" s="2"/>
      <c r="AF109" s="2"/>
      <c r="AH109" s="2"/>
      <c r="AK109" s="2"/>
    </row>
    <row r="110" spans="2:37" x14ac:dyDescent="0.2">
      <c r="B110" s="2"/>
      <c r="C110" s="2"/>
      <c r="P110" s="2"/>
      <c r="X110" s="2"/>
      <c r="Y110" s="31"/>
      <c r="Z110" s="2"/>
      <c r="AB110" s="2"/>
      <c r="AC110" s="31"/>
      <c r="AD110" s="2"/>
      <c r="AE110" s="2"/>
      <c r="AF110" s="2"/>
      <c r="AH110" s="2"/>
      <c r="AK110" s="2"/>
    </row>
    <row r="111" spans="2:37" x14ac:dyDescent="0.2">
      <c r="B111" s="2"/>
      <c r="C111" s="2"/>
      <c r="P111" s="2"/>
      <c r="X111" s="2"/>
      <c r="Y111" s="31"/>
      <c r="Z111" s="2"/>
      <c r="AB111" s="2"/>
      <c r="AC111" s="31"/>
      <c r="AD111" s="2"/>
      <c r="AE111" s="2"/>
      <c r="AF111" s="2"/>
      <c r="AH111" s="2"/>
      <c r="AK111" s="2"/>
    </row>
    <row r="112" spans="2:37" x14ac:dyDescent="0.2">
      <c r="B112" s="2"/>
      <c r="C112" s="2"/>
      <c r="P112" s="2"/>
      <c r="X112" s="2"/>
      <c r="Y112" s="31"/>
      <c r="Z112" s="2"/>
      <c r="AB112" s="2"/>
      <c r="AC112" s="31"/>
      <c r="AD112" s="2"/>
      <c r="AE112" s="2"/>
      <c r="AF112" s="2"/>
      <c r="AH112" s="2"/>
      <c r="AK112" s="2"/>
    </row>
    <row r="113" spans="2:37" x14ac:dyDescent="0.2">
      <c r="B113" s="2"/>
      <c r="C113" s="2"/>
      <c r="P113" s="2"/>
      <c r="X113" s="2"/>
      <c r="Y113" s="31"/>
      <c r="Z113" s="2"/>
      <c r="AB113" s="2"/>
      <c r="AC113" s="31"/>
      <c r="AD113" s="2"/>
      <c r="AE113" s="2"/>
      <c r="AF113" s="2"/>
      <c r="AH113" s="2"/>
      <c r="AK113" s="2"/>
    </row>
    <row r="114" spans="2:37" x14ac:dyDescent="0.2">
      <c r="B114" s="2"/>
      <c r="C114" s="2"/>
      <c r="P114" s="2"/>
      <c r="X114" s="2"/>
      <c r="Y114" s="31"/>
      <c r="Z114" s="2"/>
      <c r="AB114" s="2"/>
      <c r="AC114" s="31"/>
      <c r="AD114" s="2"/>
      <c r="AE114" s="2"/>
      <c r="AF114" s="2"/>
      <c r="AH114" s="2"/>
      <c r="AK114" s="2"/>
    </row>
    <row r="115" spans="2:37" x14ac:dyDescent="0.2">
      <c r="B115" s="2"/>
      <c r="C115" s="2"/>
      <c r="P115" s="2"/>
      <c r="X115" s="2"/>
      <c r="Y115" s="31"/>
      <c r="Z115" s="2"/>
      <c r="AB115" s="2"/>
      <c r="AC115" s="31"/>
      <c r="AD115" s="2"/>
      <c r="AE115" s="2"/>
      <c r="AF115" s="2"/>
      <c r="AH115" s="2"/>
      <c r="AK115" s="2"/>
    </row>
    <row r="116" spans="2:37" x14ac:dyDescent="0.2">
      <c r="B116" s="2"/>
      <c r="C116" s="2"/>
      <c r="P116" s="2"/>
      <c r="X116" s="2"/>
      <c r="Y116" s="31"/>
      <c r="Z116" s="2"/>
      <c r="AB116" s="2"/>
      <c r="AC116" s="31"/>
      <c r="AD116" s="2"/>
      <c r="AE116" s="2"/>
      <c r="AF116" s="2"/>
      <c r="AH116" s="2"/>
      <c r="AK116" s="2"/>
    </row>
    <row r="117" spans="2:37" x14ac:dyDescent="0.2">
      <c r="B117" s="2"/>
      <c r="C117" s="2"/>
      <c r="P117" s="2"/>
      <c r="X117" s="2"/>
      <c r="Y117" s="31"/>
      <c r="Z117" s="2"/>
      <c r="AB117" s="2"/>
      <c r="AC117" s="31"/>
      <c r="AD117" s="2"/>
      <c r="AE117" s="2"/>
      <c r="AF117" s="2"/>
      <c r="AH117" s="2"/>
      <c r="AK117" s="2"/>
    </row>
    <row r="118" spans="2:37" x14ac:dyDescent="0.2">
      <c r="B118" s="2"/>
      <c r="C118" s="2"/>
      <c r="P118" s="2"/>
      <c r="X118" s="2"/>
      <c r="Y118" s="31"/>
      <c r="Z118" s="2"/>
      <c r="AB118" s="2"/>
      <c r="AC118" s="31"/>
      <c r="AD118" s="2"/>
      <c r="AE118" s="2"/>
      <c r="AF118" s="2"/>
      <c r="AH118" s="2"/>
      <c r="AK118" s="2"/>
    </row>
    <row r="119" spans="2:37" x14ac:dyDescent="0.2">
      <c r="B119" s="2"/>
      <c r="C119" s="2"/>
      <c r="P119" s="2"/>
      <c r="X119" s="2"/>
      <c r="Y119" s="31"/>
      <c r="Z119" s="2"/>
      <c r="AB119" s="2"/>
      <c r="AC119" s="31"/>
      <c r="AD119" s="2"/>
      <c r="AE119" s="2"/>
      <c r="AF119" s="2"/>
      <c r="AH119" s="2"/>
      <c r="AK119" s="2"/>
    </row>
    <row r="120" spans="2:37" x14ac:dyDescent="0.2">
      <c r="B120" s="2"/>
      <c r="C120" s="2"/>
      <c r="P120" s="2"/>
      <c r="X120" s="2"/>
      <c r="Y120" s="31"/>
      <c r="Z120" s="2"/>
      <c r="AB120" s="2"/>
      <c r="AC120" s="31"/>
      <c r="AD120" s="2"/>
      <c r="AE120" s="2"/>
      <c r="AF120" s="2"/>
      <c r="AH120" s="2"/>
      <c r="AK120" s="2"/>
    </row>
    <row r="121" spans="2:37" x14ac:dyDescent="0.2">
      <c r="B121" s="2"/>
      <c r="C121" s="2"/>
      <c r="P121" s="2"/>
      <c r="X121" s="2"/>
      <c r="Y121" s="31"/>
      <c r="Z121" s="2"/>
      <c r="AB121" s="2"/>
      <c r="AC121" s="31"/>
      <c r="AD121" s="2"/>
      <c r="AE121" s="2"/>
      <c r="AF121" s="2"/>
      <c r="AH121" s="2"/>
      <c r="AK121" s="2"/>
    </row>
    <row r="122" spans="2:37" x14ac:dyDescent="0.2">
      <c r="B122" s="2"/>
      <c r="C122" s="2"/>
      <c r="P122" s="2"/>
      <c r="X122" s="2"/>
      <c r="Y122" s="31"/>
      <c r="Z122" s="2"/>
      <c r="AB122" s="2"/>
      <c r="AC122" s="31"/>
      <c r="AD122" s="2"/>
      <c r="AE122" s="2"/>
      <c r="AF122" s="2"/>
      <c r="AH122" s="2"/>
      <c r="AK122" s="2"/>
    </row>
    <row r="123" spans="2:37" x14ac:dyDescent="0.2">
      <c r="B123" s="2"/>
      <c r="C123" s="2"/>
      <c r="P123" s="2"/>
      <c r="X123" s="2"/>
      <c r="Y123" s="31"/>
      <c r="Z123" s="2"/>
      <c r="AB123" s="2"/>
      <c r="AC123" s="31"/>
      <c r="AD123" s="2"/>
      <c r="AE123" s="2"/>
      <c r="AF123" s="2"/>
      <c r="AH123" s="2"/>
      <c r="AK123" s="2"/>
    </row>
    <row r="124" spans="2:37" x14ac:dyDescent="0.2">
      <c r="B124" s="2"/>
      <c r="C124" s="2"/>
      <c r="P124" s="2"/>
      <c r="X124" s="2"/>
      <c r="Y124" s="31"/>
      <c r="Z124" s="2"/>
      <c r="AB124" s="2"/>
      <c r="AC124" s="31"/>
      <c r="AD124" s="2"/>
      <c r="AE124" s="2"/>
      <c r="AF124" s="2"/>
      <c r="AH124" s="2"/>
      <c r="AK124" s="2"/>
    </row>
    <row r="125" spans="2:37" x14ac:dyDescent="0.2">
      <c r="B125" s="2"/>
      <c r="C125" s="2"/>
      <c r="P125" s="2"/>
      <c r="X125" s="2"/>
      <c r="Y125" s="31"/>
      <c r="Z125" s="2"/>
      <c r="AB125" s="2"/>
      <c r="AC125" s="31"/>
      <c r="AD125" s="2"/>
      <c r="AE125" s="2"/>
      <c r="AF125" s="2"/>
      <c r="AH125" s="2"/>
      <c r="AK125" s="2"/>
    </row>
    <row r="126" spans="2:37" x14ac:dyDescent="0.2">
      <c r="B126" s="2"/>
      <c r="C126" s="2"/>
      <c r="P126" s="2"/>
      <c r="X126" s="2"/>
      <c r="Y126" s="31"/>
      <c r="Z126" s="2"/>
      <c r="AB126" s="2"/>
      <c r="AC126" s="31"/>
      <c r="AD126" s="2"/>
      <c r="AE126" s="2"/>
      <c r="AF126" s="2"/>
      <c r="AH126" s="2"/>
      <c r="AK126" s="2"/>
    </row>
    <row r="127" spans="2:37" x14ac:dyDescent="0.2">
      <c r="B127" s="2"/>
      <c r="C127" s="2"/>
      <c r="P127" s="2"/>
      <c r="X127" s="2"/>
      <c r="Y127" s="31"/>
      <c r="Z127" s="2"/>
      <c r="AB127" s="2"/>
      <c r="AC127" s="31"/>
      <c r="AD127" s="2"/>
      <c r="AE127" s="2"/>
      <c r="AF127" s="2"/>
      <c r="AH127" s="2"/>
      <c r="AK127" s="2"/>
    </row>
    <row r="128" spans="2:37" x14ac:dyDescent="0.2">
      <c r="B128" s="2"/>
      <c r="C128" s="2"/>
      <c r="P128" s="2"/>
      <c r="X128" s="2"/>
      <c r="Y128" s="31"/>
      <c r="Z128" s="2"/>
      <c r="AB128" s="2"/>
      <c r="AC128" s="31"/>
      <c r="AD128" s="2"/>
      <c r="AE128" s="2"/>
      <c r="AF128" s="2"/>
      <c r="AH128" s="2"/>
      <c r="AK128" s="2"/>
    </row>
    <row r="129" spans="2:37" x14ac:dyDescent="0.2">
      <c r="B129" s="2"/>
      <c r="C129" s="2"/>
      <c r="P129" s="2"/>
      <c r="X129" s="2"/>
      <c r="Y129" s="31"/>
      <c r="Z129" s="2"/>
      <c r="AB129" s="2"/>
      <c r="AC129" s="31"/>
      <c r="AD129" s="2"/>
      <c r="AE129" s="2"/>
      <c r="AF129" s="2"/>
      <c r="AH129" s="2"/>
      <c r="AK129" s="2"/>
    </row>
    <row r="130" spans="2:37" x14ac:dyDescent="0.2">
      <c r="B130" s="2"/>
      <c r="C130" s="2"/>
      <c r="P130" s="2"/>
      <c r="X130" s="2"/>
      <c r="Y130" s="31"/>
      <c r="Z130" s="2"/>
      <c r="AB130" s="2"/>
      <c r="AC130" s="31"/>
      <c r="AD130" s="2"/>
      <c r="AE130" s="2"/>
      <c r="AF130" s="2"/>
      <c r="AH130" s="2"/>
      <c r="AK130" s="2"/>
    </row>
    <row r="131" spans="2:37" x14ac:dyDescent="0.2">
      <c r="B131" s="2"/>
      <c r="C131" s="2"/>
      <c r="P131" s="2"/>
      <c r="X131" s="2"/>
      <c r="Y131" s="31"/>
      <c r="Z131" s="2"/>
      <c r="AB131" s="2"/>
      <c r="AC131" s="31"/>
      <c r="AD131" s="2"/>
      <c r="AE131" s="2"/>
      <c r="AF131" s="2"/>
      <c r="AH131" s="2"/>
      <c r="AK131" s="2"/>
    </row>
    <row r="132" spans="2:37" x14ac:dyDescent="0.2">
      <c r="B132" s="2"/>
      <c r="C132" s="2"/>
      <c r="P132" s="2"/>
      <c r="X132" s="2"/>
      <c r="Y132" s="31"/>
      <c r="Z132" s="2"/>
      <c r="AB132" s="2"/>
      <c r="AC132" s="31"/>
      <c r="AD132" s="2"/>
      <c r="AE132" s="2"/>
      <c r="AF132" s="2"/>
      <c r="AH132" s="2"/>
      <c r="AK132" s="2"/>
    </row>
    <row r="133" spans="2:37" x14ac:dyDescent="0.2">
      <c r="B133" s="2"/>
      <c r="C133" s="2"/>
      <c r="P133" s="2"/>
      <c r="X133" s="2"/>
      <c r="Y133" s="31"/>
      <c r="Z133" s="2"/>
      <c r="AB133" s="2"/>
      <c r="AC133" s="31"/>
      <c r="AD133" s="2"/>
      <c r="AE133" s="2"/>
      <c r="AF133" s="2"/>
      <c r="AH133" s="2"/>
      <c r="AK133" s="2"/>
    </row>
    <row r="134" spans="2:37" x14ac:dyDescent="0.2">
      <c r="B134" s="2"/>
      <c r="C134" s="2"/>
      <c r="P134" s="2"/>
      <c r="X134" s="2"/>
      <c r="Y134" s="31"/>
      <c r="Z134" s="2"/>
      <c r="AB134" s="2"/>
      <c r="AC134" s="31"/>
      <c r="AD134" s="2"/>
      <c r="AE134" s="2"/>
      <c r="AF134" s="2"/>
      <c r="AH134" s="2"/>
      <c r="AK134" s="2"/>
    </row>
    <row r="135" spans="2:37" x14ac:dyDescent="0.2">
      <c r="B135" s="2"/>
      <c r="C135" s="2"/>
      <c r="P135" s="2"/>
      <c r="X135" s="2"/>
      <c r="Y135" s="31"/>
      <c r="Z135" s="2"/>
      <c r="AB135" s="2"/>
      <c r="AC135" s="31"/>
      <c r="AD135" s="2"/>
      <c r="AE135" s="2"/>
      <c r="AF135" s="2"/>
      <c r="AH135" s="2"/>
      <c r="AK135" s="2"/>
    </row>
    <row r="136" spans="2:37" x14ac:dyDescent="0.2">
      <c r="B136" s="2"/>
      <c r="C136" s="2"/>
      <c r="P136" s="2"/>
      <c r="X136" s="2"/>
      <c r="Y136" s="31"/>
      <c r="Z136" s="2"/>
      <c r="AB136" s="2"/>
      <c r="AC136" s="31"/>
      <c r="AD136" s="2"/>
      <c r="AE136" s="2"/>
      <c r="AF136" s="2"/>
      <c r="AH136" s="2"/>
      <c r="AK136" s="2"/>
    </row>
    <row r="137" spans="2:37" x14ac:dyDescent="0.2">
      <c r="B137" s="2"/>
      <c r="C137" s="2"/>
      <c r="P137" s="2"/>
      <c r="X137" s="2"/>
      <c r="Y137" s="31"/>
      <c r="Z137" s="2"/>
      <c r="AB137" s="2"/>
      <c r="AC137" s="31"/>
      <c r="AD137" s="2"/>
      <c r="AE137" s="2"/>
      <c r="AF137" s="2"/>
      <c r="AH137" s="2"/>
      <c r="AK137" s="2"/>
    </row>
    <row r="138" spans="2:37" x14ac:dyDescent="0.2">
      <c r="B138" s="2"/>
      <c r="C138" s="2"/>
      <c r="P138" s="2"/>
      <c r="X138" s="2"/>
      <c r="Y138" s="31"/>
      <c r="Z138" s="2"/>
      <c r="AB138" s="2"/>
      <c r="AC138" s="31"/>
      <c r="AD138" s="2"/>
      <c r="AE138" s="2"/>
      <c r="AF138" s="2"/>
      <c r="AH138" s="2"/>
      <c r="AK138" s="2"/>
    </row>
    <row r="139" spans="2:37" x14ac:dyDescent="0.2">
      <c r="B139" s="2"/>
      <c r="C139" s="2"/>
      <c r="P139" s="2"/>
      <c r="X139" s="2"/>
      <c r="Y139" s="31"/>
      <c r="Z139" s="2"/>
      <c r="AB139" s="2"/>
      <c r="AC139" s="31"/>
      <c r="AD139" s="2"/>
      <c r="AE139" s="2"/>
      <c r="AF139" s="2"/>
      <c r="AH139" s="2"/>
      <c r="AK139" s="2"/>
    </row>
    <row r="140" spans="2:37" x14ac:dyDescent="0.2">
      <c r="B140" s="2"/>
      <c r="C140" s="2"/>
      <c r="P140" s="2"/>
      <c r="X140" s="2"/>
      <c r="Y140" s="31"/>
      <c r="Z140" s="2"/>
      <c r="AB140" s="2"/>
      <c r="AC140" s="31"/>
      <c r="AD140" s="2"/>
      <c r="AE140" s="2"/>
      <c r="AF140" s="2"/>
      <c r="AH140" s="2"/>
      <c r="AK140" s="2"/>
    </row>
    <row r="141" spans="2:37" x14ac:dyDescent="0.2">
      <c r="B141" s="2"/>
      <c r="C141" s="2"/>
      <c r="P141" s="2"/>
      <c r="X141" s="2"/>
      <c r="Y141" s="31"/>
      <c r="Z141" s="2"/>
      <c r="AB141" s="2"/>
      <c r="AC141" s="31"/>
      <c r="AD141" s="2"/>
      <c r="AE141" s="2"/>
      <c r="AF141" s="2"/>
      <c r="AH141" s="2"/>
      <c r="AK141" s="2"/>
    </row>
    <row r="142" spans="2:37" x14ac:dyDescent="0.2">
      <c r="B142" s="2"/>
      <c r="C142" s="2"/>
      <c r="P142" s="2"/>
      <c r="X142" s="2"/>
      <c r="Y142" s="31"/>
      <c r="Z142" s="2"/>
      <c r="AB142" s="2"/>
      <c r="AC142" s="31"/>
      <c r="AD142" s="2"/>
      <c r="AE142" s="2"/>
      <c r="AF142" s="2"/>
      <c r="AH142" s="2"/>
      <c r="AK142" s="2"/>
    </row>
    <row r="143" spans="2:37" x14ac:dyDescent="0.2">
      <c r="B143" s="2"/>
      <c r="C143" s="2"/>
      <c r="P143" s="2"/>
      <c r="X143" s="2"/>
      <c r="Y143" s="31"/>
      <c r="Z143" s="2"/>
      <c r="AB143" s="2"/>
      <c r="AC143" s="31"/>
      <c r="AD143" s="2"/>
      <c r="AE143" s="2"/>
      <c r="AF143" s="2"/>
      <c r="AH143" s="2"/>
      <c r="AK143" s="2"/>
    </row>
    <row r="144" spans="2:37" x14ac:dyDescent="0.2">
      <c r="B144" s="2"/>
      <c r="C144" s="2"/>
      <c r="P144" s="2"/>
      <c r="X144" s="2"/>
      <c r="Y144" s="31"/>
      <c r="Z144" s="2"/>
      <c r="AB144" s="2"/>
      <c r="AC144" s="31"/>
      <c r="AD144" s="2"/>
      <c r="AE144" s="2"/>
      <c r="AF144" s="2"/>
      <c r="AH144" s="2"/>
      <c r="AK144" s="2"/>
    </row>
    <row r="145" spans="2:37" x14ac:dyDescent="0.2">
      <c r="B145" s="2"/>
      <c r="C145" s="2"/>
      <c r="P145" s="2"/>
      <c r="X145" s="2"/>
      <c r="Y145" s="31"/>
      <c r="Z145" s="2"/>
      <c r="AB145" s="2"/>
      <c r="AC145" s="31"/>
      <c r="AD145" s="2"/>
      <c r="AE145" s="2"/>
      <c r="AF145" s="2"/>
      <c r="AH145" s="2"/>
      <c r="AK145" s="2"/>
    </row>
    <row r="146" spans="2:37" x14ac:dyDescent="0.2">
      <c r="B146" s="2"/>
      <c r="C146" s="2"/>
      <c r="P146" s="2"/>
      <c r="X146" s="2"/>
      <c r="Y146" s="31"/>
      <c r="Z146" s="2"/>
      <c r="AB146" s="2"/>
      <c r="AC146" s="31"/>
      <c r="AD146" s="2"/>
      <c r="AE146" s="2"/>
      <c r="AF146" s="2"/>
      <c r="AH146" s="2"/>
      <c r="AK146" s="2"/>
    </row>
    <row r="147" spans="2:37" x14ac:dyDescent="0.2">
      <c r="B147" s="2"/>
      <c r="C147" s="2"/>
      <c r="P147" s="2"/>
      <c r="X147" s="2"/>
      <c r="Y147" s="31"/>
      <c r="Z147" s="2"/>
      <c r="AB147" s="2"/>
      <c r="AC147" s="31"/>
      <c r="AD147" s="2"/>
      <c r="AE147" s="2"/>
      <c r="AF147" s="2"/>
      <c r="AH147" s="2"/>
      <c r="AK147" s="2"/>
    </row>
    <row r="148" spans="2:37" x14ac:dyDescent="0.2">
      <c r="B148" s="2"/>
      <c r="C148" s="2"/>
      <c r="P148" s="2"/>
      <c r="X148" s="2"/>
      <c r="Y148" s="31"/>
      <c r="Z148" s="2"/>
      <c r="AB148" s="2"/>
      <c r="AC148" s="31"/>
      <c r="AD148" s="2"/>
      <c r="AE148" s="2"/>
      <c r="AF148" s="2"/>
      <c r="AH148" s="2"/>
      <c r="AK148" s="2"/>
    </row>
    <row r="149" spans="2:37" x14ac:dyDescent="0.2">
      <c r="B149" s="2"/>
      <c r="C149" s="2"/>
      <c r="P149" s="2"/>
      <c r="X149" s="2"/>
      <c r="Y149" s="31"/>
      <c r="Z149" s="2"/>
      <c r="AB149" s="2"/>
      <c r="AC149" s="31"/>
      <c r="AD149" s="2"/>
      <c r="AE149" s="2"/>
      <c r="AF149" s="2"/>
      <c r="AH149" s="2"/>
      <c r="AK149" s="2"/>
    </row>
    <row r="150" spans="2:37" x14ac:dyDescent="0.2">
      <c r="B150" s="2"/>
      <c r="C150" s="2"/>
      <c r="P150" s="2"/>
      <c r="X150" s="2"/>
      <c r="Y150" s="31"/>
      <c r="Z150" s="2"/>
      <c r="AB150" s="2"/>
      <c r="AC150" s="31"/>
      <c r="AD150" s="2"/>
      <c r="AE150" s="2"/>
      <c r="AF150" s="2"/>
      <c r="AH150" s="2"/>
      <c r="AK150" s="2"/>
    </row>
    <row r="151" spans="2:37" x14ac:dyDescent="0.2">
      <c r="B151" s="2"/>
      <c r="C151" s="2"/>
      <c r="P151" s="2"/>
      <c r="X151" s="2"/>
      <c r="Y151" s="31"/>
      <c r="Z151" s="2"/>
      <c r="AB151" s="2"/>
      <c r="AC151" s="31"/>
      <c r="AD151" s="2"/>
      <c r="AE151" s="2"/>
      <c r="AF151" s="2"/>
      <c r="AH151" s="2"/>
      <c r="AK151" s="2"/>
    </row>
    <row r="152" spans="2:37" x14ac:dyDescent="0.2">
      <c r="B152" s="2"/>
      <c r="C152" s="2"/>
      <c r="P152" s="2"/>
      <c r="X152" s="2"/>
      <c r="Y152" s="31"/>
      <c r="Z152" s="2"/>
      <c r="AB152" s="2"/>
      <c r="AC152" s="31"/>
      <c r="AD152" s="2"/>
      <c r="AE152" s="2"/>
      <c r="AF152" s="2"/>
      <c r="AH152" s="2"/>
      <c r="AK152" s="2"/>
    </row>
    <row r="153" spans="2:37" x14ac:dyDescent="0.2">
      <c r="B153" s="2"/>
      <c r="C153" s="2"/>
      <c r="P153" s="2"/>
      <c r="X153" s="2"/>
      <c r="Y153" s="31"/>
      <c r="Z153" s="2"/>
      <c r="AB153" s="2"/>
      <c r="AC153" s="31"/>
      <c r="AD153" s="2"/>
      <c r="AE153" s="2"/>
      <c r="AF153" s="2"/>
      <c r="AH153" s="2"/>
      <c r="AK153" s="2"/>
    </row>
    <row r="154" spans="2:37" x14ac:dyDescent="0.2">
      <c r="B154" s="2"/>
      <c r="C154" s="2"/>
      <c r="P154" s="2"/>
      <c r="X154" s="2"/>
      <c r="Y154" s="31"/>
      <c r="Z154" s="2"/>
      <c r="AB154" s="2"/>
      <c r="AC154" s="31"/>
      <c r="AD154" s="2"/>
      <c r="AE154" s="2"/>
      <c r="AF154" s="2"/>
      <c r="AH154" s="2"/>
      <c r="AK154" s="2"/>
    </row>
    <row r="155" spans="2:37" x14ac:dyDescent="0.2">
      <c r="B155" s="2"/>
      <c r="C155" s="2"/>
      <c r="P155" s="2"/>
      <c r="X155" s="2"/>
      <c r="Y155" s="31"/>
      <c r="Z155" s="2"/>
      <c r="AB155" s="2"/>
      <c r="AC155" s="31"/>
      <c r="AD155" s="2"/>
      <c r="AE155" s="2"/>
      <c r="AF155" s="2"/>
      <c r="AH155" s="2"/>
      <c r="AK155" s="2"/>
    </row>
    <row r="156" spans="2:37" x14ac:dyDescent="0.2">
      <c r="B156" s="2"/>
      <c r="C156" s="2"/>
      <c r="P156" s="2"/>
      <c r="X156" s="2"/>
      <c r="Y156" s="31"/>
      <c r="Z156" s="2"/>
      <c r="AB156" s="2"/>
      <c r="AC156" s="31"/>
      <c r="AD156" s="2"/>
      <c r="AE156" s="2"/>
      <c r="AF156" s="2"/>
      <c r="AH156" s="2"/>
      <c r="AK156" s="2"/>
    </row>
    <row r="157" spans="2:37" x14ac:dyDescent="0.2">
      <c r="B157" s="2"/>
      <c r="C157" s="2"/>
      <c r="P157" s="2"/>
      <c r="X157" s="2"/>
      <c r="Y157" s="31"/>
      <c r="Z157" s="2"/>
      <c r="AB157" s="2"/>
      <c r="AC157" s="31"/>
      <c r="AD157" s="2"/>
      <c r="AE157" s="2"/>
      <c r="AF157" s="2"/>
      <c r="AH157" s="2"/>
      <c r="AK157" s="2"/>
    </row>
    <row r="159" spans="2:37" x14ac:dyDescent="0.2">
      <c r="P159" s="2"/>
      <c r="R159" s="2"/>
      <c r="S159" s="2"/>
      <c r="X159" s="2"/>
      <c r="Y159" s="31"/>
      <c r="Z159" s="2"/>
      <c r="AB159" s="2"/>
      <c r="AC159" s="31"/>
      <c r="AD159" s="2"/>
      <c r="AE159" s="2"/>
      <c r="AF159" s="2"/>
      <c r="AH159" s="2"/>
      <c r="AK159" s="2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B901"/>
  <sheetViews>
    <sheetView topLeftCell="E598" zoomScale="80" zoomScaleNormal="80" workbookViewId="0">
      <selection activeCell="L2" sqref="L2:M901"/>
    </sheetView>
  </sheetViews>
  <sheetFormatPr defaultRowHeight="12.75" x14ac:dyDescent="0.2"/>
  <cols>
    <col min="1" max="1" width="9.85546875" bestFit="1" customWidth="1"/>
  </cols>
  <sheetData>
    <row r="1" spans="1:28" x14ac:dyDescent="0.2">
      <c r="A1" s="6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s="13" t="s">
        <v>45</v>
      </c>
      <c r="J1" t="s">
        <v>46</v>
      </c>
      <c r="K1" t="s">
        <v>47</v>
      </c>
      <c r="L1" t="s">
        <v>48</v>
      </c>
      <c r="M1" t="s">
        <v>64</v>
      </c>
      <c r="N1" t="s">
        <v>49</v>
      </c>
      <c r="O1" s="12" t="s">
        <v>50</v>
      </c>
      <c r="P1" t="s">
        <v>51</v>
      </c>
      <c r="Q1" s="12" t="s">
        <v>52</v>
      </c>
      <c r="R1" t="s">
        <v>53</v>
      </c>
      <c r="S1" t="s">
        <v>54</v>
      </c>
      <c r="T1" s="12" t="s">
        <v>59</v>
      </c>
      <c r="U1" s="12" t="s">
        <v>55</v>
      </c>
      <c r="V1" s="12" t="s">
        <v>56</v>
      </c>
      <c r="W1" s="12" t="s">
        <v>57</v>
      </c>
      <c r="X1" s="12" t="s">
        <v>58</v>
      </c>
      <c r="Z1" t="s">
        <v>22</v>
      </c>
      <c r="AA1" s="12" t="s">
        <v>61</v>
      </c>
      <c r="AB1" s="12" t="s">
        <v>62</v>
      </c>
    </row>
    <row r="2" spans="1:28" x14ac:dyDescent="0.2">
      <c r="A2" s="42">
        <v>31413</v>
      </c>
      <c r="B2">
        <f>Senario1!G$12/12</f>
        <v>4000</v>
      </c>
      <c r="C2">
        <f>Senario1!AA$12/12</f>
        <v>0</v>
      </c>
      <c r="D2">
        <f>Senario1!L$12/12</f>
        <v>2471.9166666666665</v>
      </c>
      <c r="E2">
        <f>Senario1!H$12/12</f>
        <v>316.66666666666669</v>
      </c>
      <c r="F2">
        <f>Senario1!F$12/12</f>
        <v>4687.5939233333329</v>
      </c>
      <c r="G2">
        <f>Senario1!AP$12/12</f>
        <v>0</v>
      </c>
      <c r="H2">
        <f>Senario1!BC$12/12</f>
        <v>0</v>
      </c>
      <c r="I2">
        <f>SUM(Senario1!AI$12,Senario1!AL$12)/12</f>
        <v>0</v>
      </c>
      <c r="J2">
        <f>Senario1!W$12/12</f>
        <v>0</v>
      </c>
      <c r="K2">
        <v>0</v>
      </c>
      <c r="L2">
        <f>Senario1!$AS$12/12*0.52</f>
        <v>0</v>
      </c>
      <c r="M2">
        <f>Senario1!$AS$12/12*0.48</f>
        <v>0</v>
      </c>
      <c r="N2">
        <v>0</v>
      </c>
      <c r="O2">
        <f>Senario1!R$12/12</f>
        <v>0</v>
      </c>
      <c r="P2">
        <v>0</v>
      </c>
      <c r="Q2">
        <f>Senario1!O$12/12</f>
        <v>0</v>
      </c>
      <c r="R2">
        <f>Senario1!AT$12/12</f>
        <v>0</v>
      </c>
      <c r="S2">
        <f>SUM(Senario1!BF$12,Senario1!BG$12)/12</f>
        <v>0</v>
      </c>
      <c r="T2">
        <f>SUM(Senario1!AE$12,Senario1!BB$12)/12</f>
        <v>0</v>
      </c>
      <c r="U2">
        <f>Senario1!AO$12/12</f>
        <v>0</v>
      </c>
      <c r="V2">
        <f>Senario1!AW$12/12</f>
        <v>0</v>
      </c>
      <c r="W2">
        <f>Senario1!AZ$12/12</f>
        <v>0</v>
      </c>
      <c r="X2">
        <f>Senario1!BE$12/12</f>
        <v>0</v>
      </c>
      <c r="Z2">
        <f t="shared" ref="Z2:Z65" si="0">SUM(B2:X2)</f>
        <v>11476.177256666666</v>
      </c>
      <c r="AA2">
        <f>SUM(Z2:Z13)</f>
        <v>137714.12707999998</v>
      </c>
      <c r="AB2" s="5">
        <f>AA2-Senario1!BH12</f>
        <v>0</v>
      </c>
    </row>
    <row r="3" spans="1:28" x14ac:dyDescent="0.2">
      <c r="A3" s="42">
        <v>31444</v>
      </c>
      <c r="B3">
        <f>Senario1!G$12/12</f>
        <v>4000</v>
      </c>
      <c r="C3">
        <f>Senario1!AA$12/12</f>
        <v>0</v>
      </c>
      <c r="D3">
        <f>Senario1!L$12/12</f>
        <v>2471.9166666666665</v>
      </c>
      <c r="E3">
        <f>Senario1!H$12/12</f>
        <v>316.66666666666669</v>
      </c>
      <c r="F3">
        <f>Senario1!F$12/12</f>
        <v>4687.5939233333329</v>
      </c>
      <c r="G3">
        <f>Senario1!AP$12/12</f>
        <v>0</v>
      </c>
      <c r="H3">
        <f>Senario1!BC$12/12</f>
        <v>0</v>
      </c>
      <c r="I3">
        <f>SUM(Senario1!AI$12,Senario1!AL$12)/12</f>
        <v>0</v>
      </c>
      <c r="J3">
        <f>Senario1!W$12/12</f>
        <v>0</v>
      </c>
      <c r="K3">
        <v>0</v>
      </c>
      <c r="L3">
        <f>Senario1!$AS$12/12*0.52</f>
        <v>0</v>
      </c>
      <c r="M3">
        <f>Senario1!$AS$12/12*0.48</f>
        <v>0</v>
      </c>
      <c r="N3">
        <v>0</v>
      </c>
      <c r="O3">
        <f>Senario1!R$12/12</f>
        <v>0</v>
      </c>
      <c r="P3">
        <v>0</v>
      </c>
      <c r="Q3">
        <f>Senario1!O$12/12</f>
        <v>0</v>
      </c>
      <c r="R3">
        <f>Senario1!AT$12/12</f>
        <v>0</v>
      </c>
      <c r="S3">
        <f>SUM(Senario1!BF$12,Senario1!BG$12)/12</f>
        <v>0</v>
      </c>
      <c r="T3">
        <f>SUM(Senario1!AE$12,Senario1!BB$12)/12</f>
        <v>0</v>
      </c>
      <c r="U3">
        <f>Senario1!AO$12/12</f>
        <v>0</v>
      </c>
      <c r="V3">
        <f>Senario1!AW$12/12</f>
        <v>0</v>
      </c>
      <c r="W3">
        <f>Senario1!AZ$12/12</f>
        <v>0</v>
      </c>
      <c r="X3">
        <f>Senario1!BE$12/12</f>
        <v>0</v>
      </c>
      <c r="Z3">
        <f t="shared" si="0"/>
        <v>11476.177256666666</v>
      </c>
      <c r="AB3" s="5"/>
    </row>
    <row r="4" spans="1:28" x14ac:dyDescent="0.2">
      <c r="A4" s="42">
        <v>31472</v>
      </c>
      <c r="B4">
        <f>Senario1!G$12/12</f>
        <v>4000</v>
      </c>
      <c r="C4">
        <f>Senario1!AA$12/12</f>
        <v>0</v>
      </c>
      <c r="D4">
        <f>Senario1!L$12/12</f>
        <v>2471.9166666666665</v>
      </c>
      <c r="E4">
        <f>Senario1!H$12/12</f>
        <v>316.66666666666669</v>
      </c>
      <c r="F4">
        <f>Senario1!F$12/12</f>
        <v>4687.5939233333329</v>
      </c>
      <c r="G4">
        <f>Senario1!AP$12/12</f>
        <v>0</v>
      </c>
      <c r="H4">
        <f>Senario1!BC$12/12</f>
        <v>0</v>
      </c>
      <c r="I4">
        <f>SUM(Senario1!AI$12,Senario1!AL$12)/12</f>
        <v>0</v>
      </c>
      <c r="J4">
        <f>Senario1!W$12/12</f>
        <v>0</v>
      </c>
      <c r="K4">
        <v>0</v>
      </c>
      <c r="L4">
        <f>Senario1!$AS$12/12*0.52</f>
        <v>0</v>
      </c>
      <c r="M4">
        <f>Senario1!$AS$12/12*0.48</f>
        <v>0</v>
      </c>
      <c r="N4">
        <v>0</v>
      </c>
      <c r="O4">
        <f>Senario1!R$12/12</f>
        <v>0</v>
      </c>
      <c r="P4">
        <v>0</v>
      </c>
      <c r="Q4">
        <f>Senario1!O$12/12</f>
        <v>0</v>
      </c>
      <c r="R4">
        <f>Senario1!AT$12/12</f>
        <v>0</v>
      </c>
      <c r="S4">
        <f>SUM(Senario1!BF$12,Senario1!BG$12)/12</f>
        <v>0</v>
      </c>
      <c r="T4">
        <f>SUM(Senario1!AE$12,Senario1!BB$12)/12</f>
        <v>0</v>
      </c>
      <c r="U4">
        <f>Senario1!AO$12/12</f>
        <v>0</v>
      </c>
      <c r="V4">
        <f>Senario1!AW$12/12</f>
        <v>0</v>
      </c>
      <c r="W4">
        <f>Senario1!AZ$12/12</f>
        <v>0</v>
      </c>
      <c r="X4">
        <f>Senario1!BE$12/12</f>
        <v>0</v>
      </c>
      <c r="Z4">
        <f t="shared" si="0"/>
        <v>11476.177256666666</v>
      </c>
    </row>
    <row r="5" spans="1:28" x14ac:dyDescent="0.2">
      <c r="A5" s="42">
        <v>31503</v>
      </c>
      <c r="B5">
        <f>Senario1!G$12/12</f>
        <v>4000</v>
      </c>
      <c r="C5">
        <f>Senario1!AA$12/12</f>
        <v>0</v>
      </c>
      <c r="D5">
        <f>Senario1!L$12/12</f>
        <v>2471.9166666666665</v>
      </c>
      <c r="E5">
        <f>Senario1!H$12/12</f>
        <v>316.66666666666669</v>
      </c>
      <c r="F5">
        <f>Senario1!F$12/12</f>
        <v>4687.5939233333329</v>
      </c>
      <c r="G5">
        <f>Senario1!AP$12/12</f>
        <v>0</v>
      </c>
      <c r="H5">
        <f>Senario1!BC$12/12</f>
        <v>0</v>
      </c>
      <c r="I5">
        <f>SUM(Senario1!AI$12,Senario1!AL$12)/12</f>
        <v>0</v>
      </c>
      <c r="J5">
        <f>Senario1!W$12/12</f>
        <v>0</v>
      </c>
      <c r="K5">
        <v>0</v>
      </c>
      <c r="L5">
        <f>Senario1!$AS$12/12*0.52</f>
        <v>0</v>
      </c>
      <c r="M5">
        <f>Senario1!$AS$12/12*0.48</f>
        <v>0</v>
      </c>
      <c r="N5">
        <v>0</v>
      </c>
      <c r="O5">
        <f>Senario1!R$12/12</f>
        <v>0</v>
      </c>
      <c r="P5">
        <v>0</v>
      </c>
      <c r="Q5">
        <f>Senario1!O$12/12</f>
        <v>0</v>
      </c>
      <c r="R5">
        <f>Senario1!AT$12/12</f>
        <v>0</v>
      </c>
      <c r="S5">
        <f>SUM(Senario1!BF$12,Senario1!BG$12)/12</f>
        <v>0</v>
      </c>
      <c r="T5">
        <f>SUM(Senario1!AE$12,Senario1!BB$12)/12</f>
        <v>0</v>
      </c>
      <c r="U5">
        <f>Senario1!AO$12/12</f>
        <v>0</v>
      </c>
      <c r="V5">
        <f>Senario1!AW$12/12</f>
        <v>0</v>
      </c>
      <c r="W5">
        <f>Senario1!AZ$12/12</f>
        <v>0</v>
      </c>
      <c r="X5">
        <f>Senario1!BE$12/12</f>
        <v>0</v>
      </c>
      <c r="Z5">
        <f t="shared" si="0"/>
        <v>11476.177256666666</v>
      </c>
    </row>
    <row r="6" spans="1:28" x14ac:dyDescent="0.2">
      <c r="A6" s="42">
        <v>31533</v>
      </c>
      <c r="B6">
        <f>Senario1!G$12/12</f>
        <v>4000</v>
      </c>
      <c r="C6">
        <f>Senario1!AA$12/12</f>
        <v>0</v>
      </c>
      <c r="D6">
        <f>Senario1!L$12/12</f>
        <v>2471.9166666666665</v>
      </c>
      <c r="E6">
        <f>Senario1!H$12/12</f>
        <v>316.66666666666669</v>
      </c>
      <c r="F6">
        <f>Senario1!F$12/12</f>
        <v>4687.5939233333329</v>
      </c>
      <c r="G6">
        <f>Senario1!AP$12/12</f>
        <v>0</v>
      </c>
      <c r="H6">
        <f>Senario1!BC$12/12</f>
        <v>0</v>
      </c>
      <c r="I6">
        <f>SUM(Senario1!AI$12,Senario1!AL$12)/12</f>
        <v>0</v>
      </c>
      <c r="J6">
        <f>Senario1!W$12/12</f>
        <v>0</v>
      </c>
      <c r="K6">
        <v>0</v>
      </c>
      <c r="L6">
        <f>Senario1!$AS$12/12*0.52</f>
        <v>0</v>
      </c>
      <c r="M6">
        <f>Senario1!$AS$12/12*0.48</f>
        <v>0</v>
      </c>
      <c r="N6">
        <v>0</v>
      </c>
      <c r="O6">
        <f>Senario1!R$12/12</f>
        <v>0</v>
      </c>
      <c r="P6">
        <v>0</v>
      </c>
      <c r="Q6">
        <f>Senario1!O$12/12</f>
        <v>0</v>
      </c>
      <c r="R6">
        <f>Senario1!AT$12/12</f>
        <v>0</v>
      </c>
      <c r="S6">
        <f>SUM(Senario1!BF$12,Senario1!BG$12)/12</f>
        <v>0</v>
      </c>
      <c r="T6">
        <f>SUM(Senario1!AE$12,Senario1!BB$12)/12</f>
        <v>0</v>
      </c>
      <c r="U6">
        <f>Senario1!AO$12/12</f>
        <v>0</v>
      </c>
      <c r="V6">
        <f>Senario1!AW$12/12</f>
        <v>0</v>
      </c>
      <c r="W6">
        <f>Senario1!AZ$12/12</f>
        <v>0</v>
      </c>
      <c r="X6">
        <f>Senario1!BE$12/12</f>
        <v>0</v>
      </c>
      <c r="Z6">
        <f t="shared" si="0"/>
        <v>11476.177256666666</v>
      </c>
    </row>
    <row r="7" spans="1:28" x14ac:dyDescent="0.2">
      <c r="A7" s="42">
        <v>31564</v>
      </c>
      <c r="B7">
        <f>Senario1!G$12/12</f>
        <v>4000</v>
      </c>
      <c r="C7">
        <f>Senario1!AA$12/12</f>
        <v>0</v>
      </c>
      <c r="D7">
        <f>Senario1!L$12/12</f>
        <v>2471.9166666666665</v>
      </c>
      <c r="E7">
        <f>Senario1!H$12/12</f>
        <v>316.66666666666669</v>
      </c>
      <c r="F7">
        <f>Senario1!F$12/12</f>
        <v>4687.5939233333329</v>
      </c>
      <c r="G7">
        <f>Senario1!AP$12/12</f>
        <v>0</v>
      </c>
      <c r="H7">
        <f>Senario1!BC$12/12</f>
        <v>0</v>
      </c>
      <c r="I7">
        <f>SUM(Senario1!AI$12,Senario1!AL$12)/12</f>
        <v>0</v>
      </c>
      <c r="J7">
        <f>Senario1!W$12/12</f>
        <v>0</v>
      </c>
      <c r="K7">
        <v>0</v>
      </c>
      <c r="L7">
        <f>Senario1!$AS$12/12*0.52</f>
        <v>0</v>
      </c>
      <c r="M7">
        <f>Senario1!$AS$12/12*0.48</f>
        <v>0</v>
      </c>
      <c r="N7">
        <v>0</v>
      </c>
      <c r="O7">
        <f>Senario1!R$12/12</f>
        <v>0</v>
      </c>
      <c r="P7">
        <v>0</v>
      </c>
      <c r="Q7">
        <f>Senario1!O$12/12</f>
        <v>0</v>
      </c>
      <c r="R7">
        <f>Senario1!AT$12/12</f>
        <v>0</v>
      </c>
      <c r="S7">
        <f>SUM(Senario1!BF$12,Senario1!BG$12)/12</f>
        <v>0</v>
      </c>
      <c r="T7">
        <f>SUM(Senario1!AE$12,Senario1!BB$12)/12</f>
        <v>0</v>
      </c>
      <c r="U7">
        <f>Senario1!AO$12/12</f>
        <v>0</v>
      </c>
      <c r="V7">
        <f>Senario1!AW$12/12</f>
        <v>0</v>
      </c>
      <c r="W7">
        <f>Senario1!AZ$12/12</f>
        <v>0</v>
      </c>
      <c r="X7">
        <f>Senario1!BE$12/12</f>
        <v>0</v>
      </c>
      <c r="Z7">
        <f t="shared" si="0"/>
        <v>11476.177256666666</v>
      </c>
    </row>
    <row r="8" spans="1:28" x14ac:dyDescent="0.2">
      <c r="A8" s="42">
        <v>31594</v>
      </c>
      <c r="B8">
        <f>Senario1!G$12/12</f>
        <v>4000</v>
      </c>
      <c r="C8">
        <f>Senario1!AA$12/12</f>
        <v>0</v>
      </c>
      <c r="D8">
        <f>Senario1!L$12/12</f>
        <v>2471.9166666666665</v>
      </c>
      <c r="E8">
        <f>Senario1!H$12/12</f>
        <v>316.66666666666669</v>
      </c>
      <c r="F8">
        <f>Senario1!F$12/12</f>
        <v>4687.5939233333329</v>
      </c>
      <c r="G8">
        <f>Senario1!AP$12/12</f>
        <v>0</v>
      </c>
      <c r="H8">
        <f>Senario1!BC$12/12</f>
        <v>0</v>
      </c>
      <c r="I8">
        <f>SUM(Senario1!AI$12,Senario1!AL$12)/12</f>
        <v>0</v>
      </c>
      <c r="J8">
        <f>Senario1!W$12/12</f>
        <v>0</v>
      </c>
      <c r="K8">
        <v>0</v>
      </c>
      <c r="L8">
        <f>Senario1!$AS$12/12*0.52</f>
        <v>0</v>
      </c>
      <c r="M8">
        <f>Senario1!$AS$12/12*0.48</f>
        <v>0</v>
      </c>
      <c r="N8">
        <v>0</v>
      </c>
      <c r="O8">
        <f>Senario1!R$12/12</f>
        <v>0</v>
      </c>
      <c r="P8">
        <v>0</v>
      </c>
      <c r="Q8">
        <f>Senario1!O$12/12</f>
        <v>0</v>
      </c>
      <c r="R8">
        <f>Senario1!AT$12/12</f>
        <v>0</v>
      </c>
      <c r="S8">
        <f>SUM(Senario1!BF$12,Senario1!BG$12)/12</f>
        <v>0</v>
      </c>
      <c r="T8">
        <f>SUM(Senario1!AE$12,Senario1!BB$12)/12</f>
        <v>0</v>
      </c>
      <c r="U8">
        <f>Senario1!AO$12/12</f>
        <v>0</v>
      </c>
      <c r="V8">
        <f>Senario1!AW$12/12</f>
        <v>0</v>
      </c>
      <c r="W8">
        <f>Senario1!AZ$12/12</f>
        <v>0</v>
      </c>
      <c r="X8">
        <f>Senario1!BE$12/12</f>
        <v>0</v>
      </c>
      <c r="Z8">
        <f t="shared" si="0"/>
        <v>11476.177256666666</v>
      </c>
    </row>
    <row r="9" spans="1:28" x14ac:dyDescent="0.2">
      <c r="A9" s="42">
        <v>31625</v>
      </c>
      <c r="B9">
        <f>Senario1!G$12/12</f>
        <v>4000</v>
      </c>
      <c r="C9">
        <f>Senario1!AA$12/12</f>
        <v>0</v>
      </c>
      <c r="D9">
        <f>Senario1!L$12/12</f>
        <v>2471.9166666666665</v>
      </c>
      <c r="E9">
        <f>Senario1!H$12/12</f>
        <v>316.66666666666669</v>
      </c>
      <c r="F9">
        <f>Senario1!F$12/12</f>
        <v>4687.5939233333329</v>
      </c>
      <c r="G9">
        <f>Senario1!AP$12/12</f>
        <v>0</v>
      </c>
      <c r="H9">
        <f>Senario1!BC$12/12</f>
        <v>0</v>
      </c>
      <c r="I9">
        <f>SUM(Senario1!AI$12,Senario1!AL$12)/12</f>
        <v>0</v>
      </c>
      <c r="J9">
        <f>Senario1!W$12/12</f>
        <v>0</v>
      </c>
      <c r="K9">
        <v>0</v>
      </c>
      <c r="L9">
        <f>Senario1!$AS$12/12*0.52</f>
        <v>0</v>
      </c>
      <c r="M9">
        <f>Senario1!$AS$12/12*0.48</f>
        <v>0</v>
      </c>
      <c r="N9">
        <v>0</v>
      </c>
      <c r="O9">
        <f>Senario1!R$12/12</f>
        <v>0</v>
      </c>
      <c r="P9">
        <v>0</v>
      </c>
      <c r="Q9">
        <f>Senario1!O$12/12</f>
        <v>0</v>
      </c>
      <c r="R9">
        <f>Senario1!AT$12/12</f>
        <v>0</v>
      </c>
      <c r="S9">
        <f>SUM(Senario1!BF$12,Senario1!BG$12)/12</f>
        <v>0</v>
      </c>
      <c r="T9">
        <f>SUM(Senario1!AE$12,Senario1!BB$12)/12</f>
        <v>0</v>
      </c>
      <c r="U9">
        <f>Senario1!AO$12/12</f>
        <v>0</v>
      </c>
      <c r="V9">
        <f>Senario1!AW$12/12</f>
        <v>0</v>
      </c>
      <c r="W9">
        <f>Senario1!AZ$12/12</f>
        <v>0</v>
      </c>
      <c r="X9">
        <f>Senario1!BE$12/12</f>
        <v>0</v>
      </c>
      <c r="Z9">
        <f t="shared" si="0"/>
        <v>11476.177256666666</v>
      </c>
    </row>
    <row r="10" spans="1:28" x14ac:dyDescent="0.2">
      <c r="A10" s="42">
        <v>31656</v>
      </c>
      <c r="B10">
        <f>Senario1!G$12/12</f>
        <v>4000</v>
      </c>
      <c r="C10">
        <f>Senario1!AA$12/12</f>
        <v>0</v>
      </c>
      <c r="D10">
        <f>Senario1!L$12/12</f>
        <v>2471.9166666666665</v>
      </c>
      <c r="E10">
        <f>Senario1!H$12/12</f>
        <v>316.66666666666669</v>
      </c>
      <c r="F10">
        <f>Senario1!F$12/12</f>
        <v>4687.5939233333329</v>
      </c>
      <c r="G10">
        <f>Senario1!AP$12/12</f>
        <v>0</v>
      </c>
      <c r="H10">
        <f>Senario1!BC$12/12</f>
        <v>0</v>
      </c>
      <c r="I10">
        <f>SUM(Senario1!AI$12,Senario1!AL$12)/12</f>
        <v>0</v>
      </c>
      <c r="J10">
        <f>Senario1!W$12/12</f>
        <v>0</v>
      </c>
      <c r="K10">
        <v>0</v>
      </c>
      <c r="L10">
        <f>Senario1!$AS$12/12*0.52</f>
        <v>0</v>
      </c>
      <c r="M10">
        <f>Senario1!$AS$12/12*0.48</f>
        <v>0</v>
      </c>
      <c r="N10">
        <v>0</v>
      </c>
      <c r="O10">
        <f>Senario1!R$12/12</f>
        <v>0</v>
      </c>
      <c r="P10">
        <v>0</v>
      </c>
      <c r="Q10">
        <f>Senario1!O$12/12</f>
        <v>0</v>
      </c>
      <c r="R10">
        <f>Senario1!AT$12/12</f>
        <v>0</v>
      </c>
      <c r="S10">
        <f>SUM(Senario1!BF$12,Senario1!BG$12)/12</f>
        <v>0</v>
      </c>
      <c r="T10">
        <f>SUM(Senario1!AE$12,Senario1!BB$12)/12</f>
        <v>0</v>
      </c>
      <c r="U10">
        <f>Senario1!AO$12/12</f>
        <v>0</v>
      </c>
      <c r="V10">
        <f>Senario1!AW$12/12</f>
        <v>0</v>
      </c>
      <c r="W10">
        <f>Senario1!AZ$12/12</f>
        <v>0</v>
      </c>
      <c r="X10">
        <f>Senario1!BE$12/12</f>
        <v>0</v>
      </c>
      <c r="Z10">
        <f t="shared" si="0"/>
        <v>11476.177256666666</v>
      </c>
    </row>
    <row r="11" spans="1:28" x14ac:dyDescent="0.2">
      <c r="A11" s="42">
        <v>31686</v>
      </c>
      <c r="B11">
        <f>Senario1!G$12/12</f>
        <v>4000</v>
      </c>
      <c r="C11">
        <f>Senario1!AA$12/12</f>
        <v>0</v>
      </c>
      <c r="D11">
        <f>Senario1!L$12/12</f>
        <v>2471.9166666666665</v>
      </c>
      <c r="E11">
        <f>Senario1!H$12/12</f>
        <v>316.66666666666669</v>
      </c>
      <c r="F11">
        <f>Senario1!F$12/12</f>
        <v>4687.5939233333329</v>
      </c>
      <c r="G11">
        <f>Senario1!AP$12/12</f>
        <v>0</v>
      </c>
      <c r="H11">
        <f>Senario1!BC$12/12</f>
        <v>0</v>
      </c>
      <c r="I11">
        <f>SUM(Senario1!AI$12,Senario1!AL$12)/12</f>
        <v>0</v>
      </c>
      <c r="J11">
        <f>Senario1!W$12/12</f>
        <v>0</v>
      </c>
      <c r="K11">
        <v>0</v>
      </c>
      <c r="L11">
        <f>Senario1!$AS$12/12*0.52</f>
        <v>0</v>
      </c>
      <c r="M11">
        <f>Senario1!$AS$12/12*0.48</f>
        <v>0</v>
      </c>
      <c r="N11">
        <v>0</v>
      </c>
      <c r="O11">
        <f>Senario1!R$12/12</f>
        <v>0</v>
      </c>
      <c r="P11">
        <v>0</v>
      </c>
      <c r="Q11">
        <f>Senario1!O$12/12</f>
        <v>0</v>
      </c>
      <c r="R11">
        <f>Senario1!AT$12/12</f>
        <v>0</v>
      </c>
      <c r="S11">
        <f>SUM(Senario1!BF$12,Senario1!BG$12)/12</f>
        <v>0</v>
      </c>
      <c r="T11">
        <f>SUM(Senario1!AE$12,Senario1!BB$12)/12</f>
        <v>0</v>
      </c>
      <c r="U11">
        <f>Senario1!AO$12/12</f>
        <v>0</v>
      </c>
      <c r="V11">
        <f>Senario1!AW$12/12</f>
        <v>0</v>
      </c>
      <c r="W11">
        <f>Senario1!AZ$12/12</f>
        <v>0</v>
      </c>
      <c r="X11">
        <f>Senario1!BE$12/12</f>
        <v>0</v>
      </c>
      <c r="Z11">
        <f t="shared" si="0"/>
        <v>11476.177256666666</v>
      </c>
    </row>
    <row r="12" spans="1:28" x14ac:dyDescent="0.2">
      <c r="A12" s="42">
        <v>31717</v>
      </c>
      <c r="B12">
        <f>Senario1!G$12/12</f>
        <v>4000</v>
      </c>
      <c r="C12">
        <f>Senario1!AA$12/12</f>
        <v>0</v>
      </c>
      <c r="D12">
        <f>Senario1!L$12/12</f>
        <v>2471.9166666666665</v>
      </c>
      <c r="E12">
        <f>Senario1!H$12/12</f>
        <v>316.66666666666669</v>
      </c>
      <c r="F12">
        <f>Senario1!F$12/12</f>
        <v>4687.5939233333329</v>
      </c>
      <c r="G12">
        <f>Senario1!AP$12/12</f>
        <v>0</v>
      </c>
      <c r="H12">
        <f>Senario1!BC$12/12</f>
        <v>0</v>
      </c>
      <c r="I12">
        <f>SUM(Senario1!AI$12,Senario1!AL$12)/12</f>
        <v>0</v>
      </c>
      <c r="J12">
        <f>Senario1!W$12/12</f>
        <v>0</v>
      </c>
      <c r="K12">
        <v>0</v>
      </c>
      <c r="L12">
        <f>Senario1!$AS$12/12*0.52</f>
        <v>0</v>
      </c>
      <c r="M12">
        <f>Senario1!$AS$12/12*0.48</f>
        <v>0</v>
      </c>
      <c r="N12">
        <v>0</v>
      </c>
      <c r="O12">
        <f>Senario1!R$12/12</f>
        <v>0</v>
      </c>
      <c r="P12">
        <v>0</v>
      </c>
      <c r="Q12">
        <f>Senario1!O$12/12</f>
        <v>0</v>
      </c>
      <c r="R12">
        <f>Senario1!AT$12/12</f>
        <v>0</v>
      </c>
      <c r="S12">
        <f>SUM(Senario1!BF$12,Senario1!BG$12)/12</f>
        <v>0</v>
      </c>
      <c r="T12">
        <f>SUM(Senario1!AE$12,Senario1!BB$12)/12</f>
        <v>0</v>
      </c>
      <c r="U12">
        <f>Senario1!AO$12/12</f>
        <v>0</v>
      </c>
      <c r="V12">
        <f>Senario1!AW$12/12</f>
        <v>0</v>
      </c>
      <c r="W12">
        <f>Senario1!AZ$12/12</f>
        <v>0</v>
      </c>
      <c r="X12">
        <f>Senario1!BE$12/12</f>
        <v>0</v>
      </c>
      <c r="Z12">
        <f t="shared" si="0"/>
        <v>11476.177256666666</v>
      </c>
    </row>
    <row r="13" spans="1:28" x14ac:dyDescent="0.2">
      <c r="A13" s="42">
        <v>31747</v>
      </c>
      <c r="B13">
        <f>Senario1!G$12/12</f>
        <v>4000</v>
      </c>
      <c r="C13">
        <f>Senario1!AA$12/12</f>
        <v>0</v>
      </c>
      <c r="D13">
        <f>Senario1!L$12/12</f>
        <v>2471.9166666666665</v>
      </c>
      <c r="E13">
        <f>Senario1!H$12/12</f>
        <v>316.66666666666669</v>
      </c>
      <c r="F13">
        <f>Senario1!F$12/12</f>
        <v>4687.5939233333329</v>
      </c>
      <c r="G13">
        <f>Senario1!AP$12/12</f>
        <v>0</v>
      </c>
      <c r="H13">
        <f>Senario1!BC$12/12</f>
        <v>0</v>
      </c>
      <c r="I13">
        <f>SUM(Senario1!AI$12,Senario1!AL$12)/12</f>
        <v>0</v>
      </c>
      <c r="J13">
        <f>Senario1!W$12/12</f>
        <v>0</v>
      </c>
      <c r="K13">
        <v>0</v>
      </c>
      <c r="L13">
        <f>Senario1!$AS$12/12*0.52</f>
        <v>0</v>
      </c>
      <c r="M13">
        <f>Senario1!$AS$12/12*0.48</f>
        <v>0</v>
      </c>
      <c r="N13">
        <v>0</v>
      </c>
      <c r="O13">
        <f>Senario1!R$12/12</f>
        <v>0</v>
      </c>
      <c r="P13">
        <v>0</v>
      </c>
      <c r="Q13">
        <f>Senario1!O$12/12</f>
        <v>0</v>
      </c>
      <c r="R13">
        <f>Senario1!AT$12/12</f>
        <v>0</v>
      </c>
      <c r="S13">
        <f>SUM(Senario1!BF$12,Senario1!BG$12)/12</f>
        <v>0</v>
      </c>
      <c r="T13">
        <f>SUM(Senario1!AE$12,Senario1!BB$12)/12</f>
        <v>0</v>
      </c>
      <c r="U13">
        <f>Senario1!AO$12/12</f>
        <v>0</v>
      </c>
      <c r="V13">
        <f>Senario1!AW$12/12</f>
        <v>0</v>
      </c>
      <c r="W13">
        <f>Senario1!AZ$12/12</f>
        <v>0</v>
      </c>
      <c r="X13">
        <f>Senario1!BE$12/12</f>
        <v>0</v>
      </c>
      <c r="Z13">
        <f t="shared" si="0"/>
        <v>11476.177256666666</v>
      </c>
    </row>
    <row r="14" spans="1:28" x14ac:dyDescent="0.2">
      <c r="A14" s="42">
        <v>31778</v>
      </c>
      <c r="B14">
        <f>Senario1!G$13/12</f>
        <v>4000</v>
      </c>
      <c r="C14">
        <f>Senario1!AA$13/12</f>
        <v>0</v>
      </c>
      <c r="D14">
        <f>Senario1!L$13/12</f>
        <v>3959.1666666666665</v>
      </c>
      <c r="E14">
        <f>Senario1!H$13/12</f>
        <v>316.66666666666669</v>
      </c>
      <c r="F14">
        <f>Senario1!F$13/12</f>
        <v>5553.7393591666669</v>
      </c>
      <c r="G14">
        <f>Senario1!AP$13/12</f>
        <v>0</v>
      </c>
      <c r="H14">
        <f>Senario1!BC$13/12</f>
        <v>0</v>
      </c>
      <c r="I14">
        <f>SUM(Senario1!AI$13,Senario1!AL$13)/12</f>
        <v>0</v>
      </c>
      <c r="J14">
        <f>Senario1!W$13/12</f>
        <v>0</v>
      </c>
      <c r="K14">
        <v>0</v>
      </c>
      <c r="L14">
        <f>Senario1!$AS$13/12*0.52</f>
        <v>0</v>
      </c>
      <c r="M14">
        <f>Senario1!$AS$13/12*0.48</f>
        <v>0</v>
      </c>
      <c r="N14">
        <v>0</v>
      </c>
      <c r="O14">
        <f>Senario1!R$13/12</f>
        <v>0</v>
      </c>
      <c r="P14">
        <v>0</v>
      </c>
      <c r="Q14">
        <f>Senario1!O$13/12</f>
        <v>0</v>
      </c>
      <c r="R14">
        <f>Senario1!AT$13/12</f>
        <v>0</v>
      </c>
      <c r="S14">
        <f>SUM(Senario1!BF$13,Senario1!BG$13)/12</f>
        <v>0</v>
      </c>
      <c r="T14">
        <f>SUM(Senario1!AE$13,Senario1!BB$13)/12</f>
        <v>0</v>
      </c>
      <c r="U14">
        <f>Senario1!AO$13/12</f>
        <v>0</v>
      </c>
      <c r="V14">
        <f>Senario1!AW$13/12</f>
        <v>0</v>
      </c>
      <c r="W14">
        <f>Senario1!AZ$13/12</f>
        <v>0</v>
      </c>
      <c r="X14">
        <f>Senario1!BE$13/12</f>
        <v>0</v>
      </c>
      <c r="Z14">
        <f t="shared" si="0"/>
        <v>13829.572692499998</v>
      </c>
      <c r="AA14">
        <f>SUM(Z14:Z25)</f>
        <v>165954.87230999992</v>
      </c>
      <c r="AB14" s="5">
        <f>AA14-Senario1!BH13</f>
        <v>0</v>
      </c>
    </row>
    <row r="15" spans="1:28" x14ac:dyDescent="0.2">
      <c r="A15" s="42">
        <v>31809</v>
      </c>
      <c r="B15">
        <f>Senario1!G$13/12</f>
        <v>4000</v>
      </c>
      <c r="C15">
        <f>Senario1!AA$13/12</f>
        <v>0</v>
      </c>
      <c r="D15">
        <f>Senario1!L$13/12</f>
        <v>3959.1666666666665</v>
      </c>
      <c r="E15">
        <f>Senario1!H$13/12</f>
        <v>316.66666666666669</v>
      </c>
      <c r="F15">
        <f>Senario1!F$13/12</f>
        <v>5553.7393591666669</v>
      </c>
      <c r="G15">
        <f>Senario1!AP$13/12</f>
        <v>0</v>
      </c>
      <c r="H15">
        <f>Senario1!BC$13/12</f>
        <v>0</v>
      </c>
      <c r="I15">
        <f>SUM(Senario1!AI$13,Senario1!AL$13)/12</f>
        <v>0</v>
      </c>
      <c r="J15">
        <f>Senario1!W$13/12</f>
        <v>0</v>
      </c>
      <c r="K15">
        <v>0</v>
      </c>
      <c r="L15">
        <f>Senario1!$AS$13/12*0.52</f>
        <v>0</v>
      </c>
      <c r="M15">
        <f>Senario1!$AS$13/12*0.48</f>
        <v>0</v>
      </c>
      <c r="N15">
        <v>0</v>
      </c>
      <c r="O15">
        <f>Senario1!R$13/12</f>
        <v>0</v>
      </c>
      <c r="P15">
        <v>0</v>
      </c>
      <c r="Q15">
        <f>Senario1!O$13/12</f>
        <v>0</v>
      </c>
      <c r="R15">
        <f>Senario1!AT$13/12</f>
        <v>0</v>
      </c>
      <c r="S15">
        <f>SUM(Senario1!BF$13,Senario1!BG$13)/12</f>
        <v>0</v>
      </c>
      <c r="T15">
        <f>SUM(Senario1!AE$13,Senario1!BB$13)/12</f>
        <v>0</v>
      </c>
      <c r="U15">
        <f>Senario1!AO$13/12</f>
        <v>0</v>
      </c>
      <c r="V15">
        <f>Senario1!AW$13/12</f>
        <v>0</v>
      </c>
      <c r="W15">
        <f>Senario1!AZ$13/12</f>
        <v>0</v>
      </c>
      <c r="X15">
        <f>Senario1!BE$13/12</f>
        <v>0</v>
      </c>
      <c r="Z15">
        <f t="shared" si="0"/>
        <v>13829.572692499998</v>
      </c>
    </row>
    <row r="16" spans="1:28" x14ac:dyDescent="0.2">
      <c r="A16" s="42">
        <v>31837</v>
      </c>
      <c r="B16">
        <f>Senario1!G$13/12</f>
        <v>4000</v>
      </c>
      <c r="C16">
        <f>Senario1!AA$13/12</f>
        <v>0</v>
      </c>
      <c r="D16">
        <f>Senario1!L$13/12</f>
        <v>3959.1666666666665</v>
      </c>
      <c r="E16">
        <f>Senario1!H$13/12</f>
        <v>316.66666666666669</v>
      </c>
      <c r="F16">
        <f>Senario1!F$13/12</f>
        <v>5553.7393591666669</v>
      </c>
      <c r="G16">
        <f>Senario1!AP$13/12</f>
        <v>0</v>
      </c>
      <c r="H16">
        <f>Senario1!BC$13/12</f>
        <v>0</v>
      </c>
      <c r="I16">
        <f>SUM(Senario1!AI$13,Senario1!AL$13)/12</f>
        <v>0</v>
      </c>
      <c r="J16">
        <f>Senario1!W$13/12</f>
        <v>0</v>
      </c>
      <c r="K16">
        <v>0</v>
      </c>
      <c r="L16">
        <f>Senario1!$AS$13/12*0.52</f>
        <v>0</v>
      </c>
      <c r="M16">
        <f>Senario1!$AS$13/12*0.48</f>
        <v>0</v>
      </c>
      <c r="N16">
        <v>0</v>
      </c>
      <c r="O16">
        <f>Senario1!R$13/12</f>
        <v>0</v>
      </c>
      <c r="P16">
        <v>0</v>
      </c>
      <c r="Q16">
        <f>Senario1!O$13/12</f>
        <v>0</v>
      </c>
      <c r="R16">
        <f>Senario1!AT$13/12</f>
        <v>0</v>
      </c>
      <c r="S16">
        <f>SUM(Senario1!BF$13,Senario1!BG$13)/12</f>
        <v>0</v>
      </c>
      <c r="T16">
        <f>SUM(Senario1!AE$13,Senario1!BB$13)/12</f>
        <v>0</v>
      </c>
      <c r="U16">
        <f>Senario1!AO$13/12</f>
        <v>0</v>
      </c>
      <c r="V16">
        <f>Senario1!AW$13/12</f>
        <v>0</v>
      </c>
      <c r="W16">
        <f>Senario1!AZ$13/12</f>
        <v>0</v>
      </c>
      <c r="X16">
        <f>Senario1!BE$13/12</f>
        <v>0</v>
      </c>
      <c r="Z16">
        <f t="shared" si="0"/>
        <v>13829.572692499998</v>
      </c>
    </row>
    <row r="17" spans="1:28" x14ac:dyDescent="0.2">
      <c r="A17" s="42">
        <v>31868</v>
      </c>
      <c r="B17">
        <f>Senario1!G$13/12</f>
        <v>4000</v>
      </c>
      <c r="C17">
        <f>Senario1!AA$13/12</f>
        <v>0</v>
      </c>
      <c r="D17">
        <f>Senario1!L$13/12</f>
        <v>3959.1666666666665</v>
      </c>
      <c r="E17">
        <f>Senario1!H$13/12</f>
        <v>316.66666666666669</v>
      </c>
      <c r="F17">
        <f>Senario1!F$13/12</f>
        <v>5553.7393591666669</v>
      </c>
      <c r="G17">
        <f>Senario1!AP$13/12</f>
        <v>0</v>
      </c>
      <c r="H17">
        <f>Senario1!BC$13/12</f>
        <v>0</v>
      </c>
      <c r="I17">
        <f>SUM(Senario1!AI$13,Senario1!AL$13)/12</f>
        <v>0</v>
      </c>
      <c r="J17">
        <f>Senario1!W$13/12</f>
        <v>0</v>
      </c>
      <c r="K17">
        <v>0</v>
      </c>
      <c r="L17">
        <f>Senario1!$AS$13/12*0.52</f>
        <v>0</v>
      </c>
      <c r="M17">
        <f>Senario1!$AS$13/12*0.48</f>
        <v>0</v>
      </c>
      <c r="N17">
        <v>0</v>
      </c>
      <c r="O17">
        <f>Senario1!R$13/12</f>
        <v>0</v>
      </c>
      <c r="P17">
        <v>0</v>
      </c>
      <c r="Q17">
        <f>Senario1!O$13/12</f>
        <v>0</v>
      </c>
      <c r="R17">
        <f>Senario1!AT$13/12</f>
        <v>0</v>
      </c>
      <c r="S17">
        <f>SUM(Senario1!BF$13,Senario1!BG$13)/12</f>
        <v>0</v>
      </c>
      <c r="T17">
        <f>SUM(Senario1!AE$13,Senario1!BB$13)/12</f>
        <v>0</v>
      </c>
      <c r="U17">
        <f>Senario1!AO$13/12</f>
        <v>0</v>
      </c>
      <c r="V17">
        <f>Senario1!AW$13/12</f>
        <v>0</v>
      </c>
      <c r="W17">
        <f>Senario1!AZ$13/12</f>
        <v>0</v>
      </c>
      <c r="X17">
        <f>Senario1!BE$13/12</f>
        <v>0</v>
      </c>
      <c r="Z17">
        <f t="shared" si="0"/>
        <v>13829.572692499998</v>
      </c>
    </row>
    <row r="18" spans="1:28" x14ac:dyDescent="0.2">
      <c r="A18" s="42">
        <v>31898</v>
      </c>
      <c r="B18">
        <f>Senario1!G$13/12</f>
        <v>4000</v>
      </c>
      <c r="C18">
        <f>Senario1!AA$13/12</f>
        <v>0</v>
      </c>
      <c r="D18">
        <f>Senario1!L$13/12</f>
        <v>3959.1666666666665</v>
      </c>
      <c r="E18">
        <f>Senario1!H$13/12</f>
        <v>316.66666666666669</v>
      </c>
      <c r="F18">
        <f>Senario1!F$13/12</f>
        <v>5553.7393591666669</v>
      </c>
      <c r="G18">
        <f>Senario1!AP$13/12</f>
        <v>0</v>
      </c>
      <c r="H18">
        <f>Senario1!BC$13/12</f>
        <v>0</v>
      </c>
      <c r="I18">
        <f>SUM(Senario1!AI$13,Senario1!AL$13)/12</f>
        <v>0</v>
      </c>
      <c r="J18">
        <f>Senario1!W$13/12</f>
        <v>0</v>
      </c>
      <c r="K18">
        <v>0</v>
      </c>
      <c r="L18">
        <f>Senario1!$AS$13/12*0.52</f>
        <v>0</v>
      </c>
      <c r="M18">
        <f>Senario1!$AS$13/12*0.48</f>
        <v>0</v>
      </c>
      <c r="N18">
        <v>0</v>
      </c>
      <c r="O18">
        <f>Senario1!R$13/12</f>
        <v>0</v>
      </c>
      <c r="P18">
        <v>0</v>
      </c>
      <c r="Q18">
        <f>Senario1!O$13/12</f>
        <v>0</v>
      </c>
      <c r="R18">
        <f>Senario1!AT$13/12</f>
        <v>0</v>
      </c>
      <c r="S18">
        <f>SUM(Senario1!BF$13,Senario1!BG$13)/12</f>
        <v>0</v>
      </c>
      <c r="T18">
        <f>SUM(Senario1!AE$13,Senario1!BB$13)/12</f>
        <v>0</v>
      </c>
      <c r="U18">
        <f>Senario1!AO$13/12</f>
        <v>0</v>
      </c>
      <c r="V18">
        <f>Senario1!AW$13/12</f>
        <v>0</v>
      </c>
      <c r="W18">
        <f>Senario1!AZ$13/12</f>
        <v>0</v>
      </c>
      <c r="X18">
        <f>Senario1!BE$13/12</f>
        <v>0</v>
      </c>
      <c r="Z18">
        <f t="shared" si="0"/>
        <v>13829.572692499998</v>
      </c>
    </row>
    <row r="19" spans="1:28" x14ac:dyDescent="0.2">
      <c r="A19" s="42">
        <v>31929</v>
      </c>
      <c r="B19">
        <f>Senario1!G$13/12</f>
        <v>4000</v>
      </c>
      <c r="C19">
        <f>Senario1!AA$13/12</f>
        <v>0</v>
      </c>
      <c r="D19">
        <f>Senario1!L$13/12</f>
        <v>3959.1666666666665</v>
      </c>
      <c r="E19">
        <f>Senario1!H$13/12</f>
        <v>316.66666666666669</v>
      </c>
      <c r="F19">
        <f>Senario1!F$13/12</f>
        <v>5553.7393591666669</v>
      </c>
      <c r="G19">
        <f>Senario1!AP$13/12</f>
        <v>0</v>
      </c>
      <c r="H19">
        <f>Senario1!BC$13/12</f>
        <v>0</v>
      </c>
      <c r="I19">
        <f>SUM(Senario1!AI$13,Senario1!AL$13)/12</f>
        <v>0</v>
      </c>
      <c r="J19">
        <f>Senario1!W$13/12</f>
        <v>0</v>
      </c>
      <c r="K19">
        <v>0</v>
      </c>
      <c r="L19">
        <f>Senario1!$AS$13/12*0.52</f>
        <v>0</v>
      </c>
      <c r="M19">
        <f>Senario1!$AS$13/12*0.48</f>
        <v>0</v>
      </c>
      <c r="N19">
        <v>0</v>
      </c>
      <c r="O19">
        <f>Senario1!R$13/12</f>
        <v>0</v>
      </c>
      <c r="P19">
        <v>0</v>
      </c>
      <c r="Q19">
        <f>Senario1!O$13/12</f>
        <v>0</v>
      </c>
      <c r="R19">
        <f>Senario1!AT$13/12</f>
        <v>0</v>
      </c>
      <c r="S19">
        <f>SUM(Senario1!BF$13,Senario1!BG$13)/12</f>
        <v>0</v>
      </c>
      <c r="T19">
        <f>SUM(Senario1!AE$13,Senario1!BB$13)/12</f>
        <v>0</v>
      </c>
      <c r="U19">
        <f>Senario1!AO$13/12</f>
        <v>0</v>
      </c>
      <c r="V19">
        <f>Senario1!AW$13/12</f>
        <v>0</v>
      </c>
      <c r="W19">
        <f>Senario1!AZ$13/12</f>
        <v>0</v>
      </c>
      <c r="X19">
        <f>Senario1!BE$13/12</f>
        <v>0</v>
      </c>
      <c r="Z19">
        <f t="shared" si="0"/>
        <v>13829.572692499998</v>
      </c>
    </row>
    <row r="20" spans="1:28" x14ac:dyDescent="0.2">
      <c r="A20" s="42">
        <v>31959</v>
      </c>
      <c r="B20">
        <f>Senario1!G$13/12</f>
        <v>4000</v>
      </c>
      <c r="C20">
        <f>Senario1!AA$13/12</f>
        <v>0</v>
      </c>
      <c r="D20">
        <f>Senario1!L$13/12</f>
        <v>3959.1666666666665</v>
      </c>
      <c r="E20">
        <f>Senario1!H$13/12</f>
        <v>316.66666666666669</v>
      </c>
      <c r="F20">
        <f>Senario1!F$13/12</f>
        <v>5553.7393591666669</v>
      </c>
      <c r="G20">
        <f>Senario1!AP$13/12</f>
        <v>0</v>
      </c>
      <c r="H20">
        <f>Senario1!BC$13/12</f>
        <v>0</v>
      </c>
      <c r="I20">
        <f>SUM(Senario1!AI$13,Senario1!AL$13)/12</f>
        <v>0</v>
      </c>
      <c r="J20">
        <f>Senario1!W$13/12</f>
        <v>0</v>
      </c>
      <c r="K20">
        <v>0</v>
      </c>
      <c r="L20">
        <f>Senario1!$AS$13/12*0.52</f>
        <v>0</v>
      </c>
      <c r="M20">
        <f>Senario1!$AS$13/12*0.48</f>
        <v>0</v>
      </c>
      <c r="N20">
        <v>0</v>
      </c>
      <c r="O20">
        <f>Senario1!R$13/12</f>
        <v>0</v>
      </c>
      <c r="P20">
        <v>0</v>
      </c>
      <c r="Q20">
        <f>Senario1!O$13/12</f>
        <v>0</v>
      </c>
      <c r="R20">
        <f>Senario1!AT$13/12</f>
        <v>0</v>
      </c>
      <c r="S20">
        <f>SUM(Senario1!BF$13,Senario1!BG$13)/12</f>
        <v>0</v>
      </c>
      <c r="T20">
        <f>SUM(Senario1!AE$13,Senario1!BB$13)/12</f>
        <v>0</v>
      </c>
      <c r="U20">
        <f>Senario1!AO$13/12</f>
        <v>0</v>
      </c>
      <c r="V20">
        <f>Senario1!AW$13/12</f>
        <v>0</v>
      </c>
      <c r="W20">
        <f>Senario1!AZ$13/12</f>
        <v>0</v>
      </c>
      <c r="X20">
        <f>Senario1!BE$13/12</f>
        <v>0</v>
      </c>
      <c r="Z20">
        <f t="shared" si="0"/>
        <v>13829.572692499998</v>
      </c>
    </row>
    <row r="21" spans="1:28" x14ac:dyDescent="0.2">
      <c r="A21" s="42">
        <v>31990</v>
      </c>
      <c r="B21">
        <f>Senario1!G$13/12</f>
        <v>4000</v>
      </c>
      <c r="C21">
        <f>Senario1!AA$13/12</f>
        <v>0</v>
      </c>
      <c r="D21">
        <f>Senario1!L$13/12</f>
        <v>3959.1666666666665</v>
      </c>
      <c r="E21">
        <f>Senario1!H$13/12</f>
        <v>316.66666666666669</v>
      </c>
      <c r="F21">
        <f>Senario1!F$13/12</f>
        <v>5553.7393591666669</v>
      </c>
      <c r="G21">
        <f>Senario1!AP$13/12</f>
        <v>0</v>
      </c>
      <c r="H21">
        <f>Senario1!BC$13/12</f>
        <v>0</v>
      </c>
      <c r="I21">
        <f>SUM(Senario1!AI$13,Senario1!AL$13)/12</f>
        <v>0</v>
      </c>
      <c r="J21">
        <f>Senario1!W$13/12</f>
        <v>0</v>
      </c>
      <c r="K21">
        <v>0</v>
      </c>
      <c r="L21">
        <f>Senario1!$AS$13/12*0.52</f>
        <v>0</v>
      </c>
      <c r="M21">
        <f>Senario1!$AS$13/12*0.48</f>
        <v>0</v>
      </c>
      <c r="N21">
        <v>0</v>
      </c>
      <c r="O21">
        <f>Senario1!R$13/12</f>
        <v>0</v>
      </c>
      <c r="P21">
        <v>0</v>
      </c>
      <c r="Q21">
        <f>Senario1!O$13/12</f>
        <v>0</v>
      </c>
      <c r="R21">
        <f>Senario1!AT$13/12</f>
        <v>0</v>
      </c>
      <c r="S21">
        <f>SUM(Senario1!BF$13,Senario1!BG$13)/12</f>
        <v>0</v>
      </c>
      <c r="T21">
        <f>SUM(Senario1!AE$13,Senario1!BB$13)/12</f>
        <v>0</v>
      </c>
      <c r="U21">
        <f>Senario1!AO$13/12</f>
        <v>0</v>
      </c>
      <c r="V21">
        <f>Senario1!AW$13/12</f>
        <v>0</v>
      </c>
      <c r="W21">
        <f>Senario1!AZ$13/12</f>
        <v>0</v>
      </c>
      <c r="X21">
        <f>Senario1!BE$13/12</f>
        <v>0</v>
      </c>
      <c r="Z21">
        <f t="shared" si="0"/>
        <v>13829.572692499998</v>
      </c>
    </row>
    <row r="22" spans="1:28" x14ac:dyDescent="0.2">
      <c r="A22" s="42">
        <v>32021</v>
      </c>
      <c r="B22">
        <f>Senario1!G$13/12</f>
        <v>4000</v>
      </c>
      <c r="C22">
        <f>Senario1!AA$13/12</f>
        <v>0</v>
      </c>
      <c r="D22">
        <f>Senario1!L$13/12</f>
        <v>3959.1666666666665</v>
      </c>
      <c r="E22">
        <f>Senario1!H$13/12</f>
        <v>316.66666666666669</v>
      </c>
      <c r="F22">
        <f>Senario1!F$13/12</f>
        <v>5553.7393591666669</v>
      </c>
      <c r="G22">
        <f>Senario1!AP$13/12</f>
        <v>0</v>
      </c>
      <c r="H22">
        <f>Senario1!BC$13/12</f>
        <v>0</v>
      </c>
      <c r="I22">
        <f>SUM(Senario1!AI$13,Senario1!AL$13)/12</f>
        <v>0</v>
      </c>
      <c r="J22">
        <f>Senario1!W$13/12</f>
        <v>0</v>
      </c>
      <c r="K22">
        <v>0</v>
      </c>
      <c r="L22">
        <f>Senario1!$AS$13/12*0.52</f>
        <v>0</v>
      </c>
      <c r="M22">
        <f>Senario1!$AS$13/12*0.48</f>
        <v>0</v>
      </c>
      <c r="N22">
        <v>0</v>
      </c>
      <c r="O22">
        <f>Senario1!R$13/12</f>
        <v>0</v>
      </c>
      <c r="P22">
        <v>0</v>
      </c>
      <c r="Q22">
        <f>Senario1!O$13/12</f>
        <v>0</v>
      </c>
      <c r="R22">
        <f>Senario1!AT$13/12</f>
        <v>0</v>
      </c>
      <c r="S22">
        <f>SUM(Senario1!BF$13,Senario1!BG$13)/12</f>
        <v>0</v>
      </c>
      <c r="T22">
        <f>SUM(Senario1!AE$13,Senario1!BB$13)/12</f>
        <v>0</v>
      </c>
      <c r="U22">
        <f>Senario1!AO$13/12</f>
        <v>0</v>
      </c>
      <c r="V22">
        <f>Senario1!AW$13/12</f>
        <v>0</v>
      </c>
      <c r="W22">
        <f>Senario1!AZ$13/12</f>
        <v>0</v>
      </c>
      <c r="X22">
        <f>Senario1!BE$13/12</f>
        <v>0</v>
      </c>
      <c r="Z22">
        <f t="shared" si="0"/>
        <v>13829.572692499998</v>
      </c>
    </row>
    <row r="23" spans="1:28" x14ac:dyDescent="0.2">
      <c r="A23" s="42">
        <v>32051</v>
      </c>
      <c r="B23">
        <f>Senario1!G$13/12</f>
        <v>4000</v>
      </c>
      <c r="C23">
        <f>Senario1!AA$13/12</f>
        <v>0</v>
      </c>
      <c r="D23">
        <f>Senario1!L$13/12</f>
        <v>3959.1666666666665</v>
      </c>
      <c r="E23">
        <f>Senario1!H$13/12</f>
        <v>316.66666666666669</v>
      </c>
      <c r="F23">
        <f>Senario1!F$13/12</f>
        <v>5553.7393591666669</v>
      </c>
      <c r="G23">
        <f>Senario1!AP$13/12</f>
        <v>0</v>
      </c>
      <c r="H23">
        <f>Senario1!BC$13/12</f>
        <v>0</v>
      </c>
      <c r="I23">
        <f>SUM(Senario1!AI$13,Senario1!AL$13)/12</f>
        <v>0</v>
      </c>
      <c r="J23">
        <f>Senario1!W$13/12</f>
        <v>0</v>
      </c>
      <c r="K23">
        <v>0</v>
      </c>
      <c r="L23">
        <f>Senario1!$AS$13/12*0.52</f>
        <v>0</v>
      </c>
      <c r="M23">
        <f>Senario1!$AS$13/12*0.48</f>
        <v>0</v>
      </c>
      <c r="N23">
        <v>0</v>
      </c>
      <c r="O23">
        <f>Senario1!R$13/12</f>
        <v>0</v>
      </c>
      <c r="P23">
        <v>0</v>
      </c>
      <c r="Q23">
        <f>Senario1!O$13/12</f>
        <v>0</v>
      </c>
      <c r="R23">
        <f>Senario1!AT$13/12</f>
        <v>0</v>
      </c>
      <c r="S23">
        <f>SUM(Senario1!BF$13,Senario1!BG$13)/12</f>
        <v>0</v>
      </c>
      <c r="T23">
        <f>SUM(Senario1!AE$13,Senario1!BB$13)/12</f>
        <v>0</v>
      </c>
      <c r="U23">
        <f>Senario1!AO$13/12</f>
        <v>0</v>
      </c>
      <c r="V23">
        <f>Senario1!AW$13/12</f>
        <v>0</v>
      </c>
      <c r="W23">
        <f>Senario1!AZ$13/12</f>
        <v>0</v>
      </c>
      <c r="X23">
        <f>Senario1!BE$13/12</f>
        <v>0</v>
      </c>
      <c r="Z23">
        <f t="shared" si="0"/>
        <v>13829.572692499998</v>
      </c>
    </row>
    <row r="24" spans="1:28" x14ac:dyDescent="0.2">
      <c r="A24" s="42">
        <v>32082</v>
      </c>
      <c r="B24">
        <f>Senario1!G$13/12</f>
        <v>4000</v>
      </c>
      <c r="C24">
        <f>Senario1!AA$13/12</f>
        <v>0</v>
      </c>
      <c r="D24">
        <f>Senario1!L$13/12</f>
        <v>3959.1666666666665</v>
      </c>
      <c r="E24">
        <f>Senario1!H$13/12</f>
        <v>316.66666666666669</v>
      </c>
      <c r="F24">
        <f>Senario1!F$13/12</f>
        <v>5553.7393591666669</v>
      </c>
      <c r="G24">
        <f>Senario1!AP$13/12</f>
        <v>0</v>
      </c>
      <c r="H24">
        <f>Senario1!BC$13/12</f>
        <v>0</v>
      </c>
      <c r="I24">
        <f>SUM(Senario1!AI$13,Senario1!AL$13)/12</f>
        <v>0</v>
      </c>
      <c r="J24">
        <f>Senario1!W$13/12</f>
        <v>0</v>
      </c>
      <c r="K24">
        <v>0</v>
      </c>
      <c r="L24">
        <f>Senario1!$AS$13/12*0.52</f>
        <v>0</v>
      </c>
      <c r="M24">
        <f>Senario1!$AS$13/12*0.48</f>
        <v>0</v>
      </c>
      <c r="N24">
        <v>0</v>
      </c>
      <c r="O24">
        <f>Senario1!R$13/12</f>
        <v>0</v>
      </c>
      <c r="P24">
        <v>0</v>
      </c>
      <c r="Q24">
        <f>Senario1!O$13/12</f>
        <v>0</v>
      </c>
      <c r="R24">
        <f>Senario1!AT$13/12</f>
        <v>0</v>
      </c>
      <c r="S24">
        <f>SUM(Senario1!BF$13,Senario1!BG$13)/12</f>
        <v>0</v>
      </c>
      <c r="T24">
        <f>SUM(Senario1!AE$13,Senario1!BB$13)/12</f>
        <v>0</v>
      </c>
      <c r="U24">
        <f>Senario1!AO$13/12</f>
        <v>0</v>
      </c>
      <c r="V24">
        <f>Senario1!AW$13/12</f>
        <v>0</v>
      </c>
      <c r="W24">
        <f>Senario1!AZ$13/12</f>
        <v>0</v>
      </c>
      <c r="X24">
        <f>Senario1!BE$13/12</f>
        <v>0</v>
      </c>
      <c r="Z24">
        <f t="shared" si="0"/>
        <v>13829.572692499998</v>
      </c>
    </row>
    <row r="25" spans="1:28" x14ac:dyDescent="0.2">
      <c r="A25" s="42">
        <v>32112</v>
      </c>
      <c r="B25">
        <f>Senario1!G$13/12</f>
        <v>4000</v>
      </c>
      <c r="C25">
        <f>Senario1!AA$13/12</f>
        <v>0</v>
      </c>
      <c r="D25">
        <f>Senario1!L$13/12</f>
        <v>3959.1666666666665</v>
      </c>
      <c r="E25">
        <f>Senario1!H$13/12</f>
        <v>316.66666666666669</v>
      </c>
      <c r="F25">
        <f>Senario1!F$13/12</f>
        <v>5553.7393591666669</v>
      </c>
      <c r="G25">
        <f>Senario1!AP$13/12</f>
        <v>0</v>
      </c>
      <c r="H25">
        <f>Senario1!BC$13/12</f>
        <v>0</v>
      </c>
      <c r="I25">
        <f>SUM(Senario1!AI$13,Senario1!AL$13)/12</f>
        <v>0</v>
      </c>
      <c r="J25">
        <f>Senario1!W$13/12</f>
        <v>0</v>
      </c>
      <c r="K25">
        <v>0</v>
      </c>
      <c r="L25">
        <f>Senario1!$AS$13/12*0.52</f>
        <v>0</v>
      </c>
      <c r="M25">
        <f>Senario1!$AS$13/12*0.48</f>
        <v>0</v>
      </c>
      <c r="N25">
        <v>0</v>
      </c>
      <c r="O25">
        <f>Senario1!R$13/12</f>
        <v>0</v>
      </c>
      <c r="P25">
        <v>0</v>
      </c>
      <c r="Q25">
        <f>Senario1!O$13/12</f>
        <v>0</v>
      </c>
      <c r="R25">
        <f>Senario1!AT$13/12</f>
        <v>0</v>
      </c>
      <c r="S25">
        <f>SUM(Senario1!BF$13,Senario1!BG$13)/12</f>
        <v>0</v>
      </c>
      <c r="T25">
        <f>SUM(Senario1!AE$13,Senario1!BB$13)/12</f>
        <v>0</v>
      </c>
      <c r="U25">
        <f>Senario1!AO$13/12</f>
        <v>0</v>
      </c>
      <c r="V25">
        <f>Senario1!AW$13/12</f>
        <v>0</v>
      </c>
      <c r="W25">
        <f>Senario1!AZ$13/12</f>
        <v>0</v>
      </c>
      <c r="X25">
        <f>Senario1!BE$13/12</f>
        <v>0</v>
      </c>
      <c r="Z25">
        <f t="shared" si="0"/>
        <v>13829.572692499998</v>
      </c>
    </row>
    <row r="26" spans="1:28" x14ac:dyDescent="0.2">
      <c r="A26" s="42">
        <v>32143</v>
      </c>
      <c r="B26">
        <f>Senario1!G$14/12</f>
        <v>4000</v>
      </c>
      <c r="C26">
        <f>Senario1!AA$14/12</f>
        <v>0</v>
      </c>
      <c r="D26">
        <f>Senario1!L$14/12</f>
        <v>4997.25</v>
      </c>
      <c r="E26">
        <f>Senario1!H$14/12</f>
        <v>316.66666666666669</v>
      </c>
      <c r="F26">
        <f>Senario1!F$14/12</f>
        <v>6419.8014616666669</v>
      </c>
      <c r="G26">
        <f>Senario1!AP$14/12</f>
        <v>0</v>
      </c>
      <c r="H26">
        <f>Senario1!BC$14/12</f>
        <v>0</v>
      </c>
      <c r="I26">
        <f>SUM(Senario1!AI$14,Senario1!AL$14)/12</f>
        <v>0</v>
      </c>
      <c r="J26">
        <f>Senario1!W$14/12</f>
        <v>0</v>
      </c>
      <c r="K26">
        <v>0</v>
      </c>
      <c r="L26">
        <f>Senario1!$AS$14/12*0.52</f>
        <v>0</v>
      </c>
      <c r="M26">
        <f>Senario1!$AS$14/12*0.48</f>
        <v>0</v>
      </c>
      <c r="N26">
        <v>0</v>
      </c>
      <c r="O26">
        <f>Senario1!R$14/12</f>
        <v>0</v>
      </c>
      <c r="P26">
        <v>0</v>
      </c>
      <c r="Q26">
        <f>Senario1!O$14/12</f>
        <v>0</v>
      </c>
      <c r="R26">
        <f>Senario1!AT$14/12</f>
        <v>0</v>
      </c>
      <c r="S26">
        <f>SUM(Senario1!BF$14,Senario1!BG$14)/12</f>
        <v>0</v>
      </c>
      <c r="T26">
        <f>SUM(Senario1!AE$14,Senario1!BB$14)/12</f>
        <v>0</v>
      </c>
      <c r="U26">
        <f>Senario1!AO$14/12</f>
        <v>0</v>
      </c>
      <c r="V26">
        <f>Senario1!AW$14/12</f>
        <v>0</v>
      </c>
      <c r="W26">
        <f>Senario1!AZ$14/12</f>
        <v>0</v>
      </c>
      <c r="X26">
        <f>Senario1!BE$14/12</f>
        <v>0</v>
      </c>
      <c r="Z26">
        <f t="shared" si="0"/>
        <v>15733.718128333334</v>
      </c>
      <c r="AA26">
        <f>SUM(Z26:Z37)</f>
        <v>188804.61754000001</v>
      </c>
      <c r="AB26" s="5">
        <f>AA26-Senario1!BH14</f>
        <v>0</v>
      </c>
    </row>
    <row r="27" spans="1:28" x14ac:dyDescent="0.2">
      <c r="A27" s="42">
        <v>32174</v>
      </c>
      <c r="B27">
        <f>Senario1!G$14/12</f>
        <v>4000</v>
      </c>
      <c r="C27">
        <f>Senario1!AA$14/12</f>
        <v>0</v>
      </c>
      <c r="D27">
        <f>Senario1!L$14/12</f>
        <v>4997.25</v>
      </c>
      <c r="E27">
        <f>Senario1!H$14/12</f>
        <v>316.66666666666669</v>
      </c>
      <c r="F27">
        <f>Senario1!F$14/12</f>
        <v>6419.8014616666669</v>
      </c>
      <c r="G27">
        <f>Senario1!AP$14/12</f>
        <v>0</v>
      </c>
      <c r="H27">
        <f>Senario1!BC$14/12</f>
        <v>0</v>
      </c>
      <c r="I27">
        <f>SUM(Senario1!AI$14,Senario1!AL$14)/12</f>
        <v>0</v>
      </c>
      <c r="J27">
        <f>Senario1!W$14/12</f>
        <v>0</v>
      </c>
      <c r="K27">
        <v>0</v>
      </c>
      <c r="L27">
        <f>Senario1!$AS$14/12*0.52</f>
        <v>0</v>
      </c>
      <c r="M27">
        <f>Senario1!$AS$14/12*0.48</f>
        <v>0</v>
      </c>
      <c r="N27">
        <v>0</v>
      </c>
      <c r="O27">
        <f>Senario1!R$14/12</f>
        <v>0</v>
      </c>
      <c r="P27">
        <v>0</v>
      </c>
      <c r="Q27">
        <f>Senario1!O$14/12</f>
        <v>0</v>
      </c>
      <c r="R27">
        <f>Senario1!AT$14/12</f>
        <v>0</v>
      </c>
      <c r="S27">
        <f>SUM(Senario1!BF$14,Senario1!BG$14)/12</f>
        <v>0</v>
      </c>
      <c r="T27">
        <f>SUM(Senario1!AE$14,Senario1!BB$14)/12</f>
        <v>0</v>
      </c>
      <c r="U27">
        <f>Senario1!AO$14/12</f>
        <v>0</v>
      </c>
      <c r="V27">
        <f>Senario1!AW$14/12</f>
        <v>0</v>
      </c>
      <c r="W27">
        <f>Senario1!AZ$14/12</f>
        <v>0</v>
      </c>
      <c r="X27">
        <f>Senario1!BE$14/12</f>
        <v>0</v>
      </c>
      <c r="Z27">
        <f t="shared" si="0"/>
        <v>15733.718128333334</v>
      </c>
    </row>
    <row r="28" spans="1:28" x14ac:dyDescent="0.2">
      <c r="A28" s="42">
        <v>32203</v>
      </c>
      <c r="B28">
        <f>Senario1!G$14/12</f>
        <v>4000</v>
      </c>
      <c r="C28">
        <f>Senario1!AA$14/12</f>
        <v>0</v>
      </c>
      <c r="D28">
        <f>Senario1!L$14/12</f>
        <v>4997.25</v>
      </c>
      <c r="E28">
        <f>Senario1!H$14/12</f>
        <v>316.66666666666669</v>
      </c>
      <c r="F28">
        <f>Senario1!F$14/12</f>
        <v>6419.8014616666669</v>
      </c>
      <c r="G28">
        <f>Senario1!AP$14/12</f>
        <v>0</v>
      </c>
      <c r="H28">
        <f>Senario1!BC$14/12</f>
        <v>0</v>
      </c>
      <c r="I28">
        <f>SUM(Senario1!AI$14,Senario1!AL$14)/12</f>
        <v>0</v>
      </c>
      <c r="J28">
        <f>Senario1!W$14/12</f>
        <v>0</v>
      </c>
      <c r="K28">
        <v>0</v>
      </c>
      <c r="L28">
        <f>Senario1!$AS$14/12*0.52</f>
        <v>0</v>
      </c>
      <c r="M28">
        <f>Senario1!$AS$14/12*0.48</f>
        <v>0</v>
      </c>
      <c r="N28">
        <v>0</v>
      </c>
      <c r="O28">
        <f>Senario1!R$14/12</f>
        <v>0</v>
      </c>
      <c r="P28">
        <v>0</v>
      </c>
      <c r="Q28">
        <f>Senario1!O$14/12</f>
        <v>0</v>
      </c>
      <c r="R28">
        <f>Senario1!AT$14/12</f>
        <v>0</v>
      </c>
      <c r="S28">
        <f>SUM(Senario1!BF$14,Senario1!BG$14)/12</f>
        <v>0</v>
      </c>
      <c r="T28">
        <f>SUM(Senario1!AE$14,Senario1!BB$14)/12</f>
        <v>0</v>
      </c>
      <c r="U28">
        <f>Senario1!AO$14/12</f>
        <v>0</v>
      </c>
      <c r="V28">
        <f>Senario1!AW$14/12</f>
        <v>0</v>
      </c>
      <c r="W28">
        <f>Senario1!AZ$14/12</f>
        <v>0</v>
      </c>
      <c r="X28">
        <f>Senario1!BE$14/12</f>
        <v>0</v>
      </c>
      <c r="Z28">
        <f t="shared" si="0"/>
        <v>15733.718128333334</v>
      </c>
    </row>
    <row r="29" spans="1:28" x14ac:dyDescent="0.2">
      <c r="A29" s="42">
        <v>32234</v>
      </c>
      <c r="B29">
        <f>Senario1!G$14/12</f>
        <v>4000</v>
      </c>
      <c r="C29">
        <f>Senario1!AA$14/12</f>
        <v>0</v>
      </c>
      <c r="D29">
        <f>Senario1!L$14/12</f>
        <v>4997.25</v>
      </c>
      <c r="E29">
        <f>Senario1!H$14/12</f>
        <v>316.66666666666669</v>
      </c>
      <c r="F29">
        <f>Senario1!F$14/12</f>
        <v>6419.8014616666669</v>
      </c>
      <c r="G29">
        <f>Senario1!AP$14/12</f>
        <v>0</v>
      </c>
      <c r="H29">
        <f>Senario1!BC$14/12</f>
        <v>0</v>
      </c>
      <c r="I29">
        <f>SUM(Senario1!AI$14,Senario1!AL$14)/12</f>
        <v>0</v>
      </c>
      <c r="J29">
        <f>Senario1!W$14/12</f>
        <v>0</v>
      </c>
      <c r="K29">
        <v>0</v>
      </c>
      <c r="L29">
        <f>Senario1!$AS$14/12*0.52</f>
        <v>0</v>
      </c>
      <c r="M29">
        <f>Senario1!$AS$14/12*0.48</f>
        <v>0</v>
      </c>
      <c r="N29">
        <v>0</v>
      </c>
      <c r="O29">
        <f>Senario1!R$14/12</f>
        <v>0</v>
      </c>
      <c r="P29">
        <v>0</v>
      </c>
      <c r="Q29">
        <f>Senario1!O$14/12</f>
        <v>0</v>
      </c>
      <c r="R29">
        <f>Senario1!AT$14/12</f>
        <v>0</v>
      </c>
      <c r="S29">
        <f>SUM(Senario1!BF$14,Senario1!BG$14)/12</f>
        <v>0</v>
      </c>
      <c r="T29">
        <f>SUM(Senario1!AE$14,Senario1!BB$14)/12</f>
        <v>0</v>
      </c>
      <c r="U29">
        <f>Senario1!AO$14/12</f>
        <v>0</v>
      </c>
      <c r="V29">
        <f>Senario1!AW$14/12</f>
        <v>0</v>
      </c>
      <c r="W29">
        <f>Senario1!AZ$14/12</f>
        <v>0</v>
      </c>
      <c r="X29">
        <f>Senario1!BE$14/12</f>
        <v>0</v>
      </c>
      <c r="Z29">
        <f t="shared" si="0"/>
        <v>15733.718128333334</v>
      </c>
    </row>
    <row r="30" spans="1:28" x14ac:dyDescent="0.2">
      <c r="A30" s="42">
        <v>32264</v>
      </c>
      <c r="B30">
        <f>Senario1!G$14/12</f>
        <v>4000</v>
      </c>
      <c r="C30">
        <f>Senario1!AA$14/12</f>
        <v>0</v>
      </c>
      <c r="D30">
        <f>Senario1!L$14/12</f>
        <v>4997.25</v>
      </c>
      <c r="E30">
        <f>Senario1!H$14/12</f>
        <v>316.66666666666669</v>
      </c>
      <c r="F30">
        <f>Senario1!F$14/12</f>
        <v>6419.8014616666669</v>
      </c>
      <c r="G30">
        <f>Senario1!AP$14/12</f>
        <v>0</v>
      </c>
      <c r="H30">
        <f>Senario1!BC$14/12</f>
        <v>0</v>
      </c>
      <c r="I30">
        <f>SUM(Senario1!AI$14,Senario1!AL$14)/12</f>
        <v>0</v>
      </c>
      <c r="J30">
        <f>Senario1!W$14/12</f>
        <v>0</v>
      </c>
      <c r="K30">
        <v>0</v>
      </c>
      <c r="L30">
        <f>Senario1!$AS$14/12*0.52</f>
        <v>0</v>
      </c>
      <c r="M30">
        <f>Senario1!$AS$14/12*0.48</f>
        <v>0</v>
      </c>
      <c r="N30">
        <v>0</v>
      </c>
      <c r="O30">
        <f>Senario1!R$14/12</f>
        <v>0</v>
      </c>
      <c r="P30">
        <v>0</v>
      </c>
      <c r="Q30">
        <f>Senario1!O$14/12</f>
        <v>0</v>
      </c>
      <c r="R30">
        <f>Senario1!AT$14/12</f>
        <v>0</v>
      </c>
      <c r="S30">
        <f>SUM(Senario1!BF$14,Senario1!BG$14)/12</f>
        <v>0</v>
      </c>
      <c r="T30">
        <f>SUM(Senario1!AE$14,Senario1!BB$14)/12</f>
        <v>0</v>
      </c>
      <c r="U30">
        <f>Senario1!AO$14/12</f>
        <v>0</v>
      </c>
      <c r="V30">
        <f>Senario1!AW$14/12</f>
        <v>0</v>
      </c>
      <c r="W30">
        <f>Senario1!AZ$14/12</f>
        <v>0</v>
      </c>
      <c r="X30">
        <f>Senario1!BE$14/12</f>
        <v>0</v>
      </c>
      <c r="Z30">
        <f t="shared" si="0"/>
        <v>15733.718128333334</v>
      </c>
    </row>
    <row r="31" spans="1:28" x14ac:dyDescent="0.2">
      <c r="A31" s="42">
        <v>32295</v>
      </c>
      <c r="B31">
        <f>Senario1!G$14/12</f>
        <v>4000</v>
      </c>
      <c r="C31">
        <f>Senario1!AA$14/12</f>
        <v>0</v>
      </c>
      <c r="D31">
        <f>Senario1!L$14/12</f>
        <v>4997.25</v>
      </c>
      <c r="E31">
        <f>Senario1!H$14/12</f>
        <v>316.66666666666669</v>
      </c>
      <c r="F31">
        <f>Senario1!F$14/12</f>
        <v>6419.8014616666669</v>
      </c>
      <c r="G31">
        <f>Senario1!AP$14/12</f>
        <v>0</v>
      </c>
      <c r="H31">
        <f>Senario1!BC$14/12</f>
        <v>0</v>
      </c>
      <c r="I31">
        <f>SUM(Senario1!AI$14,Senario1!AL$14)/12</f>
        <v>0</v>
      </c>
      <c r="J31">
        <f>Senario1!W$14/12</f>
        <v>0</v>
      </c>
      <c r="K31">
        <v>0</v>
      </c>
      <c r="L31">
        <f>Senario1!$AS$14/12*0.52</f>
        <v>0</v>
      </c>
      <c r="M31">
        <f>Senario1!$AS$14/12*0.48</f>
        <v>0</v>
      </c>
      <c r="N31">
        <v>0</v>
      </c>
      <c r="O31">
        <f>Senario1!R$14/12</f>
        <v>0</v>
      </c>
      <c r="P31">
        <v>0</v>
      </c>
      <c r="Q31">
        <f>Senario1!O$14/12</f>
        <v>0</v>
      </c>
      <c r="R31">
        <f>Senario1!AT$14/12</f>
        <v>0</v>
      </c>
      <c r="S31">
        <f>SUM(Senario1!BF$14,Senario1!BG$14)/12</f>
        <v>0</v>
      </c>
      <c r="T31">
        <f>SUM(Senario1!AE$14,Senario1!BB$14)/12</f>
        <v>0</v>
      </c>
      <c r="U31">
        <f>Senario1!AO$14/12</f>
        <v>0</v>
      </c>
      <c r="V31">
        <f>Senario1!AW$14/12</f>
        <v>0</v>
      </c>
      <c r="W31">
        <f>Senario1!AZ$14/12</f>
        <v>0</v>
      </c>
      <c r="X31">
        <f>Senario1!BE$14/12</f>
        <v>0</v>
      </c>
      <c r="Z31">
        <f t="shared" si="0"/>
        <v>15733.718128333334</v>
      </c>
    </row>
    <row r="32" spans="1:28" x14ac:dyDescent="0.2">
      <c r="A32" s="42">
        <v>32325</v>
      </c>
      <c r="B32">
        <f>Senario1!G$14/12</f>
        <v>4000</v>
      </c>
      <c r="C32">
        <f>Senario1!AA$14/12</f>
        <v>0</v>
      </c>
      <c r="D32">
        <f>Senario1!L$14/12</f>
        <v>4997.25</v>
      </c>
      <c r="E32">
        <f>Senario1!H$14/12</f>
        <v>316.66666666666669</v>
      </c>
      <c r="F32">
        <f>Senario1!F$14/12</f>
        <v>6419.8014616666669</v>
      </c>
      <c r="G32">
        <f>Senario1!AP$14/12</f>
        <v>0</v>
      </c>
      <c r="H32">
        <f>Senario1!BC$14/12</f>
        <v>0</v>
      </c>
      <c r="I32">
        <f>SUM(Senario1!AI$14,Senario1!AL$14)/12</f>
        <v>0</v>
      </c>
      <c r="J32">
        <f>Senario1!W$14/12</f>
        <v>0</v>
      </c>
      <c r="K32">
        <v>0</v>
      </c>
      <c r="L32">
        <f>Senario1!$AS$14/12*0.52</f>
        <v>0</v>
      </c>
      <c r="M32">
        <f>Senario1!$AS$14/12*0.48</f>
        <v>0</v>
      </c>
      <c r="N32">
        <v>0</v>
      </c>
      <c r="O32">
        <f>Senario1!R$14/12</f>
        <v>0</v>
      </c>
      <c r="P32">
        <v>0</v>
      </c>
      <c r="Q32">
        <f>Senario1!O$14/12</f>
        <v>0</v>
      </c>
      <c r="R32">
        <f>Senario1!AT$14/12</f>
        <v>0</v>
      </c>
      <c r="S32">
        <f>SUM(Senario1!BF$14,Senario1!BG$14)/12</f>
        <v>0</v>
      </c>
      <c r="T32">
        <f>SUM(Senario1!AE$14,Senario1!BB$14)/12</f>
        <v>0</v>
      </c>
      <c r="U32">
        <f>Senario1!AO$14/12</f>
        <v>0</v>
      </c>
      <c r="V32">
        <f>Senario1!AW$14/12</f>
        <v>0</v>
      </c>
      <c r="W32">
        <f>Senario1!AZ$14/12</f>
        <v>0</v>
      </c>
      <c r="X32">
        <f>Senario1!BE$14/12</f>
        <v>0</v>
      </c>
      <c r="Z32">
        <f t="shared" si="0"/>
        <v>15733.718128333334</v>
      </c>
    </row>
    <row r="33" spans="1:28" x14ac:dyDescent="0.2">
      <c r="A33" s="42">
        <v>32356</v>
      </c>
      <c r="B33">
        <f>Senario1!G$14/12</f>
        <v>4000</v>
      </c>
      <c r="C33">
        <f>Senario1!AA$14/12</f>
        <v>0</v>
      </c>
      <c r="D33">
        <f>Senario1!L$14/12</f>
        <v>4997.25</v>
      </c>
      <c r="E33">
        <f>Senario1!H$14/12</f>
        <v>316.66666666666669</v>
      </c>
      <c r="F33">
        <f>Senario1!F$14/12</f>
        <v>6419.8014616666669</v>
      </c>
      <c r="G33">
        <f>Senario1!AP$14/12</f>
        <v>0</v>
      </c>
      <c r="H33">
        <f>Senario1!BC$14/12</f>
        <v>0</v>
      </c>
      <c r="I33">
        <f>SUM(Senario1!AI$14,Senario1!AL$14)/12</f>
        <v>0</v>
      </c>
      <c r="J33">
        <f>Senario1!W$14/12</f>
        <v>0</v>
      </c>
      <c r="K33">
        <v>0</v>
      </c>
      <c r="L33">
        <f>Senario1!$AS$14/12*0.52</f>
        <v>0</v>
      </c>
      <c r="M33">
        <f>Senario1!$AS$14/12*0.48</f>
        <v>0</v>
      </c>
      <c r="N33">
        <v>0</v>
      </c>
      <c r="O33">
        <f>Senario1!R$14/12</f>
        <v>0</v>
      </c>
      <c r="P33">
        <v>0</v>
      </c>
      <c r="Q33">
        <f>Senario1!O$14/12</f>
        <v>0</v>
      </c>
      <c r="R33">
        <f>Senario1!AT$14/12</f>
        <v>0</v>
      </c>
      <c r="S33">
        <f>SUM(Senario1!BF$14,Senario1!BG$14)/12</f>
        <v>0</v>
      </c>
      <c r="T33">
        <f>SUM(Senario1!AE$14,Senario1!BB$14)/12</f>
        <v>0</v>
      </c>
      <c r="U33">
        <f>Senario1!AO$14/12</f>
        <v>0</v>
      </c>
      <c r="V33">
        <f>Senario1!AW$14/12</f>
        <v>0</v>
      </c>
      <c r="W33">
        <f>Senario1!AZ$14/12</f>
        <v>0</v>
      </c>
      <c r="X33">
        <f>Senario1!BE$14/12</f>
        <v>0</v>
      </c>
      <c r="Z33">
        <f t="shared" si="0"/>
        <v>15733.718128333334</v>
      </c>
    </row>
    <row r="34" spans="1:28" x14ac:dyDescent="0.2">
      <c r="A34" s="42">
        <v>32387</v>
      </c>
      <c r="B34">
        <f>Senario1!G$14/12</f>
        <v>4000</v>
      </c>
      <c r="C34">
        <f>Senario1!AA$14/12</f>
        <v>0</v>
      </c>
      <c r="D34">
        <f>Senario1!L$14/12</f>
        <v>4997.25</v>
      </c>
      <c r="E34">
        <f>Senario1!H$14/12</f>
        <v>316.66666666666669</v>
      </c>
      <c r="F34">
        <f>Senario1!F$14/12</f>
        <v>6419.8014616666669</v>
      </c>
      <c r="G34">
        <f>Senario1!AP$14/12</f>
        <v>0</v>
      </c>
      <c r="H34">
        <f>Senario1!BC$14/12</f>
        <v>0</v>
      </c>
      <c r="I34">
        <f>SUM(Senario1!AI$14,Senario1!AL$14)/12</f>
        <v>0</v>
      </c>
      <c r="J34">
        <f>Senario1!W$14/12</f>
        <v>0</v>
      </c>
      <c r="K34">
        <v>0</v>
      </c>
      <c r="L34">
        <f>Senario1!$AS$14/12*0.52</f>
        <v>0</v>
      </c>
      <c r="M34">
        <f>Senario1!$AS$14/12*0.48</f>
        <v>0</v>
      </c>
      <c r="N34">
        <v>0</v>
      </c>
      <c r="O34">
        <f>Senario1!R$14/12</f>
        <v>0</v>
      </c>
      <c r="P34">
        <v>0</v>
      </c>
      <c r="Q34">
        <f>Senario1!O$14/12</f>
        <v>0</v>
      </c>
      <c r="R34">
        <f>Senario1!AT$14/12</f>
        <v>0</v>
      </c>
      <c r="S34">
        <f>SUM(Senario1!BF$14,Senario1!BG$14)/12</f>
        <v>0</v>
      </c>
      <c r="T34">
        <f>SUM(Senario1!AE$14,Senario1!BB$14)/12</f>
        <v>0</v>
      </c>
      <c r="U34">
        <f>Senario1!AO$14/12</f>
        <v>0</v>
      </c>
      <c r="V34">
        <f>Senario1!AW$14/12</f>
        <v>0</v>
      </c>
      <c r="W34">
        <f>Senario1!AZ$14/12</f>
        <v>0</v>
      </c>
      <c r="X34">
        <f>Senario1!BE$14/12</f>
        <v>0</v>
      </c>
      <c r="Z34">
        <f t="shared" si="0"/>
        <v>15733.718128333334</v>
      </c>
    </row>
    <row r="35" spans="1:28" x14ac:dyDescent="0.2">
      <c r="A35" s="42">
        <v>32417</v>
      </c>
      <c r="B35">
        <f>Senario1!G$14/12</f>
        <v>4000</v>
      </c>
      <c r="C35">
        <f>Senario1!AA$14/12</f>
        <v>0</v>
      </c>
      <c r="D35">
        <f>Senario1!L$14/12</f>
        <v>4997.25</v>
      </c>
      <c r="E35">
        <f>Senario1!H$14/12</f>
        <v>316.66666666666669</v>
      </c>
      <c r="F35">
        <f>Senario1!F$14/12</f>
        <v>6419.8014616666669</v>
      </c>
      <c r="G35">
        <f>Senario1!AP$14/12</f>
        <v>0</v>
      </c>
      <c r="H35">
        <f>Senario1!BC$14/12</f>
        <v>0</v>
      </c>
      <c r="I35">
        <f>SUM(Senario1!AI$14,Senario1!AL$14)/12</f>
        <v>0</v>
      </c>
      <c r="J35">
        <f>Senario1!W$14/12</f>
        <v>0</v>
      </c>
      <c r="K35">
        <v>0</v>
      </c>
      <c r="L35">
        <f>Senario1!$AS$14/12*0.52</f>
        <v>0</v>
      </c>
      <c r="M35">
        <f>Senario1!$AS$14/12*0.48</f>
        <v>0</v>
      </c>
      <c r="N35">
        <v>0</v>
      </c>
      <c r="O35">
        <f>Senario1!R$14/12</f>
        <v>0</v>
      </c>
      <c r="P35">
        <v>0</v>
      </c>
      <c r="Q35">
        <f>Senario1!O$14/12</f>
        <v>0</v>
      </c>
      <c r="R35">
        <f>Senario1!AT$14/12</f>
        <v>0</v>
      </c>
      <c r="S35">
        <f>SUM(Senario1!BF$14,Senario1!BG$14)/12</f>
        <v>0</v>
      </c>
      <c r="T35">
        <f>SUM(Senario1!AE$14,Senario1!BB$14)/12</f>
        <v>0</v>
      </c>
      <c r="U35">
        <f>Senario1!AO$14/12</f>
        <v>0</v>
      </c>
      <c r="V35">
        <f>Senario1!AW$14/12</f>
        <v>0</v>
      </c>
      <c r="W35">
        <f>Senario1!AZ$14/12</f>
        <v>0</v>
      </c>
      <c r="X35">
        <f>Senario1!BE$14/12</f>
        <v>0</v>
      </c>
      <c r="Z35">
        <f t="shared" si="0"/>
        <v>15733.718128333334</v>
      </c>
    </row>
    <row r="36" spans="1:28" x14ac:dyDescent="0.2">
      <c r="A36" s="42">
        <v>32448</v>
      </c>
      <c r="B36">
        <f>Senario1!G$14/12</f>
        <v>4000</v>
      </c>
      <c r="C36">
        <f>Senario1!AA$14/12</f>
        <v>0</v>
      </c>
      <c r="D36">
        <f>Senario1!L$14/12</f>
        <v>4997.25</v>
      </c>
      <c r="E36">
        <f>Senario1!H$14/12</f>
        <v>316.66666666666669</v>
      </c>
      <c r="F36">
        <f>Senario1!F$14/12</f>
        <v>6419.8014616666669</v>
      </c>
      <c r="G36">
        <f>Senario1!AP$14/12</f>
        <v>0</v>
      </c>
      <c r="H36">
        <f>Senario1!BC$14/12</f>
        <v>0</v>
      </c>
      <c r="I36">
        <f>SUM(Senario1!AI$14,Senario1!AL$14)/12</f>
        <v>0</v>
      </c>
      <c r="J36">
        <f>Senario1!W$14/12</f>
        <v>0</v>
      </c>
      <c r="K36">
        <v>0</v>
      </c>
      <c r="L36">
        <f>Senario1!$AS$14/12*0.52</f>
        <v>0</v>
      </c>
      <c r="M36">
        <f>Senario1!$AS$14/12*0.48</f>
        <v>0</v>
      </c>
      <c r="N36">
        <v>0</v>
      </c>
      <c r="O36">
        <f>Senario1!R$14/12</f>
        <v>0</v>
      </c>
      <c r="P36">
        <v>0</v>
      </c>
      <c r="Q36">
        <f>Senario1!O$14/12</f>
        <v>0</v>
      </c>
      <c r="R36">
        <f>Senario1!AT$14/12</f>
        <v>0</v>
      </c>
      <c r="S36">
        <f>SUM(Senario1!BF$14,Senario1!BG$14)/12</f>
        <v>0</v>
      </c>
      <c r="T36">
        <f>SUM(Senario1!AE$14,Senario1!BB$14)/12</f>
        <v>0</v>
      </c>
      <c r="U36">
        <f>Senario1!AO$14/12</f>
        <v>0</v>
      </c>
      <c r="V36">
        <f>Senario1!AW$14/12</f>
        <v>0</v>
      </c>
      <c r="W36">
        <f>Senario1!AZ$14/12</f>
        <v>0</v>
      </c>
      <c r="X36">
        <f>Senario1!BE$14/12</f>
        <v>0</v>
      </c>
      <c r="Z36">
        <f t="shared" si="0"/>
        <v>15733.718128333334</v>
      </c>
    </row>
    <row r="37" spans="1:28" x14ac:dyDescent="0.2">
      <c r="A37" s="42">
        <v>32478</v>
      </c>
      <c r="B37">
        <f>Senario1!G$14/12</f>
        <v>4000</v>
      </c>
      <c r="C37">
        <f>Senario1!AA$14/12</f>
        <v>0</v>
      </c>
      <c r="D37">
        <f>Senario1!L$14/12</f>
        <v>4997.25</v>
      </c>
      <c r="E37">
        <f>Senario1!H$14/12</f>
        <v>316.66666666666669</v>
      </c>
      <c r="F37">
        <f>Senario1!F$14/12</f>
        <v>6419.8014616666669</v>
      </c>
      <c r="G37">
        <f>Senario1!AP$14/12</f>
        <v>0</v>
      </c>
      <c r="H37">
        <f>Senario1!BC$14/12</f>
        <v>0</v>
      </c>
      <c r="I37">
        <f>SUM(Senario1!AI$14,Senario1!AL$14)/12</f>
        <v>0</v>
      </c>
      <c r="J37">
        <f>Senario1!W$14/12</f>
        <v>0</v>
      </c>
      <c r="K37">
        <v>0</v>
      </c>
      <c r="L37">
        <f>Senario1!$AS$14/12*0.52</f>
        <v>0</v>
      </c>
      <c r="M37">
        <f>Senario1!$AS$14/12*0.48</f>
        <v>0</v>
      </c>
      <c r="N37">
        <v>0</v>
      </c>
      <c r="O37">
        <f>Senario1!R$14/12</f>
        <v>0</v>
      </c>
      <c r="P37">
        <v>0</v>
      </c>
      <c r="Q37">
        <f>Senario1!O$14/12</f>
        <v>0</v>
      </c>
      <c r="R37">
        <f>Senario1!AT$14/12</f>
        <v>0</v>
      </c>
      <c r="S37">
        <f>SUM(Senario1!BF$14,Senario1!BG$14)/12</f>
        <v>0</v>
      </c>
      <c r="T37">
        <f>SUM(Senario1!AE$14,Senario1!BB$14)/12</f>
        <v>0</v>
      </c>
      <c r="U37">
        <f>Senario1!AO$14/12</f>
        <v>0</v>
      </c>
      <c r="V37">
        <f>Senario1!AW$14/12</f>
        <v>0</v>
      </c>
      <c r="W37">
        <f>Senario1!AZ$14/12</f>
        <v>0</v>
      </c>
      <c r="X37">
        <f>Senario1!BE$14/12</f>
        <v>0</v>
      </c>
      <c r="Z37">
        <f t="shared" si="0"/>
        <v>15733.718128333334</v>
      </c>
    </row>
    <row r="38" spans="1:28" x14ac:dyDescent="0.2">
      <c r="A38" s="42">
        <v>32509</v>
      </c>
      <c r="B38">
        <f>Senario1!G$15/12</f>
        <v>4000</v>
      </c>
      <c r="C38">
        <f>Senario1!AA$15/12</f>
        <v>0</v>
      </c>
      <c r="D38">
        <f>Senario1!L$15/12</f>
        <v>5208.916666666667</v>
      </c>
      <c r="E38">
        <f>Senario1!H$15/12</f>
        <v>316.66666666666669</v>
      </c>
      <c r="F38">
        <f>Senario1!F$15/12</f>
        <v>7285.8635641666669</v>
      </c>
      <c r="G38">
        <f>Senario1!AP$15/12</f>
        <v>0</v>
      </c>
      <c r="H38">
        <f>Senario1!BC$15/12</f>
        <v>666.66666666666663</v>
      </c>
      <c r="I38">
        <f>SUM(Senario1!AI$15,Senario1!AL$15)/12</f>
        <v>0</v>
      </c>
      <c r="J38">
        <f>Senario1!W$15/12</f>
        <v>58.333333333333336</v>
      </c>
      <c r="K38">
        <v>0</v>
      </c>
      <c r="L38">
        <f>Senario1!$AS$15/12*0.52</f>
        <v>0</v>
      </c>
      <c r="M38">
        <f>Senario1!$AS$15/12*0.48</f>
        <v>0</v>
      </c>
      <c r="N38">
        <v>0</v>
      </c>
      <c r="O38">
        <f>Senario1!R$15/12</f>
        <v>0</v>
      </c>
      <c r="P38">
        <v>0</v>
      </c>
      <c r="Q38">
        <f>Senario1!O$15/12</f>
        <v>0</v>
      </c>
      <c r="R38">
        <f>Senario1!AT$15/12</f>
        <v>0</v>
      </c>
      <c r="S38">
        <f>SUM(Senario1!BF$15,Senario1!BG$15)/12</f>
        <v>0</v>
      </c>
      <c r="T38">
        <f>SUM(Senario1!AE$15,Senario1!BB$15)/12</f>
        <v>0</v>
      </c>
      <c r="U38">
        <f>Senario1!AO$15/12</f>
        <v>0</v>
      </c>
      <c r="V38">
        <f>Senario1!AW$15/12</f>
        <v>0</v>
      </c>
      <c r="W38">
        <f>Senario1!AZ$15/12</f>
        <v>0</v>
      </c>
      <c r="X38">
        <f>Senario1!BE$15/12</f>
        <v>0</v>
      </c>
      <c r="Z38">
        <f t="shared" si="0"/>
        <v>17536.446897500002</v>
      </c>
      <c r="AA38">
        <f>SUM(Z38:Z49)</f>
        <v>210437.36276999998</v>
      </c>
      <c r="AB38" s="5">
        <f>AA38-Senario1!BH15</f>
        <v>0</v>
      </c>
    </row>
    <row r="39" spans="1:28" x14ac:dyDescent="0.2">
      <c r="A39" s="42">
        <v>32540</v>
      </c>
      <c r="B39">
        <f>Senario1!G$15/12</f>
        <v>4000</v>
      </c>
      <c r="C39">
        <f>Senario1!AA$15/12</f>
        <v>0</v>
      </c>
      <c r="D39">
        <f>Senario1!L$15/12</f>
        <v>5208.916666666667</v>
      </c>
      <c r="E39">
        <f>Senario1!H$15/12</f>
        <v>316.66666666666669</v>
      </c>
      <c r="F39">
        <f>Senario1!F$15/12</f>
        <v>7285.8635641666669</v>
      </c>
      <c r="G39">
        <f>Senario1!AP$15/12</f>
        <v>0</v>
      </c>
      <c r="H39">
        <f>Senario1!BC$15/12</f>
        <v>666.66666666666663</v>
      </c>
      <c r="I39">
        <f>SUM(Senario1!AI$15,Senario1!AL$15)/12</f>
        <v>0</v>
      </c>
      <c r="J39">
        <f>Senario1!W$15/12</f>
        <v>58.333333333333336</v>
      </c>
      <c r="K39">
        <v>0</v>
      </c>
      <c r="L39">
        <f>Senario1!$AS$15/12*0.52</f>
        <v>0</v>
      </c>
      <c r="M39">
        <f>Senario1!$AS$15/12*0.48</f>
        <v>0</v>
      </c>
      <c r="N39">
        <v>0</v>
      </c>
      <c r="O39">
        <f>Senario1!R$15/12</f>
        <v>0</v>
      </c>
      <c r="P39">
        <v>0</v>
      </c>
      <c r="Q39">
        <f>Senario1!O$15/12</f>
        <v>0</v>
      </c>
      <c r="R39">
        <f>Senario1!AT$15/12</f>
        <v>0</v>
      </c>
      <c r="S39">
        <f>SUM(Senario1!BF$15,Senario1!BG$15)/12</f>
        <v>0</v>
      </c>
      <c r="T39">
        <f>SUM(Senario1!AE$15,Senario1!BB$15)/12</f>
        <v>0</v>
      </c>
      <c r="U39">
        <f>Senario1!AO$15/12</f>
        <v>0</v>
      </c>
      <c r="V39">
        <f>Senario1!AW$15/12</f>
        <v>0</v>
      </c>
      <c r="W39">
        <f>Senario1!AZ$15/12</f>
        <v>0</v>
      </c>
      <c r="X39">
        <f>Senario1!BE$15/12</f>
        <v>0</v>
      </c>
      <c r="Z39">
        <f t="shared" si="0"/>
        <v>17536.446897500002</v>
      </c>
    </row>
    <row r="40" spans="1:28" x14ac:dyDescent="0.2">
      <c r="A40" s="42">
        <v>32568</v>
      </c>
      <c r="B40">
        <f>Senario1!G$15/12</f>
        <v>4000</v>
      </c>
      <c r="C40">
        <f>Senario1!AA$15/12</f>
        <v>0</v>
      </c>
      <c r="D40">
        <f>Senario1!L$15/12</f>
        <v>5208.916666666667</v>
      </c>
      <c r="E40">
        <f>Senario1!H$15/12</f>
        <v>316.66666666666669</v>
      </c>
      <c r="F40">
        <f>Senario1!F$15/12</f>
        <v>7285.8635641666669</v>
      </c>
      <c r="G40">
        <f>Senario1!AP$15/12</f>
        <v>0</v>
      </c>
      <c r="H40">
        <f>Senario1!BC$15/12</f>
        <v>666.66666666666663</v>
      </c>
      <c r="I40">
        <f>SUM(Senario1!AI$15,Senario1!AL$15)/12</f>
        <v>0</v>
      </c>
      <c r="J40">
        <f>Senario1!W$15/12</f>
        <v>58.333333333333336</v>
      </c>
      <c r="K40">
        <v>0</v>
      </c>
      <c r="L40">
        <f>Senario1!$AS$15/12*0.52</f>
        <v>0</v>
      </c>
      <c r="M40">
        <f>Senario1!$AS$15/12*0.48</f>
        <v>0</v>
      </c>
      <c r="N40">
        <v>0</v>
      </c>
      <c r="O40">
        <f>Senario1!R$15/12</f>
        <v>0</v>
      </c>
      <c r="P40">
        <v>0</v>
      </c>
      <c r="Q40">
        <f>Senario1!O$15/12</f>
        <v>0</v>
      </c>
      <c r="R40">
        <f>Senario1!AT$15/12</f>
        <v>0</v>
      </c>
      <c r="S40">
        <f>SUM(Senario1!BF$15,Senario1!BG$15)/12</f>
        <v>0</v>
      </c>
      <c r="T40">
        <f>SUM(Senario1!AE$15,Senario1!BB$15)/12</f>
        <v>0</v>
      </c>
      <c r="U40">
        <f>Senario1!AO$15/12</f>
        <v>0</v>
      </c>
      <c r="V40">
        <f>Senario1!AW$15/12</f>
        <v>0</v>
      </c>
      <c r="W40">
        <f>Senario1!AZ$15/12</f>
        <v>0</v>
      </c>
      <c r="X40">
        <f>Senario1!BE$15/12</f>
        <v>0</v>
      </c>
      <c r="Z40">
        <f t="shared" si="0"/>
        <v>17536.446897500002</v>
      </c>
    </row>
    <row r="41" spans="1:28" x14ac:dyDescent="0.2">
      <c r="A41" s="42">
        <v>32599</v>
      </c>
      <c r="B41">
        <f>Senario1!G$15/12</f>
        <v>4000</v>
      </c>
      <c r="C41">
        <f>Senario1!AA$15/12</f>
        <v>0</v>
      </c>
      <c r="D41">
        <f>Senario1!L$15/12</f>
        <v>5208.916666666667</v>
      </c>
      <c r="E41">
        <f>Senario1!H$15/12</f>
        <v>316.66666666666669</v>
      </c>
      <c r="F41">
        <f>Senario1!F$15/12</f>
        <v>7285.8635641666669</v>
      </c>
      <c r="G41">
        <f>Senario1!AP$15/12</f>
        <v>0</v>
      </c>
      <c r="H41">
        <f>Senario1!BC$15/12</f>
        <v>666.66666666666663</v>
      </c>
      <c r="I41">
        <f>SUM(Senario1!AI$15,Senario1!AL$15)/12</f>
        <v>0</v>
      </c>
      <c r="J41">
        <f>Senario1!W$15/12</f>
        <v>58.333333333333336</v>
      </c>
      <c r="K41">
        <v>0</v>
      </c>
      <c r="L41">
        <f>Senario1!$AS$15/12*0.52</f>
        <v>0</v>
      </c>
      <c r="M41">
        <f>Senario1!$AS$15/12*0.48</f>
        <v>0</v>
      </c>
      <c r="N41">
        <v>0</v>
      </c>
      <c r="O41">
        <f>Senario1!R$15/12</f>
        <v>0</v>
      </c>
      <c r="P41">
        <v>0</v>
      </c>
      <c r="Q41">
        <f>Senario1!O$15/12</f>
        <v>0</v>
      </c>
      <c r="R41">
        <f>Senario1!AT$15/12</f>
        <v>0</v>
      </c>
      <c r="S41">
        <f>SUM(Senario1!BF$15,Senario1!BG$15)/12</f>
        <v>0</v>
      </c>
      <c r="T41">
        <f>SUM(Senario1!AE$15,Senario1!BB$15)/12</f>
        <v>0</v>
      </c>
      <c r="U41">
        <f>Senario1!AO$15/12</f>
        <v>0</v>
      </c>
      <c r="V41">
        <f>Senario1!AW$15/12</f>
        <v>0</v>
      </c>
      <c r="W41">
        <f>Senario1!AZ$15/12</f>
        <v>0</v>
      </c>
      <c r="X41">
        <f>Senario1!BE$15/12</f>
        <v>0</v>
      </c>
      <c r="Z41">
        <f t="shared" si="0"/>
        <v>17536.446897500002</v>
      </c>
    </row>
    <row r="42" spans="1:28" x14ac:dyDescent="0.2">
      <c r="A42" s="42">
        <v>32629</v>
      </c>
      <c r="B42">
        <f>Senario1!G$15/12</f>
        <v>4000</v>
      </c>
      <c r="C42">
        <f>Senario1!AA$15/12</f>
        <v>0</v>
      </c>
      <c r="D42">
        <f>Senario1!L$15/12</f>
        <v>5208.916666666667</v>
      </c>
      <c r="E42">
        <f>Senario1!H$15/12</f>
        <v>316.66666666666669</v>
      </c>
      <c r="F42">
        <f>Senario1!F$15/12</f>
        <v>7285.8635641666669</v>
      </c>
      <c r="G42">
        <f>Senario1!AP$15/12</f>
        <v>0</v>
      </c>
      <c r="H42">
        <f>Senario1!BC$15/12</f>
        <v>666.66666666666663</v>
      </c>
      <c r="I42">
        <f>SUM(Senario1!AI$15,Senario1!AL$15)/12</f>
        <v>0</v>
      </c>
      <c r="J42">
        <f>Senario1!W$15/12</f>
        <v>58.333333333333336</v>
      </c>
      <c r="K42">
        <v>0</v>
      </c>
      <c r="L42">
        <f>Senario1!$AS$15/12*0.52</f>
        <v>0</v>
      </c>
      <c r="M42">
        <f>Senario1!$AS$15/12*0.48</f>
        <v>0</v>
      </c>
      <c r="N42">
        <v>0</v>
      </c>
      <c r="O42">
        <f>Senario1!R$15/12</f>
        <v>0</v>
      </c>
      <c r="P42">
        <v>0</v>
      </c>
      <c r="Q42">
        <f>Senario1!O$15/12</f>
        <v>0</v>
      </c>
      <c r="R42">
        <f>Senario1!AT$15/12</f>
        <v>0</v>
      </c>
      <c r="S42">
        <f>SUM(Senario1!BF$15,Senario1!BG$15)/12</f>
        <v>0</v>
      </c>
      <c r="T42">
        <f>SUM(Senario1!AE$15,Senario1!BB$15)/12</f>
        <v>0</v>
      </c>
      <c r="U42">
        <f>Senario1!AO$15/12</f>
        <v>0</v>
      </c>
      <c r="V42">
        <f>Senario1!AW$15/12</f>
        <v>0</v>
      </c>
      <c r="W42">
        <f>Senario1!AZ$15/12</f>
        <v>0</v>
      </c>
      <c r="X42">
        <f>Senario1!BE$15/12</f>
        <v>0</v>
      </c>
      <c r="Z42">
        <f t="shared" si="0"/>
        <v>17536.446897500002</v>
      </c>
    </row>
    <row r="43" spans="1:28" x14ac:dyDescent="0.2">
      <c r="A43" s="42">
        <v>32660</v>
      </c>
      <c r="B43">
        <f>Senario1!G$15/12</f>
        <v>4000</v>
      </c>
      <c r="C43">
        <f>Senario1!AA$15/12</f>
        <v>0</v>
      </c>
      <c r="D43">
        <f>Senario1!L$15/12</f>
        <v>5208.916666666667</v>
      </c>
      <c r="E43">
        <f>Senario1!H$15/12</f>
        <v>316.66666666666669</v>
      </c>
      <c r="F43">
        <f>Senario1!F$15/12</f>
        <v>7285.8635641666669</v>
      </c>
      <c r="G43">
        <f>Senario1!AP$15/12</f>
        <v>0</v>
      </c>
      <c r="H43">
        <f>Senario1!BC$15/12</f>
        <v>666.66666666666663</v>
      </c>
      <c r="I43">
        <f>SUM(Senario1!AI$15,Senario1!AL$15)/12</f>
        <v>0</v>
      </c>
      <c r="J43">
        <f>Senario1!W$15/12</f>
        <v>58.333333333333336</v>
      </c>
      <c r="K43">
        <v>0</v>
      </c>
      <c r="L43">
        <f>Senario1!$AS$15/12*0.52</f>
        <v>0</v>
      </c>
      <c r="M43">
        <f>Senario1!$AS$15/12*0.48</f>
        <v>0</v>
      </c>
      <c r="N43">
        <v>0</v>
      </c>
      <c r="O43">
        <f>Senario1!R$15/12</f>
        <v>0</v>
      </c>
      <c r="P43">
        <v>0</v>
      </c>
      <c r="Q43">
        <f>Senario1!O$15/12</f>
        <v>0</v>
      </c>
      <c r="R43">
        <f>Senario1!AT$15/12</f>
        <v>0</v>
      </c>
      <c r="S43">
        <f>SUM(Senario1!BF$15,Senario1!BG$15)/12</f>
        <v>0</v>
      </c>
      <c r="T43">
        <f>SUM(Senario1!AE$15,Senario1!BB$15)/12</f>
        <v>0</v>
      </c>
      <c r="U43">
        <f>Senario1!AO$15/12</f>
        <v>0</v>
      </c>
      <c r="V43">
        <f>Senario1!AW$15/12</f>
        <v>0</v>
      </c>
      <c r="W43">
        <f>Senario1!AZ$15/12</f>
        <v>0</v>
      </c>
      <c r="X43">
        <f>Senario1!BE$15/12</f>
        <v>0</v>
      </c>
      <c r="Z43">
        <f t="shared" si="0"/>
        <v>17536.446897500002</v>
      </c>
    </row>
    <row r="44" spans="1:28" x14ac:dyDescent="0.2">
      <c r="A44" s="42">
        <v>32690</v>
      </c>
      <c r="B44">
        <f>Senario1!G$15/12</f>
        <v>4000</v>
      </c>
      <c r="C44">
        <f>Senario1!AA$15/12</f>
        <v>0</v>
      </c>
      <c r="D44">
        <f>Senario1!L$15/12</f>
        <v>5208.916666666667</v>
      </c>
      <c r="E44">
        <f>Senario1!H$15/12</f>
        <v>316.66666666666669</v>
      </c>
      <c r="F44">
        <f>Senario1!F$15/12</f>
        <v>7285.8635641666669</v>
      </c>
      <c r="G44">
        <f>Senario1!AP$15/12</f>
        <v>0</v>
      </c>
      <c r="H44">
        <f>Senario1!BC$15/12</f>
        <v>666.66666666666663</v>
      </c>
      <c r="I44">
        <f>SUM(Senario1!AI$15,Senario1!AL$15)/12</f>
        <v>0</v>
      </c>
      <c r="J44">
        <f>Senario1!W$15/12</f>
        <v>58.333333333333336</v>
      </c>
      <c r="K44">
        <v>0</v>
      </c>
      <c r="L44">
        <f>Senario1!$AS$15/12*0.52</f>
        <v>0</v>
      </c>
      <c r="M44">
        <f>Senario1!$AS$15/12*0.48</f>
        <v>0</v>
      </c>
      <c r="N44">
        <v>0</v>
      </c>
      <c r="O44">
        <f>Senario1!R$15/12</f>
        <v>0</v>
      </c>
      <c r="P44">
        <v>0</v>
      </c>
      <c r="Q44">
        <f>Senario1!O$15/12</f>
        <v>0</v>
      </c>
      <c r="R44">
        <f>Senario1!AT$15/12</f>
        <v>0</v>
      </c>
      <c r="S44">
        <f>SUM(Senario1!BF$15,Senario1!BG$15)/12</f>
        <v>0</v>
      </c>
      <c r="T44">
        <f>SUM(Senario1!AE$15,Senario1!BB$15)/12</f>
        <v>0</v>
      </c>
      <c r="U44">
        <f>Senario1!AO$15/12</f>
        <v>0</v>
      </c>
      <c r="V44">
        <f>Senario1!AW$15/12</f>
        <v>0</v>
      </c>
      <c r="W44">
        <f>Senario1!AZ$15/12</f>
        <v>0</v>
      </c>
      <c r="X44">
        <f>Senario1!BE$15/12</f>
        <v>0</v>
      </c>
      <c r="Z44">
        <f t="shared" si="0"/>
        <v>17536.446897500002</v>
      </c>
    </row>
    <row r="45" spans="1:28" x14ac:dyDescent="0.2">
      <c r="A45" s="42">
        <v>32721</v>
      </c>
      <c r="B45">
        <f>Senario1!G$15/12</f>
        <v>4000</v>
      </c>
      <c r="C45">
        <f>Senario1!AA$15/12</f>
        <v>0</v>
      </c>
      <c r="D45">
        <f>Senario1!L$15/12</f>
        <v>5208.916666666667</v>
      </c>
      <c r="E45">
        <f>Senario1!H$15/12</f>
        <v>316.66666666666669</v>
      </c>
      <c r="F45">
        <f>Senario1!F$15/12</f>
        <v>7285.8635641666669</v>
      </c>
      <c r="G45">
        <f>Senario1!AP$15/12</f>
        <v>0</v>
      </c>
      <c r="H45">
        <f>Senario1!BC$15/12</f>
        <v>666.66666666666663</v>
      </c>
      <c r="I45">
        <f>SUM(Senario1!AI$15,Senario1!AL$15)/12</f>
        <v>0</v>
      </c>
      <c r="J45">
        <f>Senario1!W$15/12</f>
        <v>58.333333333333336</v>
      </c>
      <c r="K45">
        <v>0</v>
      </c>
      <c r="L45">
        <f>Senario1!$AS$15/12*0.52</f>
        <v>0</v>
      </c>
      <c r="M45">
        <f>Senario1!$AS$15/12*0.48</f>
        <v>0</v>
      </c>
      <c r="N45">
        <v>0</v>
      </c>
      <c r="O45">
        <f>Senario1!R$15/12</f>
        <v>0</v>
      </c>
      <c r="P45">
        <v>0</v>
      </c>
      <c r="Q45">
        <f>Senario1!O$15/12</f>
        <v>0</v>
      </c>
      <c r="R45">
        <f>Senario1!AT$15/12</f>
        <v>0</v>
      </c>
      <c r="S45">
        <f>SUM(Senario1!BF$15,Senario1!BG$15)/12</f>
        <v>0</v>
      </c>
      <c r="T45">
        <f>SUM(Senario1!AE$15,Senario1!BB$15)/12</f>
        <v>0</v>
      </c>
      <c r="U45">
        <f>Senario1!AO$15/12</f>
        <v>0</v>
      </c>
      <c r="V45">
        <f>Senario1!AW$15/12</f>
        <v>0</v>
      </c>
      <c r="W45">
        <f>Senario1!AZ$15/12</f>
        <v>0</v>
      </c>
      <c r="X45">
        <f>Senario1!BE$15/12</f>
        <v>0</v>
      </c>
      <c r="Z45">
        <f t="shared" si="0"/>
        <v>17536.446897500002</v>
      </c>
    </row>
    <row r="46" spans="1:28" x14ac:dyDescent="0.2">
      <c r="A46" s="42">
        <v>32752</v>
      </c>
      <c r="B46">
        <f>Senario1!G$15/12</f>
        <v>4000</v>
      </c>
      <c r="C46">
        <f>Senario1!AA$15/12</f>
        <v>0</v>
      </c>
      <c r="D46">
        <f>Senario1!L$15/12</f>
        <v>5208.916666666667</v>
      </c>
      <c r="E46">
        <f>Senario1!H$15/12</f>
        <v>316.66666666666669</v>
      </c>
      <c r="F46">
        <f>Senario1!F$15/12</f>
        <v>7285.8635641666669</v>
      </c>
      <c r="G46">
        <f>Senario1!AP$15/12</f>
        <v>0</v>
      </c>
      <c r="H46">
        <f>Senario1!BC$15/12</f>
        <v>666.66666666666663</v>
      </c>
      <c r="I46">
        <f>SUM(Senario1!AI$15,Senario1!AL$15)/12</f>
        <v>0</v>
      </c>
      <c r="J46">
        <f>Senario1!W$15/12</f>
        <v>58.333333333333336</v>
      </c>
      <c r="K46">
        <v>0</v>
      </c>
      <c r="L46">
        <f>Senario1!$AS$15/12*0.52</f>
        <v>0</v>
      </c>
      <c r="M46">
        <f>Senario1!$AS$15/12*0.48</f>
        <v>0</v>
      </c>
      <c r="N46">
        <v>0</v>
      </c>
      <c r="O46">
        <f>Senario1!R$15/12</f>
        <v>0</v>
      </c>
      <c r="P46">
        <v>0</v>
      </c>
      <c r="Q46">
        <f>Senario1!O$15/12</f>
        <v>0</v>
      </c>
      <c r="R46">
        <f>Senario1!AT$15/12</f>
        <v>0</v>
      </c>
      <c r="S46">
        <f>SUM(Senario1!BF$15,Senario1!BG$15)/12</f>
        <v>0</v>
      </c>
      <c r="T46">
        <f>SUM(Senario1!AE$15,Senario1!BB$15)/12</f>
        <v>0</v>
      </c>
      <c r="U46">
        <f>Senario1!AO$15/12</f>
        <v>0</v>
      </c>
      <c r="V46">
        <f>Senario1!AW$15/12</f>
        <v>0</v>
      </c>
      <c r="W46">
        <f>Senario1!AZ$15/12</f>
        <v>0</v>
      </c>
      <c r="X46">
        <f>Senario1!BE$15/12</f>
        <v>0</v>
      </c>
      <c r="Z46">
        <f t="shared" si="0"/>
        <v>17536.446897500002</v>
      </c>
    </row>
    <row r="47" spans="1:28" x14ac:dyDescent="0.2">
      <c r="A47" s="42">
        <v>32782</v>
      </c>
      <c r="B47">
        <f>Senario1!G$15/12</f>
        <v>4000</v>
      </c>
      <c r="C47">
        <f>Senario1!AA$15/12</f>
        <v>0</v>
      </c>
      <c r="D47">
        <f>Senario1!L$15/12</f>
        <v>5208.916666666667</v>
      </c>
      <c r="E47">
        <f>Senario1!H$15/12</f>
        <v>316.66666666666669</v>
      </c>
      <c r="F47">
        <f>Senario1!F$15/12</f>
        <v>7285.8635641666669</v>
      </c>
      <c r="G47">
        <f>Senario1!AP$15/12</f>
        <v>0</v>
      </c>
      <c r="H47">
        <f>Senario1!BC$15/12</f>
        <v>666.66666666666663</v>
      </c>
      <c r="I47">
        <f>SUM(Senario1!AI$15,Senario1!AL$15)/12</f>
        <v>0</v>
      </c>
      <c r="J47">
        <f>Senario1!W$15/12</f>
        <v>58.333333333333336</v>
      </c>
      <c r="K47">
        <v>0</v>
      </c>
      <c r="L47">
        <f>Senario1!$AS$15/12*0.52</f>
        <v>0</v>
      </c>
      <c r="M47">
        <f>Senario1!$AS$15/12*0.48</f>
        <v>0</v>
      </c>
      <c r="N47">
        <v>0</v>
      </c>
      <c r="O47">
        <f>Senario1!R$15/12</f>
        <v>0</v>
      </c>
      <c r="P47">
        <v>0</v>
      </c>
      <c r="Q47">
        <f>Senario1!O$15/12</f>
        <v>0</v>
      </c>
      <c r="R47">
        <f>Senario1!AT$15/12</f>
        <v>0</v>
      </c>
      <c r="S47">
        <f>SUM(Senario1!BF$15,Senario1!BG$15)/12</f>
        <v>0</v>
      </c>
      <c r="T47">
        <f>SUM(Senario1!AE$15,Senario1!BB$15)/12</f>
        <v>0</v>
      </c>
      <c r="U47">
        <f>Senario1!AO$15/12</f>
        <v>0</v>
      </c>
      <c r="V47">
        <f>Senario1!AW$15/12</f>
        <v>0</v>
      </c>
      <c r="W47">
        <f>Senario1!AZ$15/12</f>
        <v>0</v>
      </c>
      <c r="X47">
        <f>Senario1!BE$15/12</f>
        <v>0</v>
      </c>
      <c r="Z47">
        <f t="shared" si="0"/>
        <v>17536.446897500002</v>
      </c>
    </row>
    <row r="48" spans="1:28" x14ac:dyDescent="0.2">
      <c r="A48" s="42">
        <v>32813</v>
      </c>
      <c r="B48">
        <f>Senario1!G$15/12</f>
        <v>4000</v>
      </c>
      <c r="C48">
        <f>Senario1!AA$15/12</f>
        <v>0</v>
      </c>
      <c r="D48">
        <f>Senario1!L$15/12</f>
        <v>5208.916666666667</v>
      </c>
      <c r="E48">
        <f>Senario1!H$15/12</f>
        <v>316.66666666666669</v>
      </c>
      <c r="F48">
        <f>Senario1!F$15/12</f>
        <v>7285.8635641666669</v>
      </c>
      <c r="G48">
        <f>Senario1!AP$15/12</f>
        <v>0</v>
      </c>
      <c r="H48">
        <f>Senario1!BC$15/12</f>
        <v>666.66666666666663</v>
      </c>
      <c r="I48">
        <f>SUM(Senario1!AI$15,Senario1!AL$15)/12</f>
        <v>0</v>
      </c>
      <c r="J48">
        <f>Senario1!W$15/12</f>
        <v>58.333333333333336</v>
      </c>
      <c r="K48">
        <v>0</v>
      </c>
      <c r="L48">
        <f>Senario1!$AS$15/12*0.52</f>
        <v>0</v>
      </c>
      <c r="M48">
        <f>Senario1!$AS$15/12*0.48</f>
        <v>0</v>
      </c>
      <c r="N48">
        <v>0</v>
      </c>
      <c r="O48">
        <f>Senario1!R$15/12</f>
        <v>0</v>
      </c>
      <c r="P48">
        <v>0</v>
      </c>
      <c r="Q48">
        <f>Senario1!O$15/12</f>
        <v>0</v>
      </c>
      <c r="R48">
        <f>Senario1!AT$15/12</f>
        <v>0</v>
      </c>
      <c r="S48">
        <f>SUM(Senario1!BF$15,Senario1!BG$15)/12</f>
        <v>0</v>
      </c>
      <c r="T48">
        <f>SUM(Senario1!AE$15,Senario1!BB$15)/12</f>
        <v>0</v>
      </c>
      <c r="U48">
        <f>Senario1!AO$15/12</f>
        <v>0</v>
      </c>
      <c r="V48">
        <f>Senario1!AW$15/12</f>
        <v>0</v>
      </c>
      <c r="W48">
        <f>Senario1!AZ$15/12</f>
        <v>0</v>
      </c>
      <c r="X48">
        <f>Senario1!BE$15/12</f>
        <v>0</v>
      </c>
      <c r="Z48">
        <f t="shared" si="0"/>
        <v>17536.446897500002</v>
      </c>
    </row>
    <row r="49" spans="1:28" x14ac:dyDescent="0.2">
      <c r="A49" s="42">
        <v>32843</v>
      </c>
      <c r="B49">
        <f>Senario1!G$15/12</f>
        <v>4000</v>
      </c>
      <c r="C49">
        <f>Senario1!AA$15/12</f>
        <v>0</v>
      </c>
      <c r="D49">
        <f>Senario1!L$15/12</f>
        <v>5208.916666666667</v>
      </c>
      <c r="E49">
        <f>Senario1!H$15/12</f>
        <v>316.66666666666669</v>
      </c>
      <c r="F49">
        <f>Senario1!F$15/12</f>
        <v>7285.8635641666669</v>
      </c>
      <c r="G49">
        <f>Senario1!AP$15/12</f>
        <v>0</v>
      </c>
      <c r="H49">
        <f>Senario1!BC$15/12</f>
        <v>666.66666666666663</v>
      </c>
      <c r="I49">
        <f>SUM(Senario1!AI$15,Senario1!AL$15)/12</f>
        <v>0</v>
      </c>
      <c r="J49">
        <f>Senario1!W$15/12</f>
        <v>58.333333333333336</v>
      </c>
      <c r="K49">
        <v>0</v>
      </c>
      <c r="L49">
        <f>Senario1!$AS$15/12*0.52</f>
        <v>0</v>
      </c>
      <c r="M49">
        <f>Senario1!$AS$15/12*0.48</f>
        <v>0</v>
      </c>
      <c r="N49">
        <v>0</v>
      </c>
      <c r="O49">
        <f>Senario1!R$15/12</f>
        <v>0</v>
      </c>
      <c r="P49">
        <v>0</v>
      </c>
      <c r="Q49">
        <f>Senario1!O$15/12</f>
        <v>0</v>
      </c>
      <c r="R49">
        <f>Senario1!AT$15/12</f>
        <v>0</v>
      </c>
      <c r="S49">
        <f>SUM(Senario1!BF$15,Senario1!BG$15)/12</f>
        <v>0</v>
      </c>
      <c r="T49">
        <f>SUM(Senario1!AE$15,Senario1!BB$15)/12</f>
        <v>0</v>
      </c>
      <c r="U49">
        <f>Senario1!AO$15/12</f>
        <v>0</v>
      </c>
      <c r="V49">
        <f>Senario1!AW$15/12</f>
        <v>0</v>
      </c>
      <c r="W49">
        <f>Senario1!AZ$15/12</f>
        <v>0</v>
      </c>
      <c r="X49">
        <f>Senario1!BE$15/12</f>
        <v>0</v>
      </c>
      <c r="Z49">
        <f t="shared" si="0"/>
        <v>17536.446897500002</v>
      </c>
    </row>
    <row r="50" spans="1:28" x14ac:dyDescent="0.2">
      <c r="A50" s="42">
        <v>32874</v>
      </c>
      <c r="B50">
        <f>Senario1!G$16/12</f>
        <v>4000</v>
      </c>
      <c r="C50">
        <f>Senario1!AA$16/12</f>
        <v>293.75</v>
      </c>
      <c r="D50">
        <f>Senario1!L$16/12</f>
        <v>5601.916666666667</v>
      </c>
      <c r="E50">
        <f>Senario1!H$16/12</f>
        <v>316.66666666666669</v>
      </c>
      <c r="F50">
        <f>Senario1!F$16/12</f>
        <v>8782.509</v>
      </c>
      <c r="G50">
        <f>Senario1!AP$16/12</f>
        <v>0</v>
      </c>
      <c r="H50">
        <f>Senario1!BC$16/12</f>
        <v>730.75</v>
      </c>
      <c r="I50">
        <f>SUM(Senario1!AI$16,Senario1!AL$16)/12</f>
        <v>0</v>
      </c>
      <c r="J50">
        <f>Senario1!W$16/12</f>
        <v>419.16666666666669</v>
      </c>
      <c r="K50">
        <v>0</v>
      </c>
      <c r="L50">
        <f>Senario1!$AS$16/12*0.52</f>
        <v>0</v>
      </c>
      <c r="M50">
        <f>Senario1!$AS$16/12*0.48</f>
        <v>0</v>
      </c>
      <c r="N50">
        <v>0</v>
      </c>
      <c r="O50">
        <f>Senario1!R$16/12</f>
        <v>0</v>
      </c>
      <c r="P50">
        <v>0</v>
      </c>
      <c r="Q50">
        <f>Senario1!O$16/12</f>
        <v>0</v>
      </c>
      <c r="R50">
        <f>Senario1!AT$16/12</f>
        <v>0</v>
      </c>
      <c r="S50">
        <f>SUM(Senario1!BF$16,Senario1!BG$16)/12</f>
        <v>0</v>
      </c>
      <c r="T50">
        <f>SUM(Senario1!AE$16,Senario1!BB$16)/12</f>
        <v>0</v>
      </c>
      <c r="U50">
        <f>Senario1!AO$16/12</f>
        <v>0</v>
      </c>
      <c r="V50">
        <f>Senario1!AW$16/12</f>
        <v>0</v>
      </c>
      <c r="W50">
        <f>Senario1!AZ$16/12</f>
        <v>0</v>
      </c>
      <c r="X50">
        <f>Senario1!BE$16/12</f>
        <v>0</v>
      </c>
      <c r="Z50">
        <f t="shared" si="0"/>
        <v>20144.759000000002</v>
      </c>
      <c r="AA50">
        <f>SUM(Z50:Z61)</f>
        <v>241737.10799999998</v>
      </c>
      <c r="AB50" s="5">
        <f>AA50-Senario1!BH16</f>
        <v>0</v>
      </c>
    </row>
    <row r="51" spans="1:28" x14ac:dyDescent="0.2">
      <c r="A51" s="42">
        <v>32905</v>
      </c>
      <c r="B51">
        <f>Senario1!G$16/12</f>
        <v>4000</v>
      </c>
      <c r="C51">
        <f>Senario1!AA$16/12</f>
        <v>293.75</v>
      </c>
      <c r="D51">
        <f>Senario1!L$16/12</f>
        <v>5601.916666666667</v>
      </c>
      <c r="E51">
        <f>Senario1!H$16/12</f>
        <v>316.66666666666669</v>
      </c>
      <c r="F51">
        <f>Senario1!F$16/12</f>
        <v>8782.509</v>
      </c>
      <c r="G51">
        <f>Senario1!AP$16/12</f>
        <v>0</v>
      </c>
      <c r="H51">
        <f>Senario1!BC$16/12</f>
        <v>730.75</v>
      </c>
      <c r="I51">
        <f>SUM(Senario1!AI$16,Senario1!AL$16)/12</f>
        <v>0</v>
      </c>
      <c r="J51">
        <f>Senario1!W$16/12</f>
        <v>419.16666666666669</v>
      </c>
      <c r="K51">
        <v>0</v>
      </c>
      <c r="L51">
        <f>Senario1!$AS$16/12*0.52</f>
        <v>0</v>
      </c>
      <c r="M51">
        <f>Senario1!$AS$16/12*0.48</f>
        <v>0</v>
      </c>
      <c r="N51">
        <v>0</v>
      </c>
      <c r="O51">
        <f>Senario1!R$16/12</f>
        <v>0</v>
      </c>
      <c r="P51">
        <v>0</v>
      </c>
      <c r="Q51">
        <f>Senario1!O$16/12</f>
        <v>0</v>
      </c>
      <c r="R51">
        <f>Senario1!AT$16/12</f>
        <v>0</v>
      </c>
      <c r="S51">
        <f>SUM(Senario1!BF$16,Senario1!BG$16)/12</f>
        <v>0</v>
      </c>
      <c r="T51">
        <f>SUM(Senario1!AE$16,Senario1!BB$16)/12</f>
        <v>0</v>
      </c>
      <c r="U51">
        <f>Senario1!AO$16/12</f>
        <v>0</v>
      </c>
      <c r="V51">
        <f>Senario1!AW$16/12</f>
        <v>0</v>
      </c>
      <c r="W51">
        <f>Senario1!AZ$16/12</f>
        <v>0</v>
      </c>
      <c r="X51">
        <f>Senario1!BE$16/12</f>
        <v>0</v>
      </c>
      <c r="Z51">
        <f t="shared" si="0"/>
        <v>20144.759000000002</v>
      </c>
    </row>
    <row r="52" spans="1:28" x14ac:dyDescent="0.2">
      <c r="A52" s="42">
        <v>32933</v>
      </c>
      <c r="B52">
        <f>Senario1!G$16/12</f>
        <v>4000</v>
      </c>
      <c r="C52">
        <f>Senario1!AA$16/12</f>
        <v>293.75</v>
      </c>
      <c r="D52">
        <f>Senario1!L$16/12</f>
        <v>5601.916666666667</v>
      </c>
      <c r="E52">
        <f>Senario1!H$16/12</f>
        <v>316.66666666666669</v>
      </c>
      <c r="F52">
        <f>Senario1!F$16/12</f>
        <v>8782.509</v>
      </c>
      <c r="G52">
        <f>Senario1!AP$16/12</f>
        <v>0</v>
      </c>
      <c r="H52">
        <f>Senario1!BC$16/12</f>
        <v>730.75</v>
      </c>
      <c r="I52">
        <f>SUM(Senario1!AI$16,Senario1!AL$16)/12</f>
        <v>0</v>
      </c>
      <c r="J52">
        <f>Senario1!W$16/12</f>
        <v>419.16666666666669</v>
      </c>
      <c r="K52">
        <v>0</v>
      </c>
      <c r="L52">
        <f>Senario1!$AS$16/12*0.52</f>
        <v>0</v>
      </c>
      <c r="M52">
        <f>Senario1!$AS$16/12*0.48</f>
        <v>0</v>
      </c>
      <c r="N52">
        <v>0</v>
      </c>
      <c r="O52">
        <f>Senario1!R$16/12</f>
        <v>0</v>
      </c>
      <c r="P52">
        <v>0</v>
      </c>
      <c r="Q52">
        <f>Senario1!O$16/12</f>
        <v>0</v>
      </c>
      <c r="R52">
        <f>Senario1!AT$16/12</f>
        <v>0</v>
      </c>
      <c r="S52">
        <f>SUM(Senario1!BF$16,Senario1!BG$16)/12</f>
        <v>0</v>
      </c>
      <c r="T52">
        <f>SUM(Senario1!AE$16,Senario1!BB$16)/12</f>
        <v>0</v>
      </c>
      <c r="U52">
        <f>Senario1!AO$16/12</f>
        <v>0</v>
      </c>
      <c r="V52">
        <f>Senario1!AW$16/12</f>
        <v>0</v>
      </c>
      <c r="W52">
        <f>Senario1!AZ$16/12</f>
        <v>0</v>
      </c>
      <c r="X52">
        <f>Senario1!BE$16/12</f>
        <v>0</v>
      </c>
      <c r="Z52">
        <f t="shared" si="0"/>
        <v>20144.759000000002</v>
      </c>
    </row>
    <row r="53" spans="1:28" x14ac:dyDescent="0.2">
      <c r="A53" s="42">
        <v>32964</v>
      </c>
      <c r="B53">
        <f>Senario1!G$16/12</f>
        <v>4000</v>
      </c>
      <c r="C53">
        <f>Senario1!AA$16/12</f>
        <v>293.75</v>
      </c>
      <c r="D53">
        <f>Senario1!L$16/12</f>
        <v>5601.916666666667</v>
      </c>
      <c r="E53">
        <f>Senario1!H$16/12</f>
        <v>316.66666666666669</v>
      </c>
      <c r="F53">
        <f>Senario1!F$16/12</f>
        <v>8782.509</v>
      </c>
      <c r="G53">
        <f>Senario1!AP$16/12</f>
        <v>0</v>
      </c>
      <c r="H53">
        <f>Senario1!BC$16/12</f>
        <v>730.75</v>
      </c>
      <c r="I53">
        <f>SUM(Senario1!AI$16,Senario1!AL$16)/12</f>
        <v>0</v>
      </c>
      <c r="J53">
        <f>Senario1!W$16/12</f>
        <v>419.16666666666669</v>
      </c>
      <c r="K53">
        <v>0</v>
      </c>
      <c r="L53">
        <f>Senario1!$AS$16/12*0.52</f>
        <v>0</v>
      </c>
      <c r="M53">
        <f>Senario1!$AS$16/12*0.48</f>
        <v>0</v>
      </c>
      <c r="N53">
        <v>0</v>
      </c>
      <c r="O53">
        <f>Senario1!R$16/12</f>
        <v>0</v>
      </c>
      <c r="P53">
        <v>0</v>
      </c>
      <c r="Q53">
        <f>Senario1!O$16/12</f>
        <v>0</v>
      </c>
      <c r="R53">
        <f>Senario1!AT$16/12</f>
        <v>0</v>
      </c>
      <c r="S53">
        <f>SUM(Senario1!BF$16,Senario1!BG$16)/12</f>
        <v>0</v>
      </c>
      <c r="T53">
        <f>SUM(Senario1!AE$16,Senario1!BB$16)/12</f>
        <v>0</v>
      </c>
      <c r="U53">
        <f>Senario1!AO$16/12</f>
        <v>0</v>
      </c>
      <c r="V53">
        <f>Senario1!AW$16/12</f>
        <v>0</v>
      </c>
      <c r="W53">
        <f>Senario1!AZ$16/12</f>
        <v>0</v>
      </c>
      <c r="X53">
        <f>Senario1!BE$16/12</f>
        <v>0</v>
      </c>
      <c r="Z53">
        <f t="shared" si="0"/>
        <v>20144.759000000002</v>
      </c>
    </row>
    <row r="54" spans="1:28" x14ac:dyDescent="0.2">
      <c r="A54" s="42">
        <v>32994</v>
      </c>
      <c r="B54">
        <f>Senario1!G$16/12</f>
        <v>4000</v>
      </c>
      <c r="C54">
        <f>Senario1!AA$16/12</f>
        <v>293.75</v>
      </c>
      <c r="D54">
        <f>Senario1!L$16/12</f>
        <v>5601.916666666667</v>
      </c>
      <c r="E54">
        <f>Senario1!H$16/12</f>
        <v>316.66666666666669</v>
      </c>
      <c r="F54">
        <f>Senario1!F$16/12</f>
        <v>8782.509</v>
      </c>
      <c r="G54">
        <f>Senario1!AP$16/12</f>
        <v>0</v>
      </c>
      <c r="H54">
        <f>Senario1!BC$16/12</f>
        <v>730.75</v>
      </c>
      <c r="I54">
        <f>SUM(Senario1!AI$16,Senario1!AL$16)/12</f>
        <v>0</v>
      </c>
      <c r="J54">
        <f>Senario1!W$16/12</f>
        <v>419.16666666666669</v>
      </c>
      <c r="K54">
        <v>0</v>
      </c>
      <c r="L54">
        <f>Senario1!$AS$16/12*0.52</f>
        <v>0</v>
      </c>
      <c r="M54">
        <f>Senario1!$AS$16/12*0.48</f>
        <v>0</v>
      </c>
      <c r="N54">
        <v>0</v>
      </c>
      <c r="O54">
        <f>Senario1!R$16/12</f>
        <v>0</v>
      </c>
      <c r="P54">
        <v>0</v>
      </c>
      <c r="Q54">
        <f>Senario1!O$16/12</f>
        <v>0</v>
      </c>
      <c r="R54">
        <f>Senario1!AT$16/12</f>
        <v>0</v>
      </c>
      <c r="S54">
        <f>SUM(Senario1!BF$16,Senario1!BG$16)/12</f>
        <v>0</v>
      </c>
      <c r="T54">
        <f>SUM(Senario1!AE$16,Senario1!BB$16)/12</f>
        <v>0</v>
      </c>
      <c r="U54">
        <f>Senario1!AO$16/12</f>
        <v>0</v>
      </c>
      <c r="V54">
        <f>Senario1!AW$16/12</f>
        <v>0</v>
      </c>
      <c r="W54">
        <f>Senario1!AZ$16/12</f>
        <v>0</v>
      </c>
      <c r="X54">
        <f>Senario1!BE$16/12</f>
        <v>0</v>
      </c>
      <c r="Z54">
        <f t="shared" si="0"/>
        <v>20144.759000000002</v>
      </c>
    </row>
    <row r="55" spans="1:28" x14ac:dyDescent="0.2">
      <c r="A55" s="42">
        <v>33025</v>
      </c>
      <c r="B55">
        <f>Senario1!G$16/12</f>
        <v>4000</v>
      </c>
      <c r="C55">
        <f>Senario1!AA$16/12</f>
        <v>293.75</v>
      </c>
      <c r="D55">
        <f>Senario1!L$16/12</f>
        <v>5601.916666666667</v>
      </c>
      <c r="E55">
        <f>Senario1!H$16/12</f>
        <v>316.66666666666669</v>
      </c>
      <c r="F55">
        <f>Senario1!F$16/12</f>
        <v>8782.509</v>
      </c>
      <c r="G55">
        <f>Senario1!AP$16/12</f>
        <v>0</v>
      </c>
      <c r="H55">
        <f>Senario1!BC$16/12</f>
        <v>730.75</v>
      </c>
      <c r="I55">
        <f>SUM(Senario1!AI$16,Senario1!AL$16)/12</f>
        <v>0</v>
      </c>
      <c r="J55">
        <f>Senario1!W$16/12</f>
        <v>419.16666666666669</v>
      </c>
      <c r="K55">
        <v>0</v>
      </c>
      <c r="L55">
        <f>Senario1!$AS$16/12*0.52</f>
        <v>0</v>
      </c>
      <c r="M55">
        <f>Senario1!$AS$16/12*0.48</f>
        <v>0</v>
      </c>
      <c r="N55">
        <v>0</v>
      </c>
      <c r="O55">
        <f>Senario1!R$16/12</f>
        <v>0</v>
      </c>
      <c r="P55">
        <v>0</v>
      </c>
      <c r="Q55">
        <f>Senario1!O$16/12</f>
        <v>0</v>
      </c>
      <c r="R55">
        <f>Senario1!AT$16/12</f>
        <v>0</v>
      </c>
      <c r="S55">
        <f>SUM(Senario1!BF$16,Senario1!BG$16)/12</f>
        <v>0</v>
      </c>
      <c r="T55">
        <f>SUM(Senario1!AE$16,Senario1!BB$16)/12</f>
        <v>0</v>
      </c>
      <c r="U55">
        <f>Senario1!AO$16/12</f>
        <v>0</v>
      </c>
      <c r="V55">
        <f>Senario1!AW$16/12</f>
        <v>0</v>
      </c>
      <c r="W55">
        <f>Senario1!AZ$16/12</f>
        <v>0</v>
      </c>
      <c r="X55">
        <f>Senario1!BE$16/12</f>
        <v>0</v>
      </c>
      <c r="Z55">
        <f t="shared" si="0"/>
        <v>20144.759000000002</v>
      </c>
    </row>
    <row r="56" spans="1:28" x14ac:dyDescent="0.2">
      <c r="A56" s="42">
        <v>33055</v>
      </c>
      <c r="B56">
        <f>Senario1!G$16/12</f>
        <v>4000</v>
      </c>
      <c r="C56">
        <f>Senario1!AA$16/12</f>
        <v>293.75</v>
      </c>
      <c r="D56">
        <f>Senario1!L$16/12</f>
        <v>5601.916666666667</v>
      </c>
      <c r="E56">
        <f>Senario1!H$16/12</f>
        <v>316.66666666666669</v>
      </c>
      <c r="F56">
        <f>Senario1!F$16/12</f>
        <v>8782.509</v>
      </c>
      <c r="G56">
        <f>Senario1!AP$16/12</f>
        <v>0</v>
      </c>
      <c r="H56">
        <f>Senario1!BC$16/12</f>
        <v>730.75</v>
      </c>
      <c r="I56">
        <f>SUM(Senario1!AI$16,Senario1!AL$16)/12</f>
        <v>0</v>
      </c>
      <c r="J56">
        <f>Senario1!W$16/12</f>
        <v>419.16666666666669</v>
      </c>
      <c r="K56">
        <v>0</v>
      </c>
      <c r="L56">
        <f>Senario1!$AS$16/12*0.52</f>
        <v>0</v>
      </c>
      <c r="M56">
        <f>Senario1!$AS$16/12*0.48</f>
        <v>0</v>
      </c>
      <c r="N56">
        <v>0</v>
      </c>
      <c r="O56">
        <f>Senario1!R$16/12</f>
        <v>0</v>
      </c>
      <c r="P56">
        <v>0</v>
      </c>
      <c r="Q56">
        <f>Senario1!O$16/12</f>
        <v>0</v>
      </c>
      <c r="R56">
        <f>Senario1!AT$16/12</f>
        <v>0</v>
      </c>
      <c r="S56">
        <f>SUM(Senario1!BF$16,Senario1!BG$16)/12</f>
        <v>0</v>
      </c>
      <c r="T56">
        <f>SUM(Senario1!AE$16,Senario1!BB$16)/12</f>
        <v>0</v>
      </c>
      <c r="U56">
        <f>Senario1!AO$16/12</f>
        <v>0</v>
      </c>
      <c r="V56">
        <f>Senario1!AW$16/12</f>
        <v>0</v>
      </c>
      <c r="W56">
        <f>Senario1!AZ$16/12</f>
        <v>0</v>
      </c>
      <c r="X56">
        <f>Senario1!BE$16/12</f>
        <v>0</v>
      </c>
      <c r="Z56">
        <f t="shared" si="0"/>
        <v>20144.759000000002</v>
      </c>
    </row>
    <row r="57" spans="1:28" x14ac:dyDescent="0.2">
      <c r="A57" s="42">
        <v>33086</v>
      </c>
      <c r="B57">
        <f>Senario1!G$16/12</f>
        <v>4000</v>
      </c>
      <c r="C57">
        <f>Senario1!AA$16/12</f>
        <v>293.75</v>
      </c>
      <c r="D57">
        <f>Senario1!L$16/12</f>
        <v>5601.916666666667</v>
      </c>
      <c r="E57">
        <f>Senario1!H$16/12</f>
        <v>316.66666666666669</v>
      </c>
      <c r="F57">
        <f>Senario1!F$16/12</f>
        <v>8782.509</v>
      </c>
      <c r="G57">
        <f>Senario1!AP$16/12</f>
        <v>0</v>
      </c>
      <c r="H57">
        <f>Senario1!BC$16/12</f>
        <v>730.75</v>
      </c>
      <c r="I57">
        <f>SUM(Senario1!AI$16,Senario1!AL$16)/12</f>
        <v>0</v>
      </c>
      <c r="J57">
        <f>Senario1!W$16/12</f>
        <v>419.16666666666669</v>
      </c>
      <c r="K57">
        <v>0</v>
      </c>
      <c r="L57">
        <f>Senario1!$AS$16/12*0.52</f>
        <v>0</v>
      </c>
      <c r="M57">
        <f>Senario1!$AS$16/12*0.48</f>
        <v>0</v>
      </c>
      <c r="N57">
        <v>0</v>
      </c>
      <c r="O57">
        <f>Senario1!R$16/12</f>
        <v>0</v>
      </c>
      <c r="P57">
        <v>0</v>
      </c>
      <c r="Q57">
        <f>Senario1!O$16/12</f>
        <v>0</v>
      </c>
      <c r="R57">
        <f>Senario1!AT$16/12</f>
        <v>0</v>
      </c>
      <c r="S57">
        <f>SUM(Senario1!BF$16,Senario1!BG$16)/12</f>
        <v>0</v>
      </c>
      <c r="T57">
        <f>SUM(Senario1!AE$16,Senario1!BB$16)/12</f>
        <v>0</v>
      </c>
      <c r="U57">
        <f>Senario1!AO$16/12</f>
        <v>0</v>
      </c>
      <c r="V57">
        <f>Senario1!AW$16/12</f>
        <v>0</v>
      </c>
      <c r="W57">
        <f>Senario1!AZ$16/12</f>
        <v>0</v>
      </c>
      <c r="X57">
        <f>Senario1!BE$16/12</f>
        <v>0</v>
      </c>
      <c r="Z57">
        <f t="shared" si="0"/>
        <v>20144.759000000002</v>
      </c>
    </row>
    <row r="58" spans="1:28" x14ac:dyDescent="0.2">
      <c r="A58" s="42">
        <v>33117</v>
      </c>
      <c r="B58">
        <f>Senario1!G$16/12</f>
        <v>4000</v>
      </c>
      <c r="C58">
        <f>Senario1!AA$16/12</f>
        <v>293.75</v>
      </c>
      <c r="D58">
        <f>Senario1!L$16/12</f>
        <v>5601.916666666667</v>
      </c>
      <c r="E58">
        <f>Senario1!H$16/12</f>
        <v>316.66666666666669</v>
      </c>
      <c r="F58">
        <f>Senario1!F$16/12</f>
        <v>8782.509</v>
      </c>
      <c r="G58">
        <f>Senario1!AP$16/12</f>
        <v>0</v>
      </c>
      <c r="H58">
        <f>Senario1!BC$16/12</f>
        <v>730.75</v>
      </c>
      <c r="I58">
        <f>SUM(Senario1!AI$16,Senario1!AL$16)/12</f>
        <v>0</v>
      </c>
      <c r="J58">
        <f>Senario1!W$16/12</f>
        <v>419.16666666666669</v>
      </c>
      <c r="K58">
        <v>0</v>
      </c>
      <c r="L58">
        <f>Senario1!$AS$16/12*0.52</f>
        <v>0</v>
      </c>
      <c r="M58">
        <f>Senario1!$AS$16/12*0.48</f>
        <v>0</v>
      </c>
      <c r="N58">
        <v>0</v>
      </c>
      <c r="O58">
        <f>Senario1!R$16/12</f>
        <v>0</v>
      </c>
      <c r="P58">
        <v>0</v>
      </c>
      <c r="Q58">
        <f>Senario1!O$16/12</f>
        <v>0</v>
      </c>
      <c r="R58">
        <f>Senario1!AT$16/12</f>
        <v>0</v>
      </c>
      <c r="S58">
        <f>SUM(Senario1!BF$16,Senario1!BG$16)/12</f>
        <v>0</v>
      </c>
      <c r="T58">
        <f>SUM(Senario1!AE$16,Senario1!BB$16)/12</f>
        <v>0</v>
      </c>
      <c r="U58">
        <f>Senario1!AO$16/12</f>
        <v>0</v>
      </c>
      <c r="V58">
        <f>Senario1!AW$16/12</f>
        <v>0</v>
      </c>
      <c r="W58">
        <f>Senario1!AZ$16/12</f>
        <v>0</v>
      </c>
      <c r="X58">
        <f>Senario1!BE$16/12</f>
        <v>0</v>
      </c>
      <c r="Z58">
        <f t="shared" si="0"/>
        <v>20144.759000000002</v>
      </c>
    </row>
    <row r="59" spans="1:28" x14ac:dyDescent="0.2">
      <c r="A59" s="42">
        <v>33147</v>
      </c>
      <c r="B59">
        <f>Senario1!G$16/12</f>
        <v>4000</v>
      </c>
      <c r="C59">
        <f>Senario1!AA$16/12</f>
        <v>293.75</v>
      </c>
      <c r="D59">
        <f>Senario1!L$16/12</f>
        <v>5601.916666666667</v>
      </c>
      <c r="E59">
        <f>Senario1!H$16/12</f>
        <v>316.66666666666669</v>
      </c>
      <c r="F59">
        <f>Senario1!F$16/12</f>
        <v>8782.509</v>
      </c>
      <c r="G59">
        <f>Senario1!AP$16/12</f>
        <v>0</v>
      </c>
      <c r="H59">
        <f>Senario1!BC$16/12</f>
        <v>730.75</v>
      </c>
      <c r="I59">
        <f>SUM(Senario1!AI$16,Senario1!AL$16)/12</f>
        <v>0</v>
      </c>
      <c r="J59">
        <f>Senario1!W$16/12</f>
        <v>419.16666666666669</v>
      </c>
      <c r="K59">
        <v>0</v>
      </c>
      <c r="L59">
        <f>Senario1!$AS$16/12*0.52</f>
        <v>0</v>
      </c>
      <c r="M59">
        <f>Senario1!$AS$16/12*0.48</f>
        <v>0</v>
      </c>
      <c r="N59">
        <v>0</v>
      </c>
      <c r="O59">
        <f>Senario1!R$16/12</f>
        <v>0</v>
      </c>
      <c r="P59">
        <v>0</v>
      </c>
      <c r="Q59">
        <f>Senario1!O$16/12</f>
        <v>0</v>
      </c>
      <c r="R59">
        <f>Senario1!AT$16/12</f>
        <v>0</v>
      </c>
      <c r="S59">
        <f>SUM(Senario1!BF$16,Senario1!BG$16)/12</f>
        <v>0</v>
      </c>
      <c r="T59">
        <f>SUM(Senario1!AE$16,Senario1!BB$16)/12</f>
        <v>0</v>
      </c>
      <c r="U59">
        <f>Senario1!AO$16/12</f>
        <v>0</v>
      </c>
      <c r="V59">
        <f>Senario1!AW$16/12</f>
        <v>0</v>
      </c>
      <c r="W59">
        <f>Senario1!AZ$16/12</f>
        <v>0</v>
      </c>
      <c r="X59">
        <f>Senario1!BE$16/12</f>
        <v>0</v>
      </c>
      <c r="Z59">
        <f t="shared" si="0"/>
        <v>20144.759000000002</v>
      </c>
    </row>
    <row r="60" spans="1:28" x14ac:dyDescent="0.2">
      <c r="A60" s="42">
        <v>33178</v>
      </c>
      <c r="B60">
        <f>Senario1!G$16/12</f>
        <v>4000</v>
      </c>
      <c r="C60">
        <f>Senario1!AA$16/12</f>
        <v>293.75</v>
      </c>
      <c r="D60">
        <f>Senario1!L$16/12</f>
        <v>5601.916666666667</v>
      </c>
      <c r="E60">
        <f>Senario1!H$16/12</f>
        <v>316.66666666666669</v>
      </c>
      <c r="F60">
        <f>Senario1!F$16/12</f>
        <v>8782.509</v>
      </c>
      <c r="G60">
        <f>Senario1!AP$16/12</f>
        <v>0</v>
      </c>
      <c r="H60">
        <f>Senario1!BC$16/12</f>
        <v>730.75</v>
      </c>
      <c r="I60">
        <f>SUM(Senario1!AI$16,Senario1!AL$16)/12</f>
        <v>0</v>
      </c>
      <c r="J60">
        <f>Senario1!W$16/12</f>
        <v>419.16666666666669</v>
      </c>
      <c r="K60">
        <v>0</v>
      </c>
      <c r="L60">
        <f>Senario1!$AS$16/12*0.52</f>
        <v>0</v>
      </c>
      <c r="M60">
        <f>Senario1!$AS$16/12*0.48</f>
        <v>0</v>
      </c>
      <c r="N60">
        <v>0</v>
      </c>
      <c r="O60">
        <f>Senario1!R$16/12</f>
        <v>0</v>
      </c>
      <c r="P60">
        <v>0</v>
      </c>
      <c r="Q60">
        <f>Senario1!O$16/12</f>
        <v>0</v>
      </c>
      <c r="R60">
        <f>Senario1!AT$16/12</f>
        <v>0</v>
      </c>
      <c r="S60">
        <f>SUM(Senario1!BF$16,Senario1!BG$16)/12</f>
        <v>0</v>
      </c>
      <c r="T60">
        <f>SUM(Senario1!AE$16,Senario1!BB$16)/12</f>
        <v>0</v>
      </c>
      <c r="U60">
        <f>Senario1!AO$16/12</f>
        <v>0</v>
      </c>
      <c r="V60">
        <f>Senario1!AW$16/12</f>
        <v>0</v>
      </c>
      <c r="W60">
        <f>Senario1!AZ$16/12</f>
        <v>0</v>
      </c>
      <c r="X60">
        <f>Senario1!BE$16/12</f>
        <v>0</v>
      </c>
      <c r="Z60">
        <f t="shared" si="0"/>
        <v>20144.759000000002</v>
      </c>
    </row>
    <row r="61" spans="1:28" x14ac:dyDescent="0.2">
      <c r="A61" s="42">
        <v>33208</v>
      </c>
      <c r="B61">
        <f>Senario1!G$16/12</f>
        <v>4000</v>
      </c>
      <c r="C61">
        <f>Senario1!AA$16/12</f>
        <v>293.75</v>
      </c>
      <c r="D61">
        <f>Senario1!L$16/12</f>
        <v>5601.916666666667</v>
      </c>
      <c r="E61">
        <f>Senario1!H$16/12</f>
        <v>316.66666666666669</v>
      </c>
      <c r="F61">
        <f>Senario1!F$16/12</f>
        <v>8782.509</v>
      </c>
      <c r="G61">
        <f>Senario1!AP$16/12</f>
        <v>0</v>
      </c>
      <c r="H61">
        <f>Senario1!BC$16/12</f>
        <v>730.75</v>
      </c>
      <c r="I61">
        <f>SUM(Senario1!AI$16,Senario1!AL$16)/12</f>
        <v>0</v>
      </c>
      <c r="J61">
        <f>Senario1!W$16/12</f>
        <v>419.16666666666669</v>
      </c>
      <c r="K61">
        <v>0</v>
      </c>
      <c r="L61">
        <f>Senario1!$AS$16/12*0.52</f>
        <v>0</v>
      </c>
      <c r="M61">
        <f>Senario1!$AS$16/12*0.48</f>
        <v>0</v>
      </c>
      <c r="N61">
        <v>0</v>
      </c>
      <c r="O61">
        <f>Senario1!R$16/12</f>
        <v>0</v>
      </c>
      <c r="P61">
        <v>0</v>
      </c>
      <c r="Q61">
        <f>Senario1!O$16/12</f>
        <v>0</v>
      </c>
      <c r="R61">
        <f>Senario1!AT$16/12</f>
        <v>0</v>
      </c>
      <c r="S61">
        <f>SUM(Senario1!BF$16,Senario1!BG$16)/12</f>
        <v>0</v>
      </c>
      <c r="T61">
        <f>SUM(Senario1!AE$16,Senario1!BB$16)/12</f>
        <v>0</v>
      </c>
      <c r="U61">
        <f>Senario1!AO$16/12</f>
        <v>0</v>
      </c>
      <c r="V61">
        <f>Senario1!AW$16/12</f>
        <v>0</v>
      </c>
      <c r="W61">
        <f>Senario1!AZ$16/12</f>
        <v>0</v>
      </c>
      <c r="X61">
        <f>Senario1!BE$16/12</f>
        <v>0</v>
      </c>
      <c r="Z61">
        <f t="shared" si="0"/>
        <v>20144.759000000002</v>
      </c>
    </row>
    <row r="62" spans="1:28" x14ac:dyDescent="0.2">
      <c r="A62" s="42">
        <v>33239</v>
      </c>
      <c r="B62">
        <f>Senario1!G$17/12</f>
        <v>4000</v>
      </c>
      <c r="C62">
        <f>Senario1!AA$17/12</f>
        <v>469.2884615384616</v>
      </c>
      <c r="D62">
        <f>Senario1!L$17/12</f>
        <v>6032.833333333333</v>
      </c>
      <c r="E62">
        <f>Senario1!H$17/12</f>
        <v>316.66666666666669</v>
      </c>
      <c r="F62">
        <f>Senario1!F$17/12</f>
        <v>10557.419515833333</v>
      </c>
      <c r="G62">
        <f>Senario1!AP$17/12</f>
        <v>0</v>
      </c>
      <c r="H62">
        <f>Senario1!BC$17/12</f>
        <v>794.83333333333337</v>
      </c>
      <c r="I62">
        <f>SUM(Senario1!AI$17,Senario1!AL$17)/12</f>
        <v>126.76744166666667</v>
      </c>
      <c r="J62">
        <f>Senario1!W$17/12</f>
        <v>779.91666666666663</v>
      </c>
      <c r="K62">
        <v>0</v>
      </c>
      <c r="L62">
        <f>Senario1!$AS$17/12*0.52</f>
        <v>0</v>
      </c>
      <c r="M62">
        <f>Senario1!$AS$17/12*0.48</f>
        <v>0</v>
      </c>
      <c r="N62">
        <v>0</v>
      </c>
      <c r="O62">
        <f>Senario1!R$17/12</f>
        <v>0</v>
      </c>
      <c r="P62">
        <v>0</v>
      </c>
      <c r="Q62">
        <f>Senario1!O$17/12</f>
        <v>0</v>
      </c>
      <c r="R62">
        <f>Senario1!AT$17/12</f>
        <v>0</v>
      </c>
      <c r="S62">
        <f>SUM(Senario1!BF$17,Senario1!BG$17)/12</f>
        <v>0</v>
      </c>
      <c r="T62">
        <f>SUM(Senario1!AE$17,Senario1!BB$17)/12</f>
        <v>0</v>
      </c>
      <c r="U62">
        <f>Senario1!AO$17/12</f>
        <v>0</v>
      </c>
      <c r="V62">
        <f>Senario1!AW$17/12</f>
        <v>0</v>
      </c>
      <c r="W62">
        <f>Senario1!AZ$17/12</f>
        <v>0</v>
      </c>
      <c r="X62">
        <f>Senario1!BE$17/12</f>
        <v>0</v>
      </c>
      <c r="Z62">
        <f t="shared" si="0"/>
        <v>23077.725419038459</v>
      </c>
      <c r="AA62">
        <f>SUM(Z62:Z73)</f>
        <v>276932.70502846158</v>
      </c>
      <c r="AB62" s="5">
        <f>AA62-Senario1!BH17</f>
        <v>0</v>
      </c>
    </row>
    <row r="63" spans="1:28" x14ac:dyDescent="0.2">
      <c r="A63" s="42">
        <v>33270</v>
      </c>
      <c r="B63">
        <f>Senario1!G$17/12</f>
        <v>4000</v>
      </c>
      <c r="C63">
        <f>Senario1!AA$17/12</f>
        <v>469.2884615384616</v>
      </c>
      <c r="D63">
        <f>Senario1!L$17/12</f>
        <v>6032.833333333333</v>
      </c>
      <c r="E63">
        <f>Senario1!H$17/12</f>
        <v>316.66666666666669</v>
      </c>
      <c r="F63">
        <f>Senario1!F$17/12</f>
        <v>10557.419515833333</v>
      </c>
      <c r="G63">
        <f>Senario1!AP$17/12</f>
        <v>0</v>
      </c>
      <c r="H63">
        <f>Senario1!BC$17/12</f>
        <v>794.83333333333337</v>
      </c>
      <c r="I63">
        <f>SUM(Senario1!AI$17,Senario1!AL$17)/12</f>
        <v>126.76744166666667</v>
      </c>
      <c r="J63">
        <f>Senario1!W$17/12</f>
        <v>779.91666666666663</v>
      </c>
      <c r="K63">
        <v>0</v>
      </c>
      <c r="L63">
        <f>Senario1!$AS$17/12*0.52</f>
        <v>0</v>
      </c>
      <c r="M63">
        <f>Senario1!$AS$17/12*0.48</f>
        <v>0</v>
      </c>
      <c r="N63">
        <v>0</v>
      </c>
      <c r="O63">
        <f>Senario1!R$17/12</f>
        <v>0</v>
      </c>
      <c r="P63">
        <v>0</v>
      </c>
      <c r="Q63">
        <f>Senario1!O$17/12</f>
        <v>0</v>
      </c>
      <c r="R63">
        <f>Senario1!AT$17/12</f>
        <v>0</v>
      </c>
      <c r="S63">
        <f>SUM(Senario1!BF$17,Senario1!BG$17)/12</f>
        <v>0</v>
      </c>
      <c r="T63">
        <f>SUM(Senario1!AE$17,Senario1!BB$17)/12</f>
        <v>0</v>
      </c>
      <c r="U63">
        <f>Senario1!AO$17/12</f>
        <v>0</v>
      </c>
      <c r="V63">
        <f>Senario1!AW$17/12</f>
        <v>0</v>
      </c>
      <c r="W63">
        <f>Senario1!AZ$17/12</f>
        <v>0</v>
      </c>
      <c r="X63">
        <f>Senario1!BE$17/12</f>
        <v>0</v>
      </c>
      <c r="Z63">
        <f t="shared" si="0"/>
        <v>23077.725419038459</v>
      </c>
    </row>
    <row r="64" spans="1:28" x14ac:dyDescent="0.2">
      <c r="A64" s="42">
        <v>33298</v>
      </c>
      <c r="B64">
        <f>Senario1!G$17/12</f>
        <v>4000</v>
      </c>
      <c r="C64">
        <f>Senario1!AA$17/12</f>
        <v>469.2884615384616</v>
      </c>
      <c r="D64">
        <f>Senario1!L$17/12</f>
        <v>6032.833333333333</v>
      </c>
      <c r="E64">
        <f>Senario1!H$17/12</f>
        <v>316.66666666666669</v>
      </c>
      <c r="F64">
        <f>Senario1!F$17/12</f>
        <v>10557.419515833333</v>
      </c>
      <c r="G64">
        <f>Senario1!AP$17/12</f>
        <v>0</v>
      </c>
      <c r="H64">
        <f>Senario1!BC$17/12</f>
        <v>794.83333333333337</v>
      </c>
      <c r="I64">
        <f>SUM(Senario1!AI$17,Senario1!AL$17)/12</f>
        <v>126.76744166666667</v>
      </c>
      <c r="J64">
        <f>Senario1!W$17/12</f>
        <v>779.91666666666663</v>
      </c>
      <c r="K64">
        <v>0</v>
      </c>
      <c r="L64">
        <f>Senario1!$AS$17/12*0.52</f>
        <v>0</v>
      </c>
      <c r="M64">
        <f>Senario1!$AS$17/12*0.48</f>
        <v>0</v>
      </c>
      <c r="N64">
        <v>0</v>
      </c>
      <c r="O64">
        <f>Senario1!R$17/12</f>
        <v>0</v>
      </c>
      <c r="P64">
        <v>0</v>
      </c>
      <c r="Q64">
        <f>Senario1!O$17/12</f>
        <v>0</v>
      </c>
      <c r="R64">
        <f>Senario1!AT$17/12</f>
        <v>0</v>
      </c>
      <c r="S64">
        <f>SUM(Senario1!BF$17,Senario1!BG$17)/12</f>
        <v>0</v>
      </c>
      <c r="T64">
        <f>SUM(Senario1!AE$17,Senario1!BB$17)/12</f>
        <v>0</v>
      </c>
      <c r="U64">
        <f>Senario1!AO$17/12</f>
        <v>0</v>
      </c>
      <c r="V64">
        <f>Senario1!AW$17/12</f>
        <v>0</v>
      </c>
      <c r="W64">
        <f>Senario1!AZ$17/12</f>
        <v>0</v>
      </c>
      <c r="X64">
        <f>Senario1!BE$17/12</f>
        <v>0</v>
      </c>
      <c r="Z64">
        <f t="shared" si="0"/>
        <v>23077.725419038459</v>
      </c>
    </row>
    <row r="65" spans="1:28" x14ac:dyDescent="0.2">
      <c r="A65" s="42">
        <v>33329</v>
      </c>
      <c r="B65">
        <f>Senario1!G$17/12</f>
        <v>4000</v>
      </c>
      <c r="C65">
        <f>Senario1!AA$17/12</f>
        <v>469.2884615384616</v>
      </c>
      <c r="D65">
        <f>Senario1!L$17/12</f>
        <v>6032.833333333333</v>
      </c>
      <c r="E65">
        <f>Senario1!H$17/12</f>
        <v>316.66666666666669</v>
      </c>
      <c r="F65">
        <f>Senario1!F$17/12</f>
        <v>10557.419515833333</v>
      </c>
      <c r="G65">
        <f>Senario1!AP$17/12</f>
        <v>0</v>
      </c>
      <c r="H65">
        <f>Senario1!BC$17/12</f>
        <v>794.83333333333337</v>
      </c>
      <c r="I65">
        <f>SUM(Senario1!AI$17,Senario1!AL$17)/12</f>
        <v>126.76744166666667</v>
      </c>
      <c r="J65">
        <f>Senario1!W$17/12</f>
        <v>779.91666666666663</v>
      </c>
      <c r="K65">
        <v>0</v>
      </c>
      <c r="L65">
        <f>Senario1!$AS$17/12*0.52</f>
        <v>0</v>
      </c>
      <c r="M65">
        <f>Senario1!$AS$17/12*0.48</f>
        <v>0</v>
      </c>
      <c r="N65">
        <v>0</v>
      </c>
      <c r="O65">
        <f>Senario1!R$17/12</f>
        <v>0</v>
      </c>
      <c r="P65">
        <v>0</v>
      </c>
      <c r="Q65">
        <f>Senario1!O$17/12</f>
        <v>0</v>
      </c>
      <c r="R65">
        <f>Senario1!AT$17/12</f>
        <v>0</v>
      </c>
      <c r="S65">
        <f>SUM(Senario1!BF$17,Senario1!BG$17)/12</f>
        <v>0</v>
      </c>
      <c r="T65">
        <f>SUM(Senario1!AE$17,Senario1!BB$17)/12</f>
        <v>0</v>
      </c>
      <c r="U65">
        <f>Senario1!AO$17/12</f>
        <v>0</v>
      </c>
      <c r="V65">
        <f>Senario1!AW$17/12</f>
        <v>0</v>
      </c>
      <c r="W65">
        <f>Senario1!AZ$17/12</f>
        <v>0</v>
      </c>
      <c r="X65">
        <f>Senario1!BE$17/12</f>
        <v>0</v>
      </c>
      <c r="Z65">
        <f t="shared" si="0"/>
        <v>23077.725419038459</v>
      </c>
    </row>
    <row r="66" spans="1:28" x14ac:dyDescent="0.2">
      <c r="A66" s="42">
        <v>33359</v>
      </c>
      <c r="B66">
        <f>Senario1!G$17/12</f>
        <v>4000</v>
      </c>
      <c r="C66">
        <f>Senario1!AA$17/12</f>
        <v>469.2884615384616</v>
      </c>
      <c r="D66">
        <f>Senario1!L$17/12</f>
        <v>6032.833333333333</v>
      </c>
      <c r="E66">
        <f>Senario1!H$17/12</f>
        <v>316.66666666666669</v>
      </c>
      <c r="F66">
        <f>Senario1!F$17/12</f>
        <v>10557.419515833333</v>
      </c>
      <c r="G66">
        <f>Senario1!AP$17/12</f>
        <v>0</v>
      </c>
      <c r="H66">
        <f>Senario1!BC$17/12</f>
        <v>794.83333333333337</v>
      </c>
      <c r="I66">
        <f>SUM(Senario1!AI$17,Senario1!AL$17)/12</f>
        <v>126.76744166666667</v>
      </c>
      <c r="J66">
        <f>Senario1!W$17/12</f>
        <v>779.91666666666663</v>
      </c>
      <c r="K66">
        <v>0</v>
      </c>
      <c r="L66">
        <f>Senario1!$AS$17/12*0.52</f>
        <v>0</v>
      </c>
      <c r="M66">
        <f>Senario1!$AS$17/12*0.48</f>
        <v>0</v>
      </c>
      <c r="N66">
        <v>0</v>
      </c>
      <c r="O66">
        <f>Senario1!R$17/12</f>
        <v>0</v>
      </c>
      <c r="P66">
        <v>0</v>
      </c>
      <c r="Q66">
        <f>Senario1!O$17/12</f>
        <v>0</v>
      </c>
      <c r="R66">
        <f>Senario1!AT$17/12</f>
        <v>0</v>
      </c>
      <c r="S66">
        <f>SUM(Senario1!BF$17,Senario1!BG$17)/12</f>
        <v>0</v>
      </c>
      <c r="T66">
        <f>SUM(Senario1!AE$17,Senario1!BB$17)/12</f>
        <v>0</v>
      </c>
      <c r="U66">
        <f>Senario1!AO$17/12</f>
        <v>0</v>
      </c>
      <c r="V66">
        <f>Senario1!AW$17/12</f>
        <v>0</v>
      </c>
      <c r="W66">
        <f>Senario1!AZ$17/12</f>
        <v>0</v>
      </c>
      <c r="X66">
        <f>Senario1!BE$17/12</f>
        <v>0</v>
      </c>
      <c r="Z66">
        <f t="shared" ref="Z66:Z129" si="1">SUM(B66:X66)</f>
        <v>23077.725419038459</v>
      </c>
    </row>
    <row r="67" spans="1:28" x14ac:dyDescent="0.2">
      <c r="A67" s="42">
        <v>33390</v>
      </c>
      <c r="B67">
        <f>Senario1!G$17/12</f>
        <v>4000</v>
      </c>
      <c r="C67">
        <f>Senario1!AA$17/12</f>
        <v>469.2884615384616</v>
      </c>
      <c r="D67">
        <f>Senario1!L$17/12</f>
        <v>6032.833333333333</v>
      </c>
      <c r="E67">
        <f>Senario1!H$17/12</f>
        <v>316.66666666666669</v>
      </c>
      <c r="F67">
        <f>Senario1!F$17/12</f>
        <v>10557.419515833333</v>
      </c>
      <c r="G67">
        <f>Senario1!AP$17/12</f>
        <v>0</v>
      </c>
      <c r="H67">
        <f>Senario1!BC$17/12</f>
        <v>794.83333333333337</v>
      </c>
      <c r="I67">
        <f>SUM(Senario1!AI$17,Senario1!AL$17)/12</f>
        <v>126.76744166666667</v>
      </c>
      <c r="J67">
        <f>Senario1!W$17/12</f>
        <v>779.91666666666663</v>
      </c>
      <c r="K67">
        <v>0</v>
      </c>
      <c r="L67">
        <f>Senario1!$AS$17/12*0.52</f>
        <v>0</v>
      </c>
      <c r="M67">
        <f>Senario1!$AS$17/12*0.48</f>
        <v>0</v>
      </c>
      <c r="N67">
        <v>0</v>
      </c>
      <c r="O67">
        <f>Senario1!R$17/12</f>
        <v>0</v>
      </c>
      <c r="P67">
        <v>0</v>
      </c>
      <c r="Q67">
        <f>Senario1!O$17/12</f>
        <v>0</v>
      </c>
      <c r="R67">
        <f>Senario1!AT$17/12</f>
        <v>0</v>
      </c>
      <c r="S67">
        <f>SUM(Senario1!BF$17,Senario1!BG$17)/12</f>
        <v>0</v>
      </c>
      <c r="T67">
        <f>SUM(Senario1!AE$17,Senario1!BB$17)/12</f>
        <v>0</v>
      </c>
      <c r="U67">
        <f>Senario1!AO$17/12</f>
        <v>0</v>
      </c>
      <c r="V67">
        <f>Senario1!AW$17/12</f>
        <v>0</v>
      </c>
      <c r="W67">
        <f>Senario1!AZ$17/12</f>
        <v>0</v>
      </c>
      <c r="X67">
        <f>Senario1!BE$17/12</f>
        <v>0</v>
      </c>
      <c r="Z67">
        <f t="shared" si="1"/>
        <v>23077.725419038459</v>
      </c>
    </row>
    <row r="68" spans="1:28" x14ac:dyDescent="0.2">
      <c r="A68" s="42">
        <v>33420</v>
      </c>
      <c r="B68">
        <f>Senario1!G$17/12</f>
        <v>4000</v>
      </c>
      <c r="C68">
        <f>Senario1!AA$17/12</f>
        <v>469.2884615384616</v>
      </c>
      <c r="D68">
        <f>Senario1!L$17/12</f>
        <v>6032.833333333333</v>
      </c>
      <c r="E68">
        <f>Senario1!H$17/12</f>
        <v>316.66666666666669</v>
      </c>
      <c r="F68">
        <f>Senario1!F$17/12</f>
        <v>10557.419515833333</v>
      </c>
      <c r="G68">
        <f>Senario1!AP$17/12</f>
        <v>0</v>
      </c>
      <c r="H68">
        <f>Senario1!BC$17/12</f>
        <v>794.83333333333337</v>
      </c>
      <c r="I68">
        <f>SUM(Senario1!AI$17,Senario1!AL$17)/12</f>
        <v>126.76744166666667</v>
      </c>
      <c r="J68">
        <f>Senario1!W$17/12</f>
        <v>779.91666666666663</v>
      </c>
      <c r="K68">
        <v>0</v>
      </c>
      <c r="L68">
        <f>Senario1!$AS$17/12*0.52</f>
        <v>0</v>
      </c>
      <c r="M68">
        <f>Senario1!$AS$17/12*0.48</f>
        <v>0</v>
      </c>
      <c r="N68">
        <v>0</v>
      </c>
      <c r="O68">
        <f>Senario1!R$17/12</f>
        <v>0</v>
      </c>
      <c r="P68">
        <v>0</v>
      </c>
      <c r="Q68">
        <f>Senario1!O$17/12</f>
        <v>0</v>
      </c>
      <c r="R68">
        <f>Senario1!AT$17/12</f>
        <v>0</v>
      </c>
      <c r="S68">
        <f>SUM(Senario1!BF$17,Senario1!BG$17)/12</f>
        <v>0</v>
      </c>
      <c r="T68">
        <f>SUM(Senario1!AE$17,Senario1!BB$17)/12</f>
        <v>0</v>
      </c>
      <c r="U68">
        <f>Senario1!AO$17/12</f>
        <v>0</v>
      </c>
      <c r="V68">
        <f>Senario1!AW$17/12</f>
        <v>0</v>
      </c>
      <c r="W68">
        <f>Senario1!AZ$17/12</f>
        <v>0</v>
      </c>
      <c r="X68">
        <f>Senario1!BE$17/12</f>
        <v>0</v>
      </c>
      <c r="Z68">
        <f t="shared" si="1"/>
        <v>23077.725419038459</v>
      </c>
    </row>
    <row r="69" spans="1:28" x14ac:dyDescent="0.2">
      <c r="A69" s="42">
        <v>33451</v>
      </c>
      <c r="B69">
        <f>Senario1!G$17/12</f>
        <v>4000</v>
      </c>
      <c r="C69">
        <f>Senario1!AA$17/12</f>
        <v>469.2884615384616</v>
      </c>
      <c r="D69">
        <f>Senario1!L$17/12</f>
        <v>6032.833333333333</v>
      </c>
      <c r="E69">
        <f>Senario1!H$17/12</f>
        <v>316.66666666666669</v>
      </c>
      <c r="F69">
        <f>Senario1!F$17/12</f>
        <v>10557.419515833333</v>
      </c>
      <c r="G69">
        <f>Senario1!AP$17/12</f>
        <v>0</v>
      </c>
      <c r="H69">
        <f>Senario1!BC$17/12</f>
        <v>794.83333333333337</v>
      </c>
      <c r="I69">
        <f>SUM(Senario1!AI$17,Senario1!AL$17)/12</f>
        <v>126.76744166666667</v>
      </c>
      <c r="J69">
        <f>Senario1!W$17/12</f>
        <v>779.91666666666663</v>
      </c>
      <c r="K69">
        <v>0</v>
      </c>
      <c r="L69">
        <f>Senario1!$AS$17/12*0.52</f>
        <v>0</v>
      </c>
      <c r="M69">
        <f>Senario1!$AS$17/12*0.48</f>
        <v>0</v>
      </c>
      <c r="N69">
        <v>0</v>
      </c>
      <c r="O69">
        <f>Senario1!R$17/12</f>
        <v>0</v>
      </c>
      <c r="P69">
        <v>0</v>
      </c>
      <c r="Q69">
        <f>Senario1!O$17/12</f>
        <v>0</v>
      </c>
      <c r="R69">
        <f>Senario1!AT$17/12</f>
        <v>0</v>
      </c>
      <c r="S69">
        <f>SUM(Senario1!BF$17,Senario1!BG$17)/12</f>
        <v>0</v>
      </c>
      <c r="T69">
        <f>SUM(Senario1!AE$17,Senario1!BB$17)/12</f>
        <v>0</v>
      </c>
      <c r="U69">
        <f>Senario1!AO$17/12</f>
        <v>0</v>
      </c>
      <c r="V69">
        <f>Senario1!AW$17/12</f>
        <v>0</v>
      </c>
      <c r="W69">
        <f>Senario1!AZ$17/12</f>
        <v>0</v>
      </c>
      <c r="X69">
        <f>Senario1!BE$17/12</f>
        <v>0</v>
      </c>
      <c r="Z69">
        <f t="shared" si="1"/>
        <v>23077.725419038459</v>
      </c>
    </row>
    <row r="70" spans="1:28" x14ac:dyDescent="0.2">
      <c r="A70" s="42">
        <v>33482</v>
      </c>
      <c r="B70">
        <f>Senario1!G$17/12</f>
        <v>4000</v>
      </c>
      <c r="C70">
        <f>Senario1!AA$17/12</f>
        <v>469.2884615384616</v>
      </c>
      <c r="D70">
        <f>Senario1!L$17/12</f>
        <v>6032.833333333333</v>
      </c>
      <c r="E70">
        <f>Senario1!H$17/12</f>
        <v>316.66666666666669</v>
      </c>
      <c r="F70">
        <f>Senario1!F$17/12</f>
        <v>10557.419515833333</v>
      </c>
      <c r="G70">
        <f>Senario1!AP$17/12</f>
        <v>0</v>
      </c>
      <c r="H70">
        <f>Senario1!BC$17/12</f>
        <v>794.83333333333337</v>
      </c>
      <c r="I70">
        <f>SUM(Senario1!AI$17,Senario1!AL$17)/12</f>
        <v>126.76744166666667</v>
      </c>
      <c r="J70">
        <f>Senario1!W$17/12</f>
        <v>779.91666666666663</v>
      </c>
      <c r="K70">
        <v>0</v>
      </c>
      <c r="L70">
        <f>Senario1!$AS$17/12*0.52</f>
        <v>0</v>
      </c>
      <c r="M70">
        <f>Senario1!$AS$17/12*0.48</f>
        <v>0</v>
      </c>
      <c r="N70">
        <v>0</v>
      </c>
      <c r="O70">
        <f>Senario1!R$17/12</f>
        <v>0</v>
      </c>
      <c r="P70">
        <v>0</v>
      </c>
      <c r="Q70">
        <f>Senario1!O$17/12</f>
        <v>0</v>
      </c>
      <c r="R70">
        <f>Senario1!AT$17/12</f>
        <v>0</v>
      </c>
      <c r="S70">
        <f>SUM(Senario1!BF$17,Senario1!BG$17)/12</f>
        <v>0</v>
      </c>
      <c r="T70">
        <f>SUM(Senario1!AE$17,Senario1!BB$17)/12</f>
        <v>0</v>
      </c>
      <c r="U70">
        <f>Senario1!AO$17/12</f>
        <v>0</v>
      </c>
      <c r="V70">
        <f>Senario1!AW$17/12</f>
        <v>0</v>
      </c>
      <c r="W70">
        <f>Senario1!AZ$17/12</f>
        <v>0</v>
      </c>
      <c r="X70">
        <f>Senario1!BE$17/12</f>
        <v>0</v>
      </c>
      <c r="Z70">
        <f t="shared" si="1"/>
        <v>23077.725419038459</v>
      </c>
    </row>
    <row r="71" spans="1:28" x14ac:dyDescent="0.2">
      <c r="A71" s="42">
        <v>33512</v>
      </c>
      <c r="B71">
        <f>Senario1!G$17/12</f>
        <v>4000</v>
      </c>
      <c r="C71">
        <f>Senario1!AA$17/12</f>
        <v>469.2884615384616</v>
      </c>
      <c r="D71">
        <f>Senario1!L$17/12</f>
        <v>6032.833333333333</v>
      </c>
      <c r="E71">
        <f>Senario1!H$17/12</f>
        <v>316.66666666666669</v>
      </c>
      <c r="F71">
        <f>Senario1!F$17/12</f>
        <v>10557.419515833333</v>
      </c>
      <c r="G71">
        <f>Senario1!AP$17/12</f>
        <v>0</v>
      </c>
      <c r="H71">
        <f>Senario1!BC$17/12</f>
        <v>794.83333333333337</v>
      </c>
      <c r="I71">
        <f>SUM(Senario1!AI$17,Senario1!AL$17)/12</f>
        <v>126.76744166666667</v>
      </c>
      <c r="J71">
        <f>Senario1!W$17/12</f>
        <v>779.91666666666663</v>
      </c>
      <c r="K71">
        <v>0</v>
      </c>
      <c r="L71">
        <f>Senario1!$AS$17/12*0.52</f>
        <v>0</v>
      </c>
      <c r="M71">
        <f>Senario1!$AS$17/12*0.48</f>
        <v>0</v>
      </c>
      <c r="N71">
        <v>0</v>
      </c>
      <c r="O71">
        <f>Senario1!R$17/12</f>
        <v>0</v>
      </c>
      <c r="P71">
        <v>0</v>
      </c>
      <c r="Q71">
        <f>Senario1!O$17/12</f>
        <v>0</v>
      </c>
      <c r="R71">
        <f>Senario1!AT$17/12</f>
        <v>0</v>
      </c>
      <c r="S71">
        <f>SUM(Senario1!BF$17,Senario1!BG$17)/12</f>
        <v>0</v>
      </c>
      <c r="T71">
        <f>SUM(Senario1!AE$17,Senario1!BB$17)/12</f>
        <v>0</v>
      </c>
      <c r="U71">
        <f>Senario1!AO$17/12</f>
        <v>0</v>
      </c>
      <c r="V71">
        <f>Senario1!AW$17/12</f>
        <v>0</v>
      </c>
      <c r="W71">
        <f>Senario1!AZ$17/12</f>
        <v>0</v>
      </c>
      <c r="X71">
        <f>Senario1!BE$17/12</f>
        <v>0</v>
      </c>
      <c r="Z71">
        <f t="shared" si="1"/>
        <v>23077.725419038459</v>
      </c>
    </row>
    <row r="72" spans="1:28" x14ac:dyDescent="0.2">
      <c r="A72" s="42">
        <v>33543</v>
      </c>
      <c r="B72">
        <f>Senario1!G$17/12</f>
        <v>4000</v>
      </c>
      <c r="C72">
        <f>Senario1!AA$17/12</f>
        <v>469.2884615384616</v>
      </c>
      <c r="D72">
        <f>Senario1!L$17/12</f>
        <v>6032.833333333333</v>
      </c>
      <c r="E72">
        <f>Senario1!H$17/12</f>
        <v>316.66666666666669</v>
      </c>
      <c r="F72">
        <f>Senario1!F$17/12</f>
        <v>10557.419515833333</v>
      </c>
      <c r="G72">
        <f>Senario1!AP$17/12</f>
        <v>0</v>
      </c>
      <c r="H72">
        <f>Senario1!BC$17/12</f>
        <v>794.83333333333337</v>
      </c>
      <c r="I72">
        <f>SUM(Senario1!AI$17,Senario1!AL$17)/12</f>
        <v>126.76744166666667</v>
      </c>
      <c r="J72">
        <f>Senario1!W$17/12</f>
        <v>779.91666666666663</v>
      </c>
      <c r="K72">
        <v>0</v>
      </c>
      <c r="L72">
        <f>Senario1!$AS$17/12*0.52</f>
        <v>0</v>
      </c>
      <c r="M72">
        <f>Senario1!$AS$17/12*0.48</f>
        <v>0</v>
      </c>
      <c r="N72">
        <v>0</v>
      </c>
      <c r="O72">
        <f>Senario1!R$17/12</f>
        <v>0</v>
      </c>
      <c r="P72">
        <v>0</v>
      </c>
      <c r="Q72">
        <f>Senario1!O$17/12</f>
        <v>0</v>
      </c>
      <c r="R72">
        <f>Senario1!AT$17/12</f>
        <v>0</v>
      </c>
      <c r="S72">
        <f>SUM(Senario1!BF$17,Senario1!BG$17)/12</f>
        <v>0</v>
      </c>
      <c r="T72">
        <f>SUM(Senario1!AE$17,Senario1!BB$17)/12</f>
        <v>0</v>
      </c>
      <c r="U72">
        <f>Senario1!AO$17/12</f>
        <v>0</v>
      </c>
      <c r="V72">
        <f>Senario1!AW$17/12</f>
        <v>0</v>
      </c>
      <c r="W72">
        <f>Senario1!AZ$17/12</f>
        <v>0</v>
      </c>
      <c r="X72">
        <f>Senario1!BE$17/12</f>
        <v>0</v>
      </c>
      <c r="Z72">
        <f t="shared" si="1"/>
        <v>23077.725419038459</v>
      </c>
    </row>
    <row r="73" spans="1:28" x14ac:dyDescent="0.2">
      <c r="A73" s="42">
        <v>33573</v>
      </c>
      <c r="B73">
        <f>Senario1!G$17/12</f>
        <v>4000</v>
      </c>
      <c r="C73">
        <f>Senario1!AA$17/12</f>
        <v>469.2884615384616</v>
      </c>
      <c r="D73">
        <f>Senario1!L$17/12</f>
        <v>6032.833333333333</v>
      </c>
      <c r="E73">
        <f>Senario1!H$17/12</f>
        <v>316.66666666666669</v>
      </c>
      <c r="F73">
        <f>Senario1!F$17/12</f>
        <v>10557.419515833333</v>
      </c>
      <c r="G73">
        <f>Senario1!AP$17/12</f>
        <v>0</v>
      </c>
      <c r="H73">
        <f>Senario1!BC$17/12</f>
        <v>794.83333333333337</v>
      </c>
      <c r="I73">
        <f>SUM(Senario1!AI$17,Senario1!AL$17)/12</f>
        <v>126.76744166666667</v>
      </c>
      <c r="J73">
        <f>Senario1!W$17/12</f>
        <v>779.91666666666663</v>
      </c>
      <c r="K73">
        <v>0</v>
      </c>
      <c r="L73">
        <f>Senario1!$AS$17/12*0.52</f>
        <v>0</v>
      </c>
      <c r="M73">
        <f>Senario1!$AS$17/12*0.48</f>
        <v>0</v>
      </c>
      <c r="N73">
        <v>0</v>
      </c>
      <c r="O73">
        <f>Senario1!R$17/12</f>
        <v>0</v>
      </c>
      <c r="P73">
        <v>0</v>
      </c>
      <c r="Q73">
        <f>Senario1!O$17/12</f>
        <v>0</v>
      </c>
      <c r="R73">
        <f>Senario1!AT$17/12</f>
        <v>0</v>
      </c>
      <c r="S73">
        <f>SUM(Senario1!BF$17,Senario1!BG$17)/12</f>
        <v>0</v>
      </c>
      <c r="T73">
        <f>SUM(Senario1!AE$17,Senario1!BB$17)/12</f>
        <v>0</v>
      </c>
      <c r="U73">
        <f>Senario1!AO$17/12</f>
        <v>0</v>
      </c>
      <c r="V73">
        <f>Senario1!AW$17/12</f>
        <v>0</v>
      </c>
      <c r="W73">
        <f>Senario1!AZ$17/12</f>
        <v>0</v>
      </c>
      <c r="X73">
        <f>Senario1!BE$17/12</f>
        <v>0</v>
      </c>
      <c r="Z73">
        <f t="shared" si="1"/>
        <v>23077.725419038459</v>
      </c>
    </row>
    <row r="74" spans="1:28" x14ac:dyDescent="0.2">
      <c r="A74" s="42">
        <v>33604</v>
      </c>
      <c r="B74">
        <f>Senario1!G$18/12</f>
        <v>4000</v>
      </c>
      <c r="C74">
        <f>Senario1!AA$18/12</f>
        <v>644.82692307692321</v>
      </c>
      <c r="D74">
        <f>Senario1!L$18/12</f>
        <v>6333.75</v>
      </c>
      <c r="E74">
        <f>Senario1!H$18/12</f>
        <v>316.66666666666669</v>
      </c>
      <c r="F74">
        <f>Senario1!F$18/12</f>
        <v>12332.413365</v>
      </c>
      <c r="G74">
        <f>Senario1!AP$18/12</f>
        <v>0</v>
      </c>
      <c r="H74">
        <f>Senario1!BC$18/12</f>
        <v>858.91666666666663</v>
      </c>
      <c r="I74">
        <f>SUM(Senario1!AI$18,Senario1!AL$18)/12</f>
        <v>253.53488333333334</v>
      </c>
      <c r="J74">
        <f>Senario1!W$18/12</f>
        <v>1140.75</v>
      </c>
      <c r="K74">
        <v>0</v>
      </c>
      <c r="L74">
        <f>Senario1!$AS$18/12*0.52</f>
        <v>0</v>
      </c>
      <c r="M74">
        <f>Senario1!$AS$18/12*0.48</f>
        <v>0</v>
      </c>
      <c r="N74">
        <v>0</v>
      </c>
      <c r="O74">
        <f>Senario1!R$18/12</f>
        <v>0</v>
      </c>
      <c r="P74">
        <v>0</v>
      </c>
      <c r="Q74">
        <f>Senario1!O$18/12</f>
        <v>0</v>
      </c>
      <c r="R74">
        <f>Senario1!AT$18/12</f>
        <v>0</v>
      </c>
      <c r="S74">
        <f>SUM(Senario1!BF$18,Senario1!BG$18)/12</f>
        <v>0</v>
      </c>
      <c r="T74">
        <f>SUM(Senario1!AE$18,Senario1!BB$18)/12</f>
        <v>0</v>
      </c>
      <c r="U74">
        <f>Senario1!AO$18/12</f>
        <v>0</v>
      </c>
      <c r="V74">
        <f>Senario1!AW$18/12</f>
        <v>0</v>
      </c>
      <c r="W74">
        <f>Senario1!AZ$18/12</f>
        <v>0</v>
      </c>
      <c r="X74">
        <f>Senario1!BE$18/12</f>
        <v>0</v>
      </c>
      <c r="Z74">
        <f t="shared" si="1"/>
        <v>25880.858504743588</v>
      </c>
      <c r="AA74">
        <f>SUM(Z74:Z85)</f>
        <v>310570.30205692304</v>
      </c>
      <c r="AB74" s="5">
        <f>AA74-Senario1!BH18</f>
        <v>0</v>
      </c>
    </row>
    <row r="75" spans="1:28" x14ac:dyDescent="0.2">
      <c r="A75" s="42">
        <v>33635</v>
      </c>
      <c r="B75">
        <f>Senario1!G$18/12</f>
        <v>4000</v>
      </c>
      <c r="C75">
        <f>Senario1!AA$18/12</f>
        <v>644.82692307692321</v>
      </c>
      <c r="D75">
        <f>Senario1!L$18/12</f>
        <v>6333.75</v>
      </c>
      <c r="E75">
        <f>Senario1!H$18/12</f>
        <v>316.66666666666669</v>
      </c>
      <c r="F75">
        <f>Senario1!F$18/12</f>
        <v>12332.413365</v>
      </c>
      <c r="G75">
        <f>Senario1!AP$18/12</f>
        <v>0</v>
      </c>
      <c r="H75">
        <f>Senario1!BC$18/12</f>
        <v>858.91666666666663</v>
      </c>
      <c r="I75">
        <f>SUM(Senario1!AI$18,Senario1!AL$18)/12</f>
        <v>253.53488333333334</v>
      </c>
      <c r="J75">
        <f>Senario1!W$18/12</f>
        <v>1140.75</v>
      </c>
      <c r="K75">
        <v>0</v>
      </c>
      <c r="L75">
        <f>Senario1!$AS$18/12*0.52</f>
        <v>0</v>
      </c>
      <c r="M75">
        <f>Senario1!$AS$18/12*0.48</f>
        <v>0</v>
      </c>
      <c r="N75">
        <v>0</v>
      </c>
      <c r="O75">
        <f>Senario1!R$18/12</f>
        <v>0</v>
      </c>
      <c r="P75">
        <v>0</v>
      </c>
      <c r="Q75">
        <f>Senario1!O$18/12</f>
        <v>0</v>
      </c>
      <c r="R75">
        <f>Senario1!AT$18/12</f>
        <v>0</v>
      </c>
      <c r="S75">
        <f>SUM(Senario1!BF$18,Senario1!BG$18)/12</f>
        <v>0</v>
      </c>
      <c r="T75">
        <f>SUM(Senario1!AE$18,Senario1!BB$18)/12</f>
        <v>0</v>
      </c>
      <c r="U75">
        <f>Senario1!AO$18/12</f>
        <v>0</v>
      </c>
      <c r="V75">
        <f>Senario1!AW$18/12</f>
        <v>0</v>
      </c>
      <c r="W75">
        <f>Senario1!AZ$18/12</f>
        <v>0</v>
      </c>
      <c r="X75">
        <f>Senario1!BE$18/12</f>
        <v>0</v>
      </c>
      <c r="Z75">
        <f t="shared" si="1"/>
        <v>25880.858504743588</v>
      </c>
    </row>
    <row r="76" spans="1:28" x14ac:dyDescent="0.2">
      <c r="A76" s="42">
        <v>33664</v>
      </c>
      <c r="B76">
        <f>Senario1!G$18/12</f>
        <v>4000</v>
      </c>
      <c r="C76">
        <f>Senario1!AA$18/12</f>
        <v>644.82692307692321</v>
      </c>
      <c r="D76">
        <f>Senario1!L$18/12</f>
        <v>6333.75</v>
      </c>
      <c r="E76">
        <f>Senario1!H$18/12</f>
        <v>316.66666666666669</v>
      </c>
      <c r="F76">
        <f>Senario1!F$18/12</f>
        <v>12332.413365</v>
      </c>
      <c r="G76">
        <f>Senario1!AP$18/12</f>
        <v>0</v>
      </c>
      <c r="H76">
        <f>Senario1!BC$18/12</f>
        <v>858.91666666666663</v>
      </c>
      <c r="I76">
        <f>SUM(Senario1!AI$18,Senario1!AL$18)/12</f>
        <v>253.53488333333334</v>
      </c>
      <c r="J76">
        <f>Senario1!W$18/12</f>
        <v>1140.75</v>
      </c>
      <c r="K76">
        <v>0</v>
      </c>
      <c r="L76">
        <f>Senario1!$AS$18/12*0.52</f>
        <v>0</v>
      </c>
      <c r="M76">
        <f>Senario1!$AS$18/12*0.48</f>
        <v>0</v>
      </c>
      <c r="N76">
        <v>0</v>
      </c>
      <c r="O76">
        <f>Senario1!R$18/12</f>
        <v>0</v>
      </c>
      <c r="P76">
        <v>0</v>
      </c>
      <c r="Q76">
        <f>Senario1!O$18/12</f>
        <v>0</v>
      </c>
      <c r="R76">
        <f>Senario1!AT$18/12</f>
        <v>0</v>
      </c>
      <c r="S76">
        <f>SUM(Senario1!BF$18,Senario1!BG$18)/12</f>
        <v>0</v>
      </c>
      <c r="T76">
        <f>SUM(Senario1!AE$18,Senario1!BB$18)/12</f>
        <v>0</v>
      </c>
      <c r="U76">
        <f>Senario1!AO$18/12</f>
        <v>0</v>
      </c>
      <c r="V76">
        <f>Senario1!AW$18/12</f>
        <v>0</v>
      </c>
      <c r="W76">
        <f>Senario1!AZ$18/12</f>
        <v>0</v>
      </c>
      <c r="X76">
        <f>Senario1!BE$18/12</f>
        <v>0</v>
      </c>
      <c r="Z76">
        <f t="shared" si="1"/>
        <v>25880.858504743588</v>
      </c>
    </row>
    <row r="77" spans="1:28" x14ac:dyDescent="0.2">
      <c r="A77" s="42">
        <v>33695</v>
      </c>
      <c r="B77">
        <f>Senario1!G$18/12</f>
        <v>4000</v>
      </c>
      <c r="C77">
        <f>Senario1!AA$18/12</f>
        <v>644.82692307692321</v>
      </c>
      <c r="D77">
        <f>Senario1!L$18/12</f>
        <v>6333.75</v>
      </c>
      <c r="E77">
        <f>Senario1!H$18/12</f>
        <v>316.66666666666669</v>
      </c>
      <c r="F77">
        <f>Senario1!F$18/12</f>
        <v>12332.413365</v>
      </c>
      <c r="G77">
        <f>Senario1!AP$18/12</f>
        <v>0</v>
      </c>
      <c r="H77">
        <f>Senario1!BC$18/12</f>
        <v>858.91666666666663</v>
      </c>
      <c r="I77">
        <f>SUM(Senario1!AI$18,Senario1!AL$18)/12</f>
        <v>253.53488333333334</v>
      </c>
      <c r="J77">
        <f>Senario1!W$18/12</f>
        <v>1140.75</v>
      </c>
      <c r="K77">
        <v>0</v>
      </c>
      <c r="L77">
        <f>Senario1!$AS$18/12*0.52</f>
        <v>0</v>
      </c>
      <c r="M77">
        <f>Senario1!$AS$18/12*0.48</f>
        <v>0</v>
      </c>
      <c r="N77">
        <v>0</v>
      </c>
      <c r="O77">
        <f>Senario1!R$18/12</f>
        <v>0</v>
      </c>
      <c r="P77">
        <v>0</v>
      </c>
      <c r="Q77">
        <f>Senario1!O$18/12</f>
        <v>0</v>
      </c>
      <c r="R77">
        <f>Senario1!AT$18/12</f>
        <v>0</v>
      </c>
      <c r="S77">
        <f>SUM(Senario1!BF$18,Senario1!BG$18)/12</f>
        <v>0</v>
      </c>
      <c r="T77">
        <f>SUM(Senario1!AE$18,Senario1!BB$18)/12</f>
        <v>0</v>
      </c>
      <c r="U77">
        <f>Senario1!AO$18/12</f>
        <v>0</v>
      </c>
      <c r="V77">
        <f>Senario1!AW$18/12</f>
        <v>0</v>
      </c>
      <c r="W77">
        <f>Senario1!AZ$18/12</f>
        <v>0</v>
      </c>
      <c r="X77">
        <f>Senario1!BE$18/12</f>
        <v>0</v>
      </c>
      <c r="Z77">
        <f t="shared" si="1"/>
        <v>25880.858504743588</v>
      </c>
    </row>
    <row r="78" spans="1:28" x14ac:dyDescent="0.2">
      <c r="A78" s="42">
        <v>33725</v>
      </c>
      <c r="B78">
        <f>Senario1!G$18/12</f>
        <v>4000</v>
      </c>
      <c r="C78">
        <f>Senario1!AA$18/12</f>
        <v>644.82692307692321</v>
      </c>
      <c r="D78">
        <f>Senario1!L$18/12</f>
        <v>6333.75</v>
      </c>
      <c r="E78">
        <f>Senario1!H$18/12</f>
        <v>316.66666666666669</v>
      </c>
      <c r="F78">
        <f>Senario1!F$18/12</f>
        <v>12332.413365</v>
      </c>
      <c r="G78">
        <f>Senario1!AP$18/12</f>
        <v>0</v>
      </c>
      <c r="H78">
        <f>Senario1!BC$18/12</f>
        <v>858.91666666666663</v>
      </c>
      <c r="I78">
        <f>SUM(Senario1!AI$18,Senario1!AL$18)/12</f>
        <v>253.53488333333334</v>
      </c>
      <c r="J78">
        <f>Senario1!W$18/12</f>
        <v>1140.75</v>
      </c>
      <c r="K78">
        <v>0</v>
      </c>
      <c r="L78">
        <f>Senario1!$AS$18/12*0.52</f>
        <v>0</v>
      </c>
      <c r="M78">
        <f>Senario1!$AS$18/12*0.48</f>
        <v>0</v>
      </c>
      <c r="N78">
        <v>0</v>
      </c>
      <c r="O78">
        <f>Senario1!R$18/12</f>
        <v>0</v>
      </c>
      <c r="P78">
        <v>0</v>
      </c>
      <c r="Q78">
        <f>Senario1!O$18/12</f>
        <v>0</v>
      </c>
      <c r="R78">
        <f>Senario1!AT$18/12</f>
        <v>0</v>
      </c>
      <c r="S78">
        <f>SUM(Senario1!BF$18,Senario1!BG$18)/12</f>
        <v>0</v>
      </c>
      <c r="T78">
        <f>SUM(Senario1!AE$18,Senario1!BB$18)/12</f>
        <v>0</v>
      </c>
      <c r="U78">
        <f>Senario1!AO$18/12</f>
        <v>0</v>
      </c>
      <c r="V78">
        <f>Senario1!AW$18/12</f>
        <v>0</v>
      </c>
      <c r="W78">
        <f>Senario1!AZ$18/12</f>
        <v>0</v>
      </c>
      <c r="X78">
        <f>Senario1!BE$18/12</f>
        <v>0</v>
      </c>
      <c r="Z78">
        <f t="shared" si="1"/>
        <v>25880.858504743588</v>
      </c>
    </row>
    <row r="79" spans="1:28" x14ac:dyDescent="0.2">
      <c r="A79" s="42">
        <v>33756</v>
      </c>
      <c r="B79">
        <f>Senario1!G$18/12</f>
        <v>4000</v>
      </c>
      <c r="C79">
        <f>Senario1!AA$18/12</f>
        <v>644.82692307692321</v>
      </c>
      <c r="D79">
        <f>Senario1!L$18/12</f>
        <v>6333.75</v>
      </c>
      <c r="E79">
        <f>Senario1!H$18/12</f>
        <v>316.66666666666669</v>
      </c>
      <c r="F79">
        <f>Senario1!F$18/12</f>
        <v>12332.413365</v>
      </c>
      <c r="G79">
        <f>Senario1!AP$18/12</f>
        <v>0</v>
      </c>
      <c r="H79">
        <f>Senario1!BC$18/12</f>
        <v>858.91666666666663</v>
      </c>
      <c r="I79">
        <f>SUM(Senario1!AI$18,Senario1!AL$18)/12</f>
        <v>253.53488333333334</v>
      </c>
      <c r="J79">
        <f>Senario1!W$18/12</f>
        <v>1140.75</v>
      </c>
      <c r="K79">
        <v>0</v>
      </c>
      <c r="L79">
        <f>Senario1!$AS$18/12*0.52</f>
        <v>0</v>
      </c>
      <c r="M79">
        <f>Senario1!$AS$18/12*0.48</f>
        <v>0</v>
      </c>
      <c r="N79">
        <v>0</v>
      </c>
      <c r="O79">
        <f>Senario1!R$18/12</f>
        <v>0</v>
      </c>
      <c r="P79">
        <v>0</v>
      </c>
      <c r="Q79">
        <f>Senario1!O$18/12</f>
        <v>0</v>
      </c>
      <c r="R79">
        <f>Senario1!AT$18/12</f>
        <v>0</v>
      </c>
      <c r="S79">
        <f>SUM(Senario1!BF$18,Senario1!BG$18)/12</f>
        <v>0</v>
      </c>
      <c r="T79">
        <f>SUM(Senario1!AE$18,Senario1!BB$18)/12</f>
        <v>0</v>
      </c>
      <c r="U79">
        <f>Senario1!AO$18/12</f>
        <v>0</v>
      </c>
      <c r="V79">
        <f>Senario1!AW$18/12</f>
        <v>0</v>
      </c>
      <c r="W79">
        <f>Senario1!AZ$18/12</f>
        <v>0</v>
      </c>
      <c r="X79">
        <f>Senario1!BE$18/12</f>
        <v>0</v>
      </c>
      <c r="Z79">
        <f t="shared" si="1"/>
        <v>25880.858504743588</v>
      </c>
    </row>
    <row r="80" spans="1:28" x14ac:dyDescent="0.2">
      <c r="A80" s="42">
        <v>33786</v>
      </c>
      <c r="B80">
        <f>Senario1!G$18/12</f>
        <v>4000</v>
      </c>
      <c r="C80">
        <f>Senario1!AA$18/12</f>
        <v>644.82692307692321</v>
      </c>
      <c r="D80">
        <f>Senario1!L$18/12</f>
        <v>6333.75</v>
      </c>
      <c r="E80">
        <f>Senario1!H$18/12</f>
        <v>316.66666666666669</v>
      </c>
      <c r="F80">
        <f>Senario1!F$18/12</f>
        <v>12332.413365</v>
      </c>
      <c r="G80">
        <f>Senario1!AP$18/12</f>
        <v>0</v>
      </c>
      <c r="H80">
        <f>Senario1!BC$18/12</f>
        <v>858.91666666666663</v>
      </c>
      <c r="I80">
        <f>SUM(Senario1!AI$18,Senario1!AL$18)/12</f>
        <v>253.53488333333334</v>
      </c>
      <c r="J80">
        <f>Senario1!W$18/12</f>
        <v>1140.75</v>
      </c>
      <c r="K80">
        <v>0</v>
      </c>
      <c r="L80">
        <f>Senario1!$AS$18/12*0.52</f>
        <v>0</v>
      </c>
      <c r="M80">
        <f>Senario1!$AS$18/12*0.48</f>
        <v>0</v>
      </c>
      <c r="N80">
        <v>0</v>
      </c>
      <c r="O80">
        <f>Senario1!R$18/12</f>
        <v>0</v>
      </c>
      <c r="P80">
        <v>0</v>
      </c>
      <c r="Q80">
        <f>Senario1!O$18/12</f>
        <v>0</v>
      </c>
      <c r="R80">
        <f>Senario1!AT$18/12</f>
        <v>0</v>
      </c>
      <c r="S80">
        <f>SUM(Senario1!BF$18,Senario1!BG$18)/12</f>
        <v>0</v>
      </c>
      <c r="T80">
        <f>SUM(Senario1!AE$18,Senario1!BB$18)/12</f>
        <v>0</v>
      </c>
      <c r="U80">
        <f>Senario1!AO$18/12</f>
        <v>0</v>
      </c>
      <c r="V80">
        <f>Senario1!AW$18/12</f>
        <v>0</v>
      </c>
      <c r="W80">
        <f>Senario1!AZ$18/12</f>
        <v>0</v>
      </c>
      <c r="X80">
        <f>Senario1!BE$18/12</f>
        <v>0</v>
      </c>
      <c r="Z80">
        <f t="shared" si="1"/>
        <v>25880.858504743588</v>
      </c>
    </row>
    <row r="81" spans="1:28" x14ac:dyDescent="0.2">
      <c r="A81" s="42">
        <v>33817</v>
      </c>
      <c r="B81">
        <f>Senario1!G$18/12</f>
        <v>4000</v>
      </c>
      <c r="C81">
        <f>Senario1!AA$18/12</f>
        <v>644.82692307692321</v>
      </c>
      <c r="D81">
        <f>Senario1!L$18/12</f>
        <v>6333.75</v>
      </c>
      <c r="E81">
        <f>Senario1!H$18/12</f>
        <v>316.66666666666669</v>
      </c>
      <c r="F81">
        <f>Senario1!F$18/12</f>
        <v>12332.413365</v>
      </c>
      <c r="G81">
        <f>Senario1!AP$18/12</f>
        <v>0</v>
      </c>
      <c r="H81">
        <f>Senario1!BC$18/12</f>
        <v>858.91666666666663</v>
      </c>
      <c r="I81">
        <f>SUM(Senario1!AI$18,Senario1!AL$18)/12</f>
        <v>253.53488333333334</v>
      </c>
      <c r="J81">
        <f>Senario1!W$18/12</f>
        <v>1140.75</v>
      </c>
      <c r="K81">
        <v>0</v>
      </c>
      <c r="L81">
        <f>Senario1!$AS$18/12*0.52</f>
        <v>0</v>
      </c>
      <c r="M81">
        <f>Senario1!$AS$18/12*0.48</f>
        <v>0</v>
      </c>
      <c r="N81">
        <v>0</v>
      </c>
      <c r="O81">
        <f>Senario1!R$18/12</f>
        <v>0</v>
      </c>
      <c r="P81">
        <v>0</v>
      </c>
      <c r="Q81">
        <f>Senario1!O$18/12</f>
        <v>0</v>
      </c>
      <c r="R81">
        <f>Senario1!AT$18/12</f>
        <v>0</v>
      </c>
      <c r="S81">
        <f>SUM(Senario1!BF$18,Senario1!BG$18)/12</f>
        <v>0</v>
      </c>
      <c r="T81">
        <f>SUM(Senario1!AE$18,Senario1!BB$18)/12</f>
        <v>0</v>
      </c>
      <c r="U81">
        <f>Senario1!AO$18/12</f>
        <v>0</v>
      </c>
      <c r="V81">
        <f>Senario1!AW$18/12</f>
        <v>0</v>
      </c>
      <c r="W81">
        <f>Senario1!AZ$18/12</f>
        <v>0</v>
      </c>
      <c r="X81">
        <f>Senario1!BE$18/12</f>
        <v>0</v>
      </c>
      <c r="Z81">
        <f t="shared" si="1"/>
        <v>25880.858504743588</v>
      </c>
    </row>
    <row r="82" spans="1:28" x14ac:dyDescent="0.2">
      <c r="A82" s="42">
        <v>33848</v>
      </c>
      <c r="B82">
        <f>Senario1!G$18/12</f>
        <v>4000</v>
      </c>
      <c r="C82">
        <f>Senario1!AA$18/12</f>
        <v>644.82692307692321</v>
      </c>
      <c r="D82">
        <f>Senario1!L$18/12</f>
        <v>6333.75</v>
      </c>
      <c r="E82">
        <f>Senario1!H$18/12</f>
        <v>316.66666666666669</v>
      </c>
      <c r="F82">
        <f>Senario1!F$18/12</f>
        <v>12332.413365</v>
      </c>
      <c r="G82">
        <f>Senario1!AP$18/12</f>
        <v>0</v>
      </c>
      <c r="H82">
        <f>Senario1!BC$18/12</f>
        <v>858.91666666666663</v>
      </c>
      <c r="I82">
        <f>SUM(Senario1!AI$18,Senario1!AL$18)/12</f>
        <v>253.53488333333334</v>
      </c>
      <c r="J82">
        <f>Senario1!W$18/12</f>
        <v>1140.75</v>
      </c>
      <c r="K82">
        <v>0</v>
      </c>
      <c r="L82">
        <f>Senario1!$AS$18/12*0.52</f>
        <v>0</v>
      </c>
      <c r="M82">
        <f>Senario1!$AS$18/12*0.48</f>
        <v>0</v>
      </c>
      <c r="N82">
        <v>0</v>
      </c>
      <c r="O82">
        <f>Senario1!R$18/12</f>
        <v>0</v>
      </c>
      <c r="P82">
        <v>0</v>
      </c>
      <c r="Q82">
        <f>Senario1!O$18/12</f>
        <v>0</v>
      </c>
      <c r="R82">
        <f>Senario1!AT$18/12</f>
        <v>0</v>
      </c>
      <c r="S82">
        <f>SUM(Senario1!BF$18,Senario1!BG$18)/12</f>
        <v>0</v>
      </c>
      <c r="T82">
        <f>SUM(Senario1!AE$18,Senario1!BB$18)/12</f>
        <v>0</v>
      </c>
      <c r="U82">
        <f>Senario1!AO$18/12</f>
        <v>0</v>
      </c>
      <c r="V82">
        <f>Senario1!AW$18/12</f>
        <v>0</v>
      </c>
      <c r="W82">
        <f>Senario1!AZ$18/12</f>
        <v>0</v>
      </c>
      <c r="X82">
        <f>Senario1!BE$18/12</f>
        <v>0</v>
      </c>
      <c r="Z82">
        <f t="shared" si="1"/>
        <v>25880.858504743588</v>
      </c>
    </row>
    <row r="83" spans="1:28" x14ac:dyDescent="0.2">
      <c r="A83" s="42">
        <v>33878</v>
      </c>
      <c r="B83">
        <f>Senario1!G$18/12</f>
        <v>4000</v>
      </c>
      <c r="C83">
        <f>Senario1!AA$18/12</f>
        <v>644.82692307692321</v>
      </c>
      <c r="D83">
        <f>Senario1!L$18/12</f>
        <v>6333.75</v>
      </c>
      <c r="E83">
        <f>Senario1!H$18/12</f>
        <v>316.66666666666669</v>
      </c>
      <c r="F83">
        <f>Senario1!F$18/12</f>
        <v>12332.413365</v>
      </c>
      <c r="G83">
        <f>Senario1!AP$18/12</f>
        <v>0</v>
      </c>
      <c r="H83">
        <f>Senario1!BC$18/12</f>
        <v>858.91666666666663</v>
      </c>
      <c r="I83">
        <f>SUM(Senario1!AI$18,Senario1!AL$18)/12</f>
        <v>253.53488333333334</v>
      </c>
      <c r="J83">
        <f>Senario1!W$18/12</f>
        <v>1140.75</v>
      </c>
      <c r="K83">
        <v>0</v>
      </c>
      <c r="L83">
        <f>Senario1!$AS$18/12*0.52</f>
        <v>0</v>
      </c>
      <c r="M83">
        <f>Senario1!$AS$18/12*0.48</f>
        <v>0</v>
      </c>
      <c r="N83">
        <v>0</v>
      </c>
      <c r="O83">
        <f>Senario1!R$18/12</f>
        <v>0</v>
      </c>
      <c r="P83">
        <v>0</v>
      </c>
      <c r="Q83">
        <f>Senario1!O$18/12</f>
        <v>0</v>
      </c>
      <c r="R83">
        <f>Senario1!AT$18/12</f>
        <v>0</v>
      </c>
      <c r="S83">
        <f>SUM(Senario1!BF$18,Senario1!BG$18)/12</f>
        <v>0</v>
      </c>
      <c r="T83">
        <f>SUM(Senario1!AE$18,Senario1!BB$18)/12</f>
        <v>0</v>
      </c>
      <c r="U83">
        <f>Senario1!AO$18/12</f>
        <v>0</v>
      </c>
      <c r="V83">
        <f>Senario1!AW$18/12</f>
        <v>0</v>
      </c>
      <c r="W83">
        <f>Senario1!AZ$18/12</f>
        <v>0</v>
      </c>
      <c r="X83">
        <f>Senario1!BE$18/12</f>
        <v>0</v>
      </c>
      <c r="Z83">
        <f t="shared" si="1"/>
        <v>25880.858504743588</v>
      </c>
    </row>
    <row r="84" spans="1:28" x14ac:dyDescent="0.2">
      <c r="A84" s="42">
        <v>33909</v>
      </c>
      <c r="B84">
        <f>Senario1!G$18/12</f>
        <v>4000</v>
      </c>
      <c r="C84">
        <f>Senario1!AA$18/12</f>
        <v>644.82692307692321</v>
      </c>
      <c r="D84">
        <f>Senario1!L$18/12</f>
        <v>6333.75</v>
      </c>
      <c r="E84">
        <f>Senario1!H$18/12</f>
        <v>316.66666666666669</v>
      </c>
      <c r="F84">
        <f>Senario1!F$18/12</f>
        <v>12332.413365</v>
      </c>
      <c r="G84">
        <f>Senario1!AP$18/12</f>
        <v>0</v>
      </c>
      <c r="H84">
        <f>Senario1!BC$18/12</f>
        <v>858.91666666666663</v>
      </c>
      <c r="I84">
        <f>SUM(Senario1!AI$18,Senario1!AL$18)/12</f>
        <v>253.53488333333334</v>
      </c>
      <c r="J84">
        <f>Senario1!W$18/12</f>
        <v>1140.75</v>
      </c>
      <c r="K84">
        <v>0</v>
      </c>
      <c r="L84">
        <f>Senario1!$AS$18/12*0.52</f>
        <v>0</v>
      </c>
      <c r="M84">
        <f>Senario1!$AS$18/12*0.48</f>
        <v>0</v>
      </c>
      <c r="N84">
        <v>0</v>
      </c>
      <c r="O84">
        <f>Senario1!R$18/12</f>
        <v>0</v>
      </c>
      <c r="P84">
        <v>0</v>
      </c>
      <c r="Q84">
        <f>Senario1!O$18/12</f>
        <v>0</v>
      </c>
      <c r="R84">
        <f>Senario1!AT$18/12</f>
        <v>0</v>
      </c>
      <c r="S84">
        <f>SUM(Senario1!BF$18,Senario1!BG$18)/12</f>
        <v>0</v>
      </c>
      <c r="T84">
        <f>SUM(Senario1!AE$18,Senario1!BB$18)/12</f>
        <v>0</v>
      </c>
      <c r="U84">
        <f>Senario1!AO$18/12</f>
        <v>0</v>
      </c>
      <c r="V84">
        <f>Senario1!AW$18/12</f>
        <v>0</v>
      </c>
      <c r="W84">
        <f>Senario1!AZ$18/12</f>
        <v>0</v>
      </c>
      <c r="X84">
        <f>Senario1!BE$18/12</f>
        <v>0</v>
      </c>
      <c r="Z84">
        <f t="shared" si="1"/>
        <v>25880.858504743588</v>
      </c>
    </row>
    <row r="85" spans="1:28" x14ac:dyDescent="0.2">
      <c r="A85" s="42">
        <v>33939</v>
      </c>
      <c r="B85">
        <f>Senario1!G$18/12</f>
        <v>4000</v>
      </c>
      <c r="C85">
        <f>Senario1!AA$18/12</f>
        <v>644.82692307692321</v>
      </c>
      <c r="D85">
        <f>Senario1!L$18/12</f>
        <v>6333.75</v>
      </c>
      <c r="E85">
        <f>Senario1!H$18/12</f>
        <v>316.66666666666669</v>
      </c>
      <c r="F85">
        <f>Senario1!F$18/12</f>
        <v>12332.413365</v>
      </c>
      <c r="G85">
        <f>Senario1!AP$18/12</f>
        <v>0</v>
      </c>
      <c r="H85">
        <f>Senario1!BC$18/12</f>
        <v>858.91666666666663</v>
      </c>
      <c r="I85">
        <f>SUM(Senario1!AI$18,Senario1!AL$18)/12</f>
        <v>253.53488333333334</v>
      </c>
      <c r="J85">
        <f>Senario1!W$18/12</f>
        <v>1140.75</v>
      </c>
      <c r="K85">
        <v>0</v>
      </c>
      <c r="L85">
        <f>Senario1!$AS$18/12*0.52</f>
        <v>0</v>
      </c>
      <c r="M85">
        <f>Senario1!$AS$18/12*0.48</f>
        <v>0</v>
      </c>
      <c r="N85">
        <v>0</v>
      </c>
      <c r="O85">
        <f>Senario1!R$18/12</f>
        <v>0</v>
      </c>
      <c r="P85">
        <v>0</v>
      </c>
      <c r="Q85">
        <f>Senario1!O$18/12</f>
        <v>0</v>
      </c>
      <c r="R85">
        <f>Senario1!AT$18/12</f>
        <v>0</v>
      </c>
      <c r="S85">
        <f>SUM(Senario1!BF$18,Senario1!BG$18)/12</f>
        <v>0</v>
      </c>
      <c r="T85">
        <f>SUM(Senario1!AE$18,Senario1!BB$18)/12</f>
        <v>0</v>
      </c>
      <c r="U85">
        <f>Senario1!AO$18/12</f>
        <v>0</v>
      </c>
      <c r="V85">
        <f>Senario1!AW$18/12</f>
        <v>0</v>
      </c>
      <c r="W85">
        <f>Senario1!AZ$18/12</f>
        <v>0</v>
      </c>
      <c r="X85">
        <f>Senario1!BE$18/12</f>
        <v>0</v>
      </c>
      <c r="Z85">
        <f t="shared" si="1"/>
        <v>25880.858504743588</v>
      </c>
    </row>
    <row r="86" spans="1:28" x14ac:dyDescent="0.2">
      <c r="A86" s="42">
        <v>33970</v>
      </c>
      <c r="B86">
        <f>Senario1!G$19/12</f>
        <v>4000</v>
      </c>
      <c r="C86">
        <f>Senario1!AA$19/12</f>
        <v>820.36538461538476</v>
      </c>
      <c r="D86">
        <f>Senario1!L$19/12</f>
        <v>6753.916666666667</v>
      </c>
      <c r="E86">
        <f>Senario1!H$19/12</f>
        <v>316.66666666666669</v>
      </c>
      <c r="F86">
        <f>Senario1!F$19/12</f>
        <v>14107.566420000001</v>
      </c>
      <c r="G86">
        <f>Senario1!AP$19/12</f>
        <v>0</v>
      </c>
      <c r="H86">
        <f>Senario1!BC$19/12</f>
        <v>923</v>
      </c>
      <c r="I86">
        <f>SUM(Senario1!AI$19,Senario1!AL$19)/12</f>
        <v>380.35968583333334</v>
      </c>
      <c r="J86">
        <f>Senario1!W$19/12</f>
        <v>1501.5</v>
      </c>
      <c r="K86">
        <v>0</v>
      </c>
      <c r="L86">
        <f>Senario1!$AS$19/12*0.52</f>
        <v>0</v>
      </c>
      <c r="M86">
        <f>Senario1!$AS$19/12*0.48</f>
        <v>0</v>
      </c>
      <c r="N86">
        <v>0</v>
      </c>
      <c r="O86">
        <f>Senario1!R$19/12</f>
        <v>0</v>
      </c>
      <c r="P86">
        <v>0</v>
      </c>
      <c r="Q86">
        <f>Senario1!O$19/12</f>
        <v>0</v>
      </c>
      <c r="R86">
        <f>Senario1!AT$19/12</f>
        <v>0</v>
      </c>
      <c r="S86">
        <f>SUM(Senario1!BF$19,Senario1!BG$19)/12</f>
        <v>0</v>
      </c>
      <c r="T86">
        <f>SUM(Senario1!AE$19,Senario1!BB$19)/12</f>
        <v>0</v>
      </c>
      <c r="U86">
        <f>Senario1!AO$19/12</f>
        <v>0</v>
      </c>
      <c r="V86">
        <f>Senario1!AW$19/12</f>
        <v>0</v>
      </c>
      <c r="W86">
        <f>Senario1!AZ$19/12</f>
        <v>0</v>
      </c>
      <c r="X86">
        <f>Senario1!BE$19/12</f>
        <v>0</v>
      </c>
      <c r="Z86">
        <f t="shared" si="1"/>
        <v>28803.374823782051</v>
      </c>
      <c r="AA86">
        <f>SUM(Z86:Z97)</f>
        <v>345640.4978853846</v>
      </c>
      <c r="AB86" s="5">
        <f>AA86-Senario1!BH19</f>
        <v>0</v>
      </c>
    </row>
    <row r="87" spans="1:28" x14ac:dyDescent="0.2">
      <c r="A87" s="42">
        <v>34001</v>
      </c>
      <c r="B87">
        <f>Senario1!G$19/12</f>
        <v>4000</v>
      </c>
      <c r="C87">
        <f>Senario1!AA$19/12</f>
        <v>820.36538461538476</v>
      </c>
      <c r="D87">
        <f>Senario1!L$19/12</f>
        <v>6753.916666666667</v>
      </c>
      <c r="E87">
        <f>Senario1!H$19/12</f>
        <v>316.66666666666669</v>
      </c>
      <c r="F87">
        <f>Senario1!F$19/12</f>
        <v>14107.566420000001</v>
      </c>
      <c r="G87">
        <f>Senario1!AP$19/12</f>
        <v>0</v>
      </c>
      <c r="H87">
        <f>Senario1!BC$19/12</f>
        <v>923</v>
      </c>
      <c r="I87">
        <f>SUM(Senario1!AI$19,Senario1!AL$19)/12</f>
        <v>380.35968583333334</v>
      </c>
      <c r="J87">
        <f>Senario1!W$19/12</f>
        <v>1501.5</v>
      </c>
      <c r="K87">
        <v>0</v>
      </c>
      <c r="L87">
        <f>Senario1!$AS$19/12*0.52</f>
        <v>0</v>
      </c>
      <c r="M87">
        <f>Senario1!$AS$19/12*0.48</f>
        <v>0</v>
      </c>
      <c r="N87">
        <v>0</v>
      </c>
      <c r="O87">
        <f>Senario1!R$19/12</f>
        <v>0</v>
      </c>
      <c r="P87">
        <v>0</v>
      </c>
      <c r="Q87">
        <f>Senario1!O$19/12</f>
        <v>0</v>
      </c>
      <c r="R87">
        <f>Senario1!AT$19/12</f>
        <v>0</v>
      </c>
      <c r="S87">
        <f>SUM(Senario1!BF$19,Senario1!BG$19)/12</f>
        <v>0</v>
      </c>
      <c r="T87">
        <f>SUM(Senario1!AE$19,Senario1!BB$19)/12</f>
        <v>0</v>
      </c>
      <c r="U87">
        <f>Senario1!AO$19/12</f>
        <v>0</v>
      </c>
      <c r="V87">
        <f>Senario1!AW$19/12</f>
        <v>0</v>
      </c>
      <c r="W87">
        <f>Senario1!AZ$19/12</f>
        <v>0</v>
      </c>
      <c r="X87">
        <f>Senario1!BE$19/12</f>
        <v>0</v>
      </c>
      <c r="Z87">
        <f t="shared" si="1"/>
        <v>28803.374823782051</v>
      </c>
    </row>
    <row r="88" spans="1:28" x14ac:dyDescent="0.2">
      <c r="A88" s="42">
        <v>34029</v>
      </c>
      <c r="B88">
        <f>Senario1!G$19/12</f>
        <v>4000</v>
      </c>
      <c r="C88">
        <f>Senario1!AA$19/12</f>
        <v>820.36538461538476</v>
      </c>
      <c r="D88">
        <f>Senario1!L$19/12</f>
        <v>6753.916666666667</v>
      </c>
      <c r="E88">
        <f>Senario1!H$19/12</f>
        <v>316.66666666666669</v>
      </c>
      <c r="F88">
        <f>Senario1!F$19/12</f>
        <v>14107.566420000001</v>
      </c>
      <c r="G88">
        <f>Senario1!AP$19/12</f>
        <v>0</v>
      </c>
      <c r="H88">
        <f>Senario1!BC$19/12</f>
        <v>923</v>
      </c>
      <c r="I88">
        <f>SUM(Senario1!AI$19,Senario1!AL$19)/12</f>
        <v>380.35968583333334</v>
      </c>
      <c r="J88">
        <f>Senario1!W$19/12</f>
        <v>1501.5</v>
      </c>
      <c r="K88">
        <v>0</v>
      </c>
      <c r="L88">
        <f>Senario1!$AS$19/12*0.52</f>
        <v>0</v>
      </c>
      <c r="M88">
        <f>Senario1!$AS$19/12*0.48</f>
        <v>0</v>
      </c>
      <c r="N88">
        <v>0</v>
      </c>
      <c r="O88">
        <f>Senario1!R$19/12</f>
        <v>0</v>
      </c>
      <c r="P88">
        <v>0</v>
      </c>
      <c r="Q88">
        <f>Senario1!O$19/12</f>
        <v>0</v>
      </c>
      <c r="R88">
        <f>Senario1!AT$19/12</f>
        <v>0</v>
      </c>
      <c r="S88">
        <f>SUM(Senario1!BF$19,Senario1!BG$19)/12</f>
        <v>0</v>
      </c>
      <c r="T88">
        <f>SUM(Senario1!AE$19,Senario1!BB$19)/12</f>
        <v>0</v>
      </c>
      <c r="U88">
        <f>Senario1!AO$19/12</f>
        <v>0</v>
      </c>
      <c r="V88">
        <f>Senario1!AW$19/12</f>
        <v>0</v>
      </c>
      <c r="W88">
        <f>Senario1!AZ$19/12</f>
        <v>0</v>
      </c>
      <c r="X88">
        <f>Senario1!BE$19/12</f>
        <v>0</v>
      </c>
      <c r="Z88">
        <f t="shared" si="1"/>
        <v>28803.374823782051</v>
      </c>
    </row>
    <row r="89" spans="1:28" x14ac:dyDescent="0.2">
      <c r="A89" s="42">
        <v>34060</v>
      </c>
      <c r="B89">
        <f>Senario1!G$19/12</f>
        <v>4000</v>
      </c>
      <c r="C89">
        <f>Senario1!AA$19/12</f>
        <v>820.36538461538476</v>
      </c>
      <c r="D89">
        <f>Senario1!L$19/12</f>
        <v>6753.916666666667</v>
      </c>
      <c r="E89">
        <f>Senario1!H$19/12</f>
        <v>316.66666666666669</v>
      </c>
      <c r="F89">
        <f>Senario1!F$19/12</f>
        <v>14107.566420000001</v>
      </c>
      <c r="G89">
        <f>Senario1!AP$19/12</f>
        <v>0</v>
      </c>
      <c r="H89">
        <f>Senario1!BC$19/12</f>
        <v>923</v>
      </c>
      <c r="I89">
        <f>SUM(Senario1!AI$19,Senario1!AL$19)/12</f>
        <v>380.35968583333334</v>
      </c>
      <c r="J89">
        <f>Senario1!W$19/12</f>
        <v>1501.5</v>
      </c>
      <c r="K89">
        <v>0</v>
      </c>
      <c r="L89">
        <f>Senario1!$AS$19/12*0.52</f>
        <v>0</v>
      </c>
      <c r="M89">
        <f>Senario1!$AS$19/12*0.48</f>
        <v>0</v>
      </c>
      <c r="N89">
        <v>0</v>
      </c>
      <c r="O89">
        <f>Senario1!R$19/12</f>
        <v>0</v>
      </c>
      <c r="P89">
        <v>0</v>
      </c>
      <c r="Q89">
        <f>Senario1!O$19/12</f>
        <v>0</v>
      </c>
      <c r="R89">
        <f>Senario1!AT$19/12</f>
        <v>0</v>
      </c>
      <c r="S89">
        <f>SUM(Senario1!BF$19,Senario1!BG$19)/12</f>
        <v>0</v>
      </c>
      <c r="T89">
        <f>SUM(Senario1!AE$19,Senario1!BB$19)/12</f>
        <v>0</v>
      </c>
      <c r="U89">
        <f>Senario1!AO$19/12</f>
        <v>0</v>
      </c>
      <c r="V89">
        <f>Senario1!AW$19/12</f>
        <v>0</v>
      </c>
      <c r="W89">
        <f>Senario1!AZ$19/12</f>
        <v>0</v>
      </c>
      <c r="X89">
        <f>Senario1!BE$19/12</f>
        <v>0</v>
      </c>
      <c r="Z89">
        <f t="shared" si="1"/>
        <v>28803.374823782051</v>
      </c>
    </row>
    <row r="90" spans="1:28" x14ac:dyDescent="0.2">
      <c r="A90" s="42">
        <v>34090</v>
      </c>
      <c r="B90">
        <f>Senario1!G$19/12</f>
        <v>4000</v>
      </c>
      <c r="C90">
        <f>Senario1!AA$19/12</f>
        <v>820.36538461538476</v>
      </c>
      <c r="D90">
        <f>Senario1!L$19/12</f>
        <v>6753.916666666667</v>
      </c>
      <c r="E90">
        <f>Senario1!H$19/12</f>
        <v>316.66666666666669</v>
      </c>
      <c r="F90">
        <f>Senario1!F$19/12</f>
        <v>14107.566420000001</v>
      </c>
      <c r="G90">
        <f>Senario1!AP$19/12</f>
        <v>0</v>
      </c>
      <c r="H90">
        <f>Senario1!BC$19/12</f>
        <v>923</v>
      </c>
      <c r="I90">
        <f>SUM(Senario1!AI$19,Senario1!AL$19)/12</f>
        <v>380.35968583333334</v>
      </c>
      <c r="J90">
        <f>Senario1!W$19/12</f>
        <v>1501.5</v>
      </c>
      <c r="K90">
        <v>0</v>
      </c>
      <c r="L90">
        <f>Senario1!$AS$19/12*0.52</f>
        <v>0</v>
      </c>
      <c r="M90">
        <f>Senario1!$AS$19/12*0.48</f>
        <v>0</v>
      </c>
      <c r="N90">
        <v>0</v>
      </c>
      <c r="O90">
        <f>Senario1!R$19/12</f>
        <v>0</v>
      </c>
      <c r="P90">
        <v>0</v>
      </c>
      <c r="Q90">
        <f>Senario1!O$19/12</f>
        <v>0</v>
      </c>
      <c r="R90">
        <f>Senario1!AT$19/12</f>
        <v>0</v>
      </c>
      <c r="S90">
        <f>SUM(Senario1!BF$19,Senario1!BG$19)/12</f>
        <v>0</v>
      </c>
      <c r="T90">
        <f>SUM(Senario1!AE$19,Senario1!BB$19)/12</f>
        <v>0</v>
      </c>
      <c r="U90">
        <f>Senario1!AO$19/12</f>
        <v>0</v>
      </c>
      <c r="V90">
        <f>Senario1!AW$19/12</f>
        <v>0</v>
      </c>
      <c r="W90">
        <f>Senario1!AZ$19/12</f>
        <v>0</v>
      </c>
      <c r="X90">
        <f>Senario1!BE$19/12</f>
        <v>0</v>
      </c>
      <c r="Z90">
        <f t="shared" si="1"/>
        <v>28803.374823782051</v>
      </c>
    </row>
    <row r="91" spans="1:28" x14ac:dyDescent="0.2">
      <c r="A91" s="42">
        <v>34121</v>
      </c>
      <c r="B91">
        <f>Senario1!G$19/12</f>
        <v>4000</v>
      </c>
      <c r="C91">
        <f>Senario1!AA$19/12</f>
        <v>820.36538461538476</v>
      </c>
      <c r="D91">
        <f>Senario1!L$19/12</f>
        <v>6753.916666666667</v>
      </c>
      <c r="E91">
        <f>Senario1!H$19/12</f>
        <v>316.66666666666669</v>
      </c>
      <c r="F91">
        <f>Senario1!F$19/12</f>
        <v>14107.566420000001</v>
      </c>
      <c r="G91">
        <f>Senario1!AP$19/12</f>
        <v>0</v>
      </c>
      <c r="H91">
        <f>Senario1!BC$19/12</f>
        <v>923</v>
      </c>
      <c r="I91">
        <f>SUM(Senario1!AI$19,Senario1!AL$19)/12</f>
        <v>380.35968583333334</v>
      </c>
      <c r="J91">
        <f>Senario1!W$19/12</f>
        <v>1501.5</v>
      </c>
      <c r="K91">
        <v>0</v>
      </c>
      <c r="L91">
        <f>Senario1!$AS$19/12*0.52</f>
        <v>0</v>
      </c>
      <c r="M91">
        <f>Senario1!$AS$19/12*0.48</f>
        <v>0</v>
      </c>
      <c r="N91">
        <v>0</v>
      </c>
      <c r="O91">
        <f>Senario1!R$19/12</f>
        <v>0</v>
      </c>
      <c r="P91">
        <v>0</v>
      </c>
      <c r="Q91">
        <f>Senario1!O$19/12</f>
        <v>0</v>
      </c>
      <c r="R91">
        <f>Senario1!AT$19/12</f>
        <v>0</v>
      </c>
      <c r="S91">
        <f>SUM(Senario1!BF$19,Senario1!BG$19)/12</f>
        <v>0</v>
      </c>
      <c r="T91">
        <f>SUM(Senario1!AE$19,Senario1!BB$19)/12</f>
        <v>0</v>
      </c>
      <c r="U91">
        <f>Senario1!AO$19/12</f>
        <v>0</v>
      </c>
      <c r="V91">
        <f>Senario1!AW$19/12</f>
        <v>0</v>
      </c>
      <c r="W91">
        <f>Senario1!AZ$19/12</f>
        <v>0</v>
      </c>
      <c r="X91">
        <f>Senario1!BE$19/12</f>
        <v>0</v>
      </c>
      <c r="Z91">
        <f t="shared" si="1"/>
        <v>28803.374823782051</v>
      </c>
    </row>
    <row r="92" spans="1:28" x14ac:dyDescent="0.2">
      <c r="A92" s="42">
        <v>34151</v>
      </c>
      <c r="B92">
        <f>Senario1!G$19/12</f>
        <v>4000</v>
      </c>
      <c r="C92">
        <f>Senario1!AA$19/12</f>
        <v>820.36538461538476</v>
      </c>
      <c r="D92">
        <f>Senario1!L$19/12</f>
        <v>6753.916666666667</v>
      </c>
      <c r="E92">
        <f>Senario1!H$19/12</f>
        <v>316.66666666666669</v>
      </c>
      <c r="F92">
        <f>Senario1!F$19/12</f>
        <v>14107.566420000001</v>
      </c>
      <c r="G92">
        <f>Senario1!AP$19/12</f>
        <v>0</v>
      </c>
      <c r="H92">
        <f>Senario1!BC$19/12</f>
        <v>923</v>
      </c>
      <c r="I92">
        <f>SUM(Senario1!AI$19,Senario1!AL$19)/12</f>
        <v>380.35968583333334</v>
      </c>
      <c r="J92">
        <f>Senario1!W$19/12</f>
        <v>1501.5</v>
      </c>
      <c r="K92">
        <v>0</v>
      </c>
      <c r="L92">
        <f>Senario1!$AS$19/12*0.52</f>
        <v>0</v>
      </c>
      <c r="M92">
        <f>Senario1!$AS$19/12*0.48</f>
        <v>0</v>
      </c>
      <c r="N92">
        <v>0</v>
      </c>
      <c r="O92">
        <f>Senario1!R$19/12</f>
        <v>0</v>
      </c>
      <c r="P92">
        <v>0</v>
      </c>
      <c r="Q92">
        <f>Senario1!O$19/12</f>
        <v>0</v>
      </c>
      <c r="R92">
        <f>Senario1!AT$19/12</f>
        <v>0</v>
      </c>
      <c r="S92">
        <f>SUM(Senario1!BF$19,Senario1!BG$19)/12</f>
        <v>0</v>
      </c>
      <c r="T92">
        <f>SUM(Senario1!AE$19,Senario1!BB$19)/12</f>
        <v>0</v>
      </c>
      <c r="U92">
        <f>Senario1!AO$19/12</f>
        <v>0</v>
      </c>
      <c r="V92">
        <f>Senario1!AW$19/12</f>
        <v>0</v>
      </c>
      <c r="W92">
        <f>Senario1!AZ$19/12</f>
        <v>0</v>
      </c>
      <c r="X92">
        <f>Senario1!BE$19/12</f>
        <v>0</v>
      </c>
      <c r="Z92">
        <f t="shared" si="1"/>
        <v>28803.374823782051</v>
      </c>
    </row>
    <row r="93" spans="1:28" x14ac:dyDescent="0.2">
      <c r="A93" s="42">
        <v>34182</v>
      </c>
      <c r="B93">
        <f>Senario1!G$19/12</f>
        <v>4000</v>
      </c>
      <c r="C93">
        <f>Senario1!AA$19/12</f>
        <v>820.36538461538476</v>
      </c>
      <c r="D93">
        <f>Senario1!L$19/12</f>
        <v>6753.916666666667</v>
      </c>
      <c r="E93">
        <f>Senario1!H$19/12</f>
        <v>316.66666666666669</v>
      </c>
      <c r="F93">
        <f>Senario1!F$19/12</f>
        <v>14107.566420000001</v>
      </c>
      <c r="G93">
        <f>Senario1!AP$19/12</f>
        <v>0</v>
      </c>
      <c r="H93">
        <f>Senario1!BC$19/12</f>
        <v>923</v>
      </c>
      <c r="I93">
        <f>SUM(Senario1!AI$19,Senario1!AL$19)/12</f>
        <v>380.35968583333334</v>
      </c>
      <c r="J93">
        <f>Senario1!W$19/12</f>
        <v>1501.5</v>
      </c>
      <c r="K93">
        <v>0</v>
      </c>
      <c r="L93">
        <f>Senario1!$AS$19/12*0.52</f>
        <v>0</v>
      </c>
      <c r="M93">
        <f>Senario1!$AS$19/12*0.48</f>
        <v>0</v>
      </c>
      <c r="N93">
        <v>0</v>
      </c>
      <c r="O93">
        <f>Senario1!R$19/12</f>
        <v>0</v>
      </c>
      <c r="P93">
        <v>0</v>
      </c>
      <c r="Q93">
        <f>Senario1!O$19/12</f>
        <v>0</v>
      </c>
      <c r="R93">
        <f>Senario1!AT$19/12</f>
        <v>0</v>
      </c>
      <c r="S93">
        <f>SUM(Senario1!BF$19,Senario1!BG$19)/12</f>
        <v>0</v>
      </c>
      <c r="T93">
        <f>SUM(Senario1!AE$19,Senario1!BB$19)/12</f>
        <v>0</v>
      </c>
      <c r="U93">
        <f>Senario1!AO$19/12</f>
        <v>0</v>
      </c>
      <c r="V93">
        <f>Senario1!AW$19/12</f>
        <v>0</v>
      </c>
      <c r="W93">
        <f>Senario1!AZ$19/12</f>
        <v>0</v>
      </c>
      <c r="X93">
        <f>Senario1!BE$19/12</f>
        <v>0</v>
      </c>
      <c r="Z93">
        <f t="shared" si="1"/>
        <v>28803.374823782051</v>
      </c>
    </row>
    <row r="94" spans="1:28" x14ac:dyDescent="0.2">
      <c r="A94" s="42">
        <v>34213</v>
      </c>
      <c r="B94">
        <f>Senario1!G$19/12</f>
        <v>4000</v>
      </c>
      <c r="C94">
        <f>Senario1!AA$19/12</f>
        <v>820.36538461538476</v>
      </c>
      <c r="D94">
        <f>Senario1!L$19/12</f>
        <v>6753.916666666667</v>
      </c>
      <c r="E94">
        <f>Senario1!H$19/12</f>
        <v>316.66666666666669</v>
      </c>
      <c r="F94">
        <f>Senario1!F$19/12</f>
        <v>14107.566420000001</v>
      </c>
      <c r="G94">
        <f>Senario1!AP$19/12</f>
        <v>0</v>
      </c>
      <c r="H94">
        <f>Senario1!BC$19/12</f>
        <v>923</v>
      </c>
      <c r="I94">
        <f>SUM(Senario1!AI$19,Senario1!AL$19)/12</f>
        <v>380.35968583333334</v>
      </c>
      <c r="J94">
        <f>Senario1!W$19/12</f>
        <v>1501.5</v>
      </c>
      <c r="K94">
        <v>0</v>
      </c>
      <c r="L94">
        <f>Senario1!$AS$19/12*0.52</f>
        <v>0</v>
      </c>
      <c r="M94">
        <f>Senario1!$AS$19/12*0.48</f>
        <v>0</v>
      </c>
      <c r="N94">
        <v>0</v>
      </c>
      <c r="O94">
        <f>Senario1!R$19/12</f>
        <v>0</v>
      </c>
      <c r="P94">
        <v>0</v>
      </c>
      <c r="Q94">
        <f>Senario1!O$19/12</f>
        <v>0</v>
      </c>
      <c r="R94">
        <f>Senario1!AT$19/12</f>
        <v>0</v>
      </c>
      <c r="S94">
        <f>SUM(Senario1!BF$19,Senario1!BG$19)/12</f>
        <v>0</v>
      </c>
      <c r="T94">
        <f>SUM(Senario1!AE$19,Senario1!BB$19)/12</f>
        <v>0</v>
      </c>
      <c r="U94">
        <f>Senario1!AO$19/12</f>
        <v>0</v>
      </c>
      <c r="V94">
        <f>Senario1!AW$19/12</f>
        <v>0</v>
      </c>
      <c r="W94">
        <f>Senario1!AZ$19/12</f>
        <v>0</v>
      </c>
      <c r="X94">
        <f>Senario1!BE$19/12</f>
        <v>0</v>
      </c>
      <c r="Z94">
        <f t="shared" si="1"/>
        <v>28803.374823782051</v>
      </c>
    </row>
    <row r="95" spans="1:28" x14ac:dyDescent="0.2">
      <c r="A95" s="42">
        <v>34243</v>
      </c>
      <c r="B95">
        <f>Senario1!G$19/12</f>
        <v>4000</v>
      </c>
      <c r="C95">
        <f>Senario1!AA$19/12</f>
        <v>820.36538461538476</v>
      </c>
      <c r="D95">
        <f>Senario1!L$19/12</f>
        <v>6753.916666666667</v>
      </c>
      <c r="E95">
        <f>Senario1!H$19/12</f>
        <v>316.66666666666669</v>
      </c>
      <c r="F95">
        <f>Senario1!F$19/12</f>
        <v>14107.566420000001</v>
      </c>
      <c r="G95">
        <f>Senario1!AP$19/12</f>
        <v>0</v>
      </c>
      <c r="H95">
        <f>Senario1!BC$19/12</f>
        <v>923</v>
      </c>
      <c r="I95">
        <f>SUM(Senario1!AI$19,Senario1!AL$19)/12</f>
        <v>380.35968583333334</v>
      </c>
      <c r="J95">
        <f>Senario1!W$19/12</f>
        <v>1501.5</v>
      </c>
      <c r="K95">
        <v>0</v>
      </c>
      <c r="L95">
        <f>Senario1!$AS$19/12*0.52</f>
        <v>0</v>
      </c>
      <c r="M95">
        <f>Senario1!$AS$19/12*0.48</f>
        <v>0</v>
      </c>
      <c r="N95">
        <v>0</v>
      </c>
      <c r="O95">
        <f>Senario1!R$19/12</f>
        <v>0</v>
      </c>
      <c r="P95">
        <v>0</v>
      </c>
      <c r="Q95">
        <f>Senario1!O$19/12</f>
        <v>0</v>
      </c>
      <c r="R95">
        <f>Senario1!AT$19/12</f>
        <v>0</v>
      </c>
      <c r="S95">
        <f>SUM(Senario1!BF$19,Senario1!BG$19)/12</f>
        <v>0</v>
      </c>
      <c r="T95">
        <f>SUM(Senario1!AE$19,Senario1!BB$19)/12</f>
        <v>0</v>
      </c>
      <c r="U95">
        <f>Senario1!AO$19/12</f>
        <v>0</v>
      </c>
      <c r="V95">
        <f>Senario1!AW$19/12</f>
        <v>0</v>
      </c>
      <c r="W95">
        <f>Senario1!AZ$19/12</f>
        <v>0</v>
      </c>
      <c r="X95">
        <f>Senario1!BE$19/12</f>
        <v>0</v>
      </c>
      <c r="Z95">
        <f t="shared" si="1"/>
        <v>28803.374823782051</v>
      </c>
    </row>
    <row r="96" spans="1:28" x14ac:dyDescent="0.2">
      <c r="A96" s="42">
        <v>34274</v>
      </c>
      <c r="B96">
        <f>Senario1!G$19/12</f>
        <v>4000</v>
      </c>
      <c r="C96">
        <f>Senario1!AA$19/12</f>
        <v>820.36538461538476</v>
      </c>
      <c r="D96">
        <f>Senario1!L$19/12</f>
        <v>6753.916666666667</v>
      </c>
      <c r="E96">
        <f>Senario1!H$19/12</f>
        <v>316.66666666666669</v>
      </c>
      <c r="F96">
        <f>Senario1!F$19/12</f>
        <v>14107.566420000001</v>
      </c>
      <c r="G96">
        <f>Senario1!AP$19/12</f>
        <v>0</v>
      </c>
      <c r="H96">
        <f>Senario1!BC$19/12</f>
        <v>923</v>
      </c>
      <c r="I96">
        <f>SUM(Senario1!AI$19,Senario1!AL$19)/12</f>
        <v>380.35968583333334</v>
      </c>
      <c r="J96">
        <f>Senario1!W$19/12</f>
        <v>1501.5</v>
      </c>
      <c r="K96">
        <v>0</v>
      </c>
      <c r="L96">
        <f>Senario1!$AS$19/12*0.52</f>
        <v>0</v>
      </c>
      <c r="M96">
        <f>Senario1!$AS$19/12*0.48</f>
        <v>0</v>
      </c>
      <c r="N96">
        <v>0</v>
      </c>
      <c r="O96">
        <f>Senario1!R$19/12</f>
        <v>0</v>
      </c>
      <c r="P96">
        <v>0</v>
      </c>
      <c r="Q96">
        <f>Senario1!O$19/12</f>
        <v>0</v>
      </c>
      <c r="R96">
        <f>Senario1!AT$19/12</f>
        <v>0</v>
      </c>
      <c r="S96">
        <f>SUM(Senario1!BF$19,Senario1!BG$19)/12</f>
        <v>0</v>
      </c>
      <c r="T96">
        <f>SUM(Senario1!AE$19,Senario1!BB$19)/12</f>
        <v>0</v>
      </c>
      <c r="U96">
        <f>Senario1!AO$19/12</f>
        <v>0</v>
      </c>
      <c r="V96">
        <f>Senario1!AW$19/12</f>
        <v>0</v>
      </c>
      <c r="W96">
        <f>Senario1!AZ$19/12</f>
        <v>0</v>
      </c>
      <c r="X96">
        <f>Senario1!BE$19/12</f>
        <v>0</v>
      </c>
      <c r="Z96">
        <f t="shared" si="1"/>
        <v>28803.374823782051</v>
      </c>
    </row>
    <row r="97" spans="1:28" x14ac:dyDescent="0.2">
      <c r="A97" s="42">
        <v>34304</v>
      </c>
      <c r="B97">
        <f>Senario1!G$19/12</f>
        <v>4000</v>
      </c>
      <c r="C97">
        <f>Senario1!AA$19/12</f>
        <v>820.36538461538476</v>
      </c>
      <c r="D97">
        <f>Senario1!L$19/12</f>
        <v>6753.916666666667</v>
      </c>
      <c r="E97">
        <f>Senario1!H$19/12</f>
        <v>316.66666666666669</v>
      </c>
      <c r="F97">
        <f>Senario1!F$19/12</f>
        <v>14107.566420000001</v>
      </c>
      <c r="G97">
        <f>Senario1!AP$19/12</f>
        <v>0</v>
      </c>
      <c r="H97">
        <f>Senario1!BC$19/12</f>
        <v>923</v>
      </c>
      <c r="I97">
        <f>SUM(Senario1!AI$19,Senario1!AL$19)/12</f>
        <v>380.35968583333334</v>
      </c>
      <c r="J97">
        <f>Senario1!W$19/12</f>
        <v>1501.5</v>
      </c>
      <c r="K97">
        <v>0</v>
      </c>
      <c r="L97">
        <f>Senario1!$AS$19/12*0.52</f>
        <v>0</v>
      </c>
      <c r="M97">
        <f>Senario1!$AS$19/12*0.48</f>
        <v>0</v>
      </c>
      <c r="N97">
        <v>0</v>
      </c>
      <c r="O97">
        <f>Senario1!R$19/12</f>
        <v>0</v>
      </c>
      <c r="P97">
        <v>0</v>
      </c>
      <c r="Q97">
        <f>Senario1!O$19/12</f>
        <v>0</v>
      </c>
      <c r="R97">
        <f>Senario1!AT$19/12</f>
        <v>0</v>
      </c>
      <c r="S97">
        <f>SUM(Senario1!BF$19,Senario1!BG$19)/12</f>
        <v>0</v>
      </c>
      <c r="T97">
        <f>SUM(Senario1!AE$19,Senario1!BB$19)/12</f>
        <v>0</v>
      </c>
      <c r="U97">
        <f>Senario1!AO$19/12</f>
        <v>0</v>
      </c>
      <c r="V97">
        <f>Senario1!AW$19/12</f>
        <v>0</v>
      </c>
      <c r="W97">
        <f>Senario1!AZ$19/12</f>
        <v>0</v>
      </c>
      <c r="X97">
        <f>Senario1!BE$19/12</f>
        <v>0</v>
      </c>
      <c r="Z97">
        <f t="shared" si="1"/>
        <v>28803.374823782051</v>
      </c>
    </row>
    <row r="98" spans="1:28" x14ac:dyDescent="0.2">
      <c r="A98" s="42">
        <v>34335</v>
      </c>
      <c r="B98">
        <f>Senario1!G$20/12</f>
        <v>4000</v>
      </c>
      <c r="C98">
        <f>Senario1!AA$20/12</f>
        <v>995.9038461538463</v>
      </c>
      <c r="D98">
        <f>Senario1!L$20/12</f>
        <v>7173.583333333333</v>
      </c>
      <c r="E98">
        <f>Senario1!H$20/12</f>
        <v>316.66666666666669</v>
      </c>
      <c r="F98">
        <f>Senario1!F$20/12</f>
        <v>15882.476935833334</v>
      </c>
      <c r="G98">
        <f>Senario1!AP$20/12</f>
        <v>0</v>
      </c>
      <c r="H98">
        <f>Senario1!BC$20/12</f>
        <v>987.08333333333337</v>
      </c>
      <c r="I98">
        <f>SUM(Senario1!AI$20,Senario1!AL$20)/12</f>
        <v>507.12712749999997</v>
      </c>
      <c r="J98">
        <f>Senario1!W$20/12</f>
        <v>1862.3333333333333</v>
      </c>
      <c r="K98">
        <v>0</v>
      </c>
      <c r="L98">
        <f>Senario1!$AS$20/12*0.52</f>
        <v>0</v>
      </c>
      <c r="M98">
        <f>Senario1!$AS$20/12*0.48</f>
        <v>0</v>
      </c>
      <c r="N98">
        <v>0</v>
      </c>
      <c r="O98">
        <f>Senario1!R$20/12</f>
        <v>0</v>
      </c>
      <c r="P98">
        <v>0</v>
      </c>
      <c r="Q98">
        <f>Senario1!O$20/12</f>
        <v>0</v>
      </c>
      <c r="R98">
        <f>Senario1!AT$20/12</f>
        <v>0</v>
      </c>
      <c r="S98">
        <f>SUM(Senario1!BF$20,Senario1!BG$20)/12</f>
        <v>0</v>
      </c>
      <c r="T98">
        <f>SUM(Senario1!AE$20,Senario1!BB$20)/12</f>
        <v>0</v>
      </c>
      <c r="U98">
        <f>Senario1!AO$20/12</f>
        <v>0</v>
      </c>
      <c r="V98">
        <f>Senario1!AW$20/12</f>
        <v>0</v>
      </c>
      <c r="W98">
        <f>Senario1!AZ$20/12</f>
        <v>0</v>
      </c>
      <c r="X98">
        <f>Senario1!BE$20/12</f>
        <v>0</v>
      </c>
      <c r="Z98">
        <f t="shared" si="1"/>
        <v>31725.174576153844</v>
      </c>
      <c r="AA98">
        <f>SUM(Z98:Z109)</f>
        <v>380702.09491384617</v>
      </c>
      <c r="AB98" s="5">
        <f>AA98-Senario1!BH20</f>
        <v>0</v>
      </c>
    </row>
    <row r="99" spans="1:28" x14ac:dyDescent="0.2">
      <c r="A99" s="42">
        <v>34366</v>
      </c>
      <c r="B99">
        <f>Senario1!G$20/12</f>
        <v>4000</v>
      </c>
      <c r="C99">
        <f>Senario1!AA$20/12</f>
        <v>995.9038461538463</v>
      </c>
      <c r="D99">
        <f>Senario1!L$20/12</f>
        <v>7173.583333333333</v>
      </c>
      <c r="E99">
        <f>Senario1!H$20/12</f>
        <v>316.66666666666669</v>
      </c>
      <c r="F99">
        <f>Senario1!F$20/12</f>
        <v>15882.476935833334</v>
      </c>
      <c r="G99">
        <f>Senario1!AP$20/12</f>
        <v>0</v>
      </c>
      <c r="H99">
        <f>Senario1!BC$20/12</f>
        <v>987.08333333333337</v>
      </c>
      <c r="I99">
        <f>SUM(Senario1!AI$20,Senario1!AL$20)/12</f>
        <v>507.12712749999997</v>
      </c>
      <c r="J99">
        <f>Senario1!W$20/12</f>
        <v>1862.3333333333333</v>
      </c>
      <c r="K99">
        <v>0</v>
      </c>
      <c r="L99">
        <f>Senario1!$AS$20/12*0.52</f>
        <v>0</v>
      </c>
      <c r="M99">
        <f>Senario1!$AS$20/12*0.48</f>
        <v>0</v>
      </c>
      <c r="N99">
        <v>0</v>
      </c>
      <c r="O99">
        <f>Senario1!R$20/12</f>
        <v>0</v>
      </c>
      <c r="P99">
        <v>0</v>
      </c>
      <c r="Q99">
        <f>Senario1!O$20/12</f>
        <v>0</v>
      </c>
      <c r="R99">
        <f>Senario1!AT$20/12</f>
        <v>0</v>
      </c>
      <c r="S99">
        <f>SUM(Senario1!BF$20,Senario1!BG$20)/12</f>
        <v>0</v>
      </c>
      <c r="T99">
        <f>SUM(Senario1!AE$20,Senario1!BB$20)/12</f>
        <v>0</v>
      </c>
      <c r="U99">
        <f>Senario1!AO$20/12</f>
        <v>0</v>
      </c>
      <c r="V99">
        <f>Senario1!AW$20/12</f>
        <v>0</v>
      </c>
      <c r="W99">
        <f>Senario1!AZ$20/12</f>
        <v>0</v>
      </c>
      <c r="X99">
        <f>Senario1!BE$20/12</f>
        <v>0</v>
      </c>
      <c r="Z99">
        <f t="shared" si="1"/>
        <v>31725.174576153844</v>
      </c>
    </row>
    <row r="100" spans="1:28" x14ac:dyDescent="0.2">
      <c r="A100" s="42">
        <v>34394</v>
      </c>
      <c r="B100">
        <f>Senario1!G$20/12</f>
        <v>4000</v>
      </c>
      <c r="C100">
        <f>Senario1!AA$20/12</f>
        <v>995.9038461538463</v>
      </c>
      <c r="D100">
        <f>Senario1!L$20/12</f>
        <v>7173.583333333333</v>
      </c>
      <c r="E100">
        <f>Senario1!H$20/12</f>
        <v>316.66666666666669</v>
      </c>
      <c r="F100">
        <f>Senario1!F$20/12</f>
        <v>15882.476935833334</v>
      </c>
      <c r="G100">
        <f>Senario1!AP$20/12</f>
        <v>0</v>
      </c>
      <c r="H100">
        <f>Senario1!BC$20/12</f>
        <v>987.08333333333337</v>
      </c>
      <c r="I100">
        <f>SUM(Senario1!AI$20,Senario1!AL$20)/12</f>
        <v>507.12712749999997</v>
      </c>
      <c r="J100">
        <f>Senario1!W$20/12</f>
        <v>1862.3333333333333</v>
      </c>
      <c r="K100">
        <v>0</v>
      </c>
      <c r="L100">
        <f>Senario1!$AS$20/12*0.52</f>
        <v>0</v>
      </c>
      <c r="M100">
        <f>Senario1!$AS$20/12*0.48</f>
        <v>0</v>
      </c>
      <c r="N100">
        <v>0</v>
      </c>
      <c r="O100">
        <f>Senario1!R$20/12</f>
        <v>0</v>
      </c>
      <c r="P100">
        <v>0</v>
      </c>
      <c r="Q100">
        <f>Senario1!O$20/12</f>
        <v>0</v>
      </c>
      <c r="R100">
        <f>Senario1!AT$20/12</f>
        <v>0</v>
      </c>
      <c r="S100">
        <f>SUM(Senario1!BF$20,Senario1!BG$20)/12</f>
        <v>0</v>
      </c>
      <c r="T100">
        <f>SUM(Senario1!AE$20,Senario1!BB$20)/12</f>
        <v>0</v>
      </c>
      <c r="U100">
        <f>Senario1!AO$20/12</f>
        <v>0</v>
      </c>
      <c r="V100">
        <f>Senario1!AW$20/12</f>
        <v>0</v>
      </c>
      <c r="W100">
        <f>Senario1!AZ$20/12</f>
        <v>0</v>
      </c>
      <c r="X100">
        <f>Senario1!BE$20/12</f>
        <v>0</v>
      </c>
      <c r="Z100">
        <f t="shared" si="1"/>
        <v>31725.174576153844</v>
      </c>
    </row>
    <row r="101" spans="1:28" x14ac:dyDescent="0.2">
      <c r="A101" s="42">
        <v>34425</v>
      </c>
      <c r="B101">
        <f>Senario1!G$20/12</f>
        <v>4000</v>
      </c>
      <c r="C101">
        <f>Senario1!AA$20/12</f>
        <v>995.9038461538463</v>
      </c>
      <c r="D101">
        <f>Senario1!L$20/12</f>
        <v>7173.583333333333</v>
      </c>
      <c r="E101">
        <f>Senario1!H$20/12</f>
        <v>316.66666666666669</v>
      </c>
      <c r="F101">
        <f>Senario1!F$20/12</f>
        <v>15882.476935833334</v>
      </c>
      <c r="G101">
        <f>Senario1!AP$20/12</f>
        <v>0</v>
      </c>
      <c r="H101">
        <f>Senario1!BC$20/12</f>
        <v>987.08333333333337</v>
      </c>
      <c r="I101">
        <f>SUM(Senario1!AI$20,Senario1!AL$20)/12</f>
        <v>507.12712749999997</v>
      </c>
      <c r="J101">
        <f>Senario1!W$20/12</f>
        <v>1862.3333333333333</v>
      </c>
      <c r="K101">
        <v>0</v>
      </c>
      <c r="L101">
        <f>Senario1!$AS$20/12*0.52</f>
        <v>0</v>
      </c>
      <c r="M101">
        <f>Senario1!$AS$20/12*0.48</f>
        <v>0</v>
      </c>
      <c r="N101">
        <v>0</v>
      </c>
      <c r="O101">
        <f>Senario1!R$20/12</f>
        <v>0</v>
      </c>
      <c r="P101">
        <v>0</v>
      </c>
      <c r="Q101">
        <f>Senario1!O$20/12</f>
        <v>0</v>
      </c>
      <c r="R101">
        <f>Senario1!AT$20/12</f>
        <v>0</v>
      </c>
      <c r="S101">
        <f>SUM(Senario1!BF$20,Senario1!BG$20)/12</f>
        <v>0</v>
      </c>
      <c r="T101">
        <f>SUM(Senario1!AE$20,Senario1!BB$20)/12</f>
        <v>0</v>
      </c>
      <c r="U101">
        <f>Senario1!AO$20/12</f>
        <v>0</v>
      </c>
      <c r="V101">
        <f>Senario1!AW$20/12</f>
        <v>0</v>
      </c>
      <c r="W101">
        <f>Senario1!AZ$20/12</f>
        <v>0</v>
      </c>
      <c r="X101">
        <f>Senario1!BE$20/12</f>
        <v>0</v>
      </c>
      <c r="Z101">
        <f t="shared" si="1"/>
        <v>31725.174576153844</v>
      </c>
    </row>
    <row r="102" spans="1:28" x14ac:dyDescent="0.2">
      <c r="A102" s="42">
        <v>34455</v>
      </c>
      <c r="B102">
        <f>Senario1!G$20/12</f>
        <v>4000</v>
      </c>
      <c r="C102">
        <f>Senario1!AA$20/12</f>
        <v>995.9038461538463</v>
      </c>
      <c r="D102">
        <f>Senario1!L$20/12</f>
        <v>7173.583333333333</v>
      </c>
      <c r="E102">
        <f>Senario1!H$20/12</f>
        <v>316.66666666666669</v>
      </c>
      <c r="F102">
        <f>Senario1!F$20/12</f>
        <v>15882.476935833334</v>
      </c>
      <c r="G102">
        <f>Senario1!AP$20/12</f>
        <v>0</v>
      </c>
      <c r="H102">
        <f>Senario1!BC$20/12</f>
        <v>987.08333333333337</v>
      </c>
      <c r="I102">
        <f>SUM(Senario1!AI$20,Senario1!AL$20)/12</f>
        <v>507.12712749999997</v>
      </c>
      <c r="J102">
        <f>Senario1!W$20/12</f>
        <v>1862.3333333333333</v>
      </c>
      <c r="K102">
        <v>0</v>
      </c>
      <c r="L102">
        <f>Senario1!$AS$20/12*0.52</f>
        <v>0</v>
      </c>
      <c r="M102">
        <f>Senario1!$AS$20/12*0.48</f>
        <v>0</v>
      </c>
      <c r="N102">
        <v>0</v>
      </c>
      <c r="O102">
        <f>Senario1!R$20/12</f>
        <v>0</v>
      </c>
      <c r="P102">
        <v>0</v>
      </c>
      <c r="Q102">
        <f>Senario1!O$20/12</f>
        <v>0</v>
      </c>
      <c r="R102">
        <f>Senario1!AT$20/12</f>
        <v>0</v>
      </c>
      <c r="S102">
        <f>SUM(Senario1!BF$20,Senario1!BG$20)/12</f>
        <v>0</v>
      </c>
      <c r="T102">
        <f>SUM(Senario1!AE$20,Senario1!BB$20)/12</f>
        <v>0</v>
      </c>
      <c r="U102">
        <f>Senario1!AO$20/12</f>
        <v>0</v>
      </c>
      <c r="V102">
        <f>Senario1!AW$20/12</f>
        <v>0</v>
      </c>
      <c r="W102">
        <f>Senario1!AZ$20/12</f>
        <v>0</v>
      </c>
      <c r="X102">
        <f>Senario1!BE$20/12</f>
        <v>0</v>
      </c>
      <c r="Z102">
        <f t="shared" si="1"/>
        <v>31725.174576153844</v>
      </c>
    </row>
    <row r="103" spans="1:28" x14ac:dyDescent="0.2">
      <c r="A103" s="42">
        <v>34486</v>
      </c>
      <c r="B103">
        <f>Senario1!G$20/12</f>
        <v>4000</v>
      </c>
      <c r="C103">
        <f>Senario1!AA$20/12</f>
        <v>995.9038461538463</v>
      </c>
      <c r="D103">
        <f>Senario1!L$20/12</f>
        <v>7173.583333333333</v>
      </c>
      <c r="E103">
        <f>Senario1!H$20/12</f>
        <v>316.66666666666669</v>
      </c>
      <c r="F103">
        <f>Senario1!F$20/12</f>
        <v>15882.476935833334</v>
      </c>
      <c r="G103">
        <f>Senario1!AP$20/12</f>
        <v>0</v>
      </c>
      <c r="H103">
        <f>Senario1!BC$20/12</f>
        <v>987.08333333333337</v>
      </c>
      <c r="I103">
        <f>SUM(Senario1!AI$20,Senario1!AL$20)/12</f>
        <v>507.12712749999997</v>
      </c>
      <c r="J103">
        <f>Senario1!W$20/12</f>
        <v>1862.3333333333333</v>
      </c>
      <c r="K103">
        <v>0</v>
      </c>
      <c r="L103">
        <f>Senario1!$AS$20/12*0.52</f>
        <v>0</v>
      </c>
      <c r="M103">
        <f>Senario1!$AS$20/12*0.48</f>
        <v>0</v>
      </c>
      <c r="N103">
        <v>0</v>
      </c>
      <c r="O103">
        <f>Senario1!R$20/12</f>
        <v>0</v>
      </c>
      <c r="P103">
        <v>0</v>
      </c>
      <c r="Q103">
        <f>Senario1!O$20/12</f>
        <v>0</v>
      </c>
      <c r="R103">
        <f>Senario1!AT$20/12</f>
        <v>0</v>
      </c>
      <c r="S103">
        <f>SUM(Senario1!BF$20,Senario1!BG$20)/12</f>
        <v>0</v>
      </c>
      <c r="T103">
        <f>SUM(Senario1!AE$20,Senario1!BB$20)/12</f>
        <v>0</v>
      </c>
      <c r="U103">
        <f>Senario1!AO$20/12</f>
        <v>0</v>
      </c>
      <c r="V103">
        <f>Senario1!AW$20/12</f>
        <v>0</v>
      </c>
      <c r="W103">
        <f>Senario1!AZ$20/12</f>
        <v>0</v>
      </c>
      <c r="X103">
        <f>Senario1!BE$20/12</f>
        <v>0</v>
      </c>
      <c r="Z103">
        <f t="shared" si="1"/>
        <v>31725.174576153844</v>
      </c>
    </row>
    <row r="104" spans="1:28" x14ac:dyDescent="0.2">
      <c r="A104" s="42">
        <v>34516</v>
      </c>
      <c r="B104">
        <f>Senario1!G$20/12</f>
        <v>4000</v>
      </c>
      <c r="C104">
        <f>Senario1!AA$20/12</f>
        <v>995.9038461538463</v>
      </c>
      <c r="D104">
        <f>Senario1!L$20/12</f>
        <v>7173.583333333333</v>
      </c>
      <c r="E104">
        <f>Senario1!H$20/12</f>
        <v>316.66666666666669</v>
      </c>
      <c r="F104">
        <f>Senario1!F$20/12</f>
        <v>15882.476935833334</v>
      </c>
      <c r="G104">
        <f>Senario1!AP$20/12</f>
        <v>0</v>
      </c>
      <c r="H104">
        <f>Senario1!BC$20/12</f>
        <v>987.08333333333337</v>
      </c>
      <c r="I104">
        <f>SUM(Senario1!AI$20,Senario1!AL$20)/12</f>
        <v>507.12712749999997</v>
      </c>
      <c r="J104">
        <f>Senario1!W$20/12</f>
        <v>1862.3333333333333</v>
      </c>
      <c r="K104">
        <v>0</v>
      </c>
      <c r="L104">
        <f>Senario1!$AS$20/12*0.52</f>
        <v>0</v>
      </c>
      <c r="M104">
        <f>Senario1!$AS$20/12*0.48</f>
        <v>0</v>
      </c>
      <c r="N104">
        <v>0</v>
      </c>
      <c r="O104">
        <f>Senario1!R$20/12</f>
        <v>0</v>
      </c>
      <c r="P104">
        <v>0</v>
      </c>
      <c r="Q104">
        <f>Senario1!O$20/12</f>
        <v>0</v>
      </c>
      <c r="R104">
        <f>Senario1!AT$20/12</f>
        <v>0</v>
      </c>
      <c r="S104">
        <f>SUM(Senario1!BF$20,Senario1!BG$20)/12</f>
        <v>0</v>
      </c>
      <c r="T104">
        <f>SUM(Senario1!AE$20,Senario1!BB$20)/12</f>
        <v>0</v>
      </c>
      <c r="U104">
        <f>Senario1!AO$20/12</f>
        <v>0</v>
      </c>
      <c r="V104">
        <f>Senario1!AW$20/12</f>
        <v>0</v>
      </c>
      <c r="W104">
        <f>Senario1!AZ$20/12</f>
        <v>0</v>
      </c>
      <c r="X104">
        <f>Senario1!BE$20/12</f>
        <v>0</v>
      </c>
      <c r="Z104">
        <f t="shared" si="1"/>
        <v>31725.174576153844</v>
      </c>
    </row>
    <row r="105" spans="1:28" x14ac:dyDescent="0.2">
      <c r="A105" s="42">
        <v>34547</v>
      </c>
      <c r="B105">
        <f>Senario1!G$20/12</f>
        <v>4000</v>
      </c>
      <c r="C105">
        <f>Senario1!AA$20/12</f>
        <v>995.9038461538463</v>
      </c>
      <c r="D105">
        <f>Senario1!L$20/12</f>
        <v>7173.583333333333</v>
      </c>
      <c r="E105">
        <f>Senario1!H$20/12</f>
        <v>316.66666666666669</v>
      </c>
      <c r="F105">
        <f>Senario1!F$20/12</f>
        <v>15882.476935833334</v>
      </c>
      <c r="G105">
        <f>Senario1!AP$20/12</f>
        <v>0</v>
      </c>
      <c r="H105">
        <f>Senario1!BC$20/12</f>
        <v>987.08333333333337</v>
      </c>
      <c r="I105">
        <f>SUM(Senario1!AI$20,Senario1!AL$20)/12</f>
        <v>507.12712749999997</v>
      </c>
      <c r="J105">
        <f>Senario1!W$20/12</f>
        <v>1862.3333333333333</v>
      </c>
      <c r="K105">
        <v>0</v>
      </c>
      <c r="L105">
        <f>Senario1!$AS$20/12*0.52</f>
        <v>0</v>
      </c>
      <c r="M105">
        <f>Senario1!$AS$20/12*0.48</f>
        <v>0</v>
      </c>
      <c r="N105">
        <v>0</v>
      </c>
      <c r="O105">
        <f>Senario1!R$20/12</f>
        <v>0</v>
      </c>
      <c r="P105">
        <v>0</v>
      </c>
      <c r="Q105">
        <f>Senario1!O$20/12</f>
        <v>0</v>
      </c>
      <c r="R105">
        <f>Senario1!AT$20/12</f>
        <v>0</v>
      </c>
      <c r="S105">
        <f>SUM(Senario1!BF$20,Senario1!BG$20)/12</f>
        <v>0</v>
      </c>
      <c r="T105">
        <f>SUM(Senario1!AE$20,Senario1!BB$20)/12</f>
        <v>0</v>
      </c>
      <c r="U105">
        <f>Senario1!AO$20/12</f>
        <v>0</v>
      </c>
      <c r="V105">
        <f>Senario1!AW$20/12</f>
        <v>0</v>
      </c>
      <c r="W105">
        <f>Senario1!AZ$20/12</f>
        <v>0</v>
      </c>
      <c r="X105">
        <f>Senario1!BE$20/12</f>
        <v>0</v>
      </c>
      <c r="Z105">
        <f t="shared" si="1"/>
        <v>31725.174576153844</v>
      </c>
    </row>
    <row r="106" spans="1:28" x14ac:dyDescent="0.2">
      <c r="A106" s="42">
        <v>34578</v>
      </c>
      <c r="B106">
        <f>Senario1!G$20/12</f>
        <v>4000</v>
      </c>
      <c r="C106">
        <f>Senario1!AA$20/12</f>
        <v>995.9038461538463</v>
      </c>
      <c r="D106">
        <f>Senario1!L$20/12</f>
        <v>7173.583333333333</v>
      </c>
      <c r="E106">
        <f>Senario1!H$20/12</f>
        <v>316.66666666666669</v>
      </c>
      <c r="F106">
        <f>Senario1!F$20/12</f>
        <v>15882.476935833334</v>
      </c>
      <c r="G106">
        <f>Senario1!AP$20/12</f>
        <v>0</v>
      </c>
      <c r="H106">
        <f>Senario1!BC$20/12</f>
        <v>987.08333333333337</v>
      </c>
      <c r="I106">
        <f>SUM(Senario1!AI$20,Senario1!AL$20)/12</f>
        <v>507.12712749999997</v>
      </c>
      <c r="J106">
        <f>Senario1!W$20/12</f>
        <v>1862.3333333333333</v>
      </c>
      <c r="K106">
        <v>0</v>
      </c>
      <c r="L106">
        <f>Senario1!$AS$20/12*0.52</f>
        <v>0</v>
      </c>
      <c r="M106">
        <f>Senario1!$AS$20/12*0.48</f>
        <v>0</v>
      </c>
      <c r="N106">
        <v>0</v>
      </c>
      <c r="O106">
        <f>Senario1!R$20/12</f>
        <v>0</v>
      </c>
      <c r="P106">
        <v>0</v>
      </c>
      <c r="Q106">
        <f>Senario1!O$20/12</f>
        <v>0</v>
      </c>
      <c r="R106">
        <f>Senario1!AT$20/12</f>
        <v>0</v>
      </c>
      <c r="S106">
        <f>SUM(Senario1!BF$20,Senario1!BG$20)/12</f>
        <v>0</v>
      </c>
      <c r="T106">
        <f>SUM(Senario1!AE$20,Senario1!BB$20)/12</f>
        <v>0</v>
      </c>
      <c r="U106">
        <f>Senario1!AO$20/12</f>
        <v>0</v>
      </c>
      <c r="V106">
        <f>Senario1!AW$20/12</f>
        <v>0</v>
      </c>
      <c r="W106">
        <f>Senario1!AZ$20/12</f>
        <v>0</v>
      </c>
      <c r="X106">
        <f>Senario1!BE$20/12</f>
        <v>0</v>
      </c>
      <c r="Z106">
        <f t="shared" si="1"/>
        <v>31725.174576153844</v>
      </c>
    </row>
    <row r="107" spans="1:28" x14ac:dyDescent="0.2">
      <c r="A107" s="42">
        <v>34608</v>
      </c>
      <c r="B107">
        <f>Senario1!G$20/12</f>
        <v>4000</v>
      </c>
      <c r="C107">
        <f>Senario1!AA$20/12</f>
        <v>995.9038461538463</v>
      </c>
      <c r="D107">
        <f>Senario1!L$20/12</f>
        <v>7173.583333333333</v>
      </c>
      <c r="E107">
        <f>Senario1!H$20/12</f>
        <v>316.66666666666669</v>
      </c>
      <c r="F107">
        <f>Senario1!F$20/12</f>
        <v>15882.476935833334</v>
      </c>
      <c r="G107">
        <f>Senario1!AP$20/12</f>
        <v>0</v>
      </c>
      <c r="H107">
        <f>Senario1!BC$20/12</f>
        <v>987.08333333333337</v>
      </c>
      <c r="I107">
        <f>SUM(Senario1!AI$20,Senario1!AL$20)/12</f>
        <v>507.12712749999997</v>
      </c>
      <c r="J107">
        <f>Senario1!W$20/12</f>
        <v>1862.3333333333333</v>
      </c>
      <c r="K107">
        <v>0</v>
      </c>
      <c r="L107">
        <f>Senario1!$AS$20/12*0.52</f>
        <v>0</v>
      </c>
      <c r="M107">
        <f>Senario1!$AS$20/12*0.48</f>
        <v>0</v>
      </c>
      <c r="N107">
        <v>0</v>
      </c>
      <c r="O107">
        <f>Senario1!R$20/12</f>
        <v>0</v>
      </c>
      <c r="P107">
        <v>0</v>
      </c>
      <c r="Q107">
        <f>Senario1!O$20/12</f>
        <v>0</v>
      </c>
      <c r="R107">
        <f>Senario1!AT$20/12</f>
        <v>0</v>
      </c>
      <c r="S107">
        <f>SUM(Senario1!BF$20,Senario1!BG$20)/12</f>
        <v>0</v>
      </c>
      <c r="T107">
        <f>SUM(Senario1!AE$20,Senario1!BB$20)/12</f>
        <v>0</v>
      </c>
      <c r="U107">
        <f>Senario1!AO$20/12</f>
        <v>0</v>
      </c>
      <c r="V107">
        <f>Senario1!AW$20/12</f>
        <v>0</v>
      </c>
      <c r="W107">
        <f>Senario1!AZ$20/12</f>
        <v>0</v>
      </c>
      <c r="X107">
        <f>Senario1!BE$20/12</f>
        <v>0</v>
      </c>
      <c r="Z107">
        <f t="shared" si="1"/>
        <v>31725.174576153844</v>
      </c>
    </row>
    <row r="108" spans="1:28" x14ac:dyDescent="0.2">
      <c r="A108" s="42">
        <v>34639</v>
      </c>
      <c r="B108">
        <f>Senario1!G$20/12</f>
        <v>4000</v>
      </c>
      <c r="C108">
        <f>Senario1!AA$20/12</f>
        <v>995.9038461538463</v>
      </c>
      <c r="D108">
        <f>Senario1!L$20/12</f>
        <v>7173.583333333333</v>
      </c>
      <c r="E108">
        <f>Senario1!H$20/12</f>
        <v>316.66666666666669</v>
      </c>
      <c r="F108">
        <f>Senario1!F$20/12</f>
        <v>15882.476935833334</v>
      </c>
      <c r="G108">
        <f>Senario1!AP$20/12</f>
        <v>0</v>
      </c>
      <c r="H108">
        <f>Senario1!BC$20/12</f>
        <v>987.08333333333337</v>
      </c>
      <c r="I108">
        <f>SUM(Senario1!AI$20,Senario1!AL$20)/12</f>
        <v>507.12712749999997</v>
      </c>
      <c r="J108">
        <f>Senario1!W$20/12</f>
        <v>1862.3333333333333</v>
      </c>
      <c r="K108">
        <v>0</v>
      </c>
      <c r="L108">
        <f>Senario1!$AS$20/12*0.52</f>
        <v>0</v>
      </c>
      <c r="M108">
        <f>Senario1!$AS$20/12*0.48</f>
        <v>0</v>
      </c>
      <c r="N108">
        <v>0</v>
      </c>
      <c r="O108">
        <f>Senario1!R$20/12</f>
        <v>0</v>
      </c>
      <c r="P108">
        <v>0</v>
      </c>
      <c r="Q108">
        <f>Senario1!O$20/12</f>
        <v>0</v>
      </c>
      <c r="R108">
        <f>Senario1!AT$20/12</f>
        <v>0</v>
      </c>
      <c r="S108">
        <f>SUM(Senario1!BF$20,Senario1!BG$20)/12</f>
        <v>0</v>
      </c>
      <c r="T108">
        <f>SUM(Senario1!AE$20,Senario1!BB$20)/12</f>
        <v>0</v>
      </c>
      <c r="U108">
        <f>Senario1!AO$20/12</f>
        <v>0</v>
      </c>
      <c r="V108">
        <f>Senario1!AW$20/12</f>
        <v>0</v>
      </c>
      <c r="W108">
        <f>Senario1!AZ$20/12</f>
        <v>0</v>
      </c>
      <c r="X108">
        <f>Senario1!BE$20/12</f>
        <v>0</v>
      </c>
      <c r="Z108">
        <f t="shared" si="1"/>
        <v>31725.174576153844</v>
      </c>
    </row>
    <row r="109" spans="1:28" x14ac:dyDescent="0.2">
      <c r="A109" s="42">
        <v>34669</v>
      </c>
      <c r="B109">
        <f>Senario1!G$20/12</f>
        <v>4000</v>
      </c>
      <c r="C109">
        <f>Senario1!AA$20/12</f>
        <v>995.9038461538463</v>
      </c>
      <c r="D109">
        <f>Senario1!L$20/12</f>
        <v>7173.583333333333</v>
      </c>
      <c r="E109">
        <f>Senario1!H$20/12</f>
        <v>316.66666666666669</v>
      </c>
      <c r="F109">
        <f>Senario1!F$20/12</f>
        <v>15882.476935833334</v>
      </c>
      <c r="G109">
        <f>Senario1!AP$20/12</f>
        <v>0</v>
      </c>
      <c r="H109">
        <f>Senario1!BC$20/12</f>
        <v>987.08333333333337</v>
      </c>
      <c r="I109">
        <f>SUM(Senario1!AI$20,Senario1!AL$20)/12</f>
        <v>507.12712749999997</v>
      </c>
      <c r="J109">
        <f>Senario1!W$20/12</f>
        <v>1862.3333333333333</v>
      </c>
      <c r="K109">
        <v>0</v>
      </c>
      <c r="L109">
        <f>Senario1!$AS$20/12*0.52</f>
        <v>0</v>
      </c>
      <c r="M109">
        <f>Senario1!$AS$20/12*0.48</f>
        <v>0</v>
      </c>
      <c r="N109">
        <v>0</v>
      </c>
      <c r="O109">
        <f>Senario1!R$20/12</f>
        <v>0</v>
      </c>
      <c r="P109">
        <v>0</v>
      </c>
      <c r="Q109">
        <f>Senario1!O$20/12</f>
        <v>0</v>
      </c>
      <c r="R109">
        <f>Senario1!AT$20/12</f>
        <v>0</v>
      </c>
      <c r="S109">
        <f>SUM(Senario1!BF$20,Senario1!BG$20)/12</f>
        <v>0</v>
      </c>
      <c r="T109">
        <f>SUM(Senario1!AE$20,Senario1!BB$20)/12</f>
        <v>0</v>
      </c>
      <c r="U109">
        <f>Senario1!AO$20/12</f>
        <v>0</v>
      </c>
      <c r="V109">
        <f>Senario1!AW$20/12</f>
        <v>0</v>
      </c>
      <c r="W109">
        <f>Senario1!AZ$20/12</f>
        <v>0</v>
      </c>
      <c r="X109">
        <f>Senario1!BE$20/12</f>
        <v>0</v>
      </c>
      <c r="Z109">
        <f t="shared" si="1"/>
        <v>31725.174576153844</v>
      </c>
    </row>
    <row r="110" spans="1:28" x14ac:dyDescent="0.2">
      <c r="A110" s="42">
        <v>34700</v>
      </c>
      <c r="B110">
        <f>Senario1!G$21/12</f>
        <v>4000</v>
      </c>
      <c r="C110">
        <f>Senario1!AA$21/12</f>
        <v>1171.4423076923078</v>
      </c>
      <c r="D110">
        <f>Senario1!L$21/12</f>
        <v>7420.416666666667</v>
      </c>
      <c r="E110">
        <f>Senario1!H$21/12</f>
        <v>316.66666666666669</v>
      </c>
      <c r="F110">
        <f>Senario1!F$21/12</f>
        <v>16907.470785000001</v>
      </c>
      <c r="G110">
        <f>Senario1!AP$21/12</f>
        <v>0</v>
      </c>
      <c r="H110">
        <f>Senario1!BC$21/12</f>
        <v>2783.3333333333335</v>
      </c>
      <c r="I110">
        <f>SUM(Senario1!AI$21,Senario1!AL$21)/12</f>
        <v>633.89456916666666</v>
      </c>
      <c r="J110">
        <f>Senario1!W$21/12</f>
        <v>2223.0833333333335</v>
      </c>
      <c r="K110">
        <v>0</v>
      </c>
      <c r="L110">
        <f>Senario1!$AS$21/12*0.52</f>
        <v>0</v>
      </c>
      <c r="M110">
        <f>Senario1!$AS$21/12*0.48</f>
        <v>0</v>
      </c>
      <c r="N110">
        <v>0</v>
      </c>
      <c r="O110">
        <f>Senario1!R$21/12</f>
        <v>0</v>
      </c>
      <c r="P110">
        <v>0</v>
      </c>
      <c r="Q110">
        <f>Senario1!O$21/12</f>
        <v>0</v>
      </c>
      <c r="R110">
        <f>Senario1!AT$21/12</f>
        <v>0</v>
      </c>
      <c r="S110">
        <f>SUM(Senario1!BF$21,Senario1!BG$21)/12</f>
        <v>0</v>
      </c>
      <c r="T110">
        <f>SUM(Senario1!AE$21,Senario1!BB$21)/12</f>
        <v>0</v>
      </c>
      <c r="U110">
        <f>Senario1!AO$21/12</f>
        <v>0</v>
      </c>
      <c r="V110">
        <f>Senario1!AW$21/12</f>
        <v>0</v>
      </c>
      <c r="W110">
        <f>Senario1!AZ$21/12</f>
        <v>0</v>
      </c>
      <c r="X110">
        <f>Senario1!BE$21/12</f>
        <v>0</v>
      </c>
      <c r="Z110">
        <f t="shared" si="1"/>
        <v>35456.307661858977</v>
      </c>
      <c r="AA110">
        <f>SUM(Z110:Z121)</f>
        <v>425475.69194230769</v>
      </c>
      <c r="AB110" s="5">
        <f>AA110-Senario1!BH21</f>
        <v>0</v>
      </c>
    </row>
    <row r="111" spans="1:28" x14ac:dyDescent="0.2">
      <c r="A111" s="42">
        <v>34731</v>
      </c>
      <c r="B111">
        <f>Senario1!G$21/12</f>
        <v>4000</v>
      </c>
      <c r="C111">
        <f>Senario1!AA$21/12</f>
        <v>1171.4423076923078</v>
      </c>
      <c r="D111">
        <f>Senario1!L$21/12</f>
        <v>7420.416666666667</v>
      </c>
      <c r="E111">
        <f>Senario1!H$21/12</f>
        <v>316.66666666666669</v>
      </c>
      <c r="F111">
        <f>Senario1!F$21/12</f>
        <v>16907.470785000001</v>
      </c>
      <c r="G111">
        <f>Senario1!AP$21/12</f>
        <v>0</v>
      </c>
      <c r="H111">
        <f>Senario1!BC$21/12</f>
        <v>2783.3333333333335</v>
      </c>
      <c r="I111">
        <f>SUM(Senario1!AI$21,Senario1!AL$21)/12</f>
        <v>633.89456916666666</v>
      </c>
      <c r="J111">
        <f>Senario1!W$21/12</f>
        <v>2223.0833333333335</v>
      </c>
      <c r="K111">
        <v>0</v>
      </c>
      <c r="L111">
        <f>Senario1!$AS$21/12*0.52</f>
        <v>0</v>
      </c>
      <c r="M111">
        <f>Senario1!$AS$21/12*0.48</f>
        <v>0</v>
      </c>
      <c r="N111">
        <v>0</v>
      </c>
      <c r="O111">
        <f>Senario1!R$21/12</f>
        <v>0</v>
      </c>
      <c r="P111">
        <v>0</v>
      </c>
      <c r="Q111">
        <f>Senario1!O$21/12</f>
        <v>0</v>
      </c>
      <c r="R111">
        <f>Senario1!AT$21/12</f>
        <v>0</v>
      </c>
      <c r="S111">
        <f>SUM(Senario1!BF$21,Senario1!BG$21)/12</f>
        <v>0</v>
      </c>
      <c r="T111">
        <f>SUM(Senario1!AE$21,Senario1!BB$21)/12</f>
        <v>0</v>
      </c>
      <c r="U111">
        <f>Senario1!AO$21/12</f>
        <v>0</v>
      </c>
      <c r="V111">
        <f>Senario1!AW$21/12</f>
        <v>0</v>
      </c>
      <c r="W111">
        <f>Senario1!AZ$21/12</f>
        <v>0</v>
      </c>
      <c r="X111">
        <f>Senario1!BE$21/12</f>
        <v>0</v>
      </c>
      <c r="Z111">
        <f t="shared" si="1"/>
        <v>35456.307661858977</v>
      </c>
    </row>
    <row r="112" spans="1:28" x14ac:dyDescent="0.2">
      <c r="A112" s="42">
        <v>34759</v>
      </c>
      <c r="B112">
        <f>Senario1!G$21/12</f>
        <v>4000</v>
      </c>
      <c r="C112">
        <f>Senario1!AA$21/12</f>
        <v>1171.4423076923078</v>
      </c>
      <c r="D112">
        <f>Senario1!L$21/12</f>
        <v>7420.416666666667</v>
      </c>
      <c r="E112">
        <f>Senario1!H$21/12</f>
        <v>316.66666666666669</v>
      </c>
      <c r="F112">
        <f>Senario1!F$21/12</f>
        <v>16907.470785000001</v>
      </c>
      <c r="G112">
        <f>Senario1!AP$21/12</f>
        <v>0</v>
      </c>
      <c r="H112">
        <f>Senario1!BC$21/12</f>
        <v>2783.3333333333335</v>
      </c>
      <c r="I112">
        <f>SUM(Senario1!AI$21,Senario1!AL$21)/12</f>
        <v>633.89456916666666</v>
      </c>
      <c r="J112">
        <f>Senario1!W$21/12</f>
        <v>2223.0833333333335</v>
      </c>
      <c r="K112">
        <v>0</v>
      </c>
      <c r="L112">
        <f>Senario1!$AS$21/12*0.52</f>
        <v>0</v>
      </c>
      <c r="M112">
        <f>Senario1!$AS$21/12*0.48</f>
        <v>0</v>
      </c>
      <c r="N112">
        <v>0</v>
      </c>
      <c r="O112">
        <f>Senario1!R$21/12</f>
        <v>0</v>
      </c>
      <c r="P112">
        <v>0</v>
      </c>
      <c r="Q112">
        <f>Senario1!O$21/12</f>
        <v>0</v>
      </c>
      <c r="R112">
        <f>Senario1!AT$21/12</f>
        <v>0</v>
      </c>
      <c r="S112">
        <f>SUM(Senario1!BF$21,Senario1!BG$21)/12</f>
        <v>0</v>
      </c>
      <c r="T112">
        <f>SUM(Senario1!AE$21,Senario1!BB$21)/12</f>
        <v>0</v>
      </c>
      <c r="U112">
        <f>Senario1!AO$21/12</f>
        <v>0</v>
      </c>
      <c r="V112">
        <f>Senario1!AW$21/12</f>
        <v>0</v>
      </c>
      <c r="W112">
        <f>Senario1!AZ$21/12</f>
        <v>0</v>
      </c>
      <c r="X112">
        <f>Senario1!BE$21/12</f>
        <v>0</v>
      </c>
      <c r="Z112">
        <f t="shared" si="1"/>
        <v>35456.307661858977</v>
      </c>
    </row>
    <row r="113" spans="1:28" x14ac:dyDescent="0.2">
      <c r="A113" s="42">
        <v>34790</v>
      </c>
      <c r="B113">
        <f>Senario1!G$21/12</f>
        <v>4000</v>
      </c>
      <c r="C113">
        <f>Senario1!AA$21/12</f>
        <v>1171.4423076923078</v>
      </c>
      <c r="D113">
        <f>Senario1!L$21/12</f>
        <v>7420.416666666667</v>
      </c>
      <c r="E113">
        <f>Senario1!H$21/12</f>
        <v>316.66666666666669</v>
      </c>
      <c r="F113">
        <f>Senario1!F$21/12</f>
        <v>16907.470785000001</v>
      </c>
      <c r="G113">
        <f>Senario1!AP$21/12</f>
        <v>0</v>
      </c>
      <c r="H113">
        <f>Senario1!BC$21/12</f>
        <v>2783.3333333333335</v>
      </c>
      <c r="I113">
        <f>SUM(Senario1!AI$21,Senario1!AL$21)/12</f>
        <v>633.89456916666666</v>
      </c>
      <c r="J113">
        <f>Senario1!W$21/12</f>
        <v>2223.0833333333335</v>
      </c>
      <c r="K113">
        <v>0</v>
      </c>
      <c r="L113">
        <f>Senario1!$AS$21/12*0.52</f>
        <v>0</v>
      </c>
      <c r="M113">
        <f>Senario1!$AS$21/12*0.48</f>
        <v>0</v>
      </c>
      <c r="N113">
        <v>0</v>
      </c>
      <c r="O113">
        <f>Senario1!R$21/12</f>
        <v>0</v>
      </c>
      <c r="P113">
        <v>0</v>
      </c>
      <c r="Q113">
        <f>Senario1!O$21/12</f>
        <v>0</v>
      </c>
      <c r="R113">
        <f>Senario1!AT$21/12</f>
        <v>0</v>
      </c>
      <c r="S113">
        <f>SUM(Senario1!BF$21,Senario1!BG$21)/12</f>
        <v>0</v>
      </c>
      <c r="T113">
        <f>SUM(Senario1!AE$21,Senario1!BB$21)/12</f>
        <v>0</v>
      </c>
      <c r="U113">
        <f>Senario1!AO$21/12</f>
        <v>0</v>
      </c>
      <c r="V113">
        <f>Senario1!AW$21/12</f>
        <v>0</v>
      </c>
      <c r="W113">
        <f>Senario1!AZ$21/12</f>
        <v>0</v>
      </c>
      <c r="X113">
        <f>Senario1!BE$21/12</f>
        <v>0</v>
      </c>
      <c r="Z113">
        <f t="shared" si="1"/>
        <v>35456.307661858977</v>
      </c>
    </row>
    <row r="114" spans="1:28" x14ac:dyDescent="0.2">
      <c r="A114" s="42">
        <v>34820</v>
      </c>
      <c r="B114">
        <f>Senario1!G$21/12</f>
        <v>4000</v>
      </c>
      <c r="C114">
        <f>Senario1!AA$21/12</f>
        <v>1171.4423076923078</v>
      </c>
      <c r="D114">
        <f>Senario1!L$21/12</f>
        <v>7420.416666666667</v>
      </c>
      <c r="E114">
        <f>Senario1!H$21/12</f>
        <v>316.66666666666669</v>
      </c>
      <c r="F114">
        <f>Senario1!F$21/12</f>
        <v>16907.470785000001</v>
      </c>
      <c r="G114">
        <f>Senario1!AP$21/12</f>
        <v>0</v>
      </c>
      <c r="H114">
        <f>Senario1!BC$21/12</f>
        <v>2783.3333333333335</v>
      </c>
      <c r="I114">
        <f>SUM(Senario1!AI$21,Senario1!AL$21)/12</f>
        <v>633.89456916666666</v>
      </c>
      <c r="J114">
        <f>Senario1!W$21/12</f>
        <v>2223.0833333333335</v>
      </c>
      <c r="K114">
        <v>0</v>
      </c>
      <c r="L114">
        <f>Senario1!$AS$21/12*0.52</f>
        <v>0</v>
      </c>
      <c r="M114">
        <f>Senario1!$AS$21/12*0.48</f>
        <v>0</v>
      </c>
      <c r="N114">
        <v>0</v>
      </c>
      <c r="O114">
        <f>Senario1!R$21/12</f>
        <v>0</v>
      </c>
      <c r="P114">
        <v>0</v>
      </c>
      <c r="Q114">
        <f>Senario1!O$21/12</f>
        <v>0</v>
      </c>
      <c r="R114">
        <f>Senario1!AT$21/12</f>
        <v>0</v>
      </c>
      <c r="S114">
        <f>SUM(Senario1!BF$21,Senario1!BG$21)/12</f>
        <v>0</v>
      </c>
      <c r="T114">
        <f>SUM(Senario1!AE$21,Senario1!BB$21)/12</f>
        <v>0</v>
      </c>
      <c r="U114">
        <f>Senario1!AO$21/12</f>
        <v>0</v>
      </c>
      <c r="V114">
        <f>Senario1!AW$21/12</f>
        <v>0</v>
      </c>
      <c r="W114">
        <f>Senario1!AZ$21/12</f>
        <v>0</v>
      </c>
      <c r="X114">
        <f>Senario1!BE$21/12</f>
        <v>0</v>
      </c>
      <c r="Z114">
        <f t="shared" si="1"/>
        <v>35456.307661858977</v>
      </c>
    </row>
    <row r="115" spans="1:28" x14ac:dyDescent="0.2">
      <c r="A115" s="42">
        <v>34851</v>
      </c>
      <c r="B115">
        <f>Senario1!G$21/12</f>
        <v>4000</v>
      </c>
      <c r="C115">
        <f>Senario1!AA$21/12</f>
        <v>1171.4423076923078</v>
      </c>
      <c r="D115">
        <f>Senario1!L$21/12</f>
        <v>7420.416666666667</v>
      </c>
      <c r="E115">
        <f>Senario1!H$21/12</f>
        <v>316.66666666666669</v>
      </c>
      <c r="F115">
        <f>Senario1!F$21/12</f>
        <v>16907.470785000001</v>
      </c>
      <c r="G115">
        <f>Senario1!AP$21/12</f>
        <v>0</v>
      </c>
      <c r="H115">
        <f>Senario1!BC$21/12</f>
        <v>2783.3333333333335</v>
      </c>
      <c r="I115">
        <f>SUM(Senario1!AI$21,Senario1!AL$21)/12</f>
        <v>633.89456916666666</v>
      </c>
      <c r="J115">
        <f>Senario1!W$21/12</f>
        <v>2223.0833333333335</v>
      </c>
      <c r="K115">
        <v>0</v>
      </c>
      <c r="L115">
        <f>Senario1!$AS$21/12*0.52</f>
        <v>0</v>
      </c>
      <c r="M115">
        <f>Senario1!$AS$21/12*0.48</f>
        <v>0</v>
      </c>
      <c r="N115">
        <v>0</v>
      </c>
      <c r="O115">
        <f>Senario1!R$21/12</f>
        <v>0</v>
      </c>
      <c r="P115">
        <v>0</v>
      </c>
      <c r="Q115">
        <f>Senario1!O$21/12</f>
        <v>0</v>
      </c>
      <c r="R115">
        <f>Senario1!AT$21/12</f>
        <v>0</v>
      </c>
      <c r="S115">
        <f>SUM(Senario1!BF$21,Senario1!BG$21)/12</f>
        <v>0</v>
      </c>
      <c r="T115">
        <f>SUM(Senario1!AE$21,Senario1!BB$21)/12</f>
        <v>0</v>
      </c>
      <c r="U115">
        <f>Senario1!AO$21/12</f>
        <v>0</v>
      </c>
      <c r="V115">
        <f>Senario1!AW$21/12</f>
        <v>0</v>
      </c>
      <c r="W115">
        <f>Senario1!AZ$21/12</f>
        <v>0</v>
      </c>
      <c r="X115">
        <f>Senario1!BE$21/12</f>
        <v>0</v>
      </c>
      <c r="Z115">
        <f t="shared" si="1"/>
        <v>35456.307661858977</v>
      </c>
    </row>
    <row r="116" spans="1:28" x14ac:dyDescent="0.2">
      <c r="A116" s="42">
        <v>34881</v>
      </c>
      <c r="B116">
        <f>Senario1!G$21/12</f>
        <v>4000</v>
      </c>
      <c r="C116">
        <f>Senario1!AA$21/12</f>
        <v>1171.4423076923078</v>
      </c>
      <c r="D116">
        <f>Senario1!L$21/12</f>
        <v>7420.416666666667</v>
      </c>
      <c r="E116">
        <f>Senario1!H$21/12</f>
        <v>316.66666666666669</v>
      </c>
      <c r="F116">
        <f>Senario1!F$21/12</f>
        <v>16907.470785000001</v>
      </c>
      <c r="G116">
        <f>Senario1!AP$21/12</f>
        <v>0</v>
      </c>
      <c r="H116">
        <f>Senario1!BC$21/12</f>
        <v>2783.3333333333335</v>
      </c>
      <c r="I116">
        <f>SUM(Senario1!AI$21,Senario1!AL$21)/12</f>
        <v>633.89456916666666</v>
      </c>
      <c r="J116">
        <f>Senario1!W$21/12</f>
        <v>2223.0833333333335</v>
      </c>
      <c r="K116">
        <v>0</v>
      </c>
      <c r="L116">
        <f>Senario1!$AS$21/12*0.52</f>
        <v>0</v>
      </c>
      <c r="M116">
        <f>Senario1!$AS$21/12*0.48</f>
        <v>0</v>
      </c>
      <c r="N116">
        <v>0</v>
      </c>
      <c r="O116">
        <f>Senario1!R$21/12</f>
        <v>0</v>
      </c>
      <c r="P116">
        <v>0</v>
      </c>
      <c r="Q116">
        <f>Senario1!O$21/12</f>
        <v>0</v>
      </c>
      <c r="R116">
        <f>Senario1!AT$21/12</f>
        <v>0</v>
      </c>
      <c r="S116">
        <f>SUM(Senario1!BF$21,Senario1!BG$21)/12</f>
        <v>0</v>
      </c>
      <c r="T116">
        <f>SUM(Senario1!AE$21,Senario1!BB$21)/12</f>
        <v>0</v>
      </c>
      <c r="U116">
        <f>Senario1!AO$21/12</f>
        <v>0</v>
      </c>
      <c r="V116">
        <f>Senario1!AW$21/12</f>
        <v>0</v>
      </c>
      <c r="W116">
        <f>Senario1!AZ$21/12</f>
        <v>0</v>
      </c>
      <c r="X116">
        <f>Senario1!BE$21/12</f>
        <v>0</v>
      </c>
      <c r="Z116">
        <f t="shared" si="1"/>
        <v>35456.307661858977</v>
      </c>
    </row>
    <row r="117" spans="1:28" x14ac:dyDescent="0.2">
      <c r="A117" s="42">
        <v>34912</v>
      </c>
      <c r="B117">
        <f>Senario1!G$21/12</f>
        <v>4000</v>
      </c>
      <c r="C117">
        <f>Senario1!AA$21/12</f>
        <v>1171.4423076923078</v>
      </c>
      <c r="D117">
        <f>Senario1!L$21/12</f>
        <v>7420.416666666667</v>
      </c>
      <c r="E117">
        <f>Senario1!H$21/12</f>
        <v>316.66666666666669</v>
      </c>
      <c r="F117">
        <f>Senario1!F$21/12</f>
        <v>16907.470785000001</v>
      </c>
      <c r="G117">
        <f>Senario1!AP$21/12</f>
        <v>0</v>
      </c>
      <c r="H117">
        <f>Senario1!BC$21/12</f>
        <v>2783.3333333333335</v>
      </c>
      <c r="I117">
        <f>SUM(Senario1!AI$21,Senario1!AL$21)/12</f>
        <v>633.89456916666666</v>
      </c>
      <c r="J117">
        <f>Senario1!W$21/12</f>
        <v>2223.0833333333335</v>
      </c>
      <c r="K117">
        <v>0</v>
      </c>
      <c r="L117">
        <f>Senario1!$AS$21/12*0.52</f>
        <v>0</v>
      </c>
      <c r="M117">
        <f>Senario1!$AS$21/12*0.48</f>
        <v>0</v>
      </c>
      <c r="N117">
        <v>0</v>
      </c>
      <c r="O117">
        <f>Senario1!R$21/12</f>
        <v>0</v>
      </c>
      <c r="P117">
        <v>0</v>
      </c>
      <c r="Q117">
        <f>Senario1!O$21/12</f>
        <v>0</v>
      </c>
      <c r="R117">
        <f>Senario1!AT$21/12</f>
        <v>0</v>
      </c>
      <c r="S117">
        <f>SUM(Senario1!BF$21,Senario1!BG$21)/12</f>
        <v>0</v>
      </c>
      <c r="T117">
        <f>SUM(Senario1!AE$21,Senario1!BB$21)/12</f>
        <v>0</v>
      </c>
      <c r="U117">
        <f>Senario1!AO$21/12</f>
        <v>0</v>
      </c>
      <c r="V117">
        <f>Senario1!AW$21/12</f>
        <v>0</v>
      </c>
      <c r="W117">
        <f>Senario1!AZ$21/12</f>
        <v>0</v>
      </c>
      <c r="X117">
        <f>Senario1!BE$21/12</f>
        <v>0</v>
      </c>
      <c r="Z117">
        <f t="shared" si="1"/>
        <v>35456.307661858977</v>
      </c>
    </row>
    <row r="118" spans="1:28" x14ac:dyDescent="0.2">
      <c r="A118" s="42">
        <v>34943</v>
      </c>
      <c r="B118">
        <f>Senario1!G$21/12</f>
        <v>4000</v>
      </c>
      <c r="C118">
        <f>Senario1!AA$21/12</f>
        <v>1171.4423076923078</v>
      </c>
      <c r="D118">
        <f>Senario1!L$21/12</f>
        <v>7420.416666666667</v>
      </c>
      <c r="E118">
        <f>Senario1!H$21/12</f>
        <v>316.66666666666669</v>
      </c>
      <c r="F118">
        <f>Senario1!F$21/12</f>
        <v>16907.470785000001</v>
      </c>
      <c r="G118">
        <f>Senario1!AP$21/12</f>
        <v>0</v>
      </c>
      <c r="H118">
        <f>Senario1!BC$21/12</f>
        <v>2783.3333333333335</v>
      </c>
      <c r="I118">
        <f>SUM(Senario1!AI$21,Senario1!AL$21)/12</f>
        <v>633.89456916666666</v>
      </c>
      <c r="J118">
        <f>Senario1!W$21/12</f>
        <v>2223.0833333333335</v>
      </c>
      <c r="K118">
        <v>0</v>
      </c>
      <c r="L118">
        <f>Senario1!$AS$21/12*0.52</f>
        <v>0</v>
      </c>
      <c r="M118">
        <f>Senario1!$AS$21/12*0.48</f>
        <v>0</v>
      </c>
      <c r="N118">
        <v>0</v>
      </c>
      <c r="O118">
        <f>Senario1!R$21/12</f>
        <v>0</v>
      </c>
      <c r="P118">
        <v>0</v>
      </c>
      <c r="Q118">
        <f>Senario1!O$21/12</f>
        <v>0</v>
      </c>
      <c r="R118">
        <f>Senario1!AT$21/12</f>
        <v>0</v>
      </c>
      <c r="S118">
        <f>SUM(Senario1!BF$21,Senario1!BG$21)/12</f>
        <v>0</v>
      </c>
      <c r="T118">
        <f>SUM(Senario1!AE$21,Senario1!BB$21)/12</f>
        <v>0</v>
      </c>
      <c r="U118">
        <f>Senario1!AO$21/12</f>
        <v>0</v>
      </c>
      <c r="V118">
        <f>Senario1!AW$21/12</f>
        <v>0</v>
      </c>
      <c r="W118">
        <f>Senario1!AZ$21/12</f>
        <v>0</v>
      </c>
      <c r="X118">
        <f>Senario1!BE$21/12</f>
        <v>0</v>
      </c>
      <c r="Z118">
        <f t="shared" si="1"/>
        <v>35456.307661858977</v>
      </c>
    </row>
    <row r="119" spans="1:28" x14ac:dyDescent="0.2">
      <c r="A119" s="42">
        <v>34973</v>
      </c>
      <c r="B119">
        <f>Senario1!G$21/12</f>
        <v>4000</v>
      </c>
      <c r="C119">
        <f>Senario1!AA$21/12</f>
        <v>1171.4423076923078</v>
      </c>
      <c r="D119">
        <f>Senario1!L$21/12</f>
        <v>7420.416666666667</v>
      </c>
      <c r="E119">
        <f>Senario1!H$21/12</f>
        <v>316.66666666666669</v>
      </c>
      <c r="F119">
        <f>Senario1!F$21/12</f>
        <v>16907.470785000001</v>
      </c>
      <c r="G119">
        <f>Senario1!AP$21/12</f>
        <v>0</v>
      </c>
      <c r="H119">
        <f>Senario1!BC$21/12</f>
        <v>2783.3333333333335</v>
      </c>
      <c r="I119">
        <f>SUM(Senario1!AI$21,Senario1!AL$21)/12</f>
        <v>633.89456916666666</v>
      </c>
      <c r="J119">
        <f>Senario1!W$21/12</f>
        <v>2223.0833333333335</v>
      </c>
      <c r="K119">
        <v>0</v>
      </c>
      <c r="L119">
        <f>Senario1!$AS$21/12*0.52</f>
        <v>0</v>
      </c>
      <c r="M119">
        <f>Senario1!$AS$21/12*0.48</f>
        <v>0</v>
      </c>
      <c r="N119">
        <v>0</v>
      </c>
      <c r="O119">
        <f>Senario1!R$21/12</f>
        <v>0</v>
      </c>
      <c r="P119">
        <v>0</v>
      </c>
      <c r="Q119">
        <f>Senario1!O$21/12</f>
        <v>0</v>
      </c>
      <c r="R119">
        <f>Senario1!AT$21/12</f>
        <v>0</v>
      </c>
      <c r="S119">
        <f>SUM(Senario1!BF$21,Senario1!BG$21)/12</f>
        <v>0</v>
      </c>
      <c r="T119">
        <f>SUM(Senario1!AE$21,Senario1!BB$21)/12</f>
        <v>0</v>
      </c>
      <c r="U119">
        <f>Senario1!AO$21/12</f>
        <v>0</v>
      </c>
      <c r="V119">
        <f>Senario1!AW$21/12</f>
        <v>0</v>
      </c>
      <c r="W119">
        <f>Senario1!AZ$21/12</f>
        <v>0</v>
      </c>
      <c r="X119">
        <f>Senario1!BE$21/12</f>
        <v>0</v>
      </c>
      <c r="Z119">
        <f t="shared" si="1"/>
        <v>35456.307661858977</v>
      </c>
    </row>
    <row r="120" spans="1:28" x14ac:dyDescent="0.2">
      <c r="A120" s="42">
        <v>35004</v>
      </c>
      <c r="B120">
        <f>Senario1!G$21/12</f>
        <v>4000</v>
      </c>
      <c r="C120">
        <f>Senario1!AA$21/12</f>
        <v>1171.4423076923078</v>
      </c>
      <c r="D120">
        <f>Senario1!L$21/12</f>
        <v>7420.416666666667</v>
      </c>
      <c r="E120">
        <f>Senario1!H$21/12</f>
        <v>316.66666666666669</v>
      </c>
      <c r="F120">
        <f>Senario1!F$21/12</f>
        <v>16907.470785000001</v>
      </c>
      <c r="G120">
        <f>Senario1!AP$21/12</f>
        <v>0</v>
      </c>
      <c r="H120">
        <f>Senario1!BC$21/12</f>
        <v>2783.3333333333335</v>
      </c>
      <c r="I120">
        <f>SUM(Senario1!AI$21,Senario1!AL$21)/12</f>
        <v>633.89456916666666</v>
      </c>
      <c r="J120">
        <f>Senario1!W$21/12</f>
        <v>2223.0833333333335</v>
      </c>
      <c r="K120">
        <v>0</v>
      </c>
      <c r="L120">
        <f>Senario1!$AS$21/12*0.52</f>
        <v>0</v>
      </c>
      <c r="M120">
        <f>Senario1!$AS$21/12*0.48</f>
        <v>0</v>
      </c>
      <c r="N120">
        <v>0</v>
      </c>
      <c r="O120">
        <f>Senario1!R$21/12</f>
        <v>0</v>
      </c>
      <c r="P120">
        <v>0</v>
      </c>
      <c r="Q120">
        <f>Senario1!O$21/12</f>
        <v>0</v>
      </c>
      <c r="R120">
        <f>Senario1!AT$21/12</f>
        <v>0</v>
      </c>
      <c r="S120">
        <f>SUM(Senario1!BF$21,Senario1!BG$21)/12</f>
        <v>0</v>
      </c>
      <c r="T120">
        <f>SUM(Senario1!AE$21,Senario1!BB$21)/12</f>
        <v>0</v>
      </c>
      <c r="U120">
        <f>Senario1!AO$21/12</f>
        <v>0</v>
      </c>
      <c r="V120">
        <f>Senario1!AW$21/12</f>
        <v>0</v>
      </c>
      <c r="W120">
        <f>Senario1!AZ$21/12</f>
        <v>0</v>
      </c>
      <c r="X120">
        <f>Senario1!BE$21/12</f>
        <v>0</v>
      </c>
      <c r="Z120">
        <f t="shared" si="1"/>
        <v>35456.307661858977</v>
      </c>
    </row>
    <row r="121" spans="1:28" x14ac:dyDescent="0.2">
      <c r="A121" s="42">
        <v>35034</v>
      </c>
      <c r="B121">
        <f>Senario1!G$21/12</f>
        <v>4000</v>
      </c>
      <c r="C121">
        <f>Senario1!AA$21/12</f>
        <v>1171.4423076923078</v>
      </c>
      <c r="D121">
        <f>Senario1!L$21/12</f>
        <v>7420.416666666667</v>
      </c>
      <c r="E121">
        <f>Senario1!H$21/12</f>
        <v>316.66666666666669</v>
      </c>
      <c r="F121">
        <f>Senario1!F$21/12</f>
        <v>16907.470785000001</v>
      </c>
      <c r="G121">
        <f>Senario1!AP$21/12</f>
        <v>0</v>
      </c>
      <c r="H121">
        <f>Senario1!BC$21/12</f>
        <v>2783.3333333333335</v>
      </c>
      <c r="I121">
        <f>SUM(Senario1!AI$21,Senario1!AL$21)/12</f>
        <v>633.89456916666666</v>
      </c>
      <c r="J121">
        <f>Senario1!W$21/12</f>
        <v>2223.0833333333335</v>
      </c>
      <c r="K121">
        <v>0</v>
      </c>
      <c r="L121">
        <f>Senario1!$AS$21/12*0.52</f>
        <v>0</v>
      </c>
      <c r="M121">
        <f>Senario1!$AS$21/12*0.48</f>
        <v>0</v>
      </c>
      <c r="N121">
        <v>0</v>
      </c>
      <c r="O121">
        <f>Senario1!R$21/12</f>
        <v>0</v>
      </c>
      <c r="P121">
        <v>0</v>
      </c>
      <c r="Q121">
        <f>Senario1!O$21/12</f>
        <v>0</v>
      </c>
      <c r="R121">
        <f>Senario1!AT$21/12</f>
        <v>0</v>
      </c>
      <c r="S121">
        <f>SUM(Senario1!BF$21,Senario1!BG$21)/12</f>
        <v>0</v>
      </c>
      <c r="T121">
        <f>SUM(Senario1!AE$21,Senario1!BB$21)/12</f>
        <v>0</v>
      </c>
      <c r="U121">
        <f>Senario1!AO$21/12</f>
        <v>0</v>
      </c>
      <c r="V121">
        <f>Senario1!AW$21/12</f>
        <v>0</v>
      </c>
      <c r="W121">
        <f>Senario1!AZ$21/12</f>
        <v>0</v>
      </c>
      <c r="X121">
        <f>Senario1!BE$21/12</f>
        <v>0</v>
      </c>
      <c r="Z121">
        <f t="shared" si="1"/>
        <v>35456.307661858977</v>
      </c>
    </row>
    <row r="122" spans="1:28" x14ac:dyDescent="0.2">
      <c r="A122" s="42">
        <v>35065</v>
      </c>
      <c r="B122">
        <f>Senario1!G$22/12</f>
        <v>4000</v>
      </c>
      <c r="C122">
        <f>Senario1!AA$22/12</f>
        <v>1346.9807692307695</v>
      </c>
      <c r="D122">
        <f>Senario1!L$22/12</f>
        <v>7538.833333333333</v>
      </c>
      <c r="E122">
        <f>Senario1!H$22/12</f>
        <v>316.66666666666669</v>
      </c>
      <c r="F122">
        <f>Senario1!F$22/12</f>
        <v>17291.015166666668</v>
      </c>
      <c r="G122">
        <f>Senario1!AP$22/12</f>
        <v>2811.9166666666665</v>
      </c>
      <c r="H122">
        <f>Senario1!BC$22/12</f>
        <v>3014.1666666666665</v>
      </c>
      <c r="I122">
        <f>SUM(Senario1!AI$22,Senario1!AL$22)/12</f>
        <v>1620.6041116666668</v>
      </c>
      <c r="J122">
        <f>Senario1!W$22/12</f>
        <v>6276.833333333333</v>
      </c>
      <c r="K122">
        <v>0</v>
      </c>
      <c r="L122">
        <f>Senario1!$AS$22/12*0.52</f>
        <v>0</v>
      </c>
      <c r="M122">
        <f>Senario1!$AS$22/12*0.48</f>
        <v>0</v>
      </c>
      <c r="N122">
        <v>0</v>
      </c>
      <c r="O122">
        <f>Senario1!R$22/12</f>
        <v>0</v>
      </c>
      <c r="P122">
        <v>0</v>
      </c>
      <c r="Q122">
        <f>Senario1!O$22/12</f>
        <v>0</v>
      </c>
      <c r="R122">
        <f>Senario1!AT$22/12</f>
        <v>0</v>
      </c>
      <c r="S122">
        <f>SUM(Senario1!BF$22,Senario1!BG$22)/12</f>
        <v>0</v>
      </c>
      <c r="T122">
        <f>SUM(Senario1!AE$22,Senario1!BB$22)/12</f>
        <v>0</v>
      </c>
      <c r="U122">
        <f>Senario1!AO$22/12</f>
        <v>0</v>
      </c>
      <c r="V122">
        <f>Senario1!AW$22/12</f>
        <v>0</v>
      </c>
      <c r="W122">
        <f>Senario1!AZ$22/12</f>
        <v>0</v>
      </c>
      <c r="X122">
        <f>Senario1!BE$22/12</f>
        <v>0</v>
      </c>
      <c r="Z122">
        <f t="shared" si="1"/>
        <v>44217.016714230769</v>
      </c>
      <c r="AA122">
        <f>SUM(Z122:Z133)</f>
        <v>530604.20057076926</v>
      </c>
      <c r="AB122" s="5">
        <f>AA122-Senario1!BH22</f>
        <v>0</v>
      </c>
    </row>
    <row r="123" spans="1:28" x14ac:dyDescent="0.2">
      <c r="A123" s="42">
        <v>35096</v>
      </c>
      <c r="B123">
        <f>Senario1!G$22/12</f>
        <v>4000</v>
      </c>
      <c r="C123">
        <f>Senario1!AA$22/12</f>
        <v>1346.9807692307695</v>
      </c>
      <c r="D123">
        <f>Senario1!L$22/12</f>
        <v>7538.833333333333</v>
      </c>
      <c r="E123">
        <f>Senario1!H$22/12</f>
        <v>316.66666666666669</v>
      </c>
      <c r="F123">
        <f>Senario1!F$22/12</f>
        <v>17291.015166666668</v>
      </c>
      <c r="G123">
        <f>Senario1!AP$22/12</f>
        <v>2811.9166666666665</v>
      </c>
      <c r="H123">
        <f>Senario1!BC$22/12</f>
        <v>3014.1666666666665</v>
      </c>
      <c r="I123">
        <f>SUM(Senario1!AI$22,Senario1!AL$22)/12</f>
        <v>1620.6041116666668</v>
      </c>
      <c r="J123">
        <f>Senario1!W$22/12</f>
        <v>6276.833333333333</v>
      </c>
      <c r="K123">
        <v>0</v>
      </c>
      <c r="L123">
        <f>Senario1!$AS$22/12*0.52</f>
        <v>0</v>
      </c>
      <c r="M123">
        <f>Senario1!$AS$22/12*0.48</f>
        <v>0</v>
      </c>
      <c r="N123">
        <v>0</v>
      </c>
      <c r="O123">
        <f>Senario1!R$22/12</f>
        <v>0</v>
      </c>
      <c r="P123">
        <v>0</v>
      </c>
      <c r="Q123">
        <f>Senario1!O$22/12</f>
        <v>0</v>
      </c>
      <c r="R123">
        <f>Senario1!AT$22/12</f>
        <v>0</v>
      </c>
      <c r="S123">
        <f>SUM(Senario1!BF$22,Senario1!BG$22)/12</f>
        <v>0</v>
      </c>
      <c r="T123">
        <f>SUM(Senario1!AE$22,Senario1!BB$22)/12</f>
        <v>0</v>
      </c>
      <c r="U123">
        <f>Senario1!AO$22/12</f>
        <v>0</v>
      </c>
      <c r="V123">
        <f>Senario1!AW$22/12</f>
        <v>0</v>
      </c>
      <c r="W123">
        <f>Senario1!AZ$22/12</f>
        <v>0</v>
      </c>
      <c r="X123">
        <f>Senario1!BE$22/12</f>
        <v>0</v>
      </c>
      <c r="Z123">
        <f t="shared" si="1"/>
        <v>44217.016714230769</v>
      </c>
    </row>
    <row r="124" spans="1:28" x14ac:dyDescent="0.2">
      <c r="A124" s="42">
        <v>35125</v>
      </c>
      <c r="B124">
        <f>Senario1!G$22/12</f>
        <v>4000</v>
      </c>
      <c r="C124">
        <f>Senario1!AA$22/12</f>
        <v>1346.9807692307695</v>
      </c>
      <c r="D124">
        <f>Senario1!L$22/12</f>
        <v>7538.833333333333</v>
      </c>
      <c r="E124">
        <f>Senario1!H$22/12</f>
        <v>316.66666666666669</v>
      </c>
      <c r="F124">
        <f>Senario1!F$22/12</f>
        <v>17291.015166666668</v>
      </c>
      <c r="G124">
        <f>Senario1!AP$22/12</f>
        <v>2811.9166666666665</v>
      </c>
      <c r="H124">
        <f>Senario1!BC$22/12</f>
        <v>3014.1666666666665</v>
      </c>
      <c r="I124">
        <f>SUM(Senario1!AI$22,Senario1!AL$22)/12</f>
        <v>1620.6041116666668</v>
      </c>
      <c r="J124">
        <f>Senario1!W$22/12</f>
        <v>6276.833333333333</v>
      </c>
      <c r="K124">
        <v>0</v>
      </c>
      <c r="L124">
        <f>Senario1!$AS$22/12*0.52</f>
        <v>0</v>
      </c>
      <c r="M124">
        <f>Senario1!$AS$22/12*0.48</f>
        <v>0</v>
      </c>
      <c r="N124">
        <v>0</v>
      </c>
      <c r="O124">
        <f>Senario1!R$22/12</f>
        <v>0</v>
      </c>
      <c r="P124">
        <v>0</v>
      </c>
      <c r="Q124">
        <f>Senario1!O$22/12</f>
        <v>0</v>
      </c>
      <c r="R124">
        <f>Senario1!AT$22/12</f>
        <v>0</v>
      </c>
      <c r="S124">
        <f>SUM(Senario1!BF$22,Senario1!BG$22)/12</f>
        <v>0</v>
      </c>
      <c r="T124">
        <f>SUM(Senario1!AE$22,Senario1!BB$22)/12</f>
        <v>0</v>
      </c>
      <c r="U124">
        <f>Senario1!AO$22/12</f>
        <v>0</v>
      </c>
      <c r="V124">
        <f>Senario1!AW$22/12</f>
        <v>0</v>
      </c>
      <c r="W124">
        <f>Senario1!AZ$22/12</f>
        <v>0</v>
      </c>
      <c r="X124">
        <f>Senario1!BE$22/12</f>
        <v>0</v>
      </c>
      <c r="Z124">
        <f t="shared" si="1"/>
        <v>44217.016714230769</v>
      </c>
    </row>
    <row r="125" spans="1:28" x14ac:dyDescent="0.2">
      <c r="A125" s="42">
        <v>35156</v>
      </c>
      <c r="B125">
        <f>Senario1!G$22/12</f>
        <v>4000</v>
      </c>
      <c r="C125">
        <f>Senario1!AA$22/12</f>
        <v>1346.9807692307695</v>
      </c>
      <c r="D125">
        <f>Senario1!L$22/12</f>
        <v>7538.833333333333</v>
      </c>
      <c r="E125">
        <f>Senario1!H$22/12</f>
        <v>316.66666666666669</v>
      </c>
      <c r="F125">
        <f>Senario1!F$22/12</f>
        <v>17291.015166666668</v>
      </c>
      <c r="G125">
        <f>Senario1!AP$22/12</f>
        <v>2811.9166666666665</v>
      </c>
      <c r="H125">
        <f>Senario1!BC$22/12</f>
        <v>3014.1666666666665</v>
      </c>
      <c r="I125">
        <f>SUM(Senario1!AI$22,Senario1!AL$22)/12</f>
        <v>1620.6041116666668</v>
      </c>
      <c r="J125">
        <f>Senario1!W$22/12</f>
        <v>6276.833333333333</v>
      </c>
      <c r="K125">
        <v>0</v>
      </c>
      <c r="L125">
        <f>Senario1!$AS$22/12*0.52</f>
        <v>0</v>
      </c>
      <c r="M125">
        <f>Senario1!$AS$22/12*0.48</f>
        <v>0</v>
      </c>
      <c r="N125">
        <v>0</v>
      </c>
      <c r="O125">
        <f>Senario1!R$22/12</f>
        <v>0</v>
      </c>
      <c r="P125">
        <v>0</v>
      </c>
      <c r="Q125">
        <f>Senario1!O$22/12</f>
        <v>0</v>
      </c>
      <c r="R125">
        <f>Senario1!AT$22/12</f>
        <v>0</v>
      </c>
      <c r="S125">
        <f>SUM(Senario1!BF$22,Senario1!BG$22)/12</f>
        <v>0</v>
      </c>
      <c r="T125">
        <f>SUM(Senario1!AE$22,Senario1!BB$22)/12</f>
        <v>0</v>
      </c>
      <c r="U125">
        <f>Senario1!AO$22/12</f>
        <v>0</v>
      </c>
      <c r="V125">
        <f>Senario1!AW$22/12</f>
        <v>0</v>
      </c>
      <c r="W125">
        <f>Senario1!AZ$22/12</f>
        <v>0</v>
      </c>
      <c r="X125">
        <f>Senario1!BE$22/12</f>
        <v>0</v>
      </c>
      <c r="Z125">
        <f t="shared" si="1"/>
        <v>44217.016714230769</v>
      </c>
    </row>
    <row r="126" spans="1:28" x14ac:dyDescent="0.2">
      <c r="A126" s="42">
        <v>35186</v>
      </c>
      <c r="B126">
        <f>Senario1!G$22/12</f>
        <v>4000</v>
      </c>
      <c r="C126">
        <f>Senario1!AA$22/12</f>
        <v>1346.9807692307695</v>
      </c>
      <c r="D126">
        <f>Senario1!L$22/12</f>
        <v>7538.833333333333</v>
      </c>
      <c r="E126">
        <f>Senario1!H$22/12</f>
        <v>316.66666666666669</v>
      </c>
      <c r="F126">
        <f>Senario1!F$22/12</f>
        <v>17291.015166666668</v>
      </c>
      <c r="G126">
        <f>Senario1!AP$22/12</f>
        <v>2811.9166666666665</v>
      </c>
      <c r="H126">
        <f>Senario1!BC$22/12</f>
        <v>3014.1666666666665</v>
      </c>
      <c r="I126">
        <f>SUM(Senario1!AI$22,Senario1!AL$22)/12</f>
        <v>1620.6041116666668</v>
      </c>
      <c r="J126">
        <f>Senario1!W$22/12</f>
        <v>6276.833333333333</v>
      </c>
      <c r="K126">
        <v>0</v>
      </c>
      <c r="L126">
        <f>Senario1!$AS$22/12*0.52</f>
        <v>0</v>
      </c>
      <c r="M126">
        <f>Senario1!$AS$22/12*0.48</f>
        <v>0</v>
      </c>
      <c r="N126">
        <v>0</v>
      </c>
      <c r="O126">
        <f>Senario1!R$22/12</f>
        <v>0</v>
      </c>
      <c r="P126">
        <v>0</v>
      </c>
      <c r="Q126">
        <f>Senario1!O$22/12</f>
        <v>0</v>
      </c>
      <c r="R126">
        <f>Senario1!AT$22/12</f>
        <v>0</v>
      </c>
      <c r="S126">
        <f>SUM(Senario1!BF$22,Senario1!BG$22)/12</f>
        <v>0</v>
      </c>
      <c r="T126">
        <f>SUM(Senario1!AE$22,Senario1!BB$22)/12</f>
        <v>0</v>
      </c>
      <c r="U126">
        <f>Senario1!AO$22/12</f>
        <v>0</v>
      </c>
      <c r="V126">
        <f>Senario1!AW$22/12</f>
        <v>0</v>
      </c>
      <c r="W126">
        <f>Senario1!AZ$22/12</f>
        <v>0</v>
      </c>
      <c r="X126">
        <f>Senario1!BE$22/12</f>
        <v>0</v>
      </c>
      <c r="Z126">
        <f t="shared" si="1"/>
        <v>44217.016714230769</v>
      </c>
    </row>
    <row r="127" spans="1:28" x14ac:dyDescent="0.2">
      <c r="A127" s="42">
        <v>35217</v>
      </c>
      <c r="B127">
        <f>Senario1!G$22/12</f>
        <v>4000</v>
      </c>
      <c r="C127">
        <f>Senario1!AA$22/12</f>
        <v>1346.9807692307695</v>
      </c>
      <c r="D127">
        <f>Senario1!L$22/12</f>
        <v>7538.833333333333</v>
      </c>
      <c r="E127">
        <f>Senario1!H$22/12</f>
        <v>316.66666666666669</v>
      </c>
      <c r="F127">
        <f>Senario1!F$22/12</f>
        <v>17291.015166666668</v>
      </c>
      <c r="G127">
        <f>Senario1!AP$22/12</f>
        <v>2811.9166666666665</v>
      </c>
      <c r="H127">
        <f>Senario1!BC$22/12</f>
        <v>3014.1666666666665</v>
      </c>
      <c r="I127">
        <f>SUM(Senario1!AI$22,Senario1!AL$22)/12</f>
        <v>1620.6041116666668</v>
      </c>
      <c r="J127">
        <f>Senario1!W$22/12</f>
        <v>6276.833333333333</v>
      </c>
      <c r="K127">
        <v>0</v>
      </c>
      <c r="L127">
        <f>Senario1!$AS$22/12*0.52</f>
        <v>0</v>
      </c>
      <c r="M127">
        <f>Senario1!$AS$22/12*0.48</f>
        <v>0</v>
      </c>
      <c r="N127">
        <v>0</v>
      </c>
      <c r="O127">
        <f>Senario1!R$22/12</f>
        <v>0</v>
      </c>
      <c r="P127">
        <v>0</v>
      </c>
      <c r="Q127">
        <f>Senario1!O$22/12</f>
        <v>0</v>
      </c>
      <c r="R127">
        <f>Senario1!AT$22/12</f>
        <v>0</v>
      </c>
      <c r="S127">
        <f>SUM(Senario1!BF$22,Senario1!BG$22)/12</f>
        <v>0</v>
      </c>
      <c r="T127">
        <f>SUM(Senario1!AE$22,Senario1!BB$22)/12</f>
        <v>0</v>
      </c>
      <c r="U127">
        <f>Senario1!AO$22/12</f>
        <v>0</v>
      </c>
      <c r="V127">
        <f>Senario1!AW$22/12</f>
        <v>0</v>
      </c>
      <c r="W127">
        <f>Senario1!AZ$22/12</f>
        <v>0</v>
      </c>
      <c r="X127">
        <f>Senario1!BE$22/12</f>
        <v>0</v>
      </c>
      <c r="Z127">
        <f t="shared" si="1"/>
        <v>44217.016714230769</v>
      </c>
    </row>
    <row r="128" spans="1:28" x14ac:dyDescent="0.2">
      <c r="A128" s="42">
        <v>35247</v>
      </c>
      <c r="B128">
        <f>Senario1!G$22/12</f>
        <v>4000</v>
      </c>
      <c r="C128">
        <f>Senario1!AA$22/12</f>
        <v>1346.9807692307695</v>
      </c>
      <c r="D128">
        <f>Senario1!L$22/12</f>
        <v>7538.833333333333</v>
      </c>
      <c r="E128">
        <f>Senario1!H$22/12</f>
        <v>316.66666666666669</v>
      </c>
      <c r="F128">
        <f>Senario1!F$22/12</f>
        <v>17291.015166666668</v>
      </c>
      <c r="G128">
        <f>Senario1!AP$22/12</f>
        <v>2811.9166666666665</v>
      </c>
      <c r="H128">
        <f>Senario1!BC$22/12</f>
        <v>3014.1666666666665</v>
      </c>
      <c r="I128">
        <f>SUM(Senario1!AI$22,Senario1!AL$22)/12</f>
        <v>1620.6041116666668</v>
      </c>
      <c r="J128">
        <f>Senario1!W$22/12</f>
        <v>6276.833333333333</v>
      </c>
      <c r="K128">
        <v>0</v>
      </c>
      <c r="L128">
        <f>Senario1!$AS$22/12*0.52</f>
        <v>0</v>
      </c>
      <c r="M128">
        <f>Senario1!$AS$22/12*0.48</f>
        <v>0</v>
      </c>
      <c r="N128">
        <v>0</v>
      </c>
      <c r="O128">
        <f>Senario1!R$22/12</f>
        <v>0</v>
      </c>
      <c r="P128">
        <v>0</v>
      </c>
      <c r="Q128">
        <f>Senario1!O$22/12</f>
        <v>0</v>
      </c>
      <c r="R128">
        <f>Senario1!AT$22/12</f>
        <v>0</v>
      </c>
      <c r="S128">
        <f>SUM(Senario1!BF$22,Senario1!BG$22)/12</f>
        <v>0</v>
      </c>
      <c r="T128">
        <f>SUM(Senario1!AE$22,Senario1!BB$22)/12</f>
        <v>0</v>
      </c>
      <c r="U128">
        <f>Senario1!AO$22/12</f>
        <v>0</v>
      </c>
      <c r="V128">
        <f>Senario1!AW$22/12</f>
        <v>0</v>
      </c>
      <c r="W128">
        <f>Senario1!AZ$22/12</f>
        <v>0</v>
      </c>
      <c r="X128">
        <f>Senario1!BE$22/12</f>
        <v>0</v>
      </c>
      <c r="Z128">
        <f t="shared" si="1"/>
        <v>44217.016714230769</v>
      </c>
    </row>
    <row r="129" spans="1:28" x14ac:dyDescent="0.2">
      <c r="A129" s="42">
        <v>35278</v>
      </c>
      <c r="B129">
        <f>Senario1!G$22/12</f>
        <v>4000</v>
      </c>
      <c r="C129">
        <f>Senario1!AA$22/12</f>
        <v>1346.9807692307695</v>
      </c>
      <c r="D129">
        <f>Senario1!L$22/12</f>
        <v>7538.833333333333</v>
      </c>
      <c r="E129">
        <f>Senario1!H$22/12</f>
        <v>316.66666666666669</v>
      </c>
      <c r="F129">
        <f>Senario1!F$22/12</f>
        <v>17291.015166666668</v>
      </c>
      <c r="G129">
        <f>Senario1!AP$22/12</f>
        <v>2811.9166666666665</v>
      </c>
      <c r="H129">
        <f>Senario1!BC$22/12</f>
        <v>3014.1666666666665</v>
      </c>
      <c r="I129">
        <f>SUM(Senario1!AI$22,Senario1!AL$22)/12</f>
        <v>1620.6041116666668</v>
      </c>
      <c r="J129">
        <f>Senario1!W$22/12</f>
        <v>6276.833333333333</v>
      </c>
      <c r="K129">
        <v>0</v>
      </c>
      <c r="L129">
        <f>Senario1!$AS$22/12*0.52</f>
        <v>0</v>
      </c>
      <c r="M129">
        <f>Senario1!$AS$22/12*0.48</f>
        <v>0</v>
      </c>
      <c r="N129">
        <v>0</v>
      </c>
      <c r="O129">
        <f>Senario1!R$22/12</f>
        <v>0</v>
      </c>
      <c r="P129">
        <v>0</v>
      </c>
      <c r="Q129">
        <f>Senario1!O$22/12</f>
        <v>0</v>
      </c>
      <c r="R129">
        <f>Senario1!AT$22/12</f>
        <v>0</v>
      </c>
      <c r="S129">
        <f>SUM(Senario1!BF$22,Senario1!BG$22)/12</f>
        <v>0</v>
      </c>
      <c r="T129">
        <f>SUM(Senario1!AE$22,Senario1!BB$22)/12</f>
        <v>0</v>
      </c>
      <c r="U129">
        <f>Senario1!AO$22/12</f>
        <v>0</v>
      </c>
      <c r="V129">
        <f>Senario1!AW$22/12</f>
        <v>0</v>
      </c>
      <c r="W129">
        <f>Senario1!AZ$22/12</f>
        <v>0</v>
      </c>
      <c r="X129">
        <f>Senario1!BE$22/12</f>
        <v>0</v>
      </c>
      <c r="Z129">
        <f t="shared" si="1"/>
        <v>44217.016714230769</v>
      </c>
    </row>
    <row r="130" spans="1:28" x14ac:dyDescent="0.2">
      <c r="A130" s="42">
        <v>35309</v>
      </c>
      <c r="B130">
        <f>Senario1!G$22/12</f>
        <v>4000</v>
      </c>
      <c r="C130">
        <f>Senario1!AA$22/12</f>
        <v>1346.9807692307695</v>
      </c>
      <c r="D130">
        <f>Senario1!L$22/12</f>
        <v>7538.833333333333</v>
      </c>
      <c r="E130">
        <f>Senario1!H$22/12</f>
        <v>316.66666666666669</v>
      </c>
      <c r="F130">
        <f>Senario1!F$22/12</f>
        <v>17291.015166666668</v>
      </c>
      <c r="G130">
        <f>Senario1!AP$22/12</f>
        <v>2811.9166666666665</v>
      </c>
      <c r="H130">
        <f>Senario1!BC$22/12</f>
        <v>3014.1666666666665</v>
      </c>
      <c r="I130">
        <f>SUM(Senario1!AI$22,Senario1!AL$22)/12</f>
        <v>1620.6041116666668</v>
      </c>
      <c r="J130">
        <f>Senario1!W$22/12</f>
        <v>6276.833333333333</v>
      </c>
      <c r="K130">
        <v>0</v>
      </c>
      <c r="L130">
        <f>Senario1!$AS$22/12*0.52</f>
        <v>0</v>
      </c>
      <c r="M130">
        <f>Senario1!$AS$22/12*0.48</f>
        <v>0</v>
      </c>
      <c r="N130">
        <v>0</v>
      </c>
      <c r="O130">
        <f>Senario1!R$22/12</f>
        <v>0</v>
      </c>
      <c r="P130">
        <v>0</v>
      </c>
      <c r="Q130">
        <f>Senario1!O$22/12</f>
        <v>0</v>
      </c>
      <c r="R130">
        <f>Senario1!AT$22/12</f>
        <v>0</v>
      </c>
      <c r="S130">
        <f>SUM(Senario1!BF$22,Senario1!BG$22)/12</f>
        <v>0</v>
      </c>
      <c r="T130">
        <f>SUM(Senario1!AE$22,Senario1!BB$22)/12</f>
        <v>0</v>
      </c>
      <c r="U130">
        <f>Senario1!AO$22/12</f>
        <v>0</v>
      </c>
      <c r="V130">
        <f>Senario1!AW$22/12</f>
        <v>0</v>
      </c>
      <c r="W130">
        <f>Senario1!AZ$22/12</f>
        <v>0</v>
      </c>
      <c r="X130">
        <f>Senario1!BE$22/12</f>
        <v>0</v>
      </c>
      <c r="Z130">
        <f t="shared" ref="Z130:Z193" si="2">SUM(B130:X130)</f>
        <v>44217.016714230769</v>
      </c>
    </row>
    <row r="131" spans="1:28" x14ac:dyDescent="0.2">
      <c r="A131" s="42">
        <v>35339</v>
      </c>
      <c r="B131">
        <f>Senario1!G$22/12</f>
        <v>4000</v>
      </c>
      <c r="C131">
        <f>Senario1!AA$22/12</f>
        <v>1346.9807692307695</v>
      </c>
      <c r="D131">
        <f>Senario1!L$22/12</f>
        <v>7538.833333333333</v>
      </c>
      <c r="E131">
        <f>Senario1!H$22/12</f>
        <v>316.66666666666669</v>
      </c>
      <c r="F131">
        <f>Senario1!F$22/12</f>
        <v>17291.015166666668</v>
      </c>
      <c r="G131">
        <f>Senario1!AP$22/12</f>
        <v>2811.9166666666665</v>
      </c>
      <c r="H131">
        <f>Senario1!BC$22/12</f>
        <v>3014.1666666666665</v>
      </c>
      <c r="I131">
        <f>SUM(Senario1!AI$22,Senario1!AL$22)/12</f>
        <v>1620.6041116666668</v>
      </c>
      <c r="J131">
        <f>Senario1!W$22/12</f>
        <v>6276.833333333333</v>
      </c>
      <c r="K131">
        <v>0</v>
      </c>
      <c r="L131">
        <f>Senario1!$AS$22/12*0.52</f>
        <v>0</v>
      </c>
      <c r="M131">
        <f>Senario1!$AS$22/12*0.48</f>
        <v>0</v>
      </c>
      <c r="N131">
        <v>0</v>
      </c>
      <c r="O131">
        <f>Senario1!R$22/12</f>
        <v>0</v>
      </c>
      <c r="P131">
        <v>0</v>
      </c>
      <c r="Q131">
        <f>Senario1!O$22/12</f>
        <v>0</v>
      </c>
      <c r="R131">
        <f>Senario1!AT$22/12</f>
        <v>0</v>
      </c>
      <c r="S131">
        <f>SUM(Senario1!BF$22,Senario1!BG$22)/12</f>
        <v>0</v>
      </c>
      <c r="T131">
        <f>SUM(Senario1!AE$22,Senario1!BB$22)/12</f>
        <v>0</v>
      </c>
      <c r="U131">
        <f>Senario1!AO$22/12</f>
        <v>0</v>
      </c>
      <c r="V131">
        <f>Senario1!AW$22/12</f>
        <v>0</v>
      </c>
      <c r="W131">
        <f>Senario1!AZ$22/12</f>
        <v>0</v>
      </c>
      <c r="X131">
        <f>Senario1!BE$22/12</f>
        <v>0</v>
      </c>
      <c r="Z131">
        <f t="shared" si="2"/>
        <v>44217.016714230769</v>
      </c>
    </row>
    <row r="132" spans="1:28" x14ac:dyDescent="0.2">
      <c r="A132" s="42">
        <v>35370</v>
      </c>
      <c r="B132">
        <f>Senario1!G$22/12</f>
        <v>4000</v>
      </c>
      <c r="C132">
        <f>Senario1!AA$22/12</f>
        <v>1346.9807692307695</v>
      </c>
      <c r="D132">
        <f>Senario1!L$22/12</f>
        <v>7538.833333333333</v>
      </c>
      <c r="E132">
        <f>Senario1!H$22/12</f>
        <v>316.66666666666669</v>
      </c>
      <c r="F132">
        <f>Senario1!F$22/12</f>
        <v>17291.015166666668</v>
      </c>
      <c r="G132">
        <f>Senario1!AP$22/12</f>
        <v>2811.9166666666665</v>
      </c>
      <c r="H132">
        <f>Senario1!BC$22/12</f>
        <v>3014.1666666666665</v>
      </c>
      <c r="I132">
        <f>SUM(Senario1!AI$22,Senario1!AL$22)/12</f>
        <v>1620.6041116666668</v>
      </c>
      <c r="J132">
        <f>Senario1!W$22/12</f>
        <v>6276.833333333333</v>
      </c>
      <c r="K132">
        <v>0</v>
      </c>
      <c r="L132">
        <f>Senario1!$AS$22/12*0.52</f>
        <v>0</v>
      </c>
      <c r="M132">
        <f>Senario1!$AS$22/12*0.48</f>
        <v>0</v>
      </c>
      <c r="N132">
        <v>0</v>
      </c>
      <c r="O132">
        <f>Senario1!R$22/12</f>
        <v>0</v>
      </c>
      <c r="P132">
        <v>0</v>
      </c>
      <c r="Q132">
        <f>Senario1!O$22/12</f>
        <v>0</v>
      </c>
      <c r="R132">
        <f>Senario1!AT$22/12</f>
        <v>0</v>
      </c>
      <c r="S132">
        <f>SUM(Senario1!BF$22,Senario1!BG$22)/12</f>
        <v>0</v>
      </c>
      <c r="T132">
        <f>SUM(Senario1!AE$22,Senario1!BB$22)/12</f>
        <v>0</v>
      </c>
      <c r="U132">
        <f>Senario1!AO$22/12</f>
        <v>0</v>
      </c>
      <c r="V132">
        <f>Senario1!AW$22/12</f>
        <v>0</v>
      </c>
      <c r="W132">
        <f>Senario1!AZ$22/12</f>
        <v>0</v>
      </c>
      <c r="X132">
        <f>Senario1!BE$22/12</f>
        <v>0</v>
      </c>
      <c r="Z132">
        <f t="shared" si="2"/>
        <v>44217.016714230769</v>
      </c>
    </row>
    <row r="133" spans="1:28" x14ac:dyDescent="0.2">
      <c r="A133" s="42">
        <v>35400</v>
      </c>
      <c r="B133">
        <f>Senario1!G$22/12</f>
        <v>4000</v>
      </c>
      <c r="C133">
        <f>Senario1!AA$22/12</f>
        <v>1346.9807692307695</v>
      </c>
      <c r="D133">
        <f>Senario1!L$22/12</f>
        <v>7538.833333333333</v>
      </c>
      <c r="E133">
        <f>Senario1!H$22/12</f>
        <v>316.66666666666669</v>
      </c>
      <c r="F133">
        <f>Senario1!F$22/12</f>
        <v>17291.015166666668</v>
      </c>
      <c r="G133">
        <f>Senario1!AP$22/12</f>
        <v>2811.9166666666665</v>
      </c>
      <c r="H133">
        <f>Senario1!BC$22/12</f>
        <v>3014.1666666666665</v>
      </c>
      <c r="I133">
        <f>SUM(Senario1!AI$22,Senario1!AL$22)/12</f>
        <v>1620.6041116666668</v>
      </c>
      <c r="J133">
        <f>Senario1!W$22/12</f>
        <v>6276.833333333333</v>
      </c>
      <c r="K133">
        <v>0</v>
      </c>
      <c r="L133">
        <f>Senario1!$AS$22/12*0.52</f>
        <v>0</v>
      </c>
      <c r="M133">
        <f>Senario1!$AS$22/12*0.48</f>
        <v>0</v>
      </c>
      <c r="N133">
        <v>0</v>
      </c>
      <c r="O133">
        <f>Senario1!R$22/12</f>
        <v>0</v>
      </c>
      <c r="P133">
        <v>0</v>
      </c>
      <c r="Q133">
        <f>Senario1!O$22/12</f>
        <v>0</v>
      </c>
      <c r="R133">
        <f>Senario1!AT$22/12</f>
        <v>0</v>
      </c>
      <c r="S133">
        <f>SUM(Senario1!BF$22,Senario1!BG$22)/12</f>
        <v>0</v>
      </c>
      <c r="T133">
        <f>SUM(Senario1!AE$22,Senario1!BB$22)/12</f>
        <v>0</v>
      </c>
      <c r="U133">
        <f>Senario1!AO$22/12</f>
        <v>0</v>
      </c>
      <c r="V133">
        <f>Senario1!AW$22/12</f>
        <v>0</v>
      </c>
      <c r="W133">
        <f>Senario1!AZ$22/12</f>
        <v>0</v>
      </c>
      <c r="X133">
        <f>Senario1!BE$22/12</f>
        <v>0</v>
      </c>
      <c r="Z133">
        <f t="shared" si="2"/>
        <v>44217.016714230769</v>
      </c>
    </row>
    <row r="134" spans="1:28" x14ac:dyDescent="0.2">
      <c r="A134" s="42">
        <v>35431</v>
      </c>
      <c r="B134">
        <f>Senario1!G$23/12</f>
        <v>4000</v>
      </c>
      <c r="C134">
        <f>Senario1!AA$23/12</f>
        <v>1522.5192307692312</v>
      </c>
      <c r="D134">
        <f>Senario1!L$23/12</f>
        <v>7680.75</v>
      </c>
      <c r="E134">
        <f>Senario1!H$23/12</f>
        <v>316.66666666666669</v>
      </c>
      <c r="F134">
        <f>Senario1!F$23/12</f>
        <v>17705.276533333334</v>
      </c>
      <c r="G134">
        <f>Senario1!AP$23/12</f>
        <v>8085.666666666667</v>
      </c>
      <c r="H134">
        <f>Senario1!BC$23/12</f>
        <v>3251.6666666666665</v>
      </c>
      <c r="I134">
        <f>SUM(Senario1!AI$23,Senario1!AL$23)/12</f>
        <v>2680.8850491666667</v>
      </c>
      <c r="J134">
        <f>Senario1!W$23/12</f>
        <v>6856.333333333333</v>
      </c>
      <c r="K134">
        <v>0</v>
      </c>
      <c r="L134">
        <f>Senario1!$AS$23/12*0.52</f>
        <v>0</v>
      </c>
      <c r="M134">
        <f>Senario1!$AS$23/12*0.48</f>
        <v>0</v>
      </c>
      <c r="N134">
        <v>0</v>
      </c>
      <c r="O134">
        <f>Senario1!R$23/12</f>
        <v>0</v>
      </c>
      <c r="P134">
        <v>0</v>
      </c>
      <c r="Q134">
        <f>Senario1!O$23/12</f>
        <v>0</v>
      </c>
      <c r="R134">
        <f>Senario1!AT$23/12</f>
        <v>0</v>
      </c>
      <c r="S134">
        <f>SUM(Senario1!BF$23,Senario1!BG$23)/12</f>
        <v>0</v>
      </c>
      <c r="T134">
        <f>SUM(Senario1!AE$23,Senario1!BB$23)/12</f>
        <v>0</v>
      </c>
      <c r="U134">
        <f>Senario1!AO$23/12</f>
        <v>572.97619047619048</v>
      </c>
      <c r="V134">
        <f>Senario1!AW$23/12</f>
        <v>0</v>
      </c>
      <c r="W134">
        <f>Senario1!AZ$23/12</f>
        <v>0</v>
      </c>
      <c r="X134">
        <f>Senario1!BE$23/12</f>
        <v>0</v>
      </c>
      <c r="Z134">
        <f t="shared" si="2"/>
        <v>52672.740337078751</v>
      </c>
      <c r="AA134">
        <f>SUM(Z134:Z145)</f>
        <v>632072.88404494501</v>
      </c>
      <c r="AB134" s="5">
        <f>AA134-Senario1!BH23</f>
        <v>0</v>
      </c>
    </row>
    <row r="135" spans="1:28" x14ac:dyDescent="0.2">
      <c r="A135" s="42">
        <v>35462</v>
      </c>
      <c r="B135">
        <f>Senario1!G$23/12</f>
        <v>4000</v>
      </c>
      <c r="C135">
        <f>Senario1!AA$23/12</f>
        <v>1522.5192307692312</v>
      </c>
      <c r="D135">
        <f>Senario1!L$23/12</f>
        <v>7680.75</v>
      </c>
      <c r="E135">
        <f>Senario1!H$23/12</f>
        <v>316.66666666666669</v>
      </c>
      <c r="F135">
        <f>Senario1!F$23/12</f>
        <v>17705.276533333334</v>
      </c>
      <c r="G135">
        <f>Senario1!AP$23/12</f>
        <v>8085.666666666667</v>
      </c>
      <c r="H135">
        <f>Senario1!BC$23/12</f>
        <v>3251.6666666666665</v>
      </c>
      <c r="I135">
        <f>SUM(Senario1!AI$23,Senario1!AL$23)/12</f>
        <v>2680.8850491666667</v>
      </c>
      <c r="J135">
        <f>Senario1!W$23/12</f>
        <v>6856.333333333333</v>
      </c>
      <c r="K135">
        <v>0</v>
      </c>
      <c r="L135">
        <f>Senario1!$AS$23/12*0.52</f>
        <v>0</v>
      </c>
      <c r="M135">
        <f>Senario1!$AS$23/12*0.48</f>
        <v>0</v>
      </c>
      <c r="N135">
        <v>0</v>
      </c>
      <c r="O135">
        <f>Senario1!R$23/12</f>
        <v>0</v>
      </c>
      <c r="P135">
        <v>0</v>
      </c>
      <c r="Q135">
        <f>Senario1!O$23/12</f>
        <v>0</v>
      </c>
      <c r="R135">
        <f>Senario1!AT$23/12</f>
        <v>0</v>
      </c>
      <c r="S135">
        <f>SUM(Senario1!BF$23,Senario1!BG$23)/12</f>
        <v>0</v>
      </c>
      <c r="T135">
        <f>SUM(Senario1!AE$23,Senario1!BB$23)/12</f>
        <v>0</v>
      </c>
      <c r="U135">
        <f>Senario1!AO$23/12</f>
        <v>572.97619047619048</v>
      </c>
      <c r="V135">
        <f>Senario1!AW$23/12</f>
        <v>0</v>
      </c>
      <c r="W135">
        <f>Senario1!AZ$23/12</f>
        <v>0</v>
      </c>
      <c r="X135">
        <f>Senario1!BE$23/12</f>
        <v>0</v>
      </c>
      <c r="Z135">
        <f t="shared" si="2"/>
        <v>52672.740337078751</v>
      </c>
    </row>
    <row r="136" spans="1:28" x14ac:dyDescent="0.2">
      <c r="A136" s="42">
        <v>35490</v>
      </c>
      <c r="B136">
        <f>Senario1!G$23/12</f>
        <v>4000</v>
      </c>
      <c r="C136">
        <f>Senario1!AA$23/12</f>
        <v>1522.5192307692312</v>
      </c>
      <c r="D136">
        <f>Senario1!L$23/12</f>
        <v>7680.75</v>
      </c>
      <c r="E136">
        <f>Senario1!H$23/12</f>
        <v>316.66666666666669</v>
      </c>
      <c r="F136">
        <f>Senario1!F$23/12</f>
        <v>17705.276533333334</v>
      </c>
      <c r="G136">
        <f>Senario1!AP$23/12</f>
        <v>8085.666666666667</v>
      </c>
      <c r="H136">
        <f>Senario1!BC$23/12</f>
        <v>3251.6666666666665</v>
      </c>
      <c r="I136">
        <f>SUM(Senario1!AI$23,Senario1!AL$23)/12</f>
        <v>2680.8850491666667</v>
      </c>
      <c r="J136">
        <f>Senario1!W$23/12</f>
        <v>6856.333333333333</v>
      </c>
      <c r="K136">
        <v>0</v>
      </c>
      <c r="L136">
        <f>Senario1!$AS$23/12*0.52</f>
        <v>0</v>
      </c>
      <c r="M136">
        <f>Senario1!$AS$23/12*0.48</f>
        <v>0</v>
      </c>
      <c r="N136">
        <v>0</v>
      </c>
      <c r="O136">
        <f>Senario1!R$23/12</f>
        <v>0</v>
      </c>
      <c r="P136">
        <v>0</v>
      </c>
      <c r="Q136">
        <f>Senario1!O$23/12</f>
        <v>0</v>
      </c>
      <c r="R136">
        <f>Senario1!AT$23/12</f>
        <v>0</v>
      </c>
      <c r="S136">
        <f>SUM(Senario1!BF$23,Senario1!BG$23)/12</f>
        <v>0</v>
      </c>
      <c r="T136">
        <f>SUM(Senario1!AE$23,Senario1!BB$23)/12</f>
        <v>0</v>
      </c>
      <c r="U136">
        <f>Senario1!AO$23/12</f>
        <v>572.97619047619048</v>
      </c>
      <c r="V136">
        <f>Senario1!AW$23/12</f>
        <v>0</v>
      </c>
      <c r="W136">
        <f>Senario1!AZ$23/12</f>
        <v>0</v>
      </c>
      <c r="X136">
        <f>Senario1!BE$23/12</f>
        <v>0</v>
      </c>
      <c r="Z136">
        <f t="shared" si="2"/>
        <v>52672.740337078751</v>
      </c>
    </row>
    <row r="137" spans="1:28" x14ac:dyDescent="0.2">
      <c r="A137" s="42">
        <v>35521</v>
      </c>
      <c r="B137">
        <f>Senario1!G$23/12</f>
        <v>4000</v>
      </c>
      <c r="C137">
        <f>Senario1!AA$23/12</f>
        <v>1522.5192307692312</v>
      </c>
      <c r="D137">
        <f>Senario1!L$23/12</f>
        <v>7680.75</v>
      </c>
      <c r="E137">
        <f>Senario1!H$23/12</f>
        <v>316.66666666666669</v>
      </c>
      <c r="F137">
        <f>Senario1!F$23/12</f>
        <v>17705.276533333334</v>
      </c>
      <c r="G137">
        <f>Senario1!AP$23/12</f>
        <v>8085.666666666667</v>
      </c>
      <c r="H137">
        <f>Senario1!BC$23/12</f>
        <v>3251.6666666666665</v>
      </c>
      <c r="I137">
        <f>SUM(Senario1!AI$23,Senario1!AL$23)/12</f>
        <v>2680.8850491666667</v>
      </c>
      <c r="J137">
        <f>Senario1!W$23/12</f>
        <v>6856.333333333333</v>
      </c>
      <c r="K137">
        <v>0</v>
      </c>
      <c r="L137">
        <f>Senario1!$AS$23/12*0.52</f>
        <v>0</v>
      </c>
      <c r="M137">
        <f>Senario1!$AS$23/12*0.48</f>
        <v>0</v>
      </c>
      <c r="N137">
        <v>0</v>
      </c>
      <c r="O137">
        <f>Senario1!R$23/12</f>
        <v>0</v>
      </c>
      <c r="P137">
        <v>0</v>
      </c>
      <c r="Q137">
        <f>Senario1!O$23/12</f>
        <v>0</v>
      </c>
      <c r="R137">
        <f>Senario1!AT$23/12</f>
        <v>0</v>
      </c>
      <c r="S137">
        <f>SUM(Senario1!BF$23,Senario1!BG$23)/12</f>
        <v>0</v>
      </c>
      <c r="T137">
        <f>SUM(Senario1!AE$23,Senario1!BB$23)/12</f>
        <v>0</v>
      </c>
      <c r="U137">
        <f>Senario1!AO$23/12</f>
        <v>572.97619047619048</v>
      </c>
      <c r="V137">
        <f>Senario1!AW$23/12</f>
        <v>0</v>
      </c>
      <c r="W137">
        <f>Senario1!AZ$23/12</f>
        <v>0</v>
      </c>
      <c r="X137">
        <f>Senario1!BE$23/12</f>
        <v>0</v>
      </c>
      <c r="Z137">
        <f t="shared" si="2"/>
        <v>52672.740337078751</v>
      </c>
    </row>
    <row r="138" spans="1:28" x14ac:dyDescent="0.2">
      <c r="A138" s="42">
        <v>35551</v>
      </c>
      <c r="B138">
        <f>Senario1!G$23/12</f>
        <v>4000</v>
      </c>
      <c r="C138">
        <f>Senario1!AA$23/12</f>
        <v>1522.5192307692312</v>
      </c>
      <c r="D138">
        <f>Senario1!L$23/12</f>
        <v>7680.75</v>
      </c>
      <c r="E138">
        <f>Senario1!H$23/12</f>
        <v>316.66666666666669</v>
      </c>
      <c r="F138">
        <f>Senario1!F$23/12</f>
        <v>17705.276533333334</v>
      </c>
      <c r="G138">
        <f>Senario1!AP$23/12</f>
        <v>8085.666666666667</v>
      </c>
      <c r="H138">
        <f>Senario1!BC$23/12</f>
        <v>3251.6666666666665</v>
      </c>
      <c r="I138">
        <f>SUM(Senario1!AI$23,Senario1!AL$23)/12</f>
        <v>2680.8850491666667</v>
      </c>
      <c r="J138">
        <f>Senario1!W$23/12</f>
        <v>6856.333333333333</v>
      </c>
      <c r="K138">
        <v>0</v>
      </c>
      <c r="L138">
        <f>Senario1!$AS$23/12*0.52</f>
        <v>0</v>
      </c>
      <c r="M138">
        <f>Senario1!$AS$23/12*0.48</f>
        <v>0</v>
      </c>
      <c r="N138">
        <v>0</v>
      </c>
      <c r="O138">
        <f>Senario1!R$23/12</f>
        <v>0</v>
      </c>
      <c r="P138">
        <v>0</v>
      </c>
      <c r="Q138">
        <f>Senario1!O$23/12</f>
        <v>0</v>
      </c>
      <c r="R138">
        <f>Senario1!AT$23/12</f>
        <v>0</v>
      </c>
      <c r="S138">
        <f>SUM(Senario1!BF$23,Senario1!BG$23)/12</f>
        <v>0</v>
      </c>
      <c r="T138">
        <f>SUM(Senario1!AE$23,Senario1!BB$23)/12</f>
        <v>0</v>
      </c>
      <c r="U138">
        <f>Senario1!AO$23/12</f>
        <v>572.97619047619048</v>
      </c>
      <c r="V138">
        <f>Senario1!AW$23/12</f>
        <v>0</v>
      </c>
      <c r="W138">
        <f>Senario1!AZ$23/12</f>
        <v>0</v>
      </c>
      <c r="X138">
        <f>Senario1!BE$23/12</f>
        <v>0</v>
      </c>
      <c r="Z138">
        <f t="shared" si="2"/>
        <v>52672.740337078751</v>
      </c>
    </row>
    <row r="139" spans="1:28" x14ac:dyDescent="0.2">
      <c r="A139" s="42">
        <v>35582</v>
      </c>
      <c r="B139">
        <f>Senario1!G$23/12</f>
        <v>4000</v>
      </c>
      <c r="C139">
        <f>Senario1!AA$23/12</f>
        <v>1522.5192307692312</v>
      </c>
      <c r="D139">
        <f>Senario1!L$23/12</f>
        <v>7680.75</v>
      </c>
      <c r="E139">
        <f>Senario1!H$23/12</f>
        <v>316.66666666666669</v>
      </c>
      <c r="F139">
        <f>Senario1!F$23/12</f>
        <v>17705.276533333334</v>
      </c>
      <c r="G139">
        <f>Senario1!AP$23/12</f>
        <v>8085.666666666667</v>
      </c>
      <c r="H139">
        <f>Senario1!BC$23/12</f>
        <v>3251.6666666666665</v>
      </c>
      <c r="I139">
        <f>SUM(Senario1!AI$23,Senario1!AL$23)/12</f>
        <v>2680.8850491666667</v>
      </c>
      <c r="J139">
        <f>Senario1!W$23/12</f>
        <v>6856.333333333333</v>
      </c>
      <c r="K139">
        <v>0</v>
      </c>
      <c r="L139">
        <f>Senario1!$AS$23/12*0.52</f>
        <v>0</v>
      </c>
      <c r="M139">
        <f>Senario1!$AS$23/12*0.48</f>
        <v>0</v>
      </c>
      <c r="N139">
        <v>0</v>
      </c>
      <c r="O139">
        <f>Senario1!R$23/12</f>
        <v>0</v>
      </c>
      <c r="P139">
        <v>0</v>
      </c>
      <c r="Q139">
        <f>Senario1!O$23/12</f>
        <v>0</v>
      </c>
      <c r="R139">
        <f>Senario1!AT$23/12</f>
        <v>0</v>
      </c>
      <c r="S139">
        <f>SUM(Senario1!BF$23,Senario1!BG$23)/12</f>
        <v>0</v>
      </c>
      <c r="T139">
        <f>SUM(Senario1!AE$23,Senario1!BB$23)/12</f>
        <v>0</v>
      </c>
      <c r="U139">
        <f>Senario1!AO$23/12</f>
        <v>572.97619047619048</v>
      </c>
      <c r="V139">
        <f>Senario1!AW$23/12</f>
        <v>0</v>
      </c>
      <c r="W139">
        <f>Senario1!AZ$23/12</f>
        <v>0</v>
      </c>
      <c r="X139">
        <f>Senario1!BE$23/12</f>
        <v>0</v>
      </c>
      <c r="Z139">
        <f t="shared" si="2"/>
        <v>52672.740337078751</v>
      </c>
    </row>
    <row r="140" spans="1:28" x14ac:dyDescent="0.2">
      <c r="A140" s="42">
        <v>35612</v>
      </c>
      <c r="B140">
        <f>Senario1!G$23/12</f>
        <v>4000</v>
      </c>
      <c r="C140">
        <f>Senario1!AA$23/12</f>
        <v>1522.5192307692312</v>
      </c>
      <c r="D140">
        <f>Senario1!L$23/12</f>
        <v>7680.75</v>
      </c>
      <c r="E140">
        <f>Senario1!H$23/12</f>
        <v>316.66666666666669</v>
      </c>
      <c r="F140">
        <f>Senario1!F$23/12</f>
        <v>17705.276533333334</v>
      </c>
      <c r="G140">
        <f>Senario1!AP$23/12</f>
        <v>8085.666666666667</v>
      </c>
      <c r="H140">
        <f>Senario1!BC$23/12</f>
        <v>3251.6666666666665</v>
      </c>
      <c r="I140">
        <f>SUM(Senario1!AI$23,Senario1!AL$23)/12</f>
        <v>2680.8850491666667</v>
      </c>
      <c r="J140">
        <f>Senario1!W$23/12</f>
        <v>6856.333333333333</v>
      </c>
      <c r="K140">
        <v>0</v>
      </c>
      <c r="L140">
        <f>Senario1!$AS$23/12*0.52</f>
        <v>0</v>
      </c>
      <c r="M140">
        <f>Senario1!$AS$23/12*0.48</f>
        <v>0</v>
      </c>
      <c r="N140">
        <v>0</v>
      </c>
      <c r="O140">
        <f>Senario1!R$23/12</f>
        <v>0</v>
      </c>
      <c r="P140">
        <v>0</v>
      </c>
      <c r="Q140">
        <f>Senario1!O$23/12</f>
        <v>0</v>
      </c>
      <c r="R140">
        <f>Senario1!AT$23/12</f>
        <v>0</v>
      </c>
      <c r="S140">
        <f>SUM(Senario1!BF$23,Senario1!BG$23)/12</f>
        <v>0</v>
      </c>
      <c r="T140">
        <f>SUM(Senario1!AE$23,Senario1!BB$23)/12</f>
        <v>0</v>
      </c>
      <c r="U140">
        <f>Senario1!AO$23/12</f>
        <v>572.97619047619048</v>
      </c>
      <c r="V140">
        <f>Senario1!AW$23/12</f>
        <v>0</v>
      </c>
      <c r="W140">
        <f>Senario1!AZ$23/12</f>
        <v>0</v>
      </c>
      <c r="X140">
        <f>Senario1!BE$23/12</f>
        <v>0</v>
      </c>
      <c r="Z140">
        <f t="shared" si="2"/>
        <v>52672.740337078751</v>
      </c>
    </row>
    <row r="141" spans="1:28" x14ac:dyDescent="0.2">
      <c r="A141" s="42">
        <v>35643</v>
      </c>
      <c r="B141">
        <f>Senario1!G$23/12</f>
        <v>4000</v>
      </c>
      <c r="C141">
        <f>Senario1!AA$23/12</f>
        <v>1522.5192307692312</v>
      </c>
      <c r="D141">
        <f>Senario1!L$23/12</f>
        <v>7680.75</v>
      </c>
      <c r="E141">
        <f>Senario1!H$23/12</f>
        <v>316.66666666666669</v>
      </c>
      <c r="F141">
        <f>Senario1!F$23/12</f>
        <v>17705.276533333334</v>
      </c>
      <c r="G141">
        <f>Senario1!AP$23/12</f>
        <v>8085.666666666667</v>
      </c>
      <c r="H141">
        <f>Senario1!BC$23/12</f>
        <v>3251.6666666666665</v>
      </c>
      <c r="I141">
        <f>SUM(Senario1!AI$23,Senario1!AL$23)/12</f>
        <v>2680.8850491666667</v>
      </c>
      <c r="J141">
        <f>Senario1!W$23/12</f>
        <v>6856.333333333333</v>
      </c>
      <c r="K141">
        <v>0</v>
      </c>
      <c r="L141">
        <f>Senario1!$AS$23/12*0.52</f>
        <v>0</v>
      </c>
      <c r="M141">
        <f>Senario1!$AS$23/12*0.48</f>
        <v>0</v>
      </c>
      <c r="N141">
        <v>0</v>
      </c>
      <c r="O141">
        <f>Senario1!R$23/12</f>
        <v>0</v>
      </c>
      <c r="P141">
        <v>0</v>
      </c>
      <c r="Q141">
        <f>Senario1!O$23/12</f>
        <v>0</v>
      </c>
      <c r="R141">
        <f>Senario1!AT$23/12</f>
        <v>0</v>
      </c>
      <c r="S141">
        <f>SUM(Senario1!BF$23,Senario1!BG$23)/12</f>
        <v>0</v>
      </c>
      <c r="T141">
        <f>SUM(Senario1!AE$23,Senario1!BB$23)/12</f>
        <v>0</v>
      </c>
      <c r="U141">
        <f>Senario1!AO$23/12</f>
        <v>572.97619047619048</v>
      </c>
      <c r="V141">
        <f>Senario1!AW$23/12</f>
        <v>0</v>
      </c>
      <c r="W141">
        <f>Senario1!AZ$23/12</f>
        <v>0</v>
      </c>
      <c r="X141">
        <f>Senario1!BE$23/12</f>
        <v>0</v>
      </c>
      <c r="Z141">
        <f t="shared" si="2"/>
        <v>52672.740337078751</v>
      </c>
    </row>
    <row r="142" spans="1:28" x14ac:dyDescent="0.2">
      <c r="A142" s="42">
        <v>35674</v>
      </c>
      <c r="B142">
        <f>Senario1!G$23/12</f>
        <v>4000</v>
      </c>
      <c r="C142">
        <f>Senario1!AA$23/12</f>
        <v>1522.5192307692312</v>
      </c>
      <c r="D142">
        <f>Senario1!L$23/12</f>
        <v>7680.75</v>
      </c>
      <c r="E142">
        <f>Senario1!H$23/12</f>
        <v>316.66666666666669</v>
      </c>
      <c r="F142">
        <f>Senario1!F$23/12</f>
        <v>17705.276533333334</v>
      </c>
      <c r="G142">
        <f>Senario1!AP$23/12</f>
        <v>8085.666666666667</v>
      </c>
      <c r="H142">
        <f>Senario1!BC$23/12</f>
        <v>3251.6666666666665</v>
      </c>
      <c r="I142">
        <f>SUM(Senario1!AI$23,Senario1!AL$23)/12</f>
        <v>2680.8850491666667</v>
      </c>
      <c r="J142">
        <f>Senario1!W$23/12</f>
        <v>6856.333333333333</v>
      </c>
      <c r="K142">
        <v>0</v>
      </c>
      <c r="L142">
        <f>Senario1!$AS$23/12*0.52</f>
        <v>0</v>
      </c>
      <c r="M142">
        <f>Senario1!$AS$23/12*0.48</f>
        <v>0</v>
      </c>
      <c r="N142">
        <v>0</v>
      </c>
      <c r="O142">
        <f>Senario1!R$23/12</f>
        <v>0</v>
      </c>
      <c r="P142">
        <v>0</v>
      </c>
      <c r="Q142">
        <f>Senario1!O$23/12</f>
        <v>0</v>
      </c>
      <c r="R142">
        <f>Senario1!AT$23/12</f>
        <v>0</v>
      </c>
      <c r="S142">
        <f>SUM(Senario1!BF$23,Senario1!BG$23)/12</f>
        <v>0</v>
      </c>
      <c r="T142">
        <f>SUM(Senario1!AE$23,Senario1!BB$23)/12</f>
        <v>0</v>
      </c>
      <c r="U142">
        <f>Senario1!AO$23/12</f>
        <v>572.97619047619048</v>
      </c>
      <c r="V142">
        <f>Senario1!AW$23/12</f>
        <v>0</v>
      </c>
      <c r="W142">
        <f>Senario1!AZ$23/12</f>
        <v>0</v>
      </c>
      <c r="X142">
        <f>Senario1!BE$23/12</f>
        <v>0</v>
      </c>
      <c r="Z142">
        <f t="shared" si="2"/>
        <v>52672.740337078751</v>
      </c>
    </row>
    <row r="143" spans="1:28" x14ac:dyDescent="0.2">
      <c r="A143" s="42">
        <v>35704</v>
      </c>
      <c r="B143">
        <f>Senario1!G$23/12</f>
        <v>4000</v>
      </c>
      <c r="C143">
        <f>Senario1!AA$23/12</f>
        <v>1522.5192307692312</v>
      </c>
      <c r="D143">
        <f>Senario1!L$23/12</f>
        <v>7680.75</v>
      </c>
      <c r="E143">
        <f>Senario1!H$23/12</f>
        <v>316.66666666666669</v>
      </c>
      <c r="F143">
        <f>Senario1!F$23/12</f>
        <v>17705.276533333334</v>
      </c>
      <c r="G143">
        <f>Senario1!AP$23/12</f>
        <v>8085.666666666667</v>
      </c>
      <c r="H143">
        <f>Senario1!BC$23/12</f>
        <v>3251.6666666666665</v>
      </c>
      <c r="I143">
        <f>SUM(Senario1!AI$23,Senario1!AL$23)/12</f>
        <v>2680.8850491666667</v>
      </c>
      <c r="J143">
        <f>Senario1!W$23/12</f>
        <v>6856.333333333333</v>
      </c>
      <c r="K143">
        <v>0</v>
      </c>
      <c r="L143">
        <f>Senario1!$AS$23/12*0.52</f>
        <v>0</v>
      </c>
      <c r="M143">
        <f>Senario1!$AS$23/12*0.48</f>
        <v>0</v>
      </c>
      <c r="N143">
        <v>0</v>
      </c>
      <c r="O143">
        <f>Senario1!R$23/12</f>
        <v>0</v>
      </c>
      <c r="P143">
        <v>0</v>
      </c>
      <c r="Q143">
        <f>Senario1!O$23/12</f>
        <v>0</v>
      </c>
      <c r="R143">
        <f>Senario1!AT$23/12</f>
        <v>0</v>
      </c>
      <c r="S143">
        <f>SUM(Senario1!BF$23,Senario1!BG$23)/12</f>
        <v>0</v>
      </c>
      <c r="T143">
        <f>SUM(Senario1!AE$23,Senario1!BB$23)/12</f>
        <v>0</v>
      </c>
      <c r="U143">
        <f>Senario1!AO$23/12</f>
        <v>572.97619047619048</v>
      </c>
      <c r="V143">
        <f>Senario1!AW$23/12</f>
        <v>0</v>
      </c>
      <c r="W143">
        <f>Senario1!AZ$23/12</f>
        <v>0</v>
      </c>
      <c r="X143">
        <f>Senario1!BE$23/12</f>
        <v>0</v>
      </c>
      <c r="Z143">
        <f t="shared" si="2"/>
        <v>52672.740337078751</v>
      </c>
    </row>
    <row r="144" spans="1:28" x14ac:dyDescent="0.2">
      <c r="A144" s="42">
        <v>35735</v>
      </c>
      <c r="B144">
        <f>Senario1!G$23/12</f>
        <v>4000</v>
      </c>
      <c r="C144">
        <f>Senario1!AA$23/12</f>
        <v>1522.5192307692312</v>
      </c>
      <c r="D144">
        <f>Senario1!L$23/12</f>
        <v>7680.75</v>
      </c>
      <c r="E144">
        <f>Senario1!H$23/12</f>
        <v>316.66666666666669</v>
      </c>
      <c r="F144">
        <f>Senario1!F$23/12</f>
        <v>17705.276533333334</v>
      </c>
      <c r="G144">
        <f>Senario1!AP$23/12</f>
        <v>8085.666666666667</v>
      </c>
      <c r="H144">
        <f>Senario1!BC$23/12</f>
        <v>3251.6666666666665</v>
      </c>
      <c r="I144">
        <f>SUM(Senario1!AI$23,Senario1!AL$23)/12</f>
        <v>2680.8850491666667</v>
      </c>
      <c r="J144">
        <f>Senario1!W$23/12</f>
        <v>6856.333333333333</v>
      </c>
      <c r="K144">
        <v>0</v>
      </c>
      <c r="L144">
        <f>Senario1!$AS$23/12*0.52</f>
        <v>0</v>
      </c>
      <c r="M144">
        <f>Senario1!$AS$23/12*0.48</f>
        <v>0</v>
      </c>
      <c r="N144">
        <v>0</v>
      </c>
      <c r="O144">
        <f>Senario1!R$23/12</f>
        <v>0</v>
      </c>
      <c r="P144">
        <v>0</v>
      </c>
      <c r="Q144">
        <f>Senario1!O$23/12</f>
        <v>0</v>
      </c>
      <c r="R144">
        <f>Senario1!AT$23/12</f>
        <v>0</v>
      </c>
      <c r="S144">
        <f>SUM(Senario1!BF$23,Senario1!BG$23)/12</f>
        <v>0</v>
      </c>
      <c r="T144">
        <f>SUM(Senario1!AE$23,Senario1!BB$23)/12</f>
        <v>0</v>
      </c>
      <c r="U144">
        <f>Senario1!AO$23/12</f>
        <v>572.97619047619048</v>
      </c>
      <c r="V144">
        <f>Senario1!AW$23/12</f>
        <v>0</v>
      </c>
      <c r="W144">
        <f>Senario1!AZ$23/12</f>
        <v>0</v>
      </c>
      <c r="X144">
        <f>Senario1!BE$23/12</f>
        <v>0</v>
      </c>
      <c r="Z144">
        <f t="shared" si="2"/>
        <v>52672.740337078751</v>
      </c>
    </row>
    <row r="145" spans="1:28" x14ac:dyDescent="0.2">
      <c r="A145" s="42">
        <v>35765</v>
      </c>
      <c r="B145">
        <f>Senario1!G$23/12</f>
        <v>4000</v>
      </c>
      <c r="C145">
        <f>Senario1!AA$23/12</f>
        <v>1522.5192307692312</v>
      </c>
      <c r="D145">
        <f>Senario1!L$23/12</f>
        <v>7680.75</v>
      </c>
      <c r="E145">
        <f>Senario1!H$23/12</f>
        <v>316.66666666666669</v>
      </c>
      <c r="F145">
        <f>Senario1!F$23/12</f>
        <v>17705.276533333334</v>
      </c>
      <c r="G145">
        <f>Senario1!AP$23/12</f>
        <v>8085.666666666667</v>
      </c>
      <c r="H145">
        <f>Senario1!BC$23/12</f>
        <v>3251.6666666666665</v>
      </c>
      <c r="I145">
        <f>SUM(Senario1!AI$23,Senario1!AL$23)/12</f>
        <v>2680.8850491666667</v>
      </c>
      <c r="J145">
        <f>Senario1!W$23/12</f>
        <v>6856.333333333333</v>
      </c>
      <c r="K145">
        <v>0</v>
      </c>
      <c r="L145">
        <f>Senario1!$AS$23/12*0.52</f>
        <v>0</v>
      </c>
      <c r="M145">
        <f>Senario1!$AS$23/12*0.48</f>
        <v>0</v>
      </c>
      <c r="N145">
        <v>0</v>
      </c>
      <c r="O145">
        <f>Senario1!R$23/12</f>
        <v>0</v>
      </c>
      <c r="P145">
        <v>0</v>
      </c>
      <c r="Q145">
        <f>Senario1!O$23/12</f>
        <v>0</v>
      </c>
      <c r="R145">
        <f>Senario1!AT$23/12</f>
        <v>0</v>
      </c>
      <c r="S145">
        <f>SUM(Senario1!BF$23,Senario1!BG$23)/12</f>
        <v>0</v>
      </c>
      <c r="T145">
        <f>SUM(Senario1!AE$23,Senario1!BB$23)/12</f>
        <v>0</v>
      </c>
      <c r="U145">
        <f>Senario1!AO$23/12</f>
        <v>572.97619047619048</v>
      </c>
      <c r="V145">
        <f>Senario1!AW$23/12</f>
        <v>0</v>
      </c>
      <c r="W145">
        <f>Senario1!AZ$23/12</f>
        <v>0</v>
      </c>
      <c r="X145">
        <f>Senario1!BE$23/12</f>
        <v>0</v>
      </c>
      <c r="Z145">
        <f t="shared" si="2"/>
        <v>52672.740337078751</v>
      </c>
    </row>
    <row r="146" spans="1:28" x14ac:dyDescent="0.2">
      <c r="A146" s="42">
        <v>35796</v>
      </c>
      <c r="B146">
        <f>Senario1!G$24/12</f>
        <v>4000</v>
      </c>
      <c r="C146">
        <f>Senario1!AA$24/12</f>
        <v>1698.0576923076926</v>
      </c>
      <c r="D146">
        <f>Senario1!L$24/12</f>
        <v>7849.916666666667</v>
      </c>
      <c r="E146">
        <f>Senario1!H$24/12</f>
        <v>316.66666666666669</v>
      </c>
      <c r="F146">
        <f>Senario1!F$24/12</f>
        <v>17492.25</v>
      </c>
      <c r="G146">
        <f>Senario1!AP$24/12</f>
        <v>10497.083333333334</v>
      </c>
      <c r="H146">
        <f>Senario1!BC$24/12</f>
        <v>3532.5</v>
      </c>
      <c r="I146">
        <f>SUM(Senario1!AI$24,Senario1!AL$24)/12</f>
        <v>2690.3333333333335</v>
      </c>
      <c r="J146">
        <f>Senario1!W$24/12</f>
        <v>7330.166666666667</v>
      </c>
      <c r="K146">
        <v>0</v>
      </c>
      <c r="L146">
        <f>Senario1!$AS$24/12*0.52</f>
        <v>0</v>
      </c>
      <c r="M146">
        <f>Senario1!$AS$24/12*0.48</f>
        <v>0</v>
      </c>
      <c r="N146">
        <v>0</v>
      </c>
      <c r="O146">
        <f>Senario1!R$24/12</f>
        <v>0</v>
      </c>
      <c r="P146">
        <v>0</v>
      </c>
      <c r="Q146">
        <f>Senario1!O$24/12</f>
        <v>0</v>
      </c>
      <c r="R146">
        <f>Senario1!AT$24/12</f>
        <v>0</v>
      </c>
      <c r="S146">
        <f>SUM(Senario1!BF$24,Senario1!BG$24)/12</f>
        <v>0</v>
      </c>
      <c r="T146">
        <f>SUM(Senario1!AE$24,Senario1!BB$24)/12</f>
        <v>0</v>
      </c>
      <c r="U146">
        <f>Senario1!AO$24/12</f>
        <v>1145.952380952381</v>
      </c>
      <c r="V146">
        <f>Senario1!AW$24/12</f>
        <v>0</v>
      </c>
      <c r="W146">
        <f>Senario1!AZ$24/12</f>
        <v>0</v>
      </c>
      <c r="X146">
        <f>Senario1!BE$24/12</f>
        <v>0</v>
      </c>
      <c r="Z146">
        <f t="shared" si="2"/>
        <v>56552.926739926741</v>
      </c>
      <c r="AA146">
        <f>SUM(Z146:Z157)</f>
        <v>678635.12087912089</v>
      </c>
      <c r="AB146" s="5">
        <f>AA146-Senario1!BH24</f>
        <v>0</v>
      </c>
    </row>
    <row r="147" spans="1:28" x14ac:dyDescent="0.2">
      <c r="A147" s="42">
        <v>35827</v>
      </c>
      <c r="B147">
        <f>Senario1!G$24/12</f>
        <v>4000</v>
      </c>
      <c r="C147">
        <f>Senario1!AA$24/12</f>
        <v>1698.0576923076926</v>
      </c>
      <c r="D147">
        <f>Senario1!L$24/12</f>
        <v>7849.916666666667</v>
      </c>
      <c r="E147">
        <f>Senario1!H$24/12</f>
        <v>316.66666666666669</v>
      </c>
      <c r="F147">
        <f>Senario1!F$24/12</f>
        <v>17492.25</v>
      </c>
      <c r="G147">
        <f>Senario1!AP$24/12</f>
        <v>10497.083333333334</v>
      </c>
      <c r="H147">
        <f>Senario1!BC$24/12</f>
        <v>3532.5</v>
      </c>
      <c r="I147">
        <f>SUM(Senario1!AI$24,Senario1!AL$24)/12</f>
        <v>2690.3333333333335</v>
      </c>
      <c r="J147">
        <f>Senario1!W$24/12</f>
        <v>7330.166666666667</v>
      </c>
      <c r="K147">
        <v>0</v>
      </c>
      <c r="L147">
        <f>Senario1!$AS$24/12*0.52</f>
        <v>0</v>
      </c>
      <c r="M147">
        <f>Senario1!$AS$24/12*0.48</f>
        <v>0</v>
      </c>
      <c r="N147">
        <v>0</v>
      </c>
      <c r="O147">
        <f>Senario1!R$24/12</f>
        <v>0</v>
      </c>
      <c r="P147">
        <v>0</v>
      </c>
      <c r="Q147">
        <f>Senario1!O$24/12</f>
        <v>0</v>
      </c>
      <c r="R147">
        <f>Senario1!AT$24/12</f>
        <v>0</v>
      </c>
      <c r="S147">
        <f>SUM(Senario1!BF$24,Senario1!BG$24)/12</f>
        <v>0</v>
      </c>
      <c r="T147">
        <f>SUM(Senario1!AE$24,Senario1!BB$24)/12</f>
        <v>0</v>
      </c>
      <c r="U147">
        <f>Senario1!AO$24/12</f>
        <v>1145.952380952381</v>
      </c>
      <c r="V147">
        <f>Senario1!AW$24/12</f>
        <v>0</v>
      </c>
      <c r="W147">
        <f>Senario1!AZ$24/12</f>
        <v>0</v>
      </c>
      <c r="X147">
        <f>Senario1!BE$24/12</f>
        <v>0</v>
      </c>
      <c r="Z147">
        <f t="shared" si="2"/>
        <v>56552.926739926741</v>
      </c>
    </row>
    <row r="148" spans="1:28" x14ac:dyDescent="0.2">
      <c r="A148" s="42">
        <v>35855</v>
      </c>
      <c r="B148">
        <f>Senario1!G$24/12</f>
        <v>4000</v>
      </c>
      <c r="C148">
        <f>Senario1!AA$24/12</f>
        <v>1698.0576923076926</v>
      </c>
      <c r="D148">
        <f>Senario1!L$24/12</f>
        <v>7849.916666666667</v>
      </c>
      <c r="E148">
        <f>Senario1!H$24/12</f>
        <v>316.66666666666669</v>
      </c>
      <c r="F148">
        <f>Senario1!F$24/12</f>
        <v>17492.25</v>
      </c>
      <c r="G148">
        <f>Senario1!AP$24/12</f>
        <v>10497.083333333334</v>
      </c>
      <c r="H148">
        <f>Senario1!BC$24/12</f>
        <v>3532.5</v>
      </c>
      <c r="I148">
        <f>SUM(Senario1!AI$24,Senario1!AL$24)/12</f>
        <v>2690.3333333333335</v>
      </c>
      <c r="J148">
        <f>Senario1!W$24/12</f>
        <v>7330.166666666667</v>
      </c>
      <c r="K148">
        <v>0</v>
      </c>
      <c r="L148">
        <f>Senario1!$AS$24/12*0.52</f>
        <v>0</v>
      </c>
      <c r="M148">
        <f>Senario1!$AS$24/12*0.48</f>
        <v>0</v>
      </c>
      <c r="N148">
        <v>0</v>
      </c>
      <c r="O148">
        <f>Senario1!R$24/12</f>
        <v>0</v>
      </c>
      <c r="P148">
        <v>0</v>
      </c>
      <c r="Q148">
        <f>Senario1!O$24/12</f>
        <v>0</v>
      </c>
      <c r="R148">
        <f>Senario1!AT$24/12</f>
        <v>0</v>
      </c>
      <c r="S148">
        <f>SUM(Senario1!BF$24,Senario1!BG$24)/12</f>
        <v>0</v>
      </c>
      <c r="T148">
        <f>SUM(Senario1!AE$24,Senario1!BB$24)/12</f>
        <v>0</v>
      </c>
      <c r="U148">
        <f>Senario1!AO$24/12</f>
        <v>1145.952380952381</v>
      </c>
      <c r="V148">
        <f>Senario1!AW$24/12</f>
        <v>0</v>
      </c>
      <c r="W148">
        <f>Senario1!AZ$24/12</f>
        <v>0</v>
      </c>
      <c r="X148">
        <f>Senario1!BE$24/12</f>
        <v>0</v>
      </c>
      <c r="Z148">
        <f t="shared" si="2"/>
        <v>56552.926739926741</v>
      </c>
    </row>
    <row r="149" spans="1:28" x14ac:dyDescent="0.2">
      <c r="A149" s="42">
        <v>35886</v>
      </c>
      <c r="B149">
        <f>Senario1!G$24/12</f>
        <v>4000</v>
      </c>
      <c r="C149">
        <f>Senario1!AA$24/12</f>
        <v>1698.0576923076926</v>
      </c>
      <c r="D149">
        <f>Senario1!L$24/12</f>
        <v>7849.916666666667</v>
      </c>
      <c r="E149">
        <f>Senario1!H$24/12</f>
        <v>316.66666666666669</v>
      </c>
      <c r="F149">
        <f>Senario1!F$24/12</f>
        <v>17492.25</v>
      </c>
      <c r="G149">
        <f>Senario1!AP$24/12</f>
        <v>10497.083333333334</v>
      </c>
      <c r="H149">
        <f>Senario1!BC$24/12</f>
        <v>3532.5</v>
      </c>
      <c r="I149">
        <f>SUM(Senario1!AI$24,Senario1!AL$24)/12</f>
        <v>2690.3333333333335</v>
      </c>
      <c r="J149">
        <f>Senario1!W$24/12</f>
        <v>7330.166666666667</v>
      </c>
      <c r="K149">
        <v>0</v>
      </c>
      <c r="L149">
        <f>Senario1!$AS$24/12*0.52</f>
        <v>0</v>
      </c>
      <c r="M149">
        <f>Senario1!$AS$24/12*0.48</f>
        <v>0</v>
      </c>
      <c r="N149">
        <v>0</v>
      </c>
      <c r="O149">
        <f>Senario1!R$24/12</f>
        <v>0</v>
      </c>
      <c r="P149">
        <v>0</v>
      </c>
      <c r="Q149">
        <f>Senario1!O$24/12</f>
        <v>0</v>
      </c>
      <c r="R149">
        <f>Senario1!AT$24/12</f>
        <v>0</v>
      </c>
      <c r="S149">
        <f>SUM(Senario1!BF$24,Senario1!BG$24)/12</f>
        <v>0</v>
      </c>
      <c r="T149">
        <f>SUM(Senario1!AE$24,Senario1!BB$24)/12</f>
        <v>0</v>
      </c>
      <c r="U149">
        <f>Senario1!AO$24/12</f>
        <v>1145.952380952381</v>
      </c>
      <c r="V149">
        <f>Senario1!AW$24/12</f>
        <v>0</v>
      </c>
      <c r="W149">
        <f>Senario1!AZ$24/12</f>
        <v>0</v>
      </c>
      <c r="X149">
        <f>Senario1!BE$24/12</f>
        <v>0</v>
      </c>
      <c r="Z149">
        <f t="shared" si="2"/>
        <v>56552.926739926741</v>
      </c>
    </row>
    <row r="150" spans="1:28" x14ac:dyDescent="0.2">
      <c r="A150" s="42">
        <v>35916</v>
      </c>
      <c r="B150">
        <f>Senario1!G$24/12</f>
        <v>4000</v>
      </c>
      <c r="C150">
        <f>Senario1!AA$24/12</f>
        <v>1698.0576923076926</v>
      </c>
      <c r="D150">
        <f>Senario1!L$24/12</f>
        <v>7849.916666666667</v>
      </c>
      <c r="E150">
        <f>Senario1!H$24/12</f>
        <v>316.66666666666669</v>
      </c>
      <c r="F150">
        <f>Senario1!F$24/12</f>
        <v>17492.25</v>
      </c>
      <c r="G150">
        <f>Senario1!AP$24/12</f>
        <v>10497.083333333334</v>
      </c>
      <c r="H150">
        <f>Senario1!BC$24/12</f>
        <v>3532.5</v>
      </c>
      <c r="I150">
        <f>SUM(Senario1!AI$24,Senario1!AL$24)/12</f>
        <v>2690.3333333333335</v>
      </c>
      <c r="J150">
        <f>Senario1!W$24/12</f>
        <v>7330.166666666667</v>
      </c>
      <c r="K150">
        <v>0</v>
      </c>
      <c r="L150">
        <f>Senario1!$AS$24/12*0.52</f>
        <v>0</v>
      </c>
      <c r="M150">
        <f>Senario1!$AS$24/12*0.48</f>
        <v>0</v>
      </c>
      <c r="N150">
        <v>0</v>
      </c>
      <c r="O150">
        <f>Senario1!R$24/12</f>
        <v>0</v>
      </c>
      <c r="P150">
        <v>0</v>
      </c>
      <c r="Q150">
        <f>Senario1!O$24/12</f>
        <v>0</v>
      </c>
      <c r="R150">
        <f>Senario1!AT$24/12</f>
        <v>0</v>
      </c>
      <c r="S150">
        <f>SUM(Senario1!BF$24,Senario1!BG$24)/12</f>
        <v>0</v>
      </c>
      <c r="T150">
        <f>SUM(Senario1!AE$24,Senario1!BB$24)/12</f>
        <v>0</v>
      </c>
      <c r="U150">
        <f>Senario1!AO$24/12</f>
        <v>1145.952380952381</v>
      </c>
      <c r="V150">
        <f>Senario1!AW$24/12</f>
        <v>0</v>
      </c>
      <c r="W150">
        <f>Senario1!AZ$24/12</f>
        <v>0</v>
      </c>
      <c r="X150">
        <f>Senario1!BE$24/12</f>
        <v>0</v>
      </c>
      <c r="Z150">
        <f t="shared" si="2"/>
        <v>56552.926739926741</v>
      </c>
    </row>
    <row r="151" spans="1:28" x14ac:dyDescent="0.2">
      <c r="A151" s="42">
        <v>35947</v>
      </c>
      <c r="B151">
        <f>Senario1!G$24/12</f>
        <v>4000</v>
      </c>
      <c r="C151">
        <f>Senario1!AA$24/12</f>
        <v>1698.0576923076926</v>
      </c>
      <c r="D151">
        <f>Senario1!L$24/12</f>
        <v>7849.916666666667</v>
      </c>
      <c r="E151">
        <f>Senario1!H$24/12</f>
        <v>316.66666666666669</v>
      </c>
      <c r="F151">
        <f>Senario1!F$24/12</f>
        <v>17492.25</v>
      </c>
      <c r="G151">
        <f>Senario1!AP$24/12</f>
        <v>10497.083333333334</v>
      </c>
      <c r="H151">
        <f>Senario1!BC$24/12</f>
        <v>3532.5</v>
      </c>
      <c r="I151">
        <f>SUM(Senario1!AI$24,Senario1!AL$24)/12</f>
        <v>2690.3333333333335</v>
      </c>
      <c r="J151">
        <f>Senario1!W$24/12</f>
        <v>7330.166666666667</v>
      </c>
      <c r="K151">
        <v>0</v>
      </c>
      <c r="L151">
        <f>Senario1!$AS$24/12*0.52</f>
        <v>0</v>
      </c>
      <c r="M151">
        <f>Senario1!$AS$24/12*0.48</f>
        <v>0</v>
      </c>
      <c r="N151">
        <v>0</v>
      </c>
      <c r="O151">
        <f>Senario1!R$24/12</f>
        <v>0</v>
      </c>
      <c r="P151">
        <v>0</v>
      </c>
      <c r="Q151">
        <f>Senario1!O$24/12</f>
        <v>0</v>
      </c>
      <c r="R151">
        <f>Senario1!AT$24/12</f>
        <v>0</v>
      </c>
      <c r="S151">
        <f>SUM(Senario1!BF$24,Senario1!BG$24)/12</f>
        <v>0</v>
      </c>
      <c r="T151">
        <f>SUM(Senario1!AE$24,Senario1!BB$24)/12</f>
        <v>0</v>
      </c>
      <c r="U151">
        <f>Senario1!AO$24/12</f>
        <v>1145.952380952381</v>
      </c>
      <c r="V151">
        <f>Senario1!AW$24/12</f>
        <v>0</v>
      </c>
      <c r="W151">
        <f>Senario1!AZ$24/12</f>
        <v>0</v>
      </c>
      <c r="X151">
        <f>Senario1!BE$24/12</f>
        <v>0</v>
      </c>
      <c r="Z151">
        <f t="shared" si="2"/>
        <v>56552.926739926741</v>
      </c>
    </row>
    <row r="152" spans="1:28" x14ac:dyDescent="0.2">
      <c r="A152" s="42">
        <v>35977</v>
      </c>
      <c r="B152">
        <f>Senario1!G$24/12</f>
        <v>4000</v>
      </c>
      <c r="C152">
        <f>Senario1!AA$24/12</f>
        <v>1698.0576923076926</v>
      </c>
      <c r="D152">
        <f>Senario1!L$24/12</f>
        <v>7849.916666666667</v>
      </c>
      <c r="E152">
        <f>Senario1!H$24/12</f>
        <v>316.66666666666669</v>
      </c>
      <c r="F152">
        <f>Senario1!F$24/12</f>
        <v>17492.25</v>
      </c>
      <c r="G152">
        <f>Senario1!AP$24/12</f>
        <v>10497.083333333334</v>
      </c>
      <c r="H152">
        <f>Senario1!BC$24/12</f>
        <v>3532.5</v>
      </c>
      <c r="I152">
        <f>SUM(Senario1!AI$24,Senario1!AL$24)/12</f>
        <v>2690.3333333333335</v>
      </c>
      <c r="J152">
        <f>Senario1!W$24/12</f>
        <v>7330.166666666667</v>
      </c>
      <c r="K152">
        <v>0</v>
      </c>
      <c r="L152">
        <f>Senario1!$AS$24/12*0.52</f>
        <v>0</v>
      </c>
      <c r="M152">
        <f>Senario1!$AS$24/12*0.48</f>
        <v>0</v>
      </c>
      <c r="N152">
        <v>0</v>
      </c>
      <c r="O152">
        <f>Senario1!R$24/12</f>
        <v>0</v>
      </c>
      <c r="P152">
        <v>0</v>
      </c>
      <c r="Q152">
        <f>Senario1!O$24/12</f>
        <v>0</v>
      </c>
      <c r="R152">
        <f>Senario1!AT$24/12</f>
        <v>0</v>
      </c>
      <c r="S152">
        <f>SUM(Senario1!BF$24,Senario1!BG$24)/12</f>
        <v>0</v>
      </c>
      <c r="T152">
        <f>SUM(Senario1!AE$24,Senario1!BB$24)/12</f>
        <v>0</v>
      </c>
      <c r="U152">
        <f>Senario1!AO$24/12</f>
        <v>1145.952380952381</v>
      </c>
      <c r="V152">
        <f>Senario1!AW$24/12</f>
        <v>0</v>
      </c>
      <c r="W152">
        <f>Senario1!AZ$24/12</f>
        <v>0</v>
      </c>
      <c r="X152">
        <f>Senario1!BE$24/12</f>
        <v>0</v>
      </c>
      <c r="Z152">
        <f t="shared" si="2"/>
        <v>56552.926739926741</v>
      </c>
    </row>
    <row r="153" spans="1:28" x14ac:dyDescent="0.2">
      <c r="A153" s="42">
        <v>36008</v>
      </c>
      <c r="B153">
        <f>Senario1!G$24/12</f>
        <v>4000</v>
      </c>
      <c r="C153">
        <f>Senario1!AA$24/12</f>
        <v>1698.0576923076926</v>
      </c>
      <c r="D153">
        <f>Senario1!L$24/12</f>
        <v>7849.916666666667</v>
      </c>
      <c r="E153">
        <f>Senario1!H$24/12</f>
        <v>316.66666666666669</v>
      </c>
      <c r="F153">
        <f>Senario1!F$24/12</f>
        <v>17492.25</v>
      </c>
      <c r="G153">
        <f>Senario1!AP$24/12</f>
        <v>10497.083333333334</v>
      </c>
      <c r="H153">
        <f>Senario1!BC$24/12</f>
        <v>3532.5</v>
      </c>
      <c r="I153">
        <f>SUM(Senario1!AI$24,Senario1!AL$24)/12</f>
        <v>2690.3333333333335</v>
      </c>
      <c r="J153">
        <f>Senario1!W$24/12</f>
        <v>7330.166666666667</v>
      </c>
      <c r="K153">
        <v>0</v>
      </c>
      <c r="L153">
        <f>Senario1!$AS$24/12*0.52</f>
        <v>0</v>
      </c>
      <c r="M153">
        <f>Senario1!$AS$24/12*0.48</f>
        <v>0</v>
      </c>
      <c r="N153">
        <v>0</v>
      </c>
      <c r="O153">
        <f>Senario1!R$24/12</f>
        <v>0</v>
      </c>
      <c r="P153">
        <v>0</v>
      </c>
      <c r="Q153">
        <f>Senario1!O$24/12</f>
        <v>0</v>
      </c>
      <c r="R153">
        <f>Senario1!AT$24/12</f>
        <v>0</v>
      </c>
      <c r="S153">
        <f>SUM(Senario1!BF$24,Senario1!BG$24)/12</f>
        <v>0</v>
      </c>
      <c r="T153">
        <f>SUM(Senario1!AE$24,Senario1!BB$24)/12</f>
        <v>0</v>
      </c>
      <c r="U153">
        <f>Senario1!AO$24/12</f>
        <v>1145.952380952381</v>
      </c>
      <c r="V153">
        <f>Senario1!AW$24/12</f>
        <v>0</v>
      </c>
      <c r="W153">
        <f>Senario1!AZ$24/12</f>
        <v>0</v>
      </c>
      <c r="X153">
        <f>Senario1!BE$24/12</f>
        <v>0</v>
      </c>
      <c r="Z153">
        <f t="shared" si="2"/>
        <v>56552.926739926741</v>
      </c>
    </row>
    <row r="154" spans="1:28" x14ac:dyDescent="0.2">
      <c r="A154" s="42">
        <v>36039</v>
      </c>
      <c r="B154">
        <f>Senario1!G$24/12</f>
        <v>4000</v>
      </c>
      <c r="C154">
        <f>Senario1!AA$24/12</f>
        <v>1698.0576923076926</v>
      </c>
      <c r="D154">
        <f>Senario1!L$24/12</f>
        <v>7849.916666666667</v>
      </c>
      <c r="E154">
        <f>Senario1!H$24/12</f>
        <v>316.66666666666669</v>
      </c>
      <c r="F154">
        <f>Senario1!F$24/12</f>
        <v>17492.25</v>
      </c>
      <c r="G154">
        <f>Senario1!AP$24/12</f>
        <v>10497.083333333334</v>
      </c>
      <c r="H154">
        <f>Senario1!BC$24/12</f>
        <v>3532.5</v>
      </c>
      <c r="I154">
        <f>SUM(Senario1!AI$24,Senario1!AL$24)/12</f>
        <v>2690.3333333333335</v>
      </c>
      <c r="J154">
        <f>Senario1!W$24/12</f>
        <v>7330.166666666667</v>
      </c>
      <c r="K154">
        <v>0</v>
      </c>
      <c r="L154">
        <f>Senario1!$AS$24/12*0.52</f>
        <v>0</v>
      </c>
      <c r="M154">
        <f>Senario1!$AS$24/12*0.48</f>
        <v>0</v>
      </c>
      <c r="N154">
        <v>0</v>
      </c>
      <c r="O154">
        <f>Senario1!R$24/12</f>
        <v>0</v>
      </c>
      <c r="P154">
        <v>0</v>
      </c>
      <c r="Q154">
        <f>Senario1!O$24/12</f>
        <v>0</v>
      </c>
      <c r="R154">
        <f>Senario1!AT$24/12</f>
        <v>0</v>
      </c>
      <c r="S154">
        <f>SUM(Senario1!BF$24,Senario1!BG$24)/12</f>
        <v>0</v>
      </c>
      <c r="T154">
        <f>SUM(Senario1!AE$24,Senario1!BB$24)/12</f>
        <v>0</v>
      </c>
      <c r="U154">
        <f>Senario1!AO$24/12</f>
        <v>1145.952380952381</v>
      </c>
      <c r="V154">
        <f>Senario1!AW$24/12</f>
        <v>0</v>
      </c>
      <c r="W154">
        <f>Senario1!AZ$24/12</f>
        <v>0</v>
      </c>
      <c r="X154">
        <f>Senario1!BE$24/12</f>
        <v>0</v>
      </c>
      <c r="Z154">
        <f t="shared" si="2"/>
        <v>56552.926739926741</v>
      </c>
    </row>
    <row r="155" spans="1:28" x14ac:dyDescent="0.2">
      <c r="A155" s="42">
        <v>36069</v>
      </c>
      <c r="B155">
        <f>Senario1!G$24/12</f>
        <v>4000</v>
      </c>
      <c r="C155">
        <f>Senario1!AA$24/12</f>
        <v>1698.0576923076926</v>
      </c>
      <c r="D155">
        <f>Senario1!L$24/12</f>
        <v>7849.916666666667</v>
      </c>
      <c r="E155">
        <f>Senario1!H$24/12</f>
        <v>316.66666666666669</v>
      </c>
      <c r="F155">
        <f>Senario1!F$24/12</f>
        <v>17492.25</v>
      </c>
      <c r="G155">
        <f>Senario1!AP$24/12</f>
        <v>10497.083333333334</v>
      </c>
      <c r="H155">
        <f>Senario1!BC$24/12</f>
        <v>3532.5</v>
      </c>
      <c r="I155">
        <f>SUM(Senario1!AI$24,Senario1!AL$24)/12</f>
        <v>2690.3333333333335</v>
      </c>
      <c r="J155">
        <f>Senario1!W$24/12</f>
        <v>7330.166666666667</v>
      </c>
      <c r="K155">
        <v>0</v>
      </c>
      <c r="L155">
        <f>Senario1!$AS$24/12*0.52</f>
        <v>0</v>
      </c>
      <c r="M155">
        <f>Senario1!$AS$24/12*0.48</f>
        <v>0</v>
      </c>
      <c r="N155">
        <v>0</v>
      </c>
      <c r="O155">
        <f>Senario1!R$24/12</f>
        <v>0</v>
      </c>
      <c r="P155">
        <v>0</v>
      </c>
      <c r="Q155">
        <f>Senario1!O$24/12</f>
        <v>0</v>
      </c>
      <c r="R155">
        <f>Senario1!AT$24/12</f>
        <v>0</v>
      </c>
      <c r="S155">
        <f>SUM(Senario1!BF$24,Senario1!BG$24)/12</f>
        <v>0</v>
      </c>
      <c r="T155">
        <f>SUM(Senario1!AE$24,Senario1!BB$24)/12</f>
        <v>0</v>
      </c>
      <c r="U155">
        <f>Senario1!AO$24/12</f>
        <v>1145.952380952381</v>
      </c>
      <c r="V155">
        <f>Senario1!AW$24/12</f>
        <v>0</v>
      </c>
      <c r="W155">
        <f>Senario1!AZ$24/12</f>
        <v>0</v>
      </c>
      <c r="X155">
        <f>Senario1!BE$24/12</f>
        <v>0</v>
      </c>
      <c r="Z155">
        <f t="shared" si="2"/>
        <v>56552.926739926741</v>
      </c>
    </row>
    <row r="156" spans="1:28" x14ac:dyDescent="0.2">
      <c r="A156" s="42">
        <v>36100</v>
      </c>
      <c r="B156">
        <f>Senario1!G$24/12</f>
        <v>4000</v>
      </c>
      <c r="C156">
        <f>Senario1!AA$24/12</f>
        <v>1698.0576923076926</v>
      </c>
      <c r="D156">
        <f>Senario1!L$24/12</f>
        <v>7849.916666666667</v>
      </c>
      <c r="E156">
        <f>Senario1!H$24/12</f>
        <v>316.66666666666669</v>
      </c>
      <c r="F156">
        <f>Senario1!F$24/12</f>
        <v>17492.25</v>
      </c>
      <c r="G156">
        <f>Senario1!AP$24/12</f>
        <v>10497.083333333334</v>
      </c>
      <c r="H156">
        <f>Senario1!BC$24/12</f>
        <v>3532.5</v>
      </c>
      <c r="I156">
        <f>SUM(Senario1!AI$24,Senario1!AL$24)/12</f>
        <v>2690.3333333333335</v>
      </c>
      <c r="J156">
        <f>Senario1!W$24/12</f>
        <v>7330.166666666667</v>
      </c>
      <c r="K156">
        <v>0</v>
      </c>
      <c r="L156">
        <f>Senario1!$AS$24/12*0.52</f>
        <v>0</v>
      </c>
      <c r="M156">
        <f>Senario1!$AS$24/12*0.48</f>
        <v>0</v>
      </c>
      <c r="N156">
        <v>0</v>
      </c>
      <c r="O156">
        <f>Senario1!R$24/12</f>
        <v>0</v>
      </c>
      <c r="P156">
        <v>0</v>
      </c>
      <c r="Q156">
        <f>Senario1!O$24/12</f>
        <v>0</v>
      </c>
      <c r="R156">
        <f>Senario1!AT$24/12</f>
        <v>0</v>
      </c>
      <c r="S156">
        <f>SUM(Senario1!BF$24,Senario1!BG$24)/12</f>
        <v>0</v>
      </c>
      <c r="T156">
        <f>SUM(Senario1!AE$24,Senario1!BB$24)/12</f>
        <v>0</v>
      </c>
      <c r="U156">
        <f>Senario1!AO$24/12</f>
        <v>1145.952380952381</v>
      </c>
      <c r="V156">
        <f>Senario1!AW$24/12</f>
        <v>0</v>
      </c>
      <c r="W156">
        <f>Senario1!AZ$24/12</f>
        <v>0</v>
      </c>
      <c r="X156">
        <f>Senario1!BE$24/12</f>
        <v>0</v>
      </c>
      <c r="Z156">
        <f t="shared" si="2"/>
        <v>56552.926739926741</v>
      </c>
    </row>
    <row r="157" spans="1:28" x14ac:dyDescent="0.2">
      <c r="A157" s="42">
        <v>36130</v>
      </c>
      <c r="B157">
        <f>Senario1!G$24/12</f>
        <v>4000</v>
      </c>
      <c r="C157">
        <f>Senario1!AA$24/12</f>
        <v>1698.0576923076926</v>
      </c>
      <c r="D157">
        <f>Senario1!L$24/12</f>
        <v>7849.916666666667</v>
      </c>
      <c r="E157">
        <f>Senario1!H$24/12</f>
        <v>316.66666666666669</v>
      </c>
      <c r="F157">
        <f>Senario1!F$24/12</f>
        <v>17492.25</v>
      </c>
      <c r="G157">
        <f>Senario1!AP$24/12</f>
        <v>10497.083333333334</v>
      </c>
      <c r="H157">
        <f>Senario1!BC$24/12</f>
        <v>3532.5</v>
      </c>
      <c r="I157">
        <f>SUM(Senario1!AI$24,Senario1!AL$24)/12</f>
        <v>2690.3333333333335</v>
      </c>
      <c r="J157">
        <f>Senario1!W$24/12</f>
        <v>7330.166666666667</v>
      </c>
      <c r="K157">
        <v>0</v>
      </c>
      <c r="L157">
        <f>Senario1!$AS$24/12*0.52</f>
        <v>0</v>
      </c>
      <c r="M157">
        <f>Senario1!$AS$24/12*0.48</f>
        <v>0</v>
      </c>
      <c r="N157">
        <v>0</v>
      </c>
      <c r="O157">
        <f>Senario1!R$24/12</f>
        <v>0</v>
      </c>
      <c r="P157">
        <v>0</v>
      </c>
      <c r="Q157">
        <f>Senario1!O$24/12</f>
        <v>0</v>
      </c>
      <c r="R157">
        <f>Senario1!AT$24/12</f>
        <v>0</v>
      </c>
      <c r="S157">
        <f>SUM(Senario1!BF$24,Senario1!BG$24)/12</f>
        <v>0</v>
      </c>
      <c r="T157">
        <f>SUM(Senario1!AE$24,Senario1!BB$24)/12</f>
        <v>0</v>
      </c>
      <c r="U157">
        <f>Senario1!AO$24/12</f>
        <v>1145.952380952381</v>
      </c>
      <c r="V157">
        <f>Senario1!AW$24/12</f>
        <v>0</v>
      </c>
      <c r="W157">
        <f>Senario1!AZ$24/12</f>
        <v>0</v>
      </c>
      <c r="X157">
        <f>Senario1!BE$24/12</f>
        <v>0</v>
      </c>
      <c r="Z157">
        <f t="shared" si="2"/>
        <v>56552.926739926741</v>
      </c>
    </row>
    <row r="158" spans="1:28" x14ac:dyDescent="0.2">
      <c r="A158" s="42">
        <v>36161</v>
      </c>
      <c r="B158">
        <f>Senario1!G$25/12</f>
        <v>4000</v>
      </c>
      <c r="C158">
        <f>Senario1!AA$25/12</f>
        <v>1873.5961538461543</v>
      </c>
      <c r="D158">
        <f>Senario1!L$25/12</f>
        <v>8025.333333333333</v>
      </c>
      <c r="E158">
        <f>Senario1!H$25/12</f>
        <v>316.66666666666669</v>
      </c>
      <c r="F158">
        <f>Senario1!F$25/12</f>
        <v>17643.333333333332</v>
      </c>
      <c r="G158">
        <f>Senario1!AP$25/12</f>
        <v>9414.4166666666661</v>
      </c>
      <c r="H158">
        <f>Senario1!BC$25/12</f>
        <v>3940.8333333333335</v>
      </c>
      <c r="I158">
        <f>SUM(Senario1!AI$25,Senario1!AL$25)/12</f>
        <v>2731</v>
      </c>
      <c r="J158">
        <f>Senario1!W$25/12</f>
        <v>7759.5</v>
      </c>
      <c r="K158">
        <v>0</v>
      </c>
      <c r="L158">
        <f>Senario1!$AS$25/12*0.52</f>
        <v>232.375</v>
      </c>
      <c r="M158">
        <f>Senario1!$AS$25/12*0.48</f>
        <v>214.5</v>
      </c>
      <c r="N158">
        <v>0</v>
      </c>
      <c r="O158">
        <f>Senario1!R$25/12</f>
        <v>0</v>
      </c>
      <c r="P158">
        <v>0</v>
      </c>
      <c r="Q158">
        <f>Senario1!O$25/12</f>
        <v>0</v>
      </c>
      <c r="R158">
        <f>Senario1!AT$25/12</f>
        <v>0</v>
      </c>
      <c r="S158">
        <f>SUM(Senario1!BF$25,Senario1!BG$25)/12</f>
        <v>0</v>
      </c>
      <c r="T158">
        <f>SUM(Senario1!AE$25,Senario1!BB$25)/12</f>
        <v>0</v>
      </c>
      <c r="U158">
        <f>Senario1!AO$25/12</f>
        <v>1718.9285714285713</v>
      </c>
      <c r="V158">
        <f>Senario1!AW$25/12</f>
        <v>0</v>
      </c>
      <c r="W158">
        <f>Senario1!AZ$25/12</f>
        <v>0</v>
      </c>
      <c r="X158">
        <f>Senario1!BE$25/12</f>
        <v>0</v>
      </c>
      <c r="Z158">
        <f t="shared" si="2"/>
        <v>57870.483058608057</v>
      </c>
      <c r="AA158">
        <f>SUM(Z158:Z169)</f>
        <v>694445.79670329671</v>
      </c>
      <c r="AB158" s="5">
        <f>AA158-Senario1!BH25</f>
        <v>0</v>
      </c>
    </row>
    <row r="159" spans="1:28" x14ac:dyDescent="0.2">
      <c r="A159" s="42">
        <v>36192</v>
      </c>
      <c r="B159">
        <f>Senario1!G$25/12</f>
        <v>4000</v>
      </c>
      <c r="C159">
        <f>Senario1!AA$25/12</f>
        <v>1873.5961538461543</v>
      </c>
      <c r="D159">
        <f>Senario1!L$25/12</f>
        <v>8025.333333333333</v>
      </c>
      <c r="E159">
        <f>Senario1!H$25/12</f>
        <v>316.66666666666669</v>
      </c>
      <c r="F159">
        <f>Senario1!F$25/12</f>
        <v>17643.333333333332</v>
      </c>
      <c r="G159">
        <f>Senario1!AP$25/12</f>
        <v>9414.4166666666661</v>
      </c>
      <c r="H159">
        <f>Senario1!BC$25/12</f>
        <v>3940.8333333333335</v>
      </c>
      <c r="I159">
        <f>SUM(Senario1!AI$25,Senario1!AL$25)/12</f>
        <v>2731</v>
      </c>
      <c r="J159">
        <f>Senario1!W$25/12</f>
        <v>7759.5</v>
      </c>
      <c r="K159">
        <v>0</v>
      </c>
      <c r="L159">
        <f>Senario1!$AS$25/12*0.52</f>
        <v>232.375</v>
      </c>
      <c r="M159">
        <f>Senario1!$AS$25/12*0.48</f>
        <v>214.5</v>
      </c>
      <c r="N159">
        <v>0</v>
      </c>
      <c r="O159">
        <f>Senario1!R$25/12</f>
        <v>0</v>
      </c>
      <c r="P159">
        <v>0</v>
      </c>
      <c r="Q159">
        <f>Senario1!O$25/12</f>
        <v>0</v>
      </c>
      <c r="R159">
        <f>Senario1!AT$25/12</f>
        <v>0</v>
      </c>
      <c r="S159">
        <f>SUM(Senario1!BF$25,Senario1!BG$25)/12</f>
        <v>0</v>
      </c>
      <c r="T159">
        <f>SUM(Senario1!AE$25,Senario1!BB$25)/12</f>
        <v>0</v>
      </c>
      <c r="U159">
        <f>Senario1!AO$25/12</f>
        <v>1718.9285714285713</v>
      </c>
      <c r="V159">
        <f>Senario1!AW$25/12</f>
        <v>0</v>
      </c>
      <c r="W159">
        <f>Senario1!AZ$25/12</f>
        <v>0</v>
      </c>
      <c r="X159">
        <f>Senario1!BE$25/12</f>
        <v>0</v>
      </c>
      <c r="Z159">
        <f t="shared" si="2"/>
        <v>57870.483058608057</v>
      </c>
    </row>
    <row r="160" spans="1:28" x14ac:dyDescent="0.2">
      <c r="A160" s="42">
        <v>36220</v>
      </c>
      <c r="B160">
        <f>Senario1!G$25/12</f>
        <v>4000</v>
      </c>
      <c r="C160">
        <f>Senario1!AA$25/12</f>
        <v>1873.5961538461543</v>
      </c>
      <c r="D160">
        <f>Senario1!L$25/12</f>
        <v>8025.333333333333</v>
      </c>
      <c r="E160">
        <f>Senario1!H$25/12</f>
        <v>316.66666666666669</v>
      </c>
      <c r="F160">
        <f>Senario1!F$25/12</f>
        <v>17643.333333333332</v>
      </c>
      <c r="G160">
        <f>Senario1!AP$25/12</f>
        <v>9414.4166666666661</v>
      </c>
      <c r="H160">
        <f>Senario1!BC$25/12</f>
        <v>3940.8333333333335</v>
      </c>
      <c r="I160">
        <f>SUM(Senario1!AI$25,Senario1!AL$25)/12</f>
        <v>2731</v>
      </c>
      <c r="J160">
        <f>Senario1!W$25/12</f>
        <v>7759.5</v>
      </c>
      <c r="K160">
        <v>0</v>
      </c>
      <c r="L160">
        <f>Senario1!$AS$25/12*0.52</f>
        <v>232.375</v>
      </c>
      <c r="M160">
        <f>Senario1!$AS$25/12*0.48</f>
        <v>214.5</v>
      </c>
      <c r="N160">
        <v>0</v>
      </c>
      <c r="O160">
        <f>Senario1!R$25/12</f>
        <v>0</v>
      </c>
      <c r="P160">
        <v>0</v>
      </c>
      <c r="Q160">
        <f>Senario1!O$25/12</f>
        <v>0</v>
      </c>
      <c r="R160">
        <f>Senario1!AT$25/12</f>
        <v>0</v>
      </c>
      <c r="S160">
        <f>SUM(Senario1!BF$25,Senario1!BG$25)/12</f>
        <v>0</v>
      </c>
      <c r="T160">
        <f>SUM(Senario1!AE$25,Senario1!BB$25)/12</f>
        <v>0</v>
      </c>
      <c r="U160">
        <f>Senario1!AO$25/12</f>
        <v>1718.9285714285713</v>
      </c>
      <c r="V160">
        <f>Senario1!AW$25/12</f>
        <v>0</v>
      </c>
      <c r="W160">
        <f>Senario1!AZ$25/12</f>
        <v>0</v>
      </c>
      <c r="X160">
        <f>Senario1!BE$25/12</f>
        <v>0</v>
      </c>
      <c r="Z160">
        <f t="shared" si="2"/>
        <v>57870.483058608057</v>
      </c>
    </row>
    <row r="161" spans="1:28" x14ac:dyDescent="0.2">
      <c r="A161" s="42">
        <v>36251</v>
      </c>
      <c r="B161">
        <f>Senario1!G$25/12</f>
        <v>4000</v>
      </c>
      <c r="C161">
        <f>Senario1!AA$25/12</f>
        <v>1873.5961538461543</v>
      </c>
      <c r="D161">
        <f>Senario1!L$25/12</f>
        <v>8025.333333333333</v>
      </c>
      <c r="E161">
        <f>Senario1!H$25/12</f>
        <v>316.66666666666669</v>
      </c>
      <c r="F161">
        <f>Senario1!F$25/12</f>
        <v>17643.333333333332</v>
      </c>
      <c r="G161">
        <f>Senario1!AP$25/12</f>
        <v>9414.4166666666661</v>
      </c>
      <c r="H161">
        <f>Senario1!BC$25/12</f>
        <v>3940.8333333333335</v>
      </c>
      <c r="I161">
        <f>SUM(Senario1!AI$25,Senario1!AL$25)/12</f>
        <v>2731</v>
      </c>
      <c r="J161">
        <f>Senario1!W$25/12</f>
        <v>7759.5</v>
      </c>
      <c r="K161">
        <v>0</v>
      </c>
      <c r="L161">
        <f>Senario1!$AS$25/12*0.52</f>
        <v>232.375</v>
      </c>
      <c r="M161">
        <f>Senario1!$AS$25/12*0.48</f>
        <v>214.5</v>
      </c>
      <c r="N161">
        <v>0</v>
      </c>
      <c r="O161">
        <f>Senario1!R$25/12</f>
        <v>0</v>
      </c>
      <c r="P161">
        <v>0</v>
      </c>
      <c r="Q161">
        <f>Senario1!O$25/12</f>
        <v>0</v>
      </c>
      <c r="R161">
        <f>Senario1!AT$25/12</f>
        <v>0</v>
      </c>
      <c r="S161">
        <f>SUM(Senario1!BF$25,Senario1!BG$25)/12</f>
        <v>0</v>
      </c>
      <c r="T161">
        <f>SUM(Senario1!AE$25,Senario1!BB$25)/12</f>
        <v>0</v>
      </c>
      <c r="U161">
        <f>Senario1!AO$25/12</f>
        <v>1718.9285714285713</v>
      </c>
      <c r="V161">
        <f>Senario1!AW$25/12</f>
        <v>0</v>
      </c>
      <c r="W161">
        <f>Senario1!AZ$25/12</f>
        <v>0</v>
      </c>
      <c r="X161">
        <f>Senario1!BE$25/12</f>
        <v>0</v>
      </c>
      <c r="Z161">
        <f t="shared" si="2"/>
        <v>57870.483058608057</v>
      </c>
    </row>
    <row r="162" spans="1:28" x14ac:dyDescent="0.2">
      <c r="A162" s="42">
        <v>36281</v>
      </c>
      <c r="B162">
        <f>Senario1!G$25/12</f>
        <v>4000</v>
      </c>
      <c r="C162">
        <f>Senario1!AA$25/12</f>
        <v>1873.5961538461543</v>
      </c>
      <c r="D162">
        <f>Senario1!L$25/12</f>
        <v>8025.333333333333</v>
      </c>
      <c r="E162">
        <f>Senario1!H$25/12</f>
        <v>316.66666666666669</v>
      </c>
      <c r="F162">
        <f>Senario1!F$25/12</f>
        <v>17643.333333333332</v>
      </c>
      <c r="G162">
        <f>Senario1!AP$25/12</f>
        <v>9414.4166666666661</v>
      </c>
      <c r="H162">
        <f>Senario1!BC$25/12</f>
        <v>3940.8333333333335</v>
      </c>
      <c r="I162">
        <f>SUM(Senario1!AI$25,Senario1!AL$25)/12</f>
        <v>2731</v>
      </c>
      <c r="J162">
        <f>Senario1!W$25/12</f>
        <v>7759.5</v>
      </c>
      <c r="K162">
        <v>0</v>
      </c>
      <c r="L162">
        <f>Senario1!$AS$25/12*0.52</f>
        <v>232.375</v>
      </c>
      <c r="M162">
        <f>Senario1!$AS$25/12*0.48</f>
        <v>214.5</v>
      </c>
      <c r="N162">
        <v>0</v>
      </c>
      <c r="O162">
        <f>Senario1!R$25/12</f>
        <v>0</v>
      </c>
      <c r="P162">
        <v>0</v>
      </c>
      <c r="Q162">
        <f>Senario1!O$25/12</f>
        <v>0</v>
      </c>
      <c r="R162">
        <f>Senario1!AT$25/12</f>
        <v>0</v>
      </c>
      <c r="S162">
        <f>SUM(Senario1!BF$25,Senario1!BG$25)/12</f>
        <v>0</v>
      </c>
      <c r="T162">
        <f>SUM(Senario1!AE$25,Senario1!BB$25)/12</f>
        <v>0</v>
      </c>
      <c r="U162">
        <f>Senario1!AO$25/12</f>
        <v>1718.9285714285713</v>
      </c>
      <c r="V162">
        <f>Senario1!AW$25/12</f>
        <v>0</v>
      </c>
      <c r="W162">
        <f>Senario1!AZ$25/12</f>
        <v>0</v>
      </c>
      <c r="X162">
        <f>Senario1!BE$25/12</f>
        <v>0</v>
      </c>
      <c r="Z162">
        <f t="shared" si="2"/>
        <v>57870.483058608057</v>
      </c>
    </row>
    <row r="163" spans="1:28" x14ac:dyDescent="0.2">
      <c r="A163" s="42">
        <v>36312</v>
      </c>
      <c r="B163">
        <f>Senario1!G$25/12</f>
        <v>4000</v>
      </c>
      <c r="C163">
        <f>Senario1!AA$25/12</f>
        <v>1873.5961538461543</v>
      </c>
      <c r="D163">
        <f>Senario1!L$25/12</f>
        <v>8025.333333333333</v>
      </c>
      <c r="E163">
        <f>Senario1!H$25/12</f>
        <v>316.66666666666669</v>
      </c>
      <c r="F163">
        <f>Senario1!F$25/12</f>
        <v>17643.333333333332</v>
      </c>
      <c r="G163">
        <f>Senario1!AP$25/12</f>
        <v>9414.4166666666661</v>
      </c>
      <c r="H163">
        <f>Senario1!BC$25/12</f>
        <v>3940.8333333333335</v>
      </c>
      <c r="I163">
        <f>SUM(Senario1!AI$25,Senario1!AL$25)/12</f>
        <v>2731</v>
      </c>
      <c r="J163">
        <f>Senario1!W$25/12</f>
        <v>7759.5</v>
      </c>
      <c r="K163">
        <v>0</v>
      </c>
      <c r="L163">
        <f>Senario1!$AS$25/12*0.52</f>
        <v>232.375</v>
      </c>
      <c r="M163">
        <f>Senario1!$AS$25/12*0.48</f>
        <v>214.5</v>
      </c>
      <c r="N163">
        <v>0</v>
      </c>
      <c r="O163">
        <f>Senario1!R$25/12</f>
        <v>0</v>
      </c>
      <c r="P163">
        <v>0</v>
      </c>
      <c r="Q163">
        <f>Senario1!O$25/12</f>
        <v>0</v>
      </c>
      <c r="R163">
        <f>Senario1!AT$25/12</f>
        <v>0</v>
      </c>
      <c r="S163">
        <f>SUM(Senario1!BF$25,Senario1!BG$25)/12</f>
        <v>0</v>
      </c>
      <c r="T163">
        <f>SUM(Senario1!AE$25,Senario1!BB$25)/12</f>
        <v>0</v>
      </c>
      <c r="U163">
        <f>Senario1!AO$25/12</f>
        <v>1718.9285714285713</v>
      </c>
      <c r="V163">
        <f>Senario1!AW$25/12</f>
        <v>0</v>
      </c>
      <c r="W163">
        <f>Senario1!AZ$25/12</f>
        <v>0</v>
      </c>
      <c r="X163">
        <f>Senario1!BE$25/12</f>
        <v>0</v>
      </c>
      <c r="Z163">
        <f t="shared" si="2"/>
        <v>57870.483058608057</v>
      </c>
    </row>
    <row r="164" spans="1:28" x14ac:dyDescent="0.2">
      <c r="A164" s="42">
        <v>36342</v>
      </c>
      <c r="B164">
        <f>Senario1!G$25/12</f>
        <v>4000</v>
      </c>
      <c r="C164">
        <f>Senario1!AA$25/12</f>
        <v>1873.5961538461543</v>
      </c>
      <c r="D164">
        <f>Senario1!L$25/12</f>
        <v>8025.333333333333</v>
      </c>
      <c r="E164">
        <f>Senario1!H$25/12</f>
        <v>316.66666666666669</v>
      </c>
      <c r="F164">
        <f>Senario1!F$25/12</f>
        <v>17643.333333333332</v>
      </c>
      <c r="G164">
        <f>Senario1!AP$25/12</f>
        <v>9414.4166666666661</v>
      </c>
      <c r="H164">
        <f>Senario1!BC$25/12</f>
        <v>3940.8333333333335</v>
      </c>
      <c r="I164">
        <f>SUM(Senario1!AI$25,Senario1!AL$25)/12</f>
        <v>2731</v>
      </c>
      <c r="J164">
        <f>Senario1!W$25/12</f>
        <v>7759.5</v>
      </c>
      <c r="K164">
        <v>0</v>
      </c>
      <c r="L164">
        <f>Senario1!$AS$25/12*0.52</f>
        <v>232.375</v>
      </c>
      <c r="M164">
        <f>Senario1!$AS$25/12*0.48</f>
        <v>214.5</v>
      </c>
      <c r="N164">
        <v>0</v>
      </c>
      <c r="O164">
        <f>Senario1!R$25/12</f>
        <v>0</v>
      </c>
      <c r="P164">
        <v>0</v>
      </c>
      <c r="Q164">
        <f>Senario1!O$25/12</f>
        <v>0</v>
      </c>
      <c r="R164">
        <f>Senario1!AT$25/12</f>
        <v>0</v>
      </c>
      <c r="S164">
        <f>SUM(Senario1!BF$25,Senario1!BG$25)/12</f>
        <v>0</v>
      </c>
      <c r="T164">
        <f>SUM(Senario1!AE$25,Senario1!BB$25)/12</f>
        <v>0</v>
      </c>
      <c r="U164">
        <f>Senario1!AO$25/12</f>
        <v>1718.9285714285713</v>
      </c>
      <c r="V164">
        <f>Senario1!AW$25/12</f>
        <v>0</v>
      </c>
      <c r="W164">
        <f>Senario1!AZ$25/12</f>
        <v>0</v>
      </c>
      <c r="X164">
        <f>Senario1!BE$25/12</f>
        <v>0</v>
      </c>
      <c r="Z164">
        <f t="shared" si="2"/>
        <v>57870.483058608057</v>
      </c>
    </row>
    <row r="165" spans="1:28" x14ac:dyDescent="0.2">
      <c r="A165" s="42">
        <v>36373</v>
      </c>
      <c r="B165">
        <f>Senario1!G$25/12</f>
        <v>4000</v>
      </c>
      <c r="C165">
        <f>Senario1!AA$25/12</f>
        <v>1873.5961538461543</v>
      </c>
      <c r="D165">
        <f>Senario1!L$25/12</f>
        <v>8025.333333333333</v>
      </c>
      <c r="E165">
        <f>Senario1!H$25/12</f>
        <v>316.66666666666669</v>
      </c>
      <c r="F165">
        <f>Senario1!F$25/12</f>
        <v>17643.333333333332</v>
      </c>
      <c r="G165">
        <f>Senario1!AP$25/12</f>
        <v>9414.4166666666661</v>
      </c>
      <c r="H165">
        <f>Senario1!BC$25/12</f>
        <v>3940.8333333333335</v>
      </c>
      <c r="I165">
        <f>SUM(Senario1!AI$25,Senario1!AL$25)/12</f>
        <v>2731</v>
      </c>
      <c r="J165">
        <f>Senario1!W$25/12</f>
        <v>7759.5</v>
      </c>
      <c r="K165">
        <v>0</v>
      </c>
      <c r="L165">
        <f>Senario1!$AS$25/12*0.52</f>
        <v>232.375</v>
      </c>
      <c r="M165">
        <f>Senario1!$AS$25/12*0.48</f>
        <v>214.5</v>
      </c>
      <c r="N165">
        <v>0</v>
      </c>
      <c r="O165">
        <f>Senario1!R$25/12</f>
        <v>0</v>
      </c>
      <c r="P165">
        <v>0</v>
      </c>
      <c r="Q165">
        <f>Senario1!O$25/12</f>
        <v>0</v>
      </c>
      <c r="R165">
        <f>Senario1!AT$25/12</f>
        <v>0</v>
      </c>
      <c r="S165">
        <f>SUM(Senario1!BF$25,Senario1!BG$25)/12</f>
        <v>0</v>
      </c>
      <c r="T165">
        <f>SUM(Senario1!AE$25,Senario1!BB$25)/12</f>
        <v>0</v>
      </c>
      <c r="U165">
        <f>Senario1!AO$25/12</f>
        <v>1718.9285714285713</v>
      </c>
      <c r="V165">
        <f>Senario1!AW$25/12</f>
        <v>0</v>
      </c>
      <c r="W165">
        <f>Senario1!AZ$25/12</f>
        <v>0</v>
      </c>
      <c r="X165">
        <f>Senario1!BE$25/12</f>
        <v>0</v>
      </c>
      <c r="Z165">
        <f t="shared" si="2"/>
        <v>57870.483058608057</v>
      </c>
    </row>
    <row r="166" spans="1:28" x14ac:dyDescent="0.2">
      <c r="A166" s="42">
        <v>36404</v>
      </c>
      <c r="B166">
        <f>Senario1!G$25/12</f>
        <v>4000</v>
      </c>
      <c r="C166">
        <f>Senario1!AA$25/12</f>
        <v>1873.5961538461543</v>
      </c>
      <c r="D166">
        <f>Senario1!L$25/12</f>
        <v>8025.333333333333</v>
      </c>
      <c r="E166">
        <f>Senario1!H$25/12</f>
        <v>316.66666666666669</v>
      </c>
      <c r="F166">
        <f>Senario1!F$25/12</f>
        <v>17643.333333333332</v>
      </c>
      <c r="G166">
        <f>Senario1!AP$25/12</f>
        <v>9414.4166666666661</v>
      </c>
      <c r="H166">
        <f>Senario1!BC$25/12</f>
        <v>3940.8333333333335</v>
      </c>
      <c r="I166">
        <f>SUM(Senario1!AI$25,Senario1!AL$25)/12</f>
        <v>2731</v>
      </c>
      <c r="J166">
        <f>Senario1!W$25/12</f>
        <v>7759.5</v>
      </c>
      <c r="K166">
        <v>0</v>
      </c>
      <c r="L166">
        <f>Senario1!$AS$25/12*0.52</f>
        <v>232.375</v>
      </c>
      <c r="M166">
        <f>Senario1!$AS$25/12*0.48</f>
        <v>214.5</v>
      </c>
      <c r="N166">
        <v>0</v>
      </c>
      <c r="O166">
        <f>Senario1!R$25/12</f>
        <v>0</v>
      </c>
      <c r="P166">
        <v>0</v>
      </c>
      <c r="Q166">
        <f>Senario1!O$25/12</f>
        <v>0</v>
      </c>
      <c r="R166">
        <f>Senario1!AT$25/12</f>
        <v>0</v>
      </c>
      <c r="S166">
        <f>SUM(Senario1!BF$25,Senario1!BG$25)/12</f>
        <v>0</v>
      </c>
      <c r="T166">
        <f>SUM(Senario1!AE$25,Senario1!BB$25)/12</f>
        <v>0</v>
      </c>
      <c r="U166">
        <f>Senario1!AO$25/12</f>
        <v>1718.9285714285713</v>
      </c>
      <c r="V166">
        <f>Senario1!AW$25/12</f>
        <v>0</v>
      </c>
      <c r="W166">
        <f>Senario1!AZ$25/12</f>
        <v>0</v>
      </c>
      <c r="X166">
        <f>Senario1!BE$25/12</f>
        <v>0</v>
      </c>
      <c r="Z166">
        <f t="shared" si="2"/>
        <v>57870.483058608057</v>
      </c>
    </row>
    <row r="167" spans="1:28" x14ac:dyDescent="0.2">
      <c r="A167" s="42">
        <v>36434</v>
      </c>
      <c r="B167">
        <f>Senario1!G$25/12</f>
        <v>4000</v>
      </c>
      <c r="C167">
        <f>Senario1!AA$25/12</f>
        <v>1873.5961538461543</v>
      </c>
      <c r="D167">
        <f>Senario1!L$25/12</f>
        <v>8025.333333333333</v>
      </c>
      <c r="E167">
        <f>Senario1!H$25/12</f>
        <v>316.66666666666669</v>
      </c>
      <c r="F167">
        <f>Senario1!F$25/12</f>
        <v>17643.333333333332</v>
      </c>
      <c r="G167">
        <f>Senario1!AP$25/12</f>
        <v>9414.4166666666661</v>
      </c>
      <c r="H167">
        <f>Senario1!BC$25/12</f>
        <v>3940.8333333333335</v>
      </c>
      <c r="I167">
        <f>SUM(Senario1!AI$25,Senario1!AL$25)/12</f>
        <v>2731</v>
      </c>
      <c r="J167">
        <f>Senario1!W$25/12</f>
        <v>7759.5</v>
      </c>
      <c r="K167">
        <v>0</v>
      </c>
      <c r="L167">
        <f>Senario1!$AS$25/12*0.52</f>
        <v>232.375</v>
      </c>
      <c r="M167">
        <f>Senario1!$AS$25/12*0.48</f>
        <v>214.5</v>
      </c>
      <c r="N167">
        <v>0</v>
      </c>
      <c r="O167">
        <f>Senario1!R$25/12</f>
        <v>0</v>
      </c>
      <c r="P167">
        <v>0</v>
      </c>
      <c r="Q167">
        <f>Senario1!O$25/12</f>
        <v>0</v>
      </c>
      <c r="R167">
        <f>Senario1!AT$25/12</f>
        <v>0</v>
      </c>
      <c r="S167">
        <f>SUM(Senario1!BF$25,Senario1!BG$25)/12</f>
        <v>0</v>
      </c>
      <c r="T167">
        <f>SUM(Senario1!AE$25,Senario1!BB$25)/12</f>
        <v>0</v>
      </c>
      <c r="U167">
        <f>Senario1!AO$25/12</f>
        <v>1718.9285714285713</v>
      </c>
      <c r="V167">
        <f>Senario1!AW$25/12</f>
        <v>0</v>
      </c>
      <c r="W167">
        <f>Senario1!AZ$25/12</f>
        <v>0</v>
      </c>
      <c r="X167">
        <f>Senario1!BE$25/12</f>
        <v>0</v>
      </c>
      <c r="Z167">
        <f t="shared" si="2"/>
        <v>57870.483058608057</v>
      </c>
    </row>
    <row r="168" spans="1:28" x14ac:dyDescent="0.2">
      <c r="A168" s="42">
        <v>36465</v>
      </c>
      <c r="B168">
        <f>Senario1!G$25/12</f>
        <v>4000</v>
      </c>
      <c r="C168">
        <f>Senario1!AA$25/12</f>
        <v>1873.5961538461543</v>
      </c>
      <c r="D168">
        <f>Senario1!L$25/12</f>
        <v>8025.333333333333</v>
      </c>
      <c r="E168">
        <f>Senario1!H$25/12</f>
        <v>316.66666666666669</v>
      </c>
      <c r="F168">
        <f>Senario1!F$25/12</f>
        <v>17643.333333333332</v>
      </c>
      <c r="G168">
        <f>Senario1!AP$25/12</f>
        <v>9414.4166666666661</v>
      </c>
      <c r="H168">
        <f>Senario1!BC$25/12</f>
        <v>3940.8333333333335</v>
      </c>
      <c r="I168">
        <f>SUM(Senario1!AI$25,Senario1!AL$25)/12</f>
        <v>2731</v>
      </c>
      <c r="J168">
        <f>Senario1!W$25/12</f>
        <v>7759.5</v>
      </c>
      <c r="K168">
        <v>0</v>
      </c>
      <c r="L168">
        <f>Senario1!$AS$25/12*0.52</f>
        <v>232.375</v>
      </c>
      <c r="M168">
        <f>Senario1!$AS$25/12*0.48</f>
        <v>214.5</v>
      </c>
      <c r="N168">
        <v>0</v>
      </c>
      <c r="O168">
        <f>Senario1!R$25/12</f>
        <v>0</v>
      </c>
      <c r="P168">
        <v>0</v>
      </c>
      <c r="Q168">
        <f>Senario1!O$25/12</f>
        <v>0</v>
      </c>
      <c r="R168">
        <f>Senario1!AT$25/12</f>
        <v>0</v>
      </c>
      <c r="S168">
        <f>SUM(Senario1!BF$25,Senario1!BG$25)/12</f>
        <v>0</v>
      </c>
      <c r="T168">
        <f>SUM(Senario1!AE$25,Senario1!BB$25)/12</f>
        <v>0</v>
      </c>
      <c r="U168">
        <f>Senario1!AO$25/12</f>
        <v>1718.9285714285713</v>
      </c>
      <c r="V168">
        <f>Senario1!AW$25/12</f>
        <v>0</v>
      </c>
      <c r="W168">
        <f>Senario1!AZ$25/12</f>
        <v>0</v>
      </c>
      <c r="X168">
        <f>Senario1!BE$25/12</f>
        <v>0</v>
      </c>
      <c r="Z168">
        <f t="shared" si="2"/>
        <v>57870.483058608057</v>
      </c>
    </row>
    <row r="169" spans="1:28" x14ac:dyDescent="0.2">
      <c r="A169" s="42">
        <v>36495</v>
      </c>
      <c r="B169">
        <f>Senario1!G$25/12</f>
        <v>4000</v>
      </c>
      <c r="C169">
        <f>Senario1!AA$25/12</f>
        <v>1873.5961538461543</v>
      </c>
      <c r="D169">
        <f>Senario1!L$25/12</f>
        <v>8025.333333333333</v>
      </c>
      <c r="E169">
        <f>Senario1!H$25/12</f>
        <v>316.66666666666669</v>
      </c>
      <c r="F169">
        <f>Senario1!F$25/12</f>
        <v>17643.333333333332</v>
      </c>
      <c r="G169">
        <f>Senario1!AP$25/12</f>
        <v>9414.4166666666661</v>
      </c>
      <c r="H169">
        <f>Senario1!BC$25/12</f>
        <v>3940.8333333333335</v>
      </c>
      <c r="I169">
        <f>SUM(Senario1!AI$25,Senario1!AL$25)/12</f>
        <v>2731</v>
      </c>
      <c r="J169">
        <f>Senario1!W$25/12</f>
        <v>7759.5</v>
      </c>
      <c r="K169">
        <v>0</v>
      </c>
      <c r="L169">
        <f>Senario1!$AS$25/12*0.52</f>
        <v>232.375</v>
      </c>
      <c r="M169">
        <f>Senario1!$AS$25/12*0.48</f>
        <v>214.5</v>
      </c>
      <c r="N169">
        <v>0</v>
      </c>
      <c r="O169">
        <f>Senario1!R$25/12</f>
        <v>0</v>
      </c>
      <c r="P169">
        <v>0</v>
      </c>
      <c r="Q169">
        <f>Senario1!O$25/12</f>
        <v>0</v>
      </c>
      <c r="R169">
        <f>Senario1!AT$25/12</f>
        <v>0</v>
      </c>
      <c r="S169">
        <f>SUM(Senario1!BF$25,Senario1!BG$25)/12</f>
        <v>0</v>
      </c>
      <c r="T169">
        <f>SUM(Senario1!AE$25,Senario1!BB$25)/12</f>
        <v>0</v>
      </c>
      <c r="U169">
        <f>Senario1!AO$25/12</f>
        <v>1718.9285714285713</v>
      </c>
      <c r="V169">
        <f>Senario1!AW$25/12</f>
        <v>0</v>
      </c>
      <c r="W169">
        <f>Senario1!AZ$25/12</f>
        <v>0</v>
      </c>
      <c r="X169">
        <f>Senario1!BE$25/12</f>
        <v>0</v>
      </c>
      <c r="Z169">
        <f t="shared" si="2"/>
        <v>57870.483058608057</v>
      </c>
    </row>
    <row r="170" spans="1:28" x14ac:dyDescent="0.2">
      <c r="A170" s="42">
        <v>36526</v>
      </c>
      <c r="B170">
        <f>Senario1!G$26/12</f>
        <v>4000</v>
      </c>
      <c r="C170">
        <f>Senario1!AA$26/12</f>
        <v>2049.1346153846157</v>
      </c>
      <c r="D170">
        <f>Senario1!L$26/12</f>
        <v>8162.0585321176759</v>
      </c>
      <c r="E170">
        <f>Senario1!H$26/12</f>
        <v>316.66666666666669</v>
      </c>
      <c r="F170">
        <f>Senario1!F$26/12</f>
        <v>18014.416666666668</v>
      </c>
      <c r="G170">
        <f>Senario1!AP$26/12</f>
        <v>7102.25</v>
      </c>
      <c r="H170">
        <f>Senario1!BC$26/12</f>
        <v>4409.166666666667</v>
      </c>
      <c r="I170">
        <f>SUM(Senario1!AI$26,Senario1!AL$26)/12</f>
        <v>2807.3333333333335</v>
      </c>
      <c r="J170">
        <f>Senario1!W$26/12</f>
        <v>8265.9166666666661</v>
      </c>
      <c r="K170">
        <v>0</v>
      </c>
      <c r="L170">
        <f>Senario1!$AS$26/12*0.52</f>
        <v>1019.2</v>
      </c>
      <c r="M170">
        <f>Senario1!$AS$26/12*0.48</f>
        <v>940.8</v>
      </c>
      <c r="N170">
        <v>0</v>
      </c>
      <c r="O170">
        <f>Senario1!R$26/12</f>
        <v>0</v>
      </c>
      <c r="P170">
        <v>0</v>
      </c>
      <c r="Q170">
        <f>Senario1!O$26/12</f>
        <v>0</v>
      </c>
      <c r="R170">
        <f>Senario1!AT$26/12</f>
        <v>0</v>
      </c>
      <c r="S170">
        <f>SUM(Senario1!BF$26,Senario1!BG$26)/12</f>
        <v>0</v>
      </c>
      <c r="T170">
        <f>SUM(Senario1!AE$26,Senario1!BB$26)/12</f>
        <v>0</v>
      </c>
      <c r="U170">
        <f>Senario1!AO$26/12</f>
        <v>2291.9047619047619</v>
      </c>
      <c r="V170">
        <f>Senario1!AW$26/12</f>
        <v>0</v>
      </c>
      <c r="W170">
        <f>Senario1!AZ$26/12</f>
        <v>0</v>
      </c>
      <c r="X170">
        <f>Senario1!BE$26/12</f>
        <v>0</v>
      </c>
      <c r="Z170">
        <f t="shared" si="2"/>
        <v>59378.84790940705</v>
      </c>
      <c r="AA170">
        <f>SUM(Z170:Z181)</f>
        <v>712546.17491288437</v>
      </c>
      <c r="AB170" s="5">
        <f>AA170-Senario1!BH26</f>
        <v>0</v>
      </c>
    </row>
    <row r="171" spans="1:28" x14ac:dyDescent="0.2">
      <c r="A171" s="42">
        <v>36557</v>
      </c>
      <c r="B171">
        <f>Senario1!G$26/12</f>
        <v>4000</v>
      </c>
      <c r="C171">
        <f>Senario1!AA$26/12</f>
        <v>2049.1346153846157</v>
      </c>
      <c r="D171">
        <f>Senario1!L$26/12</f>
        <v>8162.0585321176759</v>
      </c>
      <c r="E171">
        <f>Senario1!H$26/12</f>
        <v>316.66666666666669</v>
      </c>
      <c r="F171">
        <f>Senario1!F$26/12</f>
        <v>18014.416666666668</v>
      </c>
      <c r="G171">
        <f>Senario1!AP$26/12</f>
        <v>7102.25</v>
      </c>
      <c r="H171">
        <f>Senario1!BC$26/12</f>
        <v>4409.166666666667</v>
      </c>
      <c r="I171">
        <f>SUM(Senario1!AI$26,Senario1!AL$26)/12</f>
        <v>2807.3333333333335</v>
      </c>
      <c r="J171">
        <f>Senario1!W$26/12</f>
        <v>8265.9166666666661</v>
      </c>
      <c r="K171">
        <v>0</v>
      </c>
      <c r="L171">
        <f>Senario1!$AS$26/12*0.52</f>
        <v>1019.2</v>
      </c>
      <c r="M171">
        <f>Senario1!$AS$26/12*0.48</f>
        <v>940.8</v>
      </c>
      <c r="N171">
        <v>0</v>
      </c>
      <c r="O171">
        <f>Senario1!R$26/12</f>
        <v>0</v>
      </c>
      <c r="P171">
        <v>0</v>
      </c>
      <c r="Q171">
        <f>Senario1!O$26/12</f>
        <v>0</v>
      </c>
      <c r="R171">
        <f>Senario1!AT$26/12</f>
        <v>0</v>
      </c>
      <c r="S171">
        <f>SUM(Senario1!BF$26,Senario1!BG$26)/12</f>
        <v>0</v>
      </c>
      <c r="T171">
        <f>SUM(Senario1!AE$26,Senario1!BB$26)/12</f>
        <v>0</v>
      </c>
      <c r="U171">
        <f>Senario1!AO$26/12</f>
        <v>2291.9047619047619</v>
      </c>
      <c r="V171">
        <f>Senario1!AW$26/12</f>
        <v>0</v>
      </c>
      <c r="W171">
        <f>Senario1!AZ$26/12</f>
        <v>0</v>
      </c>
      <c r="X171">
        <f>Senario1!BE$26/12</f>
        <v>0</v>
      </c>
      <c r="Z171">
        <f t="shared" si="2"/>
        <v>59378.84790940705</v>
      </c>
    </row>
    <row r="172" spans="1:28" x14ac:dyDescent="0.2">
      <c r="A172" s="42">
        <v>36586</v>
      </c>
      <c r="B172">
        <f>Senario1!G$26/12</f>
        <v>4000</v>
      </c>
      <c r="C172">
        <f>Senario1!AA$26/12</f>
        <v>2049.1346153846157</v>
      </c>
      <c r="D172">
        <f>Senario1!L$26/12</f>
        <v>8162.0585321176759</v>
      </c>
      <c r="E172">
        <f>Senario1!H$26/12</f>
        <v>316.66666666666669</v>
      </c>
      <c r="F172">
        <f>Senario1!F$26/12</f>
        <v>18014.416666666668</v>
      </c>
      <c r="G172">
        <f>Senario1!AP$26/12</f>
        <v>7102.25</v>
      </c>
      <c r="H172">
        <f>Senario1!BC$26/12</f>
        <v>4409.166666666667</v>
      </c>
      <c r="I172">
        <f>SUM(Senario1!AI$26,Senario1!AL$26)/12</f>
        <v>2807.3333333333335</v>
      </c>
      <c r="J172">
        <f>Senario1!W$26/12</f>
        <v>8265.9166666666661</v>
      </c>
      <c r="K172">
        <v>0</v>
      </c>
      <c r="L172">
        <f>Senario1!$AS$26/12*0.52</f>
        <v>1019.2</v>
      </c>
      <c r="M172">
        <f>Senario1!$AS$26/12*0.48</f>
        <v>940.8</v>
      </c>
      <c r="N172">
        <v>0</v>
      </c>
      <c r="O172">
        <f>Senario1!R$26/12</f>
        <v>0</v>
      </c>
      <c r="P172">
        <v>0</v>
      </c>
      <c r="Q172">
        <f>Senario1!O$26/12</f>
        <v>0</v>
      </c>
      <c r="R172">
        <f>Senario1!AT$26/12</f>
        <v>0</v>
      </c>
      <c r="S172">
        <f>SUM(Senario1!BF$26,Senario1!BG$26)/12</f>
        <v>0</v>
      </c>
      <c r="T172">
        <f>SUM(Senario1!AE$26,Senario1!BB$26)/12</f>
        <v>0</v>
      </c>
      <c r="U172">
        <f>Senario1!AO$26/12</f>
        <v>2291.9047619047619</v>
      </c>
      <c r="V172">
        <f>Senario1!AW$26/12</f>
        <v>0</v>
      </c>
      <c r="W172">
        <f>Senario1!AZ$26/12</f>
        <v>0</v>
      </c>
      <c r="X172">
        <f>Senario1!BE$26/12</f>
        <v>0</v>
      </c>
      <c r="Z172">
        <f t="shared" si="2"/>
        <v>59378.84790940705</v>
      </c>
    </row>
    <row r="173" spans="1:28" x14ac:dyDescent="0.2">
      <c r="A173" s="42">
        <v>36617</v>
      </c>
      <c r="B173">
        <f>Senario1!G$26/12</f>
        <v>4000</v>
      </c>
      <c r="C173">
        <f>Senario1!AA$26/12</f>
        <v>2049.1346153846157</v>
      </c>
      <c r="D173">
        <f>Senario1!L$26/12</f>
        <v>8162.0585321176759</v>
      </c>
      <c r="E173">
        <f>Senario1!H$26/12</f>
        <v>316.66666666666669</v>
      </c>
      <c r="F173">
        <f>Senario1!F$26/12</f>
        <v>18014.416666666668</v>
      </c>
      <c r="G173">
        <f>Senario1!AP$26/12</f>
        <v>7102.25</v>
      </c>
      <c r="H173">
        <f>Senario1!BC$26/12</f>
        <v>4409.166666666667</v>
      </c>
      <c r="I173">
        <f>SUM(Senario1!AI$26,Senario1!AL$26)/12</f>
        <v>2807.3333333333335</v>
      </c>
      <c r="J173">
        <f>Senario1!W$26/12</f>
        <v>8265.9166666666661</v>
      </c>
      <c r="K173">
        <v>0</v>
      </c>
      <c r="L173">
        <f>Senario1!$AS$26/12*0.52</f>
        <v>1019.2</v>
      </c>
      <c r="M173">
        <f>Senario1!$AS$26/12*0.48</f>
        <v>940.8</v>
      </c>
      <c r="N173">
        <v>0</v>
      </c>
      <c r="O173">
        <f>Senario1!R$26/12</f>
        <v>0</v>
      </c>
      <c r="P173">
        <v>0</v>
      </c>
      <c r="Q173">
        <f>Senario1!O$26/12</f>
        <v>0</v>
      </c>
      <c r="R173">
        <f>Senario1!AT$26/12</f>
        <v>0</v>
      </c>
      <c r="S173">
        <f>SUM(Senario1!BF$26,Senario1!BG$26)/12</f>
        <v>0</v>
      </c>
      <c r="T173">
        <f>SUM(Senario1!AE$26,Senario1!BB$26)/12</f>
        <v>0</v>
      </c>
      <c r="U173">
        <f>Senario1!AO$26/12</f>
        <v>2291.9047619047619</v>
      </c>
      <c r="V173">
        <f>Senario1!AW$26/12</f>
        <v>0</v>
      </c>
      <c r="W173">
        <f>Senario1!AZ$26/12</f>
        <v>0</v>
      </c>
      <c r="X173">
        <f>Senario1!BE$26/12</f>
        <v>0</v>
      </c>
      <c r="Z173">
        <f t="shared" si="2"/>
        <v>59378.84790940705</v>
      </c>
    </row>
    <row r="174" spans="1:28" x14ac:dyDescent="0.2">
      <c r="A174" s="42">
        <v>36647</v>
      </c>
      <c r="B174">
        <f>Senario1!G$26/12</f>
        <v>4000</v>
      </c>
      <c r="C174">
        <f>Senario1!AA$26/12</f>
        <v>2049.1346153846157</v>
      </c>
      <c r="D174">
        <f>Senario1!L$26/12</f>
        <v>8162.0585321176759</v>
      </c>
      <c r="E174">
        <f>Senario1!H$26/12</f>
        <v>316.66666666666669</v>
      </c>
      <c r="F174">
        <f>Senario1!F$26/12</f>
        <v>18014.416666666668</v>
      </c>
      <c r="G174">
        <f>Senario1!AP$26/12</f>
        <v>7102.25</v>
      </c>
      <c r="H174">
        <f>Senario1!BC$26/12</f>
        <v>4409.166666666667</v>
      </c>
      <c r="I174">
        <f>SUM(Senario1!AI$26,Senario1!AL$26)/12</f>
        <v>2807.3333333333335</v>
      </c>
      <c r="J174">
        <f>Senario1!W$26/12</f>
        <v>8265.9166666666661</v>
      </c>
      <c r="K174">
        <v>0</v>
      </c>
      <c r="L174">
        <f>Senario1!$AS$26/12*0.52</f>
        <v>1019.2</v>
      </c>
      <c r="M174">
        <f>Senario1!$AS$26/12*0.48</f>
        <v>940.8</v>
      </c>
      <c r="N174">
        <v>0</v>
      </c>
      <c r="O174">
        <f>Senario1!R$26/12</f>
        <v>0</v>
      </c>
      <c r="P174">
        <v>0</v>
      </c>
      <c r="Q174">
        <f>Senario1!O$26/12</f>
        <v>0</v>
      </c>
      <c r="R174">
        <f>Senario1!AT$26/12</f>
        <v>0</v>
      </c>
      <c r="S174">
        <f>SUM(Senario1!BF$26,Senario1!BG$26)/12</f>
        <v>0</v>
      </c>
      <c r="T174">
        <f>SUM(Senario1!AE$26,Senario1!BB$26)/12</f>
        <v>0</v>
      </c>
      <c r="U174">
        <f>Senario1!AO$26/12</f>
        <v>2291.9047619047619</v>
      </c>
      <c r="V174">
        <f>Senario1!AW$26/12</f>
        <v>0</v>
      </c>
      <c r="W174">
        <f>Senario1!AZ$26/12</f>
        <v>0</v>
      </c>
      <c r="X174">
        <f>Senario1!BE$26/12</f>
        <v>0</v>
      </c>
      <c r="Z174">
        <f t="shared" si="2"/>
        <v>59378.84790940705</v>
      </c>
    </row>
    <row r="175" spans="1:28" x14ac:dyDescent="0.2">
      <c r="A175" s="42">
        <v>36678</v>
      </c>
      <c r="B175">
        <f>Senario1!G$26/12</f>
        <v>4000</v>
      </c>
      <c r="C175">
        <f>Senario1!AA$26/12</f>
        <v>2049.1346153846157</v>
      </c>
      <c r="D175">
        <f>Senario1!L$26/12</f>
        <v>8162.0585321176759</v>
      </c>
      <c r="E175">
        <f>Senario1!H$26/12</f>
        <v>316.66666666666669</v>
      </c>
      <c r="F175">
        <f>Senario1!F$26/12</f>
        <v>18014.416666666668</v>
      </c>
      <c r="G175">
        <f>Senario1!AP$26/12</f>
        <v>7102.25</v>
      </c>
      <c r="H175">
        <f>Senario1!BC$26/12</f>
        <v>4409.166666666667</v>
      </c>
      <c r="I175">
        <f>SUM(Senario1!AI$26,Senario1!AL$26)/12</f>
        <v>2807.3333333333335</v>
      </c>
      <c r="J175">
        <f>Senario1!W$26/12</f>
        <v>8265.9166666666661</v>
      </c>
      <c r="K175">
        <v>0</v>
      </c>
      <c r="L175">
        <f>Senario1!$AS$26/12*0.52</f>
        <v>1019.2</v>
      </c>
      <c r="M175">
        <f>Senario1!$AS$26/12*0.48</f>
        <v>940.8</v>
      </c>
      <c r="N175">
        <v>0</v>
      </c>
      <c r="O175">
        <f>Senario1!R$26/12</f>
        <v>0</v>
      </c>
      <c r="P175">
        <v>0</v>
      </c>
      <c r="Q175">
        <f>Senario1!O$26/12</f>
        <v>0</v>
      </c>
      <c r="R175">
        <f>Senario1!AT$26/12</f>
        <v>0</v>
      </c>
      <c r="S175">
        <f>SUM(Senario1!BF$26,Senario1!BG$26)/12</f>
        <v>0</v>
      </c>
      <c r="T175">
        <f>SUM(Senario1!AE$26,Senario1!BB$26)/12</f>
        <v>0</v>
      </c>
      <c r="U175">
        <f>Senario1!AO$26/12</f>
        <v>2291.9047619047619</v>
      </c>
      <c r="V175">
        <f>Senario1!AW$26/12</f>
        <v>0</v>
      </c>
      <c r="W175">
        <f>Senario1!AZ$26/12</f>
        <v>0</v>
      </c>
      <c r="X175">
        <f>Senario1!BE$26/12</f>
        <v>0</v>
      </c>
      <c r="Z175">
        <f t="shared" si="2"/>
        <v>59378.84790940705</v>
      </c>
    </row>
    <row r="176" spans="1:28" x14ac:dyDescent="0.2">
      <c r="A176" s="42">
        <v>36708</v>
      </c>
      <c r="B176">
        <f>Senario1!G$26/12</f>
        <v>4000</v>
      </c>
      <c r="C176">
        <f>Senario1!AA$26/12</f>
        <v>2049.1346153846157</v>
      </c>
      <c r="D176">
        <f>Senario1!L$26/12</f>
        <v>8162.0585321176759</v>
      </c>
      <c r="E176">
        <f>Senario1!H$26/12</f>
        <v>316.66666666666669</v>
      </c>
      <c r="F176">
        <f>Senario1!F$26/12</f>
        <v>18014.416666666668</v>
      </c>
      <c r="G176">
        <f>Senario1!AP$26/12</f>
        <v>7102.25</v>
      </c>
      <c r="H176">
        <f>Senario1!BC$26/12</f>
        <v>4409.166666666667</v>
      </c>
      <c r="I176">
        <f>SUM(Senario1!AI$26,Senario1!AL$26)/12</f>
        <v>2807.3333333333335</v>
      </c>
      <c r="J176">
        <f>Senario1!W$26/12</f>
        <v>8265.9166666666661</v>
      </c>
      <c r="K176">
        <v>0</v>
      </c>
      <c r="L176">
        <f>Senario1!$AS$26/12*0.52</f>
        <v>1019.2</v>
      </c>
      <c r="M176">
        <f>Senario1!$AS$26/12*0.48</f>
        <v>940.8</v>
      </c>
      <c r="N176">
        <v>0</v>
      </c>
      <c r="O176">
        <f>Senario1!R$26/12</f>
        <v>0</v>
      </c>
      <c r="P176">
        <v>0</v>
      </c>
      <c r="Q176">
        <f>Senario1!O$26/12</f>
        <v>0</v>
      </c>
      <c r="R176">
        <f>Senario1!AT$26/12</f>
        <v>0</v>
      </c>
      <c r="S176">
        <f>SUM(Senario1!BF$26,Senario1!BG$26)/12</f>
        <v>0</v>
      </c>
      <c r="T176">
        <f>SUM(Senario1!AE$26,Senario1!BB$26)/12</f>
        <v>0</v>
      </c>
      <c r="U176">
        <f>Senario1!AO$26/12</f>
        <v>2291.9047619047619</v>
      </c>
      <c r="V176">
        <f>Senario1!AW$26/12</f>
        <v>0</v>
      </c>
      <c r="W176">
        <f>Senario1!AZ$26/12</f>
        <v>0</v>
      </c>
      <c r="X176">
        <f>Senario1!BE$26/12</f>
        <v>0</v>
      </c>
      <c r="Z176">
        <f t="shared" si="2"/>
        <v>59378.84790940705</v>
      </c>
    </row>
    <row r="177" spans="1:28" x14ac:dyDescent="0.2">
      <c r="A177" s="42">
        <v>36739</v>
      </c>
      <c r="B177">
        <f>Senario1!G$26/12</f>
        <v>4000</v>
      </c>
      <c r="C177">
        <f>Senario1!AA$26/12</f>
        <v>2049.1346153846157</v>
      </c>
      <c r="D177">
        <f>Senario1!L$26/12</f>
        <v>8162.0585321176759</v>
      </c>
      <c r="E177">
        <f>Senario1!H$26/12</f>
        <v>316.66666666666669</v>
      </c>
      <c r="F177">
        <f>Senario1!F$26/12</f>
        <v>18014.416666666668</v>
      </c>
      <c r="G177">
        <f>Senario1!AP$26/12</f>
        <v>7102.25</v>
      </c>
      <c r="H177">
        <f>Senario1!BC$26/12</f>
        <v>4409.166666666667</v>
      </c>
      <c r="I177">
        <f>SUM(Senario1!AI$26,Senario1!AL$26)/12</f>
        <v>2807.3333333333335</v>
      </c>
      <c r="J177">
        <f>Senario1!W$26/12</f>
        <v>8265.9166666666661</v>
      </c>
      <c r="K177">
        <v>0</v>
      </c>
      <c r="L177">
        <f>Senario1!$AS$26/12*0.52</f>
        <v>1019.2</v>
      </c>
      <c r="M177">
        <f>Senario1!$AS$26/12*0.48</f>
        <v>940.8</v>
      </c>
      <c r="N177">
        <v>0</v>
      </c>
      <c r="O177">
        <f>Senario1!R$26/12</f>
        <v>0</v>
      </c>
      <c r="P177">
        <v>0</v>
      </c>
      <c r="Q177">
        <f>Senario1!O$26/12</f>
        <v>0</v>
      </c>
      <c r="R177">
        <f>Senario1!AT$26/12</f>
        <v>0</v>
      </c>
      <c r="S177">
        <f>SUM(Senario1!BF$26,Senario1!BG$26)/12</f>
        <v>0</v>
      </c>
      <c r="T177">
        <f>SUM(Senario1!AE$26,Senario1!BB$26)/12</f>
        <v>0</v>
      </c>
      <c r="U177">
        <f>Senario1!AO$26/12</f>
        <v>2291.9047619047619</v>
      </c>
      <c r="V177">
        <f>Senario1!AW$26/12</f>
        <v>0</v>
      </c>
      <c r="W177">
        <f>Senario1!AZ$26/12</f>
        <v>0</v>
      </c>
      <c r="X177">
        <f>Senario1!BE$26/12</f>
        <v>0</v>
      </c>
      <c r="Z177">
        <f t="shared" si="2"/>
        <v>59378.84790940705</v>
      </c>
    </row>
    <row r="178" spans="1:28" x14ac:dyDescent="0.2">
      <c r="A178" s="42">
        <v>36770</v>
      </c>
      <c r="B178">
        <f>Senario1!G$26/12</f>
        <v>4000</v>
      </c>
      <c r="C178">
        <f>Senario1!AA$26/12</f>
        <v>2049.1346153846157</v>
      </c>
      <c r="D178">
        <f>Senario1!L$26/12</f>
        <v>8162.0585321176759</v>
      </c>
      <c r="E178">
        <f>Senario1!H$26/12</f>
        <v>316.66666666666669</v>
      </c>
      <c r="F178">
        <f>Senario1!F$26/12</f>
        <v>18014.416666666668</v>
      </c>
      <c r="G178">
        <f>Senario1!AP$26/12</f>
        <v>7102.25</v>
      </c>
      <c r="H178">
        <f>Senario1!BC$26/12</f>
        <v>4409.166666666667</v>
      </c>
      <c r="I178">
        <f>SUM(Senario1!AI$26,Senario1!AL$26)/12</f>
        <v>2807.3333333333335</v>
      </c>
      <c r="J178">
        <f>Senario1!W$26/12</f>
        <v>8265.9166666666661</v>
      </c>
      <c r="K178">
        <v>0</v>
      </c>
      <c r="L178">
        <f>Senario1!$AS$26/12*0.52</f>
        <v>1019.2</v>
      </c>
      <c r="M178">
        <f>Senario1!$AS$26/12*0.48</f>
        <v>940.8</v>
      </c>
      <c r="N178">
        <v>0</v>
      </c>
      <c r="O178">
        <f>Senario1!R$26/12</f>
        <v>0</v>
      </c>
      <c r="P178">
        <v>0</v>
      </c>
      <c r="Q178">
        <f>Senario1!O$26/12</f>
        <v>0</v>
      </c>
      <c r="R178">
        <f>Senario1!AT$26/12</f>
        <v>0</v>
      </c>
      <c r="S178">
        <f>SUM(Senario1!BF$26,Senario1!BG$26)/12</f>
        <v>0</v>
      </c>
      <c r="T178">
        <f>SUM(Senario1!AE$26,Senario1!BB$26)/12</f>
        <v>0</v>
      </c>
      <c r="U178">
        <f>Senario1!AO$26/12</f>
        <v>2291.9047619047619</v>
      </c>
      <c r="V178">
        <f>Senario1!AW$26/12</f>
        <v>0</v>
      </c>
      <c r="W178">
        <f>Senario1!AZ$26/12</f>
        <v>0</v>
      </c>
      <c r="X178">
        <f>Senario1!BE$26/12</f>
        <v>0</v>
      </c>
      <c r="Z178">
        <f t="shared" si="2"/>
        <v>59378.84790940705</v>
      </c>
    </row>
    <row r="179" spans="1:28" x14ac:dyDescent="0.2">
      <c r="A179" s="42">
        <v>36800</v>
      </c>
      <c r="B179">
        <f>Senario1!G$26/12</f>
        <v>4000</v>
      </c>
      <c r="C179">
        <f>Senario1!AA$26/12</f>
        <v>2049.1346153846157</v>
      </c>
      <c r="D179">
        <f>Senario1!L$26/12</f>
        <v>8162.0585321176759</v>
      </c>
      <c r="E179">
        <f>Senario1!H$26/12</f>
        <v>316.66666666666669</v>
      </c>
      <c r="F179">
        <f>Senario1!F$26/12</f>
        <v>18014.416666666668</v>
      </c>
      <c r="G179">
        <f>Senario1!AP$26/12</f>
        <v>7102.25</v>
      </c>
      <c r="H179">
        <f>Senario1!BC$26/12</f>
        <v>4409.166666666667</v>
      </c>
      <c r="I179">
        <f>SUM(Senario1!AI$26,Senario1!AL$26)/12</f>
        <v>2807.3333333333335</v>
      </c>
      <c r="J179">
        <f>Senario1!W$26/12</f>
        <v>8265.9166666666661</v>
      </c>
      <c r="K179">
        <v>0</v>
      </c>
      <c r="L179">
        <f>Senario1!$AS$26/12*0.52</f>
        <v>1019.2</v>
      </c>
      <c r="M179">
        <f>Senario1!$AS$26/12*0.48</f>
        <v>940.8</v>
      </c>
      <c r="N179">
        <v>0</v>
      </c>
      <c r="O179">
        <f>Senario1!R$26/12</f>
        <v>0</v>
      </c>
      <c r="P179">
        <v>0</v>
      </c>
      <c r="Q179">
        <f>Senario1!O$26/12</f>
        <v>0</v>
      </c>
      <c r="R179">
        <f>Senario1!AT$26/12</f>
        <v>0</v>
      </c>
      <c r="S179">
        <f>SUM(Senario1!BF$26,Senario1!BG$26)/12</f>
        <v>0</v>
      </c>
      <c r="T179">
        <f>SUM(Senario1!AE$26,Senario1!BB$26)/12</f>
        <v>0</v>
      </c>
      <c r="U179">
        <f>Senario1!AO$26/12</f>
        <v>2291.9047619047619</v>
      </c>
      <c r="V179">
        <f>Senario1!AW$26/12</f>
        <v>0</v>
      </c>
      <c r="W179">
        <f>Senario1!AZ$26/12</f>
        <v>0</v>
      </c>
      <c r="X179">
        <f>Senario1!BE$26/12</f>
        <v>0</v>
      </c>
      <c r="Z179">
        <f t="shared" si="2"/>
        <v>59378.84790940705</v>
      </c>
    </row>
    <row r="180" spans="1:28" x14ac:dyDescent="0.2">
      <c r="A180" s="42">
        <v>36831</v>
      </c>
      <c r="B180">
        <f>Senario1!G$26/12</f>
        <v>4000</v>
      </c>
      <c r="C180">
        <f>Senario1!AA$26/12</f>
        <v>2049.1346153846157</v>
      </c>
      <c r="D180">
        <f>Senario1!L$26/12</f>
        <v>8162.0585321176759</v>
      </c>
      <c r="E180">
        <f>Senario1!H$26/12</f>
        <v>316.66666666666669</v>
      </c>
      <c r="F180">
        <f>Senario1!F$26/12</f>
        <v>18014.416666666668</v>
      </c>
      <c r="G180">
        <f>Senario1!AP$26/12</f>
        <v>7102.25</v>
      </c>
      <c r="H180">
        <f>Senario1!BC$26/12</f>
        <v>4409.166666666667</v>
      </c>
      <c r="I180">
        <f>SUM(Senario1!AI$26,Senario1!AL$26)/12</f>
        <v>2807.3333333333335</v>
      </c>
      <c r="J180">
        <f>Senario1!W$26/12</f>
        <v>8265.9166666666661</v>
      </c>
      <c r="K180">
        <v>0</v>
      </c>
      <c r="L180">
        <f>Senario1!$AS$26/12*0.52</f>
        <v>1019.2</v>
      </c>
      <c r="M180">
        <f>Senario1!$AS$26/12*0.48</f>
        <v>940.8</v>
      </c>
      <c r="N180">
        <v>0</v>
      </c>
      <c r="O180">
        <f>Senario1!R$26/12</f>
        <v>0</v>
      </c>
      <c r="P180">
        <v>0</v>
      </c>
      <c r="Q180">
        <f>Senario1!O$26/12</f>
        <v>0</v>
      </c>
      <c r="R180">
        <f>Senario1!AT$26/12</f>
        <v>0</v>
      </c>
      <c r="S180">
        <f>SUM(Senario1!BF$26,Senario1!BG$26)/12</f>
        <v>0</v>
      </c>
      <c r="T180">
        <f>SUM(Senario1!AE$26,Senario1!BB$26)/12</f>
        <v>0</v>
      </c>
      <c r="U180">
        <f>Senario1!AO$26/12</f>
        <v>2291.9047619047619</v>
      </c>
      <c r="V180">
        <f>Senario1!AW$26/12</f>
        <v>0</v>
      </c>
      <c r="W180">
        <f>Senario1!AZ$26/12</f>
        <v>0</v>
      </c>
      <c r="X180">
        <f>Senario1!BE$26/12</f>
        <v>0</v>
      </c>
      <c r="Z180">
        <f t="shared" si="2"/>
        <v>59378.84790940705</v>
      </c>
    </row>
    <row r="181" spans="1:28" x14ac:dyDescent="0.2">
      <c r="A181" s="42">
        <v>36861</v>
      </c>
      <c r="B181">
        <f>Senario1!G$26/12</f>
        <v>4000</v>
      </c>
      <c r="C181">
        <f>Senario1!AA$26/12</f>
        <v>2049.1346153846157</v>
      </c>
      <c r="D181">
        <f>Senario1!L$26/12</f>
        <v>8162.0585321176759</v>
      </c>
      <c r="E181">
        <f>Senario1!H$26/12</f>
        <v>316.66666666666669</v>
      </c>
      <c r="F181">
        <f>Senario1!F$26/12</f>
        <v>18014.416666666668</v>
      </c>
      <c r="G181">
        <f>Senario1!AP$26/12</f>
        <v>7102.25</v>
      </c>
      <c r="H181">
        <f>Senario1!BC$26/12</f>
        <v>4409.166666666667</v>
      </c>
      <c r="I181">
        <f>SUM(Senario1!AI$26,Senario1!AL$26)/12</f>
        <v>2807.3333333333335</v>
      </c>
      <c r="J181">
        <f>Senario1!W$26/12</f>
        <v>8265.9166666666661</v>
      </c>
      <c r="K181">
        <v>0</v>
      </c>
      <c r="L181">
        <f>Senario1!$AS$26/12*0.52</f>
        <v>1019.2</v>
      </c>
      <c r="M181">
        <f>Senario1!$AS$26/12*0.48</f>
        <v>940.8</v>
      </c>
      <c r="N181">
        <v>0</v>
      </c>
      <c r="O181">
        <f>Senario1!R$26/12</f>
        <v>0</v>
      </c>
      <c r="P181">
        <v>0</v>
      </c>
      <c r="Q181">
        <f>Senario1!O$26/12</f>
        <v>0</v>
      </c>
      <c r="R181">
        <f>Senario1!AT$26/12</f>
        <v>0</v>
      </c>
      <c r="S181">
        <f>SUM(Senario1!BF$26,Senario1!BG$26)/12</f>
        <v>0</v>
      </c>
      <c r="T181">
        <f>SUM(Senario1!AE$26,Senario1!BB$26)/12</f>
        <v>0</v>
      </c>
      <c r="U181">
        <f>Senario1!AO$26/12</f>
        <v>2291.9047619047619</v>
      </c>
      <c r="V181">
        <f>Senario1!AW$26/12</f>
        <v>0</v>
      </c>
      <c r="W181">
        <f>Senario1!AZ$26/12</f>
        <v>0</v>
      </c>
      <c r="X181">
        <f>Senario1!BE$26/12</f>
        <v>0</v>
      </c>
      <c r="Z181">
        <f t="shared" si="2"/>
        <v>59378.84790940705</v>
      </c>
    </row>
    <row r="182" spans="1:28" x14ac:dyDescent="0.2">
      <c r="A182" s="42">
        <v>36892</v>
      </c>
      <c r="B182">
        <f>Senario1!G$27/12</f>
        <v>4000</v>
      </c>
      <c r="C182">
        <f>Senario1!AA$27/12</f>
        <v>2224.6730769230776</v>
      </c>
      <c r="D182">
        <f>Senario1!L$27/12</f>
        <v>9636.5249385458392</v>
      </c>
      <c r="E182">
        <f>Senario1!H$27/12</f>
        <v>316.66666666666669</v>
      </c>
      <c r="F182">
        <f>Senario1!F$27/12</f>
        <v>18277</v>
      </c>
      <c r="G182">
        <f>Senario1!AP$27/12</f>
        <v>6443.833333333333</v>
      </c>
      <c r="H182">
        <f>Senario1!BC$27/12</f>
        <v>5240.833333333333</v>
      </c>
      <c r="I182">
        <f>SUM(Senario1!AI$27,Senario1!AL$27)/12</f>
        <v>2873.3333333333335</v>
      </c>
      <c r="J182">
        <f>Senario1!W$27/12</f>
        <v>8598.1666666666661</v>
      </c>
      <c r="K182">
        <v>0</v>
      </c>
      <c r="L182">
        <f>Senario1!$AS$27/12*0.52</f>
        <v>1242.3883333333335</v>
      </c>
      <c r="M182">
        <f>Senario1!$AS$27/12*0.48</f>
        <v>1146.82</v>
      </c>
      <c r="N182">
        <v>0</v>
      </c>
      <c r="O182">
        <f>Senario1!R$27/12</f>
        <v>0</v>
      </c>
      <c r="P182">
        <v>0</v>
      </c>
      <c r="Q182">
        <f>Senario1!O$27/12</f>
        <v>0</v>
      </c>
      <c r="R182">
        <f>Senario1!AT$27/12</f>
        <v>0</v>
      </c>
      <c r="S182">
        <f>SUM(Senario1!BF$27,Senario1!BG$27)/12</f>
        <v>0</v>
      </c>
      <c r="T182">
        <f>SUM(Senario1!AE$27,Senario1!BB$27)/12</f>
        <v>0</v>
      </c>
      <c r="U182">
        <f>Senario1!AO$27/12</f>
        <v>2864.8809523809523</v>
      </c>
      <c r="V182">
        <f>Senario1!AW$27/12</f>
        <v>0</v>
      </c>
      <c r="W182">
        <f>Senario1!AZ$27/12</f>
        <v>0</v>
      </c>
      <c r="X182">
        <f>Senario1!BE$27/12</f>
        <v>0</v>
      </c>
      <c r="Z182">
        <f t="shared" si="2"/>
        <v>62865.120634516541</v>
      </c>
      <c r="AA182">
        <f>SUM(Z182:Z193)</f>
        <v>754381.44761419855</v>
      </c>
      <c r="AB182" s="5">
        <f>AA182-Senario1!BH27</f>
        <v>0</v>
      </c>
    </row>
    <row r="183" spans="1:28" x14ac:dyDescent="0.2">
      <c r="A183" s="42">
        <v>36923</v>
      </c>
      <c r="B183">
        <f>Senario1!G$27/12</f>
        <v>4000</v>
      </c>
      <c r="C183">
        <f>Senario1!AA$27/12</f>
        <v>2224.6730769230776</v>
      </c>
      <c r="D183">
        <f>Senario1!L$27/12</f>
        <v>9636.5249385458392</v>
      </c>
      <c r="E183">
        <f>Senario1!H$27/12</f>
        <v>316.66666666666669</v>
      </c>
      <c r="F183">
        <f>Senario1!F$27/12</f>
        <v>18277</v>
      </c>
      <c r="G183">
        <f>Senario1!AP$27/12</f>
        <v>6443.833333333333</v>
      </c>
      <c r="H183">
        <f>Senario1!BC$27/12</f>
        <v>5240.833333333333</v>
      </c>
      <c r="I183">
        <f>SUM(Senario1!AI$27,Senario1!AL$27)/12</f>
        <v>2873.3333333333335</v>
      </c>
      <c r="J183">
        <f>Senario1!W$27/12</f>
        <v>8598.1666666666661</v>
      </c>
      <c r="K183">
        <v>0</v>
      </c>
      <c r="L183">
        <f>Senario1!$AS$27/12*0.52</f>
        <v>1242.3883333333335</v>
      </c>
      <c r="M183">
        <f>Senario1!$AS$27/12*0.48</f>
        <v>1146.82</v>
      </c>
      <c r="N183">
        <v>0</v>
      </c>
      <c r="O183">
        <f>Senario1!R$27/12</f>
        <v>0</v>
      </c>
      <c r="P183">
        <v>0</v>
      </c>
      <c r="Q183">
        <f>Senario1!O$27/12</f>
        <v>0</v>
      </c>
      <c r="R183">
        <f>Senario1!AT$27/12</f>
        <v>0</v>
      </c>
      <c r="S183">
        <f>SUM(Senario1!BF$27,Senario1!BG$27)/12</f>
        <v>0</v>
      </c>
      <c r="T183">
        <f>SUM(Senario1!AE$27,Senario1!BB$27)/12</f>
        <v>0</v>
      </c>
      <c r="U183">
        <f>Senario1!AO$27/12</f>
        <v>2864.8809523809523</v>
      </c>
      <c r="V183">
        <f>Senario1!AW$27/12</f>
        <v>0</v>
      </c>
      <c r="W183">
        <f>Senario1!AZ$27/12</f>
        <v>0</v>
      </c>
      <c r="X183">
        <f>Senario1!BE$27/12</f>
        <v>0</v>
      </c>
      <c r="Z183">
        <f t="shared" si="2"/>
        <v>62865.120634516541</v>
      </c>
    </row>
    <row r="184" spans="1:28" x14ac:dyDescent="0.2">
      <c r="A184" s="42">
        <v>36951</v>
      </c>
      <c r="B184">
        <f>Senario1!G$27/12</f>
        <v>4000</v>
      </c>
      <c r="C184">
        <f>Senario1!AA$27/12</f>
        <v>2224.6730769230776</v>
      </c>
      <c r="D184">
        <f>Senario1!L$27/12</f>
        <v>9636.5249385458392</v>
      </c>
      <c r="E184">
        <f>Senario1!H$27/12</f>
        <v>316.66666666666669</v>
      </c>
      <c r="F184">
        <f>Senario1!F$27/12</f>
        <v>18277</v>
      </c>
      <c r="G184">
        <f>Senario1!AP$27/12</f>
        <v>6443.833333333333</v>
      </c>
      <c r="H184">
        <f>Senario1!BC$27/12</f>
        <v>5240.833333333333</v>
      </c>
      <c r="I184">
        <f>SUM(Senario1!AI$27,Senario1!AL$27)/12</f>
        <v>2873.3333333333335</v>
      </c>
      <c r="J184">
        <f>Senario1!W$27/12</f>
        <v>8598.1666666666661</v>
      </c>
      <c r="K184">
        <v>0</v>
      </c>
      <c r="L184">
        <f>Senario1!$AS$27/12*0.52</f>
        <v>1242.3883333333335</v>
      </c>
      <c r="M184">
        <f>Senario1!$AS$27/12*0.48</f>
        <v>1146.82</v>
      </c>
      <c r="N184">
        <v>0</v>
      </c>
      <c r="O184">
        <f>Senario1!R$27/12</f>
        <v>0</v>
      </c>
      <c r="P184">
        <v>0</v>
      </c>
      <c r="Q184">
        <f>Senario1!O$27/12</f>
        <v>0</v>
      </c>
      <c r="R184">
        <f>Senario1!AT$27/12</f>
        <v>0</v>
      </c>
      <c r="S184">
        <f>SUM(Senario1!BF$27,Senario1!BG$27)/12</f>
        <v>0</v>
      </c>
      <c r="T184">
        <f>SUM(Senario1!AE$27,Senario1!BB$27)/12</f>
        <v>0</v>
      </c>
      <c r="U184">
        <f>Senario1!AO$27/12</f>
        <v>2864.8809523809523</v>
      </c>
      <c r="V184">
        <f>Senario1!AW$27/12</f>
        <v>0</v>
      </c>
      <c r="W184">
        <f>Senario1!AZ$27/12</f>
        <v>0</v>
      </c>
      <c r="X184">
        <f>Senario1!BE$27/12</f>
        <v>0</v>
      </c>
      <c r="Z184">
        <f t="shared" si="2"/>
        <v>62865.120634516541</v>
      </c>
    </row>
    <row r="185" spans="1:28" x14ac:dyDescent="0.2">
      <c r="A185" s="42">
        <v>36982</v>
      </c>
      <c r="B185">
        <f>Senario1!G$27/12</f>
        <v>4000</v>
      </c>
      <c r="C185">
        <f>Senario1!AA$27/12</f>
        <v>2224.6730769230776</v>
      </c>
      <c r="D185">
        <f>Senario1!L$27/12</f>
        <v>9636.5249385458392</v>
      </c>
      <c r="E185">
        <f>Senario1!H$27/12</f>
        <v>316.66666666666669</v>
      </c>
      <c r="F185">
        <f>Senario1!F$27/12</f>
        <v>18277</v>
      </c>
      <c r="G185">
        <f>Senario1!AP$27/12</f>
        <v>6443.833333333333</v>
      </c>
      <c r="H185">
        <f>Senario1!BC$27/12</f>
        <v>5240.833333333333</v>
      </c>
      <c r="I185">
        <f>SUM(Senario1!AI$27,Senario1!AL$27)/12</f>
        <v>2873.3333333333335</v>
      </c>
      <c r="J185">
        <f>Senario1!W$27/12</f>
        <v>8598.1666666666661</v>
      </c>
      <c r="K185">
        <v>0</v>
      </c>
      <c r="L185">
        <f>Senario1!$AS$27/12*0.52</f>
        <v>1242.3883333333335</v>
      </c>
      <c r="M185">
        <f>Senario1!$AS$27/12*0.48</f>
        <v>1146.82</v>
      </c>
      <c r="N185">
        <v>0</v>
      </c>
      <c r="O185">
        <f>Senario1!R$27/12</f>
        <v>0</v>
      </c>
      <c r="P185">
        <v>0</v>
      </c>
      <c r="Q185">
        <f>Senario1!O$27/12</f>
        <v>0</v>
      </c>
      <c r="R185">
        <f>Senario1!AT$27/12</f>
        <v>0</v>
      </c>
      <c r="S185">
        <f>SUM(Senario1!BF$27,Senario1!BG$27)/12</f>
        <v>0</v>
      </c>
      <c r="T185">
        <f>SUM(Senario1!AE$27,Senario1!BB$27)/12</f>
        <v>0</v>
      </c>
      <c r="U185">
        <f>Senario1!AO$27/12</f>
        <v>2864.8809523809523</v>
      </c>
      <c r="V185">
        <f>Senario1!AW$27/12</f>
        <v>0</v>
      </c>
      <c r="W185">
        <f>Senario1!AZ$27/12</f>
        <v>0</v>
      </c>
      <c r="X185">
        <f>Senario1!BE$27/12</f>
        <v>0</v>
      </c>
      <c r="Z185">
        <f t="shared" si="2"/>
        <v>62865.120634516541</v>
      </c>
    </row>
    <row r="186" spans="1:28" x14ac:dyDescent="0.2">
      <c r="A186" s="42">
        <v>37012</v>
      </c>
      <c r="B186">
        <f>Senario1!G$27/12</f>
        <v>4000</v>
      </c>
      <c r="C186">
        <f>Senario1!AA$27/12</f>
        <v>2224.6730769230776</v>
      </c>
      <c r="D186">
        <f>Senario1!L$27/12</f>
        <v>9636.5249385458392</v>
      </c>
      <c r="E186">
        <f>Senario1!H$27/12</f>
        <v>316.66666666666669</v>
      </c>
      <c r="F186">
        <f>Senario1!F$27/12</f>
        <v>18277</v>
      </c>
      <c r="G186">
        <f>Senario1!AP$27/12</f>
        <v>6443.833333333333</v>
      </c>
      <c r="H186">
        <f>Senario1!BC$27/12</f>
        <v>5240.833333333333</v>
      </c>
      <c r="I186">
        <f>SUM(Senario1!AI$27,Senario1!AL$27)/12</f>
        <v>2873.3333333333335</v>
      </c>
      <c r="J186">
        <f>Senario1!W$27/12</f>
        <v>8598.1666666666661</v>
      </c>
      <c r="K186">
        <v>0</v>
      </c>
      <c r="L186">
        <f>Senario1!$AS$27/12*0.52</f>
        <v>1242.3883333333335</v>
      </c>
      <c r="M186">
        <f>Senario1!$AS$27/12*0.48</f>
        <v>1146.82</v>
      </c>
      <c r="N186">
        <v>0</v>
      </c>
      <c r="O186">
        <f>Senario1!R$27/12</f>
        <v>0</v>
      </c>
      <c r="P186">
        <v>0</v>
      </c>
      <c r="Q186">
        <f>Senario1!O$27/12</f>
        <v>0</v>
      </c>
      <c r="R186">
        <f>Senario1!AT$27/12</f>
        <v>0</v>
      </c>
      <c r="S186">
        <f>SUM(Senario1!BF$27,Senario1!BG$27)/12</f>
        <v>0</v>
      </c>
      <c r="T186">
        <f>SUM(Senario1!AE$27,Senario1!BB$27)/12</f>
        <v>0</v>
      </c>
      <c r="U186">
        <f>Senario1!AO$27/12</f>
        <v>2864.8809523809523</v>
      </c>
      <c r="V186">
        <f>Senario1!AW$27/12</f>
        <v>0</v>
      </c>
      <c r="W186">
        <f>Senario1!AZ$27/12</f>
        <v>0</v>
      </c>
      <c r="X186">
        <f>Senario1!BE$27/12</f>
        <v>0</v>
      </c>
      <c r="Z186">
        <f t="shared" si="2"/>
        <v>62865.120634516541</v>
      </c>
    </row>
    <row r="187" spans="1:28" x14ac:dyDescent="0.2">
      <c r="A187" s="42">
        <v>37043</v>
      </c>
      <c r="B187">
        <f>Senario1!G$27/12</f>
        <v>4000</v>
      </c>
      <c r="C187">
        <f>Senario1!AA$27/12</f>
        <v>2224.6730769230776</v>
      </c>
      <c r="D187">
        <f>Senario1!L$27/12</f>
        <v>9636.5249385458392</v>
      </c>
      <c r="E187">
        <f>Senario1!H$27/12</f>
        <v>316.66666666666669</v>
      </c>
      <c r="F187">
        <f>Senario1!F$27/12</f>
        <v>18277</v>
      </c>
      <c r="G187">
        <f>Senario1!AP$27/12</f>
        <v>6443.833333333333</v>
      </c>
      <c r="H187">
        <f>Senario1!BC$27/12</f>
        <v>5240.833333333333</v>
      </c>
      <c r="I187">
        <f>SUM(Senario1!AI$27,Senario1!AL$27)/12</f>
        <v>2873.3333333333335</v>
      </c>
      <c r="J187">
        <f>Senario1!W$27/12</f>
        <v>8598.1666666666661</v>
      </c>
      <c r="K187">
        <v>0</v>
      </c>
      <c r="L187">
        <f>Senario1!$AS$27/12*0.52</f>
        <v>1242.3883333333335</v>
      </c>
      <c r="M187">
        <f>Senario1!$AS$27/12*0.48</f>
        <v>1146.82</v>
      </c>
      <c r="N187">
        <v>0</v>
      </c>
      <c r="O187">
        <f>Senario1!R$27/12</f>
        <v>0</v>
      </c>
      <c r="P187">
        <v>0</v>
      </c>
      <c r="Q187">
        <f>Senario1!O$27/12</f>
        <v>0</v>
      </c>
      <c r="R187">
        <f>Senario1!AT$27/12</f>
        <v>0</v>
      </c>
      <c r="S187">
        <f>SUM(Senario1!BF$27,Senario1!BG$27)/12</f>
        <v>0</v>
      </c>
      <c r="T187">
        <f>SUM(Senario1!AE$27,Senario1!BB$27)/12</f>
        <v>0</v>
      </c>
      <c r="U187">
        <f>Senario1!AO$27/12</f>
        <v>2864.8809523809523</v>
      </c>
      <c r="V187">
        <f>Senario1!AW$27/12</f>
        <v>0</v>
      </c>
      <c r="W187">
        <f>Senario1!AZ$27/12</f>
        <v>0</v>
      </c>
      <c r="X187">
        <f>Senario1!BE$27/12</f>
        <v>0</v>
      </c>
      <c r="Z187">
        <f t="shared" si="2"/>
        <v>62865.120634516541</v>
      </c>
    </row>
    <row r="188" spans="1:28" x14ac:dyDescent="0.2">
      <c r="A188" s="42">
        <v>37073</v>
      </c>
      <c r="B188">
        <f>Senario1!G$27/12</f>
        <v>4000</v>
      </c>
      <c r="C188">
        <f>Senario1!AA$27/12</f>
        <v>2224.6730769230776</v>
      </c>
      <c r="D188">
        <f>Senario1!L$27/12</f>
        <v>9636.5249385458392</v>
      </c>
      <c r="E188">
        <f>Senario1!H$27/12</f>
        <v>316.66666666666669</v>
      </c>
      <c r="F188">
        <f>Senario1!F$27/12</f>
        <v>18277</v>
      </c>
      <c r="G188">
        <f>Senario1!AP$27/12</f>
        <v>6443.833333333333</v>
      </c>
      <c r="H188">
        <f>Senario1!BC$27/12</f>
        <v>5240.833333333333</v>
      </c>
      <c r="I188">
        <f>SUM(Senario1!AI$27,Senario1!AL$27)/12</f>
        <v>2873.3333333333335</v>
      </c>
      <c r="J188">
        <f>Senario1!W$27/12</f>
        <v>8598.1666666666661</v>
      </c>
      <c r="K188">
        <v>0</v>
      </c>
      <c r="L188">
        <f>Senario1!$AS$27/12*0.52</f>
        <v>1242.3883333333335</v>
      </c>
      <c r="M188">
        <f>Senario1!$AS$27/12*0.48</f>
        <v>1146.82</v>
      </c>
      <c r="N188">
        <v>0</v>
      </c>
      <c r="O188">
        <f>Senario1!R$27/12</f>
        <v>0</v>
      </c>
      <c r="P188">
        <v>0</v>
      </c>
      <c r="Q188">
        <f>Senario1!O$27/12</f>
        <v>0</v>
      </c>
      <c r="R188">
        <f>Senario1!AT$27/12</f>
        <v>0</v>
      </c>
      <c r="S188">
        <f>SUM(Senario1!BF$27,Senario1!BG$27)/12</f>
        <v>0</v>
      </c>
      <c r="T188">
        <f>SUM(Senario1!AE$27,Senario1!BB$27)/12</f>
        <v>0</v>
      </c>
      <c r="U188">
        <f>Senario1!AO$27/12</f>
        <v>2864.8809523809523</v>
      </c>
      <c r="V188">
        <f>Senario1!AW$27/12</f>
        <v>0</v>
      </c>
      <c r="W188">
        <f>Senario1!AZ$27/12</f>
        <v>0</v>
      </c>
      <c r="X188">
        <f>Senario1!BE$27/12</f>
        <v>0</v>
      </c>
      <c r="Z188">
        <f t="shared" si="2"/>
        <v>62865.120634516541</v>
      </c>
    </row>
    <row r="189" spans="1:28" x14ac:dyDescent="0.2">
      <c r="A189" s="42">
        <v>37104</v>
      </c>
      <c r="B189">
        <f>Senario1!G$27/12</f>
        <v>4000</v>
      </c>
      <c r="C189">
        <f>Senario1!AA$27/12</f>
        <v>2224.6730769230776</v>
      </c>
      <c r="D189">
        <f>Senario1!L$27/12</f>
        <v>9636.5249385458392</v>
      </c>
      <c r="E189">
        <f>Senario1!H$27/12</f>
        <v>316.66666666666669</v>
      </c>
      <c r="F189">
        <f>Senario1!F$27/12</f>
        <v>18277</v>
      </c>
      <c r="G189">
        <f>Senario1!AP$27/12</f>
        <v>6443.833333333333</v>
      </c>
      <c r="H189">
        <f>Senario1!BC$27/12</f>
        <v>5240.833333333333</v>
      </c>
      <c r="I189">
        <f>SUM(Senario1!AI$27,Senario1!AL$27)/12</f>
        <v>2873.3333333333335</v>
      </c>
      <c r="J189">
        <f>Senario1!W$27/12</f>
        <v>8598.1666666666661</v>
      </c>
      <c r="K189">
        <v>0</v>
      </c>
      <c r="L189">
        <f>Senario1!$AS$27/12*0.52</f>
        <v>1242.3883333333335</v>
      </c>
      <c r="M189">
        <f>Senario1!$AS$27/12*0.48</f>
        <v>1146.82</v>
      </c>
      <c r="N189">
        <v>0</v>
      </c>
      <c r="O189">
        <f>Senario1!R$27/12</f>
        <v>0</v>
      </c>
      <c r="P189">
        <v>0</v>
      </c>
      <c r="Q189">
        <f>Senario1!O$27/12</f>
        <v>0</v>
      </c>
      <c r="R189">
        <f>Senario1!AT$27/12</f>
        <v>0</v>
      </c>
      <c r="S189">
        <f>SUM(Senario1!BF$27,Senario1!BG$27)/12</f>
        <v>0</v>
      </c>
      <c r="T189">
        <f>SUM(Senario1!AE$27,Senario1!BB$27)/12</f>
        <v>0</v>
      </c>
      <c r="U189">
        <f>Senario1!AO$27/12</f>
        <v>2864.8809523809523</v>
      </c>
      <c r="V189">
        <f>Senario1!AW$27/12</f>
        <v>0</v>
      </c>
      <c r="W189">
        <f>Senario1!AZ$27/12</f>
        <v>0</v>
      </c>
      <c r="X189">
        <f>Senario1!BE$27/12</f>
        <v>0</v>
      </c>
      <c r="Z189">
        <f t="shared" si="2"/>
        <v>62865.120634516541</v>
      </c>
    </row>
    <row r="190" spans="1:28" x14ac:dyDescent="0.2">
      <c r="A190" s="42">
        <v>37135</v>
      </c>
      <c r="B190">
        <f>Senario1!G$27/12</f>
        <v>4000</v>
      </c>
      <c r="C190">
        <f>Senario1!AA$27/12</f>
        <v>2224.6730769230776</v>
      </c>
      <c r="D190">
        <f>Senario1!L$27/12</f>
        <v>9636.5249385458392</v>
      </c>
      <c r="E190">
        <f>Senario1!H$27/12</f>
        <v>316.66666666666669</v>
      </c>
      <c r="F190">
        <f>Senario1!F$27/12</f>
        <v>18277</v>
      </c>
      <c r="G190">
        <f>Senario1!AP$27/12</f>
        <v>6443.833333333333</v>
      </c>
      <c r="H190">
        <f>Senario1!BC$27/12</f>
        <v>5240.833333333333</v>
      </c>
      <c r="I190">
        <f>SUM(Senario1!AI$27,Senario1!AL$27)/12</f>
        <v>2873.3333333333335</v>
      </c>
      <c r="J190">
        <f>Senario1!W$27/12</f>
        <v>8598.1666666666661</v>
      </c>
      <c r="K190">
        <v>0</v>
      </c>
      <c r="L190">
        <f>Senario1!$AS$27/12*0.52</f>
        <v>1242.3883333333335</v>
      </c>
      <c r="M190">
        <f>Senario1!$AS$27/12*0.48</f>
        <v>1146.82</v>
      </c>
      <c r="N190">
        <v>0</v>
      </c>
      <c r="O190">
        <f>Senario1!R$27/12</f>
        <v>0</v>
      </c>
      <c r="P190">
        <v>0</v>
      </c>
      <c r="Q190">
        <f>Senario1!O$27/12</f>
        <v>0</v>
      </c>
      <c r="R190">
        <f>Senario1!AT$27/12</f>
        <v>0</v>
      </c>
      <c r="S190">
        <f>SUM(Senario1!BF$27,Senario1!BG$27)/12</f>
        <v>0</v>
      </c>
      <c r="T190">
        <f>SUM(Senario1!AE$27,Senario1!BB$27)/12</f>
        <v>0</v>
      </c>
      <c r="U190">
        <f>Senario1!AO$27/12</f>
        <v>2864.8809523809523</v>
      </c>
      <c r="V190">
        <f>Senario1!AW$27/12</f>
        <v>0</v>
      </c>
      <c r="W190">
        <f>Senario1!AZ$27/12</f>
        <v>0</v>
      </c>
      <c r="X190">
        <f>Senario1!BE$27/12</f>
        <v>0</v>
      </c>
      <c r="Z190">
        <f t="shared" si="2"/>
        <v>62865.120634516541</v>
      </c>
    </row>
    <row r="191" spans="1:28" x14ac:dyDescent="0.2">
      <c r="A191" s="42">
        <v>37165</v>
      </c>
      <c r="B191">
        <f>Senario1!G$27/12</f>
        <v>4000</v>
      </c>
      <c r="C191">
        <f>Senario1!AA$27/12</f>
        <v>2224.6730769230776</v>
      </c>
      <c r="D191">
        <f>Senario1!L$27/12</f>
        <v>9636.5249385458392</v>
      </c>
      <c r="E191">
        <f>Senario1!H$27/12</f>
        <v>316.66666666666669</v>
      </c>
      <c r="F191">
        <f>Senario1!F$27/12</f>
        <v>18277</v>
      </c>
      <c r="G191">
        <f>Senario1!AP$27/12</f>
        <v>6443.833333333333</v>
      </c>
      <c r="H191">
        <f>Senario1!BC$27/12</f>
        <v>5240.833333333333</v>
      </c>
      <c r="I191">
        <f>SUM(Senario1!AI$27,Senario1!AL$27)/12</f>
        <v>2873.3333333333335</v>
      </c>
      <c r="J191">
        <f>Senario1!W$27/12</f>
        <v>8598.1666666666661</v>
      </c>
      <c r="K191">
        <v>0</v>
      </c>
      <c r="L191">
        <f>Senario1!$AS$27/12*0.52</f>
        <v>1242.3883333333335</v>
      </c>
      <c r="M191">
        <f>Senario1!$AS$27/12*0.48</f>
        <v>1146.82</v>
      </c>
      <c r="N191">
        <v>0</v>
      </c>
      <c r="O191">
        <f>Senario1!R$27/12</f>
        <v>0</v>
      </c>
      <c r="P191">
        <v>0</v>
      </c>
      <c r="Q191">
        <f>Senario1!O$27/12</f>
        <v>0</v>
      </c>
      <c r="R191">
        <f>Senario1!AT$27/12</f>
        <v>0</v>
      </c>
      <c r="S191">
        <f>SUM(Senario1!BF$27,Senario1!BG$27)/12</f>
        <v>0</v>
      </c>
      <c r="T191">
        <f>SUM(Senario1!AE$27,Senario1!BB$27)/12</f>
        <v>0</v>
      </c>
      <c r="U191">
        <f>Senario1!AO$27/12</f>
        <v>2864.8809523809523</v>
      </c>
      <c r="V191">
        <f>Senario1!AW$27/12</f>
        <v>0</v>
      </c>
      <c r="W191">
        <f>Senario1!AZ$27/12</f>
        <v>0</v>
      </c>
      <c r="X191">
        <f>Senario1!BE$27/12</f>
        <v>0</v>
      </c>
      <c r="Z191">
        <f t="shared" si="2"/>
        <v>62865.120634516541</v>
      </c>
    </row>
    <row r="192" spans="1:28" x14ac:dyDescent="0.2">
      <c r="A192" s="42">
        <v>37196</v>
      </c>
      <c r="B192">
        <f>Senario1!G$27/12</f>
        <v>4000</v>
      </c>
      <c r="C192">
        <f>Senario1!AA$27/12</f>
        <v>2224.6730769230776</v>
      </c>
      <c r="D192">
        <f>Senario1!L$27/12</f>
        <v>9636.5249385458392</v>
      </c>
      <c r="E192">
        <f>Senario1!H$27/12</f>
        <v>316.66666666666669</v>
      </c>
      <c r="F192">
        <f>Senario1!F$27/12</f>
        <v>18277</v>
      </c>
      <c r="G192">
        <f>Senario1!AP$27/12</f>
        <v>6443.833333333333</v>
      </c>
      <c r="H192">
        <f>Senario1!BC$27/12</f>
        <v>5240.833333333333</v>
      </c>
      <c r="I192">
        <f>SUM(Senario1!AI$27,Senario1!AL$27)/12</f>
        <v>2873.3333333333335</v>
      </c>
      <c r="J192">
        <f>Senario1!W$27/12</f>
        <v>8598.1666666666661</v>
      </c>
      <c r="K192">
        <v>0</v>
      </c>
      <c r="L192">
        <f>Senario1!$AS$27/12*0.52</f>
        <v>1242.3883333333335</v>
      </c>
      <c r="M192">
        <f>Senario1!$AS$27/12*0.48</f>
        <v>1146.82</v>
      </c>
      <c r="N192">
        <v>0</v>
      </c>
      <c r="O192">
        <f>Senario1!R$27/12</f>
        <v>0</v>
      </c>
      <c r="P192">
        <v>0</v>
      </c>
      <c r="Q192">
        <f>Senario1!O$27/12</f>
        <v>0</v>
      </c>
      <c r="R192">
        <f>Senario1!AT$27/12</f>
        <v>0</v>
      </c>
      <c r="S192">
        <f>SUM(Senario1!BF$27,Senario1!BG$27)/12</f>
        <v>0</v>
      </c>
      <c r="T192">
        <f>SUM(Senario1!AE$27,Senario1!BB$27)/12</f>
        <v>0</v>
      </c>
      <c r="U192">
        <f>Senario1!AO$27/12</f>
        <v>2864.8809523809523</v>
      </c>
      <c r="V192">
        <f>Senario1!AW$27/12</f>
        <v>0</v>
      </c>
      <c r="W192">
        <f>Senario1!AZ$27/12</f>
        <v>0</v>
      </c>
      <c r="X192">
        <f>Senario1!BE$27/12</f>
        <v>0</v>
      </c>
      <c r="Z192">
        <f t="shared" si="2"/>
        <v>62865.120634516541</v>
      </c>
    </row>
    <row r="193" spans="1:28" x14ac:dyDescent="0.2">
      <c r="A193" s="42">
        <v>37226</v>
      </c>
      <c r="B193">
        <f>Senario1!G$27/12</f>
        <v>4000</v>
      </c>
      <c r="C193">
        <f>Senario1!AA$27/12</f>
        <v>2224.6730769230776</v>
      </c>
      <c r="D193">
        <f>Senario1!L$27/12</f>
        <v>9636.5249385458392</v>
      </c>
      <c r="E193">
        <f>Senario1!H$27/12</f>
        <v>316.66666666666669</v>
      </c>
      <c r="F193">
        <f>Senario1!F$27/12</f>
        <v>18277</v>
      </c>
      <c r="G193">
        <f>Senario1!AP$27/12</f>
        <v>6443.833333333333</v>
      </c>
      <c r="H193">
        <f>Senario1!BC$27/12</f>
        <v>5240.833333333333</v>
      </c>
      <c r="I193">
        <f>SUM(Senario1!AI$27,Senario1!AL$27)/12</f>
        <v>2873.3333333333335</v>
      </c>
      <c r="J193">
        <f>Senario1!W$27/12</f>
        <v>8598.1666666666661</v>
      </c>
      <c r="K193">
        <v>0</v>
      </c>
      <c r="L193">
        <f>Senario1!$AS$27/12*0.52</f>
        <v>1242.3883333333335</v>
      </c>
      <c r="M193">
        <f>Senario1!$AS$27/12*0.48</f>
        <v>1146.82</v>
      </c>
      <c r="N193">
        <v>0</v>
      </c>
      <c r="O193">
        <f>Senario1!R$27/12</f>
        <v>0</v>
      </c>
      <c r="P193">
        <v>0</v>
      </c>
      <c r="Q193">
        <f>Senario1!O$27/12</f>
        <v>0</v>
      </c>
      <c r="R193">
        <f>Senario1!AT$27/12</f>
        <v>0</v>
      </c>
      <c r="S193">
        <f>SUM(Senario1!BF$27,Senario1!BG$27)/12</f>
        <v>0</v>
      </c>
      <c r="T193">
        <f>SUM(Senario1!AE$27,Senario1!BB$27)/12</f>
        <v>0</v>
      </c>
      <c r="U193">
        <f>Senario1!AO$27/12</f>
        <v>2864.8809523809523</v>
      </c>
      <c r="V193">
        <f>Senario1!AW$27/12</f>
        <v>0</v>
      </c>
      <c r="W193">
        <f>Senario1!AZ$27/12</f>
        <v>0</v>
      </c>
      <c r="X193">
        <f>Senario1!BE$27/12</f>
        <v>0</v>
      </c>
      <c r="Z193">
        <f t="shared" si="2"/>
        <v>62865.120634516541</v>
      </c>
    </row>
    <row r="194" spans="1:28" x14ac:dyDescent="0.2">
      <c r="A194" s="42">
        <v>37257</v>
      </c>
      <c r="B194">
        <f>Senario1!G$28/12</f>
        <v>4000</v>
      </c>
      <c r="C194">
        <f>Senario1!AA$28/12</f>
        <v>2400.211538461539</v>
      </c>
      <c r="D194">
        <f>Senario1!L$28/12</f>
        <v>10279.132371054722</v>
      </c>
      <c r="E194">
        <f>Senario1!H$28/12</f>
        <v>316.66666666666669</v>
      </c>
      <c r="F194">
        <f>Senario1!F$28/12</f>
        <v>18439.916666666668</v>
      </c>
      <c r="G194">
        <f>Senario1!AP$28/12</f>
        <v>9286.4166666666661</v>
      </c>
      <c r="H194">
        <f>Senario1!BC$28/12</f>
        <v>6085</v>
      </c>
      <c r="I194">
        <f>SUM(Senario1!AI$28,Senario1!AL$28)/12</f>
        <v>2935.3333333333335</v>
      </c>
      <c r="J194">
        <f>Senario1!W$28/12</f>
        <v>8897.6666666666661</v>
      </c>
      <c r="K194">
        <v>0</v>
      </c>
      <c r="L194">
        <f>Senario1!$AS$28/12*0.52</f>
        <v>1762.1066666666666</v>
      </c>
      <c r="M194">
        <f>Senario1!$AS$28/12*0.48</f>
        <v>1626.56</v>
      </c>
      <c r="N194">
        <v>0</v>
      </c>
      <c r="O194">
        <f>Senario1!R$28/12</f>
        <v>0</v>
      </c>
      <c r="P194">
        <v>0</v>
      </c>
      <c r="Q194">
        <f>Senario1!O$28/12</f>
        <v>0</v>
      </c>
      <c r="R194">
        <f>Senario1!AT$28/12</f>
        <v>0</v>
      </c>
      <c r="S194">
        <f>SUM(Senario1!BF$28,Senario1!BG$28)/12</f>
        <v>0</v>
      </c>
      <c r="T194">
        <f>SUM(Senario1!AE$28,Senario1!BB$28)/12</f>
        <v>0</v>
      </c>
      <c r="U194">
        <f>Senario1!AO$28/12</f>
        <v>3437.8571428571427</v>
      </c>
      <c r="V194">
        <f>Senario1!AW$28/12</f>
        <v>0</v>
      </c>
      <c r="W194">
        <f>Senario1!AZ$28/12</f>
        <v>0</v>
      </c>
      <c r="X194">
        <f>Senario1!BE$28/12</f>
        <v>0</v>
      </c>
      <c r="Z194">
        <f t="shared" ref="Z194:Z257" si="3">SUM(B194:X194)</f>
        <v>69466.867719040078</v>
      </c>
      <c r="AA194">
        <f>SUM(Z194:Z205)</f>
        <v>833602.4126284807</v>
      </c>
      <c r="AB194" s="5">
        <f>AA194-Senario1!BH28</f>
        <v>0</v>
      </c>
    </row>
    <row r="195" spans="1:28" x14ac:dyDescent="0.2">
      <c r="A195" s="42">
        <v>37288</v>
      </c>
      <c r="B195">
        <f>Senario1!G$28/12</f>
        <v>4000</v>
      </c>
      <c r="C195">
        <f>Senario1!AA$28/12</f>
        <v>2400.211538461539</v>
      </c>
      <c r="D195">
        <f>Senario1!L$28/12</f>
        <v>10279.132371054722</v>
      </c>
      <c r="E195">
        <f>Senario1!H$28/12</f>
        <v>316.66666666666669</v>
      </c>
      <c r="F195">
        <f>Senario1!F$28/12</f>
        <v>18439.916666666668</v>
      </c>
      <c r="G195">
        <f>Senario1!AP$28/12</f>
        <v>9286.4166666666661</v>
      </c>
      <c r="H195">
        <f>Senario1!BC$28/12</f>
        <v>6085</v>
      </c>
      <c r="I195">
        <f>SUM(Senario1!AI$28,Senario1!AL$28)/12</f>
        <v>2935.3333333333335</v>
      </c>
      <c r="J195">
        <f>Senario1!W$28/12</f>
        <v>8897.6666666666661</v>
      </c>
      <c r="K195">
        <v>0</v>
      </c>
      <c r="L195">
        <f>Senario1!$AS$28/12*0.52</f>
        <v>1762.1066666666666</v>
      </c>
      <c r="M195">
        <f>Senario1!$AS$28/12*0.48</f>
        <v>1626.56</v>
      </c>
      <c r="N195">
        <v>0</v>
      </c>
      <c r="O195">
        <f>Senario1!R$28/12</f>
        <v>0</v>
      </c>
      <c r="P195">
        <v>0</v>
      </c>
      <c r="Q195">
        <f>Senario1!O$28/12</f>
        <v>0</v>
      </c>
      <c r="R195">
        <f>Senario1!AT$28/12</f>
        <v>0</v>
      </c>
      <c r="S195">
        <f>SUM(Senario1!BF$28,Senario1!BG$28)/12</f>
        <v>0</v>
      </c>
      <c r="T195">
        <f>SUM(Senario1!AE$28,Senario1!BB$28)/12</f>
        <v>0</v>
      </c>
      <c r="U195">
        <f>Senario1!AO$28/12</f>
        <v>3437.8571428571427</v>
      </c>
      <c r="V195">
        <f>Senario1!AW$28/12</f>
        <v>0</v>
      </c>
      <c r="W195">
        <f>Senario1!AZ$28/12</f>
        <v>0</v>
      </c>
      <c r="X195">
        <f>Senario1!BE$28/12</f>
        <v>0</v>
      </c>
      <c r="Z195">
        <f t="shared" si="3"/>
        <v>69466.867719040078</v>
      </c>
    </row>
    <row r="196" spans="1:28" x14ac:dyDescent="0.2">
      <c r="A196" s="42">
        <v>37316</v>
      </c>
      <c r="B196">
        <f>Senario1!G$28/12</f>
        <v>4000</v>
      </c>
      <c r="C196">
        <f>Senario1!AA$28/12</f>
        <v>2400.211538461539</v>
      </c>
      <c r="D196">
        <f>Senario1!L$28/12</f>
        <v>10279.132371054722</v>
      </c>
      <c r="E196">
        <f>Senario1!H$28/12</f>
        <v>316.66666666666669</v>
      </c>
      <c r="F196">
        <f>Senario1!F$28/12</f>
        <v>18439.916666666668</v>
      </c>
      <c r="G196">
        <f>Senario1!AP$28/12</f>
        <v>9286.4166666666661</v>
      </c>
      <c r="H196">
        <f>Senario1!BC$28/12</f>
        <v>6085</v>
      </c>
      <c r="I196">
        <f>SUM(Senario1!AI$28,Senario1!AL$28)/12</f>
        <v>2935.3333333333335</v>
      </c>
      <c r="J196">
        <f>Senario1!W$28/12</f>
        <v>8897.6666666666661</v>
      </c>
      <c r="K196">
        <v>0</v>
      </c>
      <c r="L196">
        <f>Senario1!$AS$28/12*0.52</f>
        <v>1762.1066666666666</v>
      </c>
      <c r="M196">
        <f>Senario1!$AS$28/12*0.48</f>
        <v>1626.56</v>
      </c>
      <c r="N196">
        <v>0</v>
      </c>
      <c r="O196">
        <f>Senario1!R$28/12</f>
        <v>0</v>
      </c>
      <c r="P196">
        <v>0</v>
      </c>
      <c r="Q196">
        <f>Senario1!O$28/12</f>
        <v>0</v>
      </c>
      <c r="R196">
        <f>Senario1!AT$28/12</f>
        <v>0</v>
      </c>
      <c r="S196">
        <f>SUM(Senario1!BF$28,Senario1!BG$28)/12</f>
        <v>0</v>
      </c>
      <c r="T196">
        <f>SUM(Senario1!AE$28,Senario1!BB$28)/12</f>
        <v>0</v>
      </c>
      <c r="U196">
        <f>Senario1!AO$28/12</f>
        <v>3437.8571428571427</v>
      </c>
      <c r="V196">
        <f>Senario1!AW$28/12</f>
        <v>0</v>
      </c>
      <c r="W196">
        <f>Senario1!AZ$28/12</f>
        <v>0</v>
      </c>
      <c r="X196">
        <f>Senario1!BE$28/12</f>
        <v>0</v>
      </c>
      <c r="Z196">
        <f t="shared" si="3"/>
        <v>69466.867719040078</v>
      </c>
    </row>
    <row r="197" spans="1:28" x14ac:dyDescent="0.2">
      <c r="A197" s="42">
        <v>37347</v>
      </c>
      <c r="B197">
        <f>Senario1!G$28/12</f>
        <v>4000</v>
      </c>
      <c r="C197">
        <f>Senario1!AA$28/12</f>
        <v>2400.211538461539</v>
      </c>
      <c r="D197">
        <f>Senario1!L$28/12</f>
        <v>10279.132371054722</v>
      </c>
      <c r="E197">
        <f>Senario1!H$28/12</f>
        <v>316.66666666666669</v>
      </c>
      <c r="F197">
        <f>Senario1!F$28/12</f>
        <v>18439.916666666668</v>
      </c>
      <c r="G197">
        <f>Senario1!AP$28/12</f>
        <v>9286.4166666666661</v>
      </c>
      <c r="H197">
        <f>Senario1!BC$28/12</f>
        <v>6085</v>
      </c>
      <c r="I197">
        <f>SUM(Senario1!AI$28,Senario1!AL$28)/12</f>
        <v>2935.3333333333335</v>
      </c>
      <c r="J197">
        <f>Senario1!W$28/12</f>
        <v>8897.6666666666661</v>
      </c>
      <c r="K197">
        <v>0</v>
      </c>
      <c r="L197">
        <f>Senario1!$AS$28/12*0.52</f>
        <v>1762.1066666666666</v>
      </c>
      <c r="M197">
        <f>Senario1!$AS$28/12*0.48</f>
        <v>1626.56</v>
      </c>
      <c r="N197">
        <v>0</v>
      </c>
      <c r="O197">
        <f>Senario1!R$28/12</f>
        <v>0</v>
      </c>
      <c r="P197">
        <v>0</v>
      </c>
      <c r="Q197">
        <f>Senario1!O$28/12</f>
        <v>0</v>
      </c>
      <c r="R197">
        <f>Senario1!AT$28/12</f>
        <v>0</v>
      </c>
      <c r="S197">
        <f>SUM(Senario1!BF$28,Senario1!BG$28)/12</f>
        <v>0</v>
      </c>
      <c r="T197">
        <f>SUM(Senario1!AE$28,Senario1!BB$28)/12</f>
        <v>0</v>
      </c>
      <c r="U197">
        <f>Senario1!AO$28/12</f>
        <v>3437.8571428571427</v>
      </c>
      <c r="V197">
        <f>Senario1!AW$28/12</f>
        <v>0</v>
      </c>
      <c r="W197">
        <f>Senario1!AZ$28/12</f>
        <v>0</v>
      </c>
      <c r="X197">
        <f>Senario1!BE$28/12</f>
        <v>0</v>
      </c>
      <c r="Z197">
        <f t="shared" si="3"/>
        <v>69466.867719040078</v>
      </c>
    </row>
    <row r="198" spans="1:28" x14ac:dyDescent="0.2">
      <c r="A198" s="42">
        <v>37377</v>
      </c>
      <c r="B198">
        <f>Senario1!G$28/12</f>
        <v>4000</v>
      </c>
      <c r="C198">
        <f>Senario1!AA$28/12</f>
        <v>2400.211538461539</v>
      </c>
      <c r="D198">
        <f>Senario1!L$28/12</f>
        <v>10279.132371054722</v>
      </c>
      <c r="E198">
        <f>Senario1!H$28/12</f>
        <v>316.66666666666669</v>
      </c>
      <c r="F198">
        <f>Senario1!F$28/12</f>
        <v>18439.916666666668</v>
      </c>
      <c r="G198">
        <f>Senario1!AP$28/12</f>
        <v>9286.4166666666661</v>
      </c>
      <c r="H198">
        <f>Senario1!BC$28/12</f>
        <v>6085</v>
      </c>
      <c r="I198">
        <f>SUM(Senario1!AI$28,Senario1!AL$28)/12</f>
        <v>2935.3333333333335</v>
      </c>
      <c r="J198">
        <f>Senario1!W$28/12</f>
        <v>8897.6666666666661</v>
      </c>
      <c r="K198">
        <v>0</v>
      </c>
      <c r="L198">
        <f>Senario1!$AS$28/12*0.52</f>
        <v>1762.1066666666666</v>
      </c>
      <c r="M198">
        <f>Senario1!$AS$28/12*0.48</f>
        <v>1626.56</v>
      </c>
      <c r="N198">
        <v>0</v>
      </c>
      <c r="O198">
        <f>Senario1!R$28/12</f>
        <v>0</v>
      </c>
      <c r="P198">
        <v>0</v>
      </c>
      <c r="Q198">
        <f>Senario1!O$28/12</f>
        <v>0</v>
      </c>
      <c r="R198">
        <f>Senario1!AT$28/12</f>
        <v>0</v>
      </c>
      <c r="S198">
        <f>SUM(Senario1!BF$28,Senario1!BG$28)/12</f>
        <v>0</v>
      </c>
      <c r="T198">
        <f>SUM(Senario1!AE$28,Senario1!BB$28)/12</f>
        <v>0</v>
      </c>
      <c r="U198">
        <f>Senario1!AO$28/12</f>
        <v>3437.8571428571427</v>
      </c>
      <c r="V198">
        <f>Senario1!AW$28/12</f>
        <v>0</v>
      </c>
      <c r="W198">
        <f>Senario1!AZ$28/12</f>
        <v>0</v>
      </c>
      <c r="X198">
        <f>Senario1!BE$28/12</f>
        <v>0</v>
      </c>
      <c r="Z198">
        <f t="shared" si="3"/>
        <v>69466.867719040078</v>
      </c>
    </row>
    <row r="199" spans="1:28" x14ac:dyDescent="0.2">
      <c r="A199" s="42">
        <v>37408</v>
      </c>
      <c r="B199">
        <f>Senario1!G$28/12</f>
        <v>4000</v>
      </c>
      <c r="C199">
        <f>Senario1!AA$28/12</f>
        <v>2400.211538461539</v>
      </c>
      <c r="D199">
        <f>Senario1!L$28/12</f>
        <v>10279.132371054722</v>
      </c>
      <c r="E199">
        <f>Senario1!H$28/12</f>
        <v>316.66666666666669</v>
      </c>
      <c r="F199">
        <f>Senario1!F$28/12</f>
        <v>18439.916666666668</v>
      </c>
      <c r="G199">
        <f>Senario1!AP$28/12</f>
        <v>9286.4166666666661</v>
      </c>
      <c r="H199">
        <f>Senario1!BC$28/12</f>
        <v>6085</v>
      </c>
      <c r="I199">
        <f>SUM(Senario1!AI$28,Senario1!AL$28)/12</f>
        <v>2935.3333333333335</v>
      </c>
      <c r="J199">
        <f>Senario1!W$28/12</f>
        <v>8897.6666666666661</v>
      </c>
      <c r="K199">
        <v>0</v>
      </c>
      <c r="L199">
        <f>Senario1!$AS$28/12*0.52</f>
        <v>1762.1066666666666</v>
      </c>
      <c r="M199">
        <f>Senario1!$AS$28/12*0.48</f>
        <v>1626.56</v>
      </c>
      <c r="N199">
        <v>0</v>
      </c>
      <c r="O199">
        <f>Senario1!R$28/12</f>
        <v>0</v>
      </c>
      <c r="P199">
        <v>0</v>
      </c>
      <c r="Q199">
        <f>Senario1!O$28/12</f>
        <v>0</v>
      </c>
      <c r="R199">
        <f>Senario1!AT$28/12</f>
        <v>0</v>
      </c>
      <c r="S199">
        <f>SUM(Senario1!BF$28,Senario1!BG$28)/12</f>
        <v>0</v>
      </c>
      <c r="T199">
        <f>SUM(Senario1!AE$28,Senario1!BB$28)/12</f>
        <v>0</v>
      </c>
      <c r="U199">
        <f>Senario1!AO$28/12</f>
        <v>3437.8571428571427</v>
      </c>
      <c r="V199">
        <f>Senario1!AW$28/12</f>
        <v>0</v>
      </c>
      <c r="W199">
        <f>Senario1!AZ$28/12</f>
        <v>0</v>
      </c>
      <c r="X199">
        <f>Senario1!BE$28/12</f>
        <v>0</v>
      </c>
      <c r="Z199">
        <f t="shared" si="3"/>
        <v>69466.867719040078</v>
      </c>
    </row>
    <row r="200" spans="1:28" x14ac:dyDescent="0.2">
      <c r="A200" s="42">
        <v>37438</v>
      </c>
      <c r="B200">
        <f>Senario1!G$28/12</f>
        <v>4000</v>
      </c>
      <c r="C200">
        <f>Senario1!AA$28/12</f>
        <v>2400.211538461539</v>
      </c>
      <c r="D200">
        <f>Senario1!L$28/12</f>
        <v>10279.132371054722</v>
      </c>
      <c r="E200">
        <f>Senario1!H$28/12</f>
        <v>316.66666666666669</v>
      </c>
      <c r="F200">
        <f>Senario1!F$28/12</f>
        <v>18439.916666666668</v>
      </c>
      <c r="G200">
        <f>Senario1!AP$28/12</f>
        <v>9286.4166666666661</v>
      </c>
      <c r="H200">
        <f>Senario1!BC$28/12</f>
        <v>6085</v>
      </c>
      <c r="I200">
        <f>SUM(Senario1!AI$28,Senario1!AL$28)/12</f>
        <v>2935.3333333333335</v>
      </c>
      <c r="J200">
        <f>Senario1!W$28/12</f>
        <v>8897.6666666666661</v>
      </c>
      <c r="K200">
        <v>0</v>
      </c>
      <c r="L200">
        <f>Senario1!$AS$28/12*0.52</f>
        <v>1762.1066666666666</v>
      </c>
      <c r="M200">
        <f>Senario1!$AS$28/12*0.48</f>
        <v>1626.56</v>
      </c>
      <c r="N200">
        <v>0</v>
      </c>
      <c r="O200">
        <f>Senario1!R$28/12</f>
        <v>0</v>
      </c>
      <c r="P200">
        <v>0</v>
      </c>
      <c r="Q200">
        <f>Senario1!O$28/12</f>
        <v>0</v>
      </c>
      <c r="R200">
        <f>Senario1!AT$28/12</f>
        <v>0</v>
      </c>
      <c r="S200">
        <f>SUM(Senario1!BF$28,Senario1!BG$28)/12</f>
        <v>0</v>
      </c>
      <c r="T200">
        <f>SUM(Senario1!AE$28,Senario1!BB$28)/12</f>
        <v>0</v>
      </c>
      <c r="U200">
        <f>Senario1!AO$28/12</f>
        <v>3437.8571428571427</v>
      </c>
      <c r="V200">
        <f>Senario1!AW$28/12</f>
        <v>0</v>
      </c>
      <c r="W200">
        <f>Senario1!AZ$28/12</f>
        <v>0</v>
      </c>
      <c r="X200">
        <f>Senario1!BE$28/12</f>
        <v>0</v>
      </c>
      <c r="Z200">
        <f t="shared" si="3"/>
        <v>69466.867719040078</v>
      </c>
    </row>
    <row r="201" spans="1:28" x14ac:dyDescent="0.2">
      <c r="A201" s="42">
        <v>37469</v>
      </c>
      <c r="B201">
        <f>Senario1!G$28/12</f>
        <v>4000</v>
      </c>
      <c r="C201">
        <f>Senario1!AA$28/12</f>
        <v>2400.211538461539</v>
      </c>
      <c r="D201">
        <f>Senario1!L$28/12</f>
        <v>10279.132371054722</v>
      </c>
      <c r="E201">
        <f>Senario1!H$28/12</f>
        <v>316.66666666666669</v>
      </c>
      <c r="F201">
        <f>Senario1!F$28/12</f>
        <v>18439.916666666668</v>
      </c>
      <c r="G201">
        <f>Senario1!AP$28/12</f>
        <v>9286.4166666666661</v>
      </c>
      <c r="H201">
        <f>Senario1!BC$28/12</f>
        <v>6085</v>
      </c>
      <c r="I201">
        <f>SUM(Senario1!AI$28,Senario1!AL$28)/12</f>
        <v>2935.3333333333335</v>
      </c>
      <c r="J201">
        <f>Senario1!W$28/12</f>
        <v>8897.6666666666661</v>
      </c>
      <c r="K201">
        <v>0</v>
      </c>
      <c r="L201">
        <f>Senario1!$AS$28/12*0.52</f>
        <v>1762.1066666666666</v>
      </c>
      <c r="M201">
        <f>Senario1!$AS$28/12*0.48</f>
        <v>1626.56</v>
      </c>
      <c r="N201">
        <v>0</v>
      </c>
      <c r="O201">
        <f>Senario1!R$28/12</f>
        <v>0</v>
      </c>
      <c r="P201">
        <v>0</v>
      </c>
      <c r="Q201">
        <f>Senario1!O$28/12</f>
        <v>0</v>
      </c>
      <c r="R201">
        <f>Senario1!AT$28/12</f>
        <v>0</v>
      </c>
      <c r="S201">
        <f>SUM(Senario1!BF$28,Senario1!BG$28)/12</f>
        <v>0</v>
      </c>
      <c r="T201">
        <f>SUM(Senario1!AE$28,Senario1!BB$28)/12</f>
        <v>0</v>
      </c>
      <c r="U201">
        <f>Senario1!AO$28/12</f>
        <v>3437.8571428571427</v>
      </c>
      <c r="V201">
        <f>Senario1!AW$28/12</f>
        <v>0</v>
      </c>
      <c r="W201">
        <f>Senario1!AZ$28/12</f>
        <v>0</v>
      </c>
      <c r="X201">
        <f>Senario1!BE$28/12</f>
        <v>0</v>
      </c>
      <c r="Z201">
        <f t="shared" si="3"/>
        <v>69466.867719040078</v>
      </c>
    </row>
    <row r="202" spans="1:28" x14ac:dyDescent="0.2">
      <c r="A202" s="42">
        <v>37500</v>
      </c>
      <c r="B202">
        <f>Senario1!G$28/12</f>
        <v>4000</v>
      </c>
      <c r="C202">
        <f>Senario1!AA$28/12</f>
        <v>2400.211538461539</v>
      </c>
      <c r="D202">
        <f>Senario1!L$28/12</f>
        <v>10279.132371054722</v>
      </c>
      <c r="E202">
        <f>Senario1!H$28/12</f>
        <v>316.66666666666669</v>
      </c>
      <c r="F202">
        <f>Senario1!F$28/12</f>
        <v>18439.916666666668</v>
      </c>
      <c r="G202">
        <f>Senario1!AP$28/12</f>
        <v>9286.4166666666661</v>
      </c>
      <c r="H202">
        <f>Senario1!BC$28/12</f>
        <v>6085</v>
      </c>
      <c r="I202">
        <f>SUM(Senario1!AI$28,Senario1!AL$28)/12</f>
        <v>2935.3333333333335</v>
      </c>
      <c r="J202">
        <f>Senario1!W$28/12</f>
        <v>8897.6666666666661</v>
      </c>
      <c r="K202">
        <v>0</v>
      </c>
      <c r="L202">
        <f>Senario1!$AS$28/12*0.52</f>
        <v>1762.1066666666666</v>
      </c>
      <c r="M202">
        <f>Senario1!$AS$28/12*0.48</f>
        <v>1626.56</v>
      </c>
      <c r="N202">
        <v>0</v>
      </c>
      <c r="O202">
        <f>Senario1!R$28/12</f>
        <v>0</v>
      </c>
      <c r="P202">
        <v>0</v>
      </c>
      <c r="Q202">
        <f>Senario1!O$28/12</f>
        <v>0</v>
      </c>
      <c r="R202">
        <f>Senario1!AT$28/12</f>
        <v>0</v>
      </c>
      <c r="S202">
        <f>SUM(Senario1!BF$28,Senario1!BG$28)/12</f>
        <v>0</v>
      </c>
      <c r="T202">
        <f>SUM(Senario1!AE$28,Senario1!BB$28)/12</f>
        <v>0</v>
      </c>
      <c r="U202">
        <f>Senario1!AO$28/12</f>
        <v>3437.8571428571427</v>
      </c>
      <c r="V202">
        <f>Senario1!AW$28/12</f>
        <v>0</v>
      </c>
      <c r="W202">
        <f>Senario1!AZ$28/12</f>
        <v>0</v>
      </c>
      <c r="X202">
        <f>Senario1!BE$28/12</f>
        <v>0</v>
      </c>
      <c r="Z202">
        <f t="shared" si="3"/>
        <v>69466.867719040078</v>
      </c>
    </row>
    <row r="203" spans="1:28" x14ac:dyDescent="0.2">
      <c r="A203" s="42">
        <v>37530</v>
      </c>
      <c r="B203">
        <f>Senario1!G$28/12</f>
        <v>4000</v>
      </c>
      <c r="C203">
        <f>Senario1!AA$28/12</f>
        <v>2400.211538461539</v>
      </c>
      <c r="D203">
        <f>Senario1!L$28/12</f>
        <v>10279.132371054722</v>
      </c>
      <c r="E203">
        <f>Senario1!H$28/12</f>
        <v>316.66666666666669</v>
      </c>
      <c r="F203">
        <f>Senario1!F$28/12</f>
        <v>18439.916666666668</v>
      </c>
      <c r="G203">
        <f>Senario1!AP$28/12</f>
        <v>9286.4166666666661</v>
      </c>
      <c r="H203">
        <f>Senario1!BC$28/12</f>
        <v>6085</v>
      </c>
      <c r="I203">
        <f>SUM(Senario1!AI$28,Senario1!AL$28)/12</f>
        <v>2935.3333333333335</v>
      </c>
      <c r="J203">
        <f>Senario1!W$28/12</f>
        <v>8897.6666666666661</v>
      </c>
      <c r="K203">
        <v>0</v>
      </c>
      <c r="L203">
        <f>Senario1!$AS$28/12*0.52</f>
        <v>1762.1066666666666</v>
      </c>
      <c r="M203">
        <f>Senario1!$AS$28/12*0.48</f>
        <v>1626.56</v>
      </c>
      <c r="N203">
        <v>0</v>
      </c>
      <c r="O203">
        <f>Senario1!R$28/12</f>
        <v>0</v>
      </c>
      <c r="P203">
        <v>0</v>
      </c>
      <c r="Q203">
        <f>Senario1!O$28/12</f>
        <v>0</v>
      </c>
      <c r="R203">
        <f>Senario1!AT$28/12</f>
        <v>0</v>
      </c>
      <c r="S203">
        <f>SUM(Senario1!BF$28,Senario1!BG$28)/12</f>
        <v>0</v>
      </c>
      <c r="T203">
        <f>SUM(Senario1!AE$28,Senario1!BB$28)/12</f>
        <v>0</v>
      </c>
      <c r="U203">
        <f>Senario1!AO$28/12</f>
        <v>3437.8571428571427</v>
      </c>
      <c r="V203">
        <f>Senario1!AW$28/12</f>
        <v>0</v>
      </c>
      <c r="W203">
        <f>Senario1!AZ$28/12</f>
        <v>0</v>
      </c>
      <c r="X203">
        <f>Senario1!BE$28/12</f>
        <v>0</v>
      </c>
      <c r="Z203">
        <f t="shared" si="3"/>
        <v>69466.867719040078</v>
      </c>
    </row>
    <row r="204" spans="1:28" x14ac:dyDescent="0.2">
      <c r="A204" s="42">
        <v>37561</v>
      </c>
      <c r="B204">
        <f>Senario1!G$28/12</f>
        <v>4000</v>
      </c>
      <c r="C204">
        <f>Senario1!AA$28/12</f>
        <v>2400.211538461539</v>
      </c>
      <c r="D204">
        <f>Senario1!L$28/12</f>
        <v>10279.132371054722</v>
      </c>
      <c r="E204">
        <f>Senario1!H$28/12</f>
        <v>316.66666666666669</v>
      </c>
      <c r="F204">
        <f>Senario1!F$28/12</f>
        <v>18439.916666666668</v>
      </c>
      <c r="G204">
        <f>Senario1!AP$28/12</f>
        <v>9286.4166666666661</v>
      </c>
      <c r="H204">
        <f>Senario1!BC$28/12</f>
        <v>6085</v>
      </c>
      <c r="I204">
        <f>SUM(Senario1!AI$28,Senario1!AL$28)/12</f>
        <v>2935.3333333333335</v>
      </c>
      <c r="J204">
        <f>Senario1!W$28/12</f>
        <v>8897.6666666666661</v>
      </c>
      <c r="K204">
        <v>0</v>
      </c>
      <c r="L204">
        <f>Senario1!$AS$28/12*0.52</f>
        <v>1762.1066666666666</v>
      </c>
      <c r="M204">
        <f>Senario1!$AS$28/12*0.48</f>
        <v>1626.56</v>
      </c>
      <c r="N204">
        <v>0</v>
      </c>
      <c r="O204">
        <f>Senario1!R$28/12</f>
        <v>0</v>
      </c>
      <c r="P204">
        <v>0</v>
      </c>
      <c r="Q204">
        <f>Senario1!O$28/12</f>
        <v>0</v>
      </c>
      <c r="R204">
        <f>Senario1!AT$28/12</f>
        <v>0</v>
      </c>
      <c r="S204">
        <f>SUM(Senario1!BF$28,Senario1!BG$28)/12</f>
        <v>0</v>
      </c>
      <c r="T204">
        <f>SUM(Senario1!AE$28,Senario1!BB$28)/12</f>
        <v>0</v>
      </c>
      <c r="U204">
        <f>Senario1!AO$28/12</f>
        <v>3437.8571428571427</v>
      </c>
      <c r="V204">
        <f>Senario1!AW$28/12</f>
        <v>0</v>
      </c>
      <c r="W204">
        <f>Senario1!AZ$28/12</f>
        <v>0</v>
      </c>
      <c r="X204">
        <f>Senario1!BE$28/12</f>
        <v>0</v>
      </c>
      <c r="Z204">
        <f t="shared" si="3"/>
        <v>69466.867719040078</v>
      </c>
    </row>
    <row r="205" spans="1:28" x14ac:dyDescent="0.2">
      <c r="A205" s="42">
        <v>37591</v>
      </c>
      <c r="B205">
        <f>Senario1!G$28/12</f>
        <v>4000</v>
      </c>
      <c r="C205">
        <f>Senario1!AA$28/12</f>
        <v>2400.211538461539</v>
      </c>
      <c r="D205">
        <f>Senario1!L$28/12</f>
        <v>10279.132371054722</v>
      </c>
      <c r="E205">
        <f>Senario1!H$28/12</f>
        <v>316.66666666666669</v>
      </c>
      <c r="F205">
        <f>Senario1!F$28/12</f>
        <v>18439.916666666668</v>
      </c>
      <c r="G205">
        <f>Senario1!AP$28/12</f>
        <v>9286.4166666666661</v>
      </c>
      <c r="H205">
        <f>Senario1!BC$28/12</f>
        <v>6085</v>
      </c>
      <c r="I205">
        <f>SUM(Senario1!AI$28,Senario1!AL$28)/12</f>
        <v>2935.3333333333335</v>
      </c>
      <c r="J205">
        <f>Senario1!W$28/12</f>
        <v>8897.6666666666661</v>
      </c>
      <c r="K205">
        <v>0</v>
      </c>
      <c r="L205">
        <f>Senario1!$AS$28/12*0.52</f>
        <v>1762.1066666666666</v>
      </c>
      <c r="M205">
        <f>Senario1!$AS$28/12*0.48</f>
        <v>1626.56</v>
      </c>
      <c r="N205">
        <v>0</v>
      </c>
      <c r="O205">
        <f>Senario1!R$28/12</f>
        <v>0</v>
      </c>
      <c r="P205">
        <v>0</v>
      </c>
      <c r="Q205">
        <f>Senario1!O$28/12</f>
        <v>0</v>
      </c>
      <c r="R205">
        <f>Senario1!AT$28/12</f>
        <v>0</v>
      </c>
      <c r="S205">
        <f>SUM(Senario1!BF$28,Senario1!BG$28)/12</f>
        <v>0</v>
      </c>
      <c r="T205">
        <f>SUM(Senario1!AE$28,Senario1!BB$28)/12</f>
        <v>0</v>
      </c>
      <c r="U205">
        <f>Senario1!AO$28/12</f>
        <v>3437.8571428571427</v>
      </c>
      <c r="V205">
        <f>Senario1!AW$28/12</f>
        <v>0</v>
      </c>
      <c r="W205">
        <f>Senario1!AZ$28/12</f>
        <v>0</v>
      </c>
      <c r="X205">
        <f>Senario1!BE$28/12</f>
        <v>0</v>
      </c>
      <c r="Z205">
        <f t="shared" si="3"/>
        <v>69466.867719040078</v>
      </c>
    </row>
    <row r="206" spans="1:28" x14ac:dyDescent="0.2">
      <c r="A206" s="42">
        <v>37622</v>
      </c>
      <c r="B206">
        <f>Senario1!G$29/12</f>
        <v>4000</v>
      </c>
      <c r="C206">
        <f>Senario1!AA$29/12</f>
        <v>2575.7500000000005</v>
      </c>
      <c r="D206">
        <f>Senario1!L$29/12</f>
        <v>11660.637175266142</v>
      </c>
      <c r="E206">
        <f>Senario1!H$29/12</f>
        <v>316.66666666666669</v>
      </c>
      <c r="F206">
        <f>Senario1!F$29/12</f>
        <v>18820.916666666668</v>
      </c>
      <c r="G206">
        <f>Senario1!AP$29/12</f>
        <v>9391.9166666666661</v>
      </c>
      <c r="H206">
        <f>Senario1!BC$29/12</f>
        <v>6942.5</v>
      </c>
      <c r="I206">
        <f>SUM(Senario1!AI$29,Senario1!AL$29)/12</f>
        <v>3010.75</v>
      </c>
      <c r="J206">
        <f>Senario1!W$29/12</f>
        <v>9182.5833333333339</v>
      </c>
      <c r="K206">
        <v>0</v>
      </c>
      <c r="L206">
        <f>Senario1!$AS$29/12*0.52</f>
        <v>2134.2208333333333</v>
      </c>
      <c r="M206">
        <f>Senario1!$AS$29/12*0.48</f>
        <v>1970.0499999999997</v>
      </c>
      <c r="N206">
        <v>0</v>
      </c>
      <c r="O206">
        <f>Senario1!R$29/12</f>
        <v>0</v>
      </c>
      <c r="P206">
        <v>0</v>
      </c>
      <c r="Q206">
        <f>Senario1!O$29/12</f>
        <v>0</v>
      </c>
      <c r="R206">
        <f>Senario1!AT$29/12</f>
        <v>0</v>
      </c>
      <c r="S206">
        <f>SUM(Senario1!BF$29,Senario1!BG$29)/12</f>
        <v>0</v>
      </c>
      <c r="T206">
        <f>SUM(Senario1!AE$29,Senario1!BB$29)/12</f>
        <v>0</v>
      </c>
      <c r="U206">
        <f>Senario1!AO$29/12</f>
        <v>4010.8333333333335</v>
      </c>
      <c r="V206">
        <f>Senario1!AW$29/12</f>
        <v>0</v>
      </c>
      <c r="W206">
        <f>Senario1!AZ$29/12</f>
        <v>0</v>
      </c>
      <c r="X206">
        <f>Senario1!BE$29/12</f>
        <v>0</v>
      </c>
      <c r="Z206">
        <f t="shared" si="3"/>
        <v>74016.824675266151</v>
      </c>
      <c r="AA206">
        <f>SUM(Z206:Z217)</f>
        <v>888201.89610319387</v>
      </c>
      <c r="AB206" s="5">
        <f>AA206-Senario1!BH29</f>
        <v>0</v>
      </c>
    </row>
    <row r="207" spans="1:28" x14ac:dyDescent="0.2">
      <c r="A207" s="42">
        <v>37653</v>
      </c>
      <c r="B207">
        <f>Senario1!G$29/12</f>
        <v>4000</v>
      </c>
      <c r="C207">
        <f>Senario1!AA$29/12</f>
        <v>2575.7500000000005</v>
      </c>
      <c r="D207">
        <f>Senario1!L$29/12</f>
        <v>11660.637175266142</v>
      </c>
      <c r="E207">
        <f>Senario1!H$29/12</f>
        <v>316.66666666666669</v>
      </c>
      <c r="F207">
        <f>Senario1!F$29/12</f>
        <v>18820.916666666668</v>
      </c>
      <c r="G207">
        <f>Senario1!AP$29/12</f>
        <v>9391.9166666666661</v>
      </c>
      <c r="H207">
        <f>Senario1!BC$29/12</f>
        <v>6942.5</v>
      </c>
      <c r="I207">
        <f>SUM(Senario1!AI$29,Senario1!AL$29)/12</f>
        <v>3010.75</v>
      </c>
      <c r="J207">
        <f>Senario1!W$29/12</f>
        <v>9182.5833333333339</v>
      </c>
      <c r="K207">
        <v>0</v>
      </c>
      <c r="L207">
        <f>Senario1!$AS$29/12*0.52</f>
        <v>2134.2208333333333</v>
      </c>
      <c r="M207">
        <f>Senario1!$AS$29/12*0.48</f>
        <v>1970.0499999999997</v>
      </c>
      <c r="N207">
        <v>0</v>
      </c>
      <c r="O207">
        <f>Senario1!R$29/12</f>
        <v>0</v>
      </c>
      <c r="P207">
        <v>0</v>
      </c>
      <c r="Q207">
        <f>Senario1!O$29/12</f>
        <v>0</v>
      </c>
      <c r="R207">
        <f>Senario1!AT$29/12</f>
        <v>0</v>
      </c>
      <c r="S207">
        <f>SUM(Senario1!BF$29,Senario1!BG$29)/12</f>
        <v>0</v>
      </c>
      <c r="T207">
        <f>SUM(Senario1!AE$29,Senario1!BB$29)/12</f>
        <v>0</v>
      </c>
      <c r="U207">
        <f>Senario1!AO$29/12</f>
        <v>4010.8333333333335</v>
      </c>
      <c r="V207">
        <f>Senario1!AW$29/12</f>
        <v>0</v>
      </c>
      <c r="W207">
        <f>Senario1!AZ$29/12</f>
        <v>0</v>
      </c>
      <c r="X207">
        <f>Senario1!BE$29/12</f>
        <v>0</v>
      </c>
      <c r="Z207">
        <f t="shared" si="3"/>
        <v>74016.824675266151</v>
      </c>
    </row>
    <row r="208" spans="1:28" x14ac:dyDescent="0.2">
      <c r="A208" s="42">
        <v>37681</v>
      </c>
      <c r="B208">
        <f>Senario1!G$29/12</f>
        <v>4000</v>
      </c>
      <c r="C208">
        <f>Senario1!AA$29/12</f>
        <v>2575.7500000000005</v>
      </c>
      <c r="D208">
        <f>Senario1!L$29/12</f>
        <v>11660.637175266142</v>
      </c>
      <c r="E208">
        <f>Senario1!H$29/12</f>
        <v>316.66666666666669</v>
      </c>
      <c r="F208">
        <f>Senario1!F$29/12</f>
        <v>18820.916666666668</v>
      </c>
      <c r="G208">
        <f>Senario1!AP$29/12</f>
        <v>9391.9166666666661</v>
      </c>
      <c r="H208">
        <f>Senario1!BC$29/12</f>
        <v>6942.5</v>
      </c>
      <c r="I208">
        <f>SUM(Senario1!AI$29,Senario1!AL$29)/12</f>
        <v>3010.75</v>
      </c>
      <c r="J208">
        <f>Senario1!W$29/12</f>
        <v>9182.5833333333339</v>
      </c>
      <c r="K208">
        <v>0</v>
      </c>
      <c r="L208">
        <f>Senario1!$AS$29/12*0.52</f>
        <v>2134.2208333333333</v>
      </c>
      <c r="M208">
        <f>Senario1!$AS$29/12*0.48</f>
        <v>1970.0499999999997</v>
      </c>
      <c r="N208">
        <v>0</v>
      </c>
      <c r="O208">
        <f>Senario1!R$29/12</f>
        <v>0</v>
      </c>
      <c r="P208">
        <v>0</v>
      </c>
      <c r="Q208">
        <f>Senario1!O$29/12</f>
        <v>0</v>
      </c>
      <c r="R208">
        <f>Senario1!AT$29/12</f>
        <v>0</v>
      </c>
      <c r="S208">
        <f>SUM(Senario1!BF$29,Senario1!BG$29)/12</f>
        <v>0</v>
      </c>
      <c r="T208">
        <f>SUM(Senario1!AE$29,Senario1!BB$29)/12</f>
        <v>0</v>
      </c>
      <c r="U208">
        <f>Senario1!AO$29/12</f>
        <v>4010.8333333333335</v>
      </c>
      <c r="V208">
        <f>Senario1!AW$29/12</f>
        <v>0</v>
      </c>
      <c r="W208">
        <f>Senario1!AZ$29/12</f>
        <v>0</v>
      </c>
      <c r="X208">
        <f>Senario1!BE$29/12</f>
        <v>0</v>
      </c>
      <c r="Z208">
        <f t="shared" si="3"/>
        <v>74016.824675266151</v>
      </c>
    </row>
    <row r="209" spans="1:28" x14ac:dyDescent="0.2">
      <c r="A209" s="42">
        <v>37712</v>
      </c>
      <c r="B209">
        <f>Senario1!G$29/12</f>
        <v>4000</v>
      </c>
      <c r="C209">
        <f>Senario1!AA$29/12</f>
        <v>2575.7500000000005</v>
      </c>
      <c r="D209">
        <f>Senario1!L$29/12</f>
        <v>11660.637175266142</v>
      </c>
      <c r="E209">
        <f>Senario1!H$29/12</f>
        <v>316.66666666666669</v>
      </c>
      <c r="F209">
        <f>Senario1!F$29/12</f>
        <v>18820.916666666668</v>
      </c>
      <c r="G209">
        <f>Senario1!AP$29/12</f>
        <v>9391.9166666666661</v>
      </c>
      <c r="H209">
        <f>Senario1!BC$29/12</f>
        <v>6942.5</v>
      </c>
      <c r="I209">
        <f>SUM(Senario1!AI$29,Senario1!AL$29)/12</f>
        <v>3010.75</v>
      </c>
      <c r="J209">
        <f>Senario1!W$29/12</f>
        <v>9182.5833333333339</v>
      </c>
      <c r="K209">
        <v>0</v>
      </c>
      <c r="L209">
        <f>Senario1!$AS$29/12*0.52</f>
        <v>2134.2208333333333</v>
      </c>
      <c r="M209">
        <f>Senario1!$AS$29/12*0.48</f>
        <v>1970.0499999999997</v>
      </c>
      <c r="N209">
        <v>0</v>
      </c>
      <c r="O209">
        <f>Senario1!R$29/12</f>
        <v>0</v>
      </c>
      <c r="P209">
        <v>0</v>
      </c>
      <c r="Q209">
        <f>Senario1!O$29/12</f>
        <v>0</v>
      </c>
      <c r="R209">
        <f>Senario1!AT$29/12</f>
        <v>0</v>
      </c>
      <c r="S209">
        <f>SUM(Senario1!BF$29,Senario1!BG$29)/12</f>
        <v>0</v>
      </c>
      <c r="T209">
        <f>SUM(Senario1!AE$29,Senario1!BB$29)/12</f>
        <v>0</v>
      </c>
      <c r="U209">
        <f>Senario1!AO$29/12</f>
        <v>4010.8333333333335</v>
      </c>
      <c r="V209">
        <f>Senario1!AW$29/12</f>
        <v>0</v>
      </c>
      <c r="W209">
        <f>Senario1!AZ$29/12</f>
        <v>0</v>
      </c>
      <c r="X209">
        <f>Senario1!BE$29/12</f>
        <v>0</v>
      </c>
      <c r="Z209">
        <f t="shared" si="3"/>
        <v>74016.824675266151</v>
      </c>
    </row>
    <row r="210" spans="1:28" x14ac:dyDescent="0.2">
      <c r="A210" s="42">
        <v>37742</v>
      </c>
      <c r="B210">
        <f>Senario1!G$29/12</f>
        <v>4000</v>
      </c>
      <c r="C210">
        <f>Senario1!AA$29/12</f>
        <v>2575.7500000000005</v>
      </c>
      <c r="D210">
        <f>Senario1!L$29/12</f>
        <v>11660.637175266142</v>
      </c>
      <c r="E210">
        <f>Senario1!H$29/12</f>
        <v>316.66666666666669</v>
      </c>
      <c r="F210">
        <f>Senario1!F$29/12</f>
        <v>18820.916666666668</v>
      </c>
      <c r="G210">
        <f>Senario1!AP$29/12</f>
        <v>9391.9166666666661</v>
      </c>
      <c r="H210">
        <f>Senario1!BC$29/12</f>
        <v>6942.5</v>
      </c>
      <c r="I210">
        <f>SUM(Senario1!AI$29,Senario1!AL$29)/12</f>
        <v>3010.75</v>
      </c>
      <c r="J210">
        <f>Senario1!W$29/12</f>
        <v>9182.5833333333339</v>
      </c>
      <c r="K210">
        <v>0</v>
      </c>
      <c r="L210">
        <f>Senario1!$AS$29/12*0.52</f>
        <v>2134.2208333333333</v>
      </c>
      <c r="M210">
        <f>Senario1!$AS$29/12*0.48</f>
        <v>1970.0499999999997</v>
      </c>
      <c r="N210">
        <v>0</v>
      </c>
      <c r="O210">
        <f>Senario1!R$29/12</f>
        <v>0</v>
      </c>
      <c r="P210">
        <v>0</v>
      </c>
      <c r="Q210">
        <f>Senario1!O$29/12</f>
        <v>0</v>
      </c>
      <c r="R210">
        <f>Senario1!AT$29/12</f>
        <v>0</v>
      </c>
      <c r="S210">
        <f>SUM(Senario1!BF$29,Senario1!BG$29)/12</f>
        <v>0</v>
      </c>
      <c r="T210">
        <f>SUM(Senario1!AE$29,Senario1!BB$29)/12</f>
        <v>0</v>
      </c>
      <c r="U210">
        <f>Senario1!AO$29/12</f>
        <v>4010.8333333333335</v>
      </c>
      <c r="V210">
        <f>Senario1!AW$29/12</f>
        <v>0</v>
      </c>
      <c r="W210">
        <f>Senario1!AZ$29/12</f>
        <v>0</v>
      </c>
      <c r="X210">
        <f>Senario1!BE$29/12</f>
        <v>0</v>
      </c>
      <c r="Z210">
        <f t="shared" si="3"/>
        <v>74016.824675266151</v>
      </c>
    </row>
    <row r="211" spans="1:28" x14ac:dyDescent="0.2">
      <c r="A211" s="42">
        <v>37773</v>
      </c>
      <c r="B211">
        <f>Senario1!G$29/12</f>
        <v>4000</v>
      </c>
      <c r="C211">
        <f>Senario1!AA$29/12</f>
        <v>2575.7500000000005</v>
      </c>
      <c r="D211">
        <f>Senario1!L$29/12</f>
        <v>11660.637175266142</v>
      </c>
      <c r="E211">
        <f>Senario1!H$29/12</f>
        <v>316.66666666666669</v>
      </c>
      <c r="F211">
        <f>Senario1!F$29/12</f>
        <v>18820.916666666668</v>
      </c>
      <c r="G211">
        <f>Senario1!AP$29/12</f>
        <v>9391.9166666666661</v>
      </c>
      <c r="H211">
        <f>Senario1!BC$29/12</f>
        <v>6942.5</v>
      </c>
      <c r="I211">
        <f>SUM(Senario1!AI$29,Senario1!AL$29)/12</f>
        <v>3010.75</v>
      </c>
      <c r="J211">
        <f>Senario1!W$29/12</f>
        <v>9182.5833333333339</v>
      </c>
      <c r="K211">
        <v>0</v>
      </c>
      <c r="L211">
        <f>Senario1!$AS$29/12*0.52</f>
        <v>2134.2208333333333</v>
      </c>
      <c r="M211">
        <f>Senario1!$AS$29/12*0.48</f>
        <v>1970.0499999999997</v>
      </c>
      <c r="N211">
        <v>0</v>
      </c>
      <c r="O211">
        <f>Senario1!R$29/12</f>
        <v>0</v>
      </c>
      <c r="P211">
        <v>0</v>
      </c>
      <c r="Q211">
        <f>Senario1!O$29/12</f>
        <v>0</v>
      </c>
      <c r="R211">
        <f>Senario1!AT$29/12</f>
        <v>0</v>
      </c>
      <c r="S211">
        <f>SUM(Senario1!BF$29,Senario1!BG$29)/12</f>
        <v>0</v>
      </c>
      <c r="T211">
        <f>SUM(Senario1!AE$29,Senario1!BB$29)/12</f>
        <v>0</v>
      </c>
      <c r="U211">
        <f>Senario1!AO$29/12</f>
        <v>4010.8333333333335</v>
      </c>
      <c r="V211">
        <f>Senario1!AW$29/12</f>
        <v>0</v>
      </c>
      <c r="W211">
        <f>Senario1!AZ$29/12</f>
        <v>0</v>
      </c>
      <c r="X211">
        <f>Senario1!BE$29/12</f>
        <v>0</v>
      </c>
      <c r="Z211">
        <f t="shared" si="3"/>
        <v>74016.824675266151</v>
      </c>
    </row>
    <row r="212" spans="1:28" x14ac:dyDescent="0.2">
      <c r="A212" s="42">
        <v>37803</v>
      </c>
      <c r="B212">
        <f>Senario1!G$29/12</f>
        <v>4000</v>
      </c>
      <c r="C212">
        <f>Senario1!AA$29/12</f>
        <v>2575.7500000000005</v>
      </c>
      <c r="D212">
        <f>Senario1!L$29/12</f>
        <v>11660.637175266142</v>
      </c>
      <c r="E212">
        <f>Senario1!H$29/12</f>
        <v>316.66666666666669</v>
      </c>
      <c r="F212">
        <f>Senario1!F$29/12</f>
        <v>18820.916666666668</v>
      </c>
      <c r="G212">
        <f>Senario1!AP$29/12</f>
        <v>9391.9166666666661</v>
      </c>
      <c r="H212">
        <f>Senario1!BC$29/12</f>
        <v>6942.5</v>
      </c>
      <c r="I212">
        <f>SUM(Senario1!AI$29,Senario1!AL$29)/12</f>
        <v>3010.75</v>
      </c>
      <c r="J212">
        <f>Senario1!W$29/12</f>
        <v>9182.5833333333339</v>
      </c>
      <c r="K212">
        <v>0</v>
      </c>
      <c r="L212">
        <f>Senario1!$AS$29/12*0.52</f>
        <v>2134.2208333333333</v>
      </c>
      <c r="M212">
        <f>Senario1!$AS$29/12*0.48</f>
        <v>1970.0499999999997</v>
      </c>
      <c r="N212">
        <v>0</v>
      </c>
      <c r="O212">
        <f>Senario1!R$29/12</f>
        <v>0</v>
      </c>
      <c r="P212">
        <v>0</v>
      </c>
      <c r="Q212">
        <f>Senario1!O$29/12</f>
        <v>0</v>
      </c>
      <c r="R212">
        <f>Senario1!AT$29/12</f>
        <v>0</v>
      </c>
      <c r="S212">
        <f>SUM(Senario1!BF$29,Senario1!BG$29)/12</f>
        <v>0</v>
      </c>
      <c r="T212">
        <f>SUM(Senario1!AE$29,Senario1!BB$29)/12</f>
        <v>0</v>
      </c>
      <c r="U212">
        <f>Senario1!AO$29/12</f>
        <v>4010.8333333333335</v>
      </c>
      <c r="V212">
        <f>Senario1!AW$29/12</f>
        <v>0</v>
      </c>
      <c r="W212">
        <f>Senario1!AZ$29/12</f>
        <v>0</v>
      </c>
      <c r="X212">
        <f>Senario1!BE$29/12</f>
        <v>0</v>
      </c>
      <c r="Z212">
        <f t="shared" si="3"/>
        <v>74016.824675266151</v>
      </c>
    </row>
    <row r="213" spans="1:28" x14ac:dyDescent="0.2">
      <c r="A213" s="42">
        <v>37834</v>
      </c>
      <c r="B213">
        <f>Senario1!G$29/12</f>
        <v>4000</v>
      </c>
      <c r="C213">
        <f>Senario1!AA$29/12</f>
        <v>2575.7500000000005</v>
      </c>
      <c r="D213">
        <f>Senario1!L$29/12</f>
        <v>11660.637175266142</v>
      </c>
      <c r="E213">
        <f>Senario1!H$29/12</f>
        <v>316.66666666666669</v>
      </c>
      <c r="F213">
        <f>Senario1!F$29/12</f>
        <v>18820.916666666668</v>
      </c>
      <c r="G213">
        <f>Senario1!AP$29/12</f>
        <v>9391.9166666666661</v>
      </c>
      <c r="H213">
        <f>Senario1!BC$29/12</f>
        <v>6942.5</v>
      </c>
      <c r="I213">
        <f>SUM(Senario1!AI$29,Senario1!AL$29)/12</f>
        <v>3010.75</v>
      </c>
      <c r="J213">
        <f>Senario1!W$29/12</f>
        <v>9182.5833333333339</v>
      </c>
      <c r="K213">
        <v>0</v>
      </c>
      <c r="L213">
        <f>Senario1!$AS$29/12*0.52</f>
        <v>2134.2208333333333</v>
      </c>
      <c r="M213">
        <f>Senario1!$AS$29/12*0.48</f>
        <v>1970.0499999999997</v>
      </c>
      <c r="N213">
        <v>0</v>
      </c>
      <c r="O213">
        <f>Senario1!R$29/12</f>
        <v>0</v>
      </c>
      <c r="P213">
        <v>0</v>
      </c>
      <c r="Q213">
        <f>Senario1!O$29/12</f>
        <v>0</v>
      </c>
      <c r="R213">
        <f>Senario1!AT$29/12</f>
        <v>0</v>
      </c>
      <c r="S213">
        <f>SUM(Senario1!BF$29,Senario1!BG$29)/12</f>
        <v>0</v>
      </c>
      <c r="T213">
        <f>SUM(Senario1!AE$29,Senario1!BB$29)/12</f>
        <v>0</v>
      </c>
      <c r="U213">
        <f>Senario1!AO$29/12</f>
        <v>4010.8333333333335</v>
      </c>
      <c r="V213">
        <f>Senario1!AW$29/12</f>
        <v>0</v>
      </c>
      <c r="W213">
        <f>Senario1!AZ$29/12</f>
        <v>0</v>
      </c>
      <c r="X213">
        <f>Senario1!BE$29/12</f>
        <v>0</v>
      </c>
      <c r="Z213">
        <f t="shared" si="3"/>
        <v>74016.824675266151</v>
      </c>
    </row>
    <row r="214" spans="1:28" x14ac:dyDescent="0.2">
      <c r="A214" s="42">
        <v>37865</v>
      </c>
      <c r="B214">
        <f>Senario1!G$29/12</f>
        <v>4000</v>
      </c>
      <c r="C214">
        <f>Senario1!AA$29/12</f>
        <v>2575.7500000000005</v>
      </c>
      <c r="D214">
        <f>Senario1!L$29/12</f>
        <v>11660.637175266142</v>
      </c>
      <c r="E214">
        <f>Senario1!H$29/12</f>
        <v>316.66666666666669</v>
      </c>
      <c r="F214">
        <f>Senario1!F$29/12</f>
        <v>18820.916666666668</v>
      </c>
      <c r="G214">
        <f>Senario1!AP$29/12</f>
        <v>9391.9166666666661</v>
      </c>
      <c r="H214">
        <f>Senario1!BC$29/12</f>
        <v>6942.5</v>
      </c>
      <c r="I214">
        <f>SUM(Senario1!AI$29,Senario1!AL$29)/12</f>
        <v>3010.75</v>
      </c>
      <c r="J214">
        <f>Senario1!W$29/12</f>
        <v>9182.5833333333339</v>
      </c>
      <c r="K214">
        <v>0</v>
      </c>
      <c r="L214">
        <f>Senario1!$AS$29/12*0.52</f>
        <v>2134.2208333333333</v>
      </c>
      <c r="M214">
        <f>Senario1!$AS$29/12*0.48</f>
        <v>1970.0499999999997</v>
      </c>
      <c r="N214">
        <v>0</v>
      </c>
      <c r="O214">
        <f>Senario1!R$29/12</f>
        <v>0</v>
      </c>
      <c r="P214">
        <v>0</v>
      </c>
      <c r="Q214">
        <f>Senario1!O$29/12</f>
        <v>0</v>
      </c>
      <c r="R214">
        <f>Senario1!AT$29/12</f>
        <v>0</v>
      </c>
      <c r="S214">
        <f>SUM(Senario1!BF$29,Senario1!BG$29)/12</f>
        <v>0</v>
      </c>
      <c r="T214">
        <f>SUM(Senario1!AE$29,Senario1!BB$29)/12</f>
        <v>0</v>
      </c>
      <c r="U214">
        <f>Senario1!AO$29/12</f>
        <v>4010.8333333333335</v>
      </c>
      <c r="V214">
        <f>Senario1!AW$29/12</f>
        <v>0</v>
      </c>
      <c r="W214">
        <f>Senario1!AZ$29/12</f>
        <v>0</v>
      </c>
      <c r="X214">
        <f>Senario1!BE$29/12</f>
        <v>0</v>
      </c>
      <c r="Z214">
        <f t="shared" si="3"/>
        <v>74016.824675266151</v>
      </c>
    </row>
    <row r="215" spans="1:28" x14ac:dyDescent="0.2">
      <c r="A215" s="42">
        <v>37895</v>
      </c>
      <c r="B215">
        <f>Senario1!G$29/12</f>
        <v>4000</v>
      </c>
      <c r="C215">
        <f>Senario1!AA$29/12</f>
        <v>2575.7500000000005</v>
      </c>
      <c r="D215">
        <f>Senario1!L$29/12</f>
        <v>11660.637175266142</v>
      </c>
      <c r="E215">
        <f>Senario1!H$29/12</f>
        <v>316.66666666666669</v>
      </c>
      <c r="F215">
        <f>Senario1!F$29/12</f>
        <v>18820.916666666668</v>
      </c>
      <c r="G215">
        <f>Senario1!AP$29/12</f>
        <v>9391.9166666666661</v>
      </c>
      <c r="H215">
        <f>Senario1!BC$29/12</f>
        <v>6942.5</v>
      </c>
      <c r="I215">
        <f>SUM(Senario1!AI$29,Senario1!AL$29)/12</f>
        <v>3010.75</v>
      </c>
      <c r="J215">
        <f>Senario1!W$29/12</f>
        <v>9182.5833333333339</v>
      </c>
      <c r="K215">
        <v>0</v>
      </c>
      <c r="L215">
        <f>Senario1!$AS$29/12*0.52</f>
        <v>2134.2208333333333</v>
      </c>
      <c r="M215">
        <f>Senario1!$AS$29/12*0.48</f>
        <v>1970.0499999999997</v>
      </c>
      <c r="N215">
        <v>0</v>
      </c>
      <c r="O215">
        <f>Senario1!R$29/12</f>
        <v>0</v>
      </c>
      <c r="P215">
        <v>0</v>
      </c>
      <c r="Q215">
        <f>Senario1!O$29/12</f>
        <v>0</v>
      </c>
      <c r="R215">
        <f>Senario1!AT$29/12</f>
        <v>0</v>
      </c>
      <c r="S215">
        <f>SUM(Senario1!BF$29,Senario1!BG$29)/12</f>
        <v>0</v>
      </c>
      <c r="T215">
        <f>SUM(Senario1!AE$29,Senario1!BB$29)/12</f>
        <v>0</v>
      </c>
      <c r="U215">
        <f>Senario1!AO$29/12</f>
        <v>4010.8333333333335</v>
      </c>
      <c r="V215">
        <f>Senario1!AW$29/12</f>
        <v>0</v>
      </c>
      <c r="W215">
        <f>Senario1!AZ$29/12</f>
        <v>0</v>
      </c>
      <c r="X215">
        <f>Senario1!BE$29/12</f>
        <v>0</v>
      </c>
      <c r="Z215">
        <f t="shared" si="3"/>
        <v>74016.824675266151</v>
      </c>
    </row>
    <row r="216" spans="1:28" x14ac:dyDescent="0.2">
      <c r="A216" s="42">
        <v>37926</v>
      </c>
      <c r="B216">
        <f>Senario1!G$29/12</f>
        <v>4000</v>
      </c>
      <c r="C216">
        <f>Senario1!AA$29/12</f>
        <v>2575.7500000000005</v>
      </c>
      <c r="D216">
        <f>Senario1!L$29/12</f>
        <v>11660.637175266142</v>
      </c>
      <c r="E216">
        <f>Senario1!H$29/12</f>
        <v>316.66666666666669</v>
      </c>
      <c r="F216">
        <f>Senario1!F$29/12</f>
        <v>18820.916666666668</v>
      </c>
      <c r="G216">
        <f>Senario1!AP$29/12</f>
        <v>9391.9166666666661</v>
      </c>
      <c r="H216">
        <f>Senario1!BC$29/12</f>
        <v>6942.5</v>
      </c>
      <c r="I216">
        <f>SUM(Senario1!AI$29,Senario1!AL$29)/12</f>
        <v>3010.75</v>
      </c>
      <c r="J216">
        <f>Senario1!W$29/12</f>
        <v>9182.5833333333339</v>
      </c>
      <c r="K216">
        <v>0</v>
      </c>
      <c r="L216">
        <f>Senario1!$AS$29/12*0.52</f>
        <v>2134.2208333333333</v>
      </c>
      <c r="M216">
        <f>Senario1!$AS$29/12*0.48</f>
        <v>1970.0499999999997</v>
      </c>
      <c r="N216">
        <v>0</v>
      </c>
      <c r="O216">
        <f>Senario1!R$29/12</f>
        <v>0</v>
      </c>
      <c r="P216">
        <v>0</v>
      </c>
      <c r="Q216">
        <f>Senario1!O$29/12</f>
        <v>0</v>
      </c>
      <c r="R216">
        <f>Senario1!AT$29/12</f>
        <v>0</v>
      </c>
      <c r="S216">
        <f>SUM(Senario1!BF$29,Senario1!BG$29)/12</f>
        <v>0</v>
      </c>
      <c r="T216">
        <f>SUM(Senario1!AE$29,Senario1!BB$29)/12</f>
        <v>0</v>
      </c>
      <c r="U216">
        <f>Senario1!AO$29/12</f>
        <v>4010.8333333333335</v>
      </c>
      <c r="V216">
        <f>Senario1!AW$29/12</f>
        <v>0</v>
      </c>
      <c r="W216">
        <f>Senario1!AZ$29/12</f>
        <v>0</v>
      </c>
      <c r="X216">
        <f>Senario1!BE$29/12</f>
        <v>0</v>
      </c>
      <c r="Z216">
        <f t="shared" si="3"/>
        <v>74016.824675266151</v>
      </c>
    </row>
    <row r="217" spans="1:28" x14ac:dyDescent="0.2">
      <c r="A217" s="42">
        <v>37956</v>
      </c>
      <c r="B217">
        <f>Senario1!G$29/12</f>
        <v>4000</v>
      </c>
      <c r="C217">
        <f>Senario1!AA$29/12</f>
        <v>2575.7500000000005</v>
      </c>
      <c r="D217">
        <f>Senario1!L$29/12</f>
        <v>11660.637175266142</v>
      </c>
      <c r="E217">
        <f>Senario1!H$29/12</f>
        <v>316.66666666666669</v>
      </c>
      <c r="F217">
        <f>Senario1!F$29/12</f>
        <v>18820.916666666668</v>
      </c>
      <c r="G217">
        <f>Senario1!AP$29/12</f>
        <v>9391.9166666666661</v>
      </c>
      <c r="H217">
        <f>Senario1!BC$29/12</f>
        <v>6942.5</v>
      </c>
      <c r="I217">
        <f>SUM(Senario1!AI$29,Senario1!AL$29)/12</f>
        <v>3010.75</v>
      </c>
      <c r="J217">
        <f>Senario1!W$29/12</f>
        <v>9182.5833333333339</v>
      </c>
      <c r="K217">
        <v>0</v>
      </c>
      <c r="L217">
        <f>Senario1!$AS$29/12*0.52</f>
        <v>2134.2208333333333</v>
      </c>
      <c r="M217">
        <f>Senario1!$AS$29/12*0.48</f>
        <v>1970.0499999999997</v>
      </c>
      <c r="N217">
        <v>0</v>
      </c>
      <c r="O217">
        <f>Senario1!R$29/12</f>
        <v>0</v>
      </c>
      <c r="P217">
        <v>0</v>
      </c>
      <c r="Q217">
        <f>Senario1!O$29/12</f>
        <v>0</v>
      </c>
      <c r="R217">
        <f>Senario1!AT$29/12</f>
        <v>0</v>
      </c>
      <c r="S217">
        <f>SUM(Senario1!BF$29,Senario1!BG$29)/12</f>
        <v>0</v>
      </c>
      <c r="T217">
        <f>SUM(Senario1!AE$29,Senario1!BB$29)/12</f>
        <v>0</v>
      </c>
      <c r="U217">
        <f>Senario1!AO$29/12</f>
        <v>4010.8333333333335</v>
      </c>
      <c r="V217">
        <f>Senario1!AW$29/12</f>
        <v>0</v>
      </c>
      <c r="W217">
        <f>Senario1!AZ$29/12</f>
        <v>0</v>
      </c>
      <c r="X217">
        <f>Senario1!BE$29/12</f>
        <v>0</v>
      </c>
      <c r="Z217">
        <f t="shared" si="3"/>
        <v>74016.824675266151</v>
      </c>
    </row>
    <row r="218" spans="1:28" x14ac:dyDescent="0.2">
      <c r="A218" s="42">
        <v>37987</v>
      </c>
      <c r="B218">
        <f>Senario1!G$30/12</f>
        <v>4000</v>
      </c>
      <c r="C218">
        <f>Senario1!AA$30/12</f>
        <v>2751.2884615384623</v>
      </c>
      <c r="D218">
        <f>Senario1!L$30/12</f>
        <v>12485.712826902993</v>
      </c>
      <c r="E218">
        <f>Senario1!H$30/12</f>
        <v>316.66666666666669</v>
      </c>
      <c r="F218">
        <f>Senario1!F$30/12</f>
        <v>19133.166666666668</v>
      </c>
      <c r="G218">
        <f>Senario1!AP$30/12</f>
        <v>9333.3333333333339</v>
      </c>
      <c r="H218">
        <f>Senario1!BC$30/12</f>
        <v>8138.333333333333</v>
      </c>
      <c r="I218">
        <f>SUM(Senario1!AI$30,Senario1!AL$30)/12</f>
        <v>3221.0833333333335</v>
      </c>
      <c r="J218">
        <f>Senario1!W$30/12</f>
        <v>9604.9166666666661</v>
      </c>
      <c r="K218">
        <v>0</v>
      </c>
      <c r="L218">
        <f>Senario1!$AS$30/12*0.52</f>
        <v>2344.3983333333331</v>
      </c>
      <c r="M218">
        <f>Senario1!$AS$30/12*0.48</f>
        <v>2164.06</v>
      </c>
      <c r="N218">
        <v>0</v>
      </c>
      <c r="O218">
        <f>Senario1!R$30/12</f>
        <v>0</v>
      </c>
      <c r="P218">
        <v>0</v>
      </c>
      <c r="Q218">
        <f>Senario1!O$30/12</f>
        <v>0</v>
      </c>
      <c r="R218">
        <f>Senario1!AT$30/12</f>
        <v>0</v>
      </c>
      <c r="S218">
        <f>SUM(Senario1!BF$30,Senario1!BG$30)/12</f>
        <v>0</v>
      </c>
      <c r="T218">
        <f>SUM(Senario1!AE$30,Senario1!BB$30)/12</f>
        <v>0</v>
      </c>
      <c r="U218">
        <f>Senario1!AO$30/12</f>
        <v>4010.8333333333335</v>
      </c>
      <c r="V218">
        <f>Senario1!AW$30/12</f>
        <v>0</v>
      </c>
      <c r="W218">
        <f>Senario1!AZ$30/12</f>
        <v>0</v>
      </c>
      <c r="X218">
        <f>Senario1!BE$30/12</f>
        <v>0</v>
      </c>
      <c r="Z218">
        <f t="shared" si="3"/>
        <v>77503.792955108118</v>
      </c>
      <c r="AA218">
        <f>SUM(Z218:Z229)</f>
        <v>930045.51546129736</v>
      </c>
      <c r="AB218" s="5">
        <f>AA218-Senario1!BH30</f>
        <v>0</v>
      </c>
    </row>
    <row r="219" spans="1:28" x14ac:dyDescent="0.2">
      <c r="A219" s="42">
        <v>38018</v>
      </c>
      <c r="B219">
        <f>Senario1!G$30/12</f>
        <v>4000</v>
      </c>
      <c r="C219">
        <f>Senario1!AA$30/12</f>
        <v>2751.2884615384623</v>
      </c>
      <c r="D219">
        <f>Senario1!L$30/12</f>
        <v>12485.712826902993</v>
      </c>
      <c r="E219">
        <f>Senario1!H$30/12</f>
        <v>316.66666666666669</v>
      </c>
      <c r="F219">
        <f>Senario1!F$30/12</f>
        <v>19133.166666666668</v>
      </c>
      <c r="G219">
        <f>Senario1!AP$30/12</f>
        <v>9333.3333333333339</v>
      </c>
      <c r="H219">
        <f>Senario1!BC$30/12</f>
        <v>8138.333333333333</v>
      </c>
      <c r="I219">
        <f>SUM(Senario1!AI$30,Senario1!AL$30)/12</f>
        <v>3221.0833333333335</v>
      </c>
      <c r="J219">
        <f>Senario1!W$30/12</f>
        <v>9604.9166666666661</v>
      </c>
      <c r="K219">
        <v>0</v>
      </c>
      <c r="L219">
        <f>Senario1!$AS$30/12*0.52</f>
        <v>2344.3983333333331</v>
      </c>
      <c r="M219">
        <f>Senario1!$AS$30/12*0.48</f>
        <v>2164.06</v>
      </c>
      <c r="N219">
        <v>0</v>
      </c>
      <c r="O219">
        <f>Senario1!R$30/12</f>
        <v>0</v>
      </c>
      <c r="P219">
        <v>0</v>
      </c>
      <c r="Q219">
        <f>Senario1!O$30/12</f>
        <v>0</v>
      </c>
      <c r="R219">
        <f>Senario1!AT$30/12</f>
        <v>0</v>
      </c>
      <c r="S219">
        <f>SUM(Senario1!BF$30,Senario1!BG$30)/12</f>
        <v>0</v>
      </c>
      <c r="T219">
        <f>SUM(Senario1!AE$30,Senario1!BB$30)/12</f>
        <v>0</v>
      </c>
      <c r="U219">
        <f>Senario1!AO$30/12</f>
        <v>4010.8333333333335</v>
      </c>
      <c r="V219">
        <f>Senario1!AW$30/12</f>
        <v>0</v>
      </c>
      <c r="W219">
        <f>Senario1!AZ$30/12</f>
        <v>0</v>
      </c>
      <c r="X219">
        <f>Senario1!BE$30/12</f>
        <v>0</v>
      </c>
      <c r="Z219">
        <f t="shared" si="3"/>
        <v>77503.792955108118</v>
      </c>
    </row>
    <row r="220" spans="1:28" x14ac:dyDescent="0.2">
      <c r="A220" s="42">
        <v>38047</v>
      </c>
      <c r="B220">
        <f>Senario1!G$30/12</f>
        <v>4000</v>
      </c>
      <c r="C220">
        <f>Senario1!AA$30/12</f>
        <v>2751.2884615384623</v>
      </c>
      <c r="D220">
        <f>Senario1!L$30/12</f>
        <v>12485.712826902993</v>
      </c>
      <c r="E220">
        <f>Senario1!H$30/12</f>
        <v>316.66666666666669</v>
      </c>
      <c r="F220">
        <f>Senario1!F$30/12</f>
        <v>19133.166666666668</v>
      </c>
      <c r="G220">
        <f>Senario1!AP$30/12</f>
        <v>9333.3333333333339</v>
      </c>
      <c r="H220">
        <f>Senario1!BC$30/12</f>
        <v>8138.333333333333</v>
      </c>
      <c r="I220">
        <f>SUM(Senario1!AI$30,Senario1!AL$30)/12</f>
        <v>3221.0833333333335</v>
      </c>
      <c r="J220">
        <f>Senario1!W$30/12</f>
        <v>9604.9166666666661</v>
      </c>
      <c r="K220">
        <v>0</v>
      </c>
      <c r="L220">
        <f>Senario1!$AS$30/12*0.52</f>
        <v>2344.3983333333331</v>
      </c>
      <c r="M220">
        <f>Senario1!$AS$30/12*0.48</f>
        <v>2164.06</v>
      </c>
      <c r="N220">
        <v>0</v>
      </c>
      <c r="O220">
        <f>Senario1!R$30/12</f>
        <v>0</v>
      </c>
      <c r="P220">
        <v>0</v>
      </c>
      <c r="Q220">
        <f>Senario1!O$30/12</f>
        <v>0</v>
      </c>
      <c r="R220">
        <f>Senario1!AT$30/12</f>
        <v>0</v>
      </c>
      <c r="S220">
        <f>SUM(Senario1!BF$30,Senario1!BG$30)/12</f>
        <v>0</v>
      </c>
      <c r="T220">
        <f>SUM(Senario1!AE$30,Senario1!BB$30)/12</f>
        <v>0</v>
      </c>
      <c r="U220">
        <f>Senario1!AO$30/12</f>
        <v>4010.8333333333335</v>
      </c>
      <c r="V220">
        <f>Senario1!AW$30/12</f>
        <v>0</v>
      </c>
      <c r="W220">
        <f>Senario1!AZ$30/12</f>
        <v>0</v>
      </c>
      <c r="X220">
        <f>Senario1!BE$30/12</f>
        <v>0</v>
      </c>
      <c r="Z220">
        <f t="shared" si="3"/>
        <v>77503.792955108118</v>
      </c>
    </row>
    <row r="221" spans="1:28" x14ac:dyDescent="0.2">
      <c r="A221" s="42">
        <v>38078</v>
      </c>
      <c r="B221">
        <f>Senario1!G$30/12</f>
        <v>4000</v>
      </c>
      <c r="C221">
        <f>Senario1!AA$30/12</f>
        <v>2751.2884615384623</v>
      </c>
      <c r="D221">
        <f>Senario1!L$30/12</f>
        <v>12485.712826902993</v>
      </c>
      <c r="E221">
        <f>Senario1!H$30/12</f>
        <v>316.66666666666669</v>
      </c>
      <c r="F221">
        <f>Senario1!F$30/12</f>
        <v>19133.166666666668</v>
      </c>
      <c r="G221">
        <f>Senario1!AP$30/12</f>
        <v>9333.3333333333339</v>
      </c>
      <c r="H221">
        <f>Senario1!BC$30/12</f>
        <v>8138.333333333333</v>
      </c>
      <c r="I221">
        <f>SUM(Senario1!AI$30,Senario1!AL$30)/12</f>
        <v>3221.0833333333335</v>
      </c>
      <c r="J221">
        <f>Senario1!W$30/12</f>
        <v>9604.9166666666661</v>
      </c>
      <c r="K221">
        <v>0</v>
      </c>
      <c r="L221">
        <f>Senario1!$AS$30/12*0.52</f>
        <v>2344.3983333333331</v>
      </c>
      <c r="M221">
        <f>Senario1!$AS$30/12*0.48</f>
        <v>2164.06</v>
      </c>
      <c r="N221">
        <v>0</v>
      </c>
      <c r="O221">
        <f>Senario1!R$30/12</f>
        <v>0</v>
      </c>
      <c r="P221">
        <v>0</v>
      </c>
      <c r="Q221">
        <f>Senario1!O$30/12</f>
        <v>0</v>
      </c>
      <c r="R221">
        <f>Senario1!AT$30/12</f>
        <v>0</v>
      </c>
      <c r="S221">
        <f>SUM(Senario1!BF$30,Senario1!BG$30)/12</f>
        <v>0</v>
      </c>
      <c r="T221">
        <f>SUM(Senario1!AE$30,Senario1!BB$30)/12</f>
        <v>0</v>
      </c>
      <c r="U221">
        <f>Senario1!AO$30/12</f>
        <v>4010.8333333333335</v>
      </c>
      <c r="V221">
        <f>Senario1!AW$30/12</f>
        <v>0</v>
      </c>
      <c r="W221">
        <f>Senario1!AZ$30/12</f>
        <v>0</v>
      </c>
      <c r="X221">
        <f>Senario1!BE$30/12</f>
        <v>0</v>
      </c>
      <c r="Z221">
        <f t="shared" si="3"/>
        <v>77503.792955108118</v>
      </c>
    </row>
    <row r="222" spans="1:28" x14ac:dyDescent="0.2">
      <c r="A222" s="42">
        <v>38108</v>
      </c>
      <c r="B222">
        <f>Senario1!G$30/12</f>
        <v>4000</v>
      </c>
      <c r="C222">
        <f>Senario1!AA$30/12</f>
        <v>2751.2884615384623</v>
      </c>
      <c r="D222">
        <f>Senario1!L$30/12</f>
        <v>12485.712826902993</v>
      </c>
      <c r="E222">
        <f>Senario1!H$30/12</f>
        <v>316.66666666666669</v>
      </c>
      <c r="F222">
        <f>Senario1!F$30/12</f>
        <v>19133.166666666668</v>
      </c>
      <c r="G222">
        <f>Senario1!AP$30/12</f>
        <v>9333.3333333333339</v>
      </c>
      <c r="H222">
        <f>Senario1!BC$30/12</f>
        <v>8138.333333333333</v>
      </c>
      <c r="I222">
        <f>SUM(Senario1!AI$30,Senario1!AL$30)/12</f>
        <v>3221.0833333333335</v>
      </c>
      <c r="J222">
        <f>Senario1!W$30/12</f>
        <v>9604.9166666666661</v>
      </c>
      <c r="K222">
        <v>0</v>
      </c>
      <c r="L222">
        <f>Senario1!$AS$30/12*0.52</f>
        <v>2344.3983333333331</v>
      </c>
      <c r="M222">
        <f>Senario1!$AS$30/12*0.48</f>
        <v>2164.06</v>
      </c>
      <c r="N222">
        <v>0</v>
      </c>
      <c r="O222">
        <f>Senario1!R$30/12</f>
        <v>0</v>
      </c>
      <c r="P222">
        <v>0</v>
      </c>
      <c r="Q222">
        <f>Senario1!O$30/12</f>
        <v>0</v>
      </c>
      <c r="R222">
        <f>Senario1!AT$30/12</f>
        <v>0</v>
      </c>
      <c r="S222">
        <f>SUM(Senario1!BF$30,Senario1!BG$30)/12</f>
        <v>0</v>
      </c>
      <c r="T222">
        <f>SUM(Senario1!AE$30,Senario1!BB$30)/12</f>
        <v>0</v>
      </c>
      <c r="U222">
        <f>Senario1!AO$30/12</f>
        <v>4010.8333333333335</v>
      </c>
      <c r="V222">
        <f>Senario1!AW$30/12</f>
        <v>0</v>
      </c>
      <c r="W222">
        <f>Senario1!AZ$30/12</f>
        <v>0</v>
      </c>
      <c r="X222">
        <f>Senario1!BE$30/12</f>
        <v>0</v>
      </c>
      <c r="Z222">
        <f t="shared" si="3"/>
        <v>77503.792955108118</v>
      </c>
    </row>
    <row r="223" spans="1:28" x14ac:dyDescent="0.2">
      <c r="A223" s="42">
        <v>38139</v>
      </c>
      <c r="B223">
        <f>Senario1!G$30/12</f>
        <v>4000</v>
      </c>
      <c r="C223">
        <f>Senario1!AA$30/12</f>
        <v>2751.2884615384623</v>
      </c>
      <c r="D223">
        <f>Senario1!L$30/12</f>
        <v>12485.712826902993</v>
      </c>
      <c r="E223">
        <f>Senario1!H$30/12</f>
        <v>316.66666666666669</v>
      </c>
      <c r="F223">
        <f>Senario1!F$30/12</f>
        <v>19133.166666666668</v>
      </c>
      <c r="G223">
        <f>Senario1!AP$30/12</f>
        <v>9333.3333333333339</v>
      </c>
      <c r="H223">
        <f>Senario1!BC$30/12</f>
        <v>8138.333333333333</v>
      </c>
      <c r="I223">
        <f>SUM(Senario1!AI$30,Senario1!AL$30)/12</f>
        <v>3221.0833333333335</v>
      </c>
      <c r="J223">
        <f>Senario1!W$30/12</f>
        <v>9604.9166666666661</v>
      </c>
      <c r="K223">
        <v>0</v>
      </c>
      <c r="L223">
        <f>Senario1!$AS$30/12*0.52</f>
        <v>2344.3983333333331</v>
      </c>
      <c r="M223">
        <f>Senario1!$AS$30/12*0.48</f>
        <v>2164.06</v>
      </c>
      <c r="N223">
        <v>0</v>
      </c>
      <c r="O223">
        <f>Senario1!R$30/12</f>
        <v>0</v>
      </c>
      <c r="P223">
        <v>0</v>
      </c>
      <c r="Q223">
        <f>Senario1!O$30/12</f>
        <v>0</v>
      </c>
      <c r="R223">
        <f>Senario1!AT$30/12</f>
        <v>0</v>
      </c>
      <c r="S223">
        <f>SUM(Senario1!BF$30,Senario1!BG$30)/12</f>
        <v>0</v>
      </c>
      <c r="T223">
        <f>SUM(Senario1!AE$30,Senario1!BB$30)/12</f>
        <v>0</v>
      </c>
      <c r="U223">
        <f>Senario1!AO$30/12</f>
        <v>4010.8333333333335</v>
      </c>
      <c r="V223">
        <f>Senario1!AW$30/12</f>
        <v>0</v>
      </c>
      <c r="W223">
        <f>Senario1!AZ$30/12</f>
        <v>0</v>
      </c>
      <c r="X223">
        <f>Senario1!BE$30/12</f>
        <v>0</v>
      </c>
      <c r="Z223">
        <f t="shared" si="3"/>
        <v>77503.792955108118</v>
      </c>
    </row>
    <row r="224" spans="1:28" x14ac:dyDescent="0.2">
      <c r="A224" s="42">
        <v>38169</v>
      </c>
      <c r="B224">
        <f>Senario1!G$30/12</f>
        <v>4000</v>
      </c>
      <c r="C224">
        <f>Senario1!AA$30/12</f>
        <v>2751.2884615384623</v>
      </c>
      <c r="D224">
        <f>Senario1!L$30/12</f>
        <v>12485.712826902993</v>
      </c>
      <c r="E224">
        <f>Senario1!H$30/12</f>
        <v>316.66666666666669</v>
      </c>
      <c r="F224">
        <f>Senario1!F$30/12</f>
        <v>19133.166666666668</v>
      </c>
      <c r="G224">
        <f>Senario1!AP$30/12</f>
        <v>9333.3333333333339</v>
      </c>
      <c r="H224">
        <f>Senario1!BC$30/12</f>
        <v>8138.333333333333</v>
      </c>
      <c r="I224">
        <f>SUM(Senario1!AI$30,Senario1!AL$30)/12</f>
        <v>3221.0833333333335</v>
      </c>
      <c r="J224">
        <f>Senario1!W$30/12</f>
        <v>9604.9166666666661</v>
      </c>
      <c r="K224">
        <v>0</v>
      </c>
      <c r="L224">
        <f>Senario1!$AS$30/12*0.52</f>
        <v>2344.3983333333331</v>
      </c>
      <c r="M224">
        <f>Senario1!$AS$30/12*0.48</f>
        <v>2164.06</v>
      </c>
      <c r="N224">
        <v>0</v>
      </c>
      <c r="O224">
        <f>Senario1!R$30/12</f>
        <v>0</v>
      </c>
      <c r="P224">
        <v>0</v>
      </c>
      <c r="Q224">
        <f>Senario1!O$30/12</f>
        <v>0</v>
      </c>
      <c r="R224">
        <f>Senario1!AT$30/12</f>
        <v>0</v>
      </c>
      <c r="S224">
        <f>SUM(Senario1!BF$30,Senario1!BG$30)/12</f>
        <v>0</v>
      </c>
      <c r="T224">
        <f>SUM(Senario1!AE$30,Senario1!BB$30)/12</f>
        <v>0</v>
      </c>
      <c r="U224">
        <f>Senario1!AO$30/12</f>
        <v>4010.8333333333335</v>
      </c>
      <c r="V224">
        <f>Senario1!AW$30/12</f>
        <v>0</v>
      </c>
      <c r="W224">
        <f>Senario1!AZ$30/12</f>
        <v>0</v>
      </c>
      <c r="X224">
        <f>Senario1!BE$30/12</f>
        <v>0</v>
      </c>
      <c r="Z224">
        <f t="shared" si="3"/>
        <v>77503.792955108118</v>
      </c>
    </row>
    <row r="225" spans="1:28" x14ac:dyDescent="0.2">
      <c r="A225" s="42">
        <v>38200</v>
      </c>
      <c r="B225">
        <f>Senario1!G$30/12</f>
        <v>4000</v>
      </c>
      <c r="C225">
        <f>Senario1!AA$30/12</f>
        <v>2751.2884615384623</v>
      </c>
      <c r="D225">
        <f>Senario1!L$30/12</f>
        <v>12485.712826902993</v>
      </c>
      <c r="E225">
        <f>Senario1!H$30/12</f>
        <v>316.66666666666669</v>
      </c>
      <c r="F225">
        <f>Senario1!F$30/12</f>
        <v>19133.166666666668</v>
      </c>
      <c r="G225">
        <f>Senario1!AP$30/12</f>
        <v>9333.3333333333339</v>
      </c>
      <c r="H225">
        <f>Senario1!BC$30/12</f>
        <v>8138.333333333333</v>
      </c>
      <c r="I225">
        <f>SUM(Senario1!AI$30,Senario1!AL$30)/12</f>
        <v>3221.0833333333335</v>
      </c>
      <c r="J225">
        <f>Senario1!W$30/12</f>
        <v>9604.9166666666661</v>
      </c>
      <c r="K225">
        <v>0</v>
      </c>
      <c r="L225">
        <f>Senario1!$AS$30/12*0.52</f>
        <v>2344.3983333333331</v>
      </c>
      <c r="M225">
        <f>Senario1!$AS$30/12*0.48</f>
        <v>2164.06</v>
      </c>
      <c r="N225">
        <v>0</v>
      </c>
      <c r="O225">
        <f>Senario1!R$30/12</f>
        <v>0</v>
      </c>
      <c r="P225">
        <v>0</v>
      </c>
      <c r="Q225">
        <f>Senario1!O$30/12</f>
        <v>0</v>
      </c>
      <c r="R225">
        <f>Senario1!AT$30/12</f>
        <v>0</v>
      </c>
      <c r="S225">
        <f>SUM(Senario1!BF$30,Senario1!BG$30)/12</f>
        <v>0</v>
      </c>
      <c r="T225">
        <f>SUM(Senario1!AE$30,Senario1!BB$30)/12</f>
        <v>0</v>
      </c>
      <c r="U225">
        <f>Senario1!AO$30/12</f>
        <v>4010.8333333333335</v>
      </c>
      <c r="V225">
        <f>Senario1!AW$30/12</f>
        <v>0</v>
      </c>
      <c r="W225">
        <f>Senario1!AZ$30/12</f>
        <v>0</v>
      </c>
      <c r="X225">
        <f>Senario1!BE$30/12</f>
        <v>0</v>
      </c>
      <c r="Z225">
        <f t="shared" si="3"/>
        <v>77503.792955108118</v>
      </c>
    </row>
    <row r="226" spans="1:28" x14ac:dyDescent="0.2">
      <c r="A226" s="42">
        <v>38231</v>
      </c>
      <c r="B226">
        <f>Senario1!G$30/12</f>
        <v>4000</v>
      </c>
      <c r="C226">
        <f>Senario1!AA$30/12</f>
        <v>2751.2884615384623</v>
      </c>
      <c r="D226">
        <f>Senario1!L$30/12</f>
        <v>12485.712826902993</v>
      </c>
      <c r="E226">
        <f>Senario1!H$30/12</f>
        <v>316.66666666666669</v>
      </c>
      <c r="F226">
        <f>Senario1!F$30/12</f>
        <v>19133.166666666668</v>
      </c>
      <c r="G226">
        <f>Senario1!AP$30/12</f>
        <v>9333.3333333333339</v>
      </c>
      <c r="H226">
        <f>Senario1!BC$30/12</f>
        <v>8138.333333333333</v>
      </c>
      <c r="I226">
        <f>SUM(Senario1!AI$30,Senario1!AL$30)/12</f>
        <v>3221.0833333333335</v>
      </c>
      <c r="J226">
        <f>Senario1!W$30/12</f>
        <v>9604.9166666666661</v>
      </c>
      <c r="K226">
        <v>0</v>
      </c>
      <c r="L226">
        <f>Senario1!$AS$30/12*0.52</f>
        <v>2344.3983333333331</v>
      </c>
      <c r="M226">
        <f>Senario1!$AS$30/12*0.48</f>
        <v>2164.06</v>
      </c>
      <c r="N226">
        <v>0</v>
      </c>
      <c r="O226">
        <f>Senario1!R$30/12</f>
        <v>0</v>
      </c>
      <c r="P226">
        <v>0</v>
      </c>
      <c r="Q226">
        <f>Senario1!O$30/12</f>
        <v>0</v>
      </c>
      <c r="R226">
        <f>Senario1!AT$30/12</f>
        <v>0</v>
      </c>
      <c r="S226">
        <f>SUM(Senario1!BF$30,Senario1!BG$30)/12</f>
        <v>0</v>
      </c>
      <c r="T226">
        <f>SUM(Senario1!AE$30,Senario1!BB$30)/12</f>
        <v>0</v>
      </c>
      <c r="U226">
        <f>Senario1!AO$30/12</f>
        <v>4010.8333333333335</v>
      </c>
      <c r="V226">
        <f>Senario1!AW$30/12</f>
        <v>0</v>
      </c>
      <c r="W226">
        <f>Senario1!AZ$30/12</f>
        <v>0</v>
      </c>
      <c r="X226">
        <f>Senario1!BE$30/12</f>
        <v>0</v>
      </c>
      <c r="Z226">
        <f t="shared" si="3"/>
        <v>77503.792955108118</v>
      </c>
    </row>
    <row r="227" spans="1:28" x14ac:dyDescent="0.2">
      <c r="A227" s="42">
        <v>38261</v>
      </c>
      <c r="B227">
        <f>Senario1!G$30/12</f>
        <v>4000</v>
      </c>
      <c r="C227">
        <f>Senario1!AA$30/12</f>
        <v>2751.2884615384623</v>
      </c>
      <c r="D227">
        <f>Senario1!L$30/12</f>
        <v>12485.712826902993</v>
      </c>
      <c r="E227">
        <f>Senario1!H$30/12</f>
        <v>316.66666666666669</v>
      </c>
      <c r="F227">
        <f>Senario1!F$30/12</f>
        <v>19133.166666666668</v>
      </c>
      <c r="G227">
        <f>Senario1!AP$30/12</f>
        <v>9333.3333333333339</v>
      </c>
      <c r="H227">
        <f>Senario1!BC$30/12</f>
        <v>8138.333333333333</v>
      </c>
      <c r="I227">
        <f>SUM(Senario1!AI$30,Senario1!AL$30)/12</f>
        <v>3221.0833333333335</v>
      </c>
      <c r="J227">
        <f>Senario1!W$30/12</f>
        <v>9604.9166666666661</v>
      </c>
      <c r="K227">
        <v>0</v>
      </c>
      <c r="L227">
        <f>Senario1!$AS$30/12*0.52</f>
        <v>2344.3983333333331</v>
      </c>
      <c r="M227">
        <f>Senario1!$AS$30/12*0.48</f>
        <v>2164.06</v>
      </c>
      <c r="N227">
        <v>0</v>
      </c>
      <c r="O227">
        <f>Senario1!R$30/12</f>
        <v>0</v>
      </c>
      <c r="P227">
        <v>0</v>
      </c>
      <c r="Q227">
        <f>Senario1!O$30/12</f>
        <v>0</v>
      </c>
      <c r="R227">
        <f>Senario1!AT$30/12</f>
        <v>0</v>
      </c>
      <c r="S227">
        <f>SUM(Senario1!BF$30,Senario1!BG$30)/12</f>
        <v>0</v>
      </c>
      <c r="T227">
        <f>SUM(Senario1!AE$30,Senario1!BB$30)/12</f>
        <v>0</v>
      </c>
      <c r="U227">
        <f>Senario1!AO$30/12</f>
        <v>4010.8333333333335</v>
      </c>
      <c r="V227">
        <f>Senario1!AW$30/12</f>
        <v>0</v>
      </c>
      <c r="W227">
        <f>Senario1!AZ$30/12</f>
        <v>0</v>
      </c>
      <c r="X227">
        <f>Senario1!BE$30/12</f>
        <v>0</v>
      </c>
      <c r="Z227">
        <f t="shared" si="3"/>
        <v>77503.792955108118</v>
      </c>
    </row>
    <row r="228" spans="1:28" x14ac:dyDescent="0.2">
      <c r="A228" s="42">
        <v>38292</v>
      </c>
      <c r="B228">
        <f>Senario1!G$30/12</f>
        <v>4000</v>
      </c>
      <c r="C228">
        <f>Senario1!AA$30/12</f>
        <v>2751.2884615384623</v>
      </c>
      <c r="D228">
        <f>Senario1!L$30/12</f>
        <v>12485.712826902993</v>
      </c>
      <c r="E228">
        <f>Senario1!H$30/12</f>
        <v>316.66666666666669</v>
      </c>
      <c r="F228">
        <f>Senario1!F$30/12</f>
        <v>19133.166666666668</v>
      </c>
      <c r="G228">
        <f>Senario1!AP$30/12</f>
        <v>9333.3333333333339</v>
      </c>
      <c r="H228">
        <f>Senario1!BC$30/12</f>
        <v>8138.333333333333</v>
      </c>
      <c r="I228">
        <f>SUM(Senario1!AI$30,Senario1!AL$30)/12</f>
        <v>3221.0833333333335</v>
      </c>
      <c r="J228">
        <f>Senario1!W$30/12</f>
        <v>9604.9166666666661</v>
      </c>
      <c r="K228">
        <v>0</v>
      </c>
      <c r="L228">
        <f>Senario1!$AS$30/12*0.52</f>
        <v>2344.3983333333331</v>
      </c>
      <c r="M228">
        <f>Senario1!$AS$30/12*0.48</f>
        <v>2164.06</v>
      </c>
      <c r="N228">
        <v>0</v>
      </c>
      <c r="O228">
        <f>Senario1!R$30/12</f>
        <v>0</v>
      </c>
      <c r="P228">
        <v>0</v>
      </c>
      <c r="Q228">
        <f>Senario1!O$30/12</f>
        <v>0</v>
      </c>
      <c r="R228">
        <f>Senario1!AT$30/12</f>
        <v>0</v>
      </c>
      <c r="S228">
        <f>SUM(Senario1!BF$30,Senario1!BG$30)/12</f>
        <v>0</v>
      </c>
      <c r="T228">
        <f>SUM(Senario1!AE$30,Senario1!BB$30)/12</f>
        <v>0</v>
      </c>
      <c r="U228">
        <f>Senario1!AO$30/12</f>
        <v>4010.8333333333335</v>
      </c>
      <c r="V228">
        <f>Senario1!AW$30/12</f>
        <v>0</v>
      </c>
      <c r="W228">
        <f>Senario1!AZ$30/12</f>
        <v>0</v>
      </c>
      <c r="X228">
        <f>Senario1!BE$30/12</f>
        <v>0</v>
      </c>
      <c r="Z228">
        <f t="shared" si="3"/>
        <v>77503.792955108118</v>
      </c>
    </row>
    <row r="229" spans="1:28" x14ac:dyDescent="0.2">
      <c r="A229" s="42">
        <v>38322</v>
      </c>
      <c r="B229">
        <f>Senario1!G$30/12</f>
        <v>4000</v>
      </c>
      <c r="C229">
        <f>Senario1!AA$30/12</f>
        <v>2751.2884615384623</v>
      </c>
      <c r="D229">
        <f>Senario1!L$30/12</f>
        <v>12485.712826902993</v>
      </c>
      <c r="E229">
        <f>Senario1!H$30/12</f>
        <v>316.66666666666669</v>
      </c>
      <c r="F229">
        <f>Senario1!F$30/12</f>
        <v>19133.166666666668</v>
      </c>
      <c r="G229">
        <f>Senario1!AP$30/12</f>
        <v>9333.3333333333339</v>
      </c>
      <c r="H229">
        <f>Senario1!BC$30/12</f>
        <v>8138.333333333333</v>
      </c>
      <c r="I229">
        <f>SUM(Senario1!AI$30,Senario1!AL$30)/12</f>
        <v>3221.0833333333335</v>
      </c>
      <c r="J229">
        <f>Senario1!W$30/12</f>
        <v>9604.9166666666661</v>
      </c>
      <c r="K229">
        <v>0</v>
      </c>
      <c r="L229">
        <f>Senario1!$AS$30/12*0.52</f>
        <v>2344.3983333333331</v>
      </c>
      <c r="M229">
        <f>Senario1!$AS$30/12*0.48</f>
        <v>2164.06</v>
      </c>
      <c r="N229">
        <v>0</v>
      </c>
      <c r="O229">
        <f>Senario1!R$30/12</f>
        <v>0</v>
      </c>
      <c r="P229">
        <v>0</v>
      </c>
      <c r="Q229">
        <f>Senario1!O$30/12</f>
        <v>0</v>
      </c>
      <c r="R229">
        <f>Senario1!AT$30/12</f>
        <v>0</v>
      </c>
      <c r="S229">
        <f>SUM(Senario1!BF$30,Senario1!BG$30)/12</f>
        <v>0</v>
      </c>
      <c r="T229">
        <f>SUM(Senario1!AE$30,Senario1!BB$30)/12</f>
        <v>0</v>
      </c>
      <c r="U229">
        <f>Senario1!AO$30/12</f>
        <v>4010.8333333333335</v>
      </c>
      <c r="V229">
        <f>Senario1!AW$30/12</f>
        <v>0</v>
      </c>
      <c r="W229">
        <f>Senario1!AZ$30/12</f>
        <v>0</v>
      </c>
      <c r="X229">
        <f>Senario1!BE$30/12</f>
        <v>0</v>
      </c>
      <c r="Z229">
        <f t="shared" si="3"/>
        <v>77503.792955108118</v>
      </c>
    </row>
    <row r="230" spans="1:28" x14ac:dyDescent="0.2">
      <c r="A230" s="42">
        <v>38353</v>
      </c>
      <c r="B230">
        <f>Senario1!G$31/12</f>
        <v>4000</v>
      </c>
      <c r="C230">
        <f>Senario1!AA$31/12</f>
        <v>2926.8269230769238</v>
      </c>
      <c r="D230">
        <f>Senario1!L$31/12</f>
        <v>13143.106413451491</v>
      </c>
      <c r="E230">
        <f>Senario1!H$31/12</f>
        <v>316.66666666666669</v>
      </c>
      <c r="F230">
        <f>Senario1!F$31/12</f>
        <v>19419.5</v>
      </c>
      <c r="G230">
        <f>Senario1!AP$31/12</f>
        <v>9333.3333333333339</v>
      </c>
      <c r="H230">
        <f>Senario1!BC$31/12</f>
        <v>8138.333333333333</v>
      </c>
      <c r="I230">
        <f>SUM(Senario1!AI$31,Senario1!AL$31)/12</f>
        <v>3498.5833333333335</v>
      </c>
      <c r="J230">
        <f>Senario1!W$31/12</f>
        <v>10409.895833333334</v>
      </c>
      <c r="K230">
        <v>0</v>
      </c>
      <c r="L230">
        <f>Senario1!$AS$31/12*0.52</f>
        <v>2619.9658333333332</v>
      </c>
      <c r="M230">
        <f>Senario1!$AS$31/12*0.48</f>
        <v>2418.4299999999998</v>
      </c>
      <c r="N230">
        <v>0</v>
      </c>
      <c r="O230">
        <f>Senario1!R$31/12</f>
        <v>0</v>
      </c>
      <c r="P230">
        <v>0</v>
      </c>
      <c r="Q230">
        <f>Senario1!O$31/12</f>
        <v>0</v>
      </c>
      <c r="R230">
        <f>Senario1!AT$31/12</f>
        <v>0</v>
      </c>
      <c r="S230">
        <f>SUM(Senario1!BF$31,Senario1!BG$31)/12</f>
        <v>0</v>
      </c>
      <c r="T230">
        <f>SUM(Senario1!AE$31,Senario1!BB$31)/12</f>
        <v>0</v>
      </c>
      <c r="U230">
        <f>Senario1!AO$31/12</f>
        <v>4010.8333333333335</v>
      </c>
      <c r="V230">
        <f>Senario1!AW$31/12</f>
        <v>0</v>
      </c>
      <c r="W230">
        <f>Senario1!AZ$31/12</f>
        <v>0</v>
      </c>
      <c r="X230">
        <f>Senario1!BE$31/12</f>
        <v>0</v>
      </c>
      <c r="Z230">
        <f t="shared" si="3"/>
        <v>80235.475003195083</v>
      </c>
      <c r="AA230">
        <f>SUM(Z230:Z241)</f>
        <v>962825.70003834122</v>
      </c>
      <c r="AB230" s="5">
        <f>AA230-Senario1!BH31</f>
        <v>0</v>
      </c>
    </row>
    <row r="231" spans="1:28" x14ac:dyDescent="0.2">
      <c r="A231" s="42">
        <v>38384</v>
      </c>
      <c r="B231">
        <f>Senario1!G$31/12</f>
        <v>4000</v>
      </c>
      <c r="C231">
        <f>Senario1!AA$31/12</f>
        <v>2926.8269230769238</v>
      </c>
      <c r="D231">
        <f>Senario1!L$31/12</f>
        <v>13143.106413451491</v>
      </c>
      <c r="E231">
        <f>Senario1!H$31/12</f>
        <v>316.66666666666669</v>
      </c>
      <c r="F231">
        <f>Senario1!F$31/12</f>
        <v>19419.5</v>
      </c>
      <c r="G231">
        <f>Senario1!AP$31/12</f>
        <v>9333.3333333333339</v>
      </c>
      <c r="H231">
        <f>Senario1!BC$31/12</f>
        <v>8138.333333333333</v>
      </c>
      <c r="I231">
        <f>SUM(Senario1!AI$31,Senario1!AL$31)/12</f>
        <v>3498.5833333333335</v>
      </c>
      <c r="J231">
        <f>Senario1!W$31/12</f>
        <v>10409.895833333334</v>
      </c>
      <c r="K231">
        <v>0</v>
      </c>
      <c r="L231">
        <f>Senario1!$AS$31/12*0.52</f>
        <v>2619.9658333333332</v>
      </c>
      <c r="M231">
        <f>Senario1!$AS$31/12*0.48</f>
        <v>2418.4299999999998</v>
      </c>
      <c r="N231">
        <v>0</v>
      </c>
      <c r="O231">
        <f>Senario1!R$31/12</f>
        <v>0</v>
      </c>
      <c r="P231">
        <v>0</v>
      </c>
      <c r="Q231">
        <f>Senario1!O$31/12</f>
        <v>0</v>
      </c>
      <c r="R231">
        <f>Senario1!AT$31/12</f>
        <v>0</v>
      </c>
      <c r="S231">
        <f>SUM(Senario1!BF$31,Senario1!BG$31)/12</f>
        <v>0</v>
      </c>
      <c r="T231">
        <f>SUM(Senario1!AE$31,Senario1!BB$31)/12</f>
        <v>0</v>
      </c>
      <c r="U231">
        <f>Senario1!AO$31/12</f>
        <v>4010.8333333333335</v>
      </c>
      <c r="V231">
        <f>Senario1!AW$31/12</f>
        <v>0</v>
      </c>
      <c r="W231">
        <f>Senario1!AZ$31/12</f>
        <v>0</v>
      </c>
      <c r="X231">
        <f>Senario1!BE$31/12</f>
        <v>0</v>
      </c>
      <c r="Z231">
        <f t="shared" si="3"/>
        <v>80235.475003195083</v>
      </c>
    </row>
    <row r="232" spans="1:28" x14ac:dyDescent="0.2">
      <c r="A232" s="42">
        <v>38412</v>
      </c>
      <c r="B232">
        <f>Senario1!G$31/12</f>
        <v>4000</v>
      </c>
      <c r="C232">
        <f>Senario1!AA$31/12</f>
        <v>2926.8269230769238</v>
      </c>
      <c r="D232">
        <f>Senario1!L$31/12</f>
        <v>13143.106413451491</v>
      </c>
      <c r="E232">
        <f>Senario1!H$31/12</f>
        <v>316.66666666666669</v>
      </c>
      <c r="F232">
        <f>Senario1!F$31/12</f>
        <v>19419.5</v>
      </c>
      <c r="G232">
        <f>Senario1!AP$31/12</f>
        <v>9333.3333333333339</v>
      </c>
      <c r="H232">
        <f>Senario1!BC$31/12</f>
        <v>8138.333333333333</v>
      </c>
      <c r="I232">
        <f>SUM(Senario1!AI$31,Senario1!AL$31)/12</f>
        <v>3498.5833333333335</v>
      </c>
      <c r="J232">
        <f>Senario1!W$31/12</f>
        <v>10409.895833333334</v>
      </c>
      <c r="K232">
        <v>0</v>
      </c>
      <c r="L232">
        <f>Senario1!$AS$31/12*0.52</f>
        <v>2619.9658333333332</v>
      </c>
      <c r="M232">
        <f>Senario1!$AS$31/12*0.48</f>
        <v>2418.4299999999998</v>
      </c>
      <c r="N232">
        <v>0</v>
      </c>
      <c r="O232">
        <f>Senario1!R$31/12</f>
        <v>0</v>
      </c>
      <c r="P232">
        <v>0</v>
      </c>
      <c r="Q232">
        <f>Senario1!O$31/12</f>
        <v>0</v>
      </c>
      <c r="R232">
        <f>Senario1!AT$31/12</f>
        <v>0</v>
      </c>
      <c r="S232">
        <f>SUM(Senario1!BF$31,Senario1!BG$31)/12</f>
        <v>0</v>
      </c>
      <c r="T232">
        <f>SUM(Senario1!AE$31,Senario1!BB$31)/12</f>
        <v>0</v>
      </c>
      <c r="U232">
        <f>Senario1!AO$31/12</f>
        <v>4010.8333333333335</v>
      </c>
      <c r="V232">
        <f>Senario1!AW$31/12</f>
        <v>0</v>
      </c>
      <c r="W232">
        <f>Senario1!AZ$31/12</f>
        <v>0</v>
      </c>
      <c r="X232">
        <f>Senario1!BE$31/12</f>
        <v>0</v>
      </c>
      <c r="Z232">
        <f t="shared" si="3"/>
        <v>80235.475003195083</v>
      </c>
    </row>
    <row r="233" spans="1:28" x14ac:dyDescent="0.2">
      <c r="A233" s="42">
        <v>38443</v>
      </c>
      <c r="B233">
        <f>Senario1!G$31/12</f>
        <v>4000</v>
      </c>
      <c r="C233">
        <f>Senario1!AA$31/12</f>
        <v>2926.8269230769238</v>
      </c>
      <c r="D233">
        <f>Senario1!L$31/12</f>
        <v>13143.106413451491</v>
      </c>
      <c r="E233">
        <f>Senario1!H$31/12</f>
        <v>316.66666666666669</v>
      </c>
      <c r="F233">
        <f>Senario1!F$31/12</f>
        <v>19419.5</v>
      </c>
      <c r="G233">
        <f>Senario1!AP$31/12</f>
        <v>9333.3333333333339</v>
      </c>
      <c r="H233">
        <f>Senario1!BC$31/12</f>
        <v>8138.333333333333</v>
      </c>
      <c r="I233">
        <f>SUM(Senario1!AI$31,Senario1!AL$31)/12</f>
        <v>3498.5833333333335</v>
      </c>
      <c r="J233">
        <f>Senario1!W$31/12</f>
        <v>10409.895833333334</v>
      </c>
      <c r="K233">
        <v>0</v>
      </c>
      <c r="L233">
        <f>Senario1!$AS$31/12*0.52</f>
        <v>2619.9658333333332</v>
      </c>
      <c r="M233">
        <f>Senario1!$AS$31/12*0.48</f>
        <v>2418.4299999999998</v>
      </c>
      <c r="N233">
        <v>0</v>
      </c>
      <c r="O233">
        <f>Senario1!R$31/12</f>
        <v>0</v>
      </c>
      <c r="P233">
        <v>0</v>
      </c>
      <c r="Q233">
        <f>Senario1!O$31/12</f>
        <v>0</v>
      </c>
      <c r="R233">
        <f>Senario1!AT$31/12</f>
        <v>0</v>
      </c>
      <c r="S233">
        <f>SUM(Senario1!BF$31,Senario1!BG$31)/12</f>
        <v>0</v>
      </c>
      <c r="T233">
        <f>SUM(Senario1!AE$31,Senario1!BB$31)/12</f>
        <v>0</v>
      </c>
      <c r="U233">
        <f>Senario1!AO$31/12</f>
        <v>4010.8333333333335</v>
      </c>
      <c r="V233">
        <f>Senario1!AW$31/12</f>
        <v>0</v>
      </c>
      <c r="W233">
        <f>Senario1!AZ$31/12</f>
        <v>0</v>
      </c>
      <c r="X233">
        <f>Senario1!BE$31/12</f>
        <v>0</v>
      </c>
      <c r="Z233">
        <f t="shared" si="3"/>
        <v>80235.475003195083</v>
      </c>
    </row>
    <row r="234" spans="1:28" x14ac:dyDescent="0.2">
      <c r="A234" s="42">
        <v>38473</v>
      </c>
      <c r="B234">
        <f>Senario1!G$31/12</f>
        <v>4000</v>
      </c>
      <c r="C234">
        <f>Senario1!AA$31/12</f>
        <v>2926.8269230769238</v>
      </c>
      <c r="D234">
        <f>Senario1!L$31/12</f>
        <v>13143.106413451491</v>
      </c>
      <c r="E234">
        <f>Senario1!H$31/12</f>
        <v>316.66666666666669</v>
      </c>
      <c r="F234">
        <f>Senario1!F$31/12</f>
        <v>19419.5</v>
      </c>
      <c r="G234">
        <f>Senario1!AP$31/12</f>
        <v>9333.3333333333339</v>
      </c>
      <c r="H234">
        <f>Senario1!BC$31/12</f>
        <v>8138.333333333333</v>
      </c>
      <c r="I234">
        <f>SUM(Senario1!AI$31,Senario1!AL$31)/12</f>
        <v>3498.5833333333335</v>
      </c>
      <c r="J234">
        <f>Senario1!W$31/12</f>
        <v>10409.895833333334</v>
      </c>
      <c r="K234">
        <v>0</v>
      </c>
      <c r="L234">
        <f>Senario1!$AS$31/12*0.52</f>
        <v>2619.9658333333332</v>
      </c>
      <c r="M234">
        <f>Senario1!$AS$31/12*0.48</f>
        <v>2418.4299999999998</v>
      </c>
      <c r="N234">
        <v>0</v>
      </c>
      <c r="O234">
        <f>Senario1!R$31/12</f>
        <v>0</v>
      </c>
      <c r="P234">
        <v>0</v>
      </c>
      <c r="Q234">
        <f>Senario1!O$31/12</f>
        <v>0</v>
      </c>
      <c r="R234">
        <f>Senario1!AT$31/12</f>
        <v>0</v>
      </c>
      <c r="S234">
        <f>SUM(Senario1!BF$31,Senario1!BG$31)/12</f>
        <v>0</v>
      </c>
      <c r="T234">
        <f>SUM(Senario1!AE$31,Senario1!BB$31)/12</f>
        <v>0</v>
      </c>
      <c r="U234">
        <f>Senario1!AO$31/12</f>
        <v>4010.8333333333335</v>
      </c>
      <c r="V234">
        <f>Senario1!AW$31/12</f>
        <v>0</v>
      </c>
      <c r="W234">
        <f>Senario1!AZ$31/12</f>
        <v>0</v>
      </c>
      <c r="X234">
        <f>Senario1!BE$31/12</f>
        <v>0</v>
      </c>
      <c r="Z234">
        <f t="shared" si="3"/>
        <v>80235.475003195083</v>
      </c>
    </row>
    <row r="235" spans="1:28" x14ac:dyDescent="0.2">
      <c r="A235" s="42">
        <v>38504</v>
      </c>
      <c r="B235">
        <f>Senario1!G$31/12</f>
        <v>4000</v>
      </c>
      <c r="C235">
        <f>Senario1!AA$31/12</f>
        <v>2926.8269230769238</v>
      </c>
      <c r="D235">
        <f>Senario1!L$31/12</f>
        <v>13143.106413451491</v>
      </c>
      <c r="E235">
        <f>Senario1!H$31/12</f>
        <v>316.66666666666669</v>
      </c>
      <c r="F235">
        <f>Senario1!F$31/12</f>
        <v>19419.5</v>
      </c>
      <c r="G235">
        <f>Senario1!AP$31/12</f>
        <v>9333.3333333333339</v>
      </c>
      <c r="H235">
        <f>Senario1!BC$31/12</f>
        <v>8138.333333333333</v>
      </c>
      <c r="I235">
        <f>SUM(Senario1!AI$31,Senario1!AL$31)/12</f>
        <v>3498.5833333333335</v>
      </c>
      <c r="J235">
        <f>Senario1!W$31/12</f>
        <v>10409.895833333334</v>
      </c>
      <c r="K235">
        <v>0</v>
      </c>
      <c r="L235">
        <f>Senario1!$AS$31/12*0.52</f>
        <v>2619.9658333333332</v>
      </c>
      <c r="M235">
        <f>Senario1!$AS$31/12*0.48</f>
        <v>2418.4299999999998</v>
      </c>
      <c r="N235">
        <v>0</v>
      </c>
      <c r="O235">
        <f>Senario1!R$31/12</f>
        <v>0</v>
      </c>
      <c r="P235">
        <v>0</v>
      </c>
      <c r="Q235">
        <f>Senario1!O$31/12</f>
        <v>0</v>
      </c>
      <c r="R235">
        <f>Senario1!AT$31/12</f>
        <v>0</v>
      </c>
      <c r="S235">
        <f>SUM(Senario1!BF$31,Senario1!BG$31)/12</f>
        <v>0</v>
      </c>
      <c r="T235">
        <f>SUM(Senario1!AE$31,Senario1!BB$31)/12</f>
        <v>0</v>
      </c>
      <c r="U235">
        <f>Senario1!AO$31/12</f>
        <v>4010.8333333333335</v>
      </c>
      <c r="V235">
        <f>Senario1!AW$31/12</f>
        <v>0</v>
      </c>
      <c r="W235">
        <f>Senario1!AZ$31/12</f>
        <v>0</v>
      </c>
      <c r="X235">
        <f>Senario1!BE$31/12</f>
        <v>0</v>
      </c>
      <c r="Z235">
        <f t="shared" si="3"/>
        <v>80235.475003195083</v>
      </c>
    </row>
    <row r="236" spans="1:28" x14ac:dyDescent="0.2">
      <c r="A236" s="42">
        <v>38534</v>
      </c>
      <c r="B236">
        <f>Senario1!G$31/12</f>
        <v>4000</v>
      </c>
      <c r="C236">
        <f>Senario1!AA$31/12</f>
        <v>2926.8269230769238</v>
      </c>
      <c r="D236">
        <f>Senario1!L$31/12</f>
        <v>13143.106413451491</v>
      </c>
      <c r="E236">
        <f>Senario1!H$31/12</f>
        <v>316.66666666666669</v>
      </c>
      <c r="F236">
        <f>Senario1!F$31/12</f>
        <v>19419.5</v>
      </c>
      <c r="G236">
        <f>Senario1!AP$31/12</f>
        <v>9333.3333333333339</v>
      </c>
      <c r="H236">
        <f>Senario1!BC$31/12</f>
        <v>8138.333333333333</v>
      </c>
      <c r="I236">
        <f>SUM(Senario1!AI$31,Senario1!AL$31)/12</f>
        <v>3498.5833333333335</v>
      </c>
      <c r="J236">
        <f>Senario1!W$31/12</f>
        <v>10409.895833333334</v>
      </c>
      <c r="K236">
        <v>0</v>
      </c>
      <c r="L236">
        <f>Senario1!$AS$31/12*0.52</f>
        <v>2619.9658333333332</v>
      </c>
      <c r="M236">
        <f>Senario1!$AS$31/12*0.48</f>
        <v>2418.4299999999998</v>
      </c>
      <c r="N236">
        <v>0</v>
      </c>
      <c r="O236">
        <f>Senario1!R$31/12</f>
        <v>0</v>
      </c>
      <c r="P236">
        <v>0</v>
      </c>
      <c r="Q236">
        <f>Senario1!O$31/12</f>
        <v>0</v>
      </c>
      <c r="R236">
        <f>Senario1!AT$31/12</f>
        <v>0</v>
      </c>
      <c r="S236">
        <f>SUM(Senario1!BF$31,Senario1!BG$31)/12</f>
        <v>0</v>
      </c>
      <c r="T236">
        <f>SUM(Senario1!AE$31,Senario1!BB$31)/12</f>
        <v>0</v>
      </c>
      <c r="U236">
        <f>Senario1!AO$31/12</f>
        <v>4010.8333333333335</v>
      </c>
      <c r="V236">
        <f>Senario1!AW$31/12</f>
        <v>0</v>
      </c>
      <c r="W236">
        <f>Senario1!AZ$31/12</f>
        <v>0</v>
      </c>
      <c r="X236">
        <f>Senario1!BE$31/12</f>
        <v>0</v>
      </c>
      <c r="Z236">
        <f t="shared" si="3"/>
        <v>80235.475003195083</v>
      </c>
    </row>
    <row r="237" spans="1:28" x14ac:dyDescent="0.2">
      <c r="A237" s="42">
        <v>38565</v>
      </c>
      <c r="B237">
        <f>Senario1!G$31/12</f>
        <v>4000</v>
      </c>
      <c r="C237">
        <f>Senario1!AA$31/12</f>
        <v>2926.8269230769238</v>
      </c>
      <c r="D237">
        <f>Senario1!L$31/12</f>
        <v>13143.106413451491</v>
      </c>
      <c r="E237">
        <f>Senario1!H$31/12</f>
        <v>316.66666666666669</v>
      </c>
      <c r="F237">
        <f>Senario1!F$31/12</f>
        <v>19419.5</v>
      </c>
      <c r="G237">
        <f>Senario1!AP$31/12</f>
        <v>9333.3333333333339</v>
      </c>
      <c r="H237">
        <f>Senario1!BC$31/12</f>
        <v>8138.333333333333</v>
      </c>
      <c r="I237">
        <f>SUM(Senario1!AI$31,Senario1!AL$31)/12</f>
        <v>3498.5833333333335</v>
      </c>
      <c r="J237">
        <f>Senario1!W$31/12</f>
        <v>10409.895833333334</v>
      </c>
      <c r="K237">
        <v>0</v>
      </c>
      <c r="L237">
        <f>Senario1!$AS$31/12*0.52</f>
        <v>2619.9658333333332</v>
      </c>
      <c r="M237">
        <f>Senario1!$AS$31/12*0.48</f>
        <v>2418.4299999999998</v>
      </c>
      <c r="N237">
        <v>0</v>
      </c>
      <c r="O237">
        <f>Senario1!R$31/12</f>
        <v>0</v>
      </c>
      <c r="P237">
        <v>0</v>
      </c>
      <c r="Q237">
        <f>Senario1!O$31/12</f>
        <v>0</v>
      </c>
      <c r="R237">
        <f>Senario1!AT$31/12</f>
        <v>0</v>
      </c>
      <c r="S237">
        <f>SUM(Senario1!BF$31,Senario1!BG$31)/12</f>
        <v>0</v>
      </c>
      <c r="T237">
        <f>SUM(Senario1!AE$31,Senario1!BB$31)/12</f>
        <v>0</v>
      </c>
      <c r="U237">
        <f>Senario1!AO$31/12</f>
        <v>4010.8333333333335</v>
      </c>
      <c r="V237">
        <f>Senario1!AW$31/12</f>
        <v>0</v>
      </c>
      <c r="W237">
        <f>Senario1!AZ$31/12</f>
        <v>0</v>
      </c>
      <c r="X237">
        <f>Senario1!BE$31/12</f>
        <v>0</v>
      </c>
      <c r="Z237">
        <f t="shared" si="3"/>
        <v>80235.475003195083</v>
      </c>
    </row>
    <row r="238" spans="1:28" x14ac:dyDescent="0.2">
      <c r="A238" s="42">
        <v>38596</v>
      </c>
      <c r="B238">
        <f>Senario1!G$31/12</f>
        <v>4000</v>
      </c>
      <c r="C238">
        <f>Senario1!AA$31/12</f>
        <v>2926.8269230769238</v>
      </c>
      <c r="D238">
        <f>Senario1!L$31/12</f>
        <v>13143.106413451491</v>
      </c>
      <c r="E238">
        <f>Senario1!H$31/12</f>
        <v>316.66666666666669</v>
      </c>
      <c r="F238">
        <f>Senario1!F$31/12</f>
        <v>19419.5</v>
      </c>
      <c r="G238">
        <f>Senario1!AP$31/12</f>
        <v>9333.3333333333339</v>
      </c>
      <c r="H238">
        <f>Senario1!BC$31/12</f>
        <v>8138.333333333333</v>
      </c>
      <c r="I238">
        <f>SUM(Senario1!AI$31,Senario1!AL$31)/12</f>
        <v>3498.5833333333335</v>
      </c>
      <c r="J238">
        <f>Senario1!W$31/12</f>
        <v>10409.895833333334</v>
      </c>
      <c r="K238">
        <v>0</v>
      </c>
      <c r="L238">
        <f>Senario1!$AS$31/12*0.52</f>
        <v>2619.9658333333332</v>
      </c>
      <c r="M238">
        <f>Senario1!$AS$31/12*0.48</f>
        <v>2418.4299999999998</v>
      </c>
      <c r="N238">
        <v>0</v>
      </c>
      <c r="O238">
        <f>Senario1!R$31/12</f>
        <v>0</v>
      </c>
      <c r="P238">
        <v>0</v>
      </c>
      <c r="Q238">
        <f>Senario1!O$31/12</f>
        <v>0</v>
      </c>
      <c r="R238">
        <f>Senario1!AT$31/12</f>
        <v>0</v>
      </c>
      <c r="S238">
        <f>SUM(Senario1!BF$31,Senario1!BG$31)/12</f>
        <v>0</v>
      </c>
      <c r="T238">
        <f>SUM(Senario1!AE$31,Senario1!BB$31)/12</f>
        <v>0</v>
      </c>
      <c r="U238">
        <f>Senario1!AO$31/12</f>
        <v>4010.8333333333335</v>
      </c>
      <c r="V238">
        <f>Senario1!AW$31/12</f>
        <v>0</v>
      </c>
      <c r="W238">
        <f>Senario1!AZ$31/12</f>
        <v>0</v>
      </c>
      <c r="X238">
        <f>Senario1!BE$31/12</f>
        <v>0</v>
      </c>
      <c r="Z238">
        <f t="shared" si="3"/>
        <v>80235.475003195083</v>
      </c>
    </row>
    <row r="239" spans="1:28" x14ac:dyDescent="0.2">
      <c r="A239" s="42">
        <v>38626</v>
      </c>
      <c r="B239">
        <f>Senario1!G$31/12</f>
        <v>4000</v>
      </c>
      <c r="C239">
        <f>Senario1!AA$31/12</f>
        <v>2926.8269230769238</v>
      </c>
      <c r="D239">
        <f>Senario1!L$31/12</f>
        <v>13143.106413451491</v>
      </c>
      <c r="E239">
        <f>Senario1!H$31/12</f>
        <v>316.66666666666669</v>
      </c>
      <c r="F239">
        <f>Senario1!F$31/12</f>
        <v>19419.5</v>
      </c>
      <c r="G239">
        <f>Senario1!AP$31/12</f>
        <v>9333.3333333333339</v>
      </c>
      <c r="H239">
        <f>Senario1!BC$31/12</f>
        <v>8138.333333333333</v>
      </c>
      <c r="I239">
        <f>SUM(Senario1!AI$31,Senario1!AL$31)/12</f>
        <v>3498.5833333333335</v>
      </c>
      <c r="J239">
        <f>Senario1!W$31/12</f>
        <v>10409.895833333334</v>
      </c>
      <c r="K239">
        <v>0</v>
      </c>
      <c r="L239">
        <f>Senario1!$AS$31/12*0.52</f>
        <v>2619.9658333333332</v>
      </c>
      <c r="M239">
        <f>Senario1!$AS$31/12*0.48</f>
        <v>2418.4299999999998</v>
      </c>
      <c r="N239">
        <v>0</v>
      </c>
      <c r="O239">
        <f>Senario1!R$31/12</f>
        <v>0</v>
      </c>
      <c r="P239">
        <v>0</v>
      </c>
      <c r="Q239">
        <f>Senario1!O$31/12</f>
        <v>0</v>
      </c>
      <c r="R239">
        <f>Senario1!AT$31/12</f>
        <v>0</v>
      </c>
      <c r="S239">
        <f>SUM(Senario1!BF$31,Senario1!BG$31)/12</f>
        <v>0</v>
      </c>
      <c r="T239">
        <f>SUM(Senario1!AE$31,Senario1!BB$31)/12</f>
        <v>0</v>
      </c>
      <c r="U239">
        <f>Senario1!AO$31/12</f>
        <v>4010.8333333333335</v>
      </c>
      <c r="V239">
        <f>Senario1!AW$31/12</f>
        <v>0</v>
      </c>
      <c r="W239">
        <f>Senario1!AZ$31/12</f>
        <v>0</v>
      </c>
      <c r="X239">
        <f>Senario1!BE$31/12</f>
        <v>0</v>
      </c>
      <c r="Z239">
        <f t="shared" si="3"/>
        <v>80235.475003195083</v>
      </c>
    </row>
    <row r="240" spans="1:28" x14ac:dyDescent="0.2">
      <c r="A240" s="42">
        <v>38657</v>
      </c>
      <c r="B240">
        <f>Senario1!G$31/12</f>
        <v>4000</v>
      </c>
      <c r="C240">
        <f>Senario1!AA$31/12</f>
        <v>2926.8269230769238</v>
      </c>
      <c r="D240">
        <f>Senario1!L$31/12</f>
        <v>13143.106413451491</v>
      </c>
      <c r="E240">
        <f>Senario1!H$31/12</f>
        <v>316.66666666666669</v>
      </c>
      <c r="F240">
        <f>Senario1!F$31/12</f>
        <v>19419.5</v>
      </c>
      <c r="G240">
        <f>Senario1!AP$31/12</f>
        <v>9333.3333333333339</v>
      </c>
      <c r="H240">
        <f>Senario1!BC$31/12</f>
        <v>8138.333333333333</v>
      </c>
      <c r="I240">
        <f>SUM(Senario1!AI$31,Senario1!AL$31)/12</f>
        <v>3498.5833333333335</v>
      </c>
      <c r="J240">
        <f>Senario1!W$31/12</f>
        <v>10409.895833333334</v>
      </c>
      <c r="K240">
        <v>0</v>
      </c>
      <c r="L240">
        <f>Senario1!$AS$31/12*0.52</f>
        <v>2619.9658333333332</v>
      </c>
      <c r="M240">
        <f>Senario1!$AS$31/12*0.48</f>
        <v>2418.4299999999998</v>
      </c>
      <c r="N240">
        <v>0</v>
      </c>
      <c r="O240">
        <f>Senario1!R$31/12</f>
        <v>0</v>
      </c>
      <c r="P240">
        <v>0</v>
      </c>
      <c r="Q240">
        <f>Senario1!O$31/12</f>
        <v>0</v>
      </c>
      <c r="R240">
        <f>Senario1!AT$31/12</f>
        <v>0</v>
      </c>
      <c r="S240">
        <f>SUM(Senario1!BF$31,Senario1!BG$31)/12</f>
        <v>0</v>
      </c>
      <c r="T240">
        <f>SUM(Senario1!AE$31,Senario1!BB$31)/12</f>
        <v>0</v>
      </c>
      <c r="U240">
        <f>Senario1!AO$31/12</f>
        <v>4010.8333333333335</v>
      </c>
      <c r="V240">
        <f>Senario1!AW$31/12</f>
        <v>0</v>
      </c>
      <c r="W240">
        <f>Senario1!AZ$31/12</f>
        <v>0</v>
      </c>
      <c r="X240">
        <f>Senario1!BE$31/12</f>
        <v>0</v>
      </c>
      <c r="Z240">
        <f t="shared" si="3"/>
        <v>80235.475003195083</v>
      </c>
    </row>
    <row r="241" spans="1:28" x14ac:dyDescent="0.2">
      <c r="A241" s="42">
        <v>38687</v>
      </c>
      <c r="B241">
        <f>Senario1!G$31/12</f>
        <v>4000</v>
      </c>
      <c r="C241">
        <f>Senario1!AA$31/12</f>
        <v>2926.8269230769238</v>
      </c>
      <c r="D241">
        <f>Senario1!L$31/12</f>
        <v>13143.106413451491</v>
      </c>
      <c r="E241">
        <f>Senario1!H$31/12</f>
        <v>316.66666666666669</v>
      </c>
      <c r="F241">
        <f>Senario1!F$31/12</f>
        <v>19419.5</v>
      </c>
      <c r="G241">
        <f>Senario1!AP$31/12</f>
        <v>9333.3333333333339</v>
      </c>
      <c r="H241">
        <f>Senario1!BC$31/12</f>
        <v>8138.333333333333</v>
      </c>
      <c r="I241">
        <f>SUM(Senario1!AI$31,Senario1!AL$31)/12</f>
        <v>3498.5833333333335</v>
      </c>
      <c r="J241">
        <f>Senario1!W$31/12</f>
        <v>10409.895833333334</v>
      </c>
      <c r="K241">
        <v>0</v>
      </c>
      <c r="L241">
        <f>Senario1!$AS$31/12*0.52</f>
        <v>2619.9658333333332</v>
      </c>
      <c r="M241">
        <f>Senario1!$AS$31/12*0.48</f>
        <v>2418.4299999999998</v>
      </c>
      <c r="N241">
        <v>0</v>
      </c>
      <c r="O241">
        <f>Senario1!R$31/12</f>
        <v>0</v>
      </c>
      <c r="P241">
        <v>0</v>
      </c>
      <c r="Q241">
        <f>Senario1!O$31/12</f>
        <v>0</v>
      </c>
      <c r="R241">
        <f>Senario1!AT$31/12</f>
        <v>0</v>
      </c>
      <c r="S241">
        <f>SUM(Senario1!BF$31,Senario1!BG$31)/12</f>
        <v>0</v>
      </c>
      <c r="T241">
        <f>SUM(Senario1!AE$31,Senario1!BB$31)/12</f>
        <v>0</v>
      </c>
      <c r="U241">
        <f>Senario1!AO$31/12</f>
        <v>4010.8333333333335</v>
      </c>
      <c r="V241">
        <f>Senario1!AW$31/12</f>
        <v>0</v>
      </c>
      <c r="W241">
        <f>Senario1!AZ$31/12</f>
        <v>0</v>
      </c>
      <c r="X241">
        <f>Senario1!BE$31/12</f>
        <v>0</v>
      </c>
      <c r="Z241">
        <f t="shared" si="3"/>
        <v>80235.475003195083</v>
      </c>
    </row>
    <row r="242" spans="1:28" x14ac:dyDescent="0.2">
      <c r="A242" s="42">
        <v>38718</v>
      </c>
      <c r="B242">
        <f>Senario1!G$32/12</f>
        <v>4000</v>
      </c>
      <c r="C242">
        <f>Senario1!AA$32/12</f>
        <v>3102.3653846153852</v>
      </c>
      <c r="D242">
        <f>Senario1!L$32/12</f>
        <v>13910.999999999993</v>
      </c>
      <c r="E242">
        <f>Senario1!H$32/12</f>
        <v>316.66666666666669</v>
      </c>
      <c r="F242">
        <f>Senario1!F$32/12</f>
        <v>19804.916666666668</v>
      </c>
      <c r="G242">
        <f>Senario1!AP$32/12</f>
        <v>9166.6666666666661</v>
      </c>
      <c r="H242">
        <f>Senario1!BC$32/12</f>
        <v>7208.333333333333</v>
      </c>
      <c r="I242">
        <f>SUM(Senario1!AI$32,Senario1!AL$32)/12</f>
        <v>3749</v>
      </c>
      <c r="J242">
        <f>Senario1!W$32/12</f>
        <v>10980.875</v>
      </c>
      <c r="K242">
        <v>0</v>
      </c>
      <c r="L242">
        <f>Senario1!$AS$32/12*0.52</f>
        <v>3358.6366666666668</v>
      </c>
      <c r="M242">
        <f>Senario1!$AS$32/12*0.48</f>
        <v>3100.28</v>
      </c>
      <c r="N242">
        <v>0</v>
      </c>
      <c r="O242">
        <f>Senario1!R$32/12</f>
        <v>0</v>
      </c>
      <c r="P242">
        <v>0</v>
      </c>
      <c r="Q242">
        <f>Senario1!O$32/12</f>
        <v>0</v>
      </c>
      <c r="R242">
        <f>Senario1!AT$32/12</f>
        <v>76.208333333333329</v>
      </c>
      <c r="S242">
        <f>SUM(Senario1!BF$32,Senario1!BG$32)/12</f>
        <v>0</v>
      </c>
      <c r="T242">
        <f>SUM(Senario1!AE$32,Senario1!BB$32)/12</f>
        <v>0</v>
      </c>
      <c r="U242">
        <f>Senario1!AO$32/12</f>
        <v>4010.8333333333335</v>
      </c>
      <c r="V242">
        <f>Senario1!AW$32/12</f>
        <v>0</v>
      </c>
      <c r="W242">
        <f>Senario1!AZ$32/12</f>
        <v>0</v>
      </c>
      <c r="X242">
        <f>Senario1!BE$32/12</f>
        <v>0</v>
      </c>
      <c r="Z242">
        <f t="shared" si="3"/>
        <v>82785.782051282047</v>
      </c>
      <c r="AA242">
        <f>SUM(Z242:Z253)</f>
        <v>993429.38461538439</v>
      </c>
      <c r="AB242" s="5">
        <f>AA242-Senario1!BH32</f>
        <v>0</v>
      </c>
    </row>
    <row r="243" spans="1:28" x14ac:dyDescent="0.2">
      <c r="A243" s="42">
        <v>38749</v>
      </c>
      <c r="B243">
        <f>Senario1!G$32/12</f>
        <v>4000</v>
      </c>
      <c r="C243">
        <f>Senario1!AA$32/12</f>
        <v>3102.3653846153852</v>
      </c>
      <c r="D243">
        <f>Senario1!L$32/12</f>
        <v>13910.999999999993</v>
      </c>
      <c r="E243">
        <f>Senario1!H$32/12</f>
        <v>316.66666666666669</v>
      </c>
      <c r="F243">
        <f>Senario1!F$32/12</f>
        <v>19804.916666666668</v>
      </c>
      <c r="G243">
        <f>Senario1!AP$32/12</f>
        <v>9166.6666666666661</v>
      </c>
      <c r="H243">
        <f>Senario1!BC$32/12</f>
        <v>7208.333333333333</v>
      </c>
      <c r="I243">
        <f>SUM(Senario1!AI$32,Senario1!AL$32)/12</f>
        <v>3749</v>
      </c>
      <c r="J243">
        <f>Senario1!W$32/12</f>
        <v>10980.875</v>
      </c>
      <c r="K243">
        <v>0</v>
      </c>
      <c r="L243">
        <f>Senario1!$AS$32/12*0.52</f>
        <v>3358.6366666666668</v>
      </c>
      <c r="M243">
        <f>Senario1!$AS$32/12*0.48</f>
        <v>3100.28</v>
      </c>
      <c r="N243">
        <v>0</v>
      </c>
      <c r="O243">
        <f>Senario1!R$32/12</f>
        <v>0</v>
      </c>
      <c r="P243">
        <v>0</v>
      </c>
      <c r="Q243">
        <f>Senario1!O$32/12</f>
        <v>0</v>
      </c>
      <c r="R243">
        <f>Senario1!AT$32/12</f>
        <v>76.208333333333329</v>
      </c>
      <c r="S243">
        <f>SUM(Senario1!BF$32,Senario1!BG$32)/12</f>
        <v>0</v>
      </c>
      <c r="T243">
        <f>SUM(Senario1!AE$32,Senario1!BB$32)/12</f>
        <v>0</v>
      </c>
      <c r="U243">
        <f>Senario1!AO$32/12</f>
        <v>4010.8333333333335</v>
      </c>
      <c r="V243">
        <f>Senario1!AW$32/12</f>
        <v>0</v>
      </c>
      <c r="W243">
        <f>Senario1!AZ$32/12</f>
        <v>0</v>
      </c>
      <c r="X243">
        <f>Senario1!BE$32/12</f>
        <v>0</v>
      </c>
      <c r="Z243">
        <f t="shared" si="3"/>
        <v>82785.782051282047</v>
      </c>
    </row>
    <row r="244" spans="1:28" x14ac:dyDescent="0.2">
      <c r="A244" s="42">
        <v>38777</v>
      </c>
      <c r="B244">
        <f>Senario1!G$32/12</f>
        <v>4000</v>
      </c>
      <c r="C244">
        <f>Senario1!AA$32/12</f>
        <v>3102.3653846153852</v>
      </c>
      <c r="D244">
        <f>Senario1!L$32/12</f>
        <v>13910.999999999993</v>
      </c>
      <c r="E244">
        <f>Senario1!H$32/12</f>
        <v>316.66666666666669</v>
      </c>
      <c r="F244">
        <f>Senario1!F$32/12</f>
        <v>19804.916666666668</v>
      </c>
      <c r="G244">
        <f>Senario1!AP$32/12</f>
        <v>9166.6666666666661</v>
      </c>
      <c r="H244">
        <f>Senario1!BC$32/12</f>
        <v>7208.333333333333</v>
      </c>
      <c r="I244">
        <f>SUM(Senario1!AI$32,Senario1!AL$32)/12</f>
        <v>3749</v>
      </c>
      <c r="J244">
        <f>Senario1!W$32/12</f>
        <v>10980.875</v>
      </c>
      <c r="K244">
        <v>0</v>
      </c>
      <c r="L244">
        <f>Senario1!$AS$32/12*0.52</f>
        <v>3358.6366666666668</v>
      </c>
      <c r="M244">
        <f>Senario1!$AS$32/12*0.48</f>
        <v>3100.28</v>
      </c>
      <c r="N244">
        <v>0</v>
      </c>
      <c r="O244">
        <f>Senario1!R$32/12</f>
        <v>0</v>
      </c>
      <c r="P244">
        <v>0</v>
      </c>
      <c r="Q244">
        <f>Senario1!O$32/12</f>
        <v>0</v>
      </c>
      <c r="R244">
        <f>Senario1!AT$32/12</f>
        <v>76.208333333333329</v>
      </c>
      <c r="S244">
        <f>SUM(Senario1!BF$32,Senario1!BG$32)/12</f>
        <v>0</v>
      </c>
      <c r="T244">
        <f>SUM(Senario1!AE$32,Senario1!BB$32)/12</f>
        <v>0</v>
      </c>
      <c r="U244">
        <f>Senario1!AO$32/12</f>
        <v>4010.8333333333335</v>
      </c>
      <c r="V244">
        <f>Senario1!AW$32/12</f>
        <v>0</v>
      </c>
      <c r="W244">
        <f>Senario1!AZ$32/12</f>
        <v>0</v>
      </c>
      <c r="X244">
        <f>Senario1!BE$32/12</f>
        <v>0</v>
      </c>
      <c r="Z244">
        <f t="shared" si="3"/>
        <v>82785.782051282047</v>
      </c>
    </row>
    <row r="245" spans="1:28" x14ac:dyDescent="0.2">
      <c r="A245" s="42">
        <v>38808</v>
      </c>
      <c r="B245">
        <f>Senario1!G$32/12</f>
        <v>4000</v>
      </c>
      <c r="C245">
        <f>Senario1!AA$32/12</f>
        <v>3102.3653846153852</v>
      </c>
      <c r="D245">
        <f>Senario1!L$32/12</f>
        <v>13910.999999999993</v>
      </c>
      <c r="E245">
        <f>Senario1!H$32/12</f>
        <v>316.66666666666669</v>
      </c>
      <c r="F245">
        <f>Senario1!F$32/12</f>
        <v>19804.916666666668</v>
      </c>
      <c r="G245">
        <f>Senario1!AP$32/12</f>
        <v>9166.6666666666661</v>
      </c>
      <c r="H245">
        <f>Senario1!BC$32/12</f>
        <v>7208.333333333333</v>
      </c>
      <c r="I245">
        <f>SUM(Senario1!AI$32,Senario1!AL$32)/12</f>
        <v>3749</v>
      </c>
      <c r="J245">
        <f>Senario1!W$32/12</f>
        <v>10980.875</v>
      </c>
      <c r="K245">
        <v>0</v>
      </c>
      <c r="L245">
        <f>Senario1!$AS$32/12*0.52</f>
        <v>3358.6366666666668</v>
      </c>
      <c r="M245">
        <f>Senario1!$AS$32/12*0.48</f>
        <v>3100.28</v>
      </c>
      <c r="N245">
        <v>0</v>
      </c>
      <c r="O245">
        <f>Senario1!R$32/12</f>
        <v>0</v>
      </c>
      <c r="P245">
        <v>0</v>
      </c>
      <c r="Q245">
        <f>Senario1!O$32/12</f>
        <v>0</v>
      </c>
      <c r="R245">
        <f>Senario1!AT$32/12</f>
        <v>76.208333333333329</v>
      </c>
      <c r="S245">
        <f>SUM(Senario1!BF$32,Senario1!BG$32)/12</f>
        <v>0</v>
      </c>
      <c r="T245">
        <f>SUM(Senario1!AE$32,Senario1!BB$32)/12</f>
        <v>0</v>
      </c>
      <c r="U245">
        <f>Senario1!AO$32/12</f>
        <v>4010.8333333333335</v>
      </c>
      <c r="V245">
        <f>Senario1!AW$32/12</f>
        <v>0</v>
      </c>
      <c r="W245">
        <f>Senario1!AZ$32/12</f>
        <v>0</v>
      </c>
      <c r="X245">
        <f>Senario1!BE$32/12</f>
        <v>0</v>
      </c>
      <c r="Z245">
        <f t="shared" si="3"/>
        <v>82785.782051282047</v>
      </c>
    </row>
    <row r="246" spans="1:28" x14ac:dyDescent="0.2">
      <c r="A246" s="42">
        <v>38838</v>
      </c>
      <c r="B246">
        <f>Senario1!G$32/12</f>
        <v>4000</v>
      </c>
      <c r="C246">
        <f>Senario1!AA$32/12</f>
        <v>3102.3653846153852</v>
      </c>
      <c r="D246">
        <f>Senario1!L$32/12</f>
        <v>13910.999999999993</v>
      </c>
      <c r="E246">
        <f>Senario1!H$32/12</f>
        <v>316.66666666666669</v>
      </c>
      <c r="F246">
        <f>Senario1!F$32/12</f>
        <v>19804.916666666668</v>
      </c>
      <c r="G246">
        <f>Senario1!AP$32/12</f>
        <v>9166.6666666666661</v>
      </c>
      <c r="H246">
        <f>Senario1!BC$32/12</f>
        <v>7208.333333333333</v>
      </c>
      <c r="I246">
        <f>SUM(Senario1!AI$32,Senario1!AL$32)/12</f>
        <v>3749</v>
      </c>
      <c r="J246">
        <f>Senario1!W$32/12</f>
        <v>10980.875</v>
      </c>
      <c r="K246">
        <v>0</v>
      </c>
      <c r="L246">
        <f>Senario1!$AS$32/12*0.52</f>
        <v>3358.6366666666668</v>
      </c>
      <c r="M246">
        <f>Senario1!$AS$32/12*0.48</f>
        <v>3100.28</v>
      </c>
      <c r="N246">
        <v>0</v>
      </c>
      <c r="O246">
        <f>Senario1!R$32/12</f>
        <v>0</v>
      </c>
      <c r="P246">
        <v>0</v>
      </c>
      <c r="Q246">
        <f>Senario1!O$32/12</f>
        <v>0</v>
      </c>
      <c r="R246">
        <f>Senario1!AT$32/12</f>
        <v>76.208333333333329</v>
      </c>
      <c r="S246">
        <f>SUM(Senario1!BF$32,Senario1!BG$32)/12</f>
        <v>0</v>
      </c>
      <c r="T246">
        <f>SUM(Senario1!AE$32,Senario1!BB$32)/12</f>
        <v>0</v>
      </c>
      <c r="U246">
        <f>Senario1!AO$32/12</f>
        <v>4010.8333333333335</v>
      </c>
      <c r="V246">
        <f>Senario1!AW$32/12</f>
        <v>0</v>
      </c>
      <c r="W246">
        <f>Senario1!AZ$32/12</f>
        <v>0</v>
      </c>
      <c r="X246">
        <f>Senario1!BE$32/12</f>
        <v>0</v>
      </c>
      <c r="Z246">
        <f t="shared" si="3"/>
        <v>82785.782051282047</v>
      </c>
    </row>
    <row r="247" spans="1:28" x14ac:dyDescent="0.2">
      <c r="A247" s="42">
        <v>38869</v>
      </c>
      <c r="B247">
        <f>Senario1!G$32/12</f>
        <v>4000</v>
      </c>
      <c r="C247">
        <f>Senario1!AA$32/12</f>
        <v>3102.3653846153852</v>
      </c>
      <c r="D247">
        <f>Senario1!L$32/12</f>
        <v>13910.999999999993</v>
      </c>
      <c r="E247">
        <f>Senario1!H$32/12</f>
        <v>316.66666666666669</v>
      </c>
      <c r="F247">
        <f>Senario1!F$32/12</f>
        <v>19804.916666666668</v>
      </c>
      <c r="G247">
        <f>Senario1!AP$32/12</f>
        <v>9166.6666666666661</v>
      </c>
      <c r="H247">
        <f>Senario1!BC$32/12</f>
        <v>7208.333333333333</v>
      </c>
      <c r="I247">
        <f>SUM(Senario1!AI$32,Senario1!AL$32)/12</f>
        <v>3749</v>
      </c>
      <c r="J247">
        <f>Senario1!W$32/12</f>
        <v>10980.875</v>
      </c>
      <c r="K247">
        <v>0</v>
      </c>
      <c r="L247">
        <f>Senario1!$AS$32/12*0.52</f>
        <v>3358.6366666666668</v>
      </c>
      <c r="M247">
        <f>Senario1!$AS$32/12*0.48</f>
        <v>3100.28</v>
      </c>
      <c r="N247">
        <v>0</v>
      </c>
      <c r="O247">
        <f>Senario1!R$32/12</f>
        <v>0</v>
      </c>
      <c r="P247">
        <v>0</v>
      </c>
      <c r="Q247">
        <f>Senario1!O$32/12</f>
        <v>0</v>
      </c>
      <c r="R247">
        <f>Senario1!AT$32/12</f>
        <v>76.208333333333329</v>
      </c>
      <c r="S247">
        <f>SUM(Senario1!BF$32,Senario1!BG$32)/12</f>
        <v>0</v>
      </c>
      <c r="T247">
        <f>SUM(Senario1!AE$32,Senario1!BB$32)/12</f>
        <v>0</v>
      </c>
      <c r="U247">
        <f>Senario1!AO$32/12</f>
        <v>4010.8333333333335</v>
      </c>
      <c r="V247">
        <f>Senario1!AW$32/12</f>
        <v>0</v>
      </c>
      <c r="W247">
        <f>Senario1!AZ$32/12</f>
        <v>0</v>
      </c>
      <c r="X247">
        <f>Senario1!BE$32/12</f>
        <v>0</v>
      </c>
      <c r="Z247">
        <f t="shared" si="3"/>
        <v>82785.782051282047</v>
      </c>
    </row>
    <row r="248" spans="1:28" x14ac:dyDescent="0.2">
      <c r="A248" s="42">
        <v>38899</v>
      </c>
      <c r="B248">
        <f>Senario1!G$32/12</f>
        <v>4000</v>
      </c>
      <c r="C248">
        <f>Senario1!AA$32/12</f>
        <v>3102.3653846153852</v>
      </c>
      <c r="D248">
        <f>Senario1!L$32/12</f>
        <v>13910.999999999993</v>
      </c>
      <c r="E248">
        <f>Senario1!H$32/12</f>
        <v>316.66666666666669</v>
      </c>
      <c r="F248">
        <f>Senario1!F$32/12</f>
        <v>19804.916666666668</v>
      </c>
      <c r="G248">
        <f>Senario1!AP$32/12</f>
        <v>9166.6666666666661</v>
      </c>
      <c r="H248">
        <f>Senario1!BC$32/12</f>
        <v>7208.333333333333</v>
      </c>
      <c r="I248">
        <f>SUM(Senario1!AI$32,Senario1!AL$32)/12</f>
        <v>3749</v>
      </c>
      <c r="J248">
        <f>Senario1!W$32/12</f>
        <v>10980.875</v>
      </c>
      <c r="K248">
        <v>0</v>
      </c>
      <c r="L248">
        <f>Senario1!$AS$32/12*0.52</f>
        <v>3358.6366666666668</v>
      </c>
      <c r="M248">
        <f>Senario1!$AS$32/12*0.48</f>
        <v>3100.28</v>
      </c>
      <c r="N248">
        <v>0</v>
      </c>
      <c r="O248">
        <f>Senario1!R$32/12</f>
        <v>0</v>
      </c>
      <c r="P248">
        <v>0</v>
      </c>
      <c r="Q248">
        <f>Senario1!O$32/12</f>
        <v>0</v>
      </c>
      <c r="R248">
        <f>Senario1!AT$32/12</f>
        <v>76.208333333333329</v>
      </c>
      <c r="S248">
        <f>SUM(Senario1!BF$32,Senario1!BG$32)/12</f>
        <v>0</v>
      </c>
      <c r="T248">
        <f>SUM(Senario1!AE$32,Senario1!BB$32)/12</f>
        <v>0</v>
      </c>
      <c r="U248">
        <f>Senario1!AO$32/12</f>
        <v>4010.8333333333335</v>
      </c>
      <c r="V248">
        <f>Senario1!AW$32/12</f>
        <v>0</v>
      </c>
      <c r="W248">
        <f>Senario1!AZ$32/12</f>
        <v>0</v>
      </c>
      <c r="X248">
        <f>Senario1!BE$32/12</f>
        <v>0</v>
      </c>
      <c r="Z248">
        <f t="shared" si="3"/>
        <v>82785.782051282047</v>
      </c>
    </row>
    <row r="249" spans="1:28" x14ac:dyDescent="0.2">
      <c r="A249" s="42">
        <v>38930</v>
      </c>
      <c r="B249">
        <f>Senario1!G$32/12</f>
        <v>4000</v>
      </c>
      <c r="C249">
        <f>Senario1!AA$32/12</f>
        <v>3102.3653846153852</v>
      </c>
      <c r="D249">
        <f>Senario1!L$32/12</f>
        <v>13910.999999999993</v>
      </c>
      <c r="E249">
        <f>Senario1!H$32/12</f>
        <v>316.66666666666669</v>
      </c>
      <c r="F249">
        <f>Senario1!F$32/12</f>
        <v>19804.916666666668</v>
      </c>
      <c r="G249">
        <f>Senario1!AP$32/12</f>
        <v>9166.6666666666661</v>
      </c>
      <c r="H249">
        <f>Senario1!BC$32/12</f>
        <v>7208.333333333333</v>
      </c>
      <c r="I249">
        <f>SUM(Senario1!AI$32,Senario1!AL$32)/12</f>
        <v>3749</v>
      </c>
      <c r="J249">
        <f>Senario1!W$32/12</f>
        <v>10980.875</v>
      </c>
      <c r="K249">
        <v>0</v>
      </c>
      <c r="L249">
        <f>Senario1!$AS$32/12*0.52</f>
        <v>3358.6366666666668</v>
      </c>
      <c r="M249">
        <f>Senario1!$AS$32/12*0.48</f>
        <v>3100.28</v>
      </c>
      <c r="N249">
        <v>0</v>
      </c>
      <c r="O249">
        <f>Senario1!R$32/12</f>
        <v>0</v>
      </c>
      <c r="P249">
        <v>0</v>
      </c>
      <c r="Q249">
        <f>Senario1!O$32/12</f>
        <v>0</v>
      </c>
      <c r="R249">
        <f>Senario1!AT$32/12</f>
        <v>76.208333333333329</v>
      </c>
      <c r="S249">
        <f>SUM(Senario1!BF$32,Senario1!BG$32)/12</f>
        <v>0</v>
      </c>
      <c r="T249">
        <f>SUM(Senario1!AE$32,Senario1!BB$32)/12</f>
        <v>0</v>
      </c>
      <c r="U249">
        <f>Senario1!AO$32/12</f>
        <v>4010.8333333333335</v>
      </c>
      <c r="V249">
        <f>Senario1!AW$32/12</f>
        <v>0</v>
      </c>
      <c r="W249">
        <f>Senario1!AZ$32/12</f>
        <v>0</v>
      </c>
      <c r="X249">
        <f>Senario1!BE$32/12</f>
        <v>0</v>
      </c>
      <c r="Z249">
        <f t="shared" si="3"/>
        <v>82785.782051282047</v>
      </c>
    </row>
    <row r="250" spans="1:28" x14ac:dyDescent="0.2">
      <c r="A250" s="42">
        <v>38961</v>
      </c>
      <c r="B250">
        <f>Senario1!G$32/12</f>
        <v>4000</v>
      </c>
      <c r="C250">
        <f>Senario1!AA$32/12</f>
        <v>3102.3653846153852</v>
      </c>
      <c r="D250">
        <f>Senario1!L$32/12</f>
        <v>13910.999999999993</v>
      </c>
      <c r="E250">
        <f>Senario1!H$32/12</f>
        <v>316.66666666666669</v>
      </c>
      <c r="F250">
        <f>Senario1!F$32/12</f>
        <v>19804.916666666668</v>
      </c>
      <c r="G250">
        <f>Senario1!AP$32/12</f>
        <v>9166.6666666666661</v>
      </c>
      <c r="H250">
        <f>Senario1!BC$32/12</f>
        <v>7208.333333333333</v>
      </c>
      <c r="I250">
        <f>SUM(Senario1!AI$32,Senario1!AL$32)/12</f>
        <v>3749</v>
      </c>
      <c r="J250">
        <f>Senario1!W$32/12</f>
        <v>10980.875</v>
      </c>
      <c r="K250">
        <v>0</v>
      </c>
      <c r="L250">
        <f>Senario1!$AS$32/12*0.52</f>
        <v>3358.6366666666668</v>
      </c>
      <c r="M250">
        <f>Senario1!$AS$32/12*0.48</f>
        <v>3100.28</v>
      </c>
      <c r="N250">
        <v>0</v>
      </c>
      <c r="O250">
        <f>Senario1!R$32/12</f>
        <v>0</v>
      </c>
      <c r="P250">
        <v>0</v>
      </c>
      <c r="Q250">
        <f>Senario1!O$32/12</f>
        <v>0</v>
      </c>
      <c r="R250">
        <f>Senario1!AT$32/12</f>
        <v>76.208333333333329</v>
      </c>
      <c r="S250">
        <f>SUM(Senario1!BF$32,Senario1!BG$32)/12</f>
        <v>0</v>
      </c>
      <c r="T250">
        <f>SUM(Senario1!AE$32,Senario1!BB$32)/12</f>
        <v>0</v>
      </c>
      <c r="U250">
        <f>Senario1!AO$32/12</f>
        <v>4010.8333333333335</v>
      </c>
      <c r="V250">
        <f>Senario1!AW$32/12</f>
        <v>0</v>
      </c>
      <c r="W250">
        <f>Senario1!AZ$32/12</f>
        <v>0</v>
      </c>
      <c r="X250">
        <f>Senario1!BE$32/12</f>
        <v>0</v>
      </c>
      <c r="Z250">
        <f t="shared" si="3"/>
        <v>82785.782051282047</v>
      </c>
    </row>
    <row r="251" spans="1:28" x14ac:dyDescent="0.2">
      <c r="A251" s="42">
        <v>38991</v>
      </c>
      <c r="B251">
        <f>Senario1!G$32/12</f>
        <v>4000</v>
      </c>
      <c r="C251">
        <f>Senario1!AA$32/12</f>
        <v>3102.3653846153852</v>
      </c>
      <c r="D251">
        <f>Senario1!L$32/12</f>
        <v>13910.999999999993</v>
      </c>
      <c r="E251">
        <f>Senario1!H$32/12</f>
        <v>316.66666666666669</v>
      </c>
      <c r="F251">
        <f>Senario1!F$32/12</f>
        <v>19804.916666666668</v>
      </c>
      <c r="G251">
        <f>Senario1!AP$32/12</f>
        <v>9166.6666666666661</v>
      </c>
      <c r="H251">
        <f>Senario1!BC$32/12</f>
        <v>7208.333333333333</v>
      </c>
      <c r="I251">
        <f>SUM(Senario1!AI$32,Senario1!AL$32)/12</f>
        <v>3749</v>
      </c>
      <c r="J251">
        <f>Senario1!W$32/12</f>
        <v>10980.875</v>
      </c>
      <c r="K251">
        <v>0</v>
      </c>
      <c r="L251">
        <f>Senario1!$AS$32/12*0.52</f>
        <v>3358.6366666666668</v>
      </c>
      <c r="M251">
        <f>Senario1!$AS$32/12*0.48</f>
        <v>3100.28</v>
      </c>
      <c r="N251">
        <v>0</v>
      </c>
      <c r="O251">
        <f>Senario1!R$32/12</f>
        <v>0</v>
      </c>
      <c r="P251">
        <v>0</v>
      </c>
      <c r="Q251">
        <f>Senario1!O$32/12</f>
        <v>0</v>
      </c>
      <c r="R251">
        <f>Senario1!AT$32/12</f>
        <v>76.208333333333329</v>
      </c>
      <c r="S251">
        <f>SUM(Senario1!BF$32,Senario1!BG$32)/12</f>
        <v>0</v>
      </c>
      <c r="T251">
        <f>SUM(Senario1!AE$32,Senario1!BB$32)/12</f>
        <v>0</v>
      </c>
      <c r="U251">
        <f>Senario1!AO$32/12</f>
        <v>4010.8333333333335</v>
      </c>
      <c r="V251">
        <f>Senario1!AW$32/12</f>
        <v>0</v>
      </c>
      <c r="W251">
        <f>Senario1!AZ$32/12</f>
        <v>0</v>
      </c>
      <c r="X251">
        <f>Senario1!BE$32/12</f>
        <v>0</v>
      </c>
      <c r="Z251">
        <f t="shared" si="3"/>
        <v>82785.782051282047</v>
      </c>
    </row>
    <row r="252" spans="1:28" x14ac:dyDescent="0.2">
      <c r="A252" s="42">
        <v>39022</v>
      </c>
      <c r="B252">
        <f>Senario1!G$32/12</f>
        <v>4000</v>
      </c>
      <c r="C252">
        <f>Senario1!AA$32/12</f>
        <v>3102.3653846153852</v>
      </c>
      <c r="D252">
        <f>Senario1!L$32/12</f>
        <v>13910.999999999993</v>
      </c>
      <c r="E252">
        <f>Senario1!H$32/12</f>
        <v>316.66666666666669</v>
      </c>
      <c r="F252">
        <f>Senario1!F$32/12</f>
        <v>19804.916666666668</v>
      </c>
      <c r="G252">
        <f>Senario1!AP$32/12</f>
        <v>9166.6666666666661</v>
      </c>
      <c r="H252">
        <f>Senario1!BC$32/12</f>
        <v>7208.333333333333</v>
      </c>
      <c r="I252">
        <f>SUM(Senario1!AI$32,Senario1!AL$32)/12</f>
        <v>3749</v>
      </c>
      <c r="J252">
        <f>Senario1!W$32/12</f>
        <v>10980.875</v>
      </c>
      <c r="K252">
        <v>0</v>
      </c>
      <c r="L252">
        <f>Senario1!$AS$32/12*0.52</f>
        <v>3358.6366666666668</v>
      </c>
      <c r="M252">
        <f>Senario1!$AS$32/12*0.48</f>
        <v>3100.28</v>
      </c>
      <c r="N252">
        <v>0</v>
      </c>
      <c r="O252">
        <f>Senario1!R$32/12</f>
        <v>0</v>
      </c>
      <c r="P252">
        <v>0</v>
      </c>
      <c r="Q252">
        <f>Senario1!O$32/12</f>
        <v>0</v>
      </c>
      <c r="R252">
        <f>Senario1!AT$32/12</f>
        <v>76.208333333333329</v>
      </c>
      <c r="S252">
        <f>SUM(Senario1!BF$32,Senario1!BG$32)/12</f>
        <v>0</v>
      </c>
      <c r="T252">
        <f>SUM(Senario1!AE$32,Senario1!BB$32)/12</f>
        <v>0</v>
      </c>
      <c r="U252">
        <f>Senario1!AO$32/12</f>
        <v>4010.8333333333335</v>
      </c>
      <c r="V252">
        <f>Senario1!AW$32/12</f>
        <v>0</v>
      </c>
      <c r="W252">
        <f>Senario1!AZ$32/12</f>
        <v>0</v>
      </c>
      <c r="X252">
        <f>Senario1!BE$32/12</f>
        <v>0</v>
      </c>
      <c r="Z252">
        <f t="shared" si="3"/>
        <v>82785.782051282047</v>
      </c>
    </row>
    <row r="253" spans="1:28" x14ac:dyDescent="0.2">
      <c r="A253" s="42">
        <v>39052</v>
      </c>
      <c r="B253">
        <f>Senario1!G$32/12</f>
        <v>4000</v>
      </c>
      <c r="C253">
        <f>Senario1!AA$32/12</f>
        <v>3102.3653846153852</v>
      </c>
      <c r="D253">
        <f>Senario1!L$32/12</f>
        <v>13910.999999999993</v>
      </c>
      <c r="E253">
        <f>Senario1!H$32/12</f>
        <v>316.66666666666669</v>
      </c>
      <c r="F253">
        <f>Senario1!F$32/12</f>
        <v>19804.916666666668</v>
      </c>
      <c r="G253">
        <f>Senario1!AP$32/12</f>
        <v>9166.6666666666661</v>
      </c>
      <c r="H253">
        <f>Senario1!BC$32/12</f>
        <v>7208.333333333333</v>
      </c>
      <c r="I253">
        <f>SUM(Senario1!AI$32,Senario1!AL$32)/12</f>
        <v>3749</v>
      </c>
      <c r="J253">
        <f>Senario1!W$32/12</f>
        <v>10980.875</v>
      </c>
      <c r="K253">
        <v>0</v>
      </c>
      <c r="L253">
        <f>Senario1!$AS$32/12*0.52</f>
        <v>3358.6366666666668</v>
      </c>
      <c r="M253">
        <f>Senario1!$AS$32/12*0.48</f>
        <v>3100.28</v>
      </c>
      <c r="N253">
        <v>0</v>
      </c>
      <c r="O253">
        <f>Senario1!R$32/12</f>
        <v>0</v>
      </c>
      <c r="P253">
        <v>0</v>
      </c>
      <c r="Q253">
        <f>Senario1!O$32/12</f>
        <v>0</v>
      </c>
      <c r="R253">
        <f>Senario1!AT$32/12</f>
        <v>76.208333333333329</v>
      </c>
      <c r="S253">
        <f>SUM(Senario1!BF$32,Senario1!BG$32)/12</f>
        <v>0</v>
      </c>
      <c r="T253">
        <f>SUM(Senario1!AE$32,Senario1!BB$32)/12</f>
        <v>0</v>
      </c>
      <c r="U253">
        <f>Senario1!AO$32/12</f>
        <v>4010.8333333333335</v>
      </c>
      <c r="V253">
        <f>Senario1!AW$32/12</f>
        <v>0</v>
      </c>
      <c r="W253">
        <f>Senario1!AZ$32/12</f>
        <v>0</v>
      </c>
      <c r="X253">
        <f>Senario1!BE$32/12</f>
        <v>0</v>
      </c>
      <c r="Z253">
        <f t="shared" si="3"/>
        <v>82785.782051282047</v>
      </c>
    </row>
    <row r="254" spans="1:28" x14ac:dyDescent="0.2">
      <c r="A254" s="42">
        <v>39083</v>
      </c>
      <c r="B254">
        <f>Senario1!G33/12</f>
        <v>4000</v>
      </c>
      <c r="C254">
        <f>Senario1!AA$33/12</f>
        <v>3376.2163461538471</v>
      </c>
      <c r="D254">
        <f>Senario1!L$33/12</f>
        <v>14219.833333333327</v>
      </c>
      <c r="E254">
        <f>Senario1!H$33/12</f>
        <v>316.66666666666669</v>
      </c>
      <c r="F254">
        <f>Senario1!F$33/12</f>
        <v>20258.333333333332</v>
      </c>
      <c r="G254">
        <f>Senario1!AP$33/12</f>
        <v>9416.6666666666661</v>
      </c>
      <c r="H254">
        <f>Senario1!BC$33/12</f>
        <v>7208.333333333333</v>
      </c>
      <c r="I254">
        <f>SUM(Senario1!AI$33,Senario1!AL$33)/12</f>
        <v>3805.3333333333335</v>
      </c>
      <c r="J254">
        <f>Senario1!W$33/12</f>
        <v>11689.020833333334</v>
      </c>
      <c r="K254">
        <v>0</v>
      </c>
      <c r="L254">
        <f>Senario1!$AS$33/12*0.52</f>
        <v>4009.46</v>
      </c>
      <c r="M254">
        <f>Senario1!$AS$33/12*0.48</f>
        <v>3701.04</v>
      </c>
      <c r="N254">
        <v>0</v>
      </c>
      <c r="O254">
        <f>Senario1!R$33/12</f>
        <v>25.166666666666668</v>
      </c>
      <c r="P254">
        <v>0</v>
      </c>
      <c r="Q254">
        <f>Senario1!O$33/12</f>
        <v>0</v>
      </c>
      <c r="R254">
        <f>Senario1!AT$33/12</f>
        <v>114.3125</v>
      </c>
      <c r="S254">
        <f>SUM(Senario1!BF$33,Senario1!BG$33)/12</f>
        <v>0</v>
      </c>
      <c r="T254">
        <f>SUM(Senario1!AE$33,Senario1!BB$33)/12</f>
        <v>6</v>
      </c>
      <c r="U254">
        <f>Senario1!AO$33/12</f>
        <v>4010.8333333333335</v>
      </c>
      <c r="V254">
        <f>Senario1!AW$33/12</f>
        <v>0</v>
      </c>
      <c r="W254">
        <f>Senario1!AZ$33/12</f>
        <v>0</v>
      </c>
      <c r="X254">
        <f>Senario1!BE$33/12</f>
        <v>0</v>
      </c>
      <c r="Z254">
        <f t="shared" si="3"/>
        <v>86157.216346153844</v>
      </c>
      <c r="AA254">
        <f>SUM(Z254:Z265)</f>
        <v>1033886.5961538464</v>
      </c>
      <c r="AB254" s="5">
        <f>AA254-Senario1!BH33</f>
        <v>0</v>
      </c>
    </row>
    <row r="255" spans="1:28" x14ac:dyDescent="0.2">
      <c r="A255" s="42">
        <v>39114</v>
      </c>
      <c r="B255">
        <f>Senario1!G33/12</f>
        <v>4000</v>
      </c>
      <c r="C255">
        <f>Senario1!AA$33/12</f>
        <v>3376.2163461538471</v>
      </c>
      <c r="D255">
        <f>Senario1!L$33/12</f>
        <v>14219.833333333327</v>
      </c>
      <c r="E255">
        <f>Senario1!H$33/12</f>
        <v>316.66666666666669</v>
      </c>
      <c r="F255">
        <f>Senario1!F$33/12</f>
        <v>20258.333333333332</v>
      </c>
      <c r="G255">
        <f>Senario1!AP$33/12</f>
        <v>9416.6666666666661</v>
      </c>
      <c r="H255">
        <f>Senario1!BC$33/12</f>
        <v>7208.333333333333</v>
      </c>
      <c r="I255">
        <f>SUM(Senario1!AI$33,Senario1!AL$33)/12</f>
        <v>3805.3333333333335</v>
      </c>
      <c r="J255">
        <f>Senario1!W$33/12</f>
        <v>11689.020833333334</v>
      </c>
      <c r="K255">
        <v>0</v>
      </c>
      <c r="L255">
        <f>Senario1!$AS$33/12*0.52</f>
        <v>4009.46</v>
      </c>
      <c r="M255">
        <f>Senario1!$AS$33/12*0.48</f>
        <v>3701.04</v>
      </c>
      <c r="N255">
        <v>0</v>
      </c>
      <c r="O255">
        <f>Senario1!R$33/12</f>
        <v>25.166666666666668</v>
      </c>
      <c r="P255">
        <v>0</v>
      </c>
      <c r="Q255">
        <f>Senario1!O$33/12</f>
        <v>0</v>
      </c>
      <c r="R255">
        <f>Senario1!AT$33/12</f>
        <v>114.3125</v>
      </c>
      <c r="S255">
        <f>SUM(Senario1!BF$33,Senario1!BG$33)/12</f>
        <v>0</v>
      </c>
      <c r="T255">
        <f>SUM(Senario1!AE$33,Senario1!BB$33)/12</f>
        <v>6</v>
      </c>
      <c r="U255">
        <f>Senario1!AO$33/12</f>
        <v>4010.8333333333335</v>
      </c>
      <c r="V255">
        <f>Senario1!AW$33/12</f>
        <v>0</v>
      </c>
      <c r="W255">
        <f>Senario1!AZ$33/12</f>
        <v>0</v>
      </c>
      <c r="X255">
        <f>Senario1!BE$33/12</f>
        <v>0</v>
      </c>
      <c r="Z255">
        <f t="shared" si="3"/>
        <v>86157.216346153844</v>
      </c>
    </row>
    <row r="256" spans="1:28" x14ac:dyDescent="0.2">
      <c r="A256" s="42">
        <v>39142</v>
      </c>
      <c r="B256">
        <f>Senario1!G33/12</f>
        <v>4000</v>
      </c>
      <c r="C256">
        <f>Senario1!AA$33/12</f>
        <v>3376.2163461538471</v>
      </c>
      <c r="D256">
        <f>Senario1!L$33/12</f>
        <v>14219.833333333327</v>
      </c>
      <c r="E256">
        <f>Senario1!H$33/12</f>
        <v>316.66666666666669</v>
      </c>
      <c r="F256">
        <f>Senario1!F$33/12</f>
        <v>20258.333333333332</v>
      </c>
      <c r="G256">
        <f>Senario1!AP$33/12</f>
        <v>9416.6666666666661</v>
      </c>
      <c r="H256">
        <f>Senario1!BC$33/12</f>
        <v>7208.333333333333</v>
      </c>
      <c r="I256">
        <f>SUM(Senario1!AI$33,Senario1!AL$33)/12</f>
        <v>3805.3333333333335</v>
      </c>
      <c r="J256">
        <f>Senario1!W$33/12</f>
        <v>11689.020833333334</v>
      </c>
      <c r="K256">
        <v>0</v>
      </c>
      <c r="L256">
        <f>Senario1!$AS$33/12*0.52</f>
        <v>4009.46</v>
      </c>
      <c r="M256">
        <f>Senario1!$AS$33/12*0.48</f>
        <v>3701.04</v>
      </c>
      <c r="N256">
        <v>0</v>
      </c>
      <c r="O256">
        <f>Senario1!R$33/12</f>
        <v>25.166666666666668</v>
      </c>
      <c r="P256">
        <v>0</v>
      </c>
      <c r="Q256">
        <f>Senario1!O$33/12</f>
        <v>0</v>
      </c>
      <c r="R256">
        <f>Senario1!AT$33/12</f>
        <v>114.3125</v>
      </c>
      <c r="S256">
        <f>SUM(Senario1!BF$33,Senario1!BG$33)/12</f>
        <v>0</v>
      </c>
      <c r="T256">
        <f>SUM(Senario1!AE$33,Senario1!BB$33)/12</f>
        <v>6</v>
      </c>
      <c r="U256">
        <f>Senario1!AO$33/12</f>
        <v>4010.8333333333335</v>
      </c>
      <c r="V256">
        <f>Senario1!AW$33/12</f>
        <v>0</v>
      </c>
      <c r="W256">
        <f>Senario1!AZ$33/12</f>
        <v>0</v>
      </c>
      <c r="X256">
        <f>Senario1!BE$33/12</f>
        <v>0</v>
      </c>
      <c r="Z256">
        <f t="shared" si="3"/>
        <v>86157.216346153844</v>
      </c>
    </row>
    <row r="257" spans="1:28" x14ac:dyDescent="0.2">
      <c r="A257" s="42">
        <v>39173</v>
      </c>
      <c r="B257">
        <f>Senario1!G33/12</f>
        <v>4000</v>
      </c>
      <c r="C257">
        <f>Senario1!AA$33/12</f>
        <v>3376.2163461538471</v>
      </c>
      <c r="D257">
        <f>Senario1!L$33/12</f>
        <v>14219.833333333327</v>
      </c>
      <c r="E257">
        <f>Senario1!H$33/12</f>
        <v>316.66666666666669</v>
      </c>
      <c r="F257">
        <f>Senario1!F$33/12</f>
        <v>20258.333333333332</v>
      </c>
      <c r="G257">
        <f>Senario1!AP$33/12</f>
        <v>9416.6666666666661</v>
      </c>
      <c r="H257">
        <f>Senario1!BC$33/12</f>
        <v>7208.333333333333</v>
      </c>
      <c r="I257">
        <f>SUM(Senario1!AI$33,Senario1!AL$33)/12</f>
        <v>3805.3333333333335</v>
      </c>
      <c r="J257">
        <f>Senario1!W$33/12</f>
        <v>11689.020833333334</v>
      </c>
      <c r="K257">
        <v>0</v>
      </c>
      <c r="L257">
        <f>Senario1!$AS$33/12*0.52</f>
        <v>4009.46</v>
      </c>
      <c r="M257">
        <f>Senario1!$AS$33/12*0.48</f>
        <v>3701.04</v>
      </c>
      <c r="N257">
        <v>0</v>
      </c>
      <c r="O257">
        <f>Senario1!R$33/12</f>
        <v>25.166666666666668</v>
      </c>
      <c r="P257">
        <v>0</v>
      </c>
      <c r="Q257">
        <f>Senario1!O$33/12</f>
        <v>0</v>
      </c>
      <c r="R257">
        <f>Senario1!AT$33/12</f>
        <v>114.3125</v>
      </c>
      <c r="S257">
        <f>SUM(Senario1!BF$33,Senario1!BG$33)/12</f>
        <v>0</v>
      </c>
      <c r="T257">
        <f>SUM(Senario1!AE$33,Senario1!BB$33)/12</f>
        <v>6</v>
      </c>
      <c r="U257">
        <f>Senario1!AO$33/12</f>
        <v>4010.8333333333335</v>
      </c>
      <c r="V257">
        <f>Senario1!AW$33/12</f>
        <v>0</v>
      </c>
      <c r="W257">
        <f>Senario1!AZ$33/12</f>
        <v>0</v>
      </c>
      <c r="X257">
        <f>Senario1!BE$33/12</f>
        <v>0</v>
      </c>
      <c r="Z257">
        <f t="shared" si="3"/>
        <v>86157.216346153844</v>
      </c>
    </row>
    <row r="258" spans="1:28" x14ac:dyDescent="0.2">
      <c r="A258" s="42">
        <v>39203</v>
      </c>
      <c r="B258">
        <f>Senario1!G33/12</f>
        <v>4000</v>
      </c>
      <c r="C258">
        <f>Senario1!AA$33/12</f>
        <v>3376.2163461538471</v>
      </c>
      <c r="D258">
        <f>Senario1!L$33/12</f>
        <v>14219.833333333327</v>
      </c>
      <c r="E258">
        <f>Senario1!H$33/12</f>
        <v>316.66666666666669</v>
      </c>
      <c r="F258">
        <f>Senario1!F$33/12</f>
        <v>20258.333333333332</v>
      </c>
      <c r="G258">
        <f>Senario1!AP$33/12</f>
        <v>9416.6666666666661</v>
      </c>
      <c r="H258">
        <f>Senario1!BC$33/12</f>
        <v>7208.333333333333</v>
      </c>
      <c r="I258">
        <f>SUM(Senario1!AI$33,Senario1!AL$33)/12</f>
        <v>3805.3333333333335</v>
      </c>
      <c r="J258">
        <f>Senario1!W$33/12</f>
        <v>11689.020833333334</v>
      </c>
      <c r="K258">
        <v>0</v>
      </c>
      <c r="L258">
        <f>Senario1!$AS$33/12*0.52</f>
        <v>4009.46</v>
      </c>
      <c r="M258">
        <f>Senario1!$AS$33/12*0.48</f>
        <v>3701.04</v>
      </c>
      <c r="N258">
        <v>0</v>
      </c>
      <c r="O258">
        <f>Senario1!R$33/12</f>
        <v>25.166666666666668</v>
      </c>
      <c r="P258">
        <v>0</v>
      </c>
      <c r="Q258">
        <f>Senario1!O$33/12</f>
        <v>0</v>
      </c>
      <c r="R258">
        <f>Senario1!AT$33/12</f>
        <v>114.3125</v>
      </c>
      <c r="S258">
        <f>SUM(Senario1!BF$33,Senario1!BG$33)/12</f>
        <v>0</v>
      </c>
      <c r="T258">
        <f>SUM(Senario1!AE$33,Senario1!BB$33)/12</f>
        <v>6</v>
      </c>
      <c r="U258">
        <f>Senario1!AO$33/12</f>
        <v>4010.8333333333335</v>
      </c>
      <c r="V258">
        <f>Senario1!AW$33/12</f>
        <v>0</v>
      </c>
      <c r="W258">
        <f>Senario1!AZ$33/12</f>
        <v>0</v>
      </c>
      <c r="X258">
        <f>Senario1!BE$33/12</f>
        <v>0</v>
      </c>
      <c r="Z258">
        <f t="shared" ref="Z258:Z321" si="4">SUM(B258:X258)</f>
        <v>86157.216346153844</v>
      </c>
    </row>
    <row r="259" spans="1:28" x14ac:dyDescent="0.2">
      <c r="A259" s="42">
        <v>39234</v>
      </c>
      <c r="B259">
        <f>Senario1!G33/12</f>
        <v>4000</v>
      </c>
      <c r="C259">
        <f>Senario1!AA$33/12</f>
        <v>3376.2163461538471</v>
      </c>
      <c r="D259">
        <f>Senario1!L$33/12</f>
        <v>14219.833333333327</v>
      </c>
      <c r="E259">
        <f>Senario1!H$33/12</f>
        <v>316.66666666666669</v>
      </c>
      <c r="F259">
        <f>Senario1!F$33/12</f>
        <v>20258.333333333332</v>
      </c>
      <c r="G259">
        <f>Senario1!AP$33/12</f>
        <v>9416.6666666666661</v>
      </c>
      <c r="H259">
        <f>Senario1!BC$33/12</f>
        <v>7208.333333333333</v>
      </c>
      <c r="I259">
        <f>SUM(Senario1!AI$33,Senario1!AL$33)/12</f>
        <v>3805.3333333333335</v>
      </c>
      <c r="J259">
        <f>Senario1!W$33/12</f>
        <v>11689.020833333334</v>
      </c>
      <c r="K259">
        <v>0</v>
      </c>
      <c r="L259">
        <f>Senario1!$AS$33/12*0.52</f>
        <v>4009.46</v>
      </c>
      <c r="M259">
        <f>Senario1!$AS$33/12*0.48</f>
        <v>3701.04</v>
      </c>
      <c r="N259">
        <v>0</v>
      </c>
      <c r="O259">
        <f>Senario1!R$33/12</f>
        <v>25.166666666666668</v>
      </c>
      <c r="P259">
        <v>0</v>
      </c>
      <c r="Q259">
        <f>Senario1!O$33/12</f>
        <v>0</v>
      </c>
      <c r="R259">
        <f>Senario1!AT$33/12</f>
        <v>114.3125</v>
      </c>
      <c r="S259">
        <f>SUM(Senario1!BF$33,Senario1!BG$33)/12</f>
        <v>0</v>
      </c>
      <c r="T259">
        <f>SUM(Senario1!AE$33,Senario1!BB$33)/12</f>
        <v>6</v>
      </c>
      <c r="U259">
        <f>Senario1!AO$33/12</f>
        <v>4010.8333333333335</v>
      </c>
      <c r="V259">
        <f>Senario1!AW$33/12</f>
        <v>0</v>
      </c>
      <c r="W259">
        <f>Senario1!AZ$33/12</f>
        <v>0</v>
      </c>
      <c r="X259">
        <f>Senario1!BE$33/12</f>
        <v>0</v>
      </c>
      <c r="Z259">
        <f t="shared" si="4"/>
        <v>86157.216346153844</v>
      </c>
    </row>
    <row r="260" spans="1:28" x14ac:dyDescent="0.2">
      <c r="A260" s="42">
        <v>39264</v>
      </c>
      <c r="B260">
        <f>Senario1!G33/12</f>
        <v>4000</v>
      </c>
      <c r="C260">
        <f>Senario1!AA$33/12</f>
        <v>3376.2163461538471</v>
      </c>
      <c r="D260">
        <f>Senario1!L$33/12</f>
        <v>14219.833333333327</v>
      </c>
      <c r="E260">
        <f>Senario1!H$33/12</f>
        <v>316.66666666666669</v>
      </c>
      <c r="F260">
        <f>Senario1!F$33/12</f>
        <v>20258.333333333332</v>
      </c>
      <c r="G260">
        <f>Senario1!AP$33/12</f>
        <v>9416.6666666666661</v>
      </c>
      <c r="H260">
        <f>Senario1!BC$33/12</f>
        <v>7208.333333333333</v>
      </c>
      <c r="I260">
        <f>SUM(Senario1!AI$33,Senario1!AL$33)/12</f>
        <v>3805.3333333333335</v>
      </c>
      <c r="J260">
        <f>Senario1!W$33/12</f>
        <v>11689.020833333334</v>
      </c>
      <c r="K260">
        <v>0</v>
      </c>
      <c r="L260">
        <f>Senario1!$AS$33/12*0.52</f>
        <v>4009.46</v>
      </c>
      <c r="M260">
        <f>Senario1!$AS$33/12*0.48</f>
        <v>3701.04</v>
      </c>
      <c r="N260">
        <v>0</v>
      </c>
      <c r="O260">
        <f>Senario1!R$33/12</f>
        <v>25.166666666666668</v>
      </c>
      <c r="P260">
        <v>0</v>
      </c>
      <c r="Q260">
        <f>Senario1!O$33/12</f>
        <v>0</v>
      </c>
      <c r="R260">
        <f>Senario1!AT$33/12</f>
        <v>114.3125</v>
      </c>
      <c r="S260">
        <f>SUM(Senario1!BF$33,Senario1!BG$33)/12</f>
        <v>0</v>
      </c>
      <c r="T260">
        <f>SUM(Senario1!AE$33,Senario1!BB$33)/12</f>
        <v>6</v>
      </c>
      <c r="U260">
        <f>Senario1!AO$33/12</f>
        <v>4010.8333333333335</v>
      </c>
      <c r="V260">
        <f>Senario1!AW$33/12</f>
        <v>0</v>
      </c>
      <c r="W260">
        <f>Senario1!AZ$33/12</f>
        <v>0</v>
      </c>
      <c r="X260">
        <f>Senario1!BE$33/12</f>
        <v>0</v>
      </c>
      <c r="Z260">
        <f t="shared" si="4"/>
        <v>86157.216346153844</v>
      </c>
    </row>
    <row r="261" spans="1:28" x14ac:dyDescent="0.2">
      <c r="A261" s="42">
        <v>39295</v>
      </c>
      <c r="B261">
        <f>Senario1!G33/12</f>
        <v>4000</v>
      </c>
      <c r="C261">
        <f>Senario1!AA$33/12</f>
        <v>3376.2163461538471</v>
      </c>
      <c r="D261">
        <f>Senario1!L$33/12</f>
        <v>14219.833333333327</v>
      </c>
      <c r="E261">
        <f>Senario1!H$33/12</f>
        <v>316.66666666666669</v>
      </c>
      <c r="F261">
        <f>Senario1!F$33/12</f>
        <v>20258.333333333332</v>
      </c>
      <c r="G261">
        <f>Senario1!AP$33/12</f>
        <v>9416.6666666666661</v>
      </c>
      <c r="H261">
        <f>Senario1!BC$33/12</f>
        <v>7208.333333333333</v>
      </c>
      <c r="I261">
        <f>SUM(Senario1!AI$33,Senario1!AL$33)/12</f>
        <v>3805.3333333333335</v>
      </c>
      <c r="J261">
        <f>Senario1!W$33/12</f>
        <v>11689.020833333334</v>
      </c>
      <c r="K261">
        <v>0</v>
      </c>
      <c r="L261">
        <f>Senario1!$AS$33/12*0.52</f>
        <v>4009.46</v>
      </c>
      <c r="M261">
        <f>Senario1!$AS$33/12*0.48</f>
        <v>3701.04</v>
      </c>
      <c r="N261">
        <v>0</v>
      </c>
      <c r="O261">
        <f>Senario1!R$33/12</f>
        <v>25.166666666666668</v>
      </c>
      <c r="P261">
        <v>0</v>
      </c>
      <c r="Q261">
        <f>Senario1!O$33/12</f>
        <v>0</v>
      </c>
      <c r="R261">
        <f>Senario1!AT$33/12</f>
        <v>114.3125</v>
      </c>
      <c r="S261">
        <f>SUM(Senario1!BF$33,Senario1!BG$33)/12</f>
        <v>0</v>
      </c>
      <c r="T261">
        <f>SUM(Senario1!AE$33,Senario1!BB$33)/12</f>
        <v>6</v>
      </c>
      <c r="U261">
        <f>Senario1!AO$33/12</f>
        <v>4010.8333333333335</v>
      </c>
      <c r="V261">
        <f>Senario1!AW$33/12</f>
        <v>0</v>
      </c>
      <c r="W261">
        <f>Senario1!AZ$33/12</f>
        <v>0</v>
      </c>
      <c r="X261">
        <f>Senario1!BE$33/12</f>
        <v>0</v>
      </c>
      <c r="Z261">
        <f t="shared" si="4"/>
        <v>86157.216346153844</v>
      </c>
    </row>
    <row r="262" spans="1:28" x14ac:dyDescent="0.2">
      <c r="A262" s="42">
        <v>39326</v>
      </c>
      <c r="B262">
        <f>Senario1!G33/12</f>
        <v>4000</v>
      </c>
      <c r="C262">
        <f>Senario1!AA$33/12</f>
        <v>3376.2163461538471</v>
      </c>
      <c r="D262">
        <f>Senario1!L$33/12</f>
        <v>14219.833333333327</v>
      </c>
      <c r="E262">
        <f>Senario1!H$33/12</f>
        <v>316.66666666666669</v>
      </c>
      <c r="F262">
        <f>Senario1!F$33/12</f>
        <v>20258.333333333332</v>
      </c>
      <c r="G262">
        <f>Senario1!AP$33/12</f>
        <v>9416.6666666666661</v>
      </c>
      <c r="H262">
        <f>Senario1!BC$33/12</f>
        <v>7208.333333333333</v>
      </c>
      <c r="I262">
        <f>SUM(Senario1!AI$33,Senario1!AL$33)/12</f>
        <v>3805.3333333333335</v>
      </c>
      <c r="J262">
        <f>Senario1!W$33/12</f>
        <v>11689.020833333334</v>
      </c>
      <c r="K262">
        <v>0</v>
      </c>
      <c r="L262">
        <f>Senario1!$AS$33/12*0.52</f>
        <v>4009.46</v>
      </c>
      <c r="M262">
        <f>Senario1!$AS$33/12*0.48</f>
        <v>3701.04</v>
      </c>
      <c r="N262">
        <v>0</v>
      </c>
      <c r="O262">
        <f>Senario1!R$33/12</f>
        <v>25.166666666666668</v>
      </c>
      <c r="P262">
        <v>0</v>
      </c>
      <c r="Q262">
        <f>Senario1!O$33/12</f>
        <v>0</v>
      </c>
      <c r="R262">
        <f>Senario1!AT$33/12</f>
        <v>114.3125</v>
      </c>
      <c r="S262">
        <f>SUM(Senario1!BF$33,Senario1!BG$33)/12</f>
        <v>0</v>
      </c>
      <c r="T262">
        <f>SUM(Senario1!AE$33,Senario1!BB$33)/12</f>
        <v>6</v>
      </c>
      <c r="U262">
        <f>Senario1!AO$33/12</f>
        <v>4010.8333333333335</v>
      </c>
      <c r="V262">
        <f>Senario1!AW$33/12</f>
        <v>0</v>
      </c>
      <c r="W262">
        <f>Senario1!AZ$33/12</f>
        <v>0</v>
      </c>
      <c r="X262">
        <f>Senario1!BE$33/12</f>
        <v>0</v>
      </c>
      <c r="Z262">
        <f t="shared" si="4"/>
        <v>86157.216346153844</v>
      </c>
    </row>
    <row r="263" spans="1:28" x14ac:dyDescent="0.2">
      <c r="A263" s="42">
        <v>39356</v>
      </c>
      <c r="B263">
        <f>Senario1!G33/12</f>
        <v>4000</v>
      </c>
      <c r="C263">
        <f>Senario1!AA$33/12</f>
        <v>3376.2163461538471</v>
      </c>
      <c r="D263">
        <f>Senario1!L$33/12</f>
        <v>14219.833333333327</v>
      </c>
      <c r="E263">
        <f>Senario1!H$33/12</f>
        <v>316.66666666666669</v>
      </c>
      <c r="F263">
        <f>Senario1!F$33/12</f>
        <v>20258.333333333332</v>
      </c>
      <c r="G263">
        <f>Senario1!AP$33/12</f>
        <v>9416.6666666666661</v>
      </c>
      <c r="H263">
        <f>Senario1!BC$33/12</f>
        <v>7208.333333333333</v>
      </c>
      <c r="I263">
        <f>SUM(Senario1!AI$33,Senario1!AL$33)/12</f>
        <v>3805.3333333333335</v>
      </c>
      <c r="J263">
        <f>Senario1!W$33/12</f>
        <v>11689.020833333334</v>
      </c>
      <c r="K263">
        <v>0</v>
      </c>
      <c r="L263">
        <f>Senario1!$AS$33/12*0.52</f>
        <v>4009.46</v>
      </c>
      <c r="M263">
        <f>Senario1!$AS$33/12*0.48</f>
        <v>3701.04</v>
      </c>
      <c r="N263">
        <v>0</v>
      </c>
      <c r="O263">
        <f>Senario1!R$33/12</f>
        <v>25.166666666666668</v>
      </c>
      <c r="P263">
        <v>0</v>
      </c>
      <c r="Q263">
        <f>Senario1!O$33/12</f>
        <v>0</v>
      </c>
      <c r="R263">
        <f>Senario1!AT$33/12</f>
        <v>114.3125</v>
      </c>
      <c r="S263">
        <f>SUM(Senario1!BF$33,Senario1!BG$33)/12</f>
        <v>0</v>
      </c>
      <c r="T263">
        <f>SUM(Senario1!AE$33,Senario1!BB$33)/12</f>
        <v>6</v>
      </c>
      <c r="U263">
        <f>Senario1!AO$33/12</f>
        <v>4010.8333333333335</v>
      </c>
      <c r="V263">
        <f>Senario1!AW$33/12</f>
        <v>0</v>
      </c>
      <c r="W263">
        <f>Senario1!AZ$33/12</f>
        <v>0</v>
      </c>
      <c r="X263">
        <f>Senario1!BE$33/12</f>
        <v>0</v>
      </c>
      <c r="Z263">
        <f t="shared" si="4"/>
        <v>86157.216346153844</v>
      </c>
    </row>
    <row r="264" spans="1:28" x14ac:dyDescent="0.2">
      <c r="A264" s="42">
        <v>39387</v>
      </c>
      <c r="B264">
        <f>Senario1!G33/12</f>
        <v>4000</v>
      </c>
      <c r="C264">
        <f>Senario1!AA$33/12</f>
        <v>3376.2163461538471</v>
      </c>
      <c r="D264">
        <f>Senario1!L$33/12</f>
        <v>14219.833333333327</v>
      </c>
      <c r="E264">
        <f>Senario1!H$33/12</f>
        <v>316.66666666666669</v>
      </c>
      <c r="F264">
        <f>Senario1!F$33/12</f>
        <v>20258.333333333332</v>
      </c>
      <c r="G264">
        <f>Senario1!AP$33/12</f>
        <v>9416.6666666666661</v>
      </c>
      <c r="H264">
        <f>Senario1!BC$33/12</f>
        <v>7208.333333333333</v>
      </c>
      <c r="I264">
        <f>SUM(Senario1!AI$33,Senario1!AL$33)/12</f>
        <v>3805.3333333333335</v>
      </c>
      <c r="J264">
        <f>Senario1!W$33/12</f>
        <v>11689.020833333334</v>
      </c>
      <c r="K264">
        <v>0</v>
      </c>
      <c r="L264">
        <f>Senario1!$AS$33/12*0.52</f>
        <v>4009.46</v>
      </c>
      <c r="M264">
        <f>Senario1!$AS$33/12*0.48</f>
        <v>3701.04</v>
      </c>
      <c r="N264">
        <v>0</v>
      </c>
      <c r="O264">
        <f>Senario1!R$33/12</f>
        <v>25.166666666666668</v>
      </c>
      <c r="P264">
        <v>0</v>
      </c>
      <c r="Q264">
        <f>Senario1!O$33/12</f>
        <v>0</v>
      </c>
      <c r="R264">
        <f>Senario1!AT$33/12</f>
        <v>114.3125</v>
      </c>
      <c r="S264">
        <f>SUM(Senario1!BF$33,Senario1!BG$33)/12</f>
        <v>0</v>
      </c>
      <c r="T264">
        <f>SUM(Senario1!AE$33,Senario1!BB$33)/12</f>
        <v>6</v>
      </c>
      <c r="U264">
        <f>Senario1!AO$33/12</f>
        <v>4010.8333333333335</v>
      </c>
      <c r="V264">
        <f>Senario1!AW$33/12</f>
        <v>0</v>
      </c>
      <c r="W264">
        <f>Senario1!AZ$33/12</f>
        <v>0</v>
      </c>
      <c r="X264">
        <f>Senario1!BE$33/12</f>
        <v>0</v>
      </c>
      <c r="Z264">
        <f t="shared" si="4"/>
        <v>86157.216346153844</v>
      </c>
    </row>
    <row r="265" spans="1:28" x14ac:dyDescent="0.2">
      <c r="A265" s="42">
        <v>39417</v>
      </c>
      <c r="B265">
        <f>Senario1!G33/12</f>
        <v>4000</v>
      </c>
      <c r="C265">
        <f>Senario1!AA$33/12</f>
        <v>3376.2163461538471</v>
      </c>
      <c r="D265">
        <f>Senario1!L$33/12</f>
        <v>14219.833333333327</v>
      </c>
      <c r="E265">
        <f>Senario1!H$33/12</f>
        <v>316.66666666666669</v>
      </c>
      <c r="F265">
        <f>Senario1!F$33/12</f>
        <v>20258.333333333332</v>
      </c>
      <c r="G265">
        <f>Senario1!AP$33/12</f>
        <v>9416.6666666666661</v>
      </c>
      <c r="H265">
        <f>Senario1!BC$33/12</f>
        <v>7208.333333333333</v>
      </c>
      <c r="I265">
        <f>SUM(Senario1!AI$33,Senario1!AL$33)/12</f>
        <v>3805.3333333333335</v>
      </c>
      <c r="J265">
        <f>Senario1!W$33/12</f>
        <v>11689.020833333334</v>
      </c>
      <c r="K265">
        <v>0</v>
      </c>
      <c r="L265">
        <f>Senario1!$AS$33/12*0.52</f>
        <v>4009.46</v>
      </c>
      <c r="M265">
        <f>Senario1!$AS$33/12*0.48</f>
        <v>3701.04</v>
      </c>
      <c r="N265">
        <v>0</v>
      </c>
      <c r="O265">
        <f>Senario1!R$33/12</f>
        <v>25.166666666666668</v>
      </c>
      <c r="P265">
        <v>0</v>
      </c>
      <c r="Q265">
        <f>Senario1!O$33/12</f>
        <v>0</v>
      </c>
      <c r="R265">
        <f>Senario1!AT$33/12</f>
        <v>114.3125</v>
      </c>
      <c r="S265">
        <f>SUM(Senario1!BF$33,Senario1!BG$33)/12</f>
        <v>0</v>
      </c>
      <c r="T265">
        <f>SUM(Senario1!AE$33,Senario1!BB$33)/12</f>
        <v>6</v>
      </c>
      <c r="U265">
        <f>Senario1!AO$33/12</f>
        <v>4010.8333333333335</v>
      </c>
      <c r="V265">
        <f>Senario1!AW$33/12</f>
        <v>0</v>
      </c>
      <c r="W265">
        <f>Senario1!AZ$33/12</f>
        <v>0</v>
      </c>
      <c r="X265">
        <f>Senario1!BE$33/12</f>
        <v>0</v>
      </c>
      <c r="Z265">
        <f t="shared" si="4"/>
        <v>86157.216346153844</v>
      </c>
    </row>
    <row r="266" spans="1:28" x14ac:dyDescent="0.2">
      <c r="A266" s="42">
        <v>39448</v>
      </c>
      <c r="B266">
        <f>Senario1!G34/12</f>
        <v>4000</v>
      </c>
      <c r="C266">
        <f>Senario1!AA$34/12</f>
        <v>3650.0673076923085</v>
      </c>
      <c r="D266">
        <f>Senario1!L$34/12</f>
        <v>14555.222222222214</v>
      </c>
      <c r="E266">
        <f>Senario1!H$34/12</f>
        <v>316.66666666666669</v>
      </c>
      <c r="F266">
        <f>Senario1!F$34/12</f>
        <v>20672.229166666668</v>
      </c>
      <c r="G266">
        <f>Senario1!AP$34/12</f>
        <v>9372.75</v>
      </c>
      <c r="H266">
        <f>Senario1!BC$34/12</f>
        <v>8041.666666666667</v>
      </c>
      <c r="I266">
        <f>SUM(Senario1!AI$34,Senario1!AL$34)/12</f>
        <v>3974.5</v>
      </c>
      <c r="J266">
        <f>Senario1!W$34/12</f>
        <v>12315.916666666666</v>
      </c>
      <c r="K266">
        <v>0</v>
      </c>
      <c r="L266">
        <f>Senario1!$AS$34/12*0.52</f>
        <v>4484.5088888888886</v>
      </c>
      <c r="M266">
        <f>Senario1!$AS$34/12*0.48</f>
        <v>4139.5466666666662</v>
      </c>
      <c r="N266">
        <v>0</v>
      </c>
      <c r="O266">
        <f>Senario1!R$34/12</f>
        <v>118.33333333333333</v>
      </c>
      <c r="P266">
        <v>0</v>
      </c>
      <c r="Q266">
        <f>Senario1!O$34/12</f>
        <v>0</v>
      </c>
      <c r="R266">
        <f>Senario1!AT$34/12</f>
        <v>152.41666666666666</v>
      </c>
      <c r="S266">
        <f>SUM(Senario1!BF$34,Senario1!BG$34)/12</f>
        <v>0</v>
      </c>
      <c r="T266">
        <f>SUM(Senario1!AE$34,Senario1!BB$34)/12</f>
        <v>176.5</v>
      </c>
      <c r="U266">
        <f>Senario1!AO$34/12</f>
        <v>4010.8333333333335</v>
      </c>
      <c r="V266">
        <f>Senario1!AW$34/12</f>
        <v>0</v>
      </c>
      <c r="W266">
        <f>Senario1!AZ$34/12</f>
        <v>0</v>
      </c>
      <c r="X266">
        <f>Senario1!BE$34/12</f>
        <v>0</v>
      </c>
      <c r="Z266">
        <f t="shared" si="4"/>
        <v>89981.157585470064</v>
      </c>
      <c r="AA266">
        <f>SUM(Z266:Z277)</f>
        <v>1079773.8910256405</v>
      </c>
      <c r="AB266" s="5">
        <f>AA266-Senario1!BH34</f>
        <v>0</v>
      </c>
    </row>
    <row r="267" spans="1:28" x14ac:dyDescent="0.2">
      <c r="A267" s="42">
        <v>39479</v>
      </c>
      <c r="B267">
        <f>Senario1!G34/12</f>
        <v>4000</v>
      </c>
      <c r="C267">
        <f>Senario1!AA$34/12</f>
        <v>3650.0673076923085</v>
      </c>
      <c r="D267">
        <f>Senario1!L$34/12</f>
        <v>14555.222222222214</v>
      </c>
      <c r="E267">
        <f>Senario1!H$34/12</f>
        <v>316.66666666666669</v>
      </c>
      <c r="F267">
        <f>Senario1!F$34/12</f>
        <v>20672.229166666668</v>
      </c>
      <c r="G267">
        <f>Senario1!AP$34/12</f>
        <v>9372.75</v>
      </c>
      <c r="H267">
        <f>Senario1!BC$34/12</f>
        <v>8041.666666666667</v>
      </c>
      <c r="I267">
        <f>SUM(Senario1!AI$34,Senario1!AL$34)/12</f>
        <v>3974.5</v>
      </c>
      <c r="J267">
        <f>Senario1!W$34/12</f>
        <v>12315.916666666666</v>
      </c>
      <c r="K267">
        <v>0</v>
      </c>
      <c r="L267">
        <f>Senario1!$AS$34/12*0.52</f>
        <v>4484.5088888888886</v>
      </c>
      <c r="M267">
        <f>Senario1!$AS$34/12*0.48</f>
        <v>4139.5466666666662</v>
      </c>
      <c r="N267">
        <v>0</v>
      </c>
      <c r="O267">
        <f>Senario1!R$34/12</f>
        <v>118.33333333333333</v>
      </c>
      <c r="P267">
        <v>0</v>
      </c>
      <c r="Q267">
        <f>Senario1!O$34/12</f>
        <v>0</v>
      </c>
      <c r="R267">
        <f>Senario1!AT$34/12</f>
        <v>152.41666666666666</v>
      </c>
      <c r="S267">
        <f>SUM(Senario1!BF$34,Senario1!BG$34)/12</f>
        <v>0</v>
      </c>
      <c r="T267">
        <f>SUM(Senario1!AE$34,Senario1!BB$34)/12</f>
        <v>176.5</v>
      </c>
      <c r="U267">
        <f>Senario1!AO$34/12</f>
        <v>4010.8333333333335</v>
      </c>
      <c r="V267">
        <f>Senario1!AW$34/12</f>
        <v>0</v>
      </c>
      <c r="W267">
        <f>Senario1!AZ$34/12</f>
        <v>0</v>
      </c>
      <c r="X267">
        <f>Senario1!BE$34/12</f>
        <v>0</v>
      </c>
      <c r="Z267">
        <f t="shared" si="4"/>
        <v>89981.157585470064</v>
      </c>
    </row>
    <row r="268" spans="1:28" x14ac:dyDescent="0.2">
      <c r="A268" s="42">
        <v>39508</v>
      </c>
      <c r="B268">
        <f>Senario1!G34/12</f>
        <v>4000</v>
      </c>
      <c r="C268">
        <f>Senario1!AA$34/12</f>
        <v>3650.0673076923085</v>
      </c>
      <c r="D268">
        <f>Senario1!L$34/12</f>
        <v>14555.222222222214</v>
      </c>
      <c r="E268">
        <f>Senario1!H$34/12</f>
        <v>316.66666666666669</v>
      </c>
      <c r="F268">
        <f>Senario1!F$34/12</f>
        <v>20672.229166666668</v>
      </c>
      <c r="G268">
        <f>Senario1!AP$34/12</f>
        <v>9372.75</v>
      </c>
      <c r="H268">
        <f>Senario1!BC$34/12</f>
        <v>8041.666666666667</v>
      </c>
      <c r="I268">
        <f>SUM(Senario1!AI$34,Senario1!AL$34)/12</f>
        <v>3974.5</v>
      </c>
      <c r="J268">
        <f>Senario1!W$34/12</f>
        <v>12315.916666666666</v>
      </c>
      <c r="K268">
        <v>0</v>
      </c>
      <c r="L268">
        <f>Senario1!$AS$34/12*0.52</f>
        <v>4484.5088888888886</v>
      </c>
      <c r="M268">
        <f>Senario1!$AS$34/12*0.48</f>
        <v>4139.5466666666662</v>
      </c>
      <c r="N268">
        <v>0</v>
      </c>
      <c r="O268">
        <f>Senario1!R$34/12</f>
        <v>118.33333333333333</v>
      </c>
      <c r="P268">
        <v>0</v>
      </c>
      <c r="Q268">
        <f>Senario1!O$34/12</f>
        <v>0</v>
      </c>
      <c r="R268">
        <f>Senario1!AT$34/12</f>
        <v>152.41666666666666</v>
      </c>
      <c r="S268">
        <f>SUM(Senario1!BF$34,Senario1!BG$34)/12</f>
        <v>0</v>
      </c>
      <c r="T268">
        <f>SUM(Senario1!AE$34,Senario1!BB$34)/12</f>
        <v>176.5</v>
      </c>
      <c r="U268">
        <f>Senario1!AO$34/12</f>
        <v>4010.8333333333335</v>
      </c>
      <c r="V268">
        <f>Senario1!AW$34/12</f>
        <v>0</v>
      </c>
      <c r="W268">
        <f>Senario1!AZ$34/12</f>
        <v>0</v>
      </c>
      <c r="X268">
        <f>Senario1!BE$34/12</f>
        <v>0</v>
      </c>
      <c r="Z268">
        <f t="shared" si="4"/>
        <v>89981.157585470064</v>
      </c>
    </row>
    <row r="269" spans="1:28" x14ac:dyDescent="0.2">
      <c r="A269" s="42">
        <v>39539</v>
      </c>
      <c r="B269">
        <f>Senario1!G34/12</f>
        <v>4000</v>
      </c>
      <c r="C269">
        <f>Senario1!AA$34/12</f>
        <v>3650.0673076923085</v>
      </c>
      <c r="D269">
        <f>Senario1!L$34/12</f>
        <v>14555.222222222214</v>
      </c>
      <c r="E269">
        <f>Senario1!H$34/12</f>
        <v>316.66666666666669</v>
      </c>
      <c r="F269">
        <f>Senario1!F$34/12</f>
        <v>20672.229166666668</v>
      </c>
      <c r="G269">
        <f>Senario1!AP$34/12</f>
        <v>9372.75</v>
      </c>
      <c r="H269">
        <f>Senario1!BC$34/12</f>
        <v>8041.666666666667</v>
      </c>
      <c r="I269">
        <f>SUM(Senario1!AI$34,Senario1!AL$34)/12</f>
        <v>3974.5</v>
      </c>
      <c r="J269">
        <f>Senario1!W$34/12</f>
        <v>12315.916666666666</v>
      </c>
      <c r="K269">
        <v>0</v>
      </c>
      <c r="L269">
        <f>Senario1!$AS$34/12*0.52</f>
        <v>4484.5088888888886</v>
      </c>
      <c r="M269">
        <f>Senario1!$AS$34/12*0.48</f>
        <v>4139.5466666666662</v>
      </c>
      <c r="N269">
        <v>0</v>
      </c>
      <c r="O269">
        <f>Senario1!R$34/12</f>
        <v>118.33333333333333</v>
      </c>
      <c r="P269">
        <v>0</v>
      </c>
      <c r="Q269">
        <f>Senario1!O$34/12</f>
        <v>0</v>
      </c>
      <c r="R269">
        <f>Senario1!AT$34/12</f>
        <v>152.41666666666666</v>
      </c>
      <c r="S269">
        <f>SUM(Senario1!BF$34,Senario1!BG$34)/12</f>
        <v>0</v>
      </c>
      <c r="T269">
        <f>SUM(Senario1!AE$34,Senario1!BB$34)/12</f>
        <v>176.5</v>
      </c>
      <c r="U269">
        <f>Senario1!AO$34/12</f>
        <v>4010.8333333333335</v>
      </c>
      <c r="V269">
        <f>Senario1!AW$34/12</f>
        <v>0</v>
      </c>
      <c r="W269">
        <f>Senario1!AZ$34/12</f>
        <v>0</v>
      </c>
      <c r="X269">
        <f>Senario1!BE$34/12</f>
        <v>0</v>
      </c>
      <c r="Z269">
        <f t="shared" si="4"/>
        <v>89981.157585470064</v>
      </c>
    </row>
    <row r="270" spans="1:28" x14ac:dyDescent="0.2">
      <c r="A270" s="42">
        <v>39569</v>
      </c>
      <c r="B270">
        <f>Senario1!G34/12</f>
        <v>4000</v>
      </c>
      <c r="C270">
        <f>Senario1!AA$34/12</f>
        <v>3650.0673076923085</v>
      </c>
      <c r="D270">
        <f>Senario1!L$34/12</f>
        <v>14555.222222222214</v>
      </c>
      <c r="E270">
        <f>Senario1!H$34/12</f>
        <v>316.66666666666669</v>
      </c>
      <c r="F270">
        <f>Senario1!F$34/12</f>
        <v>20672.229166666668</v>
      </c>
      <c r="G270">
        <f>Senario1!AP$34/12</f>
        <v>9372.75</v>
      </c>
      <c r="H270">
        <f>Senario1!BC$34/12</f>
        <v>8041.666666666667</v>
      </c>
      <c r="I270">
        <f>SUM(Senario1!AI$34,Senario1!AL$34)/12</f>
        <v>3974.5</v>
      </c>
      <c r="J270">
        <f>Senario1!W$34/12</f>
        <v>12315.916666666666</v>
      </c>
      <c r="K270">
        <v>0</v>
      </c>
      <c r="L270">
        <f>Senario1!$AS$34/12*0.52</f>
        <v>4484.5088888888886</v>
      </c>
      <c r="M270">
        <f>Senario1!$AS$34/12*0.48</f>
        <v>4139.5466666666662</v>
      </c>
      <c r="N270">
        <v>0</v>
      </c>
      <c r="O270">
        <f>Senario1!R$34/12</f>
        <v>118.33333333333333</v>
      </c>
      <c r="P270">
        <v>0</v>
      </c>
      <c r="Q270">
        <f>Senario1!O$34/12</f>
        <v>0</v>
      </c>
      <c r="R270">
        <f>Senario1!AT$34/12</f>
        <v>152.41666666666666</v>
      </c>
      <c r="S270">
        <f>SUM(Senario1!BF$34,Senario1!BG$34)/12</f>
        <v>0</v>
      </c>
      <c r="T270">
        <f>SUM(Senario1!AE$34,Senario1!BB$34)/12</f>
        <v>176.5</v>
      </c>
      <c r="U270">
        <f>Senario1!AO$34/12</f>
        <v>4010.8333333333335</v>
      </c>
      <c r="V270">
        <f>Senario1!AW$34/12</f>
        <v>0</v>
      </c>
      <c r="W270">
        <f>Senario1!AZ$34/12</f>
        <v>0</v>
      </c>
      <c r="X270">
        <f>Senario1!BE$34/12</f>
        <v>0</v>
      </c>
      <c r="Z270">
        <f t="shared" si="4"/>
        <v>89981.157585470064</v>
      </c>
    </row>
    <row r="271" spans="1:28" x14ac:dyDescent="0.2">
      <c r="A271" s="42">
        <v>39600</v>
      </c>
      <c r="B271">
        <f>Senario1!G34/12</f>
        <v>4000</v>
      </c>
      <c r="C271">
        <f>Senario1!AA$34/12</f>
        <v>3650.0673076923085</v>
      </c>
      <c r="D271">
        <f>Senario1!L$34/12</f>
        <v>14555.222222222214</v>
      </c>
      <c r="E271">
        <f>Senario1!H$34/12</f>
        <v>316.66666666666669</v>
      </c>
      <c r="F271">
        <f>Senario1!F$34/12</f>
        <v>20672.229166666668</v>
      </c>
      <c r="G271">
        <f>Senario1!AP$34/12</f>
        <v>9372.75</v>
      </c>
      <c r="H271">
        <f>Senario1!BC$34/12</f>
        <v>8041.666666666667</v>
      </c>
      <c r="I271">
        <f>SUM(Senario1!AI$34,Senario1!AL$34)/12</f>
        <v>3974.5</v>
      </c>
      <c r="J271">
        <f>Senario1!W$34/12</f>
        <v>12315.916666666666</v>
      </c>
      <c r="K271">
        <v>0</v>
      </c>
      <c r="L271">
        <f>Senario1!$AS$34/12*0.52</f>
        <v>4484.5088888888886</v>
      </c>
      <c r="M271">
        <f>Senario1!$AS$34/12*0.48</f>
        <v>4139.5466666666662</v>
      </c>
      <c r="N271">
        <v>0</v>
      </c>
      <c r="O271">
        <f>Senario1!R$34/12</f>
        <v>118.33333333333333</v>
      </c>
      <c r="P271">
        <v>0</v>
      </c>
      <c r="Q271">
        <f>Senario1!O$34/12</f>
        <v>0</v>
      </c>
      <c r="R271">
        <f>Senario1!AT$34/12</f>
        <v>152.41666666666666</v>
      </c>
      <c r="S271">
        <f>SUM(Senario1!BF$34,Senario1!BG$34)/12</f>
        <v>0</v>
      </c>
      <c r="T271">
        <f>SUM(Senario1!AE$34,Senario1!BB$34)/12</f>
        <v>176.5</v>
      </c>
      <c r="U271">
        <f>Senario1!AO$34/12</f>
        <v>4010.8333333333335</v>
      </c>
      <c r="V271">
        <f>Senario1!AW$34/12</f>
        <v>0</v>
      </c>
      <c r="W271">
        <f>Senario1!AZ$34/12</f>
        <v>0</v>
      </c>
      <c r="X271">
        <f>Senario1!BE$34/12</f>
        <v>0</v>
      </c>
      <c r="Z271">
        <f t="shared" si="4"/>
        <v>89981.157585470064</v>
      </c>
    </row>
    <row r="272" spans="1:28" x14ac:dyDescent="0.2">
      <c r="A272" s="42">
        <v>39630</v>
      </c>
      <c r="B272">
        <f>Senario1!G34/12</f>
        <v>4000</v>
      </c>
      <c r="C272">
        <f>Senario1!AA$34/12</f>
        <v>3650.0673076923085</v>
      </c>
      <c r="D272">
        <f>Senario1!L$34/12</f>
        <v>14555.222222222214</v>
      </c>
      <c r="E272">
        <f>Senario1!H$34/12</f>
        <v>316.66666666666669</v>
      </c>
      <c r="F272">
        <f>Senario1!F$34/12</f>
        <v>20672.229166666668</v>
      </c>
      <c r="G272">
        <f>Senario1!AP$34/12</f>
        <v>9372.75</v>
      </c>
      <c r="H272">
        <f>Senario1!BC$34/12</f>
        <v>8041.666666666667</v>
      </c>
      <c r="I272">
        <f>SUM(Senario1!AI$34,Senario1!AL$34)/12</f>
        <v>3974.5</v>
      </c>
      <c r="J272">
        <f>Senario1!W$34/12</f>
        <v>12315.916666666666</v>
      </c>
      <c r="K272">
        <v>0</v>
      </c>
      <c r="L272">
        <f>Senario1!$AS$34/12*0.52</f>
        <v>4484.5088888888886</v>
      </c>
      <c r="M272">
        <f>Senario1!$AS$34/12*0.48</f>
        <v>4139.5466666666662</v>
      </c>
      <c r="N272">
        <v>0</v>
      </c>
      <c r="O272">
        <f>Senario1!R$34/12</f>
        <v>118.33333333333333</v>
      </c>
      <c r="P272">
        <v>0</v>
      </c>
      <c r="Q272">
        <f>Senario1!O$34/12</f>
        <v>0</v>
      </c>
      <c r="R272">
        <f>Senario1!AT$34/12</f>
        <v>152.41666666666666</v>
      </c>
      <c r="S272">
        <f>SUM(Senario1!BF$34,Senario1!BG$34)/12</f>
        <v>0</v>
      </c>
      <c r="T272">
        <f>SUM(Senario1!AE$34,Senario1!BB$34)/12</f>
        <v>176.5</v>
      </c>
      <c r="U272">
        <f>Senario1!AO$34/12</f>
        <v>4010.8333333333335</v>
      </c>
      <c r="V272">
        <f>Senario1!AW$34/12</f>
        <v>0</v>
      </c>
      <c r="W272">
        <f>Senario1!AZ$34/12</f>
        <v>0</v>
      </c>
      <c r="X272">
        <f>Senario1!BE$34/12</f>
        <v>0</v>
      </c>
      <c r="Z272">
        <f t="shared" si="4"/>
        <v>89981.157585470064</v>
      </c>
    </row>
    <row r="273" spans="1:28" x14ac:dyDescent="0.2">
      <c r="A273" s="42">
        <v>39661</v>
      </c>
      <c r="B273">
        <f>Senario1!G34/12</f>
        <v>4000</v>
      </c>
      <c r="C273">
        <f>Senario1!AA$34/12</f>
        <v>3650.0673076923085</v>
      </c>
      <c r="D273">
        <f>Senario1!L$34/12</f>
        <v>14555.222222222214</v>
      </c>
      <c r="E273">
        <f>Senario1!H$34/12</f>
        <v>316.66666666666669</v>
      </c>
      <c r="F273">
        <f>Senario1!F$34/12</f>
        <v>20672.229166666668</v>
      </c>
      <c r="G273">
        <f>Senario1!AP$34/12</f>
        <v>9372.75</v>
      </c>
      <c r="H273">
        <f>Senario1!BC$34/12</f>
        <v>8041.666666666667</v>
      </c>
      <c r="I273">
        <f>SUM(Senario1!AI$34,Senario1!AL$34)/12</f>
        <v>3974.5</v>
      </c>
      <c r="J273">
        <f>Senario1!W$34/12</f>
        <v>12315.916666666666</v>
      </c>
      <c r="K273">
        <v>0</v>
      </c>
      <c r="L273">
        <f>Senario1!$AS$34/12*0.52</f>
        <v>4484.5088888888886</v>
      </c>
      <c r="M273">
        <f>Senario1!$AS$34/12*0.48</f>
        <v>4139.5466666666662</v>
      </c>
      <c r="N273">
        <v>0</v>
      </c>
      <c r="O273">
        <f>Senario1!R$34/12</f>
        <v>118.33333333333333</v>
      </c>
      <c r="P273">
        <v>0</v>
      </c>
      <c r="Q273">
        <f>Senario1!O$34/12</f>
        <v>0</v>
      </c>
      <c r="R273">
        <f>Senario1!AT$34/12</f>
        <v>152.41666666666666</v>
      </c>
      <c r="S273">
        <f>SUM(Senario1!BF$34,Senario1!BG$34)/12</f>
        <v>0</v>
      </c>
      <c r="T273">
        <f>SUM(Senario1!AE$34,Senario1!BB$34)/12</f>
        <v>176.5</v>
      </c>
      <c r="U273">
        <f>Senario1!AO$34/12</f>
        <v>4010.8333333333335</v>
      </c>
      <c r="V273">
        <f>Senario1!AW$34/12</f>
        <v>0</v>
      </c>
      <c r="W273">
        <f>Senario1!AZ$34/12</f>
        <v>0</v>
      </c>
      <c r="X273">
        <f>Senario1!BE$34/12</f>
        <v>0</v>
      </c>
      <c r="Z273">
        <f t="shared" si="4"/>
        <v>89981.157585470064</v>
      </c>
    </row>
    <row r="274" spans="1:28" x14ac:dyDescent="0.2">
      <c r="A274" s="42">
        <v>39692</v>
      </c>
      <c r="B274">
        <f>Senario1!G34/12</f>
        <v>4000</v>
      </c>
      <c r="C274">
        <f>Senario1!AA$34/12</f>
        <v>3650.0673076923085</v>
      </c>
      <c r="D274">
        <f>Senario1!L$34/12</f>
        <v>14555.222222222214</v>
      </c>
      <c r="E274">
        <f>Senario1!H$34/12</f>
        <v>316.66666666666669</v>
      </c>
      <c r="F274">
        <f>Senario1!F$34/12</f>
        <v>20672.229166666668</v>
      </c>
      <c r="G274">
        <f>Senario1!AP$34/12</f>
        <v>9372.75</v>
      </c>
      <c r="H274">
        <f>Senario1!BC$34/12</f>
        <v>8041.666666666667</v>
      </c>
      <c r="I274">
        <f>SUM(Senario1!AI$34,Senario1!AL$34)/12</f>
        <v>3974.5</v>
      </c>
      <c r="J274">
        <f>Senario1!W$34/12</f>
        <v>12315.916666666666</v>
      </c>
      <c r="K274">
        <v>0</v>
      </c>
      <c r="L274">
        <f>Senario1!$AS$34/12*0.52</f>
        <v>4484.5088888888886</v>
      </c>
      <c r="M274">
        <f>Senario1!$AS$34/12*0.48</f>
        <v>4139.5466666666662</v>
      </c>
      <c r="N274">
        <v>0</v>
      </c>
      <c r="O274">
        <f>Senario1!R$34/12</f>
        <v>118.33333333333333</v>
      </c>
      <c r="P274">
        <v>0</v>
      </c>
      <c r="Q274">
        <f>Senario1!O$34/12</f>
        <v>0</v>
      </c>
      <c r="R274">
        <f>Senario1!AT$34/12</f>
        <v>152.41666666666666</v>
      </c>
      <c r="S274">
        <f>SUM(Senario1!BF$34,Senario1!BG$34)/12</f>
        <v>0</v>
      </c>
      <c r="T274">
        <f>SUM(Senario1!AE$34,Senario1!BB$34)/12</f>
        <v>176.5</v>
      </c>
      <c r="U274">
        <f>Senario1!AO$34/12</f>
        <v>4010.8333333333335</v>
      </c>
      <c r="V274">
        <f>Senario1!AW$34/12</f>
        <v>0</v>
      </c>
      <c r="W274">
        <f>Senario1!AZ$34/12</f>
        <v>0</v>
      </c>
      <c r="X274">
        <f>Senario1!BE$34/12</f>
        <v>0</v>
      </c>
      <c r="Z274">
        <f t="shared" si="4"/>
        <v>89981.157585470064</v>
      </c>
    </row>
    <row r="275" spans="1:28" x14ac:dyDescent="0.2">
      <c r="A275" s="42">
        <v>39722</v>
      </c>
      <c r="B275">
        <f>Senario1!G34/12</f>
        <v>4000</v>
      </c>
      <c r="C275">
        <f>Senario1!AA$34/12</f>
        <v>3650.0673076923085</v>
      </c>
      <c r="D275">
        <f>Senario1!L$34/12</f>
        <v>14555.222222222214</v>
      </c>
      <c r="E275">
        <f>Senario1!H$34/12</f>
        <v>316.66666666666669</v>
      </c>
      <c r="F275">
        <f>Senario1!F$34/12</f>
        <v>20672.229166666668</v>
      </c>
      <c r="G275">
        <f>Senario1!AP$34/12</f>
        <v>9372.75</v>
      </c>
      <c r="H275">
        <f>Senario1!BC$34/12</f>
        <v>8041.666666666667</v>
      </c>
      <c r="I275">
        <f>SUM(Senario1!AI$34,Senario1!AL$34)/12</f>
        <v>3974.5</v>
      </c>
      <c r="J275">
        <f>Senario1!W$34/12</f>
        <v>12315.916666666666</v>
      </c>
      <c r="K275">
        <v>0</v>
      </c>
      <c r="L275">
        <f>Senario1!$AS$34/12*0.52</f>
        <v>4484.5088888888886</v>
      </c>
      <c r="M275">
        <f>Senario1!$AS$34/12*0.48</f>
        <v>4139.5466666666662</v>
      </c>
      <c r="N275">
        <v>0</v>
      </c>
      <c r="O275">
        <f>Senario1!R$34/12</f>
        <v>118.33333333333333</v>
      </c>
      <c r="P275">
        <v>0</v>
      </c>
      <c r="Q275">
        <f>Senario1!O$34/12</f>
        <v>0</v>
      </c>
      <c r="R275">
        <f>Senario1!AT$34/12</f>
        <v>152.41666666666666</v>
      </c>
      <c r="S275">
        <f>SUM(Senario1!BF$34,Senario1!BG$34)/12</f>
        <v>0</v>
      </c>
      <c r="T275">
        <f>SUM(Senario1!AE$34,Senario1!BB$34)/12</f>
        <v>176.5</v>
      </c>
      <c r="U275">
        <f>Senario1!AO$34/12</f>
        <v>4010.8333333333335</v>
      </c>
      <c r="V275">
        <f>Senario1!AW$34/12</f>
        <v>0</v>
      </c>
      <c r="W275">
        <f>Senario1!AZ$34/12</f>
        <v>0</v>
      </c>
      <c r="X275">
        <f>Senario1!BE$34/12</f>
        <v>0</v>
      </c>
      <c r="Z275">
        <f t="shared" si="4"/>
        <v>89981.157585470064</v>
      </c>
    </row>
    <row r="276" spans="1:28" x14ac:dyDescent="0.2">
      <c r="A276" s="42">
        <v>39753</v>
      </c>
      <c r="B276">
        <f>Senario1!G34/12</f>
        <v>4000</v>
      </c>
      <c r="C276">
        <f>Senario1!AA$34/12</f>
        <v>3650.0673076923085</v>
      </c>
      <c r="D276">
        <f>Senario1!L$34/12</f>
        <v>14555.222222222214</v>
      </c>
      <c r="E276">
        <f>Senario1!H$34/12</f>
        <v>316.66666666666669</v>
      </c>
      <c r="F276">
        <f>Senario1!F$34/12</f>
        <v>20672.229166666668</v>
      </c>
      <c r="G276">
        <f>Senario1!AP$34/12</f>
        <v>9372.75</v>
      </c>
      <c r="H276">
        <f>Senario1!BC$34/12</f>
        <v>8041.666666666667</v>
      </c>
      <c r="I276">
        <f>SUM(Senario1!AI$34,Senario1!AL$34)/12</f>
        <v>3974.5</v>
      </c>
      <c r="J276">
        <f>Senario1!W$34/12</f>
        <v>12315.916666666666</v>
      </c>
      <c r="K276">
        <v>0</v>
      </c>
      <c r="L276">
        <f>Senario1!$AS$34/12*0.52</f>
        <v>4484.5088888888886</v>
      </c>
      <c r="M276">
        <f>Senario1!$AS$34/12*0.48</f>
        <v>4139.5466666666662</v>
      </c>
      <c r="N276">
        <v>0</v>
      </c>
      <c r="O276">
        <f>Senario1!R$34/12</f>
        <v>118.33333333333333</v>
      </c>
      <c r="P276">
        <v>0</v>
      </c>
      <c r="Q276">
        <f>Senario1!O$34/12</f>
        <v>0</v>
      </c>
      <c r="R276">
        <f>Senario1!AT$34/12</f>
        <v>152.41666666666666</v>
      </c>
      <c r="S276">
        <f>SUM(Senario1!BF$34,Senario1!BG$34)/12</f>
        <v>0</v>
      </c>
      <c r="T276">
        <f>SUM(Senario1!AE$34,Senario1!BB$34)/12</f>
        <v>176.5</v>
      </c>
      <c r="U276">
        <f>Senario1!AO$34/12</f>
        <v>4010.8333333333335</v>
      </c>
      <c r="V276">
        <f>Senario1!AW$34/12</f>
        <v>0</v>
      </c>
      <c r="W276">
        <f>Senario1!AZ$34/12</f>
        <v>0</v>
      </c>
      <c r="X276">
        <f>Senario1!BE$34/12</f>
        <v>0</v>
      </c>
      <c r="Z276">
        <f t="shared" si="4"/>
        <v>89981.157585470064</v>
      </c>
    </row>
    <row r="277" spans="1:28" x14ac:dyDescent="0.2">
      <c r="A277" s="42">
        <v>39783</v>
      </c>
      <c r="B277">
        <f>Senario1!G34/12</f>
        <v>4000</v>
      </c>
      <c r="C277">
        <f>Senario1!AA$34/12</f>
        <v>3650.0673076923085</v>
      </c>
      <c r="D277">
        <f>Senario1!L$34/12</f>
        <v>14555.222222222214</v>
      </c>
      <c r="E277">
        <f>Senario1!H$34/12</f>
        <v>316.66666666666669</v>
      </c>
      <c r="F277">
        <f>Senario1!F$34/12</f>
        <v>20672.229166666668</v>
      </c>
      <c r="G277">
        <f>Senario1!AP$34/12</f>
        <v>9372.75</v>
      </c>
      <c r="H277">
        <f>Senario1!BC$34/12</f>
        <v>8041.666666666667</v>
      </c>
      <c r="I277">
        <f>SUM(Senario1!AI$34,Senario1!AL$34)/12</f>
        <v>3974.5</v>
      </c>
      <c r="J277">
        <f>Senario1!W$34/12</f>
        <v>12315.916666666666</v>
      </c>
      <c r="K277">
        <v>0</v>
      </c>
      <c r="L277">
        <f>Senario1!$AS$34/12*0.52</f>
        <v>4484.5088888888886</v>
      </c>
      <c r="M277">
        <f>Senario1!$AS$34/12*0.48</f>
        <v>4139.5466666666662</v>
      </c>
      <c r="N277">
        <v>0</v>
      </c>
      <c r="O277">
        <f>Senario1!R$34/12</f>
        <v>118.33333333333333</v>
      </c>
      <c r="P277">
        <v>0</v>
      </c>
      <c r="Q277">
        <f>Senario1!O$34/12</f>
        <v>0</v>
      </c>
      <c r="R277">
        <f>Senario1!AT$34/12</f>
        <v>152.41666666666666</v>
      </c>
      <c r="S277">
        <f>SUM(Senario1!BF$34,Senario1!BG$34)/12</f>
        <v>0</v>
      </c>
      <c r="T277">
        <f>SUM(Senario1!AE$34,Senario1!BB$34)/12</f>
        <v>176.5</v>
      </c>
      <c r="U277">
        <f>Senario1!AO$34/12</f>
        <v>4010.8333333333335</v>
      </c>
      <c r="V277">
        <f>Senario1!AW$34/12</f>
        <v>0</v>
      </c>
      <c r="W277">
        <f>Senario1!AZ$34/12</f>
        <v>0</v>
      </c>
      <c r="X277">
        <f>Senario1!BE$34/12</f>
        <v>0</v>
      </c>
      <c r="Z277">
        <f t="shared" si="4"/>
        <v>89981.157585470064</v>
      </c>
    </row>
    <row r="278" spans="1:28" x14ac:dyDescent="0.2">
      <c r="A278" s="42">
        <v>39814</v>
      </c>
      <c r="B278">
        <f>Senario1!G35/12</f>
        <v>4000</v>
      </c>
      <c r="C278">
        <f>Senario1!AA$35/12</f>
        <v>4141.0016025641035</v>
      </c>
      <c r="D278">
        <f>Senario1!L$35/12</f>
        <v>15022.361111111104</v>
      </c>
      <c r="E278">
        <f>Senario1!H$35/12</f>
        <v>316.66666666666669</v>
      </c>
      <c r="F278">
        <f>Senario1!F$35/12</f>
        <v>21028.958333333332</v>
      </c>
      <c r="G278">
        <f>Senario1!AP$35/12</f>
        <v>9384.4166666666661</v>
      </c>
      <c r="H278">
        <f>Senario1!BC$35/12</f>
        <v>7208.333333333333</v>
      </c>
      <c r="I278">
        <f>SUM(Senario1!AI$35,Senario1!AL$35)/12</f>
        <v>4162.541666666667</v>
      </c>
      <c r="J278">
        <f>Senario1!W$35/12</f>
        <v>12932.784722222221</v>
      </c>
      <c r="K278">
        <v>0</v>
      </c>
      <c r="L278">
        <f>Senario1!$AS$35/12*0.52</f>
        <v>4964.7144444444457</v>
      </c>
      <c r="M278">
        <f>Senario1!$AS$35/12*0.48</f>
        <v>4582.8133333333335</v>
      </c>
      <c r="N278">
        <v>0</v>
      </c>
      <c r="O278">
        <f>Senario1!R$35/12</f>
        <v>148.66666666666666</v>
      </c>
      <c r="P278">
        <v>0</v>
      </c>
      <c r="Q278">
        <f>Senario1!O$35/12</f>
        <v>0</v>
      </c>
      <c r="R278">
        <f>Senario1!AT$35/12</f>
        <v>152.41666666666666</v>
      </c>
      <c r="S278">
        <f>SUM(Senario1!BF$35,Senario1!BG$35)/12</f>
        <v>0</v>
      </c>
      <c r="T278">
        <f>SUM(Senario1!AE$35,Senario1!BB$35)/12</f>
        <v>940.08333333333337</v>
      </c>
      <c r="U278">
        <f>Senario1!AO$35/12</f>
        <v>4016.3611111111113</v>
      </c>
      <c r="V278">
        <f>Senario1!AW$35/12</f>
        <v>0</v>
      </c>
      <c r="W278">
        <f>Senario1!AZ$35/12</f>
        <v>0</v>
      </c>
      <c r="X278">
        <f>Senario1!BE$35/12</f>
        <v>0</v>
      </c>
      <c r="Z278">
        <f t="shared" si="4"/>
        <v>93002.119658119656</v>
      </c>
      <c r="AA278">
        <f>SUM(Z278:Z289)</f>
        <v>1116025.4358974358</v>
      </c>
      <c r="AB278" s="5">
        <f>AA278-Senario1!BH35</f>
        <v>0</v>
      </c>
    </row>
    <row r="279" spans="1:28" x14ac:dyDescent="0.2">
      <c r="A279" s="42">
        <v>39845</v>
      </c>
      <c r="B279">
        <f>Senario1!G35/12</f>
        <v>4000</v>
      </c>
      <c r="C279">
        <f>Senario1!AA$35/12</f>
        <v>4141.0016025641035</v>
      </c>
      <c r="D279">
        <f>Senario1!L$35/12</f>
        <v>15022.361111111104</v>
      </c>
      <c r="E279">
        <f>Senario1!H$35/12</f>
        <v>316.66666666666669</v>
      </c>
      <c r="F279">
        <f>Senario1!F$35/12</f>
        <v>21028.958333333332</v>
      </c>
      <c r="G279">
        <f>Senario1!AP$35/12</f>
        <v>9384.4166666666661</v>
      </c>
      <c r="H279">
        <f>Senario1!BC$35/12</f>
        <v>7208.333333333333</v>
      </c>
      <c r="I279">
        <f>SUM(Senario1!AI$35,Senario1!AL$35)/12</f>
        <v>4162.541666666667</v>
      </c>
      <c r="J279">
        <f>Senario1!W$35/12</f>
        <v>12932.784722222221</v>
      </c>
      <c r="K279">
        <v>0</v>
      </c>
      <c r="L279">
        <f>Senario1!$AS$35/12*0.52</f>
        <v>4964.7144444444457</v>
      </c>
      <c r="M279">
        <f>Senario1!$AS$35/12*0.48</f>
        <v>4582.8133333333335</v>
      </c>
      <c r="N279">
        <v>0</v>
      </c>
      <c r="O279">
        <f>Senario1!R$35/12</f>
        <v>148.66666666666666</v>
      </c>
      <c r="P279">
        <v>0</v>
      </c>
      <c r="Q279">
        <f>Senario1!O$35/12</f>
        <v>0</v>
      </c>
      <c r="R279">
        <f>Senario1!AT$35/12</f>
        <v>152.41666666666666</v>
      </c>
      <c r="S279">
        <f>SUM(Senario1!BF$35,Senario1!BG$35)/12</f>
        <v>0</v>
      </c>
      <c r="T279">
        <f>SUM(Senario1!AE$35,Senario1!BB$35)/12</f>
        <v>940.08333333333337</v>
      </c>
      <c r="U279">
        <f>Senario1!AO$35/12</f>
        <v>4016.3611111111113</v>
      </c>
      <c r="V279">
        <f>Senario1!AW$35/12</f>
        <v>0</v>
      </c>
      <c r="W279">
        <f>Senario1!AZ$35/12</f>
        <v>0</v>
      </c>
      <c r="X279">
        <f>Senario1!BE$35/12</f>
        <v>0</v>
      </c>
      <c r="Z279">
        <f t="shared" si="4"/>
        <v>93002.119658119656</v>
      </c>
    </row>
    <row r="280" spans="1:28" x14ac:dyDescent="0.2">
      <c r="A280" s="42">
        <v>39873</v>
      </c>
      <c r="B280">
        <f>Senario1!G35/12</f>
        <v>4000</v>
      </c>
      <c r="C280">
        <f>Senario1!AA$35/12</f>
        <v>4141.0016025641035</v>
      </c>
      <c r="D280">
        <f>Senario1!L$35/12</f>
        <v>15022.361111111104</v>
      </c>
      <c r="E280">
        <f>Senario1!H$35/12</f>
        <v>316.66666666666669</v>
      </c>
      <c r="F280">
        <f>Senario1!F$35/12</f>
        <v>21028.958333333332</v>
      </c>
      <c r="G280">
        <f>Senario1!AP$35/12</f>
        <v>9384.4166666666661</v>
      </c>
      <c r="H280">
        <f>Senario1!BC$35/12</f>
        <v>7208.333333333333</v>
      </c>
      <c r="I280">
        <f>SUM(Senario1!AI$35,Senario1!AL$35)/12</f>
        <v>4162.541666666667</v>
      </c>
      <c r="J280">
        <f>Senario1!W$35/12</f>
        <v>12932.784722222221</v>
      </c>
      <c r="K280">
        <v>0</v>
      </c>
      <c r="L280">
        <f>Senario1!$AS$35/12*0.52</f>
        <v>4964.7144444444457</v>
      </c>
      <c r="M280">
        <f>Senario1!$AS$35/12*0.48</f>
        <v>4582.8133333333335</v>
      </c>
      <c r="N280">
        <v>0</v>
      </c>
      <c r="O280">
        <f>Senario1!R$35/12</f>
        <v>148.66666666666666</v>
      </c>
      <c r="P280">
        <v>0</v>
      </c>
      <c r="Q280">
        <f>Senario1!O$35/12</f>
        <v>0</v>
      </c>
      <c r="R280">
        <f>Senario1!AT$35/12</f>
        <v>152.41666666666666</v>
      </c>
      <c r="S280">
        <f>SUM(Senario1!BF$35,Senario1!BG$35)/12</f>
        <v>0</v>
      </c>
      <c r="T280">
        <f>SUM(Senario1!AE$35,Senario1!BB$35)/12</f>
        <v>940.08333333333337</v>
      </c>
      <c r="U280">
        <f>Senario1!AO$35/12</f>
        <v>4016.3611111111113</v>
      </c>
      <c r="V280">
        <f>Senario1!AW$35/12</f>
        <v>0</v>
      </c>
      <c r="W280">
        <f>Senario1!AZ$35/12</f>
        <v>0</v>
      </c>
      <c r="X280">
        <f>Senario1!BE$35/12</f>
        <v>0</v>
      </c>
      <c r="Z280">
        <f t="shared" si="4"/>
        <v>93002.119658119656</v>
      </c>
    </row>
    <row r="281" spans="1:28" x14ac:dyDescent="0.2">
      <c r="A281" s="42">
        <v>39904</v>
      </c>
      <c r="B281">
        <f>Senario1!G35/12</f>
        <v>4000</v>
      </c>
      <c r="C281">
        <f>Senario1!AA$35/12</f>
        <v>4141.0016025641035</v>
      </c>
      <c r="D281">
        <f>Senario1!L$35/12</f>
        <v>15022.361111111104</v>
      </c>
      <c r="E281">
        <f>Senario1!H$35/12</f>
        <v>316.66666666666669</v>
      </c>
      <c r="F281">
        <f>Senario1!F$35/12</f>
        <v>21028.958333333332</v>
      </c>
      <c r="G281">
        <f>Senario1!AP$35/12</f>
        <v>9384.4166666666661</v>
      </c>
      <c r="H281">
        <f>Senario1!BC$35/12</f>
        <v>7208.333333333333</v>
      </c>
      <c r="I281">
        <f>SUM(Senario1!AI$35,Senario1!AL$35)/12</f>
        <v>4162.541666666667</v>
      </c>
      <c r="J281">
        <f>Senario1!W$35/12</f>
        <v>12932.784722222221</v>
      </c>
      <c r="K281">
        <v>0</v>
      </c>
      <c r="L281">
        <f>Senario1!$AS$35/12*0.52</f>
        <v>4964.7144444444457</v>
      </c>
      <c r="M281">
        <f>Senario1!$AS$35/12*0.48</f>
        <v>4582.8133333333335</v>
      </c>
      <c r="N281">
        <v>0</v>
      </c>
      <c r="O281">
        <f>Senario1!R$35/12</f>
        <v>148.66666666666666</v>
      </c>
      <c r="P281">
        <v>0</v>
      </c>
      <c r="Q281">
        <f>Senario1!O$35/12</f>
        <v>0</v>
      </c>
      <c r="R281">
        <f>Senario1!AT$35/12</f>
        <v>152.41666666666666</v>
      </c>
      <c r="S281">
        <f>SUM(Senario1!BF$35,Senario1!BG$35)/12</f>
        <v>0</v>
      </c>
      <c r="T281">
        <f>SUM(Senario1!AE$35,Senario1!BB$35)/12</f>
        <v>940.08333333333337</v>
      </c>
      <c r="U281">
        <f>Senario1!AO$35/12</f>
        <v>4016.3611111111113</v>
      </c>
      <c r="V281">
        <f>Senario1!AW$35/12</f>
        <v>0</v>
      </c>
      <c r="W281">
        <f>Senario1!AZ$35/12</f>
        <v>0</v>
      </c>
      <c r="X281">
        <f>Senario1!BE$35/12</f>
        <v>0</v>
      </c>
      <c r="Z281">
        <f t="shared" si="4"/>
        <v>93002.119658119656</v>
      </c>
    </row>
    <row r="282" spans="1:28" x14ac:dyDescent="0.2">
      <c r="A282" s="42">
        <v>39934</v>
      </c>
      <c r="B282">
        <f>Senario1!G35/12</f>
        <v>4000</v>
      </c>
      <c r="C282">
        <f>Senario1!AA$35/12</f>
        <v>4141.0016025641035</v>
      </c>
      <c r="D282">
        <f>Senario1!L$35/12</f>
        <v>15022.361111111104</v>
      </c>
      <c r="E282">
        <f>Senario1!H$35/12</f>
        <v>316.66666666666669</v>
      </c>
      <c r="F282">
        <f>Senario1!F$35/12</f>
        <v>21028.958333333332</v>
      </c>
      <c r="G282">
        <f>Senario1!AP$35/12</f>
        <v>9384.4166666666661</v>
      </c>
      <c r="H282">
        <f>Senario1!BC$35/12</f>
        <v>7208.333333333333</v>
      </c>
      <c r="I282">
        <f>SUM(Senario1!AI$35,Senario1!AL$35)/12</f>
        <v>4162.541666666667</v>
      </c>
      <c r="J282">
        <f>Senario1!W$35/12</f>
        <v>12932.784722222221</v>
      </c>
      <c r="K282">
        <v>0</v>
      </c>
      <c r="L282">
        <f>Senario1!$AS$35/12*0.52</f>
        <v>4964.7144444444457</v>
      </c>
      <c r="M282">
        <f>Senario1!$AS$35/12*0.48</f>
        <v>4582.8133333333335</v>
      </c>
      <c r="N282">
        <v>0</v>
      </c>
      <c r="O282">
        <f>Senario1!R$35/12</f>
        <v>148.66666666666666</v>
      </c>
      <c r="P282">
        <v>0</v>
      </c>
      <c r="Q282">
        <f>Senario1!O$35/12</f>
        <v>0</v>
      </c>
      <c r="R282">
        <f>Senario1!AT$35/12</f>
        <v>152.41666666666666</v>
      </c>
      <c r="S282">
        <f>SUM(Senario1!BF$35,Senario1!BG$35)/12</f>
        <v>0</v>
      </c>
      <c r="T282">
        <f>SUM(Senario1!AE$35,Senario1!BB$35)/12</f>
        <v>940.08333333333337</v>
      </c>
      <c r="U282">
        <f>Senario1!AO$35/12</f>
        <v>4016.3611111111113</v>
      </c>
      <c r="V282">
        <f>Senario1!AW$35/12</f>
        <v>0</v>
      </c>
      <c r="W282">
        <f>Senario1!AZ$35/12</f>
        <v>0</v>
      </c>
      <c r="X282">
        <f>Senario1!BE$35/12</f>
        <v>0</v>
      </c>
      <c r="Z282">
        <f t="shared" si="4"/>
        <v>93002.119658119656</v>
      </c>
    </row>
    <row r="283" spans="1:28" x14ac:dyDescent="0.2">
      <c r="A283" s="42">
        <v>39965</v>
      </c>
      <c r="B283">
        <f>Senario1!G35/12</f>
        <v>4000</v>
      </c>
      <c r="C283">
        <f>Senario1!AA$35/12</f>
        <v>4141.0016025641035</v>
      </c>
      <c r="D283">
        <f>Senario1!L$35/12</f>
        <v>15022.361111111104</v>
      </c>
      <c r="E283">
        <f>Senario1!H$35/12</f>
        <v>316.66666666666669</v>
      </c>
      <c r="F283">
        <f>Senario1!F$35/12</f>
        <v>21028.958333333332</v>
      </c>
      <c r="G283">
        <f>Senario1!AP$35/12</f>
        <v>9384.4166666666661</v>
      </c>
      <c r="H283">
        <f>Senario1!BC$35/12</f>
        <v>7208.333333333333</v>
      </c>
      <c r="I283">
        <f>SUM(Senario1!AI$35,Senario1!AL$35)/12</f>
        <v>4162.541666666667</v>
      </c>
      <c r="J283">
        <f>Senario1!W$35/12</f>
        <v>12932.784722222221</v>
      </c>
      <c r="K283">
        <v>0</v>
      </c>
      <c r="L283">
        <f>Senario1!$AS$35/12*0.52</f>
        <v>4964.7144444444457</v>
      </c>
      <c r="M283">
        <f>Senario1!$AS$35/12*0.48</f>
        <v>4582.8133333333335</v>
      </c>
      <c r="N283">
        <v>0</v>
      </c>
      <c r="O283">
        <f>Senario1!R$35/12</f>
        <v>148.66666666666666</v>
      </c>
      <c r="P283">
        <v>0</v>
      </c>
      <c r="Q283">
        <f>Senario1!O$35/12</f>
        <v>0</v>
      </c>
      <c r="R283">
        <f>Senario1!AT$35/12</f>
        <v>152.41666666666666</v>
      </c>
      <c r="S283">
        <f>SUM(Senario1!BF$35,Senario1!BG$35)/12</f>
        <v>0</v>
      </c>
      <c r="T283">
        <f>SUM(Senario1!AE$35,Senario1!BB$35)/12</f>
        <v>940.08333333333337</v>
      </c>
      <c r="U283">
        <f>Senario1!AO$35/12</f>
        <v>4016.3611111111113</v>
      </c>
      <c r="V283">
        <f>Senario1!AW$35/12</f>
        <v>0</v>
      </c>
      <c r="W283">
        <f>Senario1!AZ$35/12</f>
        <v>0</v>
      </c>
      <c r="X283">
        <f>Senario1!BE$35/12</f>
        <v>0</v>
      </c>
      <c r="Z283">
        <f t="shared" si="4"/>
        <v>93002.119658119656</v>
      </c>
    </row>
    <row r="284" spans="1:28" x14ac:dyDescent="0.2">
      <c r="A284" s="42">
        <v>39995</v>
      </c>
      <c r="B284">
        <f>Senario1!G35/12</f>
        <v>4000</v>
      </c>
      <c r="C284">
        <f>Senario1!AA$35/12</f>
        <v>4141.0016025641035</v>
      </c>
      <c r="D284">
        <f>Senario1!L$35/12</f>
        <v>15022.361111111104</v>
      </c>
      <c r="E284">
        <f>Senario1!H$35/12</f>
        <v>316.66666666666669</v>
      </c>
      <c r="F284">
        <f>Senario1!F$35/12</f>
        <v>21028.958333333332</v>
      </c>
      <c r="G284">
        <f>Senario1!AP$35/12</f>
        <v>9384.4166666666661</v>
      </c>
      <c r="H284">
        <f>Senario1!BC$35/12</f>
        <v>7208.333333333333</v>
      </c>
      <c r="I284">
        <f>SUM(Senario1!AI$35,Senario1!AL$35)/12</f>
        <v>4162.541666666667</v>
      </c>
      <c r="J284">
        <f>Senario1!W$35/12</f>
        <v>12932.784722222221</v>
      </c>
      <c r="K284">
        <v>0</v>
      </c>
      <c r="L284">
        <f>Senario1!$AS$35/12*0.52</f>
        <v>4964.7144444444457</v>
      </c>
      <c r="M284">
        <f>Senario1!$AS$35/12*0.48</f>
        <v>4582.8133333333335</v>
      </c>
      <c r="N284">
        <v>0</v>
      </c>
      <c r="O284">
        <f>Senario1!R$35/12</f>
        <v>148.66666666666666</v>
      </c>
      <c r="P284">
        <v>0</v>
      </c>
      <c r="Q284">
        <f>Senario1!O$35/12</f>
        <v>0</v>
      </c>
      <c r="R284">
        <f>Senario1!AT$35/12</f>
        <v>152.41666666666666</v>
      </c>
      <c r="S284">
        <f>SUM(Senario1!BF$35,Senario1!BG$35)/12</f>
        <v>0</v>
      </c>
      <c r="T284">
        <f>SUM(Senario1!AE$35,Senario1!BB$35)/12</f>
        <v>940.08333333333337</v>
      </c>
      <c r="U284">
        <f>Senario1!AO$35/12</f>
        <v>4016.3611111111113</v>
      </c>
      <c r="V284">
        <f>Senario1!AW$35/12</f>
        <v>0</v>
      </c>
      <c r="W284">
        <f>Senario1!AZ$35/12</f>
        <v>0</v>
      </c>
      <c r="X284">
        <f>Senario1!BE$35/12</f>
        <v>0</v>
      </c>
      <c r="Z284">
        <f t="shared" si="4"/>
        <v>93002.119658119656</v>
      </c>
    </row>
    <row r="285" spans="1:28" x14ac:dyDescent="0.2">
      <c r="A285" s="42">
        <v>40026</v>
      </c>
      <c r="B285">
        <f>Senario1!G35/12</f>
        <v>4000</v>
      </c>
      <c r="C285">
        <f>Senario1!AA$35/12</f>
        <v>4141.0016025641035</v>
      </c>
      <c r="D285">
        <f>Senario1!L$35/12</f>
        <v>15022.361111111104</v>
      </c>
      <c r="E285">
        <f>Senario1!H$35/12</f>
        <v>316.66666666666669</v>
      </c>
      <c r="F285">
        <f>Senario1!F$35/12</f>
        <v>21028.958333333332</v>
      </c>
      <c r="G285">
        <f>Senario1!AP$35/12</f>
        <v>9384.4166666666661</v>
      </c>
      <c r="H285">
        <f>Senario1!BC$35/12</f>
        <v>7208.333333333333</v>
      </c>
      <c r="I285">
        <f>SUM(Senario1!AI$35,Senario1!AL$35)/12</f>
        <v>4162.541666666667</v>
      </c>
      <c r="J285">
        <f>Senario1!W$35/12</f>
        <v>12932.784722222221</v>
      </c>
      <c r="K285">
        <v>0</v>
      </c>
      <c r="L285">
        <f>Senario1!$AS$35/12*0.52</f>
        <v>4964.7144444444457</v>
      </c>
      <c r="M285">
        <f>Senario1!$AS$35/12*0.48</f>
        <v>4582.8133333333335</v>
      </c>
      <c r="N285">
        <v>0</v>
      </c>
      <c r="O285">
        <f>Senario1!R$35/12</f>
        <v>148.66666666666666</v>
      </c>
      <c r="P285">
        <v>0</v>
      </c>
      <c r="Q285">
        <f>Senario1!O$35/12</f>
        <v>0</v>
      </c>
      <c r="R285">
        <f>Senario1!AT$35/12</f>
        <v>152.41666666666666</v>
      </c>
      <c r="S285">
        <f>SUM(Senario1!BF$35,Senario1!BG$35)/12</f>
        <v>0</v>
      </c>
      <c r="T285">
        <f>SUM(Senario1!AE$35,Senario1!BB$35)/12</f>
        <v>940.08333333333337</v>
      </c>
      <c r="U285">
        <f>Senario1!AO$35/12</f>
        <v>4016.3611111111113</v>
      </c>
      <c r="V285">
        <f>Senario1!AW$35/12</f>
        <v>0</v>
      </c>
      <c r="W285">
        <f>Senario1!AZ$35/12</f>
        <v>0</v>
      </c>
      <c r="X285">
        <f>Senario1!BE$35/12</f>
        <v>0</v>
      </c>
      <c r="Z285">
        <f t="shared" si="4"/>
        <v>93002.119658119656</v>
      </c>
    </row>
    <row r="286" spans="1:28" x14ac:dyDescent="0.2">
      <c r="A286" s="42">
        <v>40057</v>
      </c>
      <c r="B286">
        <f>Senario1!G35/12</f>
        <v>4000</v>
      </c>
      <c r="C286">
        <f>Senario1!AA$35/12</f>
        <v>4141.0016025641035</v>
      </c>
      <c r="D286">
        <f>Senario1!L$35/12</f>
        <v>15022.361111111104</v>
      </c>
      <c r="E286">
        <f>Senario1!H$35/12</f>
        <v>316.66666666666669</v>
      </c>
      <c r="F286">
        <f>Senario1!F$35/12</f>
        <v>21028.958333333332</v>
      </c>
      <c r="G286">
        <f>Senario1!AP$35/12</f>
        <v>9384.4166666666661</v>
      </c>
      <c r="H286">
        <f>Senario1!BC$35/12</f>
        <v>7208.333333333333</v>
      </c>
      <c r="I286">
        <f>SUM(Senario1!AI$35,Senario1!AL$35)/12</f>
        <v>4162.541666666667</v>
      </c>
      <c r="J286">
        <f>Senario1!W$35/12</f>
        <v>12932.784722222221</v>
      </c>
      <c r="K286">
        <v>0</v>
      </c>
      <c r="L286">
        <f>Senario1!$AS$35/12*0.52</f>
        <v>4964.7144444444457</v>
      </c>
      <c r="M286">
        <f>Senario1!$AS$35/12*0.48</f>
        <v>4582.8133333333335</v>
      </c>
      <c r="N286">
        <v>0</v>
      </c>
      <c r="O286">
        <f>Senario1!R$35/12</f>
        <v>148.66666666666666</v>
      </c>
      <c r="P286">
        <v>0</v>
      </c>
      <c r="Q286">
        <f>Senario1!O$35/12</f>
        <v>0</v>
      </c>
      <c r="R286">
        <f>Senario1!AT$35/12</f>
        <v>152.41666666666666</v>
      </c>
      <c r="S286">
        <f>SUM(Senario1!BF$35,Senario1!BG$35)/12</f>
        <v>0</v>
      </c>
      <c r="T286">
        <f>SUM(Senario1!AE$35,Senario1!BB$35)/12</f>
        <v>940.08333333333337</v>
      </c>
      <c r="U286">
        <f>Senario1!AO$35/12</f>
        <v>4016.3611111111113</v>
      </c>
      <c r="V286">
        <f>Senario1!AW$35/12</f>
        <v>0</v>
      </c>
      <c r="W286">
        <f>Senario1!AZ$35/12</f>
        <v>0</v>
      </c>
      <c r="X286">
        <f>Senario1!BE$35/12</f>
        <v>0</v>
      </c>
      <c r="Z286">
        <f t="shared" si="4"/>
        <v>93002.119658119656</v>
      </c>
    </row>
    <row r="287" spans="1:28" x14ac:dyDescent="0.2">
      <c r="A287" s="42">
        <v>40087</v>
      </c>
      <c r="B287">
        <f>Senario1!G35/12</f>
        <v>4000</v>
      </c>
      <c r="C287">
        <f>Senario1!AA$35/12</f>
        <v>4141.0016025641035</v>
      </c>
      <c r="D287">
        <f>Senario1!L$35/12</f>
        <v>15022.361111111104</v>
      </c>
      <c r="E287">
        <f>Senario1!H$35/12</f>
        <v>316.66666666666669</v>
      </c>
      <c r="F287">
        <f>Senario1!F$35/12</f>
        <v>21028.958333333332</v>
      </c>
      <c r="G287">
        <f>Senario1!AP$35/12</f>
        <v>9384.4166666666661</v>
      </c>
      <c r="H287">
        <f>Senario1!BC$35/12</f>
        <v>7208.333333333333</v>
      </c>
      <c r="I287">
        <f>SUM(Senario1!AI$35,Senario1!AL$35)/12</f>
        <v>4162.541666666667</v>
      </c>
      <c r="J287">
        <f>Senario1!W$35/12</f>
        <v>12932.784722222221</v>
      </c>
      <c r="K287">
        <v>0</v>
      </c>
      <c r="L287">
        <f>Senario1!$AS$35/12*0.52</f>
        <v>4964.7144444444457</v>
      </c>
      <c r="M287">
        <f>Senario1!$AS$35/12*0.48</f>
        <v>4582.8133333333335</v>
      </c>
      <c r="N287">
        <v>0</v>
      </c>
      <c r="O287">
        <f>Senario1!R$35/12</f>
        <v>148.66666666666666</v>
      </c>
      <c r="P287">
        <v>0</v>
      </c>
      <c r="Q287">
        <f>Senario1!O$35/12</f>
        <v>0</v>
      </c>
      <c r="R287">
        <f>Senario1!AT$35/12</f>
        <v>152.41666666666666</v>
      </c>
      <c r="S287">
        <f>SUM(Senario1!BF$35,Senario1!BG$35)/12</f>
        <v>0</v>
      </c>
      <c r="T287">
        <f>SUM(Senario1!AE$35,Senario1!BB$35)/12</f>
        <v>940.08333333333337</v>
      </c>
      <c r="U287">
        <f>Senario1!AO$35/12</f>
        <v>4016.3611111111113</v>
      </c>
      <c r="V287">
        <f>Senario1!AW$35/12</f>
        <v>0</v>
      </c>
      <c r="W287">
        <f>Senario1!AZ$35/12</f>
        <v>0</v>
      </c>
      <c r="X287">
        <f>Senario1!BE$35/12</f>
        <v>0</v>
      </c>
      <c r="Z287">
        <f t="shared" si="4"/>
        <v>93002.119658119656</v>
      </c>
    </row>
    <row r="288" spans="1:28" x14ac:dyDescent="0.2">
      <c r="A288" s="42">
        <v>40118</v>
      </c>
      <c r="B288">
        <f>Senario1!G35/12</f>
        <v>4000</v>
      </c>
      <c r="C288">
        <f>Senario1!AA$35/12</f>
        <v>4141.0016025641035</v>
      </c>
      <c r="D288">
        <f>Senario1!L$35/12</f>
        <v>15022.361111111104</v>
      </c>
      <c r="E288">
        <f>Senario1!H$35/12</f>
        <v>316.66666666666669</v>
      </c>
      <c r="F288">
        <f>Senario1!F$35/12</f>
        <v>21028.958333333332</v>
      </c>
      <c r="G288">
        <f>Senario1!AP$35/12</f>
        <v>9384.4166666666661</v>
      </c>
      <c r="H288">
        <f>Senario1!BC$35/12</f>
        <v>7208.333333333333</v>
      </c>
      <c r="I288">
        <f>SUM(Senario1!AI$35,Senario1!AL$35)/12</f>
        <v>4162.541666666667</v>
      </c>
      <c r="J288">
        <f>Senario1!W$35/12</f>
        <v>12932.784722222221</v>
      </c>
      <c r="K288">
        <v>0</v>
      </c>
      <c r="L288">
        <f>Senario1!$AS$35/12*0.52</f>
        <v>4964.7144444444457</v>
      </c>
      <c r="M288">
        <f>Senario1!$AS$35/12*0.48</f>
        <v>4582.8133333333335</v>
      </c>
      <c r="N288">
        <v>0</v>
      </c>
      <c r="O288">
        <f>Senario1!R$35/12</f>
        <v>148.66666666666666</v>
      </c>
      <c r="P288">
        <v>0</v>
      </c>
      <c r="Q288">
        <f>Senario1!O$35/12</f>
        <v>0</v>
      </c>
      <c r="R288">
        <f>Senario1!AT$35/12</f>
        <v>152.41666666666666</v>
      </c>
      <c r="S288">
        <f>SUM(Senario1!BF$35,Senario1!BG$35)/12</f>
        <v>0</v>
      </c>
      <c r="T288">
        <f>SUM(Senario1!AE$35,Senario1!BB$35)/12</f>
        <v>940.08333333333337</v>
      </c>
      <c r="U288">
        <f>Senario1!AO$35/12</f>
        <v>4016.3611111111113</v>
      </c>
      <c r="V288">
        <f>Senario1!AW$35/12</f>
        <v>0</v>
      </c>
      <c r="W288">
        <f>Senario1!AZ$35/12</f>
        <v>0</v>
      </c>
      <c r="X288">
        <f>Senario1!BE$35/12</f>
        <v>0</v>
      </c>
      <c r="Z288">
        <f t="shared" si="4"/>
        <v>93002.119658119656</v>
      </c>
    </row>
    <row r="289" spans="1:28" x14ac:dyDescent="0.2">
      <c r="A289" s="42">
        <v>40148</v>
      </c>
      <c r="B289">
        <f>Senario1!G35/12</f>
        <v>4000</v>
      </c>
      <c r="C289">
        <f>Senario1!AA$35/12</f>
        <v>4141.0016025641035</v>
      </c>
      <c r="D289">
        <f>Senario1!L$35/12</f>
        <v>15022.361111111104</v>
      </c>
      <c r="E289">
        <f>Senario1!H$35/12</f>
        <v>316.66666666666669</v>
      </c>
      <c r="F289">
        <f>Senario1!F$35/12</f>
        <v>21028.958333333332</v>
      </c>
      <c r="G289">
        <f>Senario1!AP$35/12</f>
        <v>9384.4166666666661</v>
      </c>
      <c r="H289">
        <f>Senario1!BC$35/12</f>
        <v>7208.333333333333</v>
      </c>
      <c r="I289">
        <f>SUM(Senario1!AI$35,Senario1!AL$35)/12</f>
        <v>4162.541666666667</v>
      </c>
      <c r="J289">
        <f>Senario1!W$35/12</f>
        <v>12932.784722222221</v>
      </c>
      <c r="K289">
        <v>0</v>
      </c>
      <c r="L289">
        <f>Senario1!$AS$35/12*0.52</f>
        <v>4964.7144444444457</v>
      </c>
      <c r="M289">
        <f>Senario1!$AS$35/12*0.48</f>
        <v>4582.8133333333335</v>
      </c>
      <c r="N289">
        <v>0</v>
      </c>
      <c r="O289">
        <f>Senario1!R$35/12</f>
        <v>148.66666666666666</v>
      </c>
      <c r="P289">
        <v>0</v>
      </c>
      <c r="Q289">
        <f>Senario1!O$35/12</f>
        <v>0</v>
      </c>
      <c r="R289">
        <f>Senario1!AT$35/12</f>
        <v>152.41666666666666</v>
      </c>
      <c r="S289">
        <f>SUM(Senario1!BF$35,Senario1!BG$35)/12</f>
        <v>0</v>
      </c>
      <c r="T289">
        <f>SUM(Senario1!AE$35,Senario1!BB$35)/12</f>
        <v>940.08333333333337</v>
      </c>
      <c r="U289">
        <f>Senario1!AO$35/12</f>
        <v>4016.3611111111113</v>
      </c>
      <c r="V289">
        <f>Senario1!AW$35/12</f>
        <v>0</v>
      </c>
      <c r="W289">
        <f>Senario1!AZ$35/12</f>
        <v>0</v>
      </c>
      <c r="X289">
        <f>Senario1!BE$35/12</f>
        <v>0</v>
      </c>
      <c r="Z289">
        <f t="shared" si="4"/>
        <v>93002.119658119656</v>
      </c>
    </row>
    <row r="290" spans="1:28" x14ac:dyDescent="0.2">
      <c r="A290" s="42">
        <v>40179</v>
      </c>
      <c r="B290">
        <f>Senario1!G36/12</f>
        <v>4000</v>
      </c>
      <c r="C290">
        <f>Senario1!AA$36/12</f>
        <v>4598.0192307692314</v>
      </c>
      <c r="D290">
        <f>Senario1!L$36/12</f>
        <v>15455.666666666659</v>
      </c>
      <c r="E290">
        <f>Senario1!H$36/12</f>
        <v>316.66666666666669</v>
      </c>
      <c r="F290">
        <f>Senario1!F$36/12</f>
        <v>21726.020833333332</v>
      </c>
      <c r="G290">
        <f>Senario1!AP$36/12</f>
        <v>8944.6666666666661</v>
      </c>
      <c r="H290">
        <f>Senario1!BC$36/12</f>
        <v>8325</v>
      </c>
      <c r="I290">
        <f>SUM(Senario1!AI$36,Senario1!AL$36)/12</f>
        <v>4272.333333333333</v>
      </c>
      <c r="J290">
        <f>Senario1!W$36/12</f>
        <v>13431.319444444445</v>
      </c>
      <c r="K290">
        <v>0</v>
      </c>
      <c r="L290">
        <f>Senario1!$AS$36/12*0.52</f>
        <v>5390.6233333333339</v>
      </c>
      <c r="M290">
        <f>Senario1!$AS$36/12*0.48</f>
        <v>4975.96</v>
      </c>
      <c r="N290">
        <v>0</v>
      </c>
      <c r="O290">
        <f>Senario1!R$36/12</f>
        <v>153.33333333333334</v>
      </c>
      <c r="P290">
        <v>0</v>
      </c>
      <c r="Q290">
        <f>Senario1!O$36/12</f>
        <v>0</v>
      </c>
      <c r="R290">
        <f>Senario1!AT$36/12</f>
        <v>152.41666666666666</v>
      </c>
      <c r="S290">
        <f>SUM(Senario1!BF$36,Senario1!BG$36)/12</f>
        <v>0</v>
      </c>
      <c r="T290">
        <f>SUM(Senario1!AE$36,Senario1!BB$36)/12</f>
        <v>1039.9166666666667</v>
      </c>
      <c r="U290">
        <f>Senario1!AO$36/12</f>
        <v>4021.8888888888887</v>
      </c>
      <c r="V290">
        <f>Senario1!AW$36/12</f>
        <v>0</v>
      </c>
      <c r="W290">
        <f>Senario1!AZ$36/12</f>
        <v>0</v>
      </c>
      <c r="X290">
        <f>Senario1!BE$36/12</f>
        <v>0</v>
      </c>
      <c r="Z290">
        <f t="shared" si="4"/>
        <v>96803.831730769249</v>
      </c>
      <c r="AA290">
        <f>SUM(Z290:Z301)</f>
        <v>1161645.980769231</v>
      </c>
      <c r="AB290" s="5">
        <f>AA290-Senario1!BH36</f>
        <v>0</v>
      </c>
    </row>
    <row r="291" spans="1:28" x14ac:dyDescent="0.2">
      <c r="A291" s="42">
        <v>40210</v>
      </c>
      <c r="B291">
        <f>Senario1!G36/12</f>
        <v>4000</v>
      </c>
      <c r="C291">
        <f>Senario1!AA$36/12</f>
        <v>4598.0192307692314</v>
      </c>
      <c r="D291">
        <f>Senario1!L$36/12</f>
        <v>15455.666666666659</v>
      </c>
      <c r="E291">
        <f>Senario1!H$36/12</f>
        <v>316.66666666666669</v>
      </c>
      <c r="F291">
        <f>Senario1!F$36/12</f>
        <v>21726.020833333332</v>
      </c>
      <c r="G291">
        <f>Senario1!AP$36/12</f>
        <v>8944.6666666666661</v>
      </c>
      <c r="H291">
        <f>Senario1!BC$36/12</f>
        <v>8325</v>
      </c>
      <c r="I291">
        <f>SUM(Senario1!AI$36,Senario1!AL$36)/12</f>
        <v>4272.333333333333</v>
      </c>
      <c r="J291">
        <f>Senario1!W$36/12</f>
        <v>13431.319444444445</v>
      </c>
      <c r="K291">
        <v>0</v>
      </c>
      <c r="L291">
        <f>Senario1!$AS$36/12*0.52</f>
        <v>5390.6233333333339</v>
      </c>
      <c r="M291">
        <f>Senario1!$AS$36/12*0.48</f>
        <v>4975.96</v>
      </c>
      <c r="N291">
        <v>0</v>
      </c>
      <c r="O291">
        <f>Senario1!R$36/12</f>
        <v>153.33333333333334</v>
      </c>
      <c r="P291">
        <v>0</v>
      </c>
      <c r="Q291">
        <f>Senario1!O$36/12</f>
        <v>0</v>
      </c>
      <c r="R291">
        <f>Senario1!AT$36/12</f>
        <v>152.41666666666666</v>
      </c>
      <c r="S291">
        <f>SUM(Senario1!BF$36,Senario1!BG$36)/12</f>
        <v>0</v>
      </c>
      <c r="T291">
        <f>SUM(Senario1!AE$36,Senario1!BB$36)/12</f>
        <v>1039.9166666666667</v>
      </c>
      <c r="U291">
        <f>Senario1!AO$36/12</f>
        <v>4021.8888888888887</v>
      </c>
      <c r="V291">
        <f>Senario1!AW$36/12</f>
        <v>0</v>
      </c>
      <c r="W291">
        <f>Senario1!AZ$36/12</f>
        <v>0</v>
      </c>
      <c r="X291">
        <f>Senario1!BE$36/12</f>
        <v>0</v>
      </c>
      <c r="Z291">
        <f t="shared" si="4"/>
        <v>96803.831730769249</v>
      </c>
    </row>
    <row r="292" spans="1:28" x14ac:dyDescent="0.2">
      <c r="A292" s="42">
        <v>40238</v>
      </c>
      <c r="B292">
        <f>Senario1!G36/12</f>
        <v>4000</v>
      </c>
      <c r="C292">
        <f>Senario1!AA$36/12</f>
        <v>4598.0192307692314</v>
      </c>
      <c r="D292">
        <f>Senario1!L$36/12</f>
        <v>15455.666666666659</v>
      </c>
      <c r="E292">
        <f>Senario1!H$36/12</f>
        <v>316.66666666666669</v>
      </c>
      <c r="F292">
        <f>Senario1!F$36/12</f>
        <v>21726.020833333332</v>
      </c>
      <c r="G292">
        <f>Senario1!AP$36/12</f>
        <v>8944.6666666666661</v>
      </c>
      <c r="H292">
        <f>Senario1!BC$36/12</f>
        <v>8325</v>
      </c>
      <c r="I292">
        <f>SUM(Senario1!AI$36,Senario1!AL$36)/12</f>
        <v>4272.333333333333</v>
      </c>
      <c r="J292">
        <f>Senario1!W$36/12</f>
        <v>13431.319444444445</v>
      </c>
      <c r="K292">
        <v>0</v>
      </c>
      <c r="L292">
        <f>Senario1!$AS$36/12*0.52</f>
        <v>5390.6233333333339</v>
      </c>
      <c r="M292">
        <f>Senario1!$AS$36/12*0.48</f>
        <v>4975.96</v>
      </c>
      <c r="N292">
        <v>0</v>
      </c>
      <c r="O292">
        <f>Senario1!R$36/12</f>
        <v>153.33333333333334</v>
      </c>
      <c r="P292">
        <v>0</v>
      </c>
      <c r="Q292">
        <f>Senario1!O$36/12</f>
        <v>0</v>
      </c>
      <c r="R292">
        <f>Senario1!AT$36/12</f>
        <v>152.41666666666666</v>
      </c>
      <c r="S292">
        <f>SUM(Senario1!BF$36,Senario1!BG$36)/12</f>
        <v>0</v>
      </c>
      <c r="T292">
        <f>SUM(Senario1!AE$36,Senario1!BB$36)/12</f>
        <v>1039.9166666666667</v>
      </c>
      <c r="U292">
        <f>Senario1!AO$36/12</f>
        <v>4021.8888888888887</v>
      </c>
      <c r="V292">
        <f>Senario1!AW$36/12</f>
        <v>0</v>
      </c>
      <c r="W292">
        <f>Senario1!AZ$36/12</f>
        <v>0</v>
      </c>
      <c r="X292">
        <f>Senario1!BE$36/12</f>
        <v>0</v>
      </c>
      <c r="Z292">
        <f t="shared" si="4"/>
        <v>96803.831730769249</v>
      </c>
    </row>
    <row r="293" spans="1:28" x14ac:dyDescent="0.2">
      <c r="A293" s="42">
        <v>40269</v>
      </c>
      <c r="B293">
        <f>Senario1!G36/12</f>
        <v>4000</v>
      </c>
      <c r="C293">
        <f>Senario1!AA$36/12</f>
        <v>4598.0192307692314</v>
      </c>
      <c r="D293">
        <f>Senario1!L$36/12</f>
        <v>15455.666666666659</v>
      </c>
      <c r="E293">
        <f>Senario1!H$36/12</f>
        <v>316.66666666666669</v>
      </c>
      <c r="F293">
        <f>Senario1!F$36/12</f>
        <v>21726.020833333332</v>
      </c>
      <c r="G293">
        <f>Senario1!AP$36/12</f>
        <v>8944.6666666666661</v>
      </c>
      <c r="H293">
        <f>Senario1!BC$36/12</f>
        <v>8325</v>
      </c>
      <c r="I293">
        <f>SUM(Senario1!AI$36,Senario1!AL$36)/12</f>
        <v>4272.333333333333</v>
      </c>
      <c r="J293">
        <f>Senario1!W$36/12</f>
        <v>13431.319444444445</v>
      </c>
      <c r="K293">
        <v>0</v>
      </c>
      <c r="L293">
        <f>Senario1!$AS$36/12*0.52</f>
        <v>5390.6233333333339</v>
      </c>
      <c r="M293">
        <f>Senario1!$AS$36/12*0.48</f>
        <v>4975.96</v>
      </c>
      <c r="N293">
        <v>0</v>
      </c>
      <c r="O293">
        <f>Senario1!R$36/12</f>
        <v>153.33333333333334</v>
      </c>
      <c r="P293">
        <v>0</v>
      </c>
      <c r="Q293">
        <f>Senario1!O$36/12</f>
        <v>0</v>
      </c>
      <c r="R293">
        <f>Senario1!AT$36/12</f>
        <v>152.41666666666666</v>
      </c>
      <c r="S293">
        <f>SUM(Senario1!BF$36,Senario1!BG$36)/12</f>
        <v>0</v>
      </c>
      <c r="T293">
        <f>SUM(Senario1!AE$36,Senario1!BB$36)/12</f>
        <v>1039.9166666666667</v>
      </c>
      <c r="U293">
        <f>Senario1!AO$36/12</f>
        <v>4021.8888888888887</v>
      </c>
      <c r="V293">
        <f>Senario1!AW$36/12</f>
        <v>0</v>
      </c>
      <c r="W293">
        <f>Senario1!AZ$36/12</f>
        <v>0</v>
      </c>
      <c r="X293">
        <f>Senario1!BE$36/12</f>
        <v>0</v>
      </c>
      <c r="Z293">
        <f t="shared" si="4"/>
        <v>96803.831730769249</v>
      </c>
    </row>
    <row r="294" spans="1:28" x14ac:dyDescent="0.2">
      <c r="A294" s="42">
        <v>40299</v>
      </c>
      <c r="B294">
        <f>Senario1!G36/12</f>
        <v>4000</v>
      </c>
      <c r="C294">
        <f>Senario1!AA$36/12</f>
        <v>4598.0192307692314</v>
      </c>
      <c r="D294">
        <f>Senario1!L$36/12</f>
        <v>15455.666666666659</v>
      </c>
      <c r="E294">
        <f>Senario1!H$36/12</f>
        <v>316.66666666666669</v>
      </c>
      <c r="F294">
        <f>Senario1!F$36/12</f>
        <v>21726.020833333332</v>
      </c>
      <c r="G294">
        <f>Senario1!AP$36/12</f>
        <v>8944.6666666666661</v>
      </c>
      <c r="H294">
        <f>Senario1!BC$36/12</f>
        <v>8325</v>
      </c>
      <c r="I294">
        <f>SUM(Senario1!AI$36,Senario1!AL$36)/12</f>
        <v>4272.333333333333</v>
      </c>
      <c r="J294">
        <f>Senario1!W$36/12</f>
        <v>13431.319444444445</v>
      </c>
      <c r="K294">
        <v>0</v>
      </c>
      <c r="L294">
        <f>Senario1!$AS$36/12*0.52</f>
        <v>5390.6233333333339</v>
      </c>
      <c r="M294">
        <f>Senario1!$AS$36/12*0.48</f>
        <v>4975.96</v>
      </c>
      <c r="N294">
        <v>0</v>
      </c>
      <c r="O294">
        <f>Senario1!R$36/12</f>
        <v>153.33333333333334</v>
      </c>
      <c r="P294">
        <v>0</v>
      </c>
      <c r="Q294">
        <f>Senario1!O$36/12</f>
        <v>0</v>
      </c>
      <c r="R294">
        <f>Senario1!AT$36/12</f>
        <v>152.41666666666666</v>
      </c>
      <c r="S294">
        <f>SUM(Senario1!BF$36,Senario1!BG$36)/12</f>
        <v>0</v>
      </c>
      <c r="T294">
        <f>SUM(Senario1!AE$36,Senario1!BB$36)/12</f>
        <v>1039.9166666666667</v>
      </c>
      <c r="U294">
        <f>Senario1!AO$36/12</f>
        <v>4021.8888888888887</v>
      </c>
      <c r="V294">
        <f>Senario1!AW$36/12</f>
        <v>0</v>
      </c>
      <c r="W294">
        <f>Senario1!AZ$36/12</f>
        <v>0</v>
      </c>
      <c r="X294">
        <f>Senario1!BE$36/12</f>
        <v>0</v>
      </c>
      <c r="Z294">
        <f t="shared" si="4"/>
        <v>96803.831730769249</v>
      </c>
    </row>
    <row r="295" spans="1:28" x14ac:dyDescent="0.2">
      <c r="A295" s="42">
        <v>40330</v>
      </c>
      <c r="B295">
        <f>Senario1!G36/12</f>
        <v>4000</v>
      </c>
      <c r="C295">
        <f>Senario1!AA$36/12</f>
        <v>4598.0192307692314</v>
      </c>
      <c r="D295">
        <f>Senario1!L$36/12</f>
        <v>15455.666666666659</v>
      </c>
      <c r="E295">
        <f>Senario1!H$36/12</f>
        <v>316.66666666666669</v>
      </c>
      <c r="F295">
        <f>Senario1!F$36/12</f>
        <v>21726.020833333332</v>
      </c>
      <c r="G295">
        <f>Senario1!AP$36/12</f>
        <v>8944.6666666666661</v>
      </c>
      <c r="H295">
        <f>Senario1!BC$36/12</f>
        <v>8325</v>
      </c>
      <c r="I295">
        <f>SUM(Senario1!AI$36,Senario1!AL$36)/12</f>
        <v>4272.333333333333</v>
      </c>
      <c r="J295">
        <f>Senario1!W$36/12</f>
        <v>13431.319444444445</v>
      </c>
      <c r="K295">
        <v>0</v>
      </c>
      <c r="L295">
        <f>Senario1!$AS$36/12*0.52</f>
        <v>5390.6233333333339</v>
      </c>
      <c r="M295">
        <f>Senario1!$AS$36/12*0.48</f>
        <v>4975.96</v>
      </c>
      <c r="N295">
        <v>0</v>
      </c>
      <c r="O295">
        <f>Senario1!R$36/12</f>
        <v>153.33333333333334</v>
      </c>
      <c r="P295">
        <v>0</v>
      </c>
      <c r="Q295">
        <f>Senario1!O$36/12</f>
        <v>0</v>
      </c>
      <c r="R295">
        <f>Senario1!AT$36/12</f>
        <v>152.41666666666666</v>
      </c>
      <c r="S295">
        <f>SUM(Senario1!BF$36,Senario1!BG$36)/12</f>
        <v>0</v>
      </c>
      <c r="T295">
        <f>SUM(Senario1!AE$36,Senario1!BB$36)/12</f>
        <v>1039.9166666666667</v>
      </c>
      <c r="U295">
        <f>Senario1!AO$36/12</f>
        <v>4021.8888888888887</v>
      </c>
      <c r="V295">
        <f>Senario1!AW$36/12</f>
        <v>0</v>
      </c>
      <c r="W295">
        <f>Senario1!AZ$36/12</f>
        <v>0</v>
      </c>
      <c r="X295">
        <f>Senario1!BE$36/12</f>
        <v>0</v>
      </c>
      <c r="Z295">
        <f t="shared" si="4"/>
        <v>96803.831730769249</v>
      </c>
    </row>
    <row r="296" spans="1:28" x14ac:dyDescent="0.2">
      <c r="A296" s="42">
        <v>40360</v>
      </c>
      <c r="B296">
        <f>Senario1!G36/12</f>
        <v>4000</v>
      </c>
      <c r="C296">
        <f>Senario1!AA$36/12</f>
        <v>4598.0192307692314</v>
      </c>
      <c r="D296">
        <f>Senario1!L$36/12</f>
        <v>15455.666666666659</v>
      </c>
      <c r="E296">
        <f>Senario1!H$36/12</f>
        <v>316.66666666666669</v>
      </c>
      <c r="F296">
        <f>Senario1!F$36/12</f>
        <v>21726.020833333332</v>
      </c>
      <c r="G296">
        <f>Senario1!AP$36/12</f>
        <v>8944.6666666666661</v>
      </c>
      <c r="H296">
        <f>Senario1!BC$36/12</f>
        <v>8325</v>
      </c>
      <c r="I296">
        <f>SUM(Senario1!AI$36,Senario1!AL$36)/12</f>
        <v>4272.333333333333</v>
      </c>
      <c r="J296">
        <f>Senario1!W$36/12</f>
        <v>13431.319444444445</v>
      </c>
      <c r="K296">
        <v>0</v>
      </c>
      <c r="L296">
        <f>Senario1!$AS$36/12*0.52</f>
        <v>5390.6233333333339</v>
      </c>
      <c r="M296">
        <f>Senario1!$AS$36/12*0.48</f>
        <v>4975.96</v>
      </c>
      <c r="N296">
        <v>0</v>
      </c>
      <c r="O296">
        <f>Senario1!R$36/12</f>
        <v>153.33333333333334</v>
      </c>
      <c r="P296">
        <v>0</v>
      </c>
      <c r="Q296">
        <f>Senario1!O$36/12</f>
        <v>0</v>
      </c>
      <c r="R296">
        <f>Senario1!AT$36/12</f>
        <v>152.41666666666666</v>
      </c>
      <c r="S296">
        <f>SUM(Senario1!BF$36,Senario1!BG$36)/12</f>
        <v>0</v>
      </c>
      <c r="T296">
        <f>SUM(Senario1!AE$36,Senario1!BB$36)/12</f>
        <v>1039.9166666666667</v>
      </c>
      <c r="U296">
        <f>Senario1!AO$36/12</f>
        <v>4021.8888888888887</v>
      </c>
      <c r="V296">
        <f>Senario1!AW$36/12</f>
        <v>0</v>
      </c>
      <c r="W296">
        <f>Senario1!AZ$36/12</f>
        <v>0</v>
      </c>
      <c r="X296">
        <f>Senario1!BE$36/12</f>
        <v>0</v>
      </c>
      <c r="Z296">
        <f t="shared" si="4"/>
        <v>96803.831730769249</v>
      </c>
    </row>
    <row r="297" spans="1:28" x14ac:dyDescent="0.2">
      <c r="A297" s="42">
        <v>40391</v>
      </c>
      <c r="B297">
        <f>Senario1!G36/12</f>
        <v>4000</v>
      </c>
      <c r="C297">
        <f>Senario1!AA$36/12</f>
        <v>4598.0192307692314</v>
      </c>
      <c r="D297">
        <f>Senario1!L$36/12</f>
        <v>15455.666666666659</v>
      </c>
      <c r="E297">
        <f>Senario1!H$36/12</f>
        <v>316.66666666666669</v>
      </c>
      <c r="F297">
        <f>Senario1!F$36/12</f>
        <v>21726.020833333332</v>
      </c>
      <c r="G297">
        <f>Senario1!AP$36/12</f>
        <v>8944.6666666666661</v>
      </c>
      <c r="H297">
        <f>Senario1!BC$36/12</f>
        <v>8325</v>
      </c>
      <c r="I297">
        <f>SUM(Senario1!AI$36,Senario1!AL$36)/12</f>
        <v>4272.333333333333</v>
      </c>
      <c r="J297">
        <f>Senario1!W$36/12</f>
        <v>13431.319444444445</v>
      </c>
      <c r="K297">
        <v>0</v>
      </c>
      <c r="L297">
        <f>Senario1!$AS$36/12*0.52</f>
        <v>5390.6233333333339</v>
      </c>
      <c r="M297">
        <f>Senario1!$AS$36/12*0.48</f>
        <v>4975.96</v>
      </c>
      <c r="N297">
        <v>0</v>
      </c>
      <c r="O297">
        <f>Senario1!R$36/12</f>
        <v>153.33333333333334</v>
      </c>
      <c r="P297">
        <v>0</v>
      </c>
      <c r="Q297">
        <f>Senario1!O$36/12</f>
        <v>0</v>
      </c>
      <c r="R297">
        <f>Senario1!AT$36/12</f>
        <v>152.41666666666666</v>
      </c>
      <c r="S297">
        <f>SUM(Senario1!BF$36,Senario1!BG$36)/12</f>
        <v>0</v>
      </c>
      <c r="T297">
        <f>SUM(Senario1!AE$36,Senario1!BB$36)/12</f>
        <v>1039.9166666666667</v>
      </c>
      <c r="U297">
        <f>Senario1!AO$36/12</f>
        <v>4021.8888888888887</v>
      </c>
      <c r="V297">
        <f>Senario1!AW$36/12</f>
        <v>0</v>
      </c>
      <c r="W297">
        <f>Senario1!AZ$36/12</f>
        <v>0</v>
      </c>
      <c r="X297">
        <f>Senario1!BE$36/12</f>
        <v>0</v>
      </c>
      <c r="Z297">
        <f t="shared" si="4"/>
        <v>96803.831730769249</v>
      </c>
    </row>
    <row r="298" spans="1:28" x14ac:dyDescent="0.2">
      <c r="A298" s="42">
        <v>40422</v>
      </c>
      <c r="B298">
        <f>Senario1!G36/12</f>
        <v>4000</v>
      </c>
      <c r="C298">
        <f>Senario1!AA$36/12</f>
        <v>4598.0192307692314</v>
      </c>
      <c r="D298">
        <f>Senario1!L$36/12</f>
        <v>15455.666666666659</v>
      </c>
      <c r="E298">
        <f>Senario1!H$36/12</f>
        <v>316.66666666666669</v>
      </c>
      <c r="F298">
        <f>Senario1!F$36/12</f>
        <v>21726.020833333332</v>
      </c>
      <c r="G298">
        <f>Senario1!AP$36/12</f>
        <v>8944.6666666666661</v>
      </c>
      <c r="H298">
        <f>Senario1!BC$36/12</f>
        <v>8325</v>
      </c>
      <c r="I298">
        <f>SUM(Senario1!AI$36,Senario1!AL$36)/12</f>
        <v>4272.333333333333</v>
      </c>
      <c r="J298">
        <f>Senario1!W$36/12</f>
        <v>13431.319444444445</v>
      </c>
      <c r="K298">
        <v>0</v>
      </c>
      <c r="L298">
        <f>Senario1!$AS$36/12*0.52</f>
        <v>5390.6233333333339</v>
      </c>
      <c r="M298">
        <f>Senario1!$AS$36/12*0.48</f>
        <v>4975.96</v>
      </c>
      <c r="N298">
        <v>0</v>
      </c>
      <c r="O298">
        <f>Senario1!R$36/12</f>
        <v>153.33333333333334</v>
      </c>
      <c r="P298">
        <v>0</v>
      </c>
      <c r="Q298">
        <f>Senario1!O$36/12</f>
        <v>0</v>
      </c>
      <c r="R298">
        <f>Senario1!AT$36/12</f>
        <v>152.41666666666666</v>
      </c>
      <c r="S298">
        <f>SUM(Senario1!BF$36,Senario1!BG$36)/12</f>
        <v>0</v>
      </c>
      <c r="T298">
        <f>SUM(Senario1!AE$36,Senario1!BB$36)/12</f>
        <v>1039.9166666666667</v>
      </c>
      <c r="U298">
        <f>Senario1!AO$36/12</f>
        <v>4021.8888888888887</v>
      </c>
      <c r="V298">
        <f>Senario1!AW$36/12</f>
        <v>0</v>
      </c>
      <c r="W298">
        <f>Senario1!AZ$36/12</f>
        <v>0</v>
      </c>
      <c r="X298">
        <f>Senario1!BE$36/12</f>
        <v>0</v>
      </c>
      <c r="Z298">
        <f t="shared" si="4"/>
        <v>96803.831730769249</v>
      </c>
    </row>
    <row r="299" spans="1:28" x14ac:dyDescent="0.2">
      <c r="A299" s="42">
        <v>40452</v>
      </c>
      <c r="B299">
        <f>Senario1!G36/12</f>
        <v>4000</v>
      </c>
      <c r="C299">
        <f>Senario1!AA$36/12</f>
        <v>4598.0192307692314</v>
      </c>
      <c r="D299">
        <f>Senario1!L$36/12</f>
        <v>15455.666666666659</v>
      </c>
      <c r="E299">
        <f>Senario1!H$36/12</f>
        <v>316.66666666666669</v>
      </c>
      <c r="F299">
        <f>Senario1!F$36/12</f>
        <v>21726.020833333332</v>
      </c>
      <c r="G299">
        <f>Senario1!AP$36/12</f>
        <v>8944.6666666666661</v>
      </c>
      <c r="H299">
        <f>Senario1!BC$36/12</f>
        <v>8325</v>
      </c>
      <c r="I299">
        <f>SUM(Senario1!AI$36,Senario1!AL$36)/12</f>
        <v>4272.333333333333</v>
      </c>
      <c r="J299">
        <f>Senario1!W$36/12</f>
        <v>13431.319444444445</v>
      </c>
      <c r="K299">
        <v>0</v>
      </c>
      <c r="L299">
        <f>Senario1!$AS$36/12*0.52</f>
        <v>5390.6233333333339</v>
      </c>
      <c r="M299">
        <f>Senario1!$AS$36/12*0.48</f>
        <v>4975.96</v>
      </c>
      <c r="N299">
        <v>0</v>
      </c>
      <c r="O299">
        <f>Senario1!R$36/12</f>
        <v>153.33333333333334</v>
      </c>
      <c r="P299">
        <v>0</v>
      </c>
      <c r="Q299">
        <f>Senario1!O$36/12</f>
        <v>0</v>
      </c>
      <c r="R299">
        <f>Senario1!AT$36/12</f>
        <v>152.41666666666666</v>
      </c>
      <c r="S299">
        <f>SUM(Senario1!BF$36,Senario1!BG$36)/12</f>
        <v>0</v>
      </c>
      <c r="T299">
        <f>SUM(Senario1!AE$36,Senario1!BB$36)/12</f>
        <v>1039.9166666666667</v>
      </c>
      <c r="U299">
        <f>Senario1!AO$36/12</f>
        <v>4021.8888888888887</v>
      </c>
      <c r="V299">
        <f>Senario1!AW$36/12</f>
        <v>0</v>
      </c>
      <c r="W299">
        <f>Senario1!AZ$36/12</f>
        <v>0</v>
      </c>
      <c r="X299">
        <f>Senario1!BE$36/12</f>
        <v>0</v>
      </c>
      <c r="Z299">
        <f t="shared" si="4"/>
        <v>96803.831730769249</v>
      </c>
    </row>
    <row r="300" spans="1:28" x14ac:dyDescent="0.2">
      <c r="A300" s="42">
        <v>40483</v>
      </c>
      <c r="B300">
        <f>Senario1!G36/12</f>
        <v>4000</v>
      </c>
      <c r="C300">
        <f>Senario1!AA$36/12</f>
        <v>4598.0192307692314</v>
      </c>
      <c r="D300">
        <f>Senario1!L$36/12</f>
        <v>15455.666666666659</v>
      </c>
      <c r="E300">
        <f>Senario1!H$36/12</f>
        <v>316.66666666666669</v>
      </c>
      <c r="F300">
        <f>Senario1!F$36/12</f>
        <v>21726.020833333332</v>
      </c>
      <c r="G300">
        <f>Senario1!AP$36/12</f>
        <v>8944.6666666666661</v>
      </c>
      <c r="H300">
        <f>Senario1!BC$36/12</f>
        <v>8325</v>
      </c>
      <c r="I300">
        <f>SUM(Senario1!AI$36,Senario1!AL$36)/12</f>
        <v>4272.333333333333</v>
      </c>
      <c r="J300">
        <f>Senario1!W$36/12</f>
        <v>13431.319444444445</v>
      </c>
      <c r="K300">
        <v>0</v>
      </c>
      <c r="L300">
        <f>Senario1!$AS$36/12*0.52</f>
        <v>5390.6233333333339</v>
      </c>
      <c r="M300">
        <f>Senario1!$AS$36/12*0.48</f>
        <v>4975.96</v>
      </c>
      <c r="N300">
        <v>0</v>
      </c>
      <c r="O300">
        <f>Senario1!R$36/12</f>
        <v>153.33333333333334</v>
      </c>
      <c r="P300">
        <v>0</v>
      </c>
      <c r="Q300">
        <f>Senario1!O$36/12</f>
        <v>0</v>
      </c>
      <c r="R300">
        <f>Senario1!AT$36/12</f>
        <v>152.41666666666666</v>
      </c>
      <c r="S300">
        <f>SUM(Senario1!BF$36,Senario1!BG$36)/12</f>
        <v>0</v>
      </c>
      <c r="T300">
        <f>SUM(Senario1!AE$36,Senario1!BB$36)/12</f>
        <v>1039.9166666666667</v>
      </c>
      <c r="U300">
        <f>Senario1!AO$36/12</f>
        <v>4021.8888888888887</v>
      </c>
      <c r="V300">
        <f>Senario1!AW$36/12</f>
        <v>0</v>
      </c>
      <c r="W300">
        <f>Senario1!AZ$36/12</f>
        <v>0</v>
      </c>
      <c r="X300">
        <f>Senario1!BE$36/12</f>
        <v>0</v>
      </c>
      <c r="Z300">
        <f t="shared" si="4"/>
        <v>96803.831730769249</v>
      </c>
    </row>
    <row r="301" spans="1:28" x14ac:dyDescent="0.2">
      <c r="A301" s="42">
        <v>40513</v>
      </c>
      <c r="B301">
        <f>Senario1!G36/12</f>
        <v>4000</v>
      </c>
      <c r="C301">
        <f>Senario1!AA$36/12</f>
        <v>4598.0192307692314</v>
      </c>
      <c r="D301">
        <f>Senario1!L$36/12</f>
        <v>15455.666666666659</v>
      </c>
      <c r="E301">
        <f>Senario1!H$36/12</f>
        <v>316.66666666666669</v>
      </c>
      <c r="F301">
        <f>Senario1!F$36/12</f>
        <v>21726.020833333332</v>
      </c>
      <c r="G301">
        <f>Senario1!AP$36/12</f>
        <v>8944.6666666666661</v>
      </c>
      <c r="H301">
        <f>Senario1!BC$36/12</f>
        <v>8325</v>
      </c>
      <c r="I301">
        <f>SUM(Senario1!AI$36,Senario1!AL$36)/12</f>
        <v>4272.333333333333</v>
      </c>
      <c r="J301">
        <f>Senario1!W$36/12</f>
        <v>13431.319444444445</v>
      </c>
      <c r="K301">
        <v>0</v>
      </c>
      <c r="L301">
        <f>Senario1!$AS$36/12*0.52</f>
        <v>5390.6233333333339</v>
      </c>
      <c r="M301">
        <f>Senario1!$AS$36/12*0.48</f>
        <v>4975.96</v>
      </c>
      <c r="N301">
        <v>0</v>
      </c>
      <c r="O301">
        <f>Senario1!R$36/12</f>
        <v>153.33333333333334</v>
      </c>
      <c r="P301">
        <v>0</v>
      </c>
      <c r="Q301">
        <f>Senario1!O$36/12</f>
        <v>0</v>
      </c>
      <c r="R301">
        <f>Senario1!AT$36/12</f>
        <v>152.41666666666666</v>
      </c>
      <c r="S301">
        <f>SUM(Senario1!BF$36,Senario1!BG$36)/12</f>
        <v>0</v>
      </c>
      <c r="T301">
        <f>SUM(Senario1!AE$36,Senario1!BB$36)/12</f>
        <v>1039.9166666666667</v>
      </c>
      <c r="U301">
        <f>Senario1!AO$36/12</f>
        <v>4021.8888888888887</v>
      </c>
      <c r="V301">
        <f>Senario1!AW$36/12</f>
        <v>0</v>
      </c>
      <c r="W301">
        <f>Senario1!AZ$36/12</f>
        <v>0</v>
      </c>
      <c r="X301">
        <f>Senario1!BE$36/12</f>
        <v>0</v>
      </c>
      <c r="Z301">
        <f t="shared" si="4"/>
        <v>96803.831730769249</v>
      </c>
    </row>
    <row r="302" spans="1:28" x14ac:dyDescent="0.2">
      <c r="A302" s="42">
        <v>40544</v>
      </c>
      <c r="B302">
        <f>Senario1!G37/12</f>
        <v>4000</v>
      </c>
      <c r="C302">
        <f>Senario1!AA$37/12</f>
        <v>4979.6618589743603</v>
      </c>
      <c r="D302">
        <f>Senario1!L$37/12</f>
        <v>15646.249999999993</v>
      </c>
      <c r="E302">
        <f>Senario1!H$37/12</f>
        <v>316.66666666666669</v>
      </c>
      <c r="F302">
        <f>Senario1!F$37/12</f>
        <v>22273.270833333332</v>
      </c>
      <c r="G302">
        <f>Senario1!AP$37/12</f>
        <v>9160.25</v>
      </c>
      <c r="H302">
        <f>Senario1!BC$37/12</f>
        <v>10518.833333333334</v>
      </c>
      <c r="I302">
        <f>SUM(Senario1!AI$37,Senario1!AL$37)/12</f>
        <v>4461.583333333333</v>
      </c>
      <c r="J302">
        <f>Senario1!W$37/12</f>
        <v>14049.6875</v>
      </c>
      <c r="K302">
        <v>0</v>
      </c>
      <c r="L302">
        <f>Senario1!$AS$37/12*0.52</f>
        <v>5819.666666666667</v>
      </c>
      <c r="M302">
        <f>Senario1!$AS$37/12*0.48</f>
        <v>5371.9999999999991</v>
      </c>
      <c r="N302">
        <v>0</v>
      </c>
      <c r="O302">
        <f>Senario1!R$37/12</f>
        <v>175.58333333333334</v>
      </c>
      <c r="P302">
        <v>0</v>
      </c>
      <c r="Q302">
        <f>Senario1!O$37/12</f>
        <v>4.166666666666667</v>
      </c>
      <c r="R302">
        <f>Senario1!AT$37/12</f>
        <v>152.41666666666666</v>
      </c>
      <c r="S302">
        <f>SUM(Senario1!BF$37,Senario1!BG$37)/12</f>
        <v>0</v>
      </c>
      <c r="T302">
        <f>SUM(Senario1!AE$37,Senario1!BB$37)/12</f>
        <v>1112.6666666666667</v>
      </c>
      <c r="U302">
        <f>Senario1!AO$37/12</f>
        <v>4027.4166666666665</v>
      </c>
      <c r="V302">
        <f>Senario1!AW$37/12</f>
        <v>7.416666666666667</v>
      </c>
      <c r="W302">
        <f>Senario1!AZ$37/12</f>
        <v>0</v>
      </c>
      <c r="X302">
        <f>Senario1!BE$37/12</f>
        <v>317.33333333333331</v>
      </c>
      <c r="Z302">
        <f t="shared" si="4"/>
        <v>102394.8701923077</v>
      </c>
      <c r="AA302">
        <f>SUM(Z302:Z313)</f>
        <v>1228738.4423076927</v>
      </c>
      <c r="AB302" s="5">
        <f>AA302-Senario1!BH37</f>
        <v>0</v>
      </c>
    </row>
    <row r="303" spans="1:28" x14ac:dyDescent="0.2">
      <c r="A303" s="42">
        <v>40575</v>
      </c>
      <c r="B303">
        <f>Senario1!G37/12</f>
        <v>4000</v>
      </c>
      <c r="C303">
        <f>Senario1!AA$37/12</f>
        <v>4979.6618589743603</v>
      </c>
      <c r="D303">
        <f>Senario1!L$37/12</f>
        <v>15646.249999999993</v>
      </c>
      <c r="E303">
        <f>Senario1!H$37/12</f>
        <v>316.66666666666669</v>
      </c>
      <c r="F303">
        <f>Senario1!F$37/12</f>
        <v>22273.270833333332</v>
      </c>
      <c r="G303">
        <f>Senario1!AP$37/12</f>
        <v>9160.25</v>
      </c>
      <c r="H303">
        <f>Senario1!BC$37/12</f>
        <v>10518.833333333334</v>
      </c>
      <c r="I303">
        <f>SUM(Senario1!AI$37,Senario1!AL$37)/12</f>
        <v>4461.583333333333</v>
      </c>
      <c r="J303">
        <f>Senario1!W$37/12</f>
        <v>14049.6875</v>
      </c>
      <c r="K303">
        <v>0</v>
      </c>
      <c r="L303">
        <f>Senario1!$AS$37/12*0.52</f>
        <v>5819.666666666667</v>
      </c>
      <c r="M303">
        <f>Senario1!$AS$37/12*0.48</f>
        <v>5371.9999999999991</v>
      </c>
      <c r="N303">
        <v>0</v>
      </c>
      <c r="O303">
        <f>Senario1!R$37/12</f>
        <v>175.58333333333334</v>
      </c>
      <c r="P303">
        <v>0</v>
      </c>
      <c r="Q303">
        <f>Senario1!O$37/12</f>
        <v>4.166666666666667</v>
      </c>
      <c r="R303">
        <f>Senario1!AT$37/12</f>
        <v>152.41666666666666</v>
      </c>
      <c r="S303">
        <f>SUM(Senario1!BF$37,Senario1!BG$37)/12</f>
        <v>0</v>
      </c>
      <c r="T303">
        <f>SUM(Senario1!AE$37,Senario1!BB$37)/12</f>
        <v>1112.6666666666667</v>
      </c>
      <c r="U303">
        <f>Senario1!AO$37/12</f>
        <v>4027.4166666666665</v>
      </c>
      <c r="V303">
        <f>Senario1!AW$37/12</f>
        <v>7.416666666666667</v>
      </c>
      <c r="W303">
        <f>Senario1!AZ$37/12</f>
        <v>0</v>
      </c>
      <c r="X303">
        <f>Senario1!BE$37/12</f>
        <v>317.33333333333331</v>
      </c>
      <c r="Z303">
        <f t="shared" si="4"/>
        <v>102394.8701923077</v>
      </c>
    </row>
    <row r="304" spans="1:28" x14ac:dyDescent="0.2">
      <c r="A304" s="42">
        <v>40603</v>
      </c>
      <c r="B304">
        <f>Senario1!G37/12</f>
        <v>4000</v>
      </c>
      <c r="C304">
        <f>Senario1!AA$37/12</f>
        <v>4979.6618589743603</v>
      </c>
      <c r="D304">
        <f>Senario1!L$37/12</f>
        <v>15646.249999999993</v>
      </c>
      <c r="E304">
        <f>Senario1!H$37/12</f>
        <v>316.66666666666669</v>
      </c>
      <c r="F304">
        <f>Senario1!F$37/12</f>
        <v>22273.270833333332</v>
      </c>
      <c r="G304">
        <f>Senario1!AP$37/12</f>
        <v>9160.25</v>
      </c>
      <c r="H304">
        <f>Senario1!BC$37/12</f>
        <v>10518.833333333334</v>
      </c>
      <c r="I304">
        <f>SUM(Senario1!AI$37,Senario1!AL$37)/12</f>
        <v>4461.583333333333</v>
      </c>
      <c r="J304">
        <f>Senario1!W$37/12</f>
        <v>14049.6875</v>
      </c>
      <c r="K304">
        <v>0</v>
      </c>
      <c r="L304">
        <f>Senario1!$AS$37/12*0.52</f>
        <v>5819.666666666667</v>
      </c>
      <c r="M304">
        <f>Senario1!$AS$37/12*0.48</f>
        <v>5371.9999999999991</v>
      </c>
      <c r="N304">
        <v>0</v>
      </c>
      <c r="O304">
        <f>Senario1!R$37/12</f>
        <v>175.58333333333334</v>
      </c>
      <c r="P304">
        <v>0</v>
      </c>
      <c r="Q304">
        <f>Senario1!O$37/12</f>
        <v>4.166666666666667</v>
      </c>
      <c r="R304">
        <f>Senario1!AT$37/12</f>
        <v>152.41666666666666</v>
      </c>
      <c r="S304">
        <f>SUM(Senario1!BF$37,Senario1!BG$37)/12</f>
        <v>0</v>
      </c>
      <c r="T304">
        <f>SUM(Senario1!AE$37,Senario1!BB$37)/12</f>
        <v>1112.6666666666667</v>
      </c>
      <c r="U304">
        <f>Senario1!AO$37/12</f>
        <v>4027.4166666666665</v>
      </c>
      <c r="V304">
        <f>Senario1!AW$37/12</f>
        <v>7.416666666666667</v>
      </c>
      <c r="W304">
        <f>Senario1!AZ$37/12</f>
        <v>0</v>
      </c>
      <c r="X304">
        <f>Senario1!BE$37/12</f>
        <v>317.33333333333331</v>
      </c>
      <c r="Z304">
        <f t="shared" si="4"/>
        <v>102394.8701923077</v>
      </c>
    </row>
    <row r="305" spans="1:28" x14ac:dyDescent="0.2">
      <c r="A305" s="42">
        <v>40634</v>
      </c>
      <c r="B305">
        <f>Senario1!G37/12</f>
        <v>4000</v>
      </c>
      <c r="C305">
        <f>Senario1!AA$37/12</f>
        <v>4979.6618589743603</v>
      </c>
      <c r="D305">
        <f>Senario1!L$37/12</f>
        <v>15646.249999999993</v>
      </c>
      <c r="E305">
        <f>Senario1!H$37/12</f>
        <v>316.66666666666669</v>
      </c>
      <c r="F305">
        <f>Senario1!F$37/12</f>
        <v>22273.270833333332</v>
      </c>
      <c r="G305">
        <f>Senario1!AP$37/12</f>
        <v>9160.25</v>
      </c>
      <c r="H305">
        <f>Senario1!BC$37/12</f>
        <v>10518.833333333334</v>
      </c>
      <c r="I305">
        <f>SUM(Senario1!AI$37,Senario1!AL$37)/12</f>
        <v>4461.583333333333</v>
      </c>
      <c r="J305">
        <f>Senario1!W$37/12</f>
        <v>14049.6875</v>
      </c>
      <c r="K305">
        <v>0</v>
      </c>
      <c r="L305">
        <f>Senario1!$AS$37/12*0.52</f>
        <v>5819.666666666667</v>
      </c>
      <c r="M305">
        <f>Senario1!$AS$37/12*0.48</f>
        <v>5371.9999999999991</v>
      </c>
      <c r="N305">
        <v>0</v>
      </c>
      <c r="O305">
        <f>Senario1!R$37/12</f>
        <v>175.58333333333334</v>
      </c>
      <c r="P305">
        <v>0</v>
      </c>
      <c r="Q305">
        <f>Senario1!O$37/12</f>
        <v>4.166666666666667</v>
      </c>
      <c r="R305">
        <f>Senario1!AT$37/12</f>
        <v>152.41666666666666</v>
      </c>
      <c r="S305">
        <f>SUM(Senario1!BF$37,Senario1!BG$37)/12</f>
        <v>0</v>
      </c>
      <c r="T305">
        <f>SUM(Senario1!AE$37,Senario1!BB$37)/12</f>
        <v>1112.6666666666667</v>
      </c>
      <c r="U305">
        <f>Senario1!AO$37/12</f>
        <v>4027.4166666666665</v>
      </c>
      <c r="V305">
        <f>Senario1!AW$37/12</f>
        <v>7.416666666666667</v>
      </c>
      <c r="W305">
        <f>Senario1!AZ$37/12</f>
        <v>0</v>
      </c>
      <c r="X305">
        <f>Senario1!BE$37/12</f>
        <v>317.33333333333331</v>
      </c>
      <c r="Z305">
        <f t="shared" si="4"/>
        <v>102394.8701923077</v>
      </c>
    </row>
    <row r="306" spans="1:28" x14ac:dyDescent="0.2">
      <c r="A306" s="42">
        <v>40664</v>
      </c>
      <c r="B306">
        <f>Senario1!G37/12</f>
        <v>4000</v>
      </c>
      <c r="C306">
        <f>Senario1!AA$37/12</f>
        <v>4979.6618589743603</v>
      </c>
      <c r="D306">
        <f>Senario1!L$37/12</f>
        <v>15646.249999999993</v>
      </c>
      <c r="E306">
        <f>Senario1!H$37/12</f>
        <v>316.66666666666669</v>
      </c>
      <c r="F306">
        <f>Senario1!F$37/12</f>
        <v>22273.270833333332</v>
      </c>
      <c r="G306">
        <f>Senario1!AP$37/12</f>
        <v>9160.25</v>
      </c>
      <c r="H306">
        <f>Senario1!BC$37/12</f>
        <v>10518.833333333334</v>
      </c>
      <c r="I306">
        <f>SUM(Senario1!AI$37,Senario1!AL$37)/12</f>
        <v>4461.583333333333</v>
      </c>
      <c r="J306">
        <f>Senario1!W$37/12</f>
        <v>14049.6875</v>
      </c>
      <c r="K306">
        <v>0</v>
      </c>
      <c r="L306">
        <f>Senario1!$AS$37/12*0.52</f>
        <v>5819.666666666667</v>
      </c>
      <c r="M306">
        <f>Senario1!$AS$37/12*0.48</f>
        <v>5371.9999999999991</v>
      </c>
      <c r="N306">
        <v>0</v>
      </c>
      <c r="O306">
        <f>Senario1!R$37/12</f>
        <v>175.58333333333334</v>
      </c>
      <c r="P306">
        <v>0</v>
      </c>
      <c r="Q306">
        <f>Senario1!O$37/12</f>
        <v>4.166666666666667</v>
      </c>
      <c r="R306">
        <f>Senario1!AT$37/12</f>
        <v>152.41666666666666</v>
      </c>
      <c r="S306">
        <f>SUM(Senario1!BF$37,Senario1!BG$37)/12</f>
        <v>0</v>
      </c>
      <c r="T306">
        <f>SUM(Senario1!AE$37,Senario1!BB$37)/12</f>
        <v>1112.6666666666667</v>
      </c>
      <c r="U306">
        <f>Senario1!AO$37/12</f>
        <v>4027.4166666666665</v>
      </c>
      <c r="V306">
        <f>Senario1!AW$37/12</f>
        <v>7.416666666666667</v>
      </c>
      <c r="W306">
        <f>Senario1!AZ$37/12</f>
        <v>0</v>
      </c>
      <c r="X306">
        <f>Senario1!BE$37/12</f>
        <v>317.33333333333331</v>
      </c>
      <c r="Z306">
        <f t="shared" si="4"/>
        <v>102394.8701923077</v>
      </c>
    </row>
    <row r="307" spans="1:28" x14ac:dyDescent="0.2">
      <c r="A307" s="42">
        <v>40695</v>
      </c>
      <c r="B307">
        <f>Senario1!G37/12</f>
        <v>4000</v>
      </c>
      <c r="C307">
        <f>Senario1!AA$37/12</f>
        <v>4979.6618589743603</v>
      </c>
      <c r="D307">
        <f>Senario1!L$37/12</f>
        <v>15646.249999999993</v>
      </c>
      <c r="E307">
        <f>Senario1!H$37/12</f>
        <v>316.66666666666669</v>
      </c>
      <c r="F307">
        <f>Senario1!F$37/12</f>
        <v>22273.270833333332</v>
      </c>
      <c r="G307">
        <f>Senario1!AP$37/12</f>
        <v>9160.25</v>
      </c>
      <c r="H307">
        <f>Senario1!BC$37/12</f>
        <v>10518.833333333334</v>
      </c>
      <c r="I307">
        <f>SUM(Senario1!AI$37,Senario1!AL$37)/12</f>
        <v>4461.583333333333</v>
      </c>
      <c r="J307">
        <f>Senario1!W$37/12</f>
        <v>14049.6875</v>
      </c>
      <c r="K307">
        <v>0</v>
      </c>
      <c r="L307">
        <f>Senario1!$AS$37/12*0.52</f>
        <v>5819.666666666667</v>
      </c>
      <c r="M307">
        <f>Senario1!$AS$37/12*0.48</f>
        <v>5371.9999999999991</v>
      </c>
      <c r="N307">
        <v>0</v>
      </c>
      <c r="O307">
        <f>Senario1!R$37/12</f>
        <v>175.58333333333334</v>
      </c>
      <c r="P307">
        <v>0</v>
      </c>
      <c r="Q307">
        <f>Senario1!O$37/12</f>
        <v>4.166666666666667</v>
      </c>
      <c r="R307">
        <f>Senario1!AT$37/12</f>
        <v>152.41666666666666</v>
      </c>
      <c r="S307">
        <f>SUM(Senario1!BF$37,Senario1!BG$37)/12</f>
        <v>0</v>
      </c>
      <c r="T307">
        <f>SUM(Senario1!AE$37,Senario1!BB$37)/12</f>
        <v>1112.6666666666667</v>
      </c>
      <c r="U307">
        <f>Senario1!AO$37/12</f>
        <v>4027.4166666666665</v>
      </c>
      <c r="V307">
        <f>Senario1!AW$37/12</f>
        <v>7.416666666666667</v>
      </c>
      <c r="W307">
        <f>Senario1!AZ$37/12</f>
        <v>0</v>
      </c>
      <c r="X307">
        <f>Senario1!BE$37/12</f>
        <v>317.33333333333331</v>
      </c>
      <c r="Z307">
        <f t="shared" si="4"/>
        <v>102394.8701923077</v>
      </c>
    </row>
    <row r="308" spans="1:28" x14ac:dyDescent="0.2">
      <c r="A308" s="42">
        <v>40725</v>
      </c>
      <c r="B308">
        <f>Senario1!G37/12</f>
        <v>4000</v>
      </c>
      <c r="C308">
        <f>Senario1!AA$37/12</f>
        <v>4979.6618589743603</v>
      </c>
      <c r="D308">
        <f>Senario1!L$37/12</f>
        <v>15646.249999999993</v>
      </c>
      <c r="E308">
        <f>Senario1!H$37/12</f>
        <v>316.66666666666669</v>
      </c>
      <c r="F308">
        <f>Senario1!F$37/12</f>
        <v>22273.270833333332</v>
      </c>
      <c r="G308">
        <f>Senario1!AP$37/12</f>
        <v>9160.25</v>
      </c>
      <c r="H308">
        <f>Senario1!BC$37/12</f>
        <v>10518.833333333334</v>
      </c>
      <c r="I308">
        <f>SUM(Senario1!AI$37,Senario1!AL$37)/12</f>
        <v>4461.583333333333</v>
      </c>
      <c r="J308">
        <f>Senario1!W$37/12</f>
        <v>14049.6875</v>
      </c>
      <c r="K308">
        <v>0</v>
      </c>
      <c r="L308">
        <f>Senario1!$AS$37/12*0.52</f>
        <v>5819.666666666667</v>
      </c>
      <c r="M308">
        <f>Senario1!$AS$37/12*0.48</f>
        <v>5371.9999999999991</v>
      </c>
      <c r="N308">
        <v>0</v>
      </c>
      <c r="O308">
        <f>Senario1!R$37/12</f>
        <v>175.58333333333334</v>
      </c>
      <c r="P308">
        <v>0</v>
      </c>
      <c r="Q308">
        <f>Senario1!O$37/12</f>
        <v>4.166666666666667</v>
      </c>
      <c r="R308">
        <f>Senario1!AT$37/12</f>
        <v>152.41666666666666</v>
      </c>
      <c r="S308">
        <f>SUM(Senario1!BF$37,Senario1!BG$37)/12</f>
        <v>0</v>
      </c>
      <c r="T308">
        <f>SUM(Senario1!AE$37,Senario1!BB$37)/12</f>
        <v>1112.6666666666667</v>
      </c>
      <c r="U308">
        <f>Senario1!AO$37/12</f>
        <v>4027.4166666666665</v>
      </c>
      <c r="V308">
        <f>Senario1!AW$37/12</f>
        <v>7.416666666666667</v>
      </c>
      <c r="W308">
        <f>Senario1!AZ$37/12</f>
        <v>0</v>
      </c>
      <c r="X308">
        <f>Senario1!BE$37/12</f>
        <v>317.33333333333331</v>
      </c>
      <c r="Z308">
        <f t="shared" si="4"/>
        <v>102394.8701923077</v>
      </c>
    </row>
    <row r="309" spans="1:28" x14ac:dyDescent="0.2">
      <c r="A309" s="42">
        <v>40756</v>
      </c>
      <c r="B309">
        <f>Senario1!G37/12</f>
        <v>4000</v>
      </c>
      <c r="C309">
        <f>Senario1!AA$37/12</f>
        <v>4979.6618589743603</v>
      </c>
      <c r="D309">
        <f>Senario1!L$37/12</f>
        <v>15646.249999999993</v>
      </c>
      <c r="E309">
        <f>Senario1!H$37/12</f>
        <v>316.66666666666669</v>
      </c>
      <c r="F309">
        <f>Senario1!F$37/12</f>
        <v>22273.270833333332</v>
      </c>
      <c r="G309">
        <f>Senario1!AP$37/12</f>
        <v>9160.25</v>
      </c>
      <c r="H309">
        <f>Senario1!BC$37/12</f>
        <v>10518.833333333334</v>
      </c>
      <c r="I309">
        <f>SUM(Senario1!AI$37,Senario1!AL$37)/12</f>
        <v>4461.583333333333</v>
      </c>
      <c r="J309">
        <f>Senario1!W$37/12</f>
        <v>14049.6875</v>
      </c>
      <c r="K309">
        <v>0</v>
      </c>
      <c r="L309">
        <f>Senario1!$AS$37/12*0.52</f>
        <v>5819.666666666667</v>
      </c>
      <c r="M309">
        <f>Senario1!$AS$37/12*0.48</f>
        <v>5371.9999999999991</v>
      </c>
      <c r="N309">
        <v>0</v>
      </c>
      <c r="O309">
        <f>Senario1!R$37/12</f>
        <v>175.58333333333334</v>
      </c>
      <c r="P309">
        <v>0</v>
      </c>
      <c r="Q309">
        <f>Senario1!O$37/12</f>
        <v>4.166666666666667</v>
      </c>
      <c r="R309">
        <f>Senario1!AT$37/12</f>
        <v>152.41666666666666</v>
      </c>
      <c r="S309">
        <f>SUM(Senario1!BF$37,Senario1!BG$37)/12</f>
        <v>0</v>
      </c>
      <c r="T309">
        <f>SUM(Senario1!AE$37,Senario1!BB$37)/12</f>
        <v>1112.6666666666667</v>
      </c>
      <c r="U309">
        <f>Senario1!AO$37/12</f>
        <v>4027.4166666666665</v>
      </c>
      <c r="V309">
        <f>Senario1!AW$37/12</f>
        <v>7.416666666666667</v>
      </c>
      <c r="W309">
        <f>Senario1!AZ$37/12</f>
        <v>0</v>
      </c>
      <c r="X309">
        <f>Senario1!BE$37/12</f>
        <v>317.33333333333331</v>
      </c>
      <c r="Z309">
        <f t="shared" si="4"/>
        <v>102394.8701923077</v>
      </c>
    </row>
    <row r="310" spans="1:28" x14ac:dyDescent="0.2">
      <c r="A310" s="42">
        <v>40787</v>
      </c>
      <c r="B310">
        <f>Senario1!G37/12</f>
        <v>4000</v>
      </c>
      <c r="C310">
        <f>Senario1!AA$37/12</f>
        <v>4979.6618589743603</v>
      </c>
      <c r="D310">
        <f>Senario1!L$37/12</f>
        <v>15646.249999999993</v>
      </c>
      <c r="E310">
        <f>Senario1!H$37/12</f>
        <v>316.66666666666669</v>
      </c>
      <c r="F310">
        <f>Senario1!F$37/12</f>
        <v>22273.270833333332</v>
      </c>
      <c r="G310">
        <f>Senario1!AP$37/12</f>
        <v>9160.25</v>
      </c>
      <c r="H310">
        <f>Senario1!BC$37/12</f>
        <v>10518.833333333334</v>
      </c>
      <c r="I310">
        <f>SUM(Senario1!AI$37,Senario1!AL$37)/12</f>
        <v>4461.583333333333</v>
      </c>
      <c r="J310">
        <f>Senario1!W$37/12</f>
        <v>14049.6875</v>
      </c>
      <c r="K310">
        <v>0</v>
      </c>
      <c r="L310">
        <f>Senario1!$AS$37/12*0.52</f>
        <v>5819.666666666667</v>
      </c>
      <c r="M310">
        <f>Senario1!$AS$37/12*0.48</f>
        <v>5371.9999999999991</v>
      </c>
      <c r="N310">
        <v>0</v>
      </c>
      <c r="O310">
        <f>Senario1!R$37/12</f>
        <v>175.58333333333334</v>
      </c>
      <c r="P310">
        <v>0</v>
      </c>
      <c r="Q310">
        <f>Senario1!O$37/12</f>
        <v>4.166666666666667</v>
      </c>
      <c r="R310">
        <f>Senario1!AT$37/12</f>
        <v>152.41666666666666</v>
      </c>
      <c r="S310">
        <f>SUM(Senario1!BF$37,Senario1!BG$37)/12</f>
        <v>0</v>
      </c>
      <c r="T310">
        <f>SUM(Senario1!AE$37,Senario1!BB$37)/12</f>
        <v>1112.6666666666667</v>
      </c>
      <c r="U310">
        <f>Senario1!AO$37/12</f>
        <v>4027.4166666666665</v>
      </c>
      <c r="V310">
        <f>Senario1!AW$37/12</f>
        <v>7.416666666666667</v>
      </c>
      <c r="W310">
        <f>Senario1!AZ$37/12</f>
        <v>0</v>
      </c>
      <c r="X310">
        <f>Senario1!BE$37/12</f>
        <v>317.33333333333331</v>
      </c>
      <c r="Z310">
        <f t="shared" si="4"/>
        <v>102394.8701923077</v>
      </c>
    </row>
    <row r="311" spans="1:28" x14ac:dyDescent="0.2">
      <c r="A311" s="42">
        <v>40817</v>
      </c>
      <c r="B311">
        <f>Senario1!G37/12</f>
        <v>4000</v>
      </c>
      <c r="C311">
        <f>Senario1!AA$37/12</f>
        <v>4979.6618589743603</v>
      </c>
      <c r="D311">
        <f>Senario1!L$37/12</f>
        <v>15646.249999999993</v>
      </c>
      <c r="E311">
        <f>Senario1!H$37/12</f>
        <v>316.66666666666669</v>
      </c>
      <c r="F311">
        <f>Senario1!F$37/12</f>
        <v>22273.270833333332</v>
      </c>
      <c r="G311">
        <f>Senario1!AP$37/12</f>
        <v>9160.25</v>
      </c>
      <c r="H311">
        <f>Senario1!BC$37/12</f>
        <v>10518.833333333334</v>
      </c>
      <c r="I311">
        <f>SUM(Senario1!AI$37,Senario1!AL$37)/12</f>
        <v>4461.583333333333</v>
      </c>
      <c r="J311">
        <f>Senario1!W$37/12</f>
        <v>14049.6875</v>
      </c>
      <c r="K311">
        <v>0</v>
      </c>
      <c r="L311">
        <f>Senario1!$AS$37/12*0.52</f>
        <v>5819.666666666667</v>
      </c>
      <c r="M311">
        <f>Senario1!$AS$37/12*0.48</f>
        <v>5371.9999999999991</v>
      </c>
      <c r="N311">
        <v>0</v>
      </c>
      <c r="O311">
        <f>Senario1!R$37/12</f>
        <v>175.58333333333334</v>
      </c>
      <c r="P311">
        <v>0</v>
      </c>
      <c r="Q311">
        <f>Senario1!O$37/12</f>
        <v>4.166666666666667</v>
      </c>
      <c r="R311">
        <f>Senario1!AT$37/12</f>
        <v>152.41666666666666</v>
      </c>
      <c r="S311">
        <f>SUM(Senario1!BF$37,Senario1!BG$37)/12</f>
        <v>0</v>
      </c>
      <c r="T311">
        <f>SUM(Senario1!AE$37,Senario1!BB$37)/12</f>
        <v>1112.6666666666667</v>
      </c>
      <c r="U311">
        <f>Senario1!AO$37/12</f>
        <v>4027.4166666666665</v>
      </c>
      <c r="V311">
        <f>Senario1!AW$37/12</f>
        <v>7.416666666666667</v>
      </c>
      <c r="W311">
        <f>Senario1!AZ$37/12</f>
        <v>0</v>
      </c>
      <c r="X311">
        <f>Senario1!BE$37/12</f>
        <v>317.33333333333331</v>
      </c>
      <c r="Z311">
        <f t="shared" si="4"/>
        <v>102394.8701923077</v>
      </c>
    </row>
    <row r="312" spans="1:28" x14ac:dyDescent="0.2">
      <c r="A312" s="42">
        <v>40848</v>
      </c>
      <c r="B312">
        <f>Senario1!G37/12</f>
        <v>4000</v>
      </c>
      <c r="C312">
        <f>Senario1!AA$37/12</f>
        <v>4979.6618589743603</v>
      </c>
      <c r="D312">
        <f>Senario1!L$37/12</f>
        <v>15646.249999999993</v>
      </c>
      <c r="E312">
        <f>Senario1!H$37/12</f>
        <v>316.66666666666669</v>
      </c>
      <c r="F312">
        <f>Senario1!F$37/12</f>
        <v>22273.270833333332</v>
      </c>
      <c r="G312">
        <f>Senario1!AP$37/12</f>
        <v>9160.25</v>
      </c>
      <c r="H312">
        <f>Senario1!BC$37/12</f>
        <v>10518.833333333334</v>
      </c>
      <c r="I312">
        <f>SUM(Senario1!AI$37,Senario1!AL$37)/12</f>
        <v>4461.583333333333</v>
      </c>
      <c r="J312">
        <f>Senario1!W$37/12</f>
        <v>14049.6875</v>
      </c>
      <c r="K312">
        <v>0</v>
      </c>
      <c r="L312">
        <f>Senario1!$AS$37/12*0.52</f>
        <v>5819.666666666667</v>
      </c>
      <c r="M312">
        <f>Senario1!$AS$37/12*0.48</f>
        <v>5371.9999999999991</v>
      </c>
      <c r="N312">
        <v>0</v>
      </c>
      <c r="O312">
        <f>Senario1!R$37/12</f>
        <v>175.58333333333334</v>
      </c>
      <c r="P312">
        <v>0</v>
      </c>
      <c r="Q312">
        <f>Senario1!O$37/12</f>
        <v>4.166666666666667</v>
      </c>
      <c r="R312">
        <f>Senario1!AT$37/12</f>
        <v>152.41666666666666</v>
      </c>
      <c r="S312">
        <f>SUM(Senario1!BF$37,Senario1!BG$37)/12</f>
        <v>0</v>
      </c>
      <c r="T312">
        <f>SUM(Senario1!AE$37,Senario1!BB$37)/12</f>
        <v>1112.6666666666667</v>
      </c>
      <c r="U312">
        <f>Senario1!AO$37/12</f>
        <v>4027.4166666666665</v>
      </c>
      <c r="V312">
        <f>Senario1!AW$37/12</f>
        <v>7.416666666666667</v>
      </c>
      <c r="W312">
        <f>Senario1!AZ$37/12</f>
        <v>0</v>
      </c>
      <c r="X312">
        <f>Senario1!BE$37/12</f>
        <v>317.33333333333331</v>
      </c>
      <c r="Z312">
        <f t="shared" si="4"/>
        <v>102394.8701923077</v>
      </c>
    </row>
    <row r="313" spans="1:28" x14ac:dyDescent="0.2">
      <c r="A313" s="42">
        <v>40878</v>
      </c>
      <c r="B313">
        <f>Senario1!G37/12</f>
        <v>4000</v>
      </c>
      <c r="C313">
        <f>Senario1!AA$37/12</f>
        <v>4979.6618589743603</v>
      </c>
      <c r="D313">
        <f>Senario1!L$37/12</f>
        <v>15646.249999999993</v>
      </c>
      <c r="E313">
        <f>Senario1!H$37/12</f>
        <v>316.66666666666669</v>
      </c>
      <c r="F313">
        <f>Senario1!F$37/12</f>
        <v>22273.270833333332</v>
      </c>
      <c r="G313">
        <f>Senario1!AP$37/12</f>
        <v>9160.25</v>
      </c>
      <c r="H313">
        <f>Senario1!BC$37/12</f>
        <v>10518.833333333334</v>
      </c>
      <c r="I313">
        <f>SUM(Senario1!AI$37,Senario1!AL$37)/12</f>
        <v>4461.583333333333</v>
      </c>
      <c r="J313">
        <f>Senario1!W$37/12</f>
        <v>14049.6875</v>
      </c>
      <c r="K313">
        <v>0</v>
      </c>
      <c r="L313">
        <f>Senario1!$AS$37/12*0.52</f>
        <v>5819.666666666667</v>
      </c>
      <c r="M313">
        <f>Senario1!$AS$37/12*0.48</f>
        <v>5371.9999999999991</v>
      </c>
      <c r="N313">
        <v>0</v>
      </c>
      <c r="O313">
        <f>Senario1!R$37/12</f>
        <v>175.58333333333334</v>
      </c>
      <c r="P313">
        <v>0</v>
      </c>
      <c r="Q313">
        <f>Senario1!O$37/12</f>
        <v>4.166666666666667</v>
      </c>
      <c r="R313">
        <f>Senario1!AT$37/12</f>
        <v>152.41666666666666</v>
      </c>
      <c r="S313">
        <f>SUM(Senario1!BF$37,Senario1!BG$37)/12</f>
        <v>0</v>
      </c>
      <c r="T313">
        <f>SUM(Senario1!AE$37,Senario1!BB$37)/12</f>
        <v>1112.6666666666667</v>
      </c>
      <c r="U313">
        <f>Senario1!AO$37/12</f>
        <v>4027.4166666666665</v>
      </c>
      <c r="V313">
        <f>Senario1!AW$37/12</f>
        <v>7.416666666666667</v>
      </c>
      <c r="W313">
        <f>Senario1!AZ$37/12</f>
        <v>0</v>
      </c>
      <c r="X313">
        <f>Senario1!BE$37/12</f>
        <v>317.33333333333331</v>
      </c>
      <c r="Z313">
        <f t="shared" si="4"/>
        <v>102394.8701923077</v>
      </c>
    </row>
    <row r="314" spans="1:28" x14ac:dyDescent="0.2">
      <c r="A314" s="42">
        <v>40909</v>
      </c>
      <c r="B314">
        <f>Senario1!G38/12</f>
        <v>4000</v>
      </c>
      <c r="C314">
        <f>Senario1!AA$38/12</f>
        <v>5178.1378205128212</v>
      </c>
      <c r="D314">
        <f>Senario1!L$38/12</f>
        <v>16118.895833333327</v>
      </c>
      <c r="E314">
        <f>Senario1!H$38/12</f>
        <v>316.66666666666669</v>
      </c>
      <c r="F314">
        <f>Senario1!F$38/12</f>
        <v>22401.041666666668</v>
      </c>
      <c r="G314">
        <f>Senario1!AP$38/12</f>
        <v>9344.6666666666661</v>
      </c>
      <c r="H314">
        <f>Senario1!BC$38/12</f>
        <v>10518.833333333334</v>
      </c>
      <c r="I314">
        <f>SUM(Senario1!AI$38,Senario1!AL$38)/12</f>
        <v>4627.666666666667</v>
      </c>
      <c r="J314">
        <f>Senario1!W$38/12</f>
        <v>14792.858333333332</v>
      </c>
      <c r="K314">
        <v>0</v>
      </c>
      <c r="L314">
        <f>Senario1!$AS$38/12*0.52</f>
        <v>6035.12</v>
      </c>
      <c r="M314">
        <f>Senario1!$AS$38/12*0.48</f>
        <v>5570.88</v>
      </c>
      <c r="N314">
        <v>0</v>
      </c>
      <c r="O314">
        <f>Senario1!R$38/12</f>
        <v>178.25</v>
      </c>
      <c r="P314">
        <v>0</v>
      </c>
      <c r="Q314">
        <f>Senario1!O$38/12</f>
        <v>5.083333333333333</v>
      </c>
      <c r="R314">
        <f>Senario1!AT$38/12</f>
        <v>152.41666666666666</v>
      </c>
      <c r="S314">
        <f>SUM(Senario1!BF$38,Senario1!BG$38)/12</f>
        <v>0</v>
      </c>
      <c r="T314">
        <f>SUM(Senario1!AE$38,Senario1!BB$38)/12</f>
        <v>1128.4166666666667</v>
      </c>
      <c r="U314">
        <f>Senario1!AO$38/12</f>
        <v>4027.4166666666665</v>
      </c>
      <c r="V314">
        <f>Senario1!AW$38/12</f>
        <v>7.416666666666667</v>
      </c>
      <c r="W314">
        <f>Senario1!AZ$38/12</f>
        <v>0</v>
      </c>
      <c r="X314">
        <f>Senario1!BE$38/12</f>
        <v>454.75</v>
      </c>
      <c r="Z314">
        <f t="shared" si="4"/>
        <v>104858.51698717951</v>
      </c>
      <c r="AA314">
        <f>SUM(Z314:Z325)</f>
        <v>1258302.2038461538</v>
      </c>
      <c r="AB314" s="5">
        <f>AA314-Senario1!BH38</f>
        <v>0</v>
      </c>
    </row>
    <row r="315" spans="1:28" x14ac:dyDescent="0.2">
      <c r="A315" s="42">
        <v>40940</v>
      </c>
      <c r="B315">
        <f>Senario1!G38/12</f>
        <v>4000</v>
      </c>
      <c r="C315">
        <f>Senario1!AA$38/12</f>
        <v>5178.1378205128212</v>
      </c>
      <c r="D315">
        <f>Senario1!L$38/12</f>
        <v>16118.895833333327</v>
      </c>
      <c r="E315">
        <f>Senario1!H$38/12</f>
        <v>316.66666666666669</v>
      </c>
      <c r="F315">
        <f>Senario1!F$38/12</f>
        <v>22401.041666666668</v>
      </c>
      <c r="G315">
        <f>Senario1!AP$38/12</f>
        <v>9344.6666666666661</v>
      </c>
      <c r="H315">
        <f>Senario1!BC$38/12</f>
        <v>10518.833333333334</v>
      </c>
      <c r="I315">
        <f>SUM(Senario1!AI$38,Senario1!AL$38)/12</f>
        <v>4627.666666666667</v>
      </c>
      <c r="J315">
        <f>Senario1!W$38/12</f>
        <v>14792.858333333332</v>
      </c>
      <c r="K315">
        <v>0</v>
      </c>
      <c r="L315">
        <f>Senario1!$AS$38/12*0.52</f>
        <v>6035.12</v>
      </c>
      <c r="M315">
        <f>Senario1!$AS$38/12*0.48</f>
        <v>5570.88</v>
      </c>
      <c r="N315">
        <v>0</v>
      </c>
      <c r="O315">
        <f>Senario1!R$38/12</f>
        <v>178.25</v>
      </c>
      <c r="P315">
        <v>0</v>
      </c>
      <c r="Q315">
        <f>Senario1!O$38/12</f>
        <v>5.083333333333333</v>
      </c>
      <c r="R315">
        <f>Senario1!AT$38/12</f>
        <v>152.41666666666666</v>
      </c>
      <c r="S315">
        <f>SUM(Senario1!BF$38,Senario1!BG$38)/12</f>
        <v>0</v>
      </c>
      <c r="T315">
        <f>SUM(Senario1!AE$38,Senario1!BB$38)/12</f>
        <v>1128.4166666666667</v>
      </c>
      <c r="U315">
        <f>Senario1!AO$38/12</f>
        <v>4027.4166666666665</v>
      </c>
      <c r="V315">
        <f>Senario1!AW$38/12</f>
        <v>7.416666666666667</v>
      </c>
      <c r="W315">
        <f>Senario1!AZ$38/12</f>
        <v>0</v>
      </c>
      <c r="X315">
        <f>Senario1!BE$38/12</f>
        <v>454.75</v>
      </c>
      <c r="Z315">
        <f t="shared" si="4"/>
        <v>104858.51698717951</v>
      </c>
    </row>
    <row r="316" spans="1:28" x14ac:dyDescent="0.2">
      <c r="A316" s="42">
        <v>40969</v>
      </c>
      <c r="B316">
        <f>Senario1!G38/12</f>
        <v>4000</v>
      </c>
      <c r="C316">
        <f>Senario1!AA$38/12</f>
        <v>5178.1378205128212</v>
      </c>
      <c r="D316">
        <f>Senario1!L$38/12</f>
        <v>16118.895833333327</v>
      </c>
      <c r="E316">
        <f>Senario1!H$38/12</f>
        <v>316.66666666666669</v>
      </c>
      <c r="F316">
        <f>Senario1!F$38/12</f>
        <v>22401.041666666668</v>
      </c>
      <c r="G316">
        <f>Senario1!AP$38/12</f>
        <v>9344.6666666666661</v>
      </c>
      <c r="H316">
        <f>Senario1!BC$38/12</f>
        <v>10518.833333333334</v>
      </c>
      <c r="I316">
        <f>SUM(Senario1!AI$38,Senario1!AL$38)/12</f>
        <v>4627.666666666667</v>
      </c>
      <c r="J316">
        <f>Senario1!W$38/12</f>
        <v>14792.858333333332</v>
      </c>
      <c r="K316">
        <v>0</v>
      </c>
      <c r="L316">
        <f>Senario1!$AS$38/12*0.52</f>
        <v>6035.12</v>
      </c>
      <c r="M316">
        <f>Senario1!$AS$38/12*0.48</f>
        <v>5570.88</v>
      </c>
      <c r="N316">
        <v>0</v>
      </c>
      <c r="O316">
        <f>Senario1!R$38/12</f>
        <v>178.25</v>
      </c>
      <c r="P316">
        <v>0</v>
      </c>
      <c r="Q316">
        <f>Senario1!O$38/12</f>
        <v>5.083333333333333</v>
      </c>
      <c r="R316">
        <f>Senario1!AT$38/12</f>
        <v>152.41666666666666</v>
      </c>
      <c r="S316">
        <f>SUM(Senario1!BF$38,Senario1!BG$38)/12</f>
        <v>0</v>
      </c>
      <c r="T316">
        <f>SUM(Senario1!AE$38,Senario1!BB$38)/12</f>
        <v>1128.4166666666667</v>
      </c>
      <c r="U316">
        <f>Senario1!AO$38/12</f>
        <v>4027.4166666666665</v>
      </c>
      <c r="V316">
        <f>Senario1!AW$38/12</f>
        <v>7.416666666666667</v>
      </c>
      <c r="W316">
        <f>Senario1!AZ$38/12</f>
        <v>0</v>
      </c>
      <c r="X316">
        <f>Senario1!BE$38/12</f>
        <v>454.75</v>
      </c>
      <c r="Z316">
        <f t="shared" si="4"/>
        <v>104858.51698717951</v>
      </c>
    </row>
    <row r="317" spans="1:28" x14ac:dyDescent="0.2">
      <c r="A317" s="42">
        <v>41000</v>
      </c>
      <c r="B317">
        <f>Senario1!G38/12</f>
        <v>4000</v>
      </c>
      <c r="C317">
        <f>Senario1!AA$38/12</f>
        <v>5178.1378205128212</v>
      </c>
      <c r="D317">
        <f>Senario1!L$38/12</f>
        <v>16118.895833333327</v>
      </c>
      <c r="E317">
        <f>Senario1!H$38/12</f>
        <v>316.66666666666669</v>
      </c>
      <c r="F317">
        <f>Senario1!F$38/12</f>
        <v>22401.041666666668</v>
      </c>
      <c r="G317">
        <f>Senario1!AP$38/12</f>
        <v>9344.6666666666661</v>
      </c>
      <c r="H317">
        <f>Senario1!BC$38/12</f>
        <v>10518.833333333334</v>
      </c>
      <c r="I317">
        <f>SUM(Senario1!AI$38,Senario1!AL$38)/12</f>
        <v>4627.666666666667</v>
      </c>
      <c r="J317">
        <f>Senario1!W$38/12</f>
        <v>14792.858333333332</v>
      </c>
      <c r="K317">
        <v>0</v>
      </c>
      <c r="L317">
        <f>Senario1!$AS$38/12*0.52</f>
        <v>6035.12</v>
      </c>
      <c r="M317">
        <f>Senario1!$AS$38/12*0.48</f>
        <v>5570.88</v>
      </c>
      <c r="N317">
        <v>0</v>
      </c>
      <c r="O317">
        <f>Senario1!R$38/12</f>
        <v>178.25</v>
      </c>
      <c r="P317">
        <v>0</v>
      </c>
      <c r="Q317">
        <f>Senario1!O$38/12</f>
        <v>5.083333333333333</v>
      </c>
      <c r="R317">
        <f>Senario1!AT$38/12</f>
        <v>152.41666666666666</v>
      </c>
      <c r="S317">
        <f>SUM(Senario1!BF$38,Senario1!BG$38)/12</f>
        <v>0</v>
      </c>
      <c r="T317">
        <f>SUM(Senario1!AE$38,Senario1!BB$38)/12</f>
        <v>1128.4166666666667</v>
      </c>
      <c r="U317">
        <f>Senario1!AO$38/12</f>
        <v>4027.4166666666665</v>
      </c>
      <c r="V317">
        <f>Senario1!AW$38/12</f>
        <v>7.416666666666667</v>
      </c>
      <c r="W317">
        <f>Senario1!AZ$38/12</f>
        <v>0</v>
      </c>
      <c r="X317">
        <f>Senario1!BE$38/12</f>
        <v>454.75</v>
      </c>
      <c r="Z317">
        <f t="shared" si="4"/>
        <v>104858.51698717951</v>
      </c>
    </row>
    <row r="318" spans="1:28" x14ac:dyDescent="0.2">
      <c r="A318" s="42">
        <v>41030</v>
      </c>
      <c r="B318">
        <f>Senario1!G38/12</f>
        <v>4000</v>
      </c>
      <c r="C318">
        <f>Senario1!AA$38/12</f>
        <v>5178.1378205128212</v>
      </c>
      <c r="D318">
        <f>Senario1!L$38/12</f>
        <v>16118.895833333327</v>
      </c>
      <c r="E318">
        <f>Senario1!H$38/12</f>
        <v>316.66666666666669</v>
      </c>
      <c r="F318">
        <f>Senario1!F$38/12</f>
        <v>22401.041666666668</v>
      </c>
      <c r="G318">
        <f>Senario1!AP$38/12</f>
        <v>9344.6666666666661</v>
      </c>
      <c r="H318">
        <f>Senario1!BC$38/12</f>
        <v>10518.833333333334</v>
      </c>
      <c r="I318">
        <f>SUM(Senario1!AI$38,Senario1!AL$38)/12</f>
        <v>4627.666666666667</v>
      </c>
      <c r="J318">
        <f>Senario1!W$38/12</f>
        <v>14792.858333333332</v>
      </c>
      <c r="K318">
        <v>0</v>
      </c>
      <c r="L318">
        <f>Senario1!$AS$38/12*0.52</f>
        <v>6035.12</v>
      </c>
      <c r="M318">
        <f>Senario1!$AS$38/12*0.48</f>
        <v>5570.88</v>
      </c>
      <c r="N318">
        <v>0</v>
      </c>
      <c r="O318">
        <f>Senario1!R$38/12</f>
        <v>178.25</v>
      </c>
      <c r="P318">
        <v>0</v>
      </c>
      <c r="Q318">
        <f>Senario1!O$38/12</f>
        <v>5.083333333333333</v>
      </c>
      <c r="R318">
        <f>Senario1!AT$38/12</f>
        <v>152.41666666666666</v>
      </c>
      <c r="S318">
        <f>SUM(Senario1!BF$38,Senario1!BG$38)/12</f>
        <v>0</v>
      </c>
      <c r="T318">
        <f>SUM(Senario1!AE$38,Senario1!BB$38)/12</f>
        <v>1128.4166666666667</v>
      </c>
      <c r="U318">
        <f>Senario1!AO$38/12</f>
        <v>4027.4166666666665</v>
      </c>
      <c r="V318">
        <f>Senario1!AW$38/12</f>
        <v>7.416666666666667</v>
      </c>
      <c r="W318">
        <f>Senario1!AZ$38/12</f>
        <v>0</v>
      </c>
      <c r="X318">
        <f>Senario1!BE$38/12</f>
        <v>454.75</v>
      </c>
      <c r="Z318">
        <f t="shared" si="4"/>
        <v>104858.51698717951</v>
      </c>
    </row>
    <row r="319" spans="1:28" x14ac:dyDescent="0.2">
      <c r="A319" s="42">
        <v>41061</v>
      </c>
      <c r="B319">
        <f>Senario1!G38/12</f>
        <v>4000</v>
      </c>
      <c r="C319">
        <f>Senario1!AA$38/12</f>
        <v>5178.1378205128212</v>
      </c>
      <c r="D319">
        <f>Senario1!L$38/12</f>
        <v>16118.895833333327</v>
      </c>
      <c r="E319">
        <f>Senario1!H$38/12</f>
        <v>316.66666666666669</v>
      </c>
      <c r="F319">
        <f>Senario1!F$38/12</f>
        <v>22401.041666666668</v>
      </c>
      <c r="G319">
        <f>Senario1!AP$38/12</f>
        <v>9344.6666666666661</v>
      </c>
      <c r="H319">
        <f>Senario1!BC$38/12</f>
        <v>10518.833333333334</v>
      </c>
      <c r="I319">
        <f>SUM(Senario1!AI$38,Senario1!AL$38)/12</f>
        <v>4627.666666666667</v>
      </c>
      <c r="J319">
        <f>Senario1!W$38/12</f>
        <v>14792.858333333332</v>
      </c>
      <c r="K319">
        <v>0</v>
      </c>
      <c r="L319">
        <f>Senario1!$AS$38/12*0.52</f>
        <v>6035.12</v>
      </c>
      <c r="M319">
        <f>Senario1!$AS$38/12*0.48</f>
        <v>5570.88</v>
      </c>
      <c r="N319">
        <v>0</v>
      </c>
      <c r="O319">
        <f>Senario1!R$38/12</f>
        <v>178.25</v>
      </c>
      <c r="P319">
        <v>0</v>
      </c>
      <c r="Q319">
        <f>Senario1!O$38/12</f>
        <v>5.083333333333333</v>
      </c>
      <c r="R319">
        <f>Senario1!AT$38/12</f>
        <v>152.41666666666666</v>
      </c>
      <c r="S319">
        <f>SUM(Senario1!BF$38,Senario1!BG$38)/12</f>
        <v>0</v>
      </c>
      <c r="T319">
        <f>SUM(Senario1!AE$38,Senario1!BB$38)/12</f>
        <v>1128.4166666666667</v>
      </c>
      <c r="U319">
        <f>Senario1!AO$38/12</f>
        <v>4027.4166666666665</v>
      </c>
      <c r="V319">
        <f>Senario1!AW$38/12</f>
        <v>7.416666666666667</v>
      </c>
      <c r="W319">
        <f>Senario1!AZ$38/12</f>
        <v>0</v>
      </c>
      <c r="X319">
        <f>Senario1!BE$38/12</f>
        <v>454.75</v>
      </c>
      <c r="Z319">
        <f t="shared" si="4"/>
        <v>104858.51698717951</v>
      </c>
    </row>
    <row r="320" spans="1:28" x14ac:dyDescent="0.2">
      <c r="A320" s="42">
        <v>41091</v>
      </c>
      <c r="B320">
        <f>Senario1!G38/12</f>
        <v>4000</v>
      </c>
      <c r="C320">
        <f>Senario1!AA$38/12</f>
        <v>5178.1378205128212</v>
      </c>
      <c r="D320">
        <f>Senario1!L$38/12</f>
        <v>16118.895833333327</v>
      </c>
      <c r="E320">
        <f>Senario1!H$38/12</f>
        <v>316.66666666666669</v>
      </c>
      <c r="F320">
        <f>Senario1!F$38/12</f>
        <v>22401.041666666668</v>
      </c>
      <c r="G320">
        <f>Senario1!AP$38/12</f>
        <v>9344.6666666666661</v>
      </c>
      <c r="H320">
        <f>Senario1!BC$38/12</f>
        <v>10518.833333333334</v>
      </c>
      <c r="I320">
        <f>SUM(Senario1!AI$38,Senario1!AL$38)/12</f>
        <v>4627.666666666667</v>
      </c>
      <c r="J320">
        <f>Senario1!W$38/12</f>
        <v>14792.858333333332</v>
      </c>
      <c r="K320">
        <v>0</v>
      </c>
      <c r="L320">
        <f>Senario1!$AS$38/12*0.52</f>
        <v>6035.12</v>
      </c>
      <c r="M320">
        <f>Senario1!$AS$38/12*0.48</f>
        <v>5570.88</v>
      </c>
      <c r="N320">
        <v>0</v>
      </c>
      <c r="O320">
        <f>Senario1!R$38/12</f>
        <v>178.25</v>
      </c>
      <c r="P320">
        <v>0</v>
      </c>
      <c r="Q320">
        <f>Senario1!O$38/12</f>
        <v>5.083333333333333</v>
      </c>
      <c r="R320">
        <f>Senario1!AT$38/12</f>
        <v>152.41666666666666</v>
      </c>
      <c r="S320">
        <f>SUM(Senario1!BF$38,Senario1!BG$38)/12</f>
        <v>0</v>
      </c>
      <c r="T320">
        <f>SUM(Senario1!AE$38,Senario1!BB$38)/12</f>
        <v>1128.4166666666667</v>
      </c>
      <c r="U320">
        <f>Senario1!AO$38/12</f>
        <v>4027.4166666666665</v>
      </c>
      <c r="V320">
        <f>Senario1!AW$38/12</f>
        <v>7.416666666666667</v>
      </c>
      <c r="W320">
        <f>Senario1!AZ$38/12</f>
        <v>0</v>
      </c>
      <c r="X320">
        <f>Senario1!BE$38/12</f>
        <v>454.75</v>
      </c>
      <c r="Z320">
        <f t="shared" si="4"/>
        <v>104858.51698717951</v>
      </c>
    </row>
    <row r="321" spans="1:28" x14ac:dyDescent="0.2">
      <c r="A321" s="42">
        <v>41122</v>
      </c>
      <c r="B321">
        <f>Senario1!G38/12</f>
        <v>4000</v>
      </c>
      <c r="C321">
        <f>Senario1!AA$38/12</f>
        <v>5178.1378205128212</v>
      </c>
      <c r="D321">
        <f>Senario1!L$38/12</f>
        <v>16118.895833333327</v>
      </c>
      <c r="E321">
        <f>Senario1!H$38/12</f>
        <v>316.66666666666669</v>
      </c>
      <c r="F321">
        <f>Senario1!F$38/12</f>
        <v>22401.041666666668</v>
      </c>
      <c r="G321">
        <f>Senario1!AP$38/12</f>
        <v>9344.6666666666661</v>
      </c>
      <c r="H321">
        <f>Senario1!BC$38/12</f>
        <v>10518.833333333334</v>
      </c>
      <c r="I321">
        <f>SUM(Senario1!AI$38,Senario1!AL$38)/12</f>
        <v>4627.666666666667</v>
      </c>
      <c r="J321">
        <f>Senario1!W$38/12</f>
        <v>14792.858333333332</v>
      </c>
      <c r="K321">
        <v>0</v>
      </c>
      <c r="L321">
        <f>Senario1!$AS$38/12*0.52</f>
        <v>6035.12</v>
      </c>
      <c r="M321">
        <f>Senario1!$AS$38/12*0.48</f>
        <v>5570.88</v>
      </c>
      <c r="N321">
        <v>0</v>
      </c>
      <c r="O321">
        <f>Senario1!R$38/12</f>
        <v>178.25</v>
      </c>
      <c r="P321">
        <v>0</v>
      </c>
      <c r="Q321">
        <f>Senario1!O$38/12</f>
        <v>5.083333333333333</v>
      </c>
      <c r="R321">
        <f>Senario1!AT$38/12</f>
        <v>152.41666666666666</v>
      </c>
      <c r="S321">
        <f>SUM(Senario1!BF$38,Senario1!BG$38)/12</f>
        <v>0</v>
      </c>
      <c r="T321">
        <f>SUM(Senario1!AE$38,Senario1!BB$38)/12</f>
        <v>1128.4166666666667</v>
      </c>
      <c r="U321">
        <f>Senario1!AO$38/12</f>
        <v>4027.4166666666665</v>
      </c>
      <c r="V321">
        <f>Senario1!AW$38/12</f>
        <v>7.416666666666667</v>
      </c>
      <c r="W321">
        <f>Senario1!AZ$38/12</f>
        <v>0</v>
      </c>
      <c r="X321">
        <f>Senario1!BE$38/12</f>
        <v>454.75</v>
      </c>
      <c r="Z321">
        <f t="shared" si="4"/>
        <v>104858.51698717951</v>
      </c>
    </row>
    <row r="322" spans="1:28" x14ac:dyDescent="0.2">
      <c r="A322" s="42">
        <v>41153</v>
      </c>
      <c r="B322">
        <f>Senario1!G38/12</f>
        <v>4000</v>
      </c>
      <c r="C322">
        <f>Senario1!AA$38/12</f>
        <v>5178.1378205128212</v>
      </c>
      <c r="D322">
        <f>Senario1!L$38/12</f>
        <v>16118.895833333327</v>
      </c>
      <c r="E322">
        <f>Senario1!H$38/12</f>
        <v>316.66666666666669</v>
      </c>
      <c r="F322">
        <f>Senario1!F$38/12</f>
        <v>22401.041666666668</v>
      </c>
      <c r="G322">
        <f>Senario1!AP$38/12</f>
        <v>9344.6666666666661</v>
      </c>
      <c r="H322">
        <f>Senario1!BC$38/12</f>
        <v>10518.833333333334</v>
      </c>
      <c r="I322">
        <f>SUM(Senario1!AI$38,Senario1!AL$38)/12</f>
        <v>4627.666666666667</v>
      </c>
      <c r="J322">
        <f>Senario1!W$38/12</f>
        <v>14792.858333333332</v>
      </c>
      <c r="K322">
        <v>0</v>
      </c>
      <c r="L322">
        <f>Senario1!$AS$38/12*0.52</f>
        <v>6035.12</v>
      </c>
      <c r="M322">
        <f>Senario1!$AS$38/12*0.48</f>
        <v>5570.88</v>
      </c>
      <c r="N322">
        <v>0</v>
      </c>
      <c r="O322">
        <f>Senario1!R$38/12</f>
        <v>178.25</v>
      </c>
      <c r="P322">
        <v>0</v>
      </c>
      <c r="Q322">
        <f>Senario1!O$38/12</f>
        <v>5.083333333333333</v>
      </c>
      <c r="R322">
        <f>Senario1!AT$38/12</f>
        <v>152.41666666666666</v>
      </c>
      <c r="S322">
        <f>SUM(Senario1!BF$38,Senario1!BG$38)/12</f>
        <v>0</v>
      </c>
      <c r="T322">
        <f>SUM(Senario1!AE$38,Senario1!BB$38)/12</f>
        <v>1128.4166666666667</v>
      </c>
      <c r="U322">
        <f>Senario1!AO$38/12</f>
        <v>4027.4166666666665</v>
      </c>
      <c r="V322">
        <f>Senario1!AW$38/12</f>
        <v>7.416666666666667</v>
      </c>
      <c r="W322">
        <f>Senario1!AZ$38/12</f>
        <v>0</v>
      </c>
      <c r="X322">
        <f>Senario1!BE$38/12</f>
        <v>454.75</v>
      </c>
      <c r="Z322">
        <f t="shared" ref="Z322:Z385" si="5">SUM(B322:X322)</f>
        <v>104858.51698717951</v>
      </c>
    </row>
    <row r="323" spans="1:28" x14ac:dyDescent="0.2">
      <c r="A323" s="42">
        <v>41183</v>
      </c>
      <c r="B323">
        <f>Senario1!G38/12</f>
        <v>4000</v>
      </c>
      <c r="C323">
        <f>Senario1!AA$38/12</f>
        <v>5178.1378205128212</v>
      </c>
      <c r="D323">
        <f>Senario1!L$38/12</f>
        <v>16118.895833333327</v>
      </c>
      <c r="E323">
        <f>Senario1!H$38/12</f>
        <v>316.66666666666669</v>
      </c>
      <c r="F323">
        <f>Senario1!F$38/12</f>
        <v>22401.041666666668</v>
      </c>
      <c r="G323">
        <f>Senario1!AP$38/12</f>
        <v>9344.6666666666661</v>
      </c>
      <c r="H323">
        <f>Senario1!BC$38/12</f>
        <v>10518.833333333334</v>
      </c>
      <c r="I323">
        <f>SUM(Senario1!AI$38,Senario1!AL$38)/12</f>
        <v>4627.666666666667</v>
      </c>
      <c r="J323">
        <f>Senario1!W$38/12</f>
        <v>14792.858333333332</v>
      </c>
      <c r="K323">
        <v>0</v>
      </c>
      <c r="L323">
        <f>Senario1!$AS$38/12*0.52</f>
        <v>6035.12</v>
      </c>
      <c r="M323">
        <f>Senario1!$AS$38/12*0.48</f>
        <v>5570.88</v>
      </c>
      <c r="N323">
        <v>0</v>
      </c>
      <c r="O323">
        <f>Senario1!R$38/12</f>
        <v>178.25</v>
      </c>
      <c r="P323">
        <v>0</v>
      </c>
      <c r="Q323">
        <f>Senario1!O$38/12</f>
        <v>5.083333333333333</v>
      </c>
      <c r="R323">
        <f>Senario1!AT$38/12</f>
        <v>152.41666666666666</v>
      </c>
      <c r="S323">
        <f>SUM(Senario1!BF$38,Senario1!BG$38)/12</f>
        <v>0</v>
      </c>
      <c r="T323">
        <f>SUM(Senario1!AE$38,Senario1!BB$38)/12</f>
        <v>1128.4166666666667</v>
      </c>
      <c r="U323">
        <f>Senario1!AO$38/12</f>
        <v>4027.4166666666665</v>
      </c>
      <c r="V323">
        <f>Senario1!AW$38/12</f>
        <v>7.416666666666667</v>
      </c>
      <c r="W323">
        <f>Senario1!AZ$38/12</f>
        <v>0</v>
      </c>
      <c r="X323">
        <f>Senario1!BE$38/12</f>
        <v>454.75</v>
      </c>
      <c r="Z323">
        <f t="shared" si="5"/>
        <v>104858.51698717951</v>
      </c>
    </row>
    <row r="324" spans="1:28" x14ac:dyDescent="0.2">
      <c r="A324" s="42">
        <v>41214</v>
      </c>
      <c r="B324">
        <f>Senario1!G38/12</f>
        <v>4000</v>
      </c>
      <c r="C324">
        <f>Senario1!AA$38/12</f>
        <v>5178.1378205128212</v>
      </c>
      <c r="D324">
        <f>Senario1!L$38/12</f>
        <v>16118.895833333327</v>
      </c>
      <c r="E324">
        <f>Senario1!H$38/12</f>
        <v>316.66666666666669</v>
      </c>
      <c r="F324">
        <f>Senario1!F$38/12</f>
        <v>22401.041666666668</v>
      </c>
      <c r="G324">
        <f>Senario1!AP$38/12</f>
        <v>9344.6666666666661</v>
      </c>
      <c r="H324">
        <f>Senario1!BC$38/12</f>
        <v>10518.833333333334</v>
      </c>
      <c r="I324">
        <f>SUM(Senario1!AI$38,Senario1!AL$38)/12</f>
        <v>4627.666666666667</v>
      </c>
      <c r="J324">
        <f>Senario1!W$38/12</f>
        <v>14792.858333333332</v>
      </c>
      <c r="K324">
        <v>0</v>
      </c>
      <c r="L324">
        <f>Senario1!$AS$38/12*0.52</f>
        <v>6035.12</v>
      </c>
      <c r="M324">
        <f>Senario1!$AS$38/12*0.48</f>
        <v>5570.88</v>
      </c>
      <c r="N324">
        <v>0</v>
      </c>
      <c r="O324">
        <f>Senario1!R$38/12</f>
        <v>178.25</v>
      </c>
      <c r="P324">
        <v>0</v>
      </c>
      <c r="Q324">
        <f>Senario1!O$38/12</f>
        <v>5.083333333333333</v>
      </c>
      <c r="R324">
        <f>Senario1!AT$38/12</f>
        <v>152.41666666666666</v>
      </c>
      <c r="S324">
        <f>SUM(Senario1!BF$38,Senario1!BG$38)/12</f>
        <v>0</v>
      </c>
      <c r="T324">
        <f>SUM(Senario1!AE$38,Senario1!BB$38)/12</f>
        <v>1128.4166666666667</v>
      </c>
      <c r="U324">
        <f>Senario1!AO$38/12</f>
        <v>4027.4166666666665</v>
      </c>
      <c r="V324">
        <f>Senario1!AW$38/12</f>
        <v>7.416666666666667</v>
      </c>
      <c r="W324">
        <f>Senario1!AZ$38/12</f>
        <v>0</v>
      </c>
      <c r="X324">
        <f>Senario1!BE$38/12</f>
        <v>454.75</v>
      </c>
      <c r="Z324">
        <f t="shared" si="5"/>
        <v>104858.51698717951</v>
      </c>
    </row>
    <row r="325" spans="1:28" x14ac:dyDescent="0.2">
      <c r="A325" s="42">
        <v>41244</v>
      </c>
      <c r="B325">
        <f>Senario1!G38/12</f>
        <v>4000</v>
      </c>
      <c r="C325">
        <f>Senario1!AA$38/12</f>
        <v>5178.1378205128212</v>
      </c>
      <c r="D325">
        <f>Senario1!L$38/12</f>
        <v>16118.895833333327</v>
      </c>
      <c r="E325">
        <f>Senario1!H$38/12</f>
        <v>316.66666666666669</v>
      </c>
      <c r="F325">
        <f>Senario1!F$38/12</f>
        <v>22401.041666666668</v>
      </c>
      <c r="G325">
        <f>Senario1!AP$38/12</f>
        <v>9344.6666666666661</v>
      </c>
      <c r="H325">
        <f>Senario1!BC$38/12</f>
        <v>10518.833333333334</v>
      </c>
      <c r="I325">
        <f>SUM(Senario1!AI$38,Senario1!AL$38)/12</f>
        <v>4627.666666666667</v>
      </c>
      <c r="J325">
        <f>Senario1!W$38/12</f>
        <v>14792.858333333332</v>
      </c>
      <c r="K325">
        <v>0</v>
      </c>
      <c r="L325">
        <f>Senario1!$AS$38/12*0.52</f>
        <v>6035.12</v>
      </c>
      <c r="M325">
        <f>Senario1!$AS$38/12*0.48</f>
        <v>5570.88</v>
      </c>
      <c r="N325">
        <v>0</v>
      </c>
      <c r="O325">
        <f>Senario1!R$38/12</f>
        <v>178.25</v>
      </c>
      <c r="P325">
        <v>0</v>
      </c>
      <c r="Q325">
        <f>Senario1!O$38/12</f>
        <v>5.083333333333333</v>
      </c>
      <c r="R325">
        <f>Senario1!AT$38/12</f>
        <v>152.41666666666666</v>
      </c>
      <c r="S325">
        <f>SUM(Senario1!BF$38,Senario1!BG$38)/12</f>
        <v>0</v>
      </c>
      <c r="T325">
        <f>SUM(Senario1!AE$38,Senario1!BB$38)/12</f>
        <v>1128.4166666666667</v>
      </c>
      <c r="U325">
        <f>Senario1!AO$38/12</f>
        <v>4027.4166666666665</v>
      </c>
      <c r="V325">
        <f>Senario1!AW$38/12</f>
        <v>7.416666666666667</v>
      </c>
      <c r="W325">
        <f>Senario1!AZ$38/12</f>
        <v>0</v>
      </c>
      <c r="X325">
        <f>Senario1!BE$38/12</f>
        <v>454.75</v>
      </c>
      <c r="Z325">
        <f t="shared" si="5"/>
        <v>104858.51698717951</v>
      </c>
    </row>
    <row r="326" spans="1:28" x14ac:dyDescent="0.2">
      <c r="A326" s="42">
        <v>41275</v>
      </c>
      <c r="B326">
        <f>Senario1!G39/12</f>
        <v>4000</v>
      </c>
      <c r="C326">
        <f>Senario1!AA$39/12</f>
        <v>5376.6137820512831</v>
      </c>
      <c r="D326">
        <f>Senario1!L$39/12</f>
        <v>16259.874999999993</v>
      </c>
      <c r="E326">
        <f>Senario1!H$39/12</f>
        <v>316.66666666666669</v>
      </c>
      <c r="F326">
        <f>Senario1!F$39/12</f>
        <v>22682.333333333332</v>
      </c>
      <c r="G326">
        <f>Senario1!AP$39/12</f>
        <v>8410.2000000000007</v>
      </c>
      <c r="H326">
        <f>Senario1!BC$39/12</f>
        <v>10518.833333333334</v>
      </c>
      <c r="I326">
        <f>SUM(Senario1!AI$39,Senario1!AL$39)/12</f>
        <v>4670.25</v>
      </c>
      <c r="J326">
        <f>Senario1!W$39/12</f>
        <v>15663.654166666667</v>
      </c>
      <c r="K326">
        <v>0</v>
      </c>
      <c r="L326">
        <f>Senario1!$AS$39/12*0.52</f>
        <v>6172.5733333333337</v>
      </c>
      <c r="M326">
        <f>Senario1!$AS$39/12*0.48</f>
        <v>5697.76</v>
      </c>
      <c r="N326">
        <v>0</v>
      </c>
      <c r="O326">
        <f>Senario1!R$39/12</f>
        <v>179.75</v>
      </c>
      <c r="P326">
        <v>0</v>
      </c>
      <c r="Q326">
        <f>Senario1!O$39/12</f>
        <v>5.916666666666667</v>
      </c>
      <c r="R326">
        <f>Senario1!AT$39/12</f>
        <v>152.41666666666666</v>
      </c>
      <c r="S326">
        <f>SUM(Senario1!BF$39,Senario1!BG$39)/12</f>
        <v>0</v>
      </c>
      <c r="T326">
        <f>SUM(Senario1!AE$39,Senario1!BB$39)/12</f>
        <v>1321.8611111111111</v>
      </c>
      <c r="U326">
        <f>Senario1!AO$39/12</f>
        <v>4027.4166666666665</v>
      </c>
      <c r="V326">
        <f>Senario1!AW$39/12</f>
        <v>33</v>
      </c>
      <c r="W326">
        <f>Senario1!AZ$39/12</f>
        <v>0</v>
      </c>
      <c r="X326">
        <f>Senario1!BE$39/12</f>
        <v>507.41666666666669</v>
      </c>
      <c r="Z326">
        <f t="shared" si="5"/>
        <v>105996.53739316241</v>
      </c>
      <c r="AA326">
        <f>SUM(Z326:Z337)</f>
        <v>1271958.448717949</v>
      </c>
      <c r="AB326" s="5">
        <f>AA326-Senario1!BH39</f>
        <v>0</v>
      </c>
    </row>
    <row r="327" spans="1:28" x14ac:dyDescent="0.2">
      <c r="A327" s="42">
        <v>41306</v>
      </c>
      <c r="B327">
        <f>Senario1!G39/12</f>
        <v>4000</v>
      </c>
      <c r="C327">
        <f>Senario1!AA$39/12</f>
        <v>5376.6137820512831</v>
      </c>
      <c r="D327">
        <f>Senario1!L$39/12</f>
        <v>16259.874999999993</v>
      </c>
      <c r="E327">
        <f>Senario1!H$39/12</f>
        <v>316.66666666666669</v>
      </c>
      <c r="F327">
        <f>Senario1!F$39/12</f>
        <v>22682.333333333332</v>
      </c>
      <c r="G327">
        <f>Senario1!AP$39/12</f>
        <v>8410.2000000000007</v>
      </c>
      <c r="H327">
        <f>Senario1!BC$39/12</f>
        <v>10518.833333333334</v>
      </c>
      <c r="I327">
        <f>SUM(Senario1!AI$39,Senario1!AL$39)/12</f>
        <v>4670.25</v>
      </c>
      <c r="J327">
        <f>Senario1!W$39/12</f>
        <v>15663.654166666667</v>
      </c>
      <c r="K327">
        <v>0</v>
      </c>
      <c r="L327">
        <f>Senario1!$AS$39/12*0.52</f>
        <v>6172.5733333333337</v>
      </c>
      <c r="M327">
        <f>Senario1!$AS$39/12*0.48</f>
        <v>5697.76</v>
      </c>
      <c r="N327">
        <v>0</v>
      </c>
      <c r="O327">
        <f>Senario1!R$39/12</f>
        <v>179.75</v>
      </c>
      <c r="P327">
        <v>0</v>
      </c>
      <c r="Q327">
        <f>Senario1!O$39/12</f>
        <v>5.916666666666667</v>
      </c>
      <c r="R327">
        <f>Senario1!AT$39/12</f>
        <v>152.41666666666666</v>
      </c>
      <c r="S327">
        <f>SUM(Senario1!BF$39,Senario1!BG$39)/12</f>
        <v>0</v>
      </c>
      <c r="T327">
        <f>SUM(Senario1!AE$39,Senario1!BB$39)/12</f>
        <v>1321.8611111111111</v>
      </c>
      <c r="U327">
        <f>Senario1!AO$39/12</f>
        <v>4027.4166666666665</v>
      </c>
      <c r="V327">
        <f>Senario1!AW$39/12</f>
        <v>33</v>
      </c>
      <c r="W327">
        <f>Senario1!AZ$39/12</f>
        <v>0</v>
      </c>
      <c r="X327">
        <f>Senario1!BE$39/12</f>
        <v>507.41666666666669</v>
      </c>
      <c r="Z327">
        <f t="shared" si="5"/>
        <v>105996.53739316241</v>
      </c>
    </row>
    <row r="328" spans="1:28" x14ac:dyDescent="0.2">
      <c r="A328" s="42">
        <v>41334</v>
      </c>
      <c r="B328">
        <f>Senario1!G39/12</f>
        <v>4000</v>
      </c>
      <c r="C328">
        <f>Senario1!AA$39/12</f>
        <v>5376.6137820512831</v>
      </c>
      <c r="D328">
        <f>Senario1!L$39/12</f>
        <v>16259.874999999993</v>
      </c>
      <c r="E328">
        <f>Senario1!H$39/12</f>
        <v>316.66666666666669</v>
      </c>
      <c r="F328">
        <f>Senario1!F$39/12</f>
        <v>22682.333333333332</v>
      </c>
      <c r="G328">
        <f>Senario1!AP$39/12</f>
        <v>8410.2000000000007</v>
      </c>
      <c r="H328">
        <f>Senario1!BC$39/12</f>
        <v>10518.833333333334</v>
      </c>
      <c r="I328">
        <f>SUM(Senario1!AI$39,Senario1!AL$39)/12</f>
        <v>4670.25</v>
      </c>
      <c r="J328">
        <f>Senario1!W$39/12</f>
        <v>15663.654166666667</v>
      </c>
      <c r="K328">
        <v>0</v>
      </c>
      <c r="L328">
        <f>Senario1!$AS$39/12*0.52</f>
        <v>6172.5733333333337</v>
      </c>
      <c r="M328">
        <f>Senario1!$AS$39/12*0.48</f>
        <v>5697.76</v>
      </c>
      <c r="N328">
        <v>0</v>
      </c>
      <c r="O328">
        <f>Senario1!R$39/12</f>
        <v>179.75</v>
      </c>
      <c r="P328">
        <v>0</v>
      </c>
      <c r="Q328">
        <f>Senario1!O$39/12</f>
        <v>5.916666666666667</v>
      </c>
      <c r="R328">
        <f>Senario1!AT$39/12</f>
        <v>152.41666666666666</v>
      </c>
      <c r="S328">
        <f>SUM(Senario1!BF$39,Senario1!BG$39)/12</f>
        <v>0</v>
      </c>
      <c r="T328">
        <f>SUM(Senario1!AE$39,Senario1!BB$39)/12</f>
        <v>1321.8611111111111</v>
      </c>
      <c r="U328">
        <f>Senario1!AO$39/12</f>
        <v>4027.4166666666665</v>
      </c>
      <c r="V328">
        <f>Senario1!AW$39/12</f>
        <v>33</v>
      </c>
      <c r="W328">
        <f>Senario1!AZ$39/12</f>
        <v>0</v>
      </c>
      <c r="X328">
        <f>Senario1!BE$39/12</f>
        <v>507.41666666666669</v>
      </c>
      <c r="Z328">
        <f t="shared" si="5"/>
        <v>105996.53739316241</v>
      </c>
    </row>
    <row r="329" spans="1:28" x14ac:dyDescent="0.2">
      <c r="A329" s="42">
        <v>41365</v>
      </c>
      <c r="B329">
        <f>Senario1!G39/12</f>
        <v>4000</v>
      </c>
      <c r="C329">
        <f>Senario1!AA$39/12</f>
        <v>5376.6137820512831</v>
      </c>
      <c r="D329">
        <f>Senario1!L$39/12</f>
        <v>16259.874999999993</v>
      </c>
      <c r="E329">
        <f>Senario1!H$39/12</f>
        <v>316.66666666666669</v>
      </c>
      <c r="F329">
        <f>Senario1!F$39/12</f>
        <v>22682.333333333332</v>
      </c>
      <c r="G329">
        <f>Senario1!AP$39/12</f>
        <v>8410.2000000000007</v>
      </c>
      <c r="H329">
        <f>Senario1!BC$39/12</f>
        <v>10518.833333333334</v>
      </c>
      <c r="I329">
        <f>SUM(Senario1!AI$39,Senario1!AL$39)/12</f>
        <v>4670.25</v>
      </c>
      <c r="J329">
        <f>Senario1!W$39/12</f>
        <v>15663.654166666667</v>
      </c>
      <c r="K329">
        <v>0</v>
      </c>
      <c r="L329">
        <f>Senario1!$AS$39/12*0.52</f>
        <v>6172.5733333333337</v>
      </c>
      <c r="M329">
        <f>Senario1!$AS$39/12*0.48</f>
        <v>5697.76</v>
      </c>
      <c r="N329">
        <v>0</v>
      </c>
      <c r="O329">
        <f>Senario1!R$39/12</f>
        <v>179.75</v>
      </c>
      <c r="P329">
        <v>0</v>
      </c>
      <c r="Q329">
        <f>Senario1!O$39/12</f>
        <v>5.916666666666667</v>
      </c>
      <c r="R329">
        <f>Senario1!AT$39/12</f>
        <v>152.41666666666666</v>
      </c>
      <c r="S329">
        <f>SUM(Senario1!BF$39,Senario1!BG$39)/12</f>
        <v>0</v>
      </c>
      <c r="T329">
        <f>SUM(Senario1!AE$39,Senario1!BB$39)/12</f>
        <v>1321.8611111111111</v>
      </c>
      <c r="U329">
        <f>Senario1!AO$39/12</f>
        <v>4027.4166666666665</v>
      </c>
      <c r="V329">
        <f>Senario1!AW$39/12</f>
        <v>33</v>
      </c>
      <c r="W329">
        <f>Senario1!AZ$39/12</f>
        <v>0</v>
      </c>
      <c r="X329">
        <f>Senario1!BE$39/12</f>
        <v>507.41666666666669</v>
      </c>
      <c r="Z329">
        <f t="shared" si="5"/>
        <v>105996.53739316241</v>
      </c>
    </row>
    <row r="330" spans="1:28" x14ac:dyDescent="0.2">
      <c r="A330" s="42">
        <v>41395</v>
      </c>
      <c r="B330">
        <f>Senario1!G39/12</f>
        <v>4000</v>
      </c>
      <c r="C330">
        <f>Senario1!AA$39/12</f>
        <v>5376.6137820512831</v>
      </c>
      <c r="D330">
        <f>Senario1!L$39/12</f>
        <v>16259.874999999993</v>
      </c>
      <c r="E330">
        <f>Senario1!H$39/12</f>
        <v>316.66666666666669</v>
      </c>
      <c r="F330">
        <f>Senario1!F$39/12</f>
        <v>22682.333333333332</v>
      </c>
      <c r="G330">
        <f>Senario1!AP$39/12</f>
        <v>8410.2000000000007</v>
      </c>
      <c r="H330">
        <f>Senario1!BC$39/12</f>
        <v>10518.833333333334</v>
      </c>
      <c r="I330">
        <f>SUM(Senario1!AI$39,Senario1!AL$39)/12</f>
        <v>4670.25</v>
      </c>
      <c r="J330">
        <f>Senario1!W$39/12</f>
        <v>15663.654166666667</v>
      </c>
      <c r="K330">
        <v>0</v>
      </c>
      <c r="L330">
        <f>Senario1!$AS$39/12*0.52</f>
        <v>6172.5733333333337</v>
      </c>
      <c r="M330">
        <f>Senario1!$AS$39/12*0.48</f>
        <v>5697.76</v>
      </c>
      <c r="N330">
        <v>0</v>
      </c>
      <c r="O330">
        <f>Senario1!R$39/12</f>
        <v>179.75</v>
      </c>
      <c r="P330">
        <v>0</v>
      </c>
      <c r="Q330">
        <f>Senario1!O$39/12</f>
        <v>5.916666666666667</v>
      </c>
      <c r="R330">
        <f>Senario1!AT$39/12</f>
        <v>152.41666666666666</v>
      </c>
      <c r="S330">
        <f>SUM(Senario1!BF$39,Senario1!BG$39)/12</f>
        <v>0</v>
      </c>
      <c r="T330">
        <f>SUM(Senario1!AE$39,Senario1!BB$39)/12</f>
        <v>1321.8611111111111</v>
      </c>
      <c r="U330">
        <f>Senario1!AO$39/12</f>
        <v>4027.4166666666665</v>
      </c>
      <c r="V330">
        <f>Senario1!AW$39/12</f>
        <v>33</v>
      </c>
      <c r="W330">
        <f>Senario1!AZ$39/12</f>
        <v>0</v>
      </c>
      <c r="X330">
        <f>Senario1!BE$39/12</f>
        <v>507.41666666666669</v>
      </c>
      <c r="Z330">
        <f t="shared" si="5"/>
        <v>105996.53739316241</v>
      </c>
    </row>
    <row r="331" spans="1:28" x14ac:dyDescent="0.2">
      <c r="A331" s="42">
        <v>41426</v>
      </c>
      <c r="B331">
        <f>Senario1!G39/12</f>
        <v>4000</v>
      </c>
      <c r="C331">
        <f>Senario1!AA$39/12</f>
        <v>5376.6137820512831</v>
      </c>
      <c r="D331">
        <f>Senario1!L$39/12</f>
        <v>16259.874999999993</v>
      </c>
      <c r="E331">
        <f>Senario1!H$39/12</f>
        <v>316.66666666666669</v>
      </c>
      <c r="F331">
        <f>Senario1!F$39/12</f>
        <v>22682.333333333332</v>
      </c>
      <c r="G331">
        <f>Senario1!AP$39/12</f>
        <v>8410.2000000000007</v>
      </c>
      <c r="H331">
        <f>Senario1!BC$39/12</f>
        <v>10518.833333333334</v>
      </c>
      <c r="I331">
        <f>SUM(Senario1!AI$39,Senario1!AL$39)/12</f>
        <v>4670.25</v>
      </c>
      <c r="J331">
        <f>Senario1!W$39/12</f>
        <v>15663.654166666667</v>
      </c>
      <c r="K331">
        <v>0</v>
      </c>
      <c r="L331">
        <f>Senario1!$AS$39/12*0.52</f>
        <v>6172.5733333333337</v>
      </c>
      <c r="M331">
        <f>Senario1!$AS$39/12*0.48</f>
        <v>5697.76</v>
      </c>
      <c r="N331">
        <v>0</v>
      </c>
      <c r="O331">
        <f>Senario1!R$39/12</f>
        <v>179.75</v>
      </c>
      <c r="P331">
        <v>0</v>
      </c>
      <c r="Q331">
        <f>Senario1!O$39/12</f>
        <v>5.916666666666667</v>
      </c>
      <c r="R331">
        <f>Senario1!AT$39/12</f>
        <v>152.41666666666666</v>
      </c>
      <c r="S331">
        <f>SUM(Senario1!BF$39,Senario1!BG$39)/12</f>
        <v>0</v>
      </c>
      <c r="T331">
        <f>SUM(Senario1!AE$39,Senario1!BB$39)/12</f>
        <v>1321.8611111111111</v>
      </c>
      <c r="U331">
        <f>Senario1!AO$39/12</f>
        <v>4027.4166666666665</v>
      </c>
      <c r="V331">
        <f>Senario1!AW$39/12</f>
        <v>33</v>
      </c>
      <c r="W331">
        <f>Senario1!AZ$39/12</f>
        <v>0</v>
      </c>
      <c r="X331">
        <f>Senario1!BE$39/12</f>
        <v>507.41666666666669</v>
      </c>
      <c r="Z331">
        <f t="shared" si="5"/>
        <v>105996.53739316241</v>
      </c>
    </row>
    <row r="332" spans="1:28" x14ac:dyDescent="0.2">
      <c r="A332" s="42">
        <v>41456</v>
      </c>
      <c r="B332">
        <f>Senario1!G39/12</f>
        <v>4000</v>
      </c>
      <c r="C332">
        <f>Senario1!AA$39/12</f>
        <v>5376.6137820512831</v>
      </c>
      <c r="D332">
        <f>Senario1!L$39/12</f>
        <v>16259.874999999993</v>
      </c>
      <c r="E332">
        <f>Senario1!H$39/12</f>
        <v>316.66666666666669</v>
      </c>
      <c r="F332">
        <f>Senario1!F$39/12</f>
        <v>22682.333333333332</v>
      </c>
      <c r="G332">
        <f>Senario1!AP$39/12</f>
        <v>8410.2000000000007</v>
      </c>
      <c r="H332">
        <f>Senario1!BC$39/12</f>
        <v>10518.833333333334</v>
      </c>
      <c r="I332">
        <f>SUM(Senario1!AI$39,Senario1!AL$39)/12</f>
        <v>4670.25</v>
      </c>
      <c r="J332">
        <f>Senario1!W$39/12</f>
        <v>15663.654166666667</v>
      </c>
      <c r="K332">
        <v>0</v>
      </c>
      <c r="L332">
        <f>Senario1!$AS$39/12*0.52</f>
        <v>6172.5733333333337</v>
      </c>
      <c r="M332">
        <f>Senario1!$AS$39/12*0.48</f>
        <v>5697.76</v>
      </c>
      <c r="N332">
        <v>0</v>
      </c>
      <c r="O332">
        <f>Senario1!R$39/12</f>
        <v>179.75</v>
      </c>
      <c r="P332">
        <v>0</v>
      </c>
      <c r="Q332">
        <f>Senario1!O$39/12</f>
        <v>5.916666666666667</v>
      </c>
      <c r="R332">
        <f>Senario1!AT$39/12</f>
        <v>152.41666666666666</v>
      </c>
      <c r="S332">
        <f>SUM(Senario1!BF$39,Senario1!BG$39)/12</f>
        <v>0</v>
      </c>
      <c r="T332">
        <f>SUM(Senario1!AE$39,Senario1!BB$39)/12</f>
        <v>1321.8611111111111</v>
      </c>
      <c r="U332">
        <f>Senario1!AO$39/12</f>
        <v>4027.4166666666665</v>
      </c>
      <c r="V332">
        <f>Senario1!AW$39/12</f>
        <v>33</v>
      </c>
      <c r="W332">
        <f>Senario1!AZ$39/12</f>
        <v>0</v>
      </c>
      <c r="X332">
        <f>Senario1!BE$39/12</f>
        <v>507.41666666666669</v>
      </c>
      <c r="Z332">
        <f t="shared" si="5"/>
        <v>105996.53739316241</v>
      </c>
    </row>
    <row r="333" spans="1:28" x14ac:dyDescent="0.2">
      <c r="A333" s="42">
        <v>41487</v>
      </c>
      <c r="B333">
        <f>Senario1!G39/12</f>
        <v>4000</v>
      </c>
      <c r="C333">
        <f>Senario1!AA$39/12</f>
        <v>5376.6137820512831</v>
      </c>
      <c r="D333">
        <f>Senario1!L$39/12</f>
        <v>16259.874999999993</v>
      </c>
      <c r="E333">
        <f>Senario1!H$39/12</f>
        <v>316.66666666666669</v>
      </c>
      <c r="F333">
        <f>Senario1!F$39/12</f>
        <v>22682.333333333332</v>
      </c>
      <c r="G333">
        <f>Senario1!AP$39/12</f>
        <v>8410.2000000000007</v>
      </c>
      <c r="H333">
        <f>Senario1!BC$39/12</f>
        <v>10518.833333333334</v>
      </c>
      <c r="I333">
        <f>SUM(Senario1!AI$39,Senario1!AL$39)/12</f>
        <v>4670.25</v>
      </c>
      <c r="J333">
        <f>Senario1!W$39/12</f>
        <v>15663.654166666667</v>
      </c>
      <c r="K333">
        <v>0</v>
      </c>
      <c r="L333">
        <f>Senario1!$AS$39/12*0.52</f>
        <v>6172.5733333333337</v>
      </c>
      <c r="M333">
        <f>Senario1!$AS$39/12*0.48</f>
        <v>5697.76</v>
      </c>
      <c r="N333">
        <v>0</v>
      </c>
      <c r="O333">
        <f>Senario1!R$39/12</f>
        <v>179.75</v>
      </c>
      <c r="P333">
        <v>0</v>
      </c>
      <c r="Q333">
        <f>Senario1!O$39/12</f>
        <v>5.916666666666667</v>
      </c>
      <c r="R333">
        <f>Senario1!AT$39/12</f>
        <v>152.41666666666666</v>
      </c>
      <c r="S333">
        <f>SUM(Senario1!BF$39,Senario1!BG$39)/12</f>
        <v>0</v>
      </c>
      <c r="T333">
        <f>SUM(Senario1!AE$39,Senario1!BB$39)/12</f>
        <v>1321.8611111111111</v>
      </c>
      <c r="U333">
        <f>Senario1!AO$39/12</f>
        <v>4027.4166666666665</v>
      </c>
      <c r="V333">
        <f>Senario1!AW$39/12</f>
        <v>33</v>
      </c>
      <c r="W333">
        <f>Senario1!AZ$39/12</f>
        <v>0</v>
      </c>
      <c r="X333">
        <f>Senario1!BE$39/12</f>
        <v>507.41666666666669</v>
      </c>
      <c r="Z333">
        <f t="shared" si="5"/>
        <v>105996.53739316241</v>
      </c>
    </row>
    <row r="334" spans="1:28" x14ac:dyDescent="0.2">
      <c r="A334" s="42">
        <v>41518</v>
      </c>
      <c r="B334">
        <f>Senario1!G39/12</f>
        <v>4000</v>
      </c>
      <c r="C334">
        <f>Senario1!AA$39/12</f>
        <v>5376.6137820512831</v>
      </c>
      <c r="D334">
        <f>Senario1!L$39/12</f>
        <v>16259.874999999993</v>
      </c>
      <c r="E334">
        <f>Senario1!H$39/12</f>
        <v>316.66666666666669</v>
      </c>
      <c r="F334">
        <f>Senario1!F$39/12</f>
        <v>22682.333333333332</v>
      </c>
      <c r="G334">
        <f>Senario1!AP$39/12</f>
        <v>8410.2000000000007</v>
      </c>
      <c r="H334">
        <f>Senario1!BC$39/12</f>
        <v>10518.833333333334</v>
      </c>
      <c r="I334">
        <f>SUM(Senario1!AI$39,Senario1!AL$39)/12</f>
        <v>4670.25</v>
      </c>
      <c r="J334">
        <f>Senario1!W$39/12</f>
        <v>15663.654166666667</v>
      </c>
      <c r="K334">
        <v>0</v>
      </c>
      <c r="L334">
        <f>Senario1!$AS$39/12*0.52</f>
        <v>6172.5733333333337</v>
      </c>
      <c r="M334">
        <f>Senario1!$AS$39/12*0.48</f>
        <v>5697.76</v>
      </c>
      <c r="N334">
        <v>0</v>
      </c>
      <c r="O334">
        <f>Senario1!R$39/12</f>
        <v>179.75</v>
      </c>
      <c r="P334">
        <v>0</v>
      </c>
      <c r="Q334">
        <f>Senario1!O$39/12</f>
        <v>5.916666666666667</v>
      </c>
      <c r="R334">
        <f>Senario1!AT$39/12</f>
        <v>152.41666666666666</v>
      </c>
      <c r="S334">
        <f>SUM(Senario1!BF$39,Senario1!BG$39)/12</f>
        <v>0</v>
      </c>
      <c r="T334">
        <f>SUM(Senario1!AE$39,Senario1!BB$39)/12</f>
        <v>1321.8611111111111</v>
      </c>
      <c r="U334">
        <f>Senario1!AO$39/12</f>
        <v>4027.4166666666665</v>
      </c>
      <c r="V334">
        <f>Senario1!AW$39/12</f>
        <v>33</v>
      </c>
      <c r="W334">
        <f>Senario1!AZ$39/12</f>
        <v>0</v>
      </c>
      <c r="X334">
        <f>Senario1!BE$39/12</f>
        <v>507.41666666666669</v>
      </c>
      <c r="Z334">
        <f t="shared" si="5"/>
        <v>105996.53739316241</v>
      </c>
    </row>
    <row r="335" spans="1:28" x14ac:dyDescent="0.2">
      <c r="A335" s="42">
        <v>41548</v>
      </c>
      <c r="B335">
        <f>Senario1!G39/12</f>
        <v>4000</v>
      </c>
      <c r="C335">
        <f>Senario1!AA$39/12</f>
        <v>5376.6137820512831</v>
      </c>
      <c r="D335">
        <f>Senario1!L$39/12</f>
        <v>16259.874999999993</v>
      </c>
      <c r="E335">
        <f>Senario1!H$39/12</f>
        <v>316.66666666666669</v>
      </c>
      <c r="F335">
        <f>Senario1!F$39/12</f>
        <v>22682.333333333332</v>
      </c>
      <c r="G335">
        <f>Senario1!AP$39/12</f>
        <v>8410.2000000000007</v>
      </c>
      <c r="H335">
        <f>Senario1!BC$39/12</f>
        <v>10518.833333333334</v>
      </c>
      <c r="I335">
        <f>SUM(Senario1!AI$39,Senario1!AL$39)/12</f>
        <v>4670.25</v>
      </c>
      <c r="J335">
        <f>Senario1!W$39/12</f>
        <v>15663.654166666667</v>
      </c>
      <c r="K335">
        <v>0</v>
      </c>
      <c r="L335">
        <f>Senario1!$AS$39/12*0.52</f>
        <v>6172.5733333333337</v>
      </c>
      <c r="M335">
        <f>Senario1!$AS$39/12*0.48</f>
        <v>5697.76</v>
      </c>
      <c r="N335">
        <v>0</v>
      </c>
      <c r="O335">
        <f>Senario1!R$39/12</f>
        <v>179.75</v>
      </c>
      <c r="P335">
        <v>0</v>
      </c>
      <c r="Q335">
        <f>Senario1!O$39/12</f>
        <v>5.916666666666667</v>
      </c>
      <c r="R335">
        <f>Senario1!AT$39/12</f>
        <v>152.41666666666666</v>
      </c>
      <c r="S335">
        <f>SUM(Senario1!BF$39,Senario1!BG$39)/12</f>
        <v>0</v>
      </c>
      <c r="T335">
        <f>SUM(Senario1!AE$39,Senario1!BB$39)/12</f>
        <v>1321.8611111111111</v>
      </c>
      <c r="U335">
        <f>Senario1!AO$39/12</f>
        <v>4027.4166666666665</v>
      </c>
      <c r="V335">
        <f>Senario1!AW$39/12</f>
        <v>33</v>
      </c>
      <c r="W335">
        <f>Senario1!AZ$39/12</f>
        <v>0</v>
      </c>
      <c r="X335">
        <f>Senario1!BE$39/12</f>
        <v>507.41666666666669</v>
      </c>
      <c r="Z335">
        <f t="shared" si="5"/>
        <v>105996.53739316241</v>
      </c>
    </row>
    <row r="336" spans="1:28" x14ac:dyDescent="0.2">
      <c r="A336" s="42">
        <v>41579</v>
      </c>
      <c r="B336">
        <f>Senario1!G39/12</f>
        <v>4000</v>
      </c>
      <c r="C336">
        <f>Senario1!AA$39/12</f>
        <v>5376.6137820512831</v>
      </c>
      <c r="D336">
        <f>Senario1!L$39/12</f>
        <v>16259.874999999993</v>
      </c>
      <c r="E336">
        <f>Senario1!H$39/12</f>
        <v>316.66666666666669</v>
      </c>
      <c r="F336">
        <f>Senario1!F$39/12</f>
        <v>22682.333333333332</v>
      </c>
      <c r="G336">
        <f>Senario1!AP$39/12</f>
        <v>8410.2000000000007</v>
      </c>
      <c r="H336">
        <f>Senario1!BC$39/12</f>
        <v>10518.833333333334</v>
      </c>
      <c r="I336">
        <f>SUM(Senario1!AI$39,Senario1!AL$39)/12</f>
        <v>4670.25</v>
      </c>
      <c r="J336">
        <f>Senario1!W$39/12</f>
        <v>15663.654166666667</v>
      </c>
      <c r="K336">
        <v>0</v>
      </c>
      <c r="L336">
        <f>Senario1!$AS$39/12*0.52</f>
        <v>6172.5733333333337</v>
      </c>
      <c r="M336">
        <f>Senario1!$AS$39/12*0.48</f>
        <v>5697.76</v>
      </c>
      <c r="N336">
        <v>0</v>
      </c>
      <c r="O336">
        <f>Senario1!R$39/12</f>
        <v>179.75</v>
      </c>
      <c r="P336">
        <v>0</v>
      </c>
      <c r="Q336">
        <f>Senario1!O$39/12</f>
        <v>5.916666666666667</v>
      </c>
      <c r="R336">
        <f>Senario1!AT$39/12</f>
        <v>152.41666666666666</v>
      </c>
      <c r="S336">
        <f>SUM(Senario1!BF$39,Senario1!BG$39)/12</f>
        <v>0</v>
      </c>
      <c r="T336">
        <f>SUM(Senario1!AE$39,Senario1!BB$39)/12</f>
        <v>1321.8611111111111</v>
      </c>
      <c r="U336">
        <f>Senario1!AO$39/12</f>
        <v>4027.4166666666665</v>
      </c>
      <c r="V336">
        <f>Senario1!AW$39/12</f>
        <v>33</v>
      </c>
      <c r="W336">
        <f>Senario1!AZ$39/12</f>
        <v>0</v>
      </c>
      <c r="X336">
        <f>Senario1!BE$39/12</f>
        <v>507.41666666666669</v>
      </c>
      <c r="Z336">
        <f t="shared" si="5"/>
        <v>105996.53739316241</v>
      </c>
    </row>
    <row r="337" spans="1:28" x14ac:dyDescent="0.2">
      <c r="A337" s="42">
        <v>41609</v>
      </c>
      <c r="B337">
        <f>Senario1!G39/12</f>
        <v>4000</v>
      </c>
      <c r="C337">
        <f>Senario1!AA$39/12</f>
        <v>5376.6137820512831</v>
      </c>
      <c r="D337">
        <f>Senario1!L$39/12</f>
        <v>16259.874999999993</v>
      </c>
      <c r="E337">
        <f>Senario1!H$39/12</f>
        <v>316.66666666666669</v>
      </c>
      <c r="F337">
        <f>Senario1!F$39/12</f>
        <v>22682.333333333332</v>
      </c>
      <c r="G337">
        <f>Senario1!AP$39/12</f>
        <v>8410.2000000000007</v>
      </c>
      <c r="H337">
        <f>Senario1!BC$39/12</f>
        <v>10518.833333333334</v>
      </c>
      <c r="I337">
        <f>SUM(Senario1!AI$39,Senario1!AL$39)/12</f>
        <v>4670.25</v>
      </c>
      <c r="J337">
        <f>Senario1!W$39/12</f>
        <v>15663.654166666667</v>
      </c>
      <c r="K337">
        <v>0</v>
      </c>
      <c r="L337">
        <f>Senario1!$AS$39/12*0.52</f>
        <v>6172.5733333333337</v>
      </c>
      <c r="M337">
        <f>Senario1!$AS$39/12*0.48</f>
        <v>5697.76</v>
      </c>
      <c r="N337">
        <v>0</v>
      </c>
      <c r="O337">
        <f>Senario1!R$39/12</f>
        <v>179.75</v>
      </c>
      <c r="P337">
        <v>0</v>
      </c>
      <c r="Q337">
        <f>Senario1!O$39/12</f>
        <v>5.916666666666667</v>
      </c>
      <c r="R337">
        <f>Senario1!AT$39/12</f>
        <v>152.41666666666666</v>
      </c>
      <c r="S337">
        <f>SUM(Senario1!BF$39,Senario1!BG$39)/12</f>
        <v>0</v>
      </c>
      <c r="T337">
        <f>SUM(Senario1!AE$39,Senario1!BB$39)/12</f>
        <v>1321.8611111111111</v>
      </c>
      <c r="U337">
        <f>Senario1!AO$39/12</f>
        <v>4027.4166666666665</v>
      </c>
      <c r="V337">
        <f>Senario1!AW$39/12</f>
        <v>33</v>
      </c>
      <c r="W337">
        <f>Senario1!AZ$39/12</f>
        <v>0</v>
      </c>
      <c r="X337">
        <f>Senario1!BE$39/12</f>
        <v>507.41666666666669</v>
      </c>
      <c r="Z337">
        <f t="shared" si="5"/>
        <v>105996.53739316241</v>
      </c>
    </row>
    <row r="338" spans="1:28" x14ac:dyDescent="0.2">
      <c r="A338" s="42">
        <v>41640</v>
      </c>
      <c r="B338">
        <f>Senario1!G40/12</f>
        <v>4000</v>
      </c>
      <c r="C338">
        <f>Senario1!AA$40/12</f>
        <v>5575.089743589745</v>
      </c>
      <c r="D338">
        <f>Senario1!L$40/12</f>
        <v>16437.770833333325</v>
      </c>
      <c r="E338">
        <f>Senario1!H$40/12</f>
        <v>316.66666666666669</v>
      </c>
      <c r="F338">
        <f>Senario1!F$40/12</f>
        <v>22834.458333333332</v>
      </c>
      <c r="G338">
        <f>Senario1!AP$40/12</f>
        <v>8410.2000000000007</v>
      </c>
      <c r="H338">
        <f>Senario1!BC$40/12</f>
        <v>10518.833333333334</v>
      </c>
      <c r="I338">
        <f>SUM(Senario1!AI$40,Senario1!AL$40)/12</f>
        <v>4736.416666666667</v>
      </c>
      <c r="J338">
        <f>Senario1!W$40/12</f>
        <v>16440.908333333333</v>
      </c>
      <c r="K338">
        <v>0</v>
      </c>
      <c r="L338">
        <f>Senario1!$AS$40/12*0.52</f>
        <v>6403.2041666666664</v>
      </c>
      <c r="M338">
        <f>Senario1!$AS$40/12*0.48</f>
        <v>5910.65</v>
      </c>
      <c r="N338">
        <v>0</v>
      </c>
      <c r="O338">
        <f>Senario1!R$40/12</f>
        <v>186.08333333333334</v>
      </c>
      <c r="P338">
        <v>0</v>
      </c>
      <c r="Q338">
        <f>Senario1!O$40/12</f>
        <v>8.25</v>
      </c>
      <c r="R338">
        <f>Senario1!AT$40/12</f>
        <v>152.41666666666666</v>
      </c>
      <c r="S338">
        <f>SUM(Senario1!BF$40,Senario1!BG$40)/12</f>
        <v>0</v>
      </c>
      <c r="T338">
        <f>SUM(Senario1!AE$40,Senario1!BB$40)/12</f>
        <v>1505.8055555555554</v>
      </c>
      <c r="U338">
        <f>Senario1!AO$40/12</f>
        <v>4027.4166666666665</v>
      </c>
      <c r="V338">
        <f>Senario1!AW$40/12</f>
        <v>33.083333333333336</v>
      </c>
      <c r="W338">
        <f>Senario1!AZ$40/12</f>
        <v>30.333333333333332</v>
      </c>
      <c r="X338">
        <f>Senario1!BE$40/12</f>
        <v>560.16666666666663</v>
      </c>
      <c r="Z338">
        <f t="shared" si="5"/>
        <v>108087.75363247862</v>
      </c>
      <c r="AA338">
        <f>SUM(Z338:Z349)</f>
        <v>1297053.0435897436</v>
      </c>
      <c r="AB338" s="5">
        <f>AA338-Senario1!BH40</f>
        <v>0</v>
      </c>
    </row>
    <row r="339" spans="1:28" x14ac:dyDescent="0.2">
      <c r="A339" s="42">
        <v>41671</v>
      </c>
      <c r="B339">
        <f>Senario1!G40/12</f>
        <v>4000</v>
      </c>
      <c r="C339">
        <f>Senario1!AA$40/12</f>
        <v>5575.089743589745</v>
      </c>
      <c r="D339">
        <f>Senario1!L$40/12</f>
        <v>16437.770833333325</v>
      </c>
      <c r="E339">
        <f>Senario1!H$40/12</f>
        <v>316.66666666666669</v>
      </c>
      <c r="F339">
        <f>Senario1!F$40/12</f>
        <v>22834.458333333332</v>
      </c>
      <c r="G339">
        <f>Senario1!AP$40/12</f>
        <v>8410.2000000000007</v>
      </c>
      <c r="H339">
        <f>Senario1!BC$40/12</f>
        <v>10518.833333333334</v>
      </c>
      <c r="I339">
        <f>SUM(Senario1!AI$40,Senario1!AL$40)/12</f>
        <v>4736.416666666667</v>
      </c>
      <c r="J339">
        <f>Senario1!W$40/12</f>
        <v>16440.908333333333</v>
      </c>
      <c r="K339">
        <v>0</v>
      </c>
      <c r="L339">
        <f>Senario1!$AS$40/12*0.52</f>
        <v>6403.2041666666664</v>
      </c>
      <c r="M339">
        <f>Senario1!$AS$40/12*0.48</f>
        <v>5910.65</v>
      </c>
      <c r="N339">
        <v>0</v>
      </c>
      <c r="O339">
        <f>Senario1!R$40/12</f>
        <v>186.08333333333334</v>
      </c>
      <c r="P339">
        <v>0</v>
      </c>
      <c r="Q339">
        <f>Senario1!O$40/12</f>
        <v>8.25</v>
      </c>
      <c r="R339">
        <f>Senario1!AT$40/12</f>
        <v>152.41666666666666</v>
      </c>
      <c r="S339">
        <f>SUM(Senario1!BF$40,Senario1!BG$40)/12</f>
        <v>0</v>
      </c>
      <c r="T339">
        <f>SUM(Senario1!AE$40,Senario1!BB$40)/12</f>
        <v>1505.8055555555554</v>
      </c>
      <c r="U339">
        <f>Senario1!AO$40/12</f>
        <v>4027.4166666666665</v>
      </c>
      <c r="V339">
        <f>Senario1!AW$40/12</f>
        <v>33.083333333333336</v>
      </c>
      <c r="W339">
        <f>Senario1!AZ$40/12</f>
        <v>30.333333333333332</v>
      </c>
      <c r="X339">
        <f>Senario1!BE$40/12</f>
        <v>560.16666666666663</v>
      </c>
      <c r="Z339">
        <f t="shared" si="5"/>
        <v>108087.75363247862</v>
      </c>
    </row>
    <row r="340" spans="1:28" x14ac:dyDescent="0.2">
      <c r="A340" s="42">
        <v>41699</v>
      </c>
      <c r="B340">
        <f>Senario1!G40/12</f>
        <v>4000</v>
      </c>
      <c r="C340">
        <f>Senario1!AA$40/12</f>
        <v>5575.089743589745</v>
      </c>
      <c r="D340">
        <f>Senario1!L$40/12</f>
        <v>16437.770833333325</v>
      </c>
      <c r="E340">
        <f>Senario1!H$40/12</f>
        <v>316.66666666666669</v>
      </c>
      <c r="F340">
        <f>Senario1!F$40/12</f>
        <v>22834.458333333332</v>
      </c>
      <c r="G340">
        <f>Senario1!AP$40/12</f>
        <v>8410.2000000000007</v>
      </c>
      <c r="H340">
        <f>Senario1!BC$40/12</f>
        <v>10518.833333333334</v>
      </c>
      <c r="I340">
        <f>SUM(Senario1!AI$40,Senario1!AL$40)/12</f>
        <v>4736.416666666667</v>
      </c>
      <c r="J340">
        <f>Senario1!W$40/12</f>
        <v>16440.908333333333</v>
      </c>
      <c r="K340">
        <v>0</v>
      </c>
      <c r="L340">
        <f>Senario1!$AS$40/12*0.52</f>
        <v>6403.2041666666664</v>
      </c>
      <c r="M340">
        <f>Senario1!$AS$40/12*0.48</f>
        <v>5910.65</v>
      </c>
      <c r="N340">
        <v>0</v>
      </c>
      <c r="O340">
        <f>Senario1!R$40/12</f>
        <v>186.08333333333334</v>
      </c>
      <c r="P340">
        <v>0</v>
      </c>
      <c r="Q340">
        <f>Senario1!O$40/12</f>
        <v>8.25</v>
      </c>
      <c r="R340">
        <f>Senario1!AT$40/12</f>
        <v>152.41666666666666</v>
      </c>
      <c r="S340">
        <f>SUM(Senario1!BF$40,Senario1!BG$40)/12</f>
        <v>0</v>
      </c>
      <c r="T340">
        <f>SUM(Senario1!AE$40,Senario1!BB$40)/12</f>
        <v>1505.8055555555554</v>
      </c>
      <c r="U340">
        <f>Senario1!AO$40/12</f>
        <v>4027.4166666666665</v>
      </c>
      <c r="V340">
        <f>Senario1!AW$40/12</f>
        <v>33.083333333333336</v>
      </c>
      <c r="W340">
        <f>Senario1!AZ$40/12</f>
        <v>30.333333333333332</v>
      </c>
      <c r="X340">
        <f>Senario1!BE$40/12</f>
        <v>560.16666666666663</v>
      </c>
      <c r="Z340">
        <f t="shared" si="5"/>
        <v>108087.75363247862</v>
      </c>
    </row>
    <row r="341" spans="1:28" x14ac:dyDescent="0.2">
      <c r="A341" s="42">
        <v>41730</v>
      </c>
      <c r="B341">
        <f>Senario1!G40/12</f>
        <v>4000</v>
      </c>
      <c r="C341">
        <f>Senario1!AA$40/12</f>
        <v>5575.089743589745</v>
      </c>
      <c r="D341">
        <f>Senario1!L$40/12</f>
        <v>16437.770833333325</v>
      </c>
      <c r="E341">
        <f>Senario1!H$40/12</f>
        <v>316.66666666666669</v>
      </c>
      <c r="F341">
        <f>Senario1!F$40/12</f>
        <v>22834.458333333332</v>
      </c>
      <c r="G341">
        <f>Senario1!AP$40/12</f>
        <v>8410.2000000000007</v>
      </c>
      <c r="H341">
        <f>Senario1!BC$40/12</f>
        <v>10518.833333333334</v>
      </c>
      <c r="I341">
        <f>SUM(Senario1!AI$40,Senario1!AL$40)/12</f>
        <v>4736.416666666667</v>
      </c>
      <c r="J341">
        <f>Senario1!W$40/12</f>
        <v>16440.908333333333</v>
      </c>
      <c r="K341">
        <v>0</v>
      </c>
      <c r="L341">
        <f>Senario1!$AS$40/12*0.52</f>
        <v>6403.2041666666664</v>
      </c>
      <c r="M341">
        <f>Senario1!$AS$40/12*0.48</f>
        <v>5910.65</v>
      </c>
      <c r="N341">
        <v>0</v>
      </c>
      <c r="O341">
        <f>Senario1!R$40/12</f>
        <v>186.08333333333334</v>
      </c>
      <c r="P341">
        <v>0</v>
      </c>
      <c r="Q341">
        <f>Senario1!O$40/12</f>
        <v>8.25</v>
      </c>
      <c r="R341">
        <f>Senario1!AT$40/12</f>
        <v>152.41666666666666</v>
      </c>
      <c r="S341">
        <f>SUM(Senario1!BF$40,Senario1!BG$40)/12</f>
        <v>0</v>
      </c>
      <c r="T341">
        <f>SUM(Senario1!AE$40,Senario1!BB$40)/12</f>
        <v>1505.8055555555554</v>
      </c>
      <c r="U341">
        <f>Senario1!AO$40/12</f>
        <v>4027.4166666666665</v>
      </c>
      <c r="V341">
        <f>Senario1!AW$40/12</f>
        <v>33.083333333333336</v>
      </c>
      <c r="W341">
        <f>Senario1!AZ$40/12</f>
        <v>30.333333333333332</v>
      </c>
      <c r="X341">
        <f>Senario1!BE$40/12</f>
        <v>560.16666666666663</v>
      </c>
      <c r="Z341">
        <f t="shared" si="5"/>
        <v>108087.75363247862</v>
      </c>
    </row>
    <row r="342" spans="1:28" x14ac:dyDescent="0.2">
      <c r="A342" s="42">
        <v>41760</v>
      </c>
      <c r="B342">
        <f>Senario1!G40/12</f>
        <v>4000</v>
      </c>
      <c r="C342">
        <f>Senario1!AA$40/12</f>
        <v>5575.089743589745</v>
      </c>
      <c r="D342">
        <f>Senario1!L$40/12</f>
        <v>16437.770833333325</v>
      </c>
      <c r="E342">
        <f>Senario1!H$40/12</f>
        <v>316.66666666666669</v>
      </c>
      <c r="F342">
        <f>Senario1!F$40/12</f>
        <v>22834.458333333332</v>
      </c>
      <c r="G342">
        <f>Senario1!AP$40/12</f>
        <v>8410.2000000000007</v>
      </c>
      <c r="H342">
        <f>Senario1!BC$40/12</f>
        <v>10518.833333333334</v>
      </c>
      <c r="I342">
        <f>SUM(Senario1!AI$40,Senario1!AL$40)/12</f>
        <v>4736.416666666667</v>
      </c>
      <c r="J342">
        <f>Senario1!W$40/12</f>
        <v>16440.908333333333</v>
      </c>
      <c r="K342">
        <v>0</v>
      </c>
      <c r="L342">
        <f>Senario1!$AS$40/12*0.52</f>
        <v>6403.2041666666664</v>
      </c>
      <c r="M342">
        <f>Senario1!$AS$40/12*0.48</f>
        <v>5910.65</v>
      </c>
      <c r="N342">
        <v>0</v>
      </c>
      <c r="O342">
        <f>Senario1!R$40/12</f>
        <v>186.08333333333334</v>
      </c>
      <c r="P342">
        <v>0</v>
      </c>
      <c r="Q342">
        <f>Senario1!O$40/12</f>
        <v>8.25</v>
      </c>
      <c r="R342">
        <f>Senario1!AT$40/12</f>
        <v>152.41666666666666</v>
      </c>
      <c r="S342">
        <f>SUM(Senario1!BF$40,Senario1!BG$40)/12</f>
        <v>0</v>
      </c>
      <c r="T342">
        <f>SUM(Senario1!AE$40,Senario1!BB$40)/12</f>
        <v>1505.8055555555554</v>
      </c>
      <c r="U342">
        <f>Senario1!AO$40/12</f>
        <v>4027.4166666666665</v>
      </c>
      <c r="V342">
        <f>Senario1!AW$40/12</f>
        <v>33.083333333333336</v>
      </c>
      <c r="W342">
        <f>Senario1!AZ$40/12</f>
        <v>30.333333333333332</v>
      </c>
      <c r="X342">
        <f>Senario1!BE$40/12</f>
        <v>560.16666666666663</v>
      </c>
      <c r="Z342">
        <f t="shared" si="5"/>
        <v>108087.75363247862</v>
      </c>
    </row>
    <row r="343" spans="1:28" x14ac:dyDescent="0.2">
      <c r="A343" s="42">
        <v>41791</v>
      </c>
      <c r="B343">
        <f>Senario1!G40/12</f>
        <v>4000</v>
      </c>
      <c r="C343">
        <f>Senario1!AA$40/12</f>
        <v>5575.089743589745</v>
      </c>
      <c r="D343">
        <f>Senario1!L$40/12</f>
        <v>16437.770833333325</v>
      </c>
      <c r="E343">
        <f>Senario1!H$40/12</f>
        <v>316.66666666666669</v>
      </c>
      <c r="F343">
        <f>Senario1!F$40/12</f>
        <v>22834.458333333332</v>
      </c>
      <c r="G343">
        <f>Senario1!AP$40/12</f>
        <v>8410.2000000000007</v>
      </c>
      <c r="H343">
        <f>Senario1!BC$40/12</f>
        <v>10518.833333333334</v>
      </c>
      <c r="I343">
        <f>SUM(Senario1!AI$40,Senario1!AL$40)/12</f>
        <v>4736.416666666667</v>
      </c>
      <c r="J343">
        <f>Senario1!W$40/12</f>
        <v>16440.908333333333</v>
      </c>
      <c r="K343">
        <v>0</v>
      </c>
      <c r="L343">
        <f>Senario1!$AS$40/12*0.52</f>
        <v>6403.2041666666664</v>
      </c>
      <c r="M343">
        <f>Senario1!$AS$40/12*0.48</f>
        <v>5910.65</v>
      </c>
      <c r="N343">
        <v>0</v>
      </c>
      <c r="O343">
        <f>Senario1!R$40/12</f>
        <v>186.08333333333334</v>
      </c>
      <c r="P343">
        <v>0</v>
      </c>
      <c r="Q343">
        <f>Senario1!O$40/12</f>
        <v>8.25</v>
      </c>
      <c r="R343">
        <f>Senario1!AT$40/12</f>
        <v>152.41666666666666</v>
      </c>
      <c r="S343">
        <f>SUM(Senario1!BF$40,Senario1!BG$40)/12</f>
        <v>0</v>
      </c>
      <c r="T343">
        <f>SUM(Senario1!AE$40,Senario1!BB$40)/12</f>
        <v>1505.8055555555554</v>
      </c>
      <c r="U343">
        <f>Senario1!AO$40/12</f>
        <v>4027.4166666666665</v>
      </c>
      <c r="V343">
        <f>Senario1!AW$40/12</f>
        <v>33.083333333333336</v>
      </c>
      <c r="W343">
        <f>Senario1!AZ$40/12</f>
        <v>30.333333333333332</v>
      </c>
      <c r="X343">
        <f>Senario1!BE$40/12</f>
        <v>560.16666666666663</v>
      </c>
      <c r="Z343">
        <f t="shared" si="5"/>
        <v>108087.75363247862</v>
      </c>
    </row>
    <row r="344" spans="1:28" x14ac:dyDescent="0.2">
      <c r="A344" s="42">
        <v>41821</v>
      </c>
      <c r="B344">
        <f>Senario1!G40/12</f>
        <v>4000</v>
      </c>
      <c r="C344">
        <f>Senario1!AA$40/12</f>
        <v>5575.089743589745</v>
      </c>
      <c r="D344">
        <f>Senario1!L$40/12</f>
        <v>16437.770833333325</v>
      </c>
      <c r="E344">
        <f>Senario1!H$40/12</f>
        <v>316.66666666666669</v>
      </c>
      <c r="F344">
        <f>Senario1!F$40/12</f>
        <v>22834.458333333332</v>
      </c>
      <c r="G344">
        <f>Senario1!AP$40/12</f>
        <v>8410.2000000000007</v>
      </c>
      <c r="H344">
        <f>Senario1!BC$40/12</f>
        <v>10518.833333333334</v>
      </c>
      <c r="I344">
        <f>SUM(Senario1!AI$40,Senario1!AL$40)/12</f>
        <v>4736.416666666667</v>
      </c>
      <c r="J344">
        <f>Senario1!W$40/12</f>
        <v>16440.908333333333</v>
      </c>
      <c r="K344">
        <v>0</v>
      </c>
      <c r="L344">
        <f>Senario1!$AS$40/12*0.52</f>
        <v>6403.2041666666664</v>
      </c>
      <c r="M344">
        <f>Senario1!$AS$40/12*0.48</f>
        <v>5910.65</v>
      </c>
      <c r="N344">
        <v>0</v>
      </c>
      <c r="O344">
        <f>Senario1!R$40/12</f>
        <v>186.08333333333334</v>
      </c>
      <c r="P344">
        <v>0</v>
      </c>
      <c r="Q344">
        <f>Senario1!O$40/12</f>
        <v>8.25</v>
      </c>
      <c r="R344">
        <f>Senario1!AT$40/12</f>
        <v>152.41666666666666</v>
      </c>
      <c r="S344">
        <f>SUM(Senario1!BF$40,Senario1!BG$40)/12</f>
        <v>0</v>
      </c>
      <c r="T344">
        <f>SUM(Senario1!AE$40,Senario1!BB$40)/12</f>
        <v>1505.8055555555554</v>
      </c>
      <c r="U344">
        <f>Senario1!AO$40/12</f>
        <v>4027.4166666666665</v>
      </c>
      <c r="V344">
        <f>Senario1!AW$40/12</f>
        <v>33.083333333333336</v>
      </c>
      <c r="W344">
        <f>Senario1!AZ$40/12</f>
        <v>30.333333333333332</v>
      </c>
      <c r="X344">
        <f>Senario1!BE$40/12</f>
        <v>560.16666666666663</v>
      </c>
      <c r="Z344">
        <f t="shared" si="5"/>
        <v>108087.75363247862</v>
      </c>
    </row>
    <row r="345" spans="1:28" x14ac:dyDescent="0.2">
      <c r="A345" s="42">
        <v>41852</v>
      </c>
      <c r="B345">
        <f>Senario1!G40/12</f>
        <v>4000</v>
      </c>
      <c r="C345">
        <f>Senario1!AA$40/12</f>
        <v>5575.089743589745</v>
      </c>
      <c r="D345">
        <f>Senario1!L$40/12</f>
        <v>16437.770833333325</v>
      </c>
      <c r="E345">
        <f>Senario1!H$40/12</f>
        <v>316.66666666666669</v>
      </c>
      <c r="F345">
        <f>Senario1!F$40/12</f>
        <v>22834.458333333332</v>
      </c>
      <c r="G345">
        <f>Senario1!AP$40/12</f>
        <v>8410.2000000000007</v>
      </c>
      <c r="H345">
        <f>Senario1!BC$40/12</f>
        <v>10518.833333333334</v>
      </c>
      <c r="I345">
        <f>SUM(Senario1!AI$40,Senario1!AL$40)/12</f>
        <v>4736.416666666667</v>
      </c>
      <c r="J345">
        <f>Senario1!W$40/12</f>
        <v>16440.908333333333</v>
      </c>
      <c r="K345">
        <v>0</v>
      </c>
      <c r="L345">
        <f>Senario1!$AS$40/12*0.52</f>
        <v>6403.2041666666664</v>
      </c>
      <c r="M345">
        <f>Senario1!$AS$40/12*0.48</f>
        <v>5910.65</v>
      </c>
      <c r="N345">
        <v>0</v>
      </c>
      <c r="O345">
        <f>Senario1!R$40/12</f>
        <v>186.08333333333334</v>
      </c>
      <c r="P345">
        <v>0</v>
      </c>
      <c r="Q345">
        <f>Senario1!O$40/12</f>
        <v>8.25</v>
      </c>
      <c r="R345">
        <f>Senario1!AT$40/12</f>
        <v>152.41666666666666</v>
      </c>
      <c r="S345">
        <f>SUM(Senario1!BF$40,Senario1!BG$40)/12</f>
        <v>0</v>
      </c>
      <c r="T345">
        <f>SUM(Senario1!AE$40,Senario1!BB$40)/12</f>
        <v>1505.8055555555554</v>
      </c>
      <c r="U345">
        <f>Senario1!AO$40/12</f>
        <v>4027.4166666666665</v>
      </c>
      <c r="V345">
        <f>Senario1!AW$40/12</f>
        <v>33.083333333333336</v>
      </c>
      <c r="W345">
        <f>Senario1!AZ$40/12</f>
        <v>30.333333333333332</v>
      </c>
      <c r="X345">
        <f>Senario1!BE$40/12</f>
        <v>560.16666666666663</v>
      </c>
      <c r="Z345">
        <f t="shared" si="5"/>
        <v>108087.75363247862</v>
      </c>
    </row>
    <row r="346" spans="1:28" x14ac:dyDescent="0.2">
      <c r="A346" s="42">
        <v>41883</v>
      </c>
      <c r="B346">
        <f>Senario1!G40/12</f>
        <v>4000</v>
      </c>
      <c r="C346">
        <f>Senario1!AA$40/12</f>
        <v>5575.089743589745</v>
      </c>
      <c r="D346">
        <f>Senario1!L$40/12</f>
        <v>16437.770833333325</v>
      </c>
      <c r="E346">
        <f>Senario1!H$40/12</f>
        <v>316.66666666666669</v>
      </c>
      <c r="F346">
        <f>Senario1!F$40/12</f>
        <v>22834.458333333332</v>
      </c>
      <c r="G346">
        <f>Senario1!AP$40/12</f>
        <v>8410.2000000000007</v>
      </c>
      <c r="H346">
        <f>Senario1!BC$40/12</f>
        <v>10518.833333333334</v>
      </c>
      <c r="I346">
        <f>SUM(Senario1!AI$40,Senario1!AL$40)/12</f>
        <v>4736.416666666667</v>
      </c>
      <c r="J346">
        <f>Senario1!W$40/12</f>
        <v>16440.908333333333</v>
      </c>
      <c r="K346">
        <v>0</v>
      </c>
      <c r="L346">
        <f>Senario1!$AS$40/12*0.52</f>
        <v>6403.2041666666664</v>
      </c>
      <c r="M346">
        <f>Senario1!$AS$40/12*0.48</f>
        <v>5910.65</v>
      </c>
      <c r="N346">
        <v>0</v>
      </c>
      <c r="O346">
        <f>Senario1!R$40/12</f>
        <v>186.08333333333334</v>
      </c>
      <c r="P346">
        <v>0</v>
      </c>
      <c r="Q346">
        <f>Senario1!O$40/12</f>
        <v>8.25</v>
      </c>
      <c r="R346">
        <f>Senario1!AT$40/12</f>
        <v>152.41666666666666</v>
      </c>
      <c r="S346">
        <f>SUM(Senario1!BF$40,Senario1!BG$40)/12</f>
        <v>0</v>
      </c>
      <c r="T346">
        <f>SUM(Senario1!AE$40,Senario1!BB$40)/12</f>
        <v>1505.8055555555554</v>
      </c>
      <c r="U346">
        <f>Senario1!AO$40/12</f>
        <v>4027.4166666666665</v>
      </c>
      <c r="V346">
        <f>Senario1!AW$40/12</f>
        <v>33.083333333333336</v>
      </c>
      <c r="W346">
        <f>Senario1!AZ$40/12</f>
        <v>30.333333333333332</v>
      </c>
      <c r="X346">
        <f>Senario1!BE$40/12</f>
        <v>560.16666666666663</v>
      </c>
      <c r="Z346">
        <f t="shared" si="5"/>
        <v>108087.75363247862</v>
      </c>
    </row>
    <row r="347" spans="1:28" x14ac:dyDescent="0.2">
      <c r="A347" s="42">
        <v>41913</v>
      </c>
      <c r="B347">
        <f>Senario1!G40/12</f>
        <v>4000</v>
      </c>
      <c r="C347">
        <f>Senario1!AA$40/12</f>
        <v>5575.089743589745</v>
      </c>
      <c r="D347">
        <f>Senario1!L$40/12</f>
        <v>16437.770833333325</v>
      </c>
      <c r="E347">
        <f>Senario1!H$40/12</f>
        <v>316.66666666666669</v>
      </c>
      <c r="F347">
        <f>Senario1!F$40/12</f>
        <v>22834.458333333332</v>
      </c>
      <c r="G347">
        <f>Senario1!AP$40/12</f>
        <v>8410.2000000000007</v>
      </c>
      <c r="H347">
        <f>Senario1!BC$40/12</f>
        <v>10518.833333333334</v>
      </c>
      <c r="I347">
        <f>SUM(Senario1!AI$40,Senario1!AL$40)/12</f>
        <v>4736.416666666667</v>
      </c>
      <c r="J347">
        <f>Senario1!W$40/12</f>
        <v>16440.908333333333</v>
      </c>
      <c r="K347">
        <v>0</v>
      </c>
      <c r="L347">
        <f>Senario1!$AS$40/12*0.52</f>
        <v>6403.2041666666664</v>
      </c>
      <c r="M347">
        <f>Senario1!$AS$40/12*0.48</f>
        <v>5910.65</v>
      </c>
      <c r="N347">
        <v>0</v>
      </c>
      <c r="O347">
        <f>Senario1!R$40/12</f>
        <v>186.08333333333334</v>
      </c>
      <c r="P347">
        <v>0</v>
      </c>
      <c r="Q347">
        <f>Senario1!O$40/12</f>
        <v>8.25</v>
      </c>
      <c r="R347">
        <f>Senario1!AT$40/12</f>
        <v>152.41666666666666</v>
      </c>
      <c r="S347">
        <f>SUM(Senario1!BF$40,Senario1!BG$40)/12</f>
        <v>0</v>
      </c>
      <c r="T347">
        <f>SUM(Senario1!AE$40,Senario1!BB$40)/12</f>
        <v>1505.8055555555554</v>
      </c>
      <c r="U347">
        <f>Senario1!AO$40/12</f>
        <v>4027.4166666666665</v>
      </c>
      <c r="V347">
        <f>Senario1!AW$40/12</f>
        <v>33.083333333333336</v>
      </c>
      <c r="W347">
        <f>Senario1!AZ$40/12</f>
        <v>30.333333333333332</v>
      </c>
      <c r="X347">
        <f>Senario1!BE$40/12</f>
        <v>560.16666666666663</v>
      </c>
      <c r="Z347">
        <f t="shared" si="5"/>
        <v>108087.75363247862</v>
      </c>
    </row>
    <row r="348" spans="1:28" x14ac:dyDescent="0.2">
      <c r="A348" s="42">
        <v>41944</v>
      </c>
      <c r="B348">
        <f>Senario1!G40/12</f>
        <v>4000</v>
      </c>
      <c r="C348">
        <f>Senario1!AA$40/12</f>
        <v>5575.089743589745</v>
      </c>
      <c r="D348">
        <f>Senario1!L$40/12</f>
        <v>16437.770833333325</v>
      </c>
      <c r="E348">
        <f>Senario1!H$40/12</f>
        <v>316.66666666666669</v>
      </c>
      <c r="F348">
        <f>Senario1!F$40/12</f>
        <v>22834.458333333332</v>
      </c>
      <c r="G348">
        <f>Senario1!AP$40/12</f>
        <v>8410.2000000000007</v>
      </c>
      <c r="H348">
        <f>Senario1!BC$40/12</f>
        <v>10518.833333333334</v>
      </c>
      <c r="I348">
        <f>SUM(Senario1!AI$40,Senario1!AL$40)/12</f>
        <v>4736.416666666667</v>
      </c>
      <c r="J348">
        <f>Senario1!W$40/12</f>
        <v>16440.908333333333</v>
      </c>
      <c r="K348">
        <v>0</v>
      </c>
      <c r="L348">
        <f>Senario1!$AS$40/12*0.52</f>
        <v>6403.2041666666664</v>
      </c>
      <c r="M348">
        <f>Senario1!$AS$40/12*0.48</f>
        <v>5910.65</v>
      </c>
      <c r="N348">
        <v>0</v>
      </c>
      <c r="O348">
        <f>Senario1!R$40/12</f>
        <v>186.08333333333334</v>
      </c>
      <c r="P348">
        <v>0</v>
      </c>
      <c r="Q348">
        <f>Senario1!O$40/12</f>
        <v>8.25</v>
      </c>
      <c r="R348">
        <f>Senario1!AT$40/12</f>
        <v>152.41666666666666</v>
      </c>
      <c r="S348">
        <f>SUM(Senario1!BF$40,Senario1!BG$40)/12</f>
        <v>0</v>
      </c>
      <c r="T348">
        <f>SUM(Senario1!AE$40,Senario1!BB$40)/12</f>
        <v>1505.8055555555554</v>
      </c>
      <c r="U348">
        <f>Senario1!AO$40/12</f>
        <v>4027.4166666666665</v>
      </c>
      <c r="V348">
        <f>Senario1!AW$40/12</f>
        <v>33.083333333333336</v>
      </c>
      <c r="W348">
        <f>Senario1!AZ$40/12</f>
        <v>30.333333333333332</v>
      </c>
      <c r="X348">
        <f>Senario1!BE$40/12</f>
        <v>560.16666666666663</v>
      </c>
      <c r="Z348">
        <f t="shared" si="5"/>
        <v>108087.75363247862</v>
      </c>
    </row>
    <row r="349" spans="1:28" x14ac:dyDescent="0.2">
      <c r="A349" s="42">
        <v>41974</v>
      </c>
      <c r="B349">
        <f>Senario1!G40/12</f>
        <v>4000</v>
      </c>
      <c r="C349">
        <f>Senario1!AA$40/12</f>
        <v>5575.089743589745</v>
      </c>
      <c r="D349">
        <f>Senario1!L$40/12</f>
        <v>16437.770833333325</v>
      </c>
      <c r="E349">
        <f>Senario1!H$40/12</f>
        <v>316.66666666666669</v>
      </c>
      <c r="F349">
        <f>Senario1!F$40/12</f>
        <v>22834.458333333332</v>
      </c>
      <c r="G349">
        <f>Senario1!AP$40/12</f>
        <v>8410.2000000000007</v>
      </c>
      <c r="H349">
        <f>Senario1!BC$40/12</f>
        <v>10518.833333333334</v>
      </c>
      <c r="I349">
        <f>SUM(Senario1!AI$40,Senario1!AL$40)/12</f>
        <v>4736.416666666667</v>
      </c>
      <c r="J349">
        <f>Senario1!W$40/12</f>
        <v>16440.908333333333</v>
      </c>
      <c r="K349">
        <v>0</v>
      </c>
      <c r="L349">
        <f>Senario1!$AS$40/12*0.52</f>
        <v>6403.2041666666664</v>
      </c>
      <c r="M349">
        <f>Senario1!$AS$40/12*0.48</f>
        <v>5910.65</v>
      </c>
      <c r="N349">
        <v>0</v>
      </c>
      <c r="O349">
        <f>Senario1!R$40/12</f>
        <v>186.08333333333334</v>
      </c>
      <c r="P349">
        <v>0</v>
      </c>
      <c r="Q349">
        <f>Senario1!O$40/12</f>
        <v>8.25</v>
      </c>
      <c r="R349">
        <f>Senario1!AT$40/12</f>
        <v>152.41666666666666</v>
      </c>
      <c r="S349">
        <f>SUM(Senario1!BF$40,Senario1!BG$40)/12</f>
        <v>0</v>
      </c>
      <c r="T349">
        <f>SUM(Senario1!AE$40,Senario1!BB$40)/12</f>
        <v>1505.8055555555554</v>
      </c>
      <c r="U349">
        <f>Senario1!AO$40/12</f>
        <v>4027.4166666666665</v>
      </c>
      <c r="V349">
        <f>Senario1!AW$40/12</f>
        <v>33.083333333333336</v>
      </c>
      <c r="W349">
        <f>Senario1!AZ$40/12</f>
        <v>30.333333333333332</v>
      </c>
      <c r="X349">
        <f>Senario1!BE$40/12</f>
        <v>560.16666666666663</v>
      </c>
      <c r="Z349">
        <f t="shared" si="5"/>
        <v>108087.75363247862</v>
      </c>
    </row>
    <row r="350" spans="1:28" x14ac:dyDescent="0.2">
      <c r="A350" s="42">
        <v>42005</v>
      </c>
      <c r="B350">
        <f>Senario1!G41/12</f>
        <v>4000</v>
      </c>
      <c r="C350">
        <f>Senario1!AA$41/12</f>
        <v>5750.628205128206</v>
      </c>
      <c r="D350">
        <f>Senario1!L$41/12</f>
        <v>16567.583333333325</v>
      </c>
      <c r="E350">
        <f>Senario1!H$41/12</f>
        <v>316.66666666666669</v>
      </c>
      <c r="F350">
        <f>Senario1!F$41/12</f>
        <v>22923.8125</v>
      </c>
      <c r="G350">
        <f>Senario1!AP$41/12</f>
        <v>8410.2000000000007</v>
      </c>
      <c r="H350">
        <f>Senario1!BC$41/12</f>
        <v>10518.833333333334</v>
      </c>
      <c r="I350">
        <f>SUM(Senario1!AI$41,Senario1!AL$41)/12</f>
        <v>4819.416666666667</v>
      </c>
      <c r="J350">
        <f>Senario1!W$41/12</f>
        <v>16942.020833333332</v>
      </c>
      <c r="K350">
        <v>0</v>
      </c>
      <c r="L350">
        <f>Senario1!$AS$41/12*0.52</f>
        <v>6684.7083333333339</v>
      </c>
      <c r="M350">
        <f>Senario1!$AS$41/12*0.48</f>
        <v>6170.5</v>
      </c>
      <c r="N350">
        <v>0</v>
      </c>
      <c r="O350">
        <f>Senario1!R$41/12</f>
        <v>189.5</v>
      </c>
      <c r="P350">
        <v>0</v>
      </c>
      <c r="Q350">
        <f>Senario1!O$41/12</f>
        <v>8.25</v>
      </c>
      <c r="R350">
        <f>Senario1!AT$41/12</f>
        <v>152.41666666666666</v>
      </c>
      <c r="S350">
        <f>SUM(Senario1!BF$41,Senario1!BG$41)/12</f>
        <v>0</v>
      </c>
      <c r="T350">
        <f>SUM(Senario1!AE$41,Senario1!BB$41)/12</f>
        <v>1697.0833333333333</v>
      </c>
      <c r="U350">
        <f>Senario1!AO$41/12</f>
        <v>4027.4166666666665</v>
      </c>
      <c r="V350">
        <f>Senario1!AW$41/12</f>
        <v>57.083333333333336</v>
      </c>
      <c r="W350">
        <f>Senario1!AZ$41/12</f>
        <v>60.666666666666664</v>
      </c>
      <c r="X350">
        <f>Senario1!BE$41/12</f>
        <v>612.83333333333337</v>
      </c>
      <c r="Z350">
        <f t="shared" si="5"/>
        <v>109909.61987179486</v>
      </c>
      <c r="AA350">
        <f>SUM(Z350:Z361)</f>
        <v>1318915.4384615384</v>
      </c>
      <c r="AB350" s="5">
        <f>AA350-Senario1!BH41</f>
        <v>0</v>
      </c>
    </row>
    <row r="351" spans="1:28" x14ac:dyDescent="0.2">
      <c r="A351" s="42">
        <v>42036</v>
      </c>
      <c r="B351">
        <f>Senario1!G41/12</f>
        <v>4000</v>
      </c>
      <c r="C351">
        <f>Senario1!AA$41/12</f>
        <v>5750.628205128206</v>
      </c>
      <c r="D351">
        <f>Senario1!L$41/12</f>
        <v>16567.583333333325</v>
      </c>
      <c r="E351">
        <f>Senario1!H$41/12</f>
        <v>316.66666666666669</v>
      </c>
      <c r="F351">
        <f>Senario1!F$41/12</f>
        <v>22923.8125</v>
      </c>
      <c r="G351">
        <f>Senario1!AP$41/12</f>
        <v>8410.2000000000007</v>
      </c>
      <c r="H351">
        <f>Senario1!BC$41/12</f>
        <v>10518.833333333334</v>
      </c>
      <c r="I351">
        <f>SUM(Senario1!AI$41,Senario1!AL$41)/12</f>
        <v>4819.416666666667</v>
      </c>
      <c r="J351">
        <f>Senario1!W$41/12</f>
        <v>16942.020833333332</v>
      </c>
      <c r="K351">
        <v>0</v>
      </c>
      <c r="L351">
        <f>Senario1!$AS$41/12*0.52</f>
        <v>6684.7083333333339</v>
      </c>
      <c r="M351">
        <f>Senario1!$AS$41/12*0.48</f>
        <v>6170.5</v>
      </c>
      <c r="N351">
        <v>0</v>
      </c>
      <c r="O351">
        <f>Senario1!R$41/12</f>
        <v>189.5</v>
      </c>
      <c r="P351">
        <v>0</v>
      </c>
      <c r="Q351">
        <f>Senario1!O$41/12</f>
        <v>8.25</v>
      </c>
      <c r="R351">
        <f>Senario1!AT$41/12</f>
        <v>152.41666666666666</v>
      </c>
      <c r="S351">
        <f>SUM(Senario1!BF$41,Senario1!BG$41)/12</f>
        <v>0</v>
      </c>
      <c r="T351">
        <f>SUM(Senario1!AE$41,Senario1!BB$41)/12</f>
        <v>1697.0833333333333</v>
      </c>
      <c r="U351">
        <f>Senario1!AO$41/12</f>
        <v>4027.4166666666665</v>
      </c>
      <c r="V351">
        <f>Senario1!AW$41/12</f>
        <v>57.083333333333336</v>
      </c>
      <c r="W351">
        <f>Senario1!AZ$41/12</f>
        <v>60.666666666666664</v>
      </c>
      <c r="X351">
        <f>Senario1!BE$41/12</f>
        <v>612.83333333333337</v>
      </c>
      <c r="Z351">
        <f t="shared" si="5"/>
        <v>109909.61987179486</v>
      </c>
    </row>
    <row r="352" spans="1:28" x14ac:dyDescent="0.2">
      <c r="A352" s="42">
        <v>42064</v>
      </c>
      <c r="B352">
        <f>Senario1!G41/12</f>
        <v>4000</v>
      </c>
      <c r="C352">
        <f>Senario1!AA$41/12</f>
        <v>5750.628205128206</v>
      </c>
      <c r="D352">
        <f>Senario1!L$41/12</f>
        <v>16567.583333333325</v>
      </c>
      <c r="E352">
        <f>Senario1!H$41/12</f>
        <v>316.66666666666669</v>
      </c>
      <c r="F352">
        <f>Senario1!F$41/12</f>
        <v>22923.8125</v>
      </c>
      <c r="G352">
        <f>Senario1!AP$41/12</f>
        <v>8410.2000000000007</v>
      </c>
      <c r="H352">
        <f>Senario1!BC$41/12</f>
        <v>10518.833333333334</v>
      </c>
      <c r="I352">
        <f>SUM(Senario1!AI$41,Senario1!AL$41)/12</f>
        <v>4819.416666666667</v>
      </c>
      <c r="J352">
        <f>Senario1!W$41/12</f>
        <v>16942.020833333332</v>
      </c>
      <c r="K352">
        <v>0</v>
      </c>
      <c r="L352">
        <f>Senario1!$AS$41/12*0.52</f>
        <v>6684.7083333333339</v>
      </c>
      <c r="M352">
        <f>Senario1!$AS$41/12*0.48</f>
        <v>6170.5</v>
      </c>
      <c r="N352">
        <v>0</v>
      </c>
      <c r="O352">
        <f>Senario1!R$41/12</f>
        <v>189.5</v>
      </c>
      <c r="P352">
        <v>0</v>
      </c>
      <c r="Q352">
        <f>Senario1!O$41/12</f>
        <v>8.25</v>
      </c>
      <c r="R352">
        <f>Senario1!AT$41/12</f>
        <v>152.41666666666666</v>
      </c>
      <c r="S352">
        <f>SUM(Senario1!BF$41,Senario1!BG$41)/12</f>
        <v>0</v>
      </c>
      <c r="T352">
        <f>SUM(Senario1!AE$41,Senario1!BB$41)/12</f>
        <v>1697.0833333333333</v>
      </c>
      <c r="U352">
        <f>Senario1!AO$41/12</f>
        <v>4027.4166666666665</v>
      </c>
      <c r="V352">
        <f>Senario1!AW$41/12</f>
        <v>57.083333333333336</v>
      </c>
      <c r="W352">
        <f>Senario1!AZ$41/12</f>
        <v>60.666666666666664</v>
      </c>
      <c r="X352">
        <f>Senario1!BE$41/12</f>
        <v>612.83333333333337</v>
      </c>
      <c r="Z352">
        <f t="shared" si="5"/>
        <v>109909.61987179486</v>
      </c>
    </row>
    <row r="353" spans="1:28" x14ac:dyDescent="0.2">
      <c r="A353" s="42">
        <v>42095</v>
      </c>
      <c r="B353">
        <f>Senario1!G41/12</f>
        <v>4000</v>
      </c>
      <c r="C353">
        <f>Senario1!AA$41/12</f>
        <v>5750.628205128206</v>
      </c>
      <c r="D353">
        <f>Senario1!L$41/12</f>
        <v>16567.583333333325</v>
      </c>
      <c r="E353">
        <f>Senario1!H$41/12</f>
        <v>316.66666666666669</v>
      </c>
      <c r="F353">
        <f>Senario1!F$41/12</f>
        <v>22923.8125</v>
      </c>
      <c r="G353">
        <f>Senario1!AP$41/12</f>
        <v>8410.2000000000007</v>
      </c>
      <c r="H353">
        <f>Senario1!BC$41/12</f>
        <v>10518.833333333334</v>
      </c>
      <c r="I353">
        <f>SUM(Senario1!AI$41,Senario1!AL$41)/12</f>
        <v>4819.416666666667</v>
      </c>
      <c r="J353">
        <f>Senario1!W$41/12</f>
        <v>16942.020833333332</v>
      </c>
      <c r="K353">
        <v>0</v>
      </c>
      <c r="L353">
        <f>Senario1!$AS$41/12*0.52</f>
        <v>6684.7083333333339</v>
      </c>
      <c r="M353">
        <f>Senario1!$AS$41/12*0.48</f>
        <v>6170.5</v>
      </c>
      <c r="N353">
        <v>0</v>
      </c>
      <c r="O353">
        <f>Senario1!R$41/12</f>
        <v>189.5</v>
      </c>
      <c r="P353">
        <v>0</v>
      </c>
      <c r="Q353">
        <f>Senario1!O$41/12</f>
        <v>8.25</v>
      </c>
      <c r="R353">
        <f>Senario1!AT$41/12</f>
        <v>152.41666666666666</v>
      </c>
      <c r="S353">
        <f>SUM(Senario1!BF$41,Senario1!BG$41)/12</f>
        <v>0</v>
      </c>
      <c r="T353">
        <f>SUM(Senario1!AE$41,Senario1!BB$41)/12</f>
        <v>1697.0833333333333</v>
      </c>
      <c r="U353">
        <f>Senario1!AO$41/12</f>
        <v>4027.4166666666665</v>
      </c>
      <c r="V353">
        <f>Senario1!AW$41/12</f>
        <v>57.083333333333336</v>
      </c>
      <c r="W353">
        <f>Senario1!AZ$41/12</f>
        <v>60.666666666666664</v>
      </c>
      <c r="X353">
        <f>Senario1!BE$41/12</f>
        <v>612.83333333333337</v>
      </c>
      <c r="Z353">
        <f t="shared" si="5"/>
        <v>109909.61987179486</v>
      </c>
    </row>
    <row r="354" spans="1:28" x14ac:dyDescent="0.2">
      <c r="A354" s="42">
        <v>42125</v>
      </c>
      <c r="B354">
        <f>Senario1!G41/12</f>
        <v>4000</v>
      </c>
      <c r="C354">
        <f>Senario1!AA$41/12</f>
        <v>5750.628205128206</v>
      </c>
      <c r="D354">
        <f>Senario1!L$41/12</f>
        <v>16567.583333333325</v>
      </c>
      <c r="E354">
        <f>Senario1!H$41/12</f>
        <v>316.66666666666669</v>
      </c>
      <c r="F354">
        <f>Senario1!F$41/12</f>
        <v>22923.8125</v>
      </c>
      <c r="G354">
        <f>Senario1!AP$41/12</f>
        <v>8410.2000000000007</v>
      </c>
      <c r="H354">
        <f>Senario1!BC$41/12</f>
        <v>10518.833333333334</v>
      </c>
      <c r="I354">
        <f>SUM(Senario1!AI$41,Senario1!AL$41)/12</f>
        <v>4819.416666666667</v>
      </c>
      <c r="J354">
        <f>Senario1!W$41/12</f>
        <v>16942.020833333332</v>
      </c>
      <c r="K354">
        <v>0</v>
      </c>
      <c r="L354">
        <f>Senario1!$AS$41/12*0.52</f>
        <v>6684.7083333333339</v>
      </c>
      <c r="M354">
        <f>Senario1!$AS$41/12*0.48</f>
        <v>6170.5</v>
      </c>
      <c r="N354">
        <v>0</v>
      </c>
      <c r="O354">
        <f>Senario1!R$41/12</f>
        <v>189.5</v>
      </c>
      <c r="P354">
        <v>0</v>
      </c>
      <c r="Q354">
        <f>Senario1!O$41/12</f>
        <v>8.25</v>
      </c>
      <c r="R354">
        <f>Senario1!AT$41/12</f>
        <v>152.41666666666666</v>
      </c>
      <c r="S354">
        <f>SUM(Senario1!BF$41,Senario1!BG$41)/12</f>
        <v>0</v>
      </c>
      <c r="T354">
        <f>SUM(Senario1!AE$41,Senario1!BB$41)/12</f>
        <v>1697.0833333333333</v>
      </c>
      <c r="U354">
        <f>Senario1!AO$41/12</f>
        <v>4027.4166666666665</v>
      </c>
      <c r="V354">
        <f>Senario1!AW$41/12</f>
        <v>57.083333333333336</v>
      </c>
      <c r="W354">
        <f>Senario1!AZ$41/12</f>
        <v>60.666666666666664</v>
      </c>
      <c r="X354">
        <f>Senario1!BE$41/12</f>
        <v>612.83333333333337</v>
      </c>
      <c r="Z354">
        <f t="shared" si="5"/>
        <v>109909.61987179486</v>
      </c>
    </row>
    <row r="355" spans="1:28" x14ac:dyDescent="0.2">
      <c r="A355" s="42">
        <v>42156</v>
      </c>
      <c r="B355">
        <f>Senario1!G41/12</f>
        <v>4000</v>
      </c>
      <c r="C355">
        <f>Senario1!AA$41/12</f>
        <v>5750.628205128206</v>
      </c>
      <c r="D355">
        <f>Senario1!L$41/12</f>
        <v>16567.583333333325</v>
      </c>
      <c r="E355">
        <f>Senario1!H$41/12</f>
        <v>316.66666666666669</v>
      </c>
      <c r="F355">
        <f>Senario1!F$41/12</f>
        <v>22923.8125</v>
      </c>
      <c r="G355">
        <f>Senario1!AP$41/12</f>
        <v>8410.2000000000007</v>
      </c>
      <c r="H355">
        <f>Senario1!BC$41/12</f>
        <v>10518.833333333334</v>
      </c>
      <c r="I355">
        <f>SUM(Senario1!AI$41,Senario1!AL$41)/12</f>
        <v>4819.416666666667</v>
      </c>
      <c r="J355">
        <f>Senario1!W$41/12</f>
        <v>16942.020833333332</v>
      </c>
      <c r="K355">
        <v>0</v>
      </c>
      <c r="L355">
        <f>Senario1!$AS$41/12*0.52</f>
        <v>6684.7083333333339</v>
      </c>
      <c r="M355">
        <f>Senario1!$AS$41/12*0.48</f>
        <v>6170.5</v>
      </c>
      <c r="N355">
        <v>0</v>
      </c>
      <c r="O355">
        <f>Senario1!R$41/12</f>
        <v>189.5</v>
      </c>
      <c r="P355">
        <v>0</v>
      </c>
      <c r="Q355">
        <f>Senario1!O$41/12</f>
        <v>8.25</v>
      </c>
      <c r="R355">
        <f>Senario1!AT$41/12</f>
        <v>152.41666666666666</v>
      </c>
      <c r="S355">
        <f>SUM(Senario1!BF$41,Senario1!BG$41)/12</f>
        <v>0</v>
      </c>
      <c r="T355">
        <f>SUM(Senario1!AE$41,Senario1!BB$41)/12</f>
        <v>1697.0833333333333</v>
      </c>
      <c r="U355">
        <f>Senario1!AO$41/12</f>
        <v>4027.4166666666665</v>
      </c>
      <c r="V355">
        <f>Senario1!AW$41/12</f>
        <v>57.083333333333336</v>
      </c>
      <c r="W355">
        <f>Senario1!AZ$41/12</f>
        <v>60.666666666666664</v>
      </c>
      <c r="X355">
        <f>Senario1!BE$41/12</f>
        <v>612.83333333333337</v>
      </c>
      <c r="Z355">
        <f t="shared" si="5"/>
        <v>109909.61987179486</v>
      </c>
    </row>
    <row r="356" spans="1:28" x14ac:dyDescent="0.2">
      <c r="A356" s="42">
        <v>42186</v>
      </c>
      <c r="B356">
        <f>Senario1!G41/12</f>
        <v>4000</v>
      </c>
      <c r="C356">
        <f>Senario1!AA$41/12</f>
        <v>5750.628205128206</v>
      </c>
      <c r="D356">
        <f>Senario1!L$41/12</f>
        <v>16567.583333333325</v>
      </c>
      <c r="E356">
        <f>Senario1!H$41/12</f>
        <v>316.66666666666669</v>
      </c>
      <c r="F356">
        <f>Senario1!F$41/12</f>
        <v>22923.8125</v>
      </c>
      <c r="G356">
        <f>Senario1!AP$41/12</f>
        <v>8410.2000000000007</v>
      </c>
      <c r="H356">
        <f>Senario1!BC$41/12</f>
        <v>10518.833333333334</v>
      </c>
      <c r="I356">
        <f>SUM(Senario1!AI$41,Senario1!AL$41)/12</f>
        <v>4819.416666666667</v>
      </c>
      <c r="J356">
        <f>Senario1!W$41/12</f>
        <v>16942.020833333332</v>
      </c>
      <c r="K356">
        <v>0</v>
      </c>
      <c r="L356">
        <f>Senario1!$AS$41/12*0.52</f>
        <v>6684.7083333333339</v>
      </c>
      <c r="M356">
        <f>Senario1!$AS$41/12*0.48</f>
        <v>6170.5</v>
      </c>
      <c r="N356">
        <v>0</v>
      </c>
      <c r="O356">
        <f>Senario1!R$41/12</f>
        <v>189.5</v>
      </c>
      <c r="P356">
        <v>0</v>
      </c>
      <c r="Q356">
        <f>Senario1!O$41/12</f>
        <v>8.25</v>
      </c>
      <c r="R356">
        <f>Senario1!AT$41/12</f>
        <v>152.41666666666666</v>
      </c>
      <c r="S356">
        <f>SUM(Senario1!BF$41,Senario1!BG$41)/12</f>
        <v>0</v>
      </c>
      <c r="T356">
        <f>SUM(Senario1!AE$41,Senario1!BB$41)/12</f>
        <v>1697.0833333333333</v>
      </c>
      <c r="U356">
        <f>Senario1!AO$41/12</f>
        <v>4027.4166666666665</v>
      </c>
      <c r="V356">
        <f>Senario1!AW$41/12</f>
        <v>57.083333333333336</v>
      </c>
      <c r="W356">
        <f>Senario1!AZ$41/12</f>
        <v>60.666666666666664</v>
      </c>
      <c r="X356">
        <f>Senario1!BE$41/12</f>
        <v>612.83333333333337</v>
      </c>
      <c r="Z356">
        <f t="shared" si="5"/>
        <v>109909.61987179486</v>
      </c>
    </row>
    <row r="357" spans="1:28" x14ac:dyDescent="0.2">
      <c r="A357" s="42">
        <v>42217</v>
      </c>
      <c r="B357">
        <f>Senario1!G41/12</f>
        <v>4000</v>
      </c>
      <c r="C357">
        <f>Senario1!AA$41/12</f>
        <v>5750.628205128206</v>
      </c>
      <c r="D357">
        <f>Senario1!L$41/12</f>
        <v>16567.583333333325</v>
      </c>
      <c r="E357">
        <f>Senario1!H$41/12</f>
        <v>316.66666666666669</v>
      </c>
      <c r="F357">
        <f>Senario1!F$41/12</f>
        <v>22923.8125</v>
      </c>
      <c r="G357">
        <f>Senario1!AP$41/12</f>
        <v>8410.2000000000007</v>
      </c>
      <c r="H357">
        <f>Senario1!BC$41/12</f>
        <v>10518.833333333334</v>
      </c>
      <c r="I357">
        <f>SUM(Senario1!AI$41,Senario1!AL$41)/12</f>
        <v>4819.416666666667</v>
      </c>
      <c r="J357">
        <f>Senario1!W$41/12</f>
        <v>16942.020833333332</v>
      </c>
      <c r="K357">
        <v>0</v>
      </c>
      <c r="L357">
        <f>Senario1!$AS$41/12*0.52</f>
        <v>6684.7083333333339</v>
      </c>
      <c r="M357">
        <f>Senario1!$AS$41/12*0.48</f>
        <v>6170.5</v>
      </c>
      <c r="N357">
        <v>0</v>
      </c>
      <c r="O357">
        <f>Senario1!R$41/12</f>
        <v>189.5</v>
      </c>
      <c r="P357">
        <v>0</v>
      </c>
      <c r="Q357">
        <f>Senario1!O$41/12</f>
        <v>8.25</v>
      </c>
      <c r="R357">
        <f>Senario1!AT$41/12</f>
        <v>152.41666666666666</v>
      </c>
      <c r="S357">
        <f>SUM(Senario1!BF$41,Senario1!BG$41)/12</f>
        <v>0</v>
      </c>
      <c r="T357">
        <f>SUM(Senario1!AE$41,Senario1!BB$41)/12</f>
        <v>1697.0833333333333</v>
      </c>
      <c r="U357">
        <f>Senario1!AO$41/12</f>
        <v>4027.4166666666665</v>
      </c>
      <c r="V357">
        <f>Senario1!AW$41/12</f>
        <v>57.083333333333336</v>
      </c>
      <c r="W357">
        <f>Senario1!AZ$41/12</f>
        <v>60.666666666666664</v>
      </c>
      <c r="X357">
        <f>Senario1!BE$41/12</f>
        <v>612.83333333333337</v>
      </c>
      <c r="Z357">
        <f t="shared" si="5"/>
        <v>109909.61987179486</v>
      </c>
    </row>
    <row r="358" spans="1:28" x14ac:dyDescent="0.2">
      <c r="A358" s="42">
        <v>42248</v>
      </c>
      <c r="B358">
        <f>Senario1!G41/12</f>
        <v>4000</v>
      </c>
      <c r="C358">
        <f>Senario1!AA$41/12</f>
        <v>5750.628205128206</v>
      </c>
      <c r="D358">
        <f>Senario1!L$41/12</f>
        <v>16567.583333333325</v>
      </c>
      <c r="E358">
        <f>Senario1!H$41/12</f>
        <v>316.66666666666669</v>
      </c>
      <c r="F358">
        <f>Senario1!F$41/12</f>
        <v>22923.8125</v>
      </c>
      <c r="G358">
        <f>Senario1!AP$41/12</f>
        <v>8410.2000000000007</v>
      </c>
      <c r="H358">
        <f>Senario1!BC$41/12</f>
        <v>10518.833333333334</v>
      </c>
      <c r="I358">
        <f>SUM(Senario1!AI$41,Senario1!AL$41)/12</f>
        <v>4819.416666666667</v>
      </c>
      <c r="J358">
        <f>Senario1!W$41/12</f>
        <v>16942.020833333332</v>
      </c>
      <c r="K358">
        <v>0</v>
      </c>
      <c r="L358">
        <f>Senario1!$AS$41/12*0.52</f>
        <v>6684.7083333333339</v>
      </c>
      <c r="M358">
        <f>Senario1!$AS$41/12*0.48</f>
        <v>6170.5</v>
      </c>
      <c r="N358">
        <v>0</v>
      </c>
      <c r="O358">
        <f>Senario1!R$41/12</f>
        <v>189.5</v>
      </c>
      <c r="P358">
        <v>0</v>
      </c>
      <c r="Q358">
        <f>Senario1!O$41/12</f>
        <v>8.25</v>
      </c>
      <c r="R358">
        <f>Senario1!AT$41/12</f>
        <v>152.41666666666666</v>
      </c>
      <c r="S358">
        <f>SUM(Senario1!BF$41,Senario1!BG$41)/12</f>
        <v>0</v>
      </c>
      <c r="T358">
        <f>SUM(Senario1!AE$41,Senario1!BB$41)/12</f>
        <v>1697.0833333333333</v>
      </c>
      <c r="U358">
        <f>Senario1!AO$41/12</f>
        <v>4027.4166666666665</v>
      </c>
      <c r="V358">
        <f>Senario1!AW$41/12</f>
        <v>57.083333333333336</v>
      </c>
      <c r="W358">
        <f>Senario1!AZ$41/12</f>
        <v>60.666666666666664</v>
      </c>
      <c r="X358">
        <f>Senario1!BE$41/12</f>
        <v>612.83333333333337</v>
      </c>
      <c r="Z358">
        <f t="shared" si="5"/>
        <v>109909.61987179486</v>
      </c>
    </row>
    <row r="359" spans="1:28" x14ac:dyDescent="0.2">
      <c r="A359" s="42">
        <v>42278</v>
      </c>
      <c r="B359">
        <f>Senario1!G41/12</f>
        <v>4000</v>
      </c>
      <c r="C359">
        <f>Senario1!AA$41/12</f>
        <v>5750.628205128206</v>
      </c>
      <c r="D359">
        <f>Senario1!L$41/12</f>
        <v>16567.583333333325</v>
      </c>
      <c r="E359">
        <f>Senario1!H$41/12</f>
        <v>316.66666666666669</v>
      </c>
      <c r="F359">
        <f>Senario1!F$41/12</f>
        <v>22923.8125</v>
      </c>
      <c r="G359">
        <f>Senario1!AP$41/12</f>
        <v>8410.2000000000007</v>
      </c>
      <c r="H359">
        <f>Senario1!BC$41/12</f>
        <v>10518.833333333334</v>
      </c>
      <c r="I359">
        <f>SUM(Senario1!AI$41,Senario1!AL$41)/12</f>
        <v>4819.416666666667</v>
      </c>
      <c r="J359">
        <f>Senario1!W$41/12</f>
        <v>16942.020833333332</v>
      </c>
      <c r="K359">
        <v>0</v>
      </c>
      <c r="L359">
        <f>Senario1!$AS$41/12*0.52</f>
        <v>6684.7083333333339</v>
      </c>
      <c r="M359">
        <f>Senario1!$AS$41/12*0.48</f>
        <v>6170.5</v>
      </c>
      <c r="N359">
        <v>0</v>
      </c>
      <c r="O359">
        <f>Senario1!R$41/12</f>
        <v>189.5</v>
      </c>
      <c r="P359">
        <v>0</v>
      </c>
      <c r="Q359">
        <f>Senario1!O$41/12</f>
        <v>8.25</v>
      </c>
      <c r="R359">
        <f>Senario1!AT$41/12</f>
        <v>152.41666666666666</v>
      </c>
      <c r="S359">
        <f>SUM(Senario1!BF$41,Senario1!BG$41)/12</f>
        <v>0</v>
      </c>
      <c r="T359">
        <f>SUM(Senario1!AE$41,Senario1!BB$41)/12</f>
        <v>1697.0833333333333</v>
      </c>
      <c r="U359">
        <f>Senario1!AO$41/12</f>
        <v>4027.4166666666665</v>
      </c>
      <c r="V359">
        <f>Senario1!AW$41/12</f>
        <v>57.083333333333336</v>
      </c>
      <c r="W359">
        <f>Senario1!AZ$41/12</f>
        <v>60.666666666666664</v>
      </c>
      <c r="X359">
        <f>Senario1!BE$41/12</f>
        <v>612.83333333333337</v>
      </c>
      <c r="Z359">
        <f t="shared" si="5"/>
        <v>109909.61987179486</v>
      </c>
    </row>
    <row r="360" spans="1:28" x14ac:dyDescent="0.2">
      <c r="A360" s="42">
        <v>42309</v>
      </c>
      <c r="B360">
        <f>Senario1!G41/12</f>
        <v>4000</v>
      </c>
      <c r="C360">
        <f>Senario1!AA$41/12</f>
        <v>5750.628205128206</v>
      </c>
      <c r="D360">
        <f>Senario1!L$41/12</f>
        <v>16567.583333333325</v>
      </c>
      <c r="E360">
        <f>Senario1!H$41/12</f>
        <v>316.66666666666669</v>
      </c>
      <c r="F360">
        <f>Senario1!F$41/12</f>
        <v>22923.8125</v>
      </c>
      <c r="G360">
        <f>Senario1!AP$41/12</f>
        <v>8410.2000000000007</v>
      </c>
      <c r="H360">
        <f>Senario1!BC$41/12</f>
        <v>10518.833333333334</v>
      </c>
      <c r="I360">
        <f>SUM(Senario1!AI$41,Senario1!AL$41)/12</f>
        <v>4819.416666666667</v>
      </c>
      <c r="J360">
        <f>Senario1!W$41/12</f>
        <v>16942.020833333332</v>
      </c>
      <c r="K360">
        <v>0</v>
      </c>
      <c r="L360">
        <f>Senario1!$AS$41/12*0.52</f>
        <v>6684.7083333333339</v>
      </c>
      <c r="M360">
        <f>Senario1!$AS$41/12*0.48</f>
        <v>6170.5</v>
      </c>
      <c r="N360">
        <v>0</v>
      </c>
      <c r="O360">
        <f>Senario1!R$41/12</f>
        <v>189.5</v>
      </c>
      <c r="P360">
        <v>0</v>
      </c>
      <c r="Q360">
        <f>Senario1!O$41/12</f>
        <v>8.25</v>
      </c>
      <c r="R360">
        <f>Senario1!AT$41/12</f>
        <v>152.41666666666666</v>
      </c>
      <c r="S360">
        <f>SUM(Senario1!BF$41,Senario1!BG$41)/12</f>
        <v>0</v>
      </c>
      <c r="T360">
        <f>SUM(Senario1!AE$41,Senario1!BB$41)/12</f>
        <v>1697.0833333333333</v>
      </c>
      <c r="U360">
        <f>Senario1!AO$41/12</f>
        <v>4027.4166666666665</v>
      </c>
      <c r="V360">
        <f>Senario1!AW$41/12</f>
        <v>57.083333333333336</v>
      </c>
      <c r="W360">
        <f>Senario1!AZ$41/12</f>
        <v>60.666666666666664</v>
      </c>
      <c r="X360">
        <f>Senario1!BE$41/12</f>
        <v>612.83333333333337</v>
      </c>
      <c r="Z360">
        <f t="shared" si="5"/>
        <v>109909.61987179486</v>
      </c>
    </row>
    <row r="361" spans="1:28" x14ac:dyDescent="0.2">
      <c r="A361" s="42">
        <v>42339</v>
      </c>
      <c r="B361">
        <f>Senario1!G41/12</f>
        <v>4000</v>
      </c>
      <c r="C361">
        <f>Senario1!AA$41/12</f>
        <v>5750.628205128206</v>
      </c>
      <c r="D361">
        <f>Senario1!L$41/12</f>
        <v>16567.583333333325</v>
      </c>
      <c r="E361">
        <f>Senario1!H$41/12</f>
        <v>316.66666666666669</v>
      </c>
      <c r="F361">
        <f>Senario1!F$41/12</f>
        <v>22923.8125</v>
      </c>
      <c r="G361">
        <f>Senario1!AP$41/12</f>
        <v>8410.2000000000007</v>
      </c>
      <c r="H361">
        <f>Senario1!BC$41/12</f>
        <v>10518.833333333334</v>
      </c>
      <c r="I361">
        <f>SUM(Senario1!AI$41,Senario1!AL$41)/12</f>
        <v>4819.416666666667</v>
      </c>
      <c r="J361">
        <f>Senario1!W$41/12</f>
        <v>16942.020833333332</v>
      </c>
      <c r="K361">
        <v>0</v>
      </c>
      <c r="L361">
        <f>Senario1!$AS$41/12*0.52</f>
        <v>6684.7083333333339</v>
      </c>
      <c r="M361">
        <f>Senario1!$AS$41/12*0.48</f>
        <v>6170.5</v>
      </c>
      <c r="N361">
        <v>0</v>
      </c>
      <c r="O361">
        <f>Senario1!R$41/12</f>
        <v>189.5</v>
      </c>
      <c r="P361">
        <v>0</v>
      </c>
      <c r="Q361">
        <f>Senario1!O$41/12</f>
        <v>8.25</v>
      </c>
      <c r="R361">
        <f>Senario1!AT$41/12</f>
        <v>152.41666666666666</v>
      </c>
      <c r="S361">
        <f>SUM(Senario1!BF$41,Senario1!BG$41)/12</f>
        <v>0</v>
      </c>
      <c r="T361">
        <f>SUM(Senario1!AE$41,Senario1!BB$41)/12</f>
        <v>1697.0833333333333</v>
      </c>
      <c r="U361">
        <f>Senario1!AO$41/12</f>
        <v>4027.4166666666665</v>
      </c>
      <c r="V361">
        <f>Senario1!AW$41/12</f>
        <v>57.083333333333336</v>
      </c>
      <c r="W361">
        <f>Senario1!AZ$41/12</f>
        <v>60.666666666666664</v>
      </c>
      <c r="X361">
        <f>Senario1!BE$41/12</f>
        <v>612.83333333333337</v>
      </c>
      <c r="Z361">
        <f t="shared" si="5"/>
        <v>109909.61987179486</v>
      </c>
    </row>
    <row r="362" spans="1:28" x14ac:dyDescent="0.2">
      <c r="A362" s="42">
        <v>42370</v>
      </c>
      <c r="B362">
        <f>Senario1!G42/12</f>
        <v>4000</v>
      </c>
      <c r="C362">
        <f>Senario1!AA$42/12</f>
        <v>5926.166666666667</v>
      </c>
      <c r="D362">
        <f>Senario1!L$42/12</f>
        <v>15957.999999999993</v>
      </c>
      <c r="E362">
        <f>Senario1!H$42/12</f>
        <v>316.66666666666669</v>
      </c>
      <c r="F362">
        <f>Senario1!F$42/12</f>
        <v>23013.166666666668</v>
      </c>
      <c r="G362">
        <f>Senario1!AP$42/12</f>
        <v>8410.2000000000007</v>
      </c>
      <c r="H362">
        <f>Senario1!BC$42/12</f>
        <v>10518.833333333334</v>
      </c>
      <c r="I362">
        <f>SUM(Senario1!AI$42,Senario1!AL$42)/12</f>
        <v>4852.25</v>
      </c>
      <c r="J362">
        <f>Senario1!W$42/12</f>
        <v>17555.75</v>
      </c>
      <c r="K362">
        <v>0</v>
      </c>
      <c r="L362">
        <f>Senario1!$AS$42/12*0.52</f>
        <v>6004.9491666666663</v>
      </c>
      <c r="M362">
        <f>Senario1!$AS$42/12*0.48</f>
        <v>5543.03</v>
      </c>
      <c r="N362">
        <v>0</v>
      </c>
      <c r="O362">
        <f>Senario1!R$42/12</f>
        <v>193.83333333333334</v>
      </c>
      <c r="P362">
        <v>0</v>
      </c>
      <c r="Q362">
        <f>Senario1!O$42/12</f>
        <v>5.916666666666667</v>
      </c>
      <c r="R362">
        <f>Senario1!AT$42/12</f>
        <v>152.41666666666666</v>
      </c>
      <c r="S362">
        <f>SUM(Senario1!BF$42,Senario1!BG$42)/12</f>
        <v>0</v>
      </c>
      <c r="T362">
        <f>SUM(Senario1!AE$42,Senario1!BB$42)/12</f>
        <v>1586.5833333333333</v>
      </c>
      <c r="U362">
        <f>Senario1!AO$42/12</f>
        <v>4027.4166666666665</v>
      </c>
      <c r="V362">
        <f>Senario1!AW$42/12</f>
        <v>107.25</v>
      </c>
      <c r="W362">
        <f>Senario1!AZ$42/12</f>
        <v>91</v>
      </c>
      <c r="X362">
        <f>Senario1!BE$42/12</f>
        <v>626.83333333333337</v>
      </c>
      <c r="Z362">
        <f t="shared" si="5"/>
        <v>108890.2625</v>
      </c>
      <c r="AA362">
        <f>SUM(Z362:Z373)</f>
        <v>1306683.1499999997</v>
      </c>
      <c r="AB362" s="5">
        <f>AA362-Senario1!BH42</f>
        <v>0</v>
      </c>
    </row>
    <row r="363" spans="1:28" x14ac:dyDescent="0.2">
      <c r="A363" s="42">
        <v>42401</v>
      </c>
      <c r="B363">
        <f>Senario1!G42/12</f>
        <v>4000</v>
      </c>
      <c r="C363">
        <f>Senario1!AA$42/12</f>
        <v>5926.166666666667</v>
      </c>
      <c r="D363">
        <f>Senario1!L$42/12</f>
        <v>15957.999999999993</v>
      </c>
      <c r="E363">
        <f>Senario1!H$42/12</f>
        <v>316.66666666666669</v>
      </c>
      <c r="F363">
        <f>Senario1!F$42/12</f>
        <v>23013.166666666668</v>
      </c>
      <c r="G363">
        <f>Senario1!AP$42/12</f>
        <v>8410.2000000000007</v>
      </c>
      <c r="H363">
        <f>Senario1!BC$42/12</f>
        <v>10518.833333333334</v>
      </c>
      <c r="I363">
        <f>SUM(Senario1!AI$42,Senario1!AL$42)/12</f>
        <v>4852.25</v>
      </c>
      <c r="J363">
        <f>Senario1!W$42/12</f>
        <v>17555.75</v>
      </c>
      <c r="K363">
        <v>0</v>
      </c>
      <c r="L363">
        <f>Senario1!$AS$42/12*0.52</f>
        <v>6004.9491666666663</v>
      </c>
      <c r="M363">
        <f>Senario1!$AS$42/12*0.48</f>
        <v>5543.03</v>
      </c>
      <c r="N363">
        <v>0</v>
      </c>
      <c r="O363">
        <f>Senario1!R$42/12</f>
        <v>193.83333333333334</v>
      </c>
      <c r="P363">
        <v>0</v>
      </c>
      <c r="Q363">
        <f>Senario1!O$42/12</f>
        <v>5.916666666666667</v>
      </c>
      <c r="R363">
        <f>Senario1!AT$42/12</f>
        <v>152.41666666666666</v>
      </c>
      <c r="S363">
        <f>SUM(Senario1!BF$42,Senario1!BG$42)/12</f>
        <v>0</v>
      </c>
      <c r="T363">
        <f>SUM(Senario1!AE$42,Senario1!BB$42)/12</f>
        <v>1586.5833333333333</v>
      </c>
      <c r="U363">
        <f>Senario1!AO$42/12</f>
        <v>4027.4166666666665</v>
      </c>
      <c r="V363">
        <f>Senario1!AW$42/12</f>
        <v>107.25</v>
      </c>
      <c r="W363">
        <f>Senario1!AZ$42/12</f>
        <v>91</v>
      </c>
      <c r="X363">
        <f>Senario1!BE$42/12</f>
        <v>626.83333333333337</v>
      </c>
      <c r="Z363">
        <f t="shared" si="5"/>
        <v>108890.2625</v>
      </c>
    </row>
    <row r="364" spans="1:28" x14ac:dyDescent="0.2">
      <c r="A364" s="42">
        <v>42430</v>
      </c>
      <c r="B364">
        <f>Senario1!G42/12</f>
        <v>4000</v>
      </c>
      <c r="C364">
        <f>Senario1!AA$42/12</f>
        <v>5926.166666666667</v>
      </c>
      <c r="D364">
        <f>Senario1!L$42/12</f>
        <v>15957.999999999993</v>
      </c>
      <c r="E364">
        <f>Senario1!H$42/12</f>
        <v>316.66666666666669</v>
      </c>
      <c r="F364">
        <f>Senario1!F$42/12</f>
        <v>23013.166666666668</v>
      </c>
      <c r="G364">
        <f>Senario1!AP$42/12</f>
        <v>8410.2000000000007</v>
      </c>
      <c r="H364">
        <f>Senario1!BC$42/12</f>
        <v>10518.833333333334</v>
      </c>
      <c r="I364">
        <f>SUM(Senario1!AI$42,Senario1!AL$42)/12</f>
        <v>4852.25</v>
      </c>
      <c r="J364">
        <f>Senario1!W$42/12</f>
        <v>17555.75</v>
      </c>
      <c r="K364">
        <v>0</v>
      </c>
      <c r="L364">
        <f>Senario1!$AS$42/12*0.52</f>
        <v>6004.9491666666663</v>
      </c>
      <c r="M364">
        <f>Senario1!$AS$42/12*0.48</f>
        <v>5543.03</v>
      </c>
      <c r="N364">
        <v>0</v>
      </c>
      <c r="O364">
        <f>Senario1!R$42/12</f>
        <v>193.83333333333334</v>
      </c>
      <c r="P364">
        <v>0</v>
      </c>
      <c r="Q364">
        <f>Senario1!O$42/12</f>
        <v>5.916666666666667</v>
      </c>
      <c r="R364">
        <f>Senario1!AT$42/12</f>
        <v>152.41666666666666</v>
      </c>
      <c r="S364">
        <f>SUM(Senario1!BF$42,Senario1!BG$42)/12</f>
        <v>0</v>
      </c>
      <c r="T364">
        <f>SUM(Senario1!AE$42,Senario1!BB$42)/12</f>
        <v>1586.5833333333333</v>
      </c>
      <c r="U364">
        <f>Senario1!AO$42/12</f>
        <v>4027.4166666666665</v>
      </c>
      <c r="V364">
        <f>Senario1!AW$42/12</f>
        <v>107.25</v>
      </c>
      <c r="W364">
        <f>Senario1!AZ$42/12</f>
        <v>91</v>
      </c>
      <c r="X364">
        <f>Senario1!BE$42/12</f>
        <v>626.83333333333337</v>
      </c>
      <c r="Z364">
        <f t="shared" si="5"/>
        <v>108890.2625</v>
      </c>
    </row>
    <row r="365" spans="1:28" x14ac:dyDescent="0.2">
      <c r="A365" s="42">
        <v>42461</v>
      </c>
      <c r="B365">
        <f>Senario1!G42/12</f>
        <v>4000</v>
      </c>
      <c r="C365">
        <f>Senario1!AA$42/12</f>
        <v>5926.166666666667</v>
      </c>
      <c r="D365">
        <f>Senario1!L$42/12</f>
        <v>15957.999999999993</v>
      </c>
      <c r="E365">
        <f>Senario1!H$42/12</f>
        <v>316.66666666666669</v>
      </c>
      <c r="F365">
        <f>Senario1!F$42/12</f>
        <v>23013.166666666668</v>
      </c>
      <c r="G365">
        <f>Senario1!AP$42/12</f>
        <v>8410.2000000000007</v>
      </c>
      <c r="H365">
        <f>Senario1!BC$42/12</f>
        <v>10518.833333333334</v>
      </c>
      <c r="I365">
        <f>SUM(Senario1!AI$42,Senario1!AL$42)/12</f>
        <v>4852.25</v>
      </c>
      <c r="J365">
        <f>Senario1!W$42/12</f>
        <v>17555.75</v>
      </c>
      <c r="K365">
        <v>0</v>
      </c>
      <c r="L365">
        <f>Senario1!$AS$42/12*0.52</f>
        <v>6004.9491666666663</v>
      </c>
      <c r="M365">
        <f>Senario1!$AS$42/12*0.48</f>
        <v>5543.03</v>
      </c>
      <c r="N365">
        <v>0</v>
      </c>
      <c r="O365">
        <f>Senario1!R$42/12</f>
        <v>193.83333333333334</v>
      </c>
      <c r="P365">
        <v>0</v>
      </c>
      <c r="Q365">
        <f>Senario1!O$42/12</f>
        <v>5.916666666666667</v>
      </c>
      <c r="R365">
        <f>Senario1!AT$42/12</f>
        <v>152.41666666666666</v>
      </c>
      <c r="S365">
        <f>SUM(Senario1!BF$42,Senario1!BG$42)/12</f>
        <v>0</v>
      </c>
      <c r="T365">
        <f>SUM(Senario1!AE$42,Senario1!BB$42)/12</f>
        <v>1586.5833333333333</v>
      </c>
      <c r="U365">
        <f>Senario1!AO$42/12</f>
        <v>4027.4166666666665</v>
      </c>
      <c r="V365">
        <f>Senario1!AW$42/12</f>
        <v>107.25</v>
      </c>
      <c r="W365">
        <f>Senario1!AZ$42/12</f>
        <v>91</v>
      </c>
      <c r="X365">
        <f>Senario1!BE$42/12</f>
        <v>626.83333333333337</v>
      </c>
      <c r="Z365">
        <f t="shared" si="5"/>
        <v>108890.2625</v>
      </c>
    </row>
    <row r="366" spans="1:28" x14ac:dyDescent="0.2">
      <c r="A366" s="42">
        <v>42491</v>
      </c>
      <c r="B366">
        <f>Senario1!G42/12</f>
        <v>4000</v>
      </c>
      <c r="C366">
        <f>Senario1!AA$42/12</f>
        <v>5926.166666666667</v>
      </c>
      <c r="D366">
        <f>Senario1!L$42/12</f>
        <v>15957.999999999993</v>
      </c>
      <c r="E366">
        <f>Senario1!H$42/12</f>
        <v>316.66666666666669</v>
      </c>
      <c r="F366">
        <f>Senario1!F$42/12</f>
        <v>23013.166666666668</v>
      </c>
      <c r="G366">
        <f>Senario1!AP$42/12</f>
        <v>8410.2000000000007</v>
      </c>
      <c r="H366">
        <f>Senario1!BC$42/12</f>
        <v>10518.833333333334</v>
      </c>
      <c r="I366">
        <f>SUM(Senario1!AI$42,Senario1!AL$42)/12</f>
        <v>4852.25</v>
      </c>
      <c r="J366">
        <f>Senario1!W$42/12</f>
        <v>17555.75</v>
      </c>
      <c r="K366">
        <v>0</v>
      </c>
      <c r="L366">
        <f>Senario1!$AS$42/12*0.52</f>
        <v>6004.9491666666663</v>
      </c>
      <c r="M366">
        <f>Senario1!$AS$42/12*0.48</f>
        <v>5543.03</v>
      </c>
      <c r="N366">
        <v>0</v>
      </c>
      <c r="O366">
        <f>Senario1!R$42/12</f>
        <v>193.83333333333334</v>
      </c>
      <c r="P366">
        <v>0</v>
      </c>
      <c r="Q366">
        <f>Senario1!O$42/12</f>
        <v>5.916666666666667</v>
      </c>
      <c r="R366">
        <f>Senario1!AT$42/12</f>
        <v>152.41666666666666</v>
      </c>
      <c r="S366">
        <f>SUM(Senario1!BF$42,Senario1!BG$42)/12</f>
        <v>0</v>
      </c>
      <c r="T366">
        <f>SUM(Senario1!AE$42,Senario1!BB$42)/12</f>
        <v>1586.5833333333333</v>
      </c>
      <c r="U366">
        <f>Senario1!AO$42/12</f>
        <v>4027.4166666666665</v>
      </c>
      <c r="V366">
        <f>Senario1!AW$42/12</f>
        <v>107.25</v>
      </c>
      <c r="W366">
        <f>Senario1!AZ$42/12</f>
        <v>91</v>
      </c>
      <c r="X366">
        <f>Senario1!BE$42/12</f>
        <v>626.83333333333337</v>
      </c>
      <c r="Z366">
        <f t="shared" si="5"/>
        <v>108890.2625</v>
      </c>
    </row>
    <row r="367" spans="1:28" x14ac:dyDescent="0.2">
      <c r="A367" s="42">
        <v>42522</v>
      </c>
      <c r="B367">
        <f>Senario1!G42/12</f>
        <v>4000</v>
      </c>
      <c r="C367">
        <f>Senario1!AA$42/12</f>
        <v>5926.166666666667</v>
      </c>
      <c r="D367">
        <f>Senario1!L$42/12</f>
        <v>15957.999999999993</v>
      </c>
      <c r="E367">
        <f>Senario1!H$42/12</f>
        <v>316.66666666666669</v>
      </c>
      <c r="F367">
        <f>Senario1!F$42/12</f>
        <v>23013.166666666668</v>
      </c>
      <c r="G367">
        <f>Senario1!AP$42/12</f>
        <v>8410.2000000000007</v>
      </c>
      <c r="H367">
        <f>Senario1!BC$42/12</f>
        <v>10518.833333333334</v>
      </c>
      <c r="I367">
        <f>SUM(Senario1!AI$42,Senario1!AL$42)/12</f>
        <v>4852.25</v>
      </c>
      <c r="J367">
        <f>Senario1!W$42/12</f>
        <v>17555.75</v>
      </c>
      <c r="K367">
        <v>0</v>
      </c>
      <c r="L367">
        <f>Senario1!$AS$42/12*0.52</f>
        <v>6004.9491666666663</v>
      </c>
      <c r="M367">
        <f>Senario1!$AS$42/12*0.48</f>
        <v>5543.03</v>
      </c>
      <c r="N367">
        <v>0</v>
      </c>
      <c r="O367">
        <f>Senario1!R$42/12</f>
        <v>193.83333333333334</v>
      </c>
      <c r="P367">
        <v>0</v>
      </c>
      <c r="Q367">
        <f>Senario1!O$42/12</f>
        <v>5.916666666666667</v>
      </c>
      <c r="R367">
        <f>Senario1!AT$42/12</f>
        <v>152.41666666666666</v>
      </c>
      <c r="S367">
        <f>SUM(Senario1!BF$42,Senario1!BG$42)/12</f>
        <v>0</v>
      </c>
      <c r="T367">
        <f>SUM(Senario1!AE$42,Senario1!BB$42)/12</f>
        <v>1586.5833333333333</v>
      </c>
      <c r="U367">
        <f>Senario1!AO$42/12</f>
        <v>4027.4166666666665</v>
      </c>
      <c r="V367">
        <f>Senario1!AW$42/12</f>
        <v>107.25</v>
      </c>
      <c r="W367">
        <f>Senario1!AZ$42/12</f>
        <v>91</v>
      </c>
      <c r="X367">
        <f>Senario1!BE$42/12</f>
        <v>626.83333333333337</v>
      </c>
      <c r="Z367">
        <f t="shared" si="5"/>
        <v>108890.2625</v>
      </c>
    </row>
    <row r="368" spans="1:28" x14ac:dyDescent="0.2">
      <c r="A368" s="42">
        <v>42552</v>
      </c>
      <c r="B368">
        <f>Senario1!G42/12</f>
        <v>4000</v>
      </c>
      <c r="C368">
        <f>Senario1!AA$42/12</f>
        <v>5926.166666666667</v>
      </c>
      <c r="D368">
        <f>Senario1!L$42/12</f>
        <v>15957.999999999993</v>
      </c>
      <c r="E368">
        <f>Senario1!H$42/12</f>
        <v>316.66666666666669</v>
      </c>
      <c r="F368">
        <f>Senario1!F$42/12</f>
        <v>23013.166666666668</v>
      </c>
      <c r="G368">
        <f>Senario1!AP$42/12</f>
        <v>8410.2000000000007</v>
      </c>
      <c r="H368">
        <f>Senario1!BC$42/12</f>
        <v>10518.833333333334</v>
      </c>
      <c r="I368">
        <f>SUM(Senario1!AI$42,Senario1!AL$42)/12</f>
        <v>4852.25</v>
      </c>
      <c r="J368">
        <f>Senario1!W$42/12</f>
        <v>17555.75</v>
      </c>
      <c r="K368">
        <v>0</v>
      </c>
      <c r="L368">
        <f>Senario1!$AS$42/12*0.52</f>
        <v>6004.9491666666663</v>
      </c>
      <c r="M368">
        <f>Senario1!$AS$42/12*0.48</f>
        <v>5543.03</v>
      </c>
      <c r="N368">
        <v>0</v>
      </c>
      <c r="O368">
        <f>Senario1!R$42/12</f>
        <v>193.83333333333334</v>
      </c>
      <c r="P368">
        <v>0</v>
      </c>
      <c r="Q368">
        <f>Senario1!O$42/12</f>
        <v>5.916666666666667</v>
      </c>
      <c r="R368">
        <f>Senario1!AT$42/12</f>
        <v>152.41666666666666</v>
      </c>
      <c r="S368">
        <f>SUM(Senario1!BF$42,Senario1!BG$42)/12</f>
        <v>0</v>
      </c>
      <c r="T368">
        <f>SUM(Senario1!AE$42,Senario1!BB$42)/12</f>
        <v>1586.5833333333333</v>
      </c>
      <c r="U368">
        <f>Senario1!AO$42/12</f>
        <v>4027.4166666666665</v>
      </c>
      <c r="V368">
        <f>Senario1!AW$42/12</f>
        <v>107.25</v>
      </c>
      <c r="W368">
        <f>Senario1!AZ$42/12</f>
        <v>91</v>
      </c>
      <c r="X368">
        <f>Senario1!BE$42/12</f>
        <v>626.83333333333337</v>
      </c>
      <c r="Z368">
        <f t="shared" si="5"/>
        <v>108890.2625</v>
      </c>
    </row>
    <row r="369" spans="1:28" x14ac:dyDescent="0.2">
      <c r="A369" s="42">
        <v>42583</v>
      </c>
      <c r="B369">
        <f>Senario1!G42/12</f>
        <v>4000</v>
      </c>
      <c r="C369">
        <f>Senario1!AA$42/12</f>
        <v>5926.166666666667</v>
      </c>
      <c r="D369">
        <f>Senario1!L$42/12</f>
        <v>15957.999999999993</v>
      </c>
      <c r="E369">
        <f>Senario1!H$42/12</f>
        <v>316.66666666666669</v>
      </c>
      <c r="F369">
        <f>Senario1!F$42/12</f>
        <v>23013.166666666668</v>
      </c>
      <c r="G369">
        <f>Senario1!AP$42/12</f>
        <v>8410.2000000000007</v>
      </c>
      <c r="H369">
        <f>Senario1!BC$42/12</f>
        <v>10518.833333333334</v>
      </c>
      <c r="I369">
        <f>SUM(Senario1!AI$42,Senario1!AL$42)/12</f>
        <v>4852.25</v>
      </c>
      <c r="J369">
        <f>Senario1!W$42/12</f>
        <v>17555.75</v>
      </c>
      <c r="K369">
        <v>0</v>
      </c>
      <c r="L369">
        <f>Senario1!$AS$42/12*0.52</f>
        <v>6004.9491666666663</v>
      </c>
      <c r="M369">
        <f>Senario1!$AS$42/12*0.48</f>
        <v>5543.03</v>
      </c>
      <c r="N369">
        <v>0</v>
      </c>
      <c r="O369">
        <f>Senario1!R$42/12</f>
        <v>193.83333333333334</v>
      </c>
      <c r="P369">
        <v>0</v>
      </c>
      <c r="Q369">
        <f>Senario1!O$42/12</f>
        <v>5.916666666666667</v>
      </c>
      <c r="R369">
        <f>Senario1!AT$42/12</f>
        <v>152.41666666666666</v>
      </c>
      <c r="S369">
        <f>SUM(Senario1!BF$42,Senario1!BG$42)/12</f>
        <v>0</v>
      </c>
      <c r="T369">
        <f>SUM(Senario1!AE$42,Senario1!BB$42)/12</f>
        <v>1586.5833333333333</v>
      </c>
      <c r="U369">
        <f>Senario1!AO$42/12</f>
        <v>4027.4166666666665</v>
      </c>
      <c r="V369">
        <f>Senario1!AW$42/12</f>
        <v>107.25</v>
      </c>
      <c r="W369">
        <f>Senario1!AZ$42/12</f>
        <v>91</v>
      </c>
      <c r="X369">
        <f>Senario1!BE$42/12</f>
        <v>626.83333333333337</v>
      </c>
      <c r="Z369">
        <f t="shared" si="5"/>
        <v>108890.2625</v>
      </c>
    </row>
    <row r="370" spans="1:28" x14ac:dyDescent="0.2">
      <c r="A370" s="42">
        <v>42614</v>
      </c>
      <c r="B370">
        <f>Senario1!G42/12</f>
        <v>4000</v>
      </c>
      <c r="C370">
        <f>Senario1!AA$42/12</f>
        <v>5926.166666666667</v>
      </c>
      <c r="D370">
        <f>Senario1!L$42/12</f>
        <v>15957.999999999993</v>
      </c>
      <c r="E370">
        <f>Senario1!H$42/12</f>
        <v>316.66666666666669</v>
      </c>
      <c r="F370">
        <f>Senario1!F$42/12</f>
        <v>23013.166666666668</v>
      </c>
      <c r="G370">
        <f>Senario1!AP$42/12</f>
        <v>8410.2000000000007</v>
      </c>
      <c r="H370">
        <f>Senario1!BC$42/12</f>
        <v>10518.833333333334</v>
      </c>
      <c r="I370">
        <f>SUM(Senario1!AI$42,Senario1!AL$42)/12</f>
        <v>4852.25</v>
      </c>
      <c r="J370">
        <f>Senario1!W$42/12</f>
        <v>17555.75</v>
      </c>
      <c r="K370">
        <v>0</v>
      </c>
      <c r="L370">
        <f>Senario1!$AS$42/12*0.52</f>
        <v>6004.9491666666663</v>
      </c>
      <c r="M370">
        <f>Senario1!$AS$42/12*0.48</f>
        <v>5543.03</v>
      </c>
      <c r="N370">
        <v>0</v>
      </c>
      <c r="O370">
        <f>Senario1!R$42/12</f>
        <v>193.83333333333334</v>
      </c>
      <c r="P370">
        <v>0</v>
      </c>
      <c r="Q370">
        <f>Senario1!O$42/12</f>
        <v>5.916666666666667</v>
      </c>
      <c r="R370">
        <f>Senario1!AT$42/12</f>
        <v>152.41666666666666</v>
      </c>
      <c r="S370">
        <f>SUM(Senario1!BF$42,Senario1!BG$42)/12</f>
        <v>0</v>
      </c>
      <c r="T370">
        <f>SUM(Senario1!AE$42,Senario1!BB$42)/12</f>
        <v>1586.5833333333333</v>
      </c>
      <c r="U370">
        <f>Senario1!AO$42/12</f>
        <v>4027.4166666666665</v>
      </c>
      <c r="V370">
        <f>Senario1!AW$42/12</f>
        <v>107.25</v>
      </c>
      <c r="W370">
        <f>Senario1!AZ$42/12</f>
        <v>91</v>
      </c>
      <c r="X370">
        <f>Senario1!BE$42/12</f>
        <v>626.83333333333337</v>
      </c>
      <c r="Z370">
        <f t="shared" si="5"/>
        <v>108890.2625</v>
      </c>
    </row>
    <row r="371" spans="1:28" x14ac:dyDescent="0.2">
      <c r="A371" s="42">
        <v>42644</v>
      </c>
      <c r="B371">
        <f>Senario1!G42/12</f>
        <v>4000</v>
      </c>
      <c r="C371">
        <f>Senario1!AA$42/12</f>
        <v>5926.166666666667</v>
      </c>
      <c r="D371">
        <f>Senario1!L$42/12</f>
        <v>15957.999999999993</v>
      </c>
      <c r="E371">
        <f>Senario1!H$42/12</f>
        <v>316.66666666666669</v>
      </c>
      <c r="F371">
        <f>Senario1!F$42/12</f>
        <v>23013.166666666668</v>
      </c>
      <c r="G371">
        <f>Senario1!AP$42/12</f>
        <v>8410.2000000000007</v>
      </c>
      <c r="H371">
        <f>Senario1!BC$42/12</f>
        <v>10518.833333333334</v>
      </c>
      <c r="I371">
        <f>SUM(Senario1!AI$42,Senario1!AL$42)/12</f>
        <v>4852.25</v>
      </c>
      <c r="J371">
        <f>Senario1!W$42/12</f>
        <v>17555.75</v>
      </c>
      <c r="K371">
        <v>0</v>
      </c>
      <c r="L371">
        <f>Senario1!$AS$42/12*0.52</f>
        <v>6004.9491666666663</v>
      </c>
      <c r="M371">
        <f>Senario1!$AS$42/12*0.48</f>
        <v>5543.03</v>
      </c>
      <c r="N371">
        <v>0</v>
      </c>
      <c r="O371">
        <f>Senario1!R$42/12</f>
        <v>193.83333333333334</v>
      </c>
      <c r="P371">
        <v>0</v>
      </c>
      <c r="Q371">
        <f>Senario1!O$42/12</f>
        <v>5.916666666666667</v>
      </c>
      <c r="R371">
        <f>Senario1!AT$42/12</f>
        <v>152.41666666666666</v>
      </c>
      <c r="S371">
        <f>SUM(Senario1!BF$42,Senario1!BG$42)/12</f>
        <v>0</v>
      </c>
      <c r="T371">
        <f>SUM(Senario1!AE$42,Senario1!BB$42)/12</f>
        <v>1586.5833333333333</v>
      </c>
      <c r="U371">
        <f>Senario1!AO$42/12</f>
        <v>4027.4166666666665</v>
      </c>
      <c r="V371">
        <f>Senario1!AW$42/12</f>
        <v>107.25</v>
      </c>
      <c r="W371">
        <f>Senario1!AZ$42/12</f>
        <v>91</v>
      </c>
      <c r="X371">
        <f>Senario1!BE$42/12</f>
        <v>626.83333333333337</v>
      </c>
      <c r="Z371">
        <f t="shared" si="5"/>
        <v>108890.2625</v>
      </c>
    </row>
    <row r="372" spans="1:28" x14ac:dyDescent="0.2">
      <c r="A372" s="42">
        <v>42675</v>
      </c>
      <c r="B372">
        <f>Senario1!G42/12</f>
        <v>4000</v>
      </c>
      <c r="C372">
        <f>Senario1!AA$42/12</f>
        <v>5926.166666666667</v>
      </c>
      <c r="D372">
        <f>Senario1!L$42/12</f>
        <v>15957.999999999993</v>
      </c>
      <c r="E372">
        <f>Senario1!H$42/12</f>
        <v>316.66666666666669</v>
      </c>
      <c r="F372">
        <f>Senario1!F$42/12</f>
        <v>23013.166666666668</v>
      </c>
      <c r="G372">
        <f>Senario1!AP$42/12</f>
        <v>8410.2000000000007</v>
      </c>
      <c r="H372">
        <f>Senario1!BC$42/12</f>
        <v>10518.833333333334</v>
      </c>
      <c r="I372">
        <f>SUM(Senario1!AI$42,Senario1!AL$42)/12</f>
        <v>4852.25</v>
      </c>
      <c r="J372">
        <f>Senario1!W$42/12</f>
        <v>17555.75</v>
      </c>
      <c r="K372">
        <v>0</v>
      </c>
      <c r="L372">
        <f>Senario1!$AS$42/12*0.52</f>
        <v>6004.9491666666663</v>
      </c>
      <c r="M372">
        <f>Senario1!$AS$42/12*0.48</f>
        <v>5543.03</v>
      </c>
      <c r="N372">
        <v>0</v>
      </c>
      <c r="O372">
        <f>Senario1!R$42/12</f>
        <v>193.83333333333334</v>
      </c>
      <c r="P372">
        <v>0</v>
      </c>
      <c r="Q372">
        <f>Senario1!O$42/12</f>
        <v>5.916666666666667</v>
      </c>
      <c r="R372">
        <f>Senario1!AT$42/12</f>
        <v>152.41666666666666</v>
      </c>
      <c r="S372">
        <f>SUM(Senario1!BF$42,Senario1!BG$42)/12</f>
        <v>0</v>
      </c>
      <c r="T372">
        <f>SUM(Senario1!AE$42,Senario1!BB$42)/12</f>
        <v>1586.5833333333333</v>
      </c>
      <c r="U372">
        <f>Senario1!AO$42/12</f>
        <v>4027.4166666666665</v>
      </c>
      <c r="V372">
        <f>Senario1!AW$42/12</f>
        <v>107.25</v>
      </c>
      <c r="W372">
        <f>Senario1!AZ$42/12</f>
        <v>91</v>
      </c>
      <c r="X372">
        <f>Senario1!BE$42/12</f>
        <v>626.83333333333337</v>
      </c>
      <c r="Z372">
        <f t="shared" si="5"/>
        <v>108890.2625</v>
      </c>
    </row>
    <row r="373" spans="1:28" x14ac:dyDescent="0.2">
      <c r="A373" s="42">
        <v>42705</v>
      </c>
      <c r="B373">
        <f>Senario1!G42/12</f>
        <v>4000</v>
      </c>
      <c r="C373">
        <f>Senario1!AA$42/12</f>
        <v>5926.166666666667</v>
      </c>
      <c r="D373">
        <f>Senario1!L$42/12</f>
        <v>15957.999999999993</v>
      </c>
      <c r="E373">
        <f>Senario1!H$42/12</f>
        <v>316.66666666666669</v>
      </c>
      <c r="F373">
        <f>Senario1!F$42/12</f>
        <v>23013.166666666668</v>
      </c>
      <c r="G373">
        <f>Senario1!AP$42/12</f>
        <v>8410.2000000000007</v>
      </c>
      <c r="H373">
        <f>Senario1!BC$42/12</f>
        <v>10518.833333333334</v>
      </c>
      <c r="I373">
        <f>SUM(Senario1!AI$42,Senario1!AL$42)/12</f>
        <v>4852.25</v>
      </c>
      <c r="J373">
        <f>Senario1!W$42/12</f>
        <v>17555.75</v>
      </c>
      <c r="K373">
        <v>0</v>
      </c>
      <c r="L373">
        <f>Senario1!$AS$42/12*0.52</f>
        <v>6004.9491666666663</v>
      </c>
      <c r="M373">
        <f>Senario1!$AS$42/12*0.48</f>
        <v>5543.03</v>
      </c>
      <c r="N373">
        <v>0</v>
      </c>
      <c r="O373">
        <f>Senario1!R$42/12</f>
        <v>193.83333333333334</v>
      </c>
      <c r="P373">
        <v>0</v>
      </c>
      <c r="Q373">
        <f>Senario1!O$42/12</f>
        <v>5.916666666666667</v>
      </c>
      <c r="R373">
        <f>Senario1!AT$42/12</f>
        <v>152.41666666666666</v>
      </c>
      <c r="S373">
        <f>SUM(Senario1!BF$42,Senario1!BG$42)/12</f>
        <v>0</v>
      </c>
      <c r="T373">
        <f>SUM(Senario1!AE$42,Senario1!BB$42)/12</f>
        <v>1586.5833333333333</v>
      </c>
      <c r="U373">
        <f>Senario1!AO$42/12</f>
        <v>4027.4166666666665</v>
      </c>
      <c r="V373">
        <f>Senario1!AW$42/12</f>
        <v>107.25</v>
      </c>
      <c r="W373">
        <f>Senario1!AZ$42/12</f>
        <v>91</v>
      </c>
      <c r="X373">
        <f>Senario1!BE$42/12</f>
        <v>626.83333333333337</v>
      </c>
      <c r="Z373">
        <f t="shared" si="5"/>
        <v>108890.2625</v>
      </c>
    </row>
    <row r="374" spans="1:28" ht="13.5" thickBot="1" x14ac:dyDescent="0.25">
      <c r="A374" s="74">
        <v>42736</v>
      </c>
      <c r="B374" s="75">
        <f>Senario1!G43/12</f>
        <v>4000</v>
      </c>
      <c r="C374" s="75">
        <f>Senario1!AA$43/12</f>
        <v>6071.3300438596489</v>
      </c>
      <c r="D374" s="75">
        <f>Senario1!L$43/12</f>
        <v>16065.784722222214</v>
      </c>
      <c r="E374" s="75">
        <f>Senario1!H$43/12</f>
        <v>316.66666666666669</v>
      </c>
      <c r="F374" s="75">
        <f>Senario1!F$43/12</f>
        <v>23116.208333333332</v>
      </c>
      <c r="G374" s="75">
        <f>Senario1!AP$43/12</f>
        <v>8410.2000000000007</v>
      </c>
      <c r="H374" s="75">
        <f>Senario1!BC$43/12</f>
        <v>10669.491228070176</v>
      </c>
      <c r="I374" s="75">
        <f>SUM(Senario1!AI$43,Senario1!AL$43)/12</f>
        <v>4933.583333333333</v>
      </c>
      <c r="J374" s="75">
        <f>Senario1!W$43/12</f>
        <v>18193.603598522091</v>
      </c>
      <c r="K374" s="75">
        <v>0</v>
      </c>
      <c r="L374" s="75">
        <f>Senario1!$AS$43/12*0.52</f>
        <v>6187.4298245614036</v>
      </c>
      <c r="M374" s="75">
        <f>Senario1!$AS$43/12*0.48</f>
        <v>5711.4736842105258</v>
      </c>
      <c r="N374" s="75">
        <v>0</v>
      </c>
      <c r="O374" s="75">
        <f>Senario1!R$43/12</f>
        <v>201.13157894736844</v>
      </c>
      <c r="P374" s="75">
        <v>0</v>
      </c>
      <c r="Q374" s="75">
        <f>Senario1!O$43/12</f>
        <v>52.5</v>
      </c>
      <c r="R374" s="75">
        <f>Senario1!AT$43/12</f>
        <v>152.41666666666666</v>
      </c>
      <c r="S374" s="75">
        <f>SUM(Senario1!BF$43,Senario1!BG$43)/12</f>
        <v>140.45288817376618</v>
      </c>
      <c r="T374" s="75">
        <f>SUM(Senario1!AE$43,Senario1!BB$43)/12</f>
        <v>1651.7105263157894</v>
      </c>
      <c r="U374" s="75">
        <f>Senario1!AO$43/12</f>
        <v>4118.6875</v>
      </c>
      <c r="V374" s="75">
        <f>Senario1!AW$43/12</f>
        <v>130.28947368421052</v>
      </c>
      <c r="W374" s="75">
        <f>Senario1!AZ$43/12</f>
        <v>91</v>
      </c>
      <c r="X374" s="75">
        <f>Senario1!BE$43/12</f>
        <v>626.83333333333337</v>
      </c>
      <c r="Y374" s="75"/>
      <c r="Z374" s="75">
        <f t="shared" si="5"/>
        <v>110840.79340190052</v>
      </c>
      <c r="AA374" s="75">
        <f>SUM(Z374:Z385)</f>
        <v>1330089.5208228063</v>
      </c>
      <c r="AB374" s="76">
        <f>AA374-Senario1!BH43</f>
        <v>0</v>
      </c>
    </row>
    <row r="375" spans="1:28" x14ac:dyDescent="0.2">
      <c r="A375" s="42">
        <v>42767</v>
      </c>
      <c r="B375">
        <f>Senario1!G43/12</f>
        <v>4000</v>
      </c>
      <c r="C375">
        <f>Senario1!AA$43/12</f>
        <v>6071.3300438596489</v>
      </c>
      <c r="D375">
        <f>Senario1!L$43/12</f>
        <v>16065.784722222214</v>
      </c>
      <c r="E375">
        <f>Senario1!H$43/12</f>
        <v>316.66666666666669</v>
      </c>
      <c r="F375">
        <f>Senario1!F$43/12</f>
        <v>23116.208333333332</v>
      </c>
      <c r="G375">
        <f>Senario1!AP$43/12</f>
        <v>8410.2000000000007</v>
      </c>
      <c r="H375">
        <f>Senario1!BC$43/12</f>
        <v>10669.491228070176</v>
      </c>
      <c r="I375">
        <f>SUM(Senario1!AI$43,Senario1!AL$43)/12</f>
        <v>4933.583333333333</v>
      </c>
      <c r="J375">
        <f>Senario1!W$43/12</f>
        <v>18193.603598522091</v>
      </c>
      <c r="K375">
        <v>0</v>
      </c>
      <c r="L375">
        <f>Senario1!$AS$43/12*0.52</f>
        <v>6187.4298245614036</v>
      </c>
      <c r="M375">
        <f>Senario1!$AS$43/12*0.48</f>
        <v>5711.4736842105258</v>
      </c>
      <c r="N375">
        <v>0</v>
      </c>
      <c r="O375">
        <f>Senario1!R$43/12</f>
        <v>201.13157894736844</v>
      </c>
      <c r="P375">
        <v>0</v>
      </c>
      <c r="Q375">
        <f>Senario1!O$43/12</f>
        <v>52.5</v>
      </c>
      <c r="R375">
        <f>Senario1!AT$43/12</f>
        <v>152.41666666666666</v>
      </c>
      <c r="S375">
        <f>SUM(Senario1!BF$43,Senario1!BG$43)/12</f>
        <v>140.45288817376618</v>
      </c>
      <c r="T375">
        <f>SUM(Senario1!AE$43,Senario1!BB$43)/12</f>
        <v>1651.7105263157894</v>
      </c>
      <c r="U375">
        <f>Senario1!AO$43/12</f>
        <v>4118.6875</v>
      </c>
      <c r="V375">
        <f>Senario1!AW$43/12</f>
        <v>130.28947368421052</v>
      </c>
      <c r="W375">
        <f>Senario1!AZ$43/12</f>
        <v>91</v>
      </c>
      <c r="X375">
        <f>Senario1!BE$43/12</f>
        <v>626.83333333333337</v>
      </c>
      <c r="Z375">
        <f t="shared" si="5"/>
        <v>110840.79340190052</v>
      </c>
    </row>
    <row r="376" spans="1:28" x14ac:dyDescent="0.2">
      <c r="A376" s="42">
        <v>42795</v>
      </c>
      <c r="B376">
        <f>Senario1!G43/12</f>
        <v>4000</v>
      </c>
      <c r="C376">
        <f>Senario1!AA$43/12</f>
        <v>6071.3300438596489</v>
      </c>
      <c r="D376">
        <f>Senario1!L$43/12</f>
        <v>16065.784722222214</v>
      </c>
      <c r="E376">
        <f>Senario1!H$43/12</f>
        <v>316.66666666666669</v>
      </c>
      <c r="F376">
        <f>Senario1!F$43/12</f>
        <v>23116.208333333332</v>
      </c>
      <c r="G376">
        <f>Senario1!AP$43/12</f>
        <v>8410.2000000000007</v>
      </c>
      <c r="H376">
        <f>Senario1!BC$43/12</f>
        <v>10669.491228070176</v>
      </c>
      <c r="I376">
        <f>SUM(Senario1!AI$43,Senario1!AL$43)/12</f>
        <v>4933.583333333333</v>
      </c>
      <c r="J376">
        <f>Senario1!W$43/12</f>
        <v>18193.603598522091</v>
      </c>
      <c r="K376">
        <v>0</v>
      </c>
      <c r="L376">
        <f>Senario1!$AS$43/12*0.52</f>
        <v>6187.4298245614036</v>
      </c>
      <c r="M376">
        <f>Senario1!$AS$43/12*0.48</f>
        <v>5711.4736842105258</v>
      </c>
      <c r="N376">
        <v>0</v>
      </c>
      <c r="O376">
        <f>Senario1!R$43/12</f>
        <v>201.13157894736844</v>
      </c>
      <c r="P376">
        <v>0</v>
      </c>
      <c r="Q376">
        <f>Senario1!O$43/12</f>
        <v>52.5</v>
      </c>
      <c r="R376">
        <f>Senario1!AT$43/12</f>
        <v>152.41666666666666</v>
      </c>
      <c r="S376">
        <f>SUM(Senario1!BF$43,Senario1!BG$43)/12</f>
        <v>140.45288817376618</v>
      </c>
      <c r="T376">
        <f>SUM(Senario1!AE$43,Senario1!BB$43)/12</f>
        <v>1651.7105263157894</v>
      </c>
      <c r="U376">
        <f>Senario1!AO$43/12</f>
        <v>4118.6875</v>
      </c>
      <c r="V376">
        <f>Senario1!AW$43/12</f>
        <v>130.28947368421052</v>
      </c>
      <c r="W376">
        <f>Senario1!AZ$43/12</f>
        <v>91</v>
      </c>
      <c r="X376">
        <f>Senario1!BE$43/12</f>
        <v>626.83333333333337</v>
      </c>
      <c r="Z376">
        <f t="shared" si="5"/>
        <v>110840.79340190052</v>
      </c>
    </row>
    <row r="377" spans="1:28" x14ac:dyDescent="0.2">
      <c r="A377" s="42">
        <v>42826</v>
      </c>
      <c r="B377">
        <f>Senario1!G43/12</f>
        <v>4000</v>
      </c>
      <c r="C377">
        <f>Senario1!AA$43/12</f>
        <v>6071.3300438596489</v>
      </c>
      <c r="D377">
        <f>Senario1!L$43/12</f>
        <v>16065.784722222214</v>
      </c>
      <c r="E377">
        <f>Senario1!H$43/12</f>
        <v>316.66666666666669</v>
      </c>
      <c r="F377">
        <f>Senario1!F$43/12</f>
        <v>23116.208333333332</v>
      </c>
      <c r="G377">
        <f>Senario1!AP$43/12</f>
        <v>8410.2000000000007</v>
      </c>
      <c r="H377">
        <f>Senario1!BC$43/12</f>
        <v>10669.491228070176</v>
      </c>
      <c r="I377">
        <f>SUM(Senario1!AI$43,Senario1!AL$43)/12</f>
        <v>4933.583333333333</v>
      </c>
      <c r="J377">
        <f>Senario1!W$43/12</f>
        <v>18193.603598522091</v>
      </c>
      <c r="K377">
        <v>0</v>
      </c>
      <c r="L377">
        <f>Senario1!$AS$43/12*0.52</f>
        <v>6187.4298245614036</v>
      </c>
      <c r="M377">
        <f>Senario1!$AS$43/12*0.48</f>
        <v>5711.4736842105258</v>
      </c>
      <c r="N377">
        <v>0</v>
      </c>
      <c r="O377">
        <f>Senario1!R$43/12</f>
        <v>201.13157894736844</v>
      </c>
      <c r="P377">
        <v>0</v>
      </c>
      <c r="Q377">
        <f>Senario1!O$43/12</f>
        <v>52.5</v>
      </c>
      <c r="R377">
        <f>Senario1!AT$43/12</f>
        <v>152.41666666666666</v>
      </c>
      <c r="S377">
        <f>SUM(Senario1!BF$43,Senario1!BG$43)/12</f>
        <v>140.45288817376618</v>
      </c>
      <c r="T377">
        <f>SUM(Senario1!AE$43,Senario1!BB$43)/12</f>
        <v>1651.7105263157894</v>
      </c>
      <c r="U377">
        <f>Senario1!AO$43/12</f>
        <v>4118.6875</v>
      </c>
      <c r="V377">
        <f>Senario1!AW$43/12</f>
        <v>130.28947368421052</v>
      </c>
      <c r="W377">
        <f>Senario1!AZ$43/12</f>
        <v>91</v>
      </c>
      <c r="X377">
        <f>Senario1!BE$43/12</f>
        <v>626.83333333333337</v>
      </c>
      <c r="Z377">
        <f t="shared" si="5"/>
        <v>110840.79340190052</v>
      </c>
    </row>
    <row r="378" spans="1:28" x14ac:dyDescent="0.2">
      <c r="A378" s="42">
        <v>42856</v>
      </c>
      <c r="B378">
        <f>Senario1!G43/12</f>
        <v>4000</v>
      </c>
      <c r="C378">
        <f>Senario1!AA$43/12</f>
        <v>6071.3300438596489</v>
      </c>
      <c r="D378">
        <f>Senario1!L$43/12</f>
        <v>16065.784722222214</v>
      </c>
      <c r="E378">
        <f>Senario1!H$43/12</f>
        <v>316.66666666666669</v>
      </c>
      <c r="F378">
        <f>Senario1!F$43/12</f>
        <v>23116.208333333332</v>
      </c>
      <c r="G378">
        <f>Senario1!AP$43/12</f>
        <v>8410.2000000000007</v>
      </c>
      <c r="H378">
        <f>Senario1!BC$43/12</f>
        <v>10669.491228070176</v>
      </c>
      <c r="I378">
        <f>SUM(Senario1!AI$43,Senario1!AL$43)/12</f>
        <v>4933.583333333333</v>
      </c>
      <c r="J378">
        <f>Senario1!W$43/12</f>
        <v>18193.603598522091</v>
      </c>
      <c r="K378">
        <v>0</v>
      </c>
      <c r="L378">
        <f>Senario1!$AS$43/12*0.52</f>
        <v>6187.4298245614036</v>
      </c>
      <c r="M378">
        <f>Senario1!$AS$43/12*0.48</f>
        <v>5711.4736842105258</v>
      </c>
      <c r="N378">
        <v>0</v>
      </c>
      <c r="O378">
        <f>Senario1!R$43/12</f>
        <v>201.13157894736844</v>
      </c>
      <c r="P378">
        <v>0</v>
      </c>
      <c r="Q378">
        <f>Senario1!O$43/12</f>
        <v>52.5</v>
      </c>
      <c r="R378">
        <f>Senario1!AT$43/12</f>
        <v>152.41666666666666</v>
      </c>
      <c r="S378">
        <f>SUM(Senario1!BF$43,Senario1!BG$43)/12</f>
        <v>140.45288817376618</v>
      </c>
      <c r="T378">
        <f>SUM(Senario1!AE$43,Senario1!BB$43)/12</f>
        <v>1651.7105263157894</v>
      </c>
      <c r="U378">
        <f>Senario1!AO$43/12</f>
        <v>4118.6875</v>
      </c>
      <c r="V378">
        <f>Senario1!AW$43/12</f>
        <v>130.28947368421052</v>
      </c>
      <c r="W378">
        <f>Senario1!AZ$43/12</f>
        <v>91</v>
      </c>
      <c r="X378">
        <f>Senario1!BE$43/12</f>
        <v>626.83333333333337</v>
      </c>
      <c r="Z378">
        <f t="shared" si="5"/>
        <v>110840.79340190052</v>
      </c>
    </row>
    <row r="379" spans="1:28" x14ac:dyDescent="0.2">
      <c r="A379" s="42">
        <v>42887</v>
      </c>
      <c r="B379">
        <f>Senario1!G43/12</f>
        <v>4000</v>
      </c>
      <c r="C379">
        <f>Senario1!AA$43/12</f>
        <v>6071.3300438596489</v>
      </c>
      <c r="D379">
        <f>Senario1!L$43/12</f>
        <v>16065.784722222214</v>
      </c>
      <c r="E379">
        <f>Senario1!H$43/12</f>
        <v>316.66666666666669</v>
      </c>
      <c r="F379">
        <f>Senario1!F$43/12</f>
        <v>23116.208333333332</v>
      </c>
      <c r="G379">
        <f>Senario1!AP$43/12</f>
        <v>8410.2000000000007</v>
      </c>
      <c r="H379">
        <f>Senario1!BC$43/12</f>
        <v>10669.491228070176</v>
      </c>
      <c r="I379">
        <f>SUM(Senario1!AI$43,Senario1!AL$43)/12</f>
        <v>4933.583333333333</v>
      </c>
      <c r="J379">
        <f>Senario1!W$43/12</f>
        <v>18193.603598522091</v>
      </c>
      <c r="K379">
        <v>0</v>
      </c>
      <c r="L379">
        <f>Senario1!$AS$43/12*0.52</f>
        <v>6187.4298245614036</v>
      </c>
      <c r="M379">
        <f>Senario1!$AS$43/12*0.48</f>
        <v>5711.4736842105258</v>
      </c>
      <c r="N379">
        <v>0</v>
      </c>
      <c r="O379">
        <f>Senario1!R$43/12</f>
        <v>201.13157894736844</v>
      </c>
      <c r="P379">
        <v>0</v>
      </c>
      <c r="Q379">
        <f>Senario1!O$43/12</f>
        <v>52.5</v>
      </c>
      <c r="R379">
        <f>Senario1!AT$43/12</f>
        <v>152.41666666666666</v>
      </c>
      <c r="S379">
        <f>SUM(Senario1!BF$43,Senario1!BG$43)/12</f>
        <v>140.45288817376618</v>
      </c>
      <c r="T379">
        <f>SUM(Senario1!AE$43,Senario1!BB$43)/12</f>
        <v>1651.7105263157894</v>
      </c>
      <c r="U379">
        <f>Senario1!AO$43/12</f>
        <v>4118.6875</v>
      </c>
      <c r="V379">
        <f>Senario1!AW$43/12</f>
        <v>130.28947368421052</v>
      </c>
      <c r="W379">
        <f>Senario1!AZ$43/12</f>
        <v>91</v>
      </c>
      <c r="X379">
        <f>Senario1!BE$43/12</f>
        <v>626.83333333333337</v>
      </c>
      <c r="Z379">
        <f t="shared" si="5"/>
        <v>110840.79340190052</v>
      </c>
    </row>
    <row r="380" spans="1:28" x14ac:dyDescent="0.2">
      <c r="A380" s="42">
        <v>42917</v>
      </c>
      <c r="B380">
        <f>Senario1!G43/12</f>
        <v>4000</v>
      </c>
      <c r="C380">
        <f>Senario1!AA$43/12</f>
        <v>6071.3300438596489</v>
      </c>
      <c r="D380">
        <f>Senario1!L$43/12</f>
        <v>16065.784722222214</v>
      </c>
      <c r="E380">
        <f>Senario1!H$43/12</f>
        <v>316.66666666666669</v>
      </c>
      <c r="F380">
        <f>Senario1!F$43/12</f>
        <v>23116.208333333332</v>
      </c>
      <c r="G380">
        <f>Senario1!AP$43/12</f>
        <v>8410.2000000000007</v>
      </c>
      <c r="H380">
        <f>Senario1!BC$43/12</f>
        <v>10669.491228070176</v>
      </c>
      <c r="I380">
        <f>SUM(Senario1!AI$43,Senario1!AL$43)/12</f>
        <v>4933.583333333333</v>
      </c>
      <c r="J380">
        <f>Senario1!W$43/12</f>
        <v>18193.603598522091</v>
      </c>
      <c r="K380">
        <v>0</v>
      </c>
      <c r="L380">
        <f>Senario1!$AS$43/12*0.52</f>
        <v>6187.4298245614036</v>
      </c>
      <c r="M380">
        <f>Senario1!$AS$43/12*0.48</f>
        <v>5711.4736842105258</v>
      </c>
      <c r="N380">
        <v>0</v>
      </c>
      <c r="O380">
        <f>Senario1!R$43/12</f>
        <v>201.13157894736844</v>
      </c>
      <c r="P380">
        <v>0</v>
      </c>
      <c r="Q380">
        <f>Senario1!O$43/12</f>
        <v>52.5</v>
      </c>
      <c r="R380">
        <f>Senario1!AT$43/12</f>
        <v>152.41666666666666</v>
      </c>
      <c r="S380">
        <f>SUM(Senario1!BF$43,Senario1!BG$43)/12</f>
        <v>140.45288817376618</v>
      </c>
      <c r="T380">
        <f>SUM(Senario1!AE$43,Senario1!BB$43)/12</f>
        <v>1651.7105263157894</v>
      </c>
      <c r="U380">
        <f>Senario1!AO$43/12</f>
        <v>4118.6875</v>
      </c>
      <c r="V380">
        <f>Senario1!AW$43/12</f>
        <v>130.28947368421052</v>
      </c>
      <c r="W380">
        <f>Senario1!AZ$43/12</f>
        <v>91</v>
      </c>
      <c r="X380">
        <f>Senario1!BE$43/12</f>
        <v>626.83333333333337</v>
      </c>
      <c r="Z380">
        <f t="shared" si="5"/>
        <v>110840.79340190052</v>
      </c>
    </row>
    <row r="381" spans="1:28" x14ac:dyDescent="0.2">
      <c r="A381" s="42">
        <v>42948</v>
      </c>
      <c r="B381">
        <f>Senario1!G43/12</f>
        <v>4000</v>
      </c>
      <c r="C381">
        <f>Senario1!AA$43/12</f>
        <v>6071.3300438596489</v>
      </c>
      <c r="D381">
        <f>Senario1!L$43/12</f>
        <v>16065.784722222214</v>
      </c>
      <c r="E381">
        <f>Senario1!H$43/12</f>
        <v>316.66666666666669</v>
      </c>
      <c r="F381">
        <f>Senario1!F$43/12</f>
        <v>23116.208333333332</v>
      </c>
      <c r="G381">
        <f>Senario1!AP$43/12</f>
        <v>8410.2000000000007</v>
      </c>
      <c r="H381">
        <f>Senario1!BC$43/12</f>
        <v>10669.491228070176</v>
      </c>
      <c r="I381">
        <f>SUM(Senario1!AI$43,Senario1!AL$43)/12</f>
        <v>4933.583333333333</v>
      </c>
      <c r="J381">
        <f>Senario1!W$43/12</f>
        <v>18193.603598522091</v>
      </c>
      <c r="K381">
        <v>0</v>
      </c>
      <c r="L381">
        <f>Senario1!$AS$43/12*0.52</f>
        <v>6187.4298245614036</v>
      </c>
      <c r="M381">
        <f>Senario1!$AS$43/12*0.48</f>
        <v>5711.4736842105258</v>
      </c>
      <c r="N381">
        <v>0</v>
      </c>
      <c r="O381">
        <f>Senario1!R$43/12</f>
        <v>201.13157894736844</v>
      </c>
      <c r="P381">
        <v>0</v>
      </c>
      <c r="Q381">
        <f>Senario1!O$43/12</f>
        <v>52.5</v>
      </c>
      <c r="R381">
        <f>Senario1!AT$43/12</f>
        <v>152.41666666666666</v>
      </c>
      <c r="S381">
        <f>SUM(Senario1!BF$43,Senario1!BG$43)/12</f>
        <v>140.45288817376618</v>
      </c>
      <c r="T381">
        <f>SUM(Senario1!AE$43,Senario1!BB$43)/12</f>
        <v>1651.7105263157894</v>
      </c>
      <c r="U381">
        <f>Senario1!AO$43/12</f>
        <v>4118.6875</v>
      </c>
      <c r="V381">
        <f>Senario1!AW$43/12</f>
        <v>130.28947368421052</v>
      </c>
      <c r="W381">
        <f>Senario1!AZ$43/12</f>
        <v>91</v>
      </c>
      <c r="X381">
        <f>Senario1!BE$43/12</f>
        <v>626.83333333333337</v>
      </c>
      <c r="Z381">
        <f t="shared" si="5"/>
        <v>110840.79340190052</v>
      </c>
    </row>
    <row r="382" spans="1:28" x14ac:dyDescent="0.2">
      <c r="A382" s="42">
        <v>42979</v>
      </c>
      <c r="B382">
        <f>Senario1!G43/12</f>
        <v>4000</v>
      </c>
      <c r="C382">
        <f>Senario1!AA$43/12</f>
        <v>6071.3300438596489</v>
      </c>
      <c r="D382">
        <f>Senario1!L$43/12</f>
        <v>16065.784722222214</v>
      </c>
      <c r="E382">
        <f>Senario1!H$43/12</f>
        <v>316.66666666666669</v>
      </c>
      <c r="F382">
        <f>Senario1!F$43/12</f>
        <v>23116.208333333332</v>
      </c>
      <c r="G382">
        <f>Senario1!AP$43/12</f>
        <v>8410.2000000000007</v>
      </c>
      <c r="H382">
        <f>Senario1!BC$43/12</f>
        <v>10669.491228070176</v>
      </c>
      <c r="I382">
        <f>SUM(Senario1!AI$43,Senario1!AL$43)/12</f>
        <v>4933.583333333333</v>
      </c>
      <c r="J382">
        <f>Senario1!W$43/12</f>
        <v>18193.603598522091</v>
      </c>
      <c r="K382">
        <v>0</v>
      </c>
      <c r="L382">
        <f>Senario1!$AS$43/12*0.52</f>
        <v>6187.4298245614036</v>
      </c>
      <c r="M382">
        <f>Senario1!$AS$43/12*0.48</f>
        <v>5711.4736842105258</v>
      </c>
      <c r="N382">
        <v>0</v>
      </c>
      <c r="O382">
        <f>Senario1!R$43/12</f>
        <v>201.13157894736844</v>
      </c>
      <c r="P382">
        <v>0</v>
      </c>
      <c r="Q382">
        <f>Senario1!O$43/12</f>
        <v>52.5</v>
      </c>
      <c r="R382">
        <f>Senario1!AT$43/12</f>
        <v>152.41666666666666</v>
      </c>
      <c r="S382">
        <f>SUM(Senario1!BF$43,Senario1!BG$43)/12</f>
        <v>140.45288817376618</v>
      </c>
      <c r="T382">
        <f>SUM(Senario1!AE$43,Senario1!BB$43)/12</f>
        <v>1651.7105263157894</v>
      </c>
      <c r="U382">
        <f>Senario1!AO$43/12</f>
        <v>4118.6875</v>
      </c>
      <c r="V382">
        <f>Senario1!AW$43/12</f>
        <v>130.28947368421052</v>
      </c>
      <c r="W382">
        <f>Senario1!AZ$43/12</f>
        <v>91</v>
      </c>
      <c r="X382">
        <f>Senario1!BE$43/12</f>
        <v>626.83333333333337</v>
      </c>
      <c r="Z382">
        <f t="shared" si="5"/>
        <v>110840.79340190052</v>
      </c>
    </row>
    <row r="383" spans="1:28" x14ac:dyDescent="0.2">
      <c r="A383" s="42">
        <v>43009</v>
      </c>
      <c r="B383">
        <f>Senario1!G43/12</f>
        <v>4000</v>
      </c>
      <c r="C383">
        <f>Senario1!AA$43/12</f>
        <v>6071.3300438596489</v>
      </c>
      <c r="D383">
        <f>Senario1!L$43/12</f>
        <v>16065.784722222214</v>
      </c>
      <c r="E383">
        <f>Senario1!H$43/12</f>
        <v>316.66666666666669</v>
      </c>
      <c r="F383">
        <f>Senario1!F$43/12</f>
        <v>23116.208333333332</v>
      </c>
      <c r="G383">
        <f>Senario1!AP$43/12</f>
        <v>8410.2000000000007</v>
      </c>
      <c r="H383">
        <f>Senario1!BC$43/12</f>
        <v>10669.491228070176</v>
      </c>
      <c r="I383">
        <f>SUM(Senario1!AI$43,Senario1!AL$43)/12</f>
        <v>4933.583333333333</v>
      </c>
      <c r="J383">
        <f>Senario1!W$43/12</f>
        <v>18193.603598522091</v>
      </c>
      <c r="K383">
        <v>0</v>
      </c>
      <c r="L383">
        <f>Senario1!$AS$43/12*0.52</f>
        <v>6187.4298245614036</v>
      </c>
      <c r="M383">
        <f>Senario1!$AS$43/12*0.48</f>
        <v>5711.4736842105258</v>
      </c>
      <c r="N383">
        <v>0</v>
      </c>
      <c r="O383">
        <f>Senario1!R$43/12</f>
        <v>201.13157894736844</v>
      </c>
      <c r="P383">
        <v>0</v>
      </c>
      <c r="Q383">
        <f>Senario1!O$43/12</f>
        <v>52.5</v>
      </c>
      <c r="R383">
        <f>Senario1!AT$43/12</f>
        <v>152.41666666666666</v>
      </c>
      <c r="S383">
        <f>SUM(Senario1!BF$43,Senario1!BG$43)/12</f>
        <v>140.45288817376618</v>
      </c>
      <c r="T383">
        <f>SUM(Senario1!AE$43,Senario1!BB$43)/12</f>
        <v>1651.7105263157894</v>
      </c>
      <c r="U383">
        <f>Senario1!AO$43/12</f>
        <v>4118.6875</v>
      </c>
      <c r="V383">
        <f>Senario1!AW$43/12</f>
        <v>130.28947368421052</v>
      </c>
      <c r="W383">
        <f>Senario1!AZ$43/12</f>
        <v>91</v>
      </c>
      <c r="X383">
        <f>Senario1!BE$43/12</f>
        <v>626.83333333333337</v>
      </c>
      <c r="Z383">
        <f t="shared" si="5"/>
        <v>110840.79340190052</v>
      </c>
    </row>
    <row r="384" spans="1:28" x14ac:dyDescent="0.2">
      <c r="A384" s="42">
        <v>43040</v>
      </c>
      <c r="B384">
        <f>Senario1!G43/12</f>
        <v>4000</v>
      </c>
      <c r="C384">
        <f>Senario1!AA$43/12</f>
        <v>6071.3300438596489</v>
      </c>
      <c r="D384">
        <f>Senario1!L$43/12</f>
        <v>16065.784722222214</v>
      </c>
      <c r="E384">
        <f>Senario1!H$43/12</f>
        <v>316.66666666666669</v>
      </c>
      <c r="F384">
        <f>Senario1!F$43/12</f>
        <v>23116.208333333332</v>
      </c>
      <c r="G384">
        <f>Senario1!AP$43/12</f>
        <v>8410.2000000000007</v>
      </c>
      <c r="H384">
        <f>Senario1!BC$43/12</f>
        <v>10669.491228070176</v>
      </c>
      <c r="I384">
        <f>SUM(Senario1!AI$43,Senario1!AL$43)/12</f>
        <v>4933.583333333333</v>
      </c>
      <c r="J384">
        <f>Senario1!W$43/12</f>
        <v>18193.603598522091</v>
      </c>
      <c r="K384">
        <v>0</v>
      </c>
      <c r="L384">
        <f>Senario1!$AS$43/12*0.52</f>
        <v>6187.4298245614036</v>
      </c>
      <c r="M384">
        <f>Senario1!$AS$43/12*0.48</f>
        <v>5711.4736842105258</v>
      </c>
      <c r="N384">
        <v>0</v>
      </c>
      <c r="O384">
        <f>Senario1!R$43/12</f>
        <v>201.13157894736844</v>
      </c>
      <c r="P384">
        <v>0</v>
      </c>
      <c r="Q384">
        <f>Senario1!O$43/12</f>
        <v>52.5</v>
      </c>
      <c r="R384">
        <f>Senario1!AT$43/12</f>
        <v>152.41666666666666</v>
      </c>
      <c r="S384">
        <f>SUM(Senario1!BF$43,Senario1!BG$43)/12</f>
        <v>140.45288817376618</v>
      </c>
      <c r="T384">
        <f>SUM(Senario1!AE$43,Senario1!BB$43)/12</f>
        <v>1651.7105263157894</v>
      </c>
      <c r="U384">
        <f>Senario1!AO$43/12</f>
        <v>4118.6875</v>
      </c>
      <c r="V384">
        <f>Senario1!AW$43/12</f>
        <v>130.28947368421052</v>
      </c>
      <c r="W384">
        <f>Senario1!AZ$43/12</f>
        <v>91</v>
      </c>
      <c r="X384">
        <f>Senario1!BE$43/12</f>
        <v>626.83333333333337</v>
      </c>
      <c r="Z384">
        <f t="shared" si="5"/>
        <v>110840.79340190052</v>
      </c>
    </row>
    <row r="385" spans="1:28" x14ac:dyDescent="0.2">
      <c r="A385" s="42">
        <v>43070</v>
      </c>
      <c r="B385">
        <f>Senario1!G43/12</f>
        <v>4000</v>
      </c>
      <c r="C385">
        <f>Senario1!AA$43/12</f>
        <v>6071.3300438596489</v>
      </c>
      <c r="D385">
        <f>Senario1!L$43/12</f>
        <v>16065.784722222214</v>
      </c>
      <c r="E385">
        <f>Senario1!H$43/12</f>
        <v>316.66666666666669</v>
      </c>
      <c r="F385">
        <f>Senario1!F$43/12</f>
        <v>23116.208333333332</v>
      </c>
      <c r="G385">
        <f>Senario1!AP$43/12</f>
        <v>8410.2000000000007</v>
      </c>
      <c r="H385">
        <f>Senario1!BC$43/12</f>
        <v>10669.491228070176</v>
      </c>
      <c r="I385">
        <f>SUM(Senario1!AI$43,Senario1!AL$43)/12</f>
        <v>4933.583333333333</v>
      </c>
      <c r="J385">
        <f>Senario1!W$43/12</f>
        <v>18193.603598522091</v>
      </c>
      <c r="K385">
        <v>0</v>
      </c>
      <c r="L385">
        <f>Senario1!$AS$43/12*0.52</f>
        <v>6187.4298245614036</v>
      </c>
      <c r="M385">
        <f>Senario1!$AS$43/12*0.48</f>
        <v>5711.4736842105258</v>
      </c>
      <c r="N385">
        <v>0</v>
      </c>
      <c r="O385">
        <f>Senario1!R$43/12</f>
        <v>201.13157894736844</v>
      </c>
      <c r="P385">
        <v>0</v>
      </c>
      <c r="Q385">
        <f>Senario1!O$43/12</f>
        <v>52.5</v>
      </c>
      <c r="R385">
        <f>Senario1!AT$43/12</f>
        <v>152.41666666666666</v>
      </c>
      <c r="S385">
        <f>SUM(Senario1!BF$43,Senario1!BG$43)/12</f>
        <v>140.45288817376618</v>
      </c>
      <c r="T385">
        <f>SUM(Senario1!AE$43,Senario1!BB$43)/12</f>
        <v>1651.7105263157894</v>
      </c>
      <c r="U385">
        <f>Senario1!AO$43/12</f>
        <v>4118.6875</v>
      </c>
      <c r="V385">
        <f>Senario1!AW$43/12</f>
        <v>130.28947368421052</v>
      </c>
      <c r="W385">
        <f>Senario1!AZ$43/12</f>
        <v>91</v>
      </c>
      <c r="X385">
        <f>Senario1!BE$43/12</f>
        <v>626.83333333333337</v>
      </c>
      <c r="Z385">
        <f t="shared" si="5"/>
        <v>110840.79340190052</v>
      </c>
    </row>
    <row r="386" spans="1:28" x14ac:dyDescent="0.2">
      <c r="A386" s="42">
        <v>43101</v>
      </c>
      <c r="B386">
        <f>Senario1!G44/12</f>
        <v>4000</v>
      </c>
      <c r="C386">
        <f>Senario1!AA$44/12</f>
        <v>6071.3300438596489</v>
      </c>
      <c r="D386">
        <f>Senario1!L$44/12</f>
        <v>16065.784722222214</v>
      </c>
      <c r="E386">
        <f>Senario1!H$44/12</f>
        <v>316.66666666666669</v>
      </c>
      <c r="F386">
        <f>Senario1!F$44/12</f>
        <v>23116.208333333332</v>
      </c>
      <c r="G386">
        <f>Senario1!AP$44/12</f>
        <v>8410.2000000000007</v>
      </c>
      <c r="H386">
        <f>Senario1!BC$44/12</f>
        <v>10669.491228070176</v>
      </c>
      <c r="I386">
        <f>SUM(Senario1!AI$44,Senario1!AL$44)/12</f>
        <v>4933.583333333333</v>
      </c>
      <c r="J386">
        <f>Senario1!W$44/12</f>
        <v>18193.603598522091</v>
      </c>
      <c r="K386">
        <v>0</v>
      </c>
      <c r="L386">
        <f>Senario1!$AS$44/12*0.52</f>
        <v>6187.4298245614036</v>
      </c>
      <c r="M386">
        <f>Senario1!$AS$44/12*0.48</f>
        <v>5711.4736842105258</v>
      </c>
      <c r="N386">
        <v>0</v>
      </c>
      <c r="O386">
        <f>Senario1!R$44/12</f>
        <v>201.13157894736844</v>
      </c>
      <c r="P386">
        <v>0</v>
      </c>
      <c r="Q386">
        <f>Senario1!O$44/12</f>
        <v>52.5</v>
      </c>
      <c r="R386">
        <f>Senario1!AT$44/12</f>
        <v>152.41666666666666</v>
      </c>
      <c r="S386">
        <f>SUM(Senario1!BF$44,Senario1!BG$44)/12</f>
        <v>140.45288817376618</v>
      </c>
      <c r="T386">
        <f>SUM(Senario1!AE$44,Senario1!BB$44)/12</f>
        <v>1651.7105263157894</v>
      </c>
      <c r="U386">
        <f>Senario1!AO$44/12</f>
        <v>4118.6875</v>
      </c>
      <c r="V386">
        <f>Senario1!AW$44/12</f>
        <v>130.28947368421052</v>
      </c>
      <c r="W386">
        <f>Senario1!AZ$44/12</f>
        <v>91</v>
      </c>
      <c r="X386">
        <f>Senario1!BE$44/12</f>
        <v>626.83333333333337</v>
      </c>
      <c r="Z386">
        <f t="shared" ref="Z386:Z449" si="6">SUM(B386:X386)</f>
        <v>110840.79340190052</v>
      </c>
      <c r="AA386">
        <f>SUM(Z386:Z397)</f>
        <v>1330089.5208228063</v>
      </c>
      <c r="AB386" s="5">
        <f>AA386-Senario1!BH44</f>
        <v>0</v>
      </c>
    </row>
    <row r="387" spans="1:28" x14ac:dyDescent="0.2">
      <c r="A387" s="42">
        <v>43132</v>
      </c>
      <c r="B387">
        <f>Senario1!G44/12</f>
        <v>4000</v>
      </c>
      <c r="C387">
        <f>Senario1!AA$44/12</f>
        <v>6071.3300438596489</v>
      </c>
      <c r="D387">
        <f>Senario1!L$44/12</f>
        <v>16065.784722222214</v>
      </c>
      <c r="E387">
        <f>Senario1!H$44/12</f>
        <v>316.66666666666669</v>
      </c>
      <c r="F387">
        <f>Senario1!F$44/12</f>
        <v>23116.208333333332</v>
      </c>
      <c r="G387">
        <f>Senario1!AP$44/12</f>
        <v>8410.2000000000007</v>
      </c>
      <c r="H387">
        <f>Senario1!BC$44/12</f>
        <v>10669.491228070176</v>
      </c>
      <c r="I387">
        <f>SUM(Senario1!AI$44,Senario1!AL$44)/12</f>
        <v>4933.583333333333</v>
      </c>
      <c r="J387">
        <f>Senario1!W$44/12</f>
        <v>18193.603598522091</v>
      </c>
      <c r="K387">
        <v>0</v>
      </c>
      <c r="L387">
        <f>Senario1!$AS$44/12*0.52</f>
        <v>6187.4298245614036</v>
      </c>
      <c r="M387">
        <f>Senario1!$AS$44/12*0.48</f>
        <v>5711.4736842105258</v>
      </c>
      <c r="N387">
        <v>0</v>
      </c>
      <c r="O387">
        <f>Senario1!R$44/12</f>
        <v>201.13157894736844</v>
      </c>
      <c r="P387">
        <v>0</v>
      </c>
      <c r="Q387">
        <f>Senario1!O$44/12</f>
        <v>52.5</v>
      </c>
      <c r="R387">
        <f>Senario1!AT$44/12</f>
        <v>152.41666666666666</v>
      </c>
      <c r="S387">
        <f>SUM(Senario1!BF$44,Senario1!BG$44)/12</f>
        <v>140.45288817376618</v>
      </c>
      <c r="T387">
        <f>SUM(Senario1!AE$44,Senario1!BB$44)/12</f>
        <v>1651.7105263157894</v>
      </c>
      <c r="U387">
        <f>Senario1!AO$44/12</f>
        <v>4118.6875</v>
      </c>
      <c r="V387">
        <f>Senario1!AW$44/12</f>
        <v>130.28947368421052</v>
      </c>
      <c r="W387">
        <f>Senario1!AZ$44/12</f>
        <v>91</v>
      </c>
      <c r="X387">
        <f>Senario1!BE$44/12</f>
        <v>626.83333333333337</v>
      </c>
      <c r="Z387">
        <f t="shared" si="6"/>
        <v>110840.79340190052</v>
      </c>
    </row>
    <row r="388" spans="1:28" x14ac:dyDescent="0.2">
      <c r="A388" s="42">
        <v>43160</v>
      </c>
      <c r="B388">
        <f>Senario1!G44/12</f>
        <v>4000</v>
      </c>
      <c r="C388">
        <f>Senario1!AA$44/12</f>
        <v>6071.3300438596489</v>
      </c>
      <c r="D388">
        <f>Senario1!L$44/12</f>
        <v>16065.784722222214</v>
      </c>
      <c r="E388">
        <f>Senario1!H$44/12</f>
        <v>316.66666666666669</v>
      </c>
      <c r="F388">
        <f>Senario1!F$44/12</f>
        <v>23116.208333333332</v>
      </c>
      <c r="G388">
        <f>Senario1!AP$44/12</f>
        <v>8410.2000000000007</v>
      </c>
      <c r="H388">
        <f>Senario1!BC$44/12</f>
        <v>10669.491228070176</v>
      </c>
      <c r="I388">
        <f>SUM(Senario1!AI$44,Senario1!AL$44)/12</f>
        <v>4933.583333333333</v>
      </c>
      <c r="J388">
        <f>Senario1!W$44/12</f>
        <v>18193.603598522091</v>
      </c>
      <c r="K388">
        <v>0</v>
      </c>
      <c r="L388">
        <f>Senario1!$AS$44/12*0.52</f>
        <v>6187.4298245614036</v>
      </c>
      <c r="M388">
        <f>Senario1!$AS$44/12*0.48</f>
        <v>5711.4736842105258</v>
      </c>
      <c r="N388">
        <v>0</v>
      </c>
      <c r="O388">
        <f>Senario1!R$44/12</f>
        <v>201.13157894736844</v>
      </c>
      <c r="P388">
        <v>0</v>
      </c>
      <c r="Q388">
        <f>Senario1!O$44/12</f>
        <v>52.5</v>
      </c>
      <c r="R388">
        <f>Senario1!AT$44/12</f>
        <v>152.41666666666666</v>
      </c>
      <c r="S388">
        <f>SUM(Senario1!BF$44,Senario1!BG$44)/12</f>
        <v>140.45288817376618</v>
      </c>
      <c r="T388">
        <f>SUM(Senario1!AE$44,Senario1!BB$44)/12</f>
        <v>1651.7105263157894</v>
      </c>
      <c r="U388">
        <f>Senario1!AO$44/12</f>
        <v>4118.6875</v>
      </c>
      <c r="V388">
        <f>Senario1!AW$44/12</f>
        <v>130.28947368421052</v>
      </c>
      <c r="W388">
        <f>Senario1!AZ$44/12</f>
        <v>91</v>
      </c>
      <c r="X388">
        <f>Senario1!BE$44/12</f>
        <v>626.83333333333337</v>
      </c>
      <c r="Z388">
        <f t="shared" si="6"/>
        <v>110840.79340190052</v>
      </c>
    </row>
    <row r="389" spans="1:28" x14ac:dyDescent="0.2">
      <c r="A389" s="42">
        <v>43191</v>
      </c>
      <c r="B389">
        <f>Senario1!G44/12</f>
        <v>4000</v>
      </c>
      <c r="C389">
        <f>Senario1!AA$44/12</f>
        <v>6071.3300438596489</v>
      </c>
      <c r="D389">
        <f>Senario1!L$44/12</f>
        <v>16065.784722222214</v>
      </c>
      <c r="E389">
        <f>Senario1!H$44/12</f>
        <v>316.66666666666669</v>
      </c>
      <c r="F389">
        <f>Senario1!F$44/12</f>
        <v>23116.208333333332</v>
      </c>
      <c r="G389">
        <f>Senario1!AP$44/12</f>
        <v>8410.2000000000007</v>
      </c>
      <c r="H389">
        <f>Senario1!BC$44/12</f>
        <v>10669.491228070176</v>
      </c>
      <c r="I389">
        <f>SUM(Senario1!AI$44,Senario1!AL$44)/12</f>
        <v>4933.583333333333</v>
      </c>
      <c r="J389">
        <f>Senario1!W$44/12</f>
        <v>18193.603598522091</v>
      </c>
      <c r="K389">
        <v>0</v>
      </c>
      <c r="L389">
        <f>Senario1!$AS$44/12*0.52</f>
        <v>6187.4298245614036</v>
      </c>
      <c r="M389">
        <f>Senario1!$AS$44/12*0.48</f>
        <v>5711.4736842105258</v>
      </c>
      <c r="N389">
        <v>0</v>
      </c>
      <c r="O389">
        <f>Senario1!R$44/12</f>
        <v>201.13157894736844</v>
      </c>
      <c r="P389">
        <v>0</v>
      </c>
      <c r="Q389">
        <f>Senario1!O$44/12</f>
        <v>52.5</v>
      </c>
      <c r="R389">
        <f>Senario1!AT$44/12</f>
        <v>152.41666666666666</v>
      </c>
      <c r="S389">
        <f>SUM(Senario1!BF$44,Senario1!BG$44)/12</f>
        <v>140.45288817376618</v>
      </c>
      <c r="T389">
        <f>SUM(Senario1!AE$44,Senario1!BB$44)/12</f>
        <v>1651.7105263157894</v>
      </c>
      <c r="U389">
        <f>Senario1!AO$44/12</f>
        <v>4118.6875</v>
      </c>
      <c r="V389">
        <f>Senario1!AW$44/12</f>
        <v>130.28947368421052</v>
      </c>
      <c r="W389">
        <f>Senario1!AZ$44/12</f>
        <v>91</v>
      </c>
      <c r="X389">
        <f>Senario1!BE$44/12</f>
        <v>626.83333333333337</v>
      </c>
      <c r="Z389">
        <f t="shared" si="6"/>
        <v>110840.79340190052</v>
      </c>
    </row>
    <row r="390" spans="1:28" x14ac:dyDescent="0.2">
      <c r="A390" s="42">
        <v>43221</v>
      </c>
      <c r="B390">
        <f>Senario1!G44/12</f>
        <v>4000</v>
      </c>
      <c r="C390">
        <f>Senario1!AA$44/12</f>
        <v>6071.3300438596489</v>
      </c>
      <c r="D390">
        <f>Senario1!L$44/12</f>
        <v>16065.784722222214</v>
      </c>
      <c r="E390">
        <f>Senario1!H$44/12</f>
        <v>316.66666666666669</v>
      </c>
      <c r="F390">
        <f>Senario1!F$44/12</f>
        <v>23116.208333333332</v>
      </c>
      <c r="G390">
        <f>Senario1!AP$44/12</f>
        <v>8410.2000000000007</v>
      </c>
      <c r="H390">
        <f>Senario1!BC$44/12</f>
        <v>10669.491228070176</v>
      </c>
      <c r="I390">
        <f>SUM(Senario1!AI$44,Senario1!AL$44)/12</f>
        <v>4933.583333333333</v>
      </c>
      <c r="J390">
        <f>Senario1!W$44/12</f>
        <v>18193.603598522091</v>
      </c>
      <c r="K390">
        <v>0</v>
      </c>
      <c r="L390">
        <f>Senario1!$AS$44/12*0.52</f>
        <v>6187.4298245614036</v>
      </c>
      <c r="M390">
        <f>Senario1!$AS$44/12*0.48</f>
        <v>5711.4736842105258</v>
      </c>
      <c r="N390">
        <v>0</v>
      </c>
      <c r="O390">
        <f>Senario1!R$44/12</f>
        <v>201.13157894736844</v>
      </c>
      <c r="P390">
        <v>0</v>
      </c>
      <c r="Q390">
        <f>Senario1!O$44/12</f>
        <v>52.5</v>
      </c>
      <c r="R390">
        <f>Senario1!AT$44/12</f>
        <v>152.41666666666666</v>
      </c>
      <c r="S390">
        <f>SUM(Senario1!BF$44,Senario1!BG$44)/12</f>
        <v>140.45288817376618</v>
      </c>
      <c r="T390">
        <f>SUM(Senario1!AE$44,Senario1!BB$44)/12</f>
        <v>1651.7105263157894</v>
      </c>
      <c r="U390">
        <f>Senario1!AO$44/12</f>
        <v>4118.6875</v>
      </c>
      <c r="V390">
        <f>Senario1!AW$44/12</f>
        <v>130.28947368421052</v>
      </c>
      <c r="W390">
        <f>Senario1!AZ$44/12</f>
        <v>91</v>
      </c>
      <c r="X390">
        <f>Senario1!BE$44/12</f>
        <v>626.83333333333337</v>
      </c>
      <c r="Z390">
        <f t="shared" si="6"/>
        <v>110840.79340190052</v>
      </c>
    </row>
    <row r="391" spans="1:28" x14ac:dyDescent="0.2">
      <c r="A391" s="42">
        <v>43252</v>
      </c>
      <c r="B391">
        <f>Senario1!G44/12</f>
        <v>4000</v>
      </c>
      <c r="C391">
        <f>Senario1!AA$44/12</f>
        <v>6071.3300438596489</v>
      </c>
      <c r="D391">
        <f>Senario1!L$44/12</f>
        <v>16065.784722222214</v>
      </c>
      <c r="E391">
        <f>Senario1!H$44/12</f>
        <v>316.66666666666669</v>
      </c>
      <c r="F391">
        <f>Senario1!F$44/12</f>
        <v>23116.208333333332</v>
      </c>
      <c r="G391">
        <f>Senario1!AP$44/12</f>
        <v>8410.2000000000007</v>
      </c>
      <c r="H391">
        <f>Senario1!BC$44/12</f>
        <v>10669.491228070176</v>
      </c>
      <c r="I391">
        <f>SUM(Senario1!AI$44,Senario1!AL$44)/12</f>
        <v>4933.583333333333</v>
      </c>
      <c r="J391">
        <f>Senario1!W$44/12</f>
        <v>18193.603598522091</v>
      </c>
      <c r="K391">
        <v>0</v>
      </c>
      <c r="L391">
        <f>Senario1!$AS$44/12*0.52</f>
        <v>6187.4298245614036</v>
      </c>
      <c r="M391">
        <f>Senario1!$AS$44/12*0.48</f>
        <v>5711.4736842105258</v>
      </c>
      <c r="N391">
        <v>0</v>
      </c>
      <c r="O391">
        <f>Senario1!R$44/12</f>
        <v>201.13157894736844</v>
      </c>
      <c r="P391">
        <v>0</v>
      </c>
      <c r="Q391">
        <f>Senario1!O$44/12</f>
        <v>52.5</v>
      </c>
      <c r="R391">
        <f>Senario1!AT$44/12</f>
        <v>152.41666666666666</v>
      </c>
      <c r="S391">
        <f>SUM(Senario1!BF$44,Senario1!BG$44)/12</f>
        <v>140.45288817376618</v>
      </c>
      <c r="T391">
        <f>SUM(Senario1!AE$44,Senario1!BB$44)/12</f>
        <v>1651.7105263157894</v>
      </c>
      <c r="U391">
        <f>Senario1!AO$44/12</f>
        <v>4118.6875</v>
      </c>
      <c r="V391">
        <f>Senario1!AW$44/12</f>
        <v>130.28947368421052</v>
      </c>
      <c r="W391">
        <f>Senario1!AZ$44/12</f>
        <v>91</v>
      </c>
      <c r="X391">
        <f>Senario1!BE$44/12</f>
        <v>626.83333333333337</v>
      </c>
      <c r="Z391">
        <f t="shared" si="6"/>
        <v>110840.79340190052</v>
      </c>
    </row>
    <row r="392" spans="1:28" x14ac:dyDescent="0.2">
      <c r="A392" s="42">
        <v>43282</v>
      </c>
      <c r="B392">
        <f>Senario1!G44/12</f>
        <v>4000</v>
      </c>
      <c r="C392">
        <f>Senario1!AA$44/12</f>
        <v>6071.3300438596489</v>
      </c>
      <c r="D392">
        <f>Senario1!L$44/12</f>
        <v>16065.784722222214</v>
      </c>
      <c r="E392">
        <f>Senario1!H$44/12</f>
        <v>316.66666666666669</v>
      </c>
      <c r="F392">
        <f>Senario1!F$44/12</f>
        <v>23116.208333333332</v>
      </c>
      <c r="G392">
        <f>Senario1!AP$44/12</f>
        <v>8410.2000000000007</v>
      </c>
      <c r="H392">
        <f>Senario1!BC$44/12</f>
        <v>10669.491228070176</v>
      </c>
      <c r="I392">
        <f>SUM(Senario1!AI$44,Senario1!AL$44)/12</f>
        <v>4933.583333333333</v>
      </c>
      <c r="J392">
        <f>Senario1!W$44/12</f>
        <v>18193.603598522091</v>
      </c>
      <c r="K392">
        <v>0</v>
      </c>
      <c r="L392">
        <f>Senario1!$AS$44/12*0.52</f>
        <v>6187.4298245614036</v>
      </c>
      <c r="M392">
        <f>Senario1!$AS$44/12*0.48</f>
        <v>5711.4736842105258</v>
      </c>
      <c r="N392">
        <v>0</v>
      </c>
      <c r="O392">
        <f>Senario1!R$44/12</f>
        <v>201.13157894736844</v>
      </c>
      <c r="P392">
        <v>0</v>
      </c>
      <c r="Q392">
        <f>Senario1!O$44/12</f>
        <v>52.5</v>
      </c>
      <c r="R392">
        <f>Senario1!AT$44/12</f>
        <v>152.41666666666666</v>
      </c>
      <c r="S392">
        <f>SUM(Senario1!BF$44,Senario1!BG$44)/12</f>
        <v>140.45288817376618</v>
      </c>
      <c r="T392">
        <f>SUM(Senario1!AE$44,Senario1!BB$44)/12</f>
        <v>1651.7105263157894</v>
      </c>
      <c r="U392">
        <f>Senario1!AO$44/12</f>
        <v>4118.6875</v>
      </c>
      <c r="V392">
        <f>Senario1!AW$44/12</f>
        <v>130.28947368421052</v>
      </c>
      <c r="W392">
        <f>Senario1!AZ$44/12</f>
        <v>91</v>
      </c>
      <c r="X392">
        <f>Senario1!BE$44/12</f>
        <v>626.83333333333337</v>
      </c>
      <c r="Z392">
        <f t="shared" si="6"/>
        <v>110840.79340190052</v>
      </c>
    </row>
    <row r="393" spans="1:28" x14ac:dyDescent="0.2">
      <c r="A393" s="42">
        <v>43313</v>
      </c>
      <c r="B393">
        <f>Senario1!G44/12</f>
        <v>4000</v>
      </c>
      <c r="C393">
        <f>Senario1!AA$44/12</f>
        <v>6071.3300438596489</v>
      </c>
      <c r="D393">
        <f>Senario1!L$44/12</f>
        <v>16065.784722222214</v>
      </c>
      <c r="E393">
        <f>Senario1!H$44/12</f>
        <v>316.66666666666669</v>
      </c>
      <c r="F393">
        <f>Senario1!F$44/12</f>
        <v>23116.208333333332</v>
      </c>
      <c r="G393">
        <f>Senario1!AP$44/12</f>
        <v>8410.2000000000007</v>
      </c>
      <c r="H393">
        <f>Senario1!BC$44/12</f>
        <v>10669.491228070176</v>
      </c>
      <c r="I393">
        <f>SUM(Senario1!AI$44,Senario1!AL$44)/12</f>
        <v>4933.583333333333</v>
      </c>
      <c r="J393">
        <f>Senario1!W$44/12</f>
        <v>18193.603598522091</v>
      </c>
      <c r="K393">
        <v>0</v>
      </c>
      <c r="L393">
        <f>Senario1!$AS$44/12*0.52</f>
        <v>6187.4298245614036</v>
      </c>
      <c r="M393">
        <f>Senario1!$AS$44/12*0.48</f>
        <v>5711.4736842105258</v>
      </c>
      <c r="N393">
        <v>0</v>
      </c>
      <c r="O393">
        <f>Senario1!R$44/12</f>
        <v>201.13157894736844</v>
      </c>
      <c r="P393">
        <v>0</v>
      </c>
      <c r="Q393">
        <f>Senario1!O$44/12</f>
        <v>52.5</v>
      </c>
      <c r="R393">
        <f>Senario1!AT$44/12</f>
        <v>152.41666666666666</v>
      </c>
      <c r="S393">
        <f>SUM(Senario1!BF$44,Senario1!BG$44)/12</f>
        <v>140.45288817376618</v>
      </c>
      <c r="T393">
        <f>SUM(Senario1!AE$44,Senario1!BB$44)/12</f>
        <v>1651.7105263157894</v>
      </c>
      <c r="U393">
        <f>Senario1!AO$44/12</f>
        <v>4118.6875</v>
      </c>
      <c r="V393">
        <f>Senario1!AW$44/12</f>
        <v>130.28947368421052</v>
      </c>
      <c r="W393">
        <f>Senario1!AZ$44/12</f>
        <v>91</v>
      </c>
      <c r="X393">
        <f>Senario1!BE$44/12</f>
        <v>626.83333333333337</v>
      </c>
      <c r="Z393">
        <f t="shared" si="6"/>
        <v>110840.79340190052</v>
      </c>
    </row>
    <row r="394" spans="1:28" x14ac:dyDescent="0.2">
      <c r="A394" s="42">
        <v>43344</v>
      </c>
      <c r="B394">
        <f>Senario1!G44/12</f>
        <v>4000</v>
      </c>
      <c r="C394">
        <f>Senario1!AA$44/12</f>
        <v>6071.3300438596489</v>
      </c>
      <c r="D394">
        <f>Senario1!L$44/12</f>
        <v>16065.784722222214</v>
      </c>
      <c r="E394">
        <f>Senario1!H$44/12</f>
        <v>316.66666666666669</v>
      </c>
      <c r="F394">
        <f>Senario1!F$44/12</f>
        <v>23116.208333333332</v>
      </c>
      <c r="G394">
        <f>Senario1!AP$44/12</f>
        <v>8410.2000000000007</v>
      </c>
      <c r="H394">
        <f>Senario1!BC$44/12</f>
        <v>10669.491228070176</v>
      </c>
      <c r="I394">
        <f>SUM(Senario1!AI$44,Senario1!AL$44)/12</f>
        <v>4933.583333333333</v>
      </c>
      <c r="J394">
        <f>Senario1!W$44/12</f>
        <v>18193.603598522091</v>
      </c>
      <c r="K394">
        <v>0</v>
      </c>
      <c r="L394">
        <f>Senario1!$AS$44/12*0.52</f>
        <v>6187.4298245614036</v>
      </c>
      <c r="M394">
        <f>Senario1!$AS$44/12*0.48</f>
        <v>5711.4736842105258</v>
      </c>
      <c r="N394">
        <v>0</v>
      </c>
      <c r="O394">
        <f>Senario1!R$44/12</f>
        <v>201.13157894736844</v>
      </c>
      <c r="P394">
        <v>0</v>
      </c>
      <c r="Q394">
        <f>Senario1!O$44/12</f>
        <v>52.5</v>
      </c>
      <c r="R394">
        <f>Senario1!AT$44/12</f>
        <v>152.41666666666666</v>
      </c>
      <c r="S394">
        <f>SUM(Senario1!BF$44,Senario1!BG$44)/12</f>
        <v>140.45288817376618</v>
      </c>
      <c r="T394">
        <f>SUM(Senario1!AE$44,Senario1!BB$44)/12</f>
        <v>1651.7105263157894</v>
      </c>
      <c r="U394">
        <f>Senario1!AO$44/12</f>
        <v>4118.6875</v>
      </c>
      <c r="V394">
        <f>Senario1!AW$44/12</f>
        <v>130.28947368421052</v>
      </c>
      <c r="W394">
        <f>Senario1!AZ$44/12</f>
        <v>91</v>
      </c>
      <c r="X394">
        <f>Senario1!BE$44/12</f>
        <v>626.83333333333337</v>
      </c>
      <c r="Z394">
        <f t="shared" si="6"/>
        <v>110840.79340190052</v>
      </c>
    </row>
    <row r="395" spans="1:28" x14ac:dyDescent="0.2">
      <c r="A395" s="42">
        <v>43374</v>
      </c>
      <c r="B395">
        <f>Senario1!G44/12</f>
        <v>4000</v>
      </c>
      <c r="C395">
        <f>Senario1!AA$44/12</f>
        <v>6071.3300438596489</v>
      </c>
      <c r="D395">
        <f>Senario1!L$44/12</f>
        <v>16065.784722222214</v>
      </c>
      <c r="E395">
        <f>Senario1!H$44/12</f>
        <v>316.66666666666669</v>
      </c>
      <c r="F395">
        <f>Senario1!F$44/12</f>
        <v>23116.208333333332</v>
      </c>
      <c r="G395">
        <f>Senario1!AP$44/12</f>
        <v>8410.2000000000007</v>
      </c>
      <c r="H395">
        <f>Senario1!BC$44/12</f>
        <v>10669.491228070176</v>
      </c>
      <c r="I395">
        <f>SUM(Senario1!AI$44,Senario1!AL$44)/12</f>
        <v>4933.583333333333</v>
      </c>
      <c r="J395">
        <f>Senario1!W$44/12</f>
        <v>18193.603598522091</v>
      </c>
      <c r="K395">
        <v>0</v>
      </c>
      <c r="L395">
        <f>Senario1!$AS$44/12*0.52</f>
        <v>6187.4298245614036</v>
      </c>
      <c r="M395">
        <f>Senario1!$AS$44/12*0.48</f>
        <v>5711.4736842105258</v>
      </c>
      <c r="N395">
        <v>0</v>
      </c>
      <c r="O395">
        <f>Senario1!R$44/12</f>
        <v>201.13157894736844</v>
      </c>
      <c r="P395">
        <v>0</v>
      </c>
      <c r="Q395">
        <f>Senario1!O$44/12</f>
        <v>52.5</v>
      </c>
      <c r="R395">
        <f>Senario1!AT$44/12</f>
        <v>152.41666666666666</v>
      </c>
      <c r="S395">
        <f>SUM(Senario1!BF$44,Senario1!BG$44)/12</f>
        <v>140.45288817376618</v>
      </c>
      <c r="T395">
        <f>SUM(Senario1!AE$44,Senario1!BB$44)/12</f>
        <v>1651.7105263157894</v>
      </c>
      <c r="U395">
        <f>Senario1!AO$44/12</f>
        <v>4118.6875</v>
      </c>
      <c r="V395">
        <f>Senario1!AW$44/12</f>
        <v>130.28947368421052</v>
      </c>
      <c r="W395">
        <f>Senario1!AZ$44/12</f>
        <v>91</v>
      </c>
      <c r="X395">
        <f>Senario1!BE$44/12</f>
        <v>626.83333333333337</v>
      </c>
      <c r="Z395">
        <f t="shared" si="6"/>
        <v>110840.79340190052</v>
      </c>
    </row>
    <row r="396" spans="1:28" x14ac:dyDescent="0.2">
      <c r="A396" s="42">
        <v>43405</v>
      </c>
      <c r="B396">
        <f>Senario1!G44/12</f>
        <v>4000</v>
      </c>
      <c r="C396">
        <f>Senario1!AA$44/12</f>
        <v>6071.3300438596489</v>
      </c>
      <c r="D396">
        <f>Senario1!L$44/12</f>
        <v>16065.784722222214</v>
      </c>
      <c r="E396">
        <f>Senario1!H$44/12</f>
        <v>316.66666666666669</v>
      </c>
      <c r="F396">
        <f>Senario1!F$44/12</f>
        <v>23116.208333333332</v>
      </c>
      <c r="G396">
        <f>Senario1!AP$44/12</f>
        <v>8410.2000000000007</v>
      </c>
      <c r="H396">
        <f>Senario1!BC$44/12</f>
        <v>10669.491228070176</v>
      </c>
      <c r="I396">
        <f>SUM(Senario1!AI$44,Senario1!AL$44)/12</f>
        <v>4933.583333333333</v>
      </c>
      <c r="J396">
        <f>Senario1!W$44/12</f>
        <v>18193.603598522091</v>
      </c>
      <c r="K396">
        <v>0</v>
      </c>
      <c r="L396">
        <f>Senario1!$AS$44/12*0.52</f>
        <v>6187.4298245614036</v>
      </c>
      <c r="M396">
        <f>Senario1!$AS$44/12*0.48</f>
        <v>5711.4736842105258</v>
      </c>
      <c r="N396">
        <v>0</v>
      </c>
      <c r="O396">
        <f>Senario1!R$44/12</f>
        <v>201.13157894736844</v>
      </c>
      <c r="P396">
        <v>0</v>
      </c>
      <c r="Q396">
        <f>Senario1!O$44/12</f>
        <v>52.5</v>
      </c>
      <c r="R396">
        <f>Senario1!AT$44/12</f>
        <v>152.41666666666666</v>
      </c>
      <c r="S396">
        <f>SUM(Senario1!BF$44,Senario1!BG$44)/12</f>
        <v>140.45288817376618</v>
      </c>
      <c r="T396">
        <f>SUM(Senario1!AE$44,Senario1!BB$44)/12</f>
        <v>1651.7105263157894</v>
      </c>
      <c r="U396">
        <f>Senario1!AO$44/12</f>
        <v>4118.6875</v>
      </c>
      <c r="V396">
        <f>Senario1!AW$44/12</f>
        <v>130.28947368421052</v>
      </c>
      <c r="W396">
        <f>Senario1!AZ$44/12</f>
        <v>91</v>
      </c>
      <c r="X396">
        <f>Senario1!BE$44/12</f>
        <v>626.83333333333337</v>
      </c>
      <c r="Z396">
        <f t="shared" si="6"/>
        <v>110840.79340190052</v>
      </c>
    </row>
    <row r="397" spans="1:28" x14ac:dyDescent="0.2">
      <c r="A397" s="42">
        <v>43435</v>
      </c>
      <c r="B397">
        <f>Senario1!G44/12</f>
        <v>4000</v>
      </c>
      <c r="C397">
        <f>Senario1!AA$44/12</f>
        <v>6071.3300438596489</v>
      </c>
      <c r="D397">
        <f>Senario1!L$44/12</f>
        <v>16065.784722222214</v>
      </c>
      <c r="E397">
        <f>Senario1!H$44/12</f>
        <v>316.66666666666669</v>
      </c>
      <c r="F397">
        <f>Senario1!F$44/12</f>
        <v>23116.208333333332</v>
      </c>
      <c r="G397">
        <f>Senario1!AP$44/12</f>
        <v>8410.2000000000007</v>
      </c>
      <c r="H397">
        <f>Senario1!BC$44/12</f>
        <v>10669.491228070176</v>
      </c>
      <c r="I397">
        <f>SUM(Senario1!AI$44,Senario1!AL$44)/12</f>
        <v>4933.583333333333</v>
      </c>
      <c r="J397">
        <f>Senario1!W$44/12</f>
        <v>18193.603598522091</v>
      </c>
      <c r="K397">
        <v>0</v>
      </c>
      <c r="L397">
        <f>Senario1!$AS$44/12*0.52</f>
        <v>6187.4298245614036</v>
      </c>
      <c r="M397">
        <f>Senario1!$AS$44/12*0.48</f>
        <v>5711.4736842105258</v>
      </c>
      <c r="N397">
        <v>0</v>
      </c>
      <c r="O397">
        <f>Senario1!R$44/12</f>
        <v>201.13157894736844</v>
      </c>
      <c r="P397">
        <v>0</v>
      </c>
      <c r="Q397">
        <f>Senario1!O$44/12</f>
        <v>52.5</v>
      </c>
      <c r="R397">
        <f>Senario1!AT$44/12</f>
        <v>152.41666666666666</v>
      </c>
      <c r="S397">
        <f>SUM(Senario1!BF$44,Senario1!BG$44)/12</f>
        <v>140.45288817376618</v>
      </c>
      <c r="T397">
        <f>SUM(Senario1!AE$44,Senario1!BB$44)/12</f>
        <v>1651.7105263157894</v>
      </c>
      <c r="U397">
        <f>Senario1!AO$44/12</f>
        <v>4118.6875</v>
      </c>
      <c r="V397">
        <f>Senario1!AW$44/12</f>
        <v>130.28947368421052</v>
      </c>
      <c r="W397">
        <f>Senario1!AZ$44/12</f>
        <v>91</v>
      </c>
      <c r="X397">
        <f>Senario1!BE$44/12</f>
        <v>626.83333333333337</v>
      </c>
      <c r="Z397">
        <f t="shared" si="6"/>
        <v>110840.79340190052</v>
      </c>
    </row>
    <row r="398" spans="1:28" x14ac:dyDescent="0.2">
      <c r="A398" s="42">
        <v>43466</v>
      </c>
      <c r="B398">
        <f>Senario1!G45/12</f>
        <v>4000</v>
      </c>
      <c r="C398">
        <f>Senario1!AA$45/12</f>
        <v>6071.3300438596489</v>
      </c>
      <c r="D398">
        <f>Senario1!L$45/12</f>
        <v>16065.784722222214</v>
      </c>
      <c r="E398">
        <f>Senario1!H$45/12</f>
        <v>316.66666666666669</v>
      </c>
      <c r="F398">
        <f>Senario1!F$45/12</f>
        <v>23116.208333333332</v>
      </c>
      <c r="G398">
        <f>Senario1!AP$45/12</f>
        <v>8410.2000000000007</v>
      </c>
      <c r="H398">
        <f>Senario1!BC$45/12</f>
        <v>10669.491228070176</v>
      </c>
      <c r="I398">
        <f>SUM(Senario1!AI$45,Senario1!AL$45)/12</f>
        <v>4933.583333333333</v>
      </c>
      <c r="J398">
        <f>Senario1!W$45/12</f>
        <v>18193.603598522091</v>
      </c>
      <c r="K398">
        <v>0</v>
      </c>
      <c r="L398">
        <f>Senario1!$AS$45/12*0.52</f>
        <v>6187.4298245614036</v>
      </c>
      <c r="M398">
        <f>Senario1!$AS$45/12*0.48</f>
        <v>5711.4736842105258</v>
      </c>
      <c r="N398">
        <v>0</v>
      </c>
      <c r="O398">
        <f>Senario1!R$45/12</f>
        <v>201.13157894736844</v>
      </c>
      <c r="P398">
        <v>0</v>
      </c>
      <c r="Q398">
        <f>Senario1!O$45/12</f>
        <v>52.5</v>
      </c>
      <c r="R398">
        <f>Senario1!AT$45/12</f>
        <v>152.41666666666666</v>
      </c>
      <c r="S398">
        <f>SUM(Senario1!BF$45,Senario1!BG$45)/12</f>
        <v>140.45288817376618</v>
      </c>
      <c r="T398">
        <f>SUM(Senario1!AE$45,Senario1!BB$45)/12</f>
        <v>1651.7105263157894</v>
      </c>
      <c r="U398">
        <f>Senario1!AO$45/12</f>
        <v>4118.6875</v>
      </c>
      <c r="V398">
        <f>Senario1!AW$45/12</f>
        <v>130.28947368421052</v>
      </c>
      <c r="W398">
        <f>Senario1!AZ$45/12</f>
        <v>91</v>
      </c>
      <c r="X398">
        <f>Senario1!BE$45/12</f>
        <v>626.83333333333337</v>
      </c>
      <c r="Z398">
        <f t="shared" si="6"/>
        <v>110840.79340190052</v>
      </c>
      <c r="AA398">
        <f>SUM(Z398:Z409)</f>
        <v>1330089.5208228063</v>
      </c>
      <c r="AB398" s="5">
        <f>AA398-Senario1!BH45</f>
        <v>0</v>
      </c>
    </row>
    <row r="399" spans="1:28" x14ac:dyDescent="0.2">
      <c r="A399" s="42">
        <v>43497</v>
      </c>
      <c r="B399">
        <f>Senario1!G45/12</f>
        <v>4000</v>
      </c>
      <c r="C399">
        <f>Senario1!AA$45/12</f>
        <v>6071.3300438596489</v>
      </c>
      <c r="D399">
        <f>Senario1!L$45/12</f>
        <v>16065.784722222214</v>
      </c>
      <c r="E399">
        <f>Senario1!H$45/12</f>
        <v>316.66666666666669</v>
      </c>
      <c r="F399">
        <f>Senario1!F$45/12</f>
        <v>23116.208333333332</v>
      </c>
      <c r="G399">
        <f>Senario1!AP$45/12</f>
        <v>8410.2000000000007</v>
      </c>
      <c r="H399">
        <f>Senario1!BC$45/12</f>
        <v>10669.491228070176</v>
      </c>
      <c r="I399">
        <f>SUM(Senario1!AI$45,Senario1!AL$45)/12</f>
        <v>4933.583333333333</v>
      </c>
      <c r="J399">
        <f>Senario1!W$45/12</f>
        <v>18193.603598522091</v>
      </c>
      <c r="K399">
        <v>0</v>
      </c>
      <c r="L399">
        <f>Senario1!$AS$45/12*0.52</f>
        <v>6187.4298245614036</v>
      </c>
      <c r="M399">
        <f>Senario1!$AS$45/12*0.48</f>
        <v>5711.4736842105258</v>
      </c>
      <c r="N399">
        <v>0</v>
      </c>
      <c r="O399">
        <f>Senario1!R$45/12</f>
        <v>201.13157894736844</v>
      </c>
      <c r="P399">
        <v>0</v>
      </c>
      <c r="Q399">
        <f>Senario1!O$45/12</f>
        <v>52.5</v>
      </c>
      <c r="R399">
        <f>Senario1!AT$45/12</f>
        <v>152.41666666666666</v>
      </c>
      <c r="S399">
        <f>SUM(Senario1!BF$45,Senario1!BG$45)/12</f>
        <v>140.45288817376618</v>
      </c>
      <c r="T399">
        <f>SUM(Senario1!AE$45,Senario1!BB$45)/12</f>
        <v>1651.7105263157894</v>
      </c>
      <c r="U399">
        <f>Senario1!AO$45/12</f>
        <v>4118.6875</v>
      </c>
      <c r="V399">
        <f>Senario1!AW$45/12</f>
        <v>130.28947368421052</v>
      </c>
      <c r="W399">
        <f>Senario1!AZ$45/12</f>
        <v>91</v>
      </c>
      <c r="X399">
        <f>Senario1!BE$45/12</f>
        <v>626.83333333333337</v>
      </c>
      <c r="Z399">
        <f t="shared" si="6"/>
        <v>110840.79340190052</v>
      </c>
    </row>
    <row r="400" spans="1:28" x14ac:dyDescent="0.2">
      <c r="A400" s="42">
        <v>43525</v>
      </c>
      <c r="B400">
        <f>Senario1!G45/12</f>
        <v>4000</v>
      </c>
      <c r="C400">
        <f>Senario1!AA$45/12</f>
        <v>6071.3300438596489</v>
      </c>
      <c r="D400">
        <f>Senario1!L$45/12</f>
        <v>16065.784722222214</v>
      </c>
      <c r="E400">
        <f>Senario1!H$45/12</f>
        <v>316.66666666666669</v>
      </c>
      <c r="F400">
        <f>Senario1!F$45/12</f>
        <v>23116.208333333332</v>
      </c>
      <c r="G400">
        <f>Senario1!AP$45/12</f>
        <v>8410.2000000000007</v>
      </c>
      <c r="H400">
        <f>Senario1!BC$45/12</f>
        <v>10669.491228070176</v>
      </c>
      <c r="I400">
        <f>SUM(Senario1!AI$45,Senario1!AL$45)/12</f>
        <v>4933.583333333333</v>
      </c>
      <c r="J400">
        <f>Senario1!W$45/12</f>
        <v>18193.603598522091</v>
      </c>
      <c r="K400">
        <v>0</v>
      </c>
      <c r="L400">
        <f>Senario1!$AS$45/12*0.52</f>
        <v>6187.4298245614036</v>
      </c>
      <c r="M400">
        <f>Senario1!$AS$45/12*0.48</f>
        <v>5711.4736842105258</v>
      </c>
      <c r="N400">
        <v>0</v>
      </c>
      <c r="O400">
        <f>Senario1!R$45/12</f>
        <v>201.13157894736844</v>
      </c>
      <c r="P400">
        <v>0</v>
      </c>
      <c r="Q400">
        <f>Senario1!O$45/12</f>
        <v>52.5</v>
      </c>
      <c r="R400">
        <f>Senario1!AT$45/12</f>
        <v>152.41666666666666</v>
      </c>
      <c r="S400">
        <f>SUM(Senario1!BF$45,Senario1!BG$45)/12</f>
        <v>140.45288817376618</v>
      </c>
      <c r="T400">
        <f>SUM(Senario1!AE$45,Senario1!BB$45)/12</f>
        <v>1651.7105263157894</v>
      </c>
      <c r="U400">
        <f>Senario1!AO$45/12</f>
        <v>4118.6875</v>
      </c>
      <c r="V400">
        <f>Senario1!AW$45/12</f>
        <v>130.28947368421052</v>
      </c>
      <c r="W400">
        <f>Senario1!AZ$45/12</f>
        <v>91</v>
      </c>
      <c r="X400">
        <f>Senario1!BE$45/12</f>
        <v>626.83333333333337</v>
      </c>
      <c r="Z400">
        <f t="shared" si="6"/>
        <v>110840.79340190052</v>
      </c>
    </row>
    <row r="401" spans="1:28" x14ac:dyDescent="0.2">
      <c r="A401" s="42">
        <v>43556</v>
      </c>
      <c r="B401">
        <f>Senario1!G45/12</f>
        <v>4000</v>
      </c>
      <c r="C401">
        <f>Senario1!AA$45/12</f>
        <v>6071.3300438596489</v>
      </c>
      <c r="D401">
        <f>Senario1!L$45/12</f>
        <v>16065.784722222214</v>
      </c>
      <c r="E401">
        <f>Senario1!H$45/12</f>
        <v>316.66666666666669</v>
      </c>
      <c r="F401">
        <f>Senario1!F$45/12</f>
        <v>23116.208333333332</v>
      </c>
      <c r="G401">
        <f>Senario1!AP$45/12</f>
        <v>8410.2000000000007</v>
      </c>
      <c r="H401">
        <f>Senario1!BC$45/12</f>
        <v>10669.491228070176</v>
      </c>
      <c r="I401">
        <f>SUM(Senario1!AI$45,Senario1!AL$45)/12</f>
        <v>4933.583333333333</v>
      </c>
      <c r="J401">
        <f>Senario1!W$45/12</f>
        <v>18193.603598522091</v>
      </c>
      <c r="K401">
        <v>0</v>
      </c>
      <c r="L401">
        <f>Senario1!$AS$45/12*0.52</f>
        <v>6187.4298245614036</v>
      </c>
      <c r="M401">
        <f>Senario1!$AS$45/12*0.48</f>
        <v>5711.4736842105258</v>
      </c>
      <c r="N401">
        <v>0</v>
      </c>
      <c r="O401">
        <f>Senario1!R$45/12</f>
        <v>201.13157894736844</v>
      </c>
      <c r="P401">
        <v>0</v>
      </c>
      <c r="Q401">
        <f>Senario1!O$45/12</f>
        <v>52.5</v>
      </c>
      <c r="R401">
        <f>Senario1!AT$45/12</f>
        <v>152.41666666666666</v>
      </c>
      <c r="S401">
        <f>SUM(Senario1!BF$45,Senario1!BG$45)/12</f>
        <v>140.45288817376618</v>
      </c>
      <c r="T401">
        <f>SUM(Senario1!AE$45,Senario1!BB$45)/12</f>
        <v>1651.7105263157894</v>
      </c>
      <c r="U401">
        <f>Senario1!AO$45/12</f>
        <v>4118.6875</v>
      </c>
      <c r="V401">
        <f>Senario1!AW$45/12</f>
        <v>130.28947368421052</v>
      </c>
      <c r="W401">
        <f>Senario1!AZ$45/12</f>
        <v>91</v>
      </c>
      <c r="X401">
        <f>Senario1!BE$45/12</f>
        <v>626.83333333333337</v>
      </c>
      <c r="Z401">
        <f t="shared" si="6"/>
        <v>110840.79340190052</v>
      </c>
    </row>
    <row r="402" spans="1:28" x14ac:dyDescent="0.2">
      <c r="A402" s="42">
        <v>43586</v>
      </c>
      <c r="B402">
        <f>Senario1!G45/12</f>
        <v>4000</v>
      </c>
      <c r="C402">
        <f>Senario1!AA$45/12</f>
        <v>6071.3300438596489</v>
      </c>
      <c r="D402">
        <f>Senario1!L$45/12</f>
        <v>16065.784722222214</v>
      </c>
      <c r="E402">
        <f>Senario1!H$45/12</f>
        <v>316.66666666666669</v>
      </c>
      <c r="F402">
        <f>Senario1!F$45/12</f>
        <v>23116.208333333332</v>
      </c>
      <c r="G402">
        <f>Senario1!AP$45/12</f>
        <v>8410.2000000000007</v>
      </c>
      <c r="H402">
        <f>Senario1!BC$45/12</f>
        <v>10669.491228070176</v>
      </c>
      <c r="I402">
        <f>SUM(Senario1!AI$45,Senario1!AL$45)/12</f>
        <v>4933.583333333333</v>
      </c>
      <c r="J402">
        <f>Senario1!W$45/12</f>
        <v>18193.603598522091</v>
      </c>
      <c r="K402">
        <v>0</v>
      </c>
      <c r="L402">
        <f>Senario1!$AS$45/12*0.52</f>
        <v>6187.4298245614036</v>
      </c>
      <c r="M402">
        <f>Senario1!$AS$45/12*0.48</f>
        <v>5711.4736842105258</v>
      </c>
      <c r="N402">
        <v>0</v>
      </c>
      <c r="O402">
        <f>Senario1!R$45/12</f>
        <v>201.13157894736844</v>
      </c>
      <c r="P402">
        <v>0</v>
      </c>
      <c r="Q402">
        <f>Senario1!O$45/12</f>
        <v>52.5</v>
      </c>
      <c r="R402">
        <f>Senario1!AT$45/12</f>
        <v>152.41666666666666</v>
      </c>
      <c r="S402">
        <f>SUM(Senario1!BF$45,Senario1!BG$45)/12</f>
        <v>140.45288817376618</v>
      </c>
      <c r="T402">
        <f>SUM(Senario1!AE$45,Senario1!BB$45)/12</f>
        <v>1651.7105263157894</v>
      </c>
      <c r="U402">
        <f>Senario1!AO$45/12</f>
        <v>4118.6875</v>
      </c>
      <c r="V402">
        <f>Senario1!AW$45/12</f>
        <v>130.28947368421052</v>
      </c>
      <c r="W402">
        <f>Senario1!AZ$45/12</f>
        <v>91</v>
      </c>
      <c r="X402">
        <f>Senario1!BE$45/12</f>
        <v>626.83333333333337</v>
      </c>
      <c r="Z402">
        <f t="shared" si="6"/>
        <v>110840.79340190052</v>
      </c>
    </row>
    <row r="403" spans="1:28" x14ac:dyDescent="0.2">
      <c r="A403" s="42">
        <v>43617</v>
      </c>
      <c r="B403">
        <f>Senario1!G45/12</f>
        <v>4000</v>
      </c>
      <c r="C403">
        <f>Senario1!AA$45/12</f>
        <v>6071.3300438596489</v>
      </c>
      <c r="D403">
        <f>Senario1!L$45/12</f>
        <v>16065.784722222214</v>
      </c>
      <c r="E403">
        <f>Senario1!H$45/12</f>
        <v>316.66666666666669</v>
      </c>
      <c r="F403">
        <f>Senario1!F$45/12</f>
        <v>23116.208333333332</v>
      </c>
      <c r="G403">
        <f>Senario1!AP$45/12</f>
        <v>8410.2000000000007</v>
      </c>
      <c r="H403">
        <f>Senario1!BC$45/12</f>
        <v>10669.491228070176</v>
      </c>
      <c r="I403">
        <f>SUM(Senario1!AI$45,Senario1!AL$45)/12</f>
        <v>4933.583333333333</v>
      </c>
      <c r="J403">
        <f>Senario1!W$45/12</f>
        <v>18193.603598522091</v>
      </c>
      <c r="K403">
        <v>0</v>
      </c>
      <c r="L403">
        <f>Senario1!$AS$45/12*0.52</f>
        <v>6187.4298245614036</v>
      </c>
      <c r="M403">
        <f>Senario1!$AS$45/12*0.48</f>
        <v>5711.4736842105258</v>
      </c>
      <c r="N403">
        <v>0</v>
      </c>
      <c r="O403">
        <f>Senario1!R$45/12</f>
        <v>201.13157894736844</v>
      </c>
      <c r="P403">
        <v>0</v>
      </c>
      <c r="Q403">
        <f>Senario1!O$45/12</f>
        <v>52.5</v>
      </c>
      <c r="R403">
        <f>Senario1!AT$45/12</f>
        <v>152.41666666666666</v>
      </c>
      <c r="S403">
        <f>SUM(Senario1!BF$45,Senario1!BG$45)/12</f>
        <v>140.45288817376618</v>
      </c>
      <c r="T403">
        <f>SUM(Senario1!AE$45,Senario1!BB$45)/12</f>
        <v>1651.7105263157894</v>
      </c>
      <c r="U403">
        <f>Senario1!AO$45/12</f>
        <v>4118.6875</v>
      </c>
      <c r="V403">
        <f>Senario1!AW$45/12</f>
        <v>130.28947368421052</v>
      </c>
      <c r="W403">
        <f>Senario1!AZ$45/12</f>
        <v>91</v>
      </c>
      <c r="X403">
        <f>Senario1!BE$45/12</f>
        <v>626.83333333333337</v>
      </c>
      <c r="Z403">
        <f t="shared" si="6"/>
        <v>110840.79340190052</v>
      </c>
    </row>
    <row r="404" spans="1:28" x14ac:dyDescent="0.2">
      <c r="A404" s="42">
        <v>43647</v>
      </c>
      <c r="B404">
        <f>Senario1!G45/12</f>
        <v>4000</v>
      </c>
      <c r="C404">
        <f>Senario1!AA$45/12</f>
        <v>6071.3300438596489</v>
      </c>
      <c r="D404">
        <f>Senario1!L$45/12</f>
        <v>16065.784722222214</v>
      </c>
      <c r="E404">
        <f>Senario1!H$45/12</f>
        <v>316.66666666666669</v>
      </c>
      <c r="F404">
        <f>Senario1!F$45/12</f>
        <v>23116.208333333332</v>
      </c>
      <c r="G404">
        <f>Senario1!AP$45/12</f>
        <v>8410.2000000000007</v>
      </c>
      <c r="H404">
        <f>Senario1!BC$45/12</f>
        <v>10669.491228070176</v>
      </c>
      <c r="I404">
        <f>SUM(Senario1!AI$45,Senario1!AL$45)/12</f>
        <v>4933.583333333333</v>
      </c>
      <c r="J404">
        <f>Senario1!W$45/12</f>
        <v>18193.603598522091</v>
      </c>
      <c r="K404">
        <v>0</v>
      </c>
      <c r="L404">
        <f>Senario1!$AS$45/12*0.52</f>
        <v>6187.4298245614036</v>
      </c>
      <c r="M404">
        <f>Senario1!$AS$45/12*0.48</f>
        <v>5711.4736842105258</v>
      </c>
      <c r="N404">
        <v>0</v>
      </c>
      <c r="O404">
        <f>Senario1!R$45/12</f>
        <v>201.13157894736844</v>
      </c>
      <c r="P404">
        <v>0</v>
      </c>
      <c r="Q404">
        <f>Senario1!O$45/12</f>
        <v>52.5</v>
      </c>
      <c r="R404">
        <f>Senario1!AT$45/12</f>
        <v>152.41666666666666</v>
      </c>
      <c r="S404">
        <f>SUM(Senario1!BF$45,Senario1!BG$45)/12</f>
        <v>140.45288817376618</v>
      </c>
      <c r="T404">
        <f>SUM(Senario1!AE$45,Senario1!BB$45)/12</f>
        <v>1651.7105263157894</v>
      </c>
      <c r="U404">
        <f>Senario1!AO$45/12</f>
        <v>4118.6875</v>
      </c>
      <c r="V404">
        <f>Senario1!AW$45/12</f>
        <v>130.28947368421052</v>
      </c>
      <c r="W404">
        <f>Senario1!AZ$45/12</f>
        <v>91</v>
      </c>
      <c r="X404">
        <f>Senario1!BE$45/12</f>
        <v>626.83333333333337</v>
      </c>
      <c r="Z404">
        <f t="shared" si="6"/>
        <v>110840.79340190052</v>
      </c>
    </row>
    <row r="405" spans="1:28" x14ac:dyDescent="0.2">
      <c r="A405" s="42">
        <v>43678</v>
      </c>
      <c r="B405">
        <f>Senario1!G45/12</f>
        <v>4000</v>
      </c>
      <c r="C405">
        <f>Senario1!AA$45/12</f>
        <v>6071.3300438596489</v>
      </c>
      <c r="D405">
        <f>Senario1!L$45/12</f>
        <v>16065.784722222214</v>
      </c>
      <c r="E405">
        <f>Senario1!H$45/12</f>
        <v>316.66666666666669</v>
      </c>
      <c r="F405">
        <f>Senario1!F$45/12</f>
        <v>23116.208333333332</v>
      </c>
      <c r="G405">
        <f>Senario1!AP$45/12</f>
        <v>8410.2000000000007</v>
      </c>
      <c r="H405">
        <f>Senario1!BC$45/12</f>
        <v>10669.491228070176</v>
      </c>
      <c r="I405">
        <f>SUM(Senario1!AI$45,Senario1!AL$45)/12</f>
        <v>4933.583333333333</v>
      </c>
      <c r="J405">
        <f>Senario1!W$45/12</f>
        <v>18193.603598522091</v>
      </c>
      <c r="K405">
        <v>0</v>
      </c>
      <c r="L405">
        <f>Senario1!$AS$45/12*0.52</f>
        <v>6187.4298245614036</v>
      </c>
      <c r="M405">
        <f>Senario1!$AS$45/12*0.48</f>
        <v>5711.4736842105258</v>
      </c>
      <c r="N405">
        <v>0</v>
      </c>
      <c r="O405">
        <f>Senario1!R$45/12</f>
        <v>201.13157894736844</v>
      </c>
      <c r="P405">
        <v>0</v>
      </c>
      <c r="Q405">
        <f>Senario1!O$45/12</f>
        <v>52.5</v>
      </c>
      <c r="R405">
        <f>Senario1!AT$45/12</f>
        <v>152.41666666666666</v>
      </c>
      <c r="S405">
        <f>SUM(Senario1!BF$45,Senario1!BG$45)/12</f>
        <v>140.45288817376618</v>
      </c>
      <c r="T405">
        <f>SUM(Senario1!AE$45,Senario1!BB$45)/12</f>
        <v>1651.7105263157894</v>
      </c>
      <c r="U405">
        <f>Senario1!AO$45/12</f>
        <v>4118.6875</v>
      </c>
      <c r="V405">
        <f>Senario1!AW$45/12</f>
        <v>130.28947368421052</v>
      </c>
      <c r="W405">
        <f>Senario1!AZ$45/12</f>
        <v>91</v>
      </c>
      <c r="X405">
        <f>Senario1!BE$45/12</f>
        <v>626.83333333333337</v>
      </c>
      <c r="Z405">
        <f t="shared" si="6"/>
        <v>110840.79340190052</v>
      </c>
    </row>
    <row r="406" spans="1:28" x14ac:dyDescent="0.2">
      <c r="A406" s="42">
        <v>43709</v>
      </c>
      <c r="B406">
        <f>Senario1!G45/12</f>
        <v>4000</v>
      </c>
      <c r="C406">
        <f>Senario1!AA$45/12</f>
        <v>6071.3300438596489</v>
      </c>
      <c r="D406">
        <f>Senario1!L$45/12</f>
        <v>16065.784722222214</v>
      </c>
      <c r="E406">
        <f>Senario1!H$45/12</f>
        <v>316.66666666666669</v>
      </c>
      <c r="F406">
        <f>Senario1!F$45/12</f>
        <v>23116.208333333332</v>
      </c>
      <c r="G406">
        <f>Senario1!AP$45/12</f>
        <v>8410.2000000000007</v>
      </c>
      <c r="H406">
        <f>Senario1!BC$45/12</f>
        <v>10669.491228070176</v>
      </c>
      <c r="I406">
        <f>SUM(Senario1!AI$45,Senario1!AL$45)/12</f>
        <v>4933.583333333333</v>
      </c>
      <c r="J406">
        <f>Senario1!W$45/12</f>
        <v>18193.603598522091</v>
      </c>
      <c r="K406">
        <v>0</v>
      </c>
      <c r="L406">
        <f>Senario1!$AS$45/12*0.52</f>
        <v>6187.4298245614036</v>
      </c>
      <c r="M406">
        <f>Senario1!$AS$45/12*0.48</f>
        <v>5711.4736842105258</v>
      </c>
      <c r="N406">
        <v>0</v>
      </c>
      <c r="O406">
        <f>Senario1!R$45/12</f>
        <v>201.13157894736844</v>
      </c>
      <c r="P406">
        <v>0</v>
      </c>
      <c r="Q406">
        <f>Senario1!O$45/12</f>
        <v>52.5</v>
      </c>
      <c r="R406">
        <f>Senario1!AT$45/12</f>
        <v>152.41666666666666</v>
      </c>
      <c r="S406">
        <f>SUM(Senario1!BF$45,Senario1!BG$45)/12</f>
        <v>140.45288817376618</v>
      </c>
      <c r="T406">
        <f>SUM(Senario1!AE$45,Senario1!BB$45)/12</f>
        <v>1651.7105263157894</v>
      </c>
      <c r="U406">
        <f>Senario1!AO$45/12</f>
        <v>4118.6875</v>
      </c>
      <c r="V406">
        <f>Senario1!AW$45/12</f>
        <v>130.28947368421052</v>
      </c>
      <c r="W406">
        <f>Senario1!AZ$45/12</f>
        <v>91</v>
      </c>
      <c r="X406">
        <f>Senario1!BE$45/12</f>
        <v>626.83333333333337</v>
      </c>
      <c r="Z406">
        <f t="shared" si="6"/>
        <v>110840.79340190052</v>
      </c>
    </row>
    <row r="407" spans="1:28" x14ac:dyDescent="0.2">
      <c r="A407" s="42">
        <v>43739</v>
      </c>
      <c r="B407">
        <f>Senario1!G45/12</f>
        <v>4000</v>
      </c>
      <c r="C407">
        <f>Senario1!AA$45/12</f>
        <v>6071.3300438596489</v>
      </c>
      <c r="D407">
        <f>Senario1!L$45/12</f>
        <v>16065.784722222214</v>
      </c>
      <c r="E407">
        <f>Senario1!H$45/12</f>
        <v>316.66666666666669</v>
      </c>
      <c r="F407">
        <f>Senario1!F$45/12</f>
        <v>23116.208333333332</v>
      </c>
      <c r="G407">
        <f>Senario1!AP$45/12</f>
        <v>8410.2000000000007</v>
      </c>
      <c r="H407">
        <f>Senario1!BC$45/12</f>
        <v>10669.491228070176</v>
      </c>
      <c r="I407">
        <f>SUM(Senario1!AI$45,Senario1!AL$45)/12</f>
        <v>4933.583333333333</v>
      </c>
      <c r="J407">
        <f>Senario1!W$45/12</f>
        <v>18193.603598522091</v>
      </c>
      <c r="K407">
        <v>0</v>
      </c>
      <c r="L407">
        <f>Senario1!$AS$45/12*0.52</f>
        <v>6187.4298245614036</v>
      </c>
      <c r="M407">
        <f>Senario1!$AS$45/12*0.48</f>
        <v>5711.4736842105258</v>
      </c>
      <c r="N407">
        <v>0</v>
      </c>
      <c r="O407">
        <f>Senario1!R$45/12</f>
        <v>201.13157894736844</v>
      </c>
      <c r="P407">
        <v>0</v>
      </c>
      <c r="Q407">
        <f>Senario1!O$45/12</f>
        <v>52.5</v>
      </c>
      <c r="R407">
        <f>Senario1!AT$45/12</f>
        <v>152.41666666666666</v>
      </c>
      <c r="S407">
        <f>SUM(Senario1!BF$45,Senario1!BG$45)/12</f>
        <v>140.45288817376618</v>
      </c>
      <c r="T407">
        <f>SUM(Senario1!AE$45,Senario1!BB$45)/12</f>
        <v>1651.7105263157894</v>
      </c>
      <c r="U407">
        <f>Senario1!AO$45/12</f>
        <v>4118.6875</v>
      </c>
      <c r="V407">
        <f>Senario1!AW$45/12</f>
        <v>130.28947368421052</v>
      </c>
      <c r="W407">
        <f>Senario1!AZ$45/12</f>
        <v>91</v>
      </c>
      <c r="X407">
        <f>Senario1!BE$45/12</f>
        <v>626.83333333333337</v>
      </c>
      <c r="Z407">
        <f t="shared" si="6"/>
        <v>110840.79340190052</v>
      </c>
    </row>
    <row r="408" spans="1:28" x14ac:dyDescent="0.2">
      <c r="A408" s="42">
        <v>43770</v>
      </c>
      <c r="B408">
        <f>Senario1!G45/12</f>
        <v>4000</v>
      </c>
      <c r="C408">
        <f>Senario1!AA$45/12</f>
        <v>6071.3300438596489</v>
      </c>
      <c r="D408">
        <f>Senario1!L$45/12</f>
        <v>16065.784722222214</v>
      </c>
      <c r="E408">
        <f>Senario1!H$45/12</f>
        <v>316.66666666666669</v>
      </c>
      <c r="F408">
        <f>Senario1!F$45/12</f>
        <v>23116.208333333332</v>
      </c>
      <c r="G408">
        <f>Senario1!AP$45/12</f>
        <v>8410.2000000000007</v>
      </c>
      <c r="H408">
        <f>Senario1!BC$45/12</f>
        <v>10669.491228070176</v>
      </c>
      <c r="I408">
        <f>SUM(Senario1!AI$45,Senario1!AL$45)/12</f>
        <v>4933.583333333333</v>
      </c>
      <c r="J408">
        <f>Senario1!W$45/12</f>
        <v>18193.603598522091</v>
      </c>
      <c r="K408">
        <v>0</v>
      </c>
      <c r="L408">
        <f>Senario1!$AS$45/12*0.52</f>
        <v>6187.4298245614036</v>
      </c>
      <c r="M408">
        <f>Senario1!$AS$45/12*0.48</f>
        <v>5711.4736842105258</v>
      </c>
      <c r="N408">
        <v>0</v>
      </c>
      <c r="O408">
        <f>Senario1!R$45/12</f>
        <v>201.13157894736844</v>
      </c>
      <c r="P408">
        <v>0</v>
      </c>
      <c r="Q408">
        <f>Senario1!O$45/12</f>
        <v>52.5</v>
      </c>
      <c r="R408">
        <f>Senario1!AT$45/12</f>
        <v>152.41666666666666</v>
      </c>
      <c r="S408">
        <f>SUM(Senario1!BF$45,Senario1!BG$45)/12</f>
        <v>140.45288817376618</v>
      </c>
      <c r="T408">
        <f>SUM(Senario1!AE$45,Senario1!BB$45)/12</f>
        <v>1651.7105263157894</v>
      </c>
      <c r="U408">
        <f>Senario1!AO$45/12</f>
        <v>4118.6875</v>
      </c>
      <c r="V408">
        <f>Senario1!AW$45/12</f>
        <v>130.28947368421052</v>
      </c>
      <c r="W408">
        <f>Senario1!AZ$45/12</f>
        <v>91</v>
      </c>
      <c r="X408">
        <f>Senario1!BE$45/12</f>
        <v>626.83333333333337</v>
      </c>
      <c r="Z408">
        <f t="shared" si="6"/>
        <v>110840.79340190052</v>
      </c>
    </row>
    <row r="409" spans="1:28" x14ac:dyDescent="0.2">
      <c r="A409" s="42">
        <v>43800</v>
      </c>
      <c r="B409">
        <f>Senario1!G45/12</f>
        <v>4000</v>
      </c>
      <c r="C409">
        <f>Senario1!AA$45/12</f>
        <v>6071.3300438596489</v>
      </c>
      <c r="D409">
        <f>Senario1!L$45/12</f>
        <v>16065.784722222214</v>
      </c>
      <c r="E409">
        <f>Senario1!H$45/12</f>
        <v>316.66666666666669</v>
      </c>
      <c r="F409">
        <f>Senario1!F$45/12</f>
        <v>23116.208333333332</v>
      </c>
      <c r="G409">
        <f>Senario1!AP$45/12</f>
        <v>8410.2000000000007</v>
      </c>
      <c r="H409">
        <f>Senario1!BC$45/12</f>
        <v>10669.491228070176</v>
      </c>
      <c r="I409">
        <f>SUM(Senario1!AI$45,Senario1!AL$45)/12</f>
        <v>4933.583333333333</v>
      </c>
      <c r="J409">
        <f>Senario1!W$45/12</f>
        <v>18193.603598522091</v>
      </c>
      <c r="K409">
        <v>0</v>
      </c>
      <c r="L409">
        <f>Senario1!$AS$45/12*0.52</f>
        <v>6187.4298245614036</v>
      </c>
      <c r="M409">
        <f>Senario1!$AS$45/12*0.48</f>
        <v>5711.4736842105258</v>
      </c>
      <c r="N409">
        <v>0</v>
      </c>
      <c r="O409">
        <f>Senario1!R$45/12</f>
        <v>201.13157894736844</v>
      </c>
      <c r="P409">
        <v>0</v>
      </c>
      <c r="Q409">
        <f>Senario1!O$45/12</f>
        <v>52.5</v>
      </c>
      <c r="R409">
        <f>Senario1!AT$45/12</f>
        <v>152.41666666666666</v>
      </c>
      <c r="S409">
        <f>SUM(Senario1!BF$45,Senario1!BG$45)/12</f>
        <v>140.45288817376618</v>
      </c>
      <c r="T409">
        <f>SUM(Senario1!AE$45,Senario1!BB$45)/12</f>
        <v>1651.7105263157894</v>
      </c>
      <c r="U409">
        <f>Senario1!AO$45/12</f>
        <v>4118.6875</v>
      </c>
      <c r="V409">
        <f>Senario1!AW$45/12</f>
        <v>130.28947368421052</v>
      </c>
      <c r="W409">
        <f>Senario1!AZ$45/12</f>
        <v>91</v>
      </c>
      <c r="X409">
        <f>Senario1!BE$45/12</f>
        <v>626.83333333333337</v>
      </c>
      <c r="Z409">
        <f t="shared" si="6"/>
        <v>110840.79340190052</v>
      </c>
    </row>
    <row r="410" spans="1:28" x14ac:dyDescent="0.2">
      <c r="A410" s="42">
        <v>43831</v>
      </c>
      <c r="B410">
        <f>Senario1!G46/12</f>
        <v>4000</v>
      </c>
      <c r="C410">
        <f>Senario1!AA$46/12</f>
        <v>6071.3300438596489</v>
      </c>
      <c r="D410">
        <f>Senario1!L$46/12</f>
        <v>16065.784722222214</v>
      </c>
      <c r="E410">
        <f>Senario1!H$46/12</f>
        <v>316.66666666666669</v>
      </c>
      <c r="F410">
        <f>Senario1!F$46/12</f>
        <v>23116.208333333332</v>
      </c>
      <c r="G410">
        <f>Senario1!AP$46/12</f>
        <v>8410.2000000000007</v>
      </c>
      <c r="H410">
        <f>Senario1!BC$46/12</f>
        <v>10669.491228070176</v>
      </c>
      <c r="I410">
        <f>SUM(Senario1!AI$46,Senario1!AL$46)/12</f>
        <v>4933.583333333333</v>
      </c>
      <c r="J410">
        <f>Senario1!W$46/12</f>
        <v>18193.603598522091</v>
      </c>
      <c r="K410">
        <v>0</v>
      </c>
      <c r="L410">
        <f>Senario1!$AS$46/12*0.52</f>
        <v>6187.4298245614036</v>
      </c>
      <c r="M410">
        <f>Senario1!$AS$46/12*0.48</f>
        <v>5711.4736842105258</v>
      </c>
      <c r="N410">
        <v>0</v>
      </c>
      <c r="O410">
        <f>Senario1!R$46/12</f>
        <v>201.13157894736844</v>
      </c>
      <c r="P410">
        <v>0</v>
      </c>
      <c r="Q410">
        <f>Senario1!O$46/12</f>
        <v>52.5</v>
      </c>
      <c r="R410">
        <f>Senario1!AT$46/12</f>
        <v>152.41666666666666</v>
      </c>
      <c r="S410">
        <f>SUM(Senario1!BF$46,Senario1!BG$46)/12</f>
        <v>140.45288817376618</v>
      </c>
      <c r="T410">
        <f>SUM(Senario1!AE$46,Senario1!BB$46)/12</f>
        <v>1651.7105263157894</v>
      </c>
      <c r="U410">
        <f>Senario1!AO$46/12</f>
        <v>4118.6875</v>
      </c>
      <c r="V410">
        <f>Senario1!AW$46/12</f>
        <v>130.28947368421052</v>
      </c>
      <c r="W410">
        <f>Senario1!AZ$46/12</f>
        <v>91</v>
      </c>
      <c r="X410">
        <f>Senario1!BE$46/12</f>
        <v>626.83333333333337</v>
      </c>
      <c r="Z410">
        <f t="shared" si="6"/>
        <v>110840.79340190052</v>
      </c>
      <c r="AA410">
        <f>SUM(Z410:Z421)</f>
        <v>1330089.5208228063</v>
      </c>
      <c r="AB410" s="5">
        <f>AA410-Senario1!BH46</f>
        <v>0</v>
      </c>
    </row>
    <row r="411" spans="1:28" x14ac:dyDescent="0.2">
      <c r="A411" s="42">
        <v>43862</v>
      </c>
      <c r="B411">
        <f>Senario1!G46/12</f>
        <v>4000</v>
      </c>
      <c r="C411">
        <f>Senario1!AA$46/12</f>
        <v>6071.3300438596489</v>
      </c>
      <c r="D411">
        <f>Senario1!L$46/12</f>
        <v>16065.784722222214</v>
      </c>
      <c r="E411">
        <f>Senario1!H$46/12</f>
        <v>316.66666666666669</v>
      </c>
      <c r="F411">
        <f>Senario1!F$46/12</f>
        <v>23116.208333333332</v>
      </c>
      <c r="G411">
        <f>Senario1!AP$46/12</f>
        <v>8410.2000000000007</v>
      </c>
      <c r="H411">
        <f>Senario1!BC$46/12</f>
        <v>10669.491228070176</v>
      </c>
      <c r="I411">
        <f>SUM(Senario1!AI$46,Senario1!AL$46)/12</f>
        <v>4933.583333333333</v>
      </c>
      <c r="J411">
        <f>Senario1!W$46/12</f>
        <v>18193.603598522091</v>
      </c>
      <c r="K411">
        <v>0</v>
      </c>
      <c r="L411">
        <f>Senario1!$AS$46/12*0.52</f>
        <v>6187.4298245614036</v>
      </c>
      <c r="M411">
        <f>Senario1!$AS$46/12*0.48</f>
        <v>5711.4736842105258</v>
      </c>
      <c r="N411">
        <v>0</v>
      </c>
      <c r="O411">
        <f>Senario1!R$46/12</f>
        <v>201.13157894736844</v>
      </c>
      <c r="P411">
        <v>0</v>
      </c>
      <c r="Q411">
        <f>Senario1!O$46/12</f>
        <v>52.5</v>
      </c>
      <c r="R411">
        <f>Senario1!AT$46/12</f>
        <v>152.41666666666666</v>
      </c>
      <c r="S411">
        <f>SUM(Senario1!BF$46,Senario1!BG$46)/12</f>
        <v>140.45288817376618</v>
      </c>
      <c r="T411">
        <f>SUM(Senario1!AE$46,Senario1!BB$46)/12</f>
        <v>1651.7105263157894</v>
      </c>
      <c r="U411">
        <f>Senario1!AO$46/12</f>
        <v>4118.6875</v>
      </c>
      <c r="V411">
        <f>Senario1!AW$46/12</f>
        <v>130.28947368421052</v>
      </c>
      <c r="W411">
        <f>Senario1!AZ$46/12</f>
        <v>91</v>
      </c>
      <c r="X411">
        <f>Senario1!BE$46/12</f>
        <v>626.83333333333337</v>
      </c>
      <c r="Z411">
        <f t="shared" si="6"/>
        <v>110840.79340190052</v>
      </c>
    </row>
    <row r="412" spans="1:28" x14ac:dyDescent="0.2">
      <c r="A412" s="42">
        <v>43891</v>
      </c>
      <c r="B412">
        <f>Senario1!G46/12</f>
        <v>4000</v>
      </c>
      <c r="C412">
        <f>Senario1!AA$46/12</f>
        <v>6071.3300438596489</v>
      </c>
      <c r="D412">
        <f>Senario1!L$46/12</f>
        <v>16065.784722222214</v>
      </c>
      <c r="E412">
        <f>Senario1!H$46/12</f>
        <v>316.66666666666669</v>
      </c>
      <c r="F412">
        <f>Senario1!F$46/12</f>
        <v>23116.208333333332</v>
      </c>
      <c r="G412">
        <f>Senario1!AP$46/12</f>
        <v>8410.2000000000007</v>
      </c>
      <c r="H412">
        <f>Senario1!BC$46/12</f>
        <v>10669.491228070176</v>
      </c>
      <c r="I412">
        <f>SUM(Senario1!AI$46,Senario1!AL$46)/12</f>
        <v>4933.583333333333</v>
      </c>
      <c r="J412">
        <f>Senario1!W$46/12</f>
        <v>18193.603598522091</v>
      </c>
      <c r="K412">
        <v>0</v>
      </c>
      <c r="L412">
        <f>Senario1!$AS$46/12*0.52</f>
        <v>6187.4298245614036</v>
      </c>
      <c r="M412">
        <f>Senario1!$AS$46/12*0.48</f>
        <v>5711.4736842105258</v>
      </c>
      <c r="N412">
        <v>0</v>
      </c>
      <c r="O412">
        <f>Senario1!R$46/12</f>
        <v>201.13157894736844</v>
      </c>
      <c r="P412">
        <v>0</v>
      </c>
      <c r="Q412">
        <f>Senario1!O$46/12</f>
        <v>52.5</v>
      </c>
      <c r="R412">
        <f>Senario1!AT$46/12</f>
        <v>152.41666666666666</v>
      </c>
      <c r="S412">
        <f>SUM(Senario1!BF$46,Senario1!BG$46)/12</f>
        <v>140.45288817376618</v>
      </c>
      <c r="T412">
        <f>SUM(Senario1!AE$46,Senario1!BB$46)/12</f>
        <v>1651.7105263157894</v>
      </c>
      <c r="U412">
        <f>Senario1!AO$46/12</f>
        <v>4118.6875</v>
      </c>
      <c r="V412">
        <f>Senario1!AW$46/12</f>
        <v>130.28947368421052</v>
      </c>
      <c r="W412">
        <f>Senario1!AZ$46/12</f>
        <v>91</v>
      </c>
      <c r="X412">
        <f>Senario1!BE$46/12</f>
        <v>626.83333333333337</v>
      </c>
      <c r="Z412">
        <f t="shared" si="6"/>
        <v>110840.79340190052</v>
      </c>
    </row>
    <row r="413" spans="1:28" x14ac:dyDescent="0.2">
      <c r="A413" s="42">
        <v>43922</v>
      </c>
      <c r="B413">
        <f>Senario1!G46/12</f>
        <v>4000</v>
      </c>
      <c r="C413">
        <f>Senario1!AA$46/12</f>
        <v>6071.3300438596489</v>
      </c>
      <c r="D413">
        <f>Senario1!L$46/12</f>
        <v>16065.784722222214</v>
      </c>
      <c r="E413">
        <f>Senario1!H$46/12</f>
        <v>316.66666666666669</v>
      </c>
      <c r="F413">
        <f>Senario1!F$46/12</f>
        <v>23116.208333333332</v>
      </c>
      <c r="G413">
        <f>Senario1!AP$46/12</f>
        <v>8410.2000000000007</v>
      </c>
      <c r="H413">
        <f>Senario1!BC$46/12</f>
        <v>10669.491228070176</v>
      </c>
      <c r="I413">
        <f>SUM(Senario1!AI$46,Senario1!AL$46)/12</f>
        <v>4933.583333333333</v>
      </c>
      <c r="J413">
        <f>Senario1!W$46/12</f>
        <v>18193.603598522091</v>
      </c>
      <c r="K413">
        <v>0</v>
      </c>
      <c r="L413">
        <f>Senario1!$AS$46/12*0.52</f>
        <v>6187.4298245614036</v>
      </c>
      <c r="M413">
        <f>Senario1!$AS$46/12*0.48</f>
        <v>5711.4736842105258</v>
      </c>
      <c r="N413">
        <v>0</v>
      </c>
      <c r="O413">
        <f>Senario1!R$46/12</f>
        <v>201.13157894736844</v>
      </c>
      <c r="P413">
        <v>0</v>
      </c>
      <c r="Q413">
        <f>Senario1!O$46/12</f>
        <v>52.5</v>
      </c>
      <c r="R413">
        <f>Senario1!AT$46/12</f>
        <v>152.41666666666666</v>
      </c>
      <c r="S413">
        <f>SUM(Senario1!BF$46,Senario1!BG$46)/12</f>
        <v>140.45288817376618</v>
      </c>
      <c r="T413">
        <f>SUM(Senario1!AE$46,Senario1!BB$46)/12</f>
        <v>1651.7105263157894</v>
      </c>
      <c r="U413">
        <f>Senario1!AO$46/12</f>
        <v>4118.6875</v>
      </c>
      <c r="V413">
        <f>Senario1!AW$46/12</f>
        <v>130.28947368421052</v>
      </c>
      <c r="W413">
        <f>Senario1!AZ$46/12</f>
        <v>91</v>
      </c>
      <c r="X413">
        <f>Senario1!BE$46/12</f>
        <v>626.83333333333337</v>
      </c>
      <c r="Z413">
        <f t="shared" si="6"/>
        <v>110840.79340190052</v>
      </c>
    </row>
    <row r="414" spans="1:28" x14ac:dyDescent="0.2">
      <c r="A414" s="42">
        <v>43952</v>
      </c>
      <c r="B414">
        <f>Senario1!G46/12</f>
        <v>4000</v>
      </c>
      <c r="C414">
        <f>Senario1!AA$46/12</f>
        <v>6071.3300438596489</v>
      </c>
      <c r="D414">
        <f>Senario1!L$46/12</f>
        <v>16065.784722222214</v>
      </c>
      <c r="E414">
        <f>Senario1!H$46/12</f>
        <v>316.66666666666669</v>
      </c>
      <c r="F414">
        <f>Senario1!F$46/12</f>
        <v>23116.208333333332</v>
      </c>
      <c r="G414">
        <f>Senario1!AP$46/12</f>
        <v>8410.2000000000007</v>
      </c>
      <c r="H414">
        <f>Senario1!BC$46/12</f>
        <v>10669.491228070176</v>
      </c>
      <c r="I414">
        <f>SUM(Senario1!AI$46,Senario1!AL$46)/12</f>
        <v>4933.583333333333</v>
      </c>
      <c r="J414">
        <f>Senario1!W$46/12</f>
        <v>18193.603598522091</v>
      </c>
      <c r="K414">
        <v>0</v>
      </c>
      <c r="L414">
        <f>Senario1!$AS$46/12*0.52</f>
        <v>6187.4298245614036</v>
      </c>
      <c r="M414">
        <f>Senario1!$AS$46/12*0.48</f>
        <v>5711.4736842105258</v>
      </c>
      <c r="N414">
        <v>0</v>
      </c>
      <c r="O414">
        <f>Senario1!R$46/12</f>
        <v>201.13157894736844</v>
      </c>
      <c r="P414">
        <v>0</v>
      </c>
      <c r="Q414">
        <f>Senario1!O$46/12</f>
        <v>52.5</v>
      </c>
      <c r="R414">
        <f>Senario1!AT$46/12</f>
        <v>152.41666666666666</v>
      </c>
      <c r="S414">
        <f>SUM(Senario1!BF$46,Senario1!BG$46)/12</f>
        <v>140.45288817376618</v>
      </c>
      <c r="T414">
        <f>SUM(Senario1!AE$46,Senario1!BB$46)/12</f>
        <v>1651.7105263157894</v>
      </c>
      <c r="U414">
        <f>Senario1!AO$46/12</f>
        <v>4118.6875</v>
      </c>
      <c r="V414">
        <f>Senario1!AW$46/12</f>
        <v>130.28947368421052</v>
      </c>
      <c r="W414">
        <f>Senario1!AZ$46/12</f>
        <v>91</v>
      </c>
      <c r="X414">
        <f>Senario1!BE$46/12</f>
        <v>626.83333333333337</v>
      </c>
      <c r="Z414">
        <f t="shared" si="6"/>
        <v>110840.79340190052</v>
      </c>
    </row>
    <row r="415" spans="1:28" x14ac:dyDescent="0.2">
      <c r="A415" s="42">
        <v>43983</v>
      </c>
      <c r="B415">
        <f>Senario1!G46/12</f>
        <v>4000</v>
      </c>
      <c r="C415">
        <f>Senario1!AA$46/12</f>
        <v>6071.3300438596489</v>
      </c>
      <c r="D415">
        <f>Senario1!L$46/12</f>
        <v>16065.784722222214</v>
      </c>
      <c r="E415">
        <f>Senario1!H$46/12</f>
        <v>316.66666666666669</v>
      </c>
      <c r="F415">
        <f>Senario1!F$46/12</f>
        <v>23116.208333333332</v>
      </c>
      <c r="G415">
        <f>Senario1!AP$46/12</f>
        <v>8410.2000000000007</v>
      </c>
      <c r="H415">
        <f>Senario1!BC$46/12</f>
        <v>10669.491228070176</v>
      </c>
      <c r="I415">
        <f>SUM(Senario1!AI$46,Senario1!AL$46)/12</f>
        <v>4933.583333333333</v>
      </c>
      <c r="J415">
        <f>Senario1!W$46/12</f>
        <v>18193.603598522091</v>
      </c>
      <c r="K415">
        <v>0</v>
      </c>
      <c r="L415">
        <f>Senario1!$AS$46/12*0.52</f>
        <v>6187.4298245614036</v>
      </c>
      <c r="M415">
        <f>Senario1!$AS$46/12*0.48</f>
        <v>5711.4736842105258</v>
      </c>
      <c r="N415">
        <v>0</v>
      </c>
      <c r="O415">
        <f>Senario1!R$46/12</f>
        <v>201.13157894736844</v>
      </c>
      <c r="P415">
        <v>0</v>
      </c>
      <c r="Q415">
        <f>Senario1!O$46/12</f>
        <v>52.5</v>
      </c>
      <c r="R415">
        <f>Senario1!AT$46/12</f>
        <v>152.41666666666666</v>
      </c>
      <c r="S415">
        <f>SUM(Senario1!BF$46,Senario1!BG$46)/12</f>
        <v>140.45288817376618</v>
      </c>
      <c r="T415">
        <f>SUM(Senario1!AE$46,Senario1!BB$46)/12</f>
        <v>1651.7105263157894</v>
      </c>
      <c r="U415">
        <f>Senario1!AO$46/12</f>
        <v>4118.6875</v>
      </c>
      <c r="V415">
        <f>Senario1!AW$46/12</f>
        <v>130.28947368421052</v>
      </c>
      <c r="W415">
        <f>Senario1!AZ$46/12</f>
        <v>91</v>
      </c>
      <c r="X415">
        <f>Senario1!BE$46/12</f>
        <v>626.83333333333337</v>
      </c>
      <c r="Z415">
        <f t="shared" si="6"/>
        <v>110840.79340190052</v>
      </c>
    </row>
    <row r="416" spans="1:28" x14ac:dyDescent="0.2">
      <c r="A416" s="42">
        <v>44013</v>
      </c>
      <c r="B416">
        <f>Senario1!G46/12</f>
        <v>4000</v>
      </c>
      <c r="C416">
        <f>Senario1!AA$46/12</f>
        <v>6071.3300438596489</v>
      </c>
      <c r="D416">
        <f>Senario1!L$46/12</f>
        <v>16065.784722222214</v>
      </c>
      <c r="E416">
        <f>Senario1!H$46/12</f>
        <v>316.66666666666669</v>
      </c>
      <c r="F416">
        <f>Senario1!F$46/12</f>
        <v>23116.208333333332</v>
      </c>
      <c r="G416">
        <f>Senario1!AP$46/12</f>
        <v>8410.2000000000007</v>
      </c>
      <c r="H416">
        <f>Senario1!BC$46/12</f>
        <v>10669.491228070176</v>
      </c>
      <c r="I416">
        <f>SUM(Senario1!AI$46,Senario1!AL$46)/12</f>
        <v>4933.583333333333</v>
      </c>
      <c r="J416">
        <f>Senario1!W$46/12</f>
        <v>18193.603598522091</v>
      </c>
      <c r="K416">
        <v>0</v>
      </c>
      <c r="L416">
        <f>Senario1!$AS$46/12*0.52</f>
        <v>6187.4298245614036</v>
      </c>
      <c r="M416">
        <f>Senario1!$AS$46/12*0.48</f>
        <v>5711.4736842105258</v>
      </c>
      <c r="N416">
        <v>0</v>
      </c>
      <c r="O416">
        <f>Senario1!R$46/12</f>
        <v>201.13157894736844</v>
      </c>
      <c r="P416">
        <v>0</v>
      </c>
      <c r="Q416">
        <f>Senario1!O$46/12</f>
        <v>52.5</v>
      </c>
      <c r="R416">
        <f>Senario1!AT$46/12</f>
        <v>152.41666666666666</v>
      </c>
      <c r="S416">
        <f>SUM(Senario1!BF$46,Senario1!BG$46)/12</f>
        <v>140.45288817376618</v>
      </c>
      <c r="T416">
        <f>SUM(Senario1!AE$46,Senario1!BB$46)/12</f>
        <v>1651.7105263157894</v>
      </c>
      <c r="U416">
        <f>Senario1!AO$46/12</f>
        <v>4118.6875</v>
      </c>
      <c r="V416">
        <f>Senario1!AW$46/12</f>
        <v>130.28947368421052</v>
      </c>
      <c r="W416">
        <f>Senario1!AZ$46/12</f>
        <v>91</v>
      </c>
      <c r="X416">
        <f>Senario1!BE$46/12</f>
        <v>626.83333333333337</v>
      </c>
      <c r="Z416">
        <f t="shared" si="6"/>
        <v>110840.79340190052</v>
      </c>
    </row>
    <row r="417" spans="1:28" x14ac:dyDescent="0.2">
      <c r="A417" s="42">
        <v>44044</v>
      </c>
      <c r="B417">
        <f>Senario1!G46/12</f>
        <v>4000</v>
      </c>
      <c r="C417">
        <f>Senario1!AA$46/12</f>
        <v>6071.3300438596489</v>
      </c>
      <c r="D417">
        <f>Senario1!L$46/12</f>
        <v>16065.784722222214</v>
      </c>
      <c r="E417">
        <f>Senario1!H$46/12</f>
        <v>316.66666666666669</v>
      </c>
      <c r="F417">
        <f>Senario1!F$46/12</f>
        <v>23116.208333333332</v>
      </c>
      <c r="G417">
        <f>Senario1!AP$46/12</f>
        <v>8410.2000000000007</v>
      </c>
      <c r="H417">
        <f>Senario1!BC$46/12</f>
        <v>10669.491228070176</v>
      </c>
      <c r="I417">
        <f>SUM(Senario1!AI$46,Senario1!AL$46)/12</f>
        <v>4933.583333333333</v>
      </c>
      <c r="J417">
        <f>Senario1!W$46/12</f>
        <v>18193.603598522091</v>
      </c>
      <c r="K417">
        <v>0</v>
      </c>
      <c r="L417">
        <f>Senario1!$AS$46/12*0.52</f>
        <v>6187.4298245614036</v>
      </c>
      <c r="M417">
        <f>Senario1!$AS$46/12*0.48</f>
        <v>5711.4736842105258</v>
      </c>
      <c r="N417">
        <v>0</v>
      </c>
      <c r="O417">
        <f>Senario1!R$46/12</f>
        <v>201.13157894736844</v>
      </c>
      <c r="P417">
        <v>0</v>
      </c>
      <c r="Q417">
        <f>Senario1!O$46/12</f>
        <v>52.5</v>
      </c>
      <c r="R417">
        <f>Senario1!AT$46/12</f>
        <v>152.41666666666666</v>
      </c>
      <c r="S417">
        <f>SUM(Senario1!BF$46,Senario1!BG$46)/12</f>
        <v>140.45288817376618</v>
      </c>
      <c r="T417">
        <f>SUM(Senario1!AE$46,Senario1!BB$46)/12</f>
        <v>1651.7105263157894</v>
      </c>
      <c r="U417">
        <f>Senario1!AO$46/12</f>
        <v>4118.6875</v>
      </c>
      <c r="V417">
        <f>Senario1!AW$46/12</f>
        <v>130.28947368421052</v>
      </c>
      <c r="W417">
        <f>Senario1!AZ$46/12</f>
        <v>91</v>
      </c>
      <c r="X417">
        <f>Senario1!BE$46/12</f>
        <v>626.83333333333337</v>
      </c>
      <c r="Z417">
        <f t="shared" si="6"/>
        <v>110840.79340190052</v>
      </c>
    </row>
    <row r="418" spans="1:28" x14ac:dyDescent="0.2">
      <c r="A418" s="42">
        <v>44075</v>
      </c>
      <c r="B418">
        <f>Senario1!G46/12</f>
        <v>4000</v>
      </c>
      <c r="C418">
        <f>Senario1!AA$46/12</f>
        <v>6071.3300438596489</v>
      </c>
      <c r="D418">
        <f>Senario1!L$46/12</f>
        <v>16065.784722222214</v>
      </c>
      <c r="E418">
        <f>Senario1!H$46/12</f>
        <v>316.66666666666669</v>
      </c>
      <c r="F418">
        <f>Senario1!F$46/12</f>
        <v>23116.208333333332</v>
      </c>
      <c r="G418">
        <f>Senario1!AP$46/12</f>
        <v>8410.2000000000007</v>
      </c>
      <c r="H418">
        <f>Senario1!BC$46/12</f>
        <v>10669.491228070176</v>
      </c>
      <c r="I418">
        <f>SUM(Senario1!AI$46,Senario1!AL$46)/12</f>
        <v>4933.583333333333</v>
      </c>
      <c r="J418">
        <f>Senario1!W$46/12</f>
        <v>18193.603598522091</v>
      </c>
      <c r="K418">
        <v>0</v>
      </c>
      <c r="L418">
        <f>Senario1!$AS$46/12*0.52</f>
        <v>6187.4298245614036</v>
      </c>
      <c r="M418">
        <f>Senario1!$AS$46/12*0.48</f>
        <v>5711.4736842105258</v>
      </c>
      <c r="N418">
        <v>0</v>
      </c>
      <c r="O418">
        <f>Senario1!R$46/12</f>
        <v>201.13157894736844</v>
      </c>
      <c r="P418">
        <v>0</v>
      </c>
      <c r="Q418">
        <f>Senario1!O$46/12</f>
        <v>52.5</v>
      </c>
      <c r="R418">
        <f>Senario1!AT$46/12</f>
        <v>152.41666666666666</v>
      </c>
      <c r="S418">
        <f>SUM(Senario1!BF$46,Senario1!BG$46)/12</f>
        <v>140.45288817376618</v>
      </c>
      <c r="T418">
        <f>SUM(Senario1!AE$46,Senario1!BB$46)/12</f>
        <v>1651.7105263157894</v>
      </c>
      <c r="U418">
        <f>Senario1!AO$46/12</f>
        <v>4118.6875</v>
      </c>
      <c r="V418">
        <f>Senario1!AW$46/12</f>
        <v>130.28947368421052</v>
      </c>
      <c r="W418">
        <f>Senario1!AZ$46/12</f>
        <v>91</v>
      </c>
      <c r="X418">
        <f>Senario1!BE$46/12</f>
        <v>626.83333333333337</v>
      </c>
      <c r="Z418">
        <f t="shared" si="6"/>
        <v>110840.79340190052</v>
      </c>
    </row>
    <row r="419" spans="1:28" x14ac:dyDescent="0.2">
      <c r="A419" s="42">
        <v>44105</v>
      </c>
      <c r="B419">
        <f>Senario1!G46/12</f>
        <v>4000</v>
      </c>
      <c r="C419">
        <f>Senario1!AA$46/12</f>
        <v>6071.3300438596489</v>
      </c>
      <c r="D419">
        <f>Senario1!L$46/12</f>
        <v>16065.784722222214</v>
      </c>
      <c r="E419">
        <f>Senario1!H$46/12</f>
        <v>316.66666666666669</v>
      </c>
      <c r="F419">
        <f>Senario1!F$46/12</f>
        <v>23116.208333333332</v>
      </c>
      <c r="G419">
        <f>Senario1!AP$46/12</f>
        <v>8410.2000000000007</v>
      </c>
      <c r="H419">
        <f>Senario1!BC$46/12</f>
        <v>10669.491228070176</v>
      </c>
      <c r="I419">
        <f>SUM(Senario1!AI$46,Senario1!AL$46)/12</f>
        <v>4933.583333333333</v>
      </c>
      <c r="J419">
        <f>Senario1!W$46/12</f>
        <v>18193.603598522091</v>
      </c>
      <c r="K419">
        <v>0</v>
      </c>
      <c r="L419">
        <f>Senario1!$AS$46/12*0.52</f>
        <v>6187.4298245614036</v>
      </c>
      <c r="M419">
        <f>Senario1!$AS$46/12*0.48</f>
        <v>5711.4736842105258</v>
      </c>
      <c r="N419">
        <v>0</v>
      </c>
      <c r="O419">
        <f>Senario1!R$46/12</f>
        <v>201.13157894736844</v>
      </c>
      <c r="P419">
        <v>0</v>
      </c>
      <c r="Q419">
        <f>Senario1!O$46/12</f>
        <v>52.5</v>
      </c>
      <c r="R419">
        <f>Senario1!AT$46/12</f>
        <v>152.41666666666666</v>
      </c>
      <c r="S419">
        <f>SUM(Senario1!BF$46,Senario1!BG$46)/12</f>
        <v>140.45288817376618</v>
      </c>
      <c r="T419">
        <f>SUM(Senario1!AE$46,Senario1!BB$46)/12</f>
        <v>1651.7105263157894</v>
      </c>
      <c r="U419">
        <f>Senario1!AO$46/12</f>
        <v>4118.6875</v>
      </c>
      <c r="V419">
        <f>Senario1!AW$46/12</f>
        <v>130.28947368421052</v>
      </c>
      <c r="W419">
        <f>Senario1!AZ$46/12</f>
        <v>91</v>
      </c>
      <c r="X419">
        <f>Senario1!BE$46/12</f>
        <v>626.83333333333337</v>
      </c>
      <c r="Z419">
        <f t="shared" si="6"/>
        <v>110840.79340190052</v>
      </c>
    </row>
    <row r="420" spans="1:28" x14ac:dyDescent="0.2">
      <c r="A420" s="42">
        <v>44136</v>
      </c>
      <c r="B420">
        <f>Senario1!G46/12</f>
        <v>4000</v>
      </c>
      <c r="C420">
        <f>Senario1!AA$46/12</f>
        <v>6071.3300438596489</v>
      </c>
      <c r="D420">
        <f>Senario1!L$46/12</f>
        <v>16065.784722222214</v>
      </c>
      <c r="E420">
        <f>Senario1!H$46/12</f>
        <v>316.66666666666669</v>
      </c>
      <c r="F420">
        <f>Senario1!F$46/12</f>
        <v>23116.208333333332</v>
      </c>
      <c r="G420">
        <f>Senario1!AP$46/12</f>
        <v>8410.2000000000007</v>
      </c>
      <c r="H420">
        <f>Senario1!BC$46/12</f>
        <v>10669.491228070176</v>
      </c>
      <c r="I420">
        <f>SUM(Senario1!AI$46,Senario1!AL$46)/12</f>
        <v>4933.583333333333</v>
      </c>
      <c r="J420">
        <f>Senario1!W$46/12</f>
        <v>18193.603598522091</v>
      </c>
      <c r="K420">
        <v>0</v>
      </c>
      <c r="L420">
        <f>Senario1!$AS$46/12*0.52</f>
        <v>6187.4298245614036</v>
      </c>
      <c r="M420">
        <f>Senario1!$AS$46/12*0.48</f>
        <v>5711.4736842105258</v>
      </c>
      <c r="N420">
        <v>0</v>
      </c>
      <c r="O420">
        <f>Senario1!R$46/12</f>
        <v>201.13157894736844</v>
      </c>
      <c r="P420">
        <v>0</v>
      </c>
      <c r="Q420">
        <f>Senario1!O$46/12</f>
        <v>52.5</v>
      </c>
      <c r="R420">
        <f>Senario1!AT$46/12</f>
        <v>152.41666666666666</v>
      </c>
      <c r="S420">
        <f>SUM(Senario1!BF$46,Senario1!BG$46)/12</f>
        <v>140.45288817376618</v>
      </c>
      <c r="T420">
        <f>SUM(Senario1!AE$46,Senario1!BB$46)/12</f>
        <v>1651.7105263157894</v>
      </c>
      <c r="U420">
        <f>Senario1!AO$46/12</f>
        <v>4118.6875</v>
      </c>
      <c r="V420">
        <f>Senario1!AW$46/12</f>
        <v>130.28947368421052</v>
      </c>
      <c r="W420">
        <f>Senario1!AZ$46/12</f>
        <v>91</v>
      </c>
      <c r="X420">
        <f>Senario1!BE$46/12</f>
        <v>626.83333333333337</v>
      </c>
      <c r="Z420">
        <f t="shared" si="6"/>
        <v>110840.79340190052</v>
      </c>
    </row>
    <row r="421" spans="1:28" x14ac:dyDescent="0.2">
      <c r="A421" s="42">
        <v>44166</v>
      </c>
      <c r="B421">
        <f>Senario1!G46/12</f>
        <v>4000</v>
      </c>
      <c r="C421">
        <f>Senario1!AA$46/12</f>
        <v>6071.3300438596489</v>
      </c>
      <c r="D421">
        <f>Senario1!L$46/12</f>
        <v>16065.784722222214</v>
      </c>
      <c r="E421">
        <f>Senario1!H$46/12</f>
        <v>316.66666666666669</v>
      </c>
      <c r="F421">
        <f>Senario1!F$46/12</f>
        <v>23116.208333333332</v>
      </c>
      <c r="G421">
        <f>Senario1!AP$46/12</f>
        <v>8410.2000000000007</v>
      </c>
      <c r="H421">
        <f>Senario1!BC$46/12</f>
        <v>10669.491228070176</v>
      </c>
      <c r="I421">
        <f>SUM(Senario1!AI$46,Senario1!AL$46)/12</f>
        <v>4933.583333333333</v>
      </c>
      <c r="J421">
        <f>Senario1!W$46/12</f>
        <v>18193.603598522091</v>
      </c>
      <c r="K421">
        <v>0</v>
      </c>
      <c r="L421">
        <f>Senario1!$AS$46/12*0.52</f>
        <v>6187.4298245614036</v>
      </c>
      <c r="M421">
        <f>Senario1!$AS$46/12*0.48</f>
        <v>5711.4736842105258</v>
      </c>
      <c r="N421">
        <v>0</v>
      </c>
      <c r="O421">
        <f>Senario1!R$46/12</f>
        <v>201.13157894736844</v>
      </c>
      <c r="P421">
        <v>0</v>
      </c>
      <c r="Q421">
        <f>Senario1!O$46/12</f>
        <v>52.5</v>
      </c>
      <c r="R421">
        <f>Senario1!AT$46/12</f>
        <v>152.41666666666666</v>
      </c>
      <c r="S421">
        <f>SUM(Senario1!BF$46,Senario1!BG$46)/12</f>
        <v>140.45288817376618</v>
      </c>
      <c r="T421">
        <f>SUM(Senario1!AE$46,Senario1!BB$46)/12</f>
        <v>1651.7105263157894</v>
      </c>
      <c r="U421">
        <f>Senario1!AO$46/12</f>
        <v>4118.6875</v>
      </c>
      <c r="V421">
        <f>Senario1!AW$46/12</f>
        <v>130.28947368421052</v>
      </c>
      <c r="W421">
        <f>Senario1!AZ$46/12</f>
        <v>91</v>
      </c>
      <c r="X421">
        <f>Senario1!BE$46/12</f>
        <v>626.83333333333337</v>
      </c>
      <c r="Z421">
        <f t="shared" si="6"/>
        <v>110840.79340190052</v>
      </c>
    </row>
    <row r="422" spans="1:28" x14ac:dyDescent="0.2">
      <c r="A422" s="42">
        <v>44197</v>
      </c>
      <c r="B422">
        <f>Senario1!G47/12</f>
        <v>4000</v>
      </c>
      <c r="C422">
        <f>Senario1!AA$47/12</f>
        <v>6071.3300438596489</v>
      </c>
      <c r="D422">
        <f>Senario1!L$47/12</f>
        <v>16065.784722222214</v>
      </c>
      <c r="E422">
        <f>Senario1!H$47/12</f>
        <v>316.66666666666669</v>
      </c>
      <c r="F422">
        <f>Senario1!F$47/12</f>
        <v>23116.208333333332</v>
      </c>
      <c r="G422">
        <f>Senario1!AP$47/12</f>
        <v>8410.2000000000007</v>
      </c>
      <c r="H422">
        <f>Senario1!BC$47/12</f>
        <v>10669.491228070176</v>
      </c>
      <c r="I422">
        <f>SUM(Senario1!AI$47,Senario1!AL$47)/12</f>
        <v>4933.583333333333</v>
      </c>
      <c r="J422">
        <f>Senario1!W$47/12</f>
        <v>18193.603598522091</v>
      </c>
      <c r="K422">
        <v>0</v>
      </c>
      <c r="L422">
        <f>Senario1!$AS$47/12*0.52</f>
        <v>6187.4298245614036</v>
      </c>
      <c r="M422">
        <f>Senario1!$AS$47/12*0.48</f>
        <v>5711.4736842105258</v>
      </c>
      <c r="N422">
        <v>0</v>
      </c>
      <c r="O422">
        <f>Senario1!R$47/12</f>
        <v>201.13157894736844</v>
      </c>
      <c r="P422">
        <v>0</v>
      </c>
      <c r="Q422">
        <f>Senario1!O$47/12</f>
        <v>52.5</v>
      </c>
      <c r="R422">
        <f>Senario1!AT$47/12</f>
        <v>152.41666666666666</v>
      </c>
      <c r="S422">
        <f>SUM(Senario1!BF$47,Senario1!BG$47)/12</f>
        <v>140.45288817376618</v>
      </c>
      <c r="T422">
        <f>SUM(Senario1!AE$47,Senario1!BB$47)/12</f>
        <v>1651.7105263157894</v>
      </c>
      <c r="U422">
        <f>Senario1!AO$47/12</f>
        <v>4118.6875</v>
      </c>
      <c r="V422">
        <f>Senario1!AW$47/12</f>
        <v>130.28947368421052</v>
      </c>
      <c r="W422">
        <f>Senario1!AZ$47/12</f>
        <v>91</v>
      </c>
      <c r="X422">
        <f>Senario1!BE$47/12</f>
        <v>626.83333333333337</v>
      </c>
      <c r="Z422">
        <f t="shared" si="6"/>
        <v>110840.79340190052</v>
      </c>
      <c r="AA422">
        <f>SUM(Z422:Z433)</f>
        <v>1330089.5208228063</v>
      </c>
      <c r="AB422" s="5">
        <f>AA422-Senario1!BH47</f>
        <v>0</v>
      </c>
    </row>
    <row r="423" spans="1:28" x14ac:dyDescent="0.2">
      <c r="A423" s="42">
        <v>44228</v>
      </c>
      <c r="B423">
        <f>Senario1!G47/12</f>
        <v>4000</v>
      </c>
      <c r="C423">
        <f>Senario1!AA$47/12</f>
        <v>6071.3300438596489</v>
      </c>
      <c r="D423">
        <f>Senario1!L$47/12</f>
        <v>16065.784722222214</v>
      </c>
      <c r="E423">
        <f>Senario1!H$47/12</f>
        <v>316.66666666666669</v>
      </c>
      <c r="F423">
        <f>Senario1!F$47/12</f>
        <v>23116.208333333332</v>
      </c>
      <c r="G423">
        <f>Senario1!AP$47/12</f>
        <v>8410.2000000000007</v>
      </c>
      <c r="H423">
        <f>Senario1!BC$47/12</f>
        <v>10669.491228070176</v>
      </c>
      <c r="I423">
        <f>SUM(Senario1!AI$47,Senario1!AL$47)/12</f>
        <v>4933.583333333333</v>
      </c>
      <c r="J423">
        <f>Senario1!W$47/12</f>
        <v>18193.603598522091</v>
      </c>
      <c r="K423">
        <v>0</v>
      </c>
      <c r="L423">
        <f>Senario1!$AS$47/12*0.52</f>
        <v>6187.4298245614036</v>
      </c>
      <c r="M423">
        <f>Senario1!$AS$47/12*0.48</f>
        <v>5711.4736842105258</v>
      </c>
      <c r="N423">
        <v>0</v>
      </c>
      <c r="O423">
        <f>Senario1!R$47/12</f>
        <v>201.13157894736844</v>
      </c>
      <c r="P423">
        <v>0</v>
      </c>
      <c r="Q423">
        <f>Senario1!O$47/12</f>
        <v>52.5</v>
      </c>
      <c r="R423">
        <f>Senario1!AT$47/12</f>
        <v>152.41666666666666</v>
      </c>
      <c r="S423">
        <f>SUM(Senario1!BF$47,Senario1!BG$47)/12</f>
        <v>140.45288817376618</v>
      </c>
      <c r="T423">
        <f>SUM(Senario1!AE$47,Senario1!BB$47)/12</f>
        <v>1651.7105263157894</v>
      </c>
      <c r="U423">
        <f>Senario1!AO$47/12</f>
        <v>4118.6875</v>
      </c>
      <c r="V423">
        <f>Senario1!AW$47/12</f>
        <v>130.28947368421052</v>
      </c>
      <c r="W423">
        <f>Senario1!AZ$47/12</f>
        <v>91</v>
      </c>
      <c r="X423">
        <f>Senario1!BE$47/12</f>
        <v>626.83333333333337</v>
      </c>
      <c r="Z423">
        <f t="shared" si="6"/>
        <v>110840.79340190052</v>
      </c>
    </row>
    <row r="424" spans="1:28" x14ac:dyDescent="0.2">
      <c r="A424" s="42">
        <v>44256</v>
      </c>
      <c r="B424">
        <f>Senario1!G47/12</f>
        <v>4000</v>
      </c>
      <c r="C424">
        <f>Senario1!AA$47/12</f>
        <v>6071.3300438596489</v>
      </c>
      <c r="D424">
        <f>Senario1!L$47/12</f>
        <v>16065.784722222214</v>
      </c>
      <c r="E424">
        <f>Senario1!H$47/12</f>
        <v>316.66666666666669</v>
      </c>
      <c r="F424">
        <f>Senario1!F$47/12</f>
        <v>23116.208333333332</v>
      </c>
      <c r="G424">
        <f>Senario1!AP$47/12</f>
        <v>8410.2000000000007</v>
      </c>
      <c r="H424">
        <f>Senario1!BC$47/12</f>
        <v>10669.491228070176</v>
      </c>
      <c r="I424">
        <f>SUM(Senario1!AI$47,Senario1!AL$47)/12</f>
        <v>4933.583333333333</v>
      </c>
      <c r="J424">
        <f>Senario1!W$47/12</f>
        <v>18193.603598522091</v>
      </c>
      <c r="K424">
        <v>0</v>
      </c>
      <c r="L424">
        <f>Senario1!$AS$47/12*0.52</f>
        <v>6187.4298245614036</v>
      </c>
      <c r="M424">
        <f>Senario1!$AS$47/12*0.48</f>
        <v>5711.4736842105258</v>
      </c>
      <c r="N424">
        <v>0</v>
      </c>
      <c r="O424">
        <f>Senario1!R$47/12</f>
        <v>201.13157894736844</v>
      </c>
      <c r="P424">
        <v>0</v>
      </c>
      <c r="Q424">
        <f>Senario1!O$47/12</f>
        <v>52.5</v>
      </c>
      <c r="R424">
        <f>Senario1!AT$47/12</f>
        <v>152.41666666666666</v>
      </c>
      <c r="S424">
        <f>SUM(Senario1!BF$47,Senario1!BG$47)/12</f>
        <v>140.45288817376618</v>
      </c>
      <c r="T424">
        <f>SUM(Senario1!AE$47,Senario1!BB$47)/12</f>
        <v>1651.7105263157894</v>
      </c>
      <c r="U424">
        <f>Senario1!AO$47/12</f>
        <v>4118.6875</v>
      </c>
      <c r="V424">
        <f>Senario1!AW$47/12</f>
        <v>130.28947368421052</v>
      </c>
      <c r="W424">
        <f>Senario1!AZ$47/12</f>
        <v>91</v>
      </c>
      <c r="X424">
        <f>Senario1!BE$47/12</f>
        <v>626.83333333333337</v>
      </c>
      <c r="Z424">
        <f t="shared" si="6"/>
        <v>110840.79340190052</v>
      </c>
    </row>
    <row r="425" spans="1:28" x14ac:dyDescent="0.2">
      <c r="A425" s="42">
        <v>44287</v>
      </c>
      <c r="B425">
        <f>Senario1!G47/12</f>
        <v>4000</v>
      </c>
      <c r="C425">
        <f>Senario1!AA$47/12</f>
        <v>6071.3300438596489</v>
      </c>
      <c r="D425">
        <f>Senario1!L$47/12</f>
        <v>16065.784722222214</v>
      </c>
      <c r="E425">
        <f>Senario1!H$47/12</f>
        <v>316.66666666666669</v>
      </c>
      <c r="F425">
        <f>Senario1!F$47/12</f>
        <v>23116.208333333332</v>
      </c>
      <c r="G425">
        <f>Senario1!AP$47/12</f>
        <v>8410.2000000000007</v>
      </c>
      <c r="H425">
        <f>Senario1!BC$47/12</f>
        <v>10669.491228070176</v>
      </c>
      <c r="I425">
        <f>SUM(Senario1!AI$47,Senario1!AL$47)/12</f>
        <v>4933.583333333333</v>
      </c>
      <c r="J425">
        <f>Senario1!W$47/12</f>
        <v>18193.603598522091</v>
      </c>
      <c r="K425">
        <v>0</v>
      </c>
      <c r="L425">
        <f>Senario1!$AS$47/12*0.52</f>
        <v>6187.4298245614036</v>
      </c>
      <c r="M425">
        <f>Senario1!$AS$47/12*0.48</f>
        <v>5711.4736842105258</v>
      </c>
      <c r="N425">
        <v>0</v>
      </c>
      <c r="O425">
        <f>Senario1!R$47/12</f>
        <v>201.13157894736844</v>
      </c>
      <c r="P425">
        <v>0</v>
      </c>
      <c r="Q425">
        <f>Senario1!O$47/12</f>
        <v>52.5</v>
      </c>
      <c r="R425">
        <f>Senario1!AT$47/12</f>
        <v>152.41666666666666</v>
      </c>
      <c r="S425">
        <f>SUM(Senario1!BF$47,Senario1!BG$47)/12</f>
        <v>140.45288817376618</v>
      </c>
      <c r="T425">
        <f>SUM(Senario1!AE$47,Senario1!BB$47)/12</f>
        <v>1651.7105263157894</v>
      </c>
      <c r="U425">
        <f>Senario1!AO$47/12</f>
        <v>4118.6875</v>
      </c>
      <c r="V425">
        <f>Senario1!AW$47/12</f>
        <v>130.28947368421052</v>
      </c>
      <c r="W425">
        <f>Senario1!AZ$47/12</f>
        <v>91</v>
      </c>
      <c r="X425">
        <f>Senario1!BE$47/12</f>
        <v>626.83333333333337</v>
      </c>
      <c r="Z425">
        <f t="shared" si="6"/>
        <v>110840.79340190052</v>
      </c>
    </row>
    <row r="426" spans="1:28" x14ac:dyDescent="0.2">
      <c r="A426" s="42">
        <v>44317</v>
      </c>
      <c r="B426">
        <f>Senario1!G47/12</f>
        <v>4000</v>
      </c>
      <c r="C426">
        <f>Senario1!AA$47/12</f>
        <v>6071.3300438596489</v>
      </c>
      <c r="D426">
        <f>Senario1!L$47/12</f>
        <v>16065.784722222214</v>
      </c>
      <c r="E426">
        <f>Senario1!H$47/12</f>
        <v>316.66666666666669</v>
      </c>
      <c r="F426">
        <f>Senario1!F$47/12</f>
        <v>23116.208333333332</v>
      </c>
      <c r="G426">
        <f>Senario1!AP$47/12</f>
        <v>8410.2000000000007</v>
      </c>
      <c r="H426">
        <f>Senario1!BC$47/12</f>
        <v>10669.491228070176</v>
      </c>
      <c r="I426">
        <f>SUM(Senario1!AI$47,Senario1!AL$47)/12</f>
        <v>4933.583333333333</v>
      </c>
      <c r="J426">
        <f>Senario1!W$47/12</f>
        <v>18193.603598522091</v>
      </c>
      <c r="K426">
        <v>0</v>
      </c>
      <c r="L426">
        <f>Senario1!$AS$47/12*0.52</f>
        <v>6187.4298245614036</v>
      </c>
      <c r="M426">
        <f>Senario1!$AS$47/12*0.48</f>
        <v>5711.4736842105258</v>
      </c>
      <c r="N426">
        <v>0</v>
      </c>
      <c r="O426">
        <f>Senario1!R$47/12</f>
        <v>201.13157894736844</v>
      </c>
      <c r="P426">
        <v>0</v>
      </c>
      <c r="Q426">
        <f>Senario1!O$47/12</f>
        <v>52.5</v>
      </c>
      <c r="R426">
        <f>Senario1!AT$47/12</f>
        <v>152.41666666666666</v>
      </c>
      <c r="S426">
        <f>SUM(Senario1!BF$47,Senario1!BG$47)/12</f>
        <v>140.45288817376618</v>
      </c>
      <c r="T426">
        <f>SUM(Senario1!AE$47,Senario1!BB$47)/12</f>
        <v>1651.7105263157894</v>
      </c>
      <c r="U426">
        <f>Senario1!AO$47/12</f>
        <v>4118.6875</v>
      </c>
      <c r="V426">
        <f>Senario1!AW$47/12</f>
        <v>130.28947368421052</v>
      </c>
      <c r="W426">
        <f>Senario1!AZ$47/12</f>
        <v>91</v>
      </c>
      <c r="X426">
        <f>Senario1!BE$47/12</f>
        <v>626.83333333333337</v>
      </c>
      <c r="Z426">
        <f t="shared" si="6"/>
        <v>110840.79340190052</v>
      </c>
    </row>
    <row r="427" spans="1:28" x14ac:dyDescent="0.2">
      <c r="A427" s="42">
        <v>44348</v>
      </c>
      <c r="B427">
        <f>Senario1!G47/12</f>
        <v>4000</v>
      </c>
      <c r="C427">
        <f>Senario1!AA$47/12</f>
        <v>6071.3300438596489</v>
      </c>
      <c r="D427">
        <f>Senario1!L$47/12</f>
        <v>16065.784722222214</v>
      </c>
      <c r="E427">
        <f>Senario1!H$47/12</f>
        <v>316.66666666666669</v>
      </c>
      <c r="F427">
        <f>Senario1!F$47/12</f>
        <v>23116.208333333332</v>
      </c>
      <c r="G427">
        <f>Senario1!AP$47/12</f>
        <v>8410.2000000000007</v>
      </c>
      <c r="H427">
        <f>Senario1!BC$47/12</f>
        <v>10669.491228070176</v>
      </c>
      <c r="I427">
        <f>SUM(Senario1!AI$47,Senario1!AL$47)/12</f>
        <v>4933.583333333333</v>
      </c>
      <c r="J427">
        <f>Senario1!W$47/12</f>
        <v>18193.603598522091</v>
      </c>
      <c r="K427">
        <v>0</v>
      </c>
      <c r="L427">
        <f>Senario1!$AS$47/12*0.52</f>
        <v>6187.4298245614036</v>
      </c>
      <c r="M427">
        <f>Senario1!$AS$47/12*0.48</f>
        <v>5711.4736842105258</v>
      </c>
      <c r="N427">
        <v>0</v>
      </c>
      <c r="O427">
        <f>Senario1!R$47/12</f>
        <v>201.13157894736844</v>
      </c>
      <c r="P427">
        <v>0</v>
      </c>
      <c r="Q427">
        <f>Senario1!O$47/12</f>
        <v>52.5</v>
      </c>
      <c r="R427">
        <f>Senario1!AT$47/12</f>
        <v>152.41666666666666</v>
      </c>
      <c r="S427">
        <f>SUM(Senario1!BF$47,Senario1!BG$47)/12</f>
        <v>140.45288817376618</v>
      </c>
      <c r="T427">
        <f>SUM(Senario1!AE$47,Senario1!BB$47)/12</f>
        <v>1651.7105263157894</v>
      </c>
      <c r="U427">
        <f>Senario1!AO$47/12</f>
        <v>4118.6875</v>
      </c>
      <c r="V427">
        <f>Senario1!AW$47/12</f>
        <v>130.28947368421052</v>
      </c>
      <c r="W427">
        <f>Senario1!AZ$47/12</f>
        <v>91</v>
      </c>
      <c r="X427">
        <f>Senario1!BE$47/12</f>
        <v>626.83333333333337</v>
      </c>
      <c r="Z427">
        <f t="shared" si="6"/>
        <v>110840.79340190052</v>
      </c>
    </row>
    <row r="428" spans="1:28" x14ac:dyDescent="0.2">
      <c r="A428" s="42">
        <v>44378</v>
      </c>
      <c r="B428">
        <f>Senario1!G47/12</f>
        <v>4000</v>
      </c>
      <c r="C428">
        <f>Senario1!AA$47/12</f>
        <v>6071.3300438596489</v>
      </c>
      <c r="D428">
        <f>Senario1!L$47/12</f>
        <v>16065.784722222214</v>
      </c>
      <c r="E428">
        <f>Senario1!H$47/12</f>
        <v>316.66666666666669</v>
      </c>
      <c r="F428">
        <f>Senario1!F$47/12</f>
        <v>23116.208333333332</v>
      </c>
      <c r="G428">
        <f>Senario1!AP$47/12</f>
        <v>8410.2000000000007</v>
      </c>
      <c r="H428">
        <f>Senario1!BC$47/12</f>
        <v>10669.491228070176</v>
      </c>
      <c r="I428">
        <f>SUM(Senario1!AI$47,Senario1!AL$47)/12</f>
        <v>4933.583333333333</v>
      </c>
      <c r="J428">
        <f>Senario1!W$47/12</f>
        <v>18193.603598522091</v>
      </c>
      <c r="K428">
        <v>0</v>
      </c>
      <c r="L428">
        <f>Senario1!$AS$47/12*0.52</f>
        <v>6187.4298245614036</v>
      </c>
      <c r="M428">
        <f>Senario1!$AS$47/12*0.48</f>
        <v>5711.4736842105258</v>
      </c>
      <c r="N428">
        <v>0</v>
      </c>
      <c r="O428">
        <f>Senario1!R$47/12</f>
        <v>201.13157894736844</v>
      </c>
      <c r="P428">
        <v>0</v>
      </c>
      <c r="Q428">
        <f>Senario1!O$47/12</f>
        <v>52.5</v>
      </c>
      <c r="R428">
        <f>Senario1!AT$47/12</f>
        <v>152.41666666666666</v>
      </c>
      <c r="S428">
        <f>SUM(Senario1!BF$47,Senario1!BG$47)/12</f>
        <v>140.45288817376618</v>
      </c>
      <c r="T428">
        <f>SUM(Senario1!AE$47,Senario1!BB$47)/12</f>
        <v>1651.7105263157894</v>
      </c>
      <c r="U428">
        <f>Senario1!AO$47/12</f>
        <v>4118.6875</v>
      </c>
      <c r="V428">
        <f>Senario1!AW$47/12</f>
        <v>130.28947368421052</v>
      </c>
      <c r="W428">
        <f>Senario1!AZ$47/12</f>
        <v>91</v>
      </c>
      <c r="X428">
        <f>Senario1!BE$47/12</f>
        <v>626.83333333333337</v>
      </c>
      <c r="Z428">
        <f t="shared" si="6"/>
        <v>110840.79340190052</v>
      </c>
    </row>
    <row r="429" spans="1:28" x14ac:dyDescent="0.2">
      <c r="A429" s="42">
        <v>44409</v>
      </c>
      <c r="B429">
        <f>Senario1!G47/12</f>
        <v>4000</v>
      </c>
      <c r="C429">
        <f>Senario1!AA$47/12</f>
        <v>6071.3300438596489</v>
      </c>
      <c r="D429">
        <f>Senario1!L$47/12</f>
        <v>16065.784722222214</v>
      </c>
      <c r="E429">
        <f>Senario1!H$47/12</f>
        <v>316.66666666666669</v>
      </c>
      <c r="F429">
        <f>Senario1!F$47/12</f>
        <v>23116.208333333332</v>
      </c>
      <c r="G429">
        <f>Senario1!AP$47/12</f>
        <v>8410.2000000000007</v>
      </c>
      <c r="H429">
        <f>Senario1!BC$47/12</f>
        <v>10669.491228070176</v>
      </c>
      <c r="I429">
        <f>SUM(Senario1!AI$47,Senario1!AL$47)/12</f>
        <v>4933.583333333333</v>
      </c>
      <c r="J429">
        <f>Senario1!W$47/12</f>
        <v>18193.603598522091</v>
      </c>
      <c r="K429">
        <v>0</v>
      </c>
      <c r="L429">
        <f>Senario1!$AS$47/12*0.52</f>
        <v>6187.4298245614036</v>
      </c>
      <c r="M429">
        <f>Senario1!$AS$47/12*0.48</f>
        <v>5711.4736842105258</v>
      </c>
      <c r="N429">
        <v>0</v>
      </c>
      <c r="O429">
        <f>Senario1!R$47/12</f>
        <v>201.13157894736844</v>
      </c>
      <c r="P429">
        <v>0</v>
      </c>
      <c r="Q429">
        <f>Senario1!O$47/12</f>
        <v>52.5</v>
      </c>
      <c r="R429">
        <f>Senario1!AT$47/12</f>
        <v>152.41666666666666</v>
      </c>
      <c r="S429">
        <f>SUM(Senario1!BF$47,Senario1!BG$47)/12</f>
        <v>140.45288817376618</v>
      </c>
      <c r="T429">
        <f>SUM(Senario1!AE$47,Senario1!BB$47)/12</f>
        <v>1651.7105263157894</v>
      </c>
      <c r="U429">
        <f>Senario1!AO$47/12</f>
        <v>4118.6875</v>
      </c>
      <c r="V429">
        <f>Senario1!AW$47/12</f>
        <v>130.28947368421052</v>
      </c>
      <c r="W429">
        <f>Senario1!AZ$47/12</f>
        <v>91</v>
      </c>
      <c r="X429">
        <f>Senario1!BE$47/12</f>
        <v>626.83333333333337</v>
      </c>
      <c r="Z429">
        <f t="shared" si="6"/>
        <v>110840.79340190052</v>
      </c>
    </row>
    <row r="430" spans="1:28" x14ac:dyDescent="0.2">
      <c r="A430" s="42">
        <v>44440</v>
      </c>
      <c r="B430">
        <f>Senario1!G47/12</f>
        <v>4000</v>
      </c>
      <c r="C430">
        <f>Senario1!AA$47/12</f>
        <v>6071.3300438596489</v>
      </c>
      <c r="D430">
        <f>Senario1!L$47/12</f>
        <v>16065.784722222214</v>
      </c>
      <c r="E430">
        <f>Senario1!H$47/12</f>
        <v>316.66666666666669</v>
      </c>
      <c r="F430">
        <f>Senario1!F$47/12</f>
        <v>23116.208333333332</v>
      </c>
      <c r="G430">
        <f>Senario1!AP$47/12</f>
        <v>8410.2000000000007</v>
      </c>
      <c r="H430">
        <f>Senario1!BC$47/12</f>
        <v>10669.491228070176</v>
      </c>
      <c r="I430">
        <f>SUM(Senario1!AI$47,Senario1!AL$47)/12</f>
        <v>4933.583333333333</v>
      </c>
      <c r="J430">
        <f>Senario1!W$47/12</f>
        <v>18193.603598522091</v>
      </c>
      <c r="K430">
        <v>0</v>
      </c>
      <c r="L430">
        <f>Senario1!$AS$47/12*0.52</f>
        <v>6187.4298245614036</v>
      </c>
      <c r="M430">
        <f>Senario1!$AS$47/12*0.48</f>
        <v>5711.4736842105258</v>
      </c>
      <c r="N430">
        <v>0</v>
      </c>
      <c r="O430">
        <f>Senario1!R$47/12</f>
        <v>201.13157894736844</v>
      </c>
      <c r="P430">
        <v>0</v>
      </c>
      <c r="Q430">
        <f>Senario1!O$47/12</f>
        <v>52.5</v>
      </c>
      <c r="R430">
        <f>Senario1!AT$47/12</f>
        <v>152.41666666666666</v>
      </c>
      <c r="S430">
        <f>SUM(Senario1!BF$47,Senario1!BG$47)/12</f>
        <v>140.45288817376618</v>
      </c>
      <c r="T430">
        <f>SUM(Senario1!AE$47,Senario1!BB$47)/12</f>
        <v>1651.7105263157894</v>
      </c>
      <c r="U430">
        <f>Senario1!AO$47/12</f>
        <v>4118.6875</v>
      </c>
      <c r="V430">
        <f>Senario1!AW$47/12</f>
        <v>130.28947368421052</v>
      </c>
      <c r="W430">
        <f>Senario1!AZ$47/12</f>
        <v>91</v>
      </c>
      <c r="X430">
        <f>Senario1!BE$47/12</f>
        <v>626.83333333333337</v>
      </c>
      <c r="Z430">
        <f t="shared" si="6"/>
        <v>110840.79340190052</v>
      </c>
    </row>
    <row r="431" spans="1:28" x14ac:dyDescent="0.2">
      <c r="A431" s="42">
        <v>44470</v>
      </c>
      <c r="B431">
        <f>Senario1!G47/12</f>
        <v>4000</v>
      </c>
      <c r="C431">
        <f>Senario1!AA$47/12</f>
        <v>6071.3300438596489</v>
      </c>
      <c r="D431">
        <f>Senario1!L$47/12</f>
        <v>16065.784722222214</v>
      </c>
      <c r="E431">
        <f>Senario1!H$47/12</f>
        <v>316.66666666666669</v>
      </c>
      <c r="F431">
        <f>Senario1!F$47/12</f>
        <v>23116.208333333332</v>
      </c>
      <c r="G431">
        <f>Senario1!AP$47/12</f>
        <v>8410.2000000000007</v>
      </c>
      <c r="H431">
        <f>Senario1!BC$47/12</f>
        <v>10669.491228070176</v>
      </c>
      <c r="I431">
        <f>SUM(Senario1!AI$47,Senario1!AL$47)/12</f>
        <v>4933.583333333333</v>
      </c>
      <c r="J431">
        <f>Senario1!W$47/12</f>
        <v>18193.603598522091</v>
      </c>
      <c r="K431">
        <v>0</v>
      </c>
      <c r="L431">
        <f>Senario1!$AS$47/12*0.52</f>
        <v>6187.4298245614036</v>
      </c>
      <c r="M431">
        <f>Senario1!$AS$47/12*0.48</f>
        <v>5711.4736842105258</v>
      </c>
      <c r="N431">
        <v>0</v>
      </c>
      <c r="O431">
        <f>Senario1!R$47/12</f>
        <v>201.13157894736844</v>
      </c>
      <c r="P431">
        <v>0</v>
      </c>
      <c r="Q431">
        <f>Senario1!O$47/12</f>
        <v>52.5</v>
      </c>
      <c r="R431">
        <f>Senario1!AT$47/12</f>
        <v>152.41666666666666</v>
      </c>
      <c r="S431">
        <f>SUM(Senario1!BF$47,Senario1!BG$47)/12</f>
        <v>140.45288817376618</v>
      </c>
      <c r="T431">
        <f>SUM(Senario1!AE$47,Senario1!BB$47)/12</f>
        <v>1651.7105263157894</v>
      </c>
      <c r="U431">
        <f>Senario1!AO$47/12</f>
        <v>4118.6875</v>
      </c>
      <c r="V431">
        <f>Senario1!AW$47/12</f>
        <v>130.28947368421052</v>
      </c>
      <c r="W431">
        <f>Senario1!AZ$47/12</f>
        <v>91</v>
      </c>
      <c r="X431">
        <f>Senario1!BE$47/12</f>
        <v>626.83333333333337</v>
      </c>
      <c r="Z431">
        <f t="shared" si="6"/>
        <v>110840.79340190052</v>
      </c>
    </row>
    <row r="432" spans="1:28" x14ac:dyDescent="0.2">
      <c r="A432" s="42">
        <v>44501</v>
      </c>
      <c r="B432">
        <f>Senario1!G47/12</f>
        <v>4000</v>
      </c>
      <c r="C432">
        <f>Senario1!AA$47/12</f>
        <v>6071.3300438596489</v>
      </c>
      <c r="D432">
        <f>Senario1!L$47/12</f>
        <v>16065.784722222214</v>
      </c>
      <c r="E432">
        <f>Senario1!H$47/12</f>
        <v>316.66666666666669</v>
      </c>
      <c r="F432">
        <f>Senario1!F$47/12</f>
        <v>23116.208333333332</v>
      </c>
      <c r="G432">
        <f>Senario1!AP$47/12</f>
        <v>8410.2000000000007</v>
      </c>
      <c r="H432">
        <f>Senario1!BC$47/12</f>
        <v>10669.491228070176</v>
      </c>
      <c r="I432">
        <f>SUM(Senario1!AI$47,Senario1!AL$47)/12</f>
        <v>4933.583333333333</v>
      </c>
      <c r="J432">
        <f>Senario1!W$47/12</f>
        <v>18193.603598522091</v>
      </c>
      <c r="K432">
        <v>0</v>
      </c>
      <c r="L432">
        <f>Senario1!$AS$47/12*0.52</f>
        <v>6187.4298245614036</v>
      </c>
      <c r="M432">
        <f>Senario1!$AS$47/12*0.48</f>
        <v>5711.4736842105258</v>
      </c>
      <c r="N432">
        <v>0</v>
      </c>
      <c r="O432">
        <f>Senario1!R$47/12</f>
        <v>201.13157894736844</v>
      </c>
      <c r="P432">
        <v>0</v>
      </c>
      <c r="Q432">
        <f>Senario1!O$47/12</f>
        <v>52.5</v>
      </c>
      <c r="R432">
        <f>Senario1!AT$47/12</f>
        <v>152.41666666666666</v>
      </c>
      <c r="S432">
        <f>SUM(Senario1!BF$47,Senario1!BG$47)/12</f>
        <v>140.45288817376618</v>
      </c>
      <c r="T432">
        <f>SUM(Senario1!AE$47,Senario1!BB$47)/12</f>
        <v>1651.7105263157894</v>
      </c>
      <c r="U432">
        <f>Senario1!AO$47/12</f>
        <v>4118.6875</v>
      </c>
      <c r="V432">
        <f>Senario1!AW$47/12</f>
        <v>130.28947368421052</v>
      </c>
      <c r="W432">
        <f>Senario1!AZ$47/12</f>
        <v>91</v>
      </c>
      <c r="X432">
        <f>Senario1!BE$47/12</f>
        <v>626.83333333333337</v>
      </c>
      <c r="Z432">
        <f t="shared" si="6"/>
        <v>110840.79340190052</v>
      </c>
    </row>
    <row r="433" spans="1:28" x14ac:dyDescent="0.2">
      <c r="A433" s="42">
        <v>44531</v>
      </c>
      <c r="B433">
        <f>Senario1!G47/12</f>
        <v>4000</v>
      </c>
      <c r="C433">
        <f>Senario1!AA$47/12</f>
        <v>6071.3300438596489</v>
      </c>
      <c r="D433">
        <f>Senario1!L$47/12</f>
        <v>16065.784722222214</v>
      </c>
      <c r="E433">
        <f>Senario1!H$47/12</f>
        <v>316.66666666666669</v>
      </c>
      <c r="F433">
        <f>Senario1!F$47/12</f>
        <v>23116.208333333332</v>
      </c>
      <c r="G433">
        <f>Senario1!AP$47/12</f>
        <v>8410.2000000000007</v>
      </c>
      <c r="H433">
        <f>Senario1!BC$47/12</f>
        <v>10669.491228070176</v>
      </c>
      <c r="I433">
        <f>SUM(Senario1!AI$47,Senario1!AL$47)/12</f>
        <v>4933.583333333333</v>
      </c>
      <c r="J433">
        <f>Senario1!W$47/12</f>
        <v>18193.603598522091</v>
      </c>
      <c r="K433">
        <v>0</v>
      </c>
      <c r="L433">
        <f>Senario1!$AS$47/12*0.52</f>
        <v>6187.4298245614036</v>
      </c>
      <c r="M433">
        <f>Senario1!$AS$47/12*0.48</f>
        <v>5711.4736842105258</v>
      </c>
      <c r="N433">
        <v>0</v>
      </c>
      <c r="O433">
        <f>Senario1!R$47/12</f>
        <v>201.13157894736844</v>
      </c>
      <c r="P433">
        <v>0</v>
      </c>
      <c r="Q433">
        <f>Senario1!O$47/12</f>
        <v>52.5</v>
      </c>
      <c r="R433">
        <f>Senario1!AT$47/12</f>
        <v>152.41666666666666</v>
      </c>
      <c r="S433">
        <f>SUM(Senario1!BF$47,Senario1!BG$47)/12</f>
        <v>140.45288817376618</v>
      </c>
      <c r="T433">
        <f>SUM(Senario1!AE$47,Senario1!BB$47)/12</f>
        <v>1651.7105263157894</v>
      </c>
      <c r="U433">
        <f>Senario1!AO$47/12</f>
        <v>4118.6875</v>
      </c>
      <c r="V433">
        <f>Senario1!AW$47/12</f>
        <v>130.28947368421052</v>
      </c>
      <c r="W433">
        <f>Senario1!AZ$47/12</f>
        <v>91</v>
      </c>
      <c r="X433">
        <f>Senario1!BE$47/12</f>
        <v>626.83333333333337</v>
      </c>
      <c r="Z433">
        <f t="shared" si="6"/>
        <v>110840.79340190052</v>
      </c>
    </row>
    <row r="434" spans="1:28" x14ac:dyDescent="0.2">
      <c r="A434" s="42">
        <v>44562</v>
      </c>
      <c r="B434">
        <f>Senario1!G48/12</f>
        <v>4000</v>
      </c>
      <c r="C434">
        <f>Senario1!AA$48/12</f>
        <v>6071.3300438596489</v>
      </c>
      <c r="D434">
        <f>Senario1!L$48/12</f>
        <v>16065.784722222214</v>
      </c>
      <c r="E434">
        <f>Senario1!H$48/12</f>
        <v>316.66666666666669</v>
      </c>
      <c r="F434">
        <f>Senario1!F$48/12</f>
        <v>23116.208333333332</v>
      </c>
      <c r="G434">
        <f>Senario1!AP$48/12</f>
        <v>8410.2000000000007</v>
      </c>
      <c r="H434">
        <f>Senario1!BC$48/12</f>
        <v>10669.491228070176</v>
      </c>
      <c r="I434">
        <f>SUM(Senario1!AI$48,Senario1!AL$48)/12</f>
        <v>4933.583333333333</v>
      </c>
      <c r="J434">
        <f>Senario1!W$48/12</f>
        <v>18193.603598522091</v>
      </c>
      <c r="K434">
        <v>0</v>
      </c>
      <c r="L434">
        <f>Senario1!$AS$48/12*0.52</f>
        <v>6187.4298245614036</v>
      </c>
      <c r="M434">
        <f>Senario1!$AS$48/12*0.48</f>
        <v>5711.4736842105258</v>
      </c>
      <c r="N434">
        <v>0</v>
      </c>
      <c r="O434">
        <f>Senario1!R$48/12</f>
        <v>201.13157894736844</v>
      </c>
      <c r="P434">
        <v>0</v>
      </c>
      <c r="Q434">
        <f>Senario1!O$48/12</f>
        <v>52.5</v>
      </c>
      <c r="R434">
        <f>Senario1!AT$48/12</f>
        <v>152.41666666666666</v>
      </c>
      <c r="S434">
        <f>SUM(Senario1!BF$48,Senario1!BG$48)/12</f>
        <v>140.45288817376618</v>
      </c>
      <c r="T434">
        <f>SUM(Senario1!AE$48,Senario1!BB$48)/12</f>
        <v>1651.7105263157894</v>
      </c>
      <c r="U434">
        <f>Senario1!AO$48/12</f>
        <v>4118.6875</v>
      </c>
      <c r="V434">
        <f>Senario1!AW$48/12</f>
        <v>130.28947368421052</v>
      </c>
      <c r="W434">
        <f>Senario1!AZ$48/12</f>
        <v>91</v>
      </c>
      <c r="X434">
        <f>Senario1!BE$48/12</f>
        <v>626.83333333333337</v>
      </c>
      <c r="Z434">
        <f t="shared" si="6"/>
        <v>110840.79340190052</v>
      </c>
      <c r="AA434">
        <f>SUM(Z434:Z445)</f>
        <v>1330089.5208228063</v>
      </c>
      <c r="AB434" s="5">
        <f>AA434-Senario1!BH48</f>
        <v>0</v>
      </c>
    </row>
    <row r="435" spans="1:28" x14ac:dyDescent="0.2">
      <c r="A435" s="42">
        <v>44593</v>
      </c>
      <c r="B435">
        <f>Senario1!G48/12</f>
        <v>4000</v>
      </c>
      <c r="C435">
        <f>Senario1!AA$48/12</f>
        <v>6071.3300438596489</v>
      </c>
      <c r="D435">
        <f>Senario1!L$48/12</f>
        <v>16065.784722222214</v>
      </c>
      <c r="E435">
        <f>Senario1!H$48/12</f>
        <v>316.66666666666669</v>
      </c>
      <c r="F435">
        <f>Senario1!F$48/12</f>
        <v>23116.208333333332</v>
      </c>
      <c r="G435">
        <f>Senario1!AP$48/12</f>
        <v>8410.2000000000007</v>
      </c>
      <c r="H435">
        <f>Senario1!BC$48/12</f>
        <v>10669.491228070176</v>
      </c>
      <c r="I435">
        <f>SUM(Senario1!AI$48,Senario1!AL$48)/12</f>
        <v>4933.583333333333</v>
      </c>
      <c r="J435">
        <f>Senario1!W$48/12</f>
        <v>18193.603598522091</v>
      </c>
      <c r="K435">
        <v>0</v>
      </c>
      <c r="L435">
        <f>Senario1!$AS$48/12*0.52</f>
        <v>6187.4298245614036</v>
      </c>
      <c r="M435">
        <f>Senario1!$AS$48/12*0.48</f>
        <v>5711.4736842105258</v>
      </c>
      <c r="N435">
        <v>0</v>
      </c>
      <c r="O435">
        <f>Senario1!R$48/12</f>
        <v>201.13157894736844</v>
      </c>
      <c r="P435">
        <v>0</v>
      </c>
      <c r="Q435">
        <f>Senario1!O$48/12</f>
        <v>52.5</v>
      </c>
      <c r="R435">
        <f>Senario1!AT$48/12</f>
        <v>152.41666666666666</v>
      </c>
      <c r="S435">
        <f>SUM(Senario1!BF$48,Senario1!BG$48)/12</f>
        <v>140.45288817376618</v>
      </c>
      <c r="T435">
        <f>SUM(Senario1!AE$48,Senario1!BB$48)/12</f>
        <v>1651.7105263157894</v>
      </c>
      <c r="U435">
        <f>Senario1!AO$48/12</f>
        <v>4118.6875</v>
      </c>
      <c r="V435">
        <f>Senario1!AW$48/12</f>
        <v>130.28947368421052</v>
      </c>
      <c r="W435">
        <f>Senario1!AZ$48/12</f>
        <v>91</v>
      </c>
      <c r="X435">
        <f>Senario1!BE$48/12</f>
        <v>626.83333333333337</v>
      </c>
      <c r="Z435">
        <f t="shared" si="6"/>
        <v>110840.79340190052</v>
      </c>
    </row>
    <row r="436" spans="1:28" x14ac:dyDescent="0.2">
      <c r="A436" s="42">
        <v>44621</v>
      </c>
      <c r="B436">
        <f>Senario1!G48/12</f>
        <v>4000</v>
      </c>
      <c r="C436">
        <f>Senario1!AA$48/12</f>
        <v>6071.3300438596489</v>
      </c>
      <c r="D436">
        <f>Senario1!L$48/12</f>
        <v>16065.784722222214</v>
      </c>
      <c r="E436">
        <f>Senario1!H$48/12</f>
        <v>316.66666666666669</v>
      </c>
      <c r="F436">
        <f>Senario1!F$48/12</f>
        <v>23116.208333333332</v>
      </c>
      <c r="G436">
        <f>Senario1!AP$48/12</f>
        <v>8410.2000000000007</v>
      </c>
      <c r="H436">
        <f>Senario1!BC$48/12</f>
        <v>10669.491228070176</v>
      </c>
      <c r="I436">
        <f>SUM(Senario1!AI$48,Senario1!AL$48)/12</f>
        <v>4933.583333333333</v>
      </c>
      <c r="J436">
        <f>Senario1!W$48/12</f>
        <v>18193.603598522091</v>
      </c>
      <c r="K436">
        <v>0</v>
      </c>
      <c r="L436">
        <f>Senario1!$AS$48/12*0.52</f>
        <v>6187.4298245614036</v>
      </c>
      <c r="M436">
        <f>Senario1!$AS$48/12*0.48</f>
        <v>5711.4736842105258</v>
      </c>
      <c r="N436">
        <v>0</v>
      </c>
      <c r="O436">
        <f>Senario1!R$48/12</f>
        <v>201.13157894736844</v>
      </c>
      <c r="P436">
        <v>0</v>
      </c>
      <c r="Q436">
        <f>Senario1!O$48/12</f>
        <v>52.5</v>
      </c>
      <c r="R436">
        <f>Senario1!AT$48/12</f>
        <v>152.41666666666666</v>
      </c>
      <c r="S436">
        <f>SUM(Senario1!BF$48,Senario1!BG$48)/12</f>
        <v>140.45288817376618</v>
      </c>
      <c r="T436">
        <f>SUM(Senario1!AE$48,Senario1!BB$48)/12</f>
        <v>1651.7105263157894</v>
      </c>
      <c r="U436">
        <f>Senario1!AO$48/12</f>
        <v>4118.6875</v>
      </c>
      <c r="V436">
        <f>Senario1!AW$48/12</f>
        <v>130.28947368421052</v>
      </c>
      <c r="W436">
        <f>Senario1!AZ$48/12</f>
        <v>91</v>
      </c>
      <c r="X436">
        <f>Senario1!BE$48/12</f>
        <v>626.83333333333337</v>
      </c>
      <c r="Z436">
        <f t="shared" si="6"/>
        <v>110840.79340190052</v>
      </c>
    </row>
    <row r="437" spans="1:28" x14ac:dyDescent="0.2">
      <c r="A437" s="42">
        <v>44652</v>
      </c>
      <c r="B437">
        <f>Senario1!G48/12</f>
        <v>4000</v>
      </c>
      <c r="C437">
        <f>Senario1!AA$48/12</f>
        <v>6071.3300438596489</v>
      </c>
      <c r="D437">
        <f>Senario1!L$48/12</f>
        <v>16065.784722222214</v>
      </c>
      <c r="E437">
        <f>Senario1!H$48/12</f>
        <v>316.66666666666669</v>
      </c>
      <c r="F437">
        <f>Senario1!F$48/12</f>
        <v>23116.208333333332</v>
      </c>
      <c r="G437">
        <f>Senario1!AP$48/12</f>
        <v>8410.2000000000007</v>
      </c>
      <c r="H437">
        <f>Senario1!BC$48/12</f>
        <v>10669.491228070176</v>
      </c>
      <c r="I437">
        <f>SUM(Senario1!AI$48,Senario1!AL$48)/12</f>
        <v>4933.583333333333</v>
      </c>
      <c r="J437">
        <f>Senario1!W$48/12</f>
        <v>18193.603598522091</v>
      </c>
      <c r="K437">
        <v>0</v>
      </c>
      <c r="L437">
        <f>Senario1!$AS$48/12*0.52</f>
        <v>6187.4298245614036</v>
      </c>
      <c r="M437">
        <f>Senario1!$AS$48/12*0.48</f>
        <v>5711.4736842105258</v>
      </c>
      <c r="N437">
        <v>0</v>
      </c>
      <c r="O437">
        <f>Senario1!R$48/12</f>
        <v>201.13157894736844</v>
      </c>
      <c r="P437">
        <v>0</v>
      </c>
      <c r="Q437">
        <f>Senario1!O$48/12</f>
        <v>52.5</v>
      </c>
      <c r="R437">
        <f>Senario1!AT$48/12</f>
        <v>152.41666666666666</v>
      </c>
      <c r="S437">
        <f>SUM(Senario1!BF$48,Senario1!BG$48)/12</f>
        <v>140.45288817376618</v>
      </c>
      <c r="T437">
        <f>SUM(Senario1!AE$48,Senario1!BB$48)/12</f>
        <v>1651.7105263157894</v>
      </c>
      <c r="U437">
        <f>Senario1!AO$48/12</f>
        <v>4118.6875</v>
      </c>
      <c r="V437">
        <f>Senario1!AW$48/12</f>
        <v>130.28947368421052</v>
      </c>
      <c r="W437">
        <f>Senario1!AZ$48/12</f>
        <v>91</v>
      </c>
      <c r="X437">
        <f>Senario1!BE$48/12</f>
        <v>626.83333333333337</v>
      </c>
      <c r="Z437">
        <f t="shared" si="6"/>
        <v>110840.79340190052</v>
      </c>
    </row>
    <row r="438" spans="1:28" x14ac:dyDescent="0.2">
      <c r="A438" s="42">
        <v>44682</v>
      </c>
      <c r="B438">
        <f>Senario1!G48/12</f>
        <v>4000</v>
      </c>
      <c r="C438">
        <f>Senario1!AA$48/12</f>
        <v>6071.3300438596489</v>
      </c>
      <c r="D438">
        <f>Senario1!L$48/12</f>
        <v>16065.784722222214</v>
      </c>
      <c r="E438">
        <f>Senario1!H$48/12</f>
        <v>316.66666666666669</v>
      </c>
      <c r="F438">
        <f>Senario1!F$48/12</f>
        <v>23116.208333333332</v>
      </c>
      <c r="G438">
        <f>Senario1!AP$48/12</f>
        <v>8410.2000000000007</v>
      </c>
      <c r="H438">
        <f>Senario1!BC$48/12</f>
        <v>10669.491228070176</v>
      </c>
      <c r="I438">
        <f>SUM(Senario1!AI$48,Senario1!AL$48)/12</f>
        <v>4933.583333333333</v>
      </c>
      <c r="J438">
        <f>Senario1!W$48/12</f>
        <v>18193.603598522091</v>
      </c>
      <c r="K438">
        <v>0</v>
      </c>
      <c r="L438">
        <f>Senario1!$AS$48/12*0.52</f>
        <v>6187.4298245614036</v>
      </c>
      <c r="M438">
        <f>Senario1!$AS$48/12*0.48</f>
        <v>5711.4736842105258</v>
      </c>
      <c r="N438">
        <v>0</v>
      </c>
      <c r="O438">
        <f>Senario1!R$48/12</f>
        <v>201.13157894736844</v>
      </c>
      <c r="P438">
        <v>0</v>
      </c>
      <c r="Q438">
        <f>Senario1!O$48/12</f>
        <v>52.5</v>
      </c>
      <c r="R438">
        <f>Senario1!AT$48/12</f>
        <v>152.41666666666666</v>
      </c>
      <c r="S438">
        <f>SUM(Senario1!BF$48,Senario1!BG$48)/12</f>
        <v>140.45288817376618</v>
      </c>
      <c r="T438">
        <f>SUM(Senario1!AE$48,Senario1!BB$48)/12</f>
        <v>1651.7105263157894</v>
      </c>
      <c r="U438">
        <f>Senario1!AO$48/12</f>
        <v>4118.6875</v>
      </c>
      <c r="V438">
        <f>Senario1!AW$48/12</f>
        <v>130.28947368421052</v>
      </c>
      <c r="W438">
        <f>Senario1!AZ$48/12</f>
        <v>91</v>
      </c>
      <c r="X438">
        <f>Senario1!BE$48/12</f>
        <v>626.83333333333337</v>
      </c>
      <c r="Z438">
        <f t="shared" si="6"/>
        <v>110840.79340190052</v>
      </c>
    </row>
    <row r="439" spans="1:28" x14ac:dyDescent="0.2">
      <c r="A439" s="42">
        <v>44713</v>
      </c>
      <c r="B439">
        <f>Senario1!G48/12</f>
        <v>4000</v>
      </c>
      <c r="C439">
        <f>Senario1!AA$48/12</f>
        <v>6071.3300438596489</v>
      </c>
      <c r="D439">
        <f>Senario1!L$48/12</f>
        <v>16065.784722222214</v>
      </c>
      <c r="E439">
        <f>Senario1!H$48/12</f>
        <v>316.66666666666669</v>
      </c>
      <c r="F439">
        <f>Senario1!F$48/12</f>
        <v>23116.208333333332</v>
      </c>
      <c r="G439">
        <f>Senario1!AP$48/12</f>
        <v>8410.2000000000007</v>
      </c>
      <c r="H439">
        <f>Senario1!BC$48/12</f>
        <v>10669.491228070176</v>
      </c>
      <c r="I439">
        <f>SUM(Senario1!AI$48,Senario1!AL$48)/12</f>
        <v>4933.583333333333</v>
      </c>
      <c r="J439">
        <f>Senario1!W$48/12</f>
        <v>18193.603598522091</v>
      </c>
      <c r="K439">
        <v>0</v>
      </c>
      <c r="L439">
        <f>Senario1!$AS$48/12*0.52</f>
        <v>6187.4298245614036</v>
      </c>
      <c r="M439">
        <f>Senario1!$AS$48/12*0.48</f>
        <v>5711.4736842105258</v>
      </c>
      <c r="N439">
        <v>0</v>
      </c>
      <c r="O439">
        <f>Senario1!R$48/12</f>
        <v>201.13157894736844</v>
      </c>
      <c r="P439">
        <v>0</v>
      </c>
      <c r="Q439">
        <f>Senario1!O$48/12</f>
        <v>52.5</v>
      </c>
      <c r="R439">
        <f>Senario1!AT$48/12</f>
        <v>152.41666666666666</v>
      </c>
      <c r="S439">
        <f>SUM(Senario1!BF$48,Senario1!BG$48)/12</f>
        <v>140.45288817376618</v>
      </c>
      <c r="T439">
        <f>SUM(Senario1!AE$48,Senario1!BB$48)/12</f>
        <v>1651.7105263157894</v>
      </c>
      <c r="U439">
        <f>Senario1!AO$48/12</f>
        <v>4118.6875</v>
      </c>
      <c r="V439">
        <f>Senario1!AW$48/12</f>
        <v>130.28947368421052</v>
      </c>
      <c r="W439">
        <f>Senario1!AZ$48/12</f>
        <v>91</v>
      </c>
      <c r="X439">
        <f>Senario1!BE$48/12</f>
        <v>626.83333333333337</v>
      </c>
      <c r="Z439">
        <f t="shared" si="6"/>
        <v>110840.79340190052</v>
      </c>
    </row>
    <row r="440" spans="1:28" x14ac:dyDescent="0.2">
      <c r="A440" s="42">
        <v>44743</v>
      </c>
      <c r="B440">
        <f>Senario1!G48/12</f>
        <v>4000</v>
      </c>
      <c r="C440">
        <f>Senario1!AA$48/12</f>
        <v>6071.3300438596489</v>
      </c>
      <c r="D440">
        <f>Senario1!L$48/12</f>
        <v>16065.784722222214</v>
      </c>
      <c r="E440">
        <f>Senario1!H$48/12</f>
        <v>316.66666666666669</v>
      </c>
      <c r="F440">
        <f>Senario1!F$48/12</f>
        <v>23116.208333333332</v>
      </c>
      <c r="G440">
        <f>Senario1!AP$48/12</f>
        <v>8410.2000000000007</v>
      </c>
      <c r="H440">
        <f>Senario1!BC$48/12</f>
        <v>10669.491228070176</v>
      </c>
      <c r="I440">
        <f>SUM(Senario1!AI$48,Senario1!AL$48)/12</f>
        <v>4933.583333333333</v>
      </c>
      <c r="J440">
        <f>Senario1!W$48/12</f>
        <v>18193.603598522091</v>
      </c>
      <c r="K440">
        <v>0</v>
      </c>
      <c r="L440">
        <f>Senario1!$AS$48/12*0.52</f>
        <v>6187.4298245614036</v>
      </c>
      <c r="M440">
        <f>Senario1!$AS$48/12*0.48</f>
        <v>5711.4736842105258</v>
      </c>
      <c r="N440">
        <v>0</v>
      </c>
      <c r="O440">
        <f>Senario1!R$48/12</f>
        <v>201.13157894736844</v>
      </c>
      <c r="P440">
        <v>0</v>
      </c>
      <c r="Q440">
        <f>Senario1!O$48/12</f>
        <v>52.5</v>
      </c>
      <c r="R440">
        <f>Senario1!AT$48/12</f>
        <v>152.41666666666666</v>
      </c>
      <c r="S440">
        <f>SUM(Senario1!BF$48,Senario1!BG$48)/12</f>
        <v>140.45288817376618</v>
      </c>
      <c r="T440">
        <f>SUM(Senario1!AE$48,Senario1!BB$48)/12</f>
        <v>1651.7105263157894</v>
      </c>
      <c r="U440">
        <f>Senario1!AO$48/12</f>
        <v>4118.6875</v>
      </c>
      <c r="V440">
        <f>Senario1!AW$48/12</f>
        <v>130.28947368421052</v>
      </c>
      <c r="W440">
        <f>Senario1!AZ$48/12</f>
        <v>91</v>
      </c>
      <c r="X440">
        <f>Senario1!BE$48/12</f>
        <v>626.83333333333337</v>
      </c>
      <c r="Z440">
        <f t="shared" si="6"/>
        <v>110840.79340190052</v>
      </c>
    </row>
    <row r="441" spans="1:28" x14ac:dyDescent="0.2">
      <c r="A441" s="42">
        <v>44774</v>
      </c>
      <c r="B441">
        <f>Senario1!G48/12</f>
        <v>4000</v>
      </c>
      <c r="C441">
        <f>Senario1!AA$48/12</f>
        <v>6071.3300438596489</v>
      </c>
      <c r="D441">
        <f>Senario1!L$48/12</f>
        <v>16065.784722222214</v>
      </c>
      <c r="E441">
        <f>Senario1!H$48/12</f>
        <v>316.66666666666669</v>
      </c>
      <c r="F441">
        <f>Senario1!F$48/12</f>
        <v>23116.208333333332</v>
      </c>
      <c r="G441">
        <f>Senario1!AP$48/12</f>
        <v>8410.2000000000007</v>
      </c>
      <c r="H441">
        <f>Senario1!BC$48/12</f>
        <v>10669.491228070176</v>
      </c>
      <c r="I441">
        <f>SUM(Senario1!AI$48,Senario1!AL$48)/12</f>
        <v>4933.583333333333</v>
      </c>
      <c r="J441">
        <f>Senario1!W$48/12</f>
        <v>18193.603598522091</v>
      </c>
      <c r="K441">
        <v>0</v>
      </c>
      <c r="L441">
        <f>Senario1!$AS$48/12*0.52</f>
        <v>6187.4298245614036</v>
      </c>
      <c r="M441">
        <f>Senario1!$AS$48/12*0.48</f>
        <v>5711.4736842105258</v>
      </c>
      <c r="N441">
        <v>0</v>
      </c>
      <c r="O441">
        <f>Senario1!R$48/12</f>
        <v>201.13157894736844</v>
      </c>
      <c r="P441">
        <v>0</v>
      </c>
      <c r="Q441">
        <f>Senario1!O$48/12</f>
        <v>52.5</v>
      </c>
      <c r="R441">
        <f>Senario1!AT$48/12</f>
        <v>152.41666666666666</v>
      </c>
      <c r="S441">
        <f>SUM(Senario1!BF$48,Senario1!BG$48)/12</f>
        <v>140.45288817376618</v>
      </c>
      <c r="T441">
        <f>SUM(Senario1!AE$48,Senario1!BB$48)/12</f>
        <v>1651.7105263157894</v>
      </c>
      <c r="U441">
        <f>Senario1!AO$48/12</f>
        <v>4118.6875</v>
      </c>
      <c r="V441">
        <f>Senario1!AW$48/12</f>
        <v>130.28947368421052</v>
      </c>
      <c r="W441">
        <f>Senario1!AZ$48/12</f>
        <v>91</v>
      </c>
      <c r="X441">
        <f>Senario1!BE$48/12</f>
        <v>626.83333333333337</v>
      </c>
      <c r="Z441">
        <f t="shared" si="6"/>
        <v>110840.79340190052</v>
      </c>
    </row>
    <row r="442" spans="1:28" x14ac:dyDescent="0.2">
      <c r="A442" s="42">
        <v>44805</v>
      </c>
      <c r="B442">
        <f>Senario1!G48/12</f>
        <v>4000</v>
      </c>
      <c r="C442">
        <f>Senario1!AA$48/12</f>
        <v>6071.3300438596489</v>
      </c>
      <c r="D442">
        <f>Senario1!L$48/12</f>
        <v>16065.784722222214</v>
      </c>
      <c r="E442">
        <f>Senario1!H$48/12</f>
        <v>316.66666666666669</v>
      </c>
      <c r="F442">
        <f>Senario1!F$48/12</f>
        <v>23116.208333333332</v>
      </c>
      <c r="G442">
        <f>Senario1!AP$48/12</f>
        <v>8410.2000000000007</v>
      </c>
      <c r="H442">
        <f>Senario1!BC$48/12</f>
        <v>10669.491228070176</v>
      </c>
      <c r="I442">
        <f>SUM(Senario1!AI$48,Senario1!AL$48)/12</f>
        <v>4933.583333333333</v>
      </c>
      <c r="J442">
        <f>Senario1!W$48/12</f>
        <v>18193.603598522091</v>
      </c>
      <c r="K442">
        <v>0</v>
      </c>
      <c r="L442">
        <f>Senario1!$AS$48/12*0.52</f>
        <v>6187.4298245614036</v>
      </c>
      <c r="M442">
        <f>Senario1!$AS$48/12*0.48</f>
        <v>5711.4736842105258</v>
      </c>
      <c r="N442">
        <v>0</v>
      </c>
      <c r="O442">
        <f>Senario1!R$48/12</f>
        <v>201.13157894736844</v>
      </c>
      <c r="P442">
        <v>0</v>
      </c>
      <c r="Q442">
        <f>Senario1!O$48/12</f>
        <v>52.5</v>
      </c>
      <c r="R442">
        <f>Senario1!AT$48/12</f>
        <v>152.41666666666666</v>
      </c>
      <c r="S442">
        <f>SUM(Senario1!BF$48,Senario1!BG$48)/12</f>
        <v>140.45288817376618</v>
      </c>
      <c r="T442">
        <f>SUM(Senario1!AE$48,Senario1!BB$48)/12</f>
        <v>1651.7105263157894</v>
      </c>
      <c r="U442">
        <f>Senario1!AO$48/12</f>
        <v>4118.6875</v>
      </c>
      <c r="V442">
        <f>Senario1!AW$48/12</f>
        <v>130.28947368421052</v>
      </c>
      <c r="W442">
        <f>Senario1!AZ$48/12</f>
        <v>91</v>
      </c>
      <c r="X442">
        <f>Senario1!BE$48/12</f>
        <v>626.83333333333337</v>
      </c>
      <c r="Z442">
        <f t="shared" si="6"/>
        <v>110840.79340190052</v>
      </c>
    </row>
    <row r="443" spans="1:28" x14ac:dyDescent="0.2">
      <c r="A443" s="42">
        <v>44835</v>
      </c>
      <c r="B443">
        <f>Senario1!G48/12</f>
        <v>4000</v>
      </c>
      <c r="C443">
        <f>Senario1!AA$48/12</f>
        <v>6071.3300438596489</v>
      </c>
      <c r="D443">
        <f>Senario1!L$48/12</f>
        <v>16065.784722222214</v>
      </c>
      <c r="E443">
        <f>Senario1!H$48/12</f>
        <v>316.66666666666669</v>
      </c>
      <c r="F443">
        <f>Senario1!F$48/12</f>
        <v>23116.208333333332</v>
      </c>
      <c r="G443">
        <f>Senario1!AP$48/12</f>
        <v>8410.2000000000007</v>
      </c>
      <c r="H443">
        <f>Senario1!BC$48/12</f>
        <v>10669.491228070176</v>
      </c>
      <c r="I443">
        <f>SUM(Senario1!AI$48,Senario1!AL$48)/12</f>
        <v>4933.583333333333</v>
      </c>
      <c r="J443">
        <f>Senario1!W$48/12</f>
        <v>18193.603598522091</v>
      </c>
      <c r="K443">
        <v>0</v>
      </c>
      <c r="L443">
        <f>Senario1!$AS$48/12*0.52</f>
        <v>6187.4298245614036</v>
      </c>
      <c r="M443">
        <f>Senario1!$AS$48/12*0.48</f>
        <v>5711.4736842105258</v>
      </c>
      <c r="N443">
        <v>0</v>
      </c>
      <c r="O443">
        <f>Senario1!R$48/12</f>
        <v>201.13157894736844</v>
      </c>
      <c r="P443">
        <v>0</v>
      </c>
      <c r="Q443">
        <f>Senario1!O$48/12</f>
        <v>52.5</v>
      </c>
      <c r="R443">
        <f>Senario1!AT$48/12</f>
        <v>152.41666666666666</v>
      </c>
      <c r="S443">
        <f>SUM(Senario1!BF$48,Senario1!BG$48)/12</f>
        <v>140.45288817376618</v>
      </c>
      <c r="T443">
        <f>SUM(Senario1!AE$48,Senario1!BB$48)/12</f>
        <v>1651.7105263157894</v>
      </c>
      <c r="U443">
        <f>Senario1!AO$48/12</f>
        <v>4118.6875</v>
      </c>
      <c r="V443">
        <f>Senario1!AW$48/12</f>
        <v>130.28947368421052</v>
      </c>
      <c r="W443">
        <f>Senario1!AZ$48/12</f>
        <v>91</v>
      </c>
      <c r="X443">
        <f>Senario1!BE$48/12</f>
        <v>626.83333333333337</v>
      </c>
      <c r="Z443">
        <f t="shared" si="6"/>
        <v>110840.79340190052</v>
      </c>
    </row>
    <row r="444" spans="1:28" x14ac:dyDescent="0.2">
      <c r="A444" s="42">
        <v>44866</v>
      </c>
      <c r="B444">
        <f>Senario1!G48/12</f>
        <v>4000</v>
      </c>
      <c r="C444">
        <f>Senario1!AA$48/12</f>
        <v>6071.3300438596489</v>
      </c>
      <c r="D444">
        <f>Senario1!L$48/12</f>
        <v>16065.784722222214</v>
      </c>
      <c r="E444">
        <f>Senario1!H$48/12</f>
        <v>316.66666666666669</v>
      </c>
      <c r="F444">
        <f>Senario1!F$48/12</f>
        <v>23116.208333333332</v>
      </c>
      <c r="G444">
        <f>Senario1!AP$48/12</f>
        <v>8410.2000000000007</v>
      </c>
      <c r="H444">
        <f>Senario1!BC$48/12</f>
        <v>10669.491228070176</v>
      </c>
      <c r="I444">
        <f>SUM(Senario1!AI$48,Senario1!AL$48)/12</f>
        <v>4933.583333333333</v>
      </c>
      <c r="J444">
        <f>Senario1!W$48/12</f>
        <v>18193.603598522091</v>
      </c>
      <c r="K444">
        <v>0</v>
      </c>
      <c r="L444">
        <f>Senario1!$AS$48/12*0.52</f>
        <v>6187.4298245614036</v>
      </c>
      <c r="M444">
        <f>Senario1!$AS$48/12*0.48</f>
        <v>5711.4736842105258</v>
      </c>
      <c r="N444">
        <v>0</v>
      </c>
      <c r="O444">
        <f>Senario1!R$48/12</f>
        <v>201.13157894736844</v>
      </c>
      <c r="P444">
        <v>0</v>
      </c>
      <c r="Q444">
        <f>Senario1!O$48/12</f>
        <v>52.5</v>
      </c>
      <c r="R444">
        <f>Senario1!AT$48/12</f>
        <v>152.41666666666666</v>
      </c>
      <c r="S444">
        <f>SUM(Senario1!BF$48,Senario1!BG$48)/12</f>
        <v>140.45288817376618</v>
      </c>
      <c r="T444">
        <f>SUM(Senario1!AE$48,Senario1!BB$48)/12</f>
        <v>1651.7105263157894</v>
      </c>
      <c r="U444">
        <f>Senario1!AO$48/12</f>
        <v>4118.6875</v>
      </c>
      <c r="V444">
        <f>Senario1!AW$48/12</f>
        <v>130.28947368421052</v>
      </c>
      <c r="W444">
        <f>Senario1!AZ$48/12</f>
        <v>91</v>
      </c>
      <c r="X444">
        <f>Senario1!BE$48/12</f>
        <v>626.83333333333337</v>
      </c>
      <c r="Z444">
        <f t="shared" si="6"/>
        <v>110840.79340190052</v>
      </c>
    </row>
    <row r="445" spans="1:28" x14ac:dyDescent="0.2">
      <c r="A445" s="42">
        <v>44896</v>
      </c>
      <c r="B445">
        <f>Senario1!G48/12</f>
        <v>4000</v>
      </c>
      <c r="C445">
        <f>Senario1!AA$48/12</f>
        <v>6071.3300438596489</v>
      </c>
      <c r="D445">
        <f>Senario1!L$48/12</f>
        <v>16065.784722222214</v>
      </c>
      <c r="E445">
        <f>Senario1!H$48/12</f>
        <v>316.66666666666669</v>
      </c>
      <c r="F445">
        <f>Senario1!F$48/12</f>
        <v>23116.208333333332</v>
      </c>
      <c r="G445">
        <f>Senario1!AP$48/12</f>
        <v>8410.2000000000007</v>
      </c>
      <c r="H445">
        <f>Senario1!BC$48/12</f>
        <v>10669.491228070176</v>
      </c>
      <c r="I445">
        <f>SUM(Senario1!AI$48,Senario1!AL$48)/12</f>
        <v>4933.583333333333</v>
      </c>
      <c r="J445">
        <f>Senario1!W$48/12</f>
        <v>18193.603598522091</v>
      </c>
      <c r="K445">
        <v>0</v>
      </c>
      <c r="L445">
        <f>Senario1!$AS$48/12*0.52</f>
        <v>6187.4298245614036</v>
      </c>
      <c r="M445">
        <f>Senario1!$AS$48/12*0.48</f>
        <v>5711.4736842105258</v>
      </c>
      <c r="N445">
        <v>0</v>
      </c>
      <c r="O445">
        <f>Senario1!R$48/12</f>
        <v>201.13157894736844</v>
      </c>
      <c r="P445">
        <v>0</v>
      </c>
      <c r="Q445">
        <f>Senario1!O$48/12</f>
        <v>52.5</v>
      </c>
      <c r="R445">
        <f>Senario1!AT$48/12</f>
        <v>152.41666666666666</v>
      </c>
      <c r="S445">
        <f>SUM(Senario1!BF$48,Senario1!BG$48)/12</f>
        <v>140.45288817376618</v>
      </c>
      <c r="T445">
        <f>SUM(Senario1!AE$48,Senario1!BB$48)/12</f>
        <v>1651.7105263157894</v>
      </c>
      <c r="U445">
        <f>Senario1!AO$48/12</f>
        <v>4118.6875</v>
      </c>
      <c r="V445">
        <f>Senario1!AW$48/12</f>
        <v>130.28947368421052</v>
      </c>
      <c r="W445">
        <f>Senario1!AZ$48/12</f>
        <v>91</v>
      </c>
      <c r="X445">
        <f>Senario1!BE$48/12</f>
        <v>626.83333333333337</v>
      </c>
      <c r="Z445">
        <f t="shared" si="6"/>
        <v>110840.79340190052</v>
      </c>
    </row>
    <row r="446" spans="1:28" x14ac:dyDescent="0.2">
      <c r="A446" s="42">
        <v>44927</v>
      </c>
      <c r="B446">
        <f>Senario1!G49/12</f>
        <v>4000</v>
      </c>
      <c r="C446">
        <f>Senario1!AA$49/12</f>
        <v>6071.3300438596489</v>
      </c>
      <c r="D446">
        <f>Senario1!L$49/12</f>
        <v>16065.784722222214</v>
      </c>
      <c r="E446">
        <f>Senario1!H$49/12</f>
        <v>316.66666666666669</v>
      </c>
      <c r="F446">
        <f>Senario1!F$49/12</f>
        <v>23116.208333333332</v>
      </c>
      <c r="G446">
        <f>Senario1!AP$49/12</f>
        <v>8410.2000000000007</v>
      </c>
      <c r="H446">
        <f>Senario1!BC$49/12</f>
        <v>10669.491228070176</v>
      </c>
      <c r="I446">
        <f>SUM(Senario1!AI$49,Senario1!AL$49)/12</f>
        <v>4933.583333333333</v>
      </c>
      <c r="J446">
        <f>Senario1!W$49/12</f>
        <v>18193.603598522091</v>
      </c>
      <c r="K446">
        <v>0</v>
      </c>
      <c r="L446">
        <f>Senario1!$AS$49/12*0.52</f>
        <v>6187.4298245614036</v>
      </c>
      <c r="M446">
        <f>Senario1!$AS$49/12*0.48</f>
        <v>5711.4736842105258</v>
      </c>
      <c r="N446">
        <v>0</v>
      </c>
      <c r="O446">
        <f>Senario1!R$49/12</f>
        <v>201.13157894736844</v>
      </c>
      <c r="P446">
        <v>0</v>
      </c>
      <c r="Q446">
        <f>Senario1!O$49/12</f>
        <v>52.5</v>
      </c>
      <c r="R446">
        <f>Senario1!AT$49/12</f>
        <v>152.41666666666666</v>
      </c>
      <c r="S446">
        <f>SUM(Senario1!BF$49,Senario1!BG$49)/12</f>
        <v>140.45288817376618</v>
      </c>
      <c r="T446">
        <f>SUM(Senario1!AE$49,Senario1!BB$49)/12</f>
        <v>1651.7105263157894</v>
      </c>
      <c r="U446">
        <f>Senario1!AO$49/12</f>
        <v>4118.6875</v>
      </c>
      <c r="V446">
        <f>Senario1!AW$49/12</f>
        <v>130.28947368421052</v>
      </c>
      <c r="W446">
        <f>Senario1!AZ$49/12</f>
        <v>91</v>
      </c>
      <c r="X446">
        <f>Senario1!BE$49/12</f>
        <v>626.83333333333337</v>
      </c>
      <c r="Z446">
        <f t="shared" si="6"/>
        <v>110840.79340190052</v>
      </c>
      <c r="AA446">
        <f>SUM(Z446:Z457)</f>
        <v>1330089.5208228063</v>
      </c>
      <c r="AB446" s="5">
        <f>AA446-Senario1!BH49</f>
        <v>0</v>
      </c>
    </row>
    <row r="447" spans="1:28" x14ac:dyDescent="0.2">
      <c r="A447" s="42">
        <v>44958</v>
      </c>
      <c r="B447">
        <f>Senario1!G49/12</f>
        <v>4000</v>
      </c>
      <c r="C447">
        <f>Senario1!AA$49/12</f>
        <v>6071.3300438596489</v>
      </c>
      <c r="D447">
        <f>Senario1!L$49/12</f>
        <v>16065.784722222214</v>
      </c>
      <c r="E447">
        <f>Senario1!H$49/12</f>
        <v>316.66666666666669</v>
      </c>
      <c r="F447">
        <f>Senario1!F$49/12</f>
        <v>23116.208333333332</v>
      </c>
      <c r="G447">
        <f>Senario1!AP$49/12</f>
        <v>8410.2000000000007</v>
      </c>
      <c r="H447">
        <f>Senario1!BC$49/12</f>
        <v>10669.491228070176</v>
      </c>
      <c r="I447">
        <f>SUM(Senario1!AI$49,Senario1!AL$49)/12</f>
        <v>4933.583333333333</v>
      </c>
      <c r="J447">
        <f>Senario1!W$49/12</f>
        <v>18193.603598522091</v>
      </c>
      <c r="K447">
        <v>0</v>
      </c>
      <c r="L447">
        <f>Senario1!$AS$49/12*0.52</f>
        <v>6187.4298245614036</v>
      </c>
      <c r="M447">
        <f>Senario1!$AS$49/12*0.48</f>
        <v>5711.4736842105258</v>
      </c>
      <c r="N447">
        <v>0</v>
      </c>
      <c r="O447">
        <f>Senario1!R$49/12</f>
        <v>201.13157894736844</v>
      </c>
      <c r="P447">
        <v>0</v>
      </c>
      <c r="Q447">
        <f>Senario1!O$49/12</f>
        <v>52.5</v>
      </c>
      <c r="R447">
        <f>Senario1!AT$49/12</f>
        <v>152.41666666666666</v>
      </c>
      <c r="S447">
        <f>SUM(Senario1!BF$49,Senario1!BG$49)/12</f>
        <v>140.45288817376618</v>
      </c>
      <c r="T447">
        <f>SUM(Senario1!AE$49,Senario1!BB$49)/12</f>
        <v>1651.7105263157894</v>
      </c>
      <c r="U447">
        <f>Senario1!AO$49/12</f>
        <v>4118.6875</v>
      </c>
      <c r="V447">
        <f>Senario1!AW$49/12</f>
        <v>130.28947368421052</v>
      </c>
      <c r="W447">
        <f>Senario1!AZ$49/12</f>
        <v>91</v>
      </c>
      <c r="X447">
        <f>Senario1!BE$49/12</f>
        <v>626.83333333333337</v>
      </c>
      <c r="Z447">
        <f t="shared" si="6"/>
        <v>110840.79340190052</v>
      </c>
    </row>
    <row r="448" spans="1:28" x14ac:dyDescent="0.2">
      <c r="A448" s="42">
        <v>44986</v>
      </c>
      <c r="B448">
        <f>Senario1!G49/12</f>
        <v>4000</v>
      </c>
      <c r="C448">
        <f>Senario1!AA$49/12</f>
        <v>6071.3300438596489</v>
      </c>
      <c r="D448">
        <f>Senario1!L$49/12</f>
        <v>16065.784722222214</v>
      </c>
      <c r="E448">
        <f>Senario1!H$49/12</f>
        <v>316.66666666666669</v>
      </c>
      <c r="F448">
        <f>Senario1!F$49/12</f>
        <v>23116.208333333332</v>
      </c>
      <c r="G448">
        <f>Senario1!AP$49/12</f>
        <v>8410.2000000000007</v>
      </c>
      <c r="H448">
        <f>Senario1!BC$49/12</f>
        <v>10669.491228070176</v>
      </c>
      <c r="I448">
        <f>SUM(Senario1!AI$49,Senario1!AL$49)/12</f>
        <v>4933.583333333333</v>
      </c>
      <c r="J448">
        <f>Senario1!W$49/12</f>
        <v>18193.603598522091</v>
      </c>
      <c r="K448">
        <v>0</v>
      </c>
      <c r="L448">
        <f>Senario1!$AS$49/12*0.52</f>
        <v>6187.4298245614036</v>
      </c>
      <c r="M448">
        <f>Senario1!$AS$49/12*0.48</f>
        <v>5711.4736842105258</v>
      </c>
      <c r="N448">
        <v>0</v>
      </c>
      <c r="O448">
        <f>Senario1!R$49/12</f>
        <v>201.13157894736844</v>
      </c>
      <c r="P448">
        <v>0</v>
      </c>
      <c r="Q448">
        <f>Senario1!O$49/12</f>
        <v>52.5</v>
      </c>
      <c r="R448">
        <f>Senario1!AT$49/12</f>
        <v>152.41666666666666</v>
      </c>
      <c r="S448">
        <f>SUM(Senario1!BF$49,Senario1!BG$49)/12</f>
        <v>140.45288817376618</v>
      </c>
      <c r="T448">
        <f>SUM(Senario1!AE$49,Senario1!BB$49)/12</f>
        <v>1651.7105263157894</v>
      </c>
      <c r="U448">
        <f>Senario1!AO$49/12</f>
        <v>4118.6875</v>
      </c>
      <c r="V448">
        <f>Senario1!AW$49/12</f>
        <v>130.28947368421052</v>
      </c>
      <c r="W448">
        <f>Senario1!AZ$49/12</f>
        <v>91</v>
      </c>
      <c r="X448">
        <f>Senario1!BE$49/12</f>
        <v>626.83333333333337</v>
      </c>
      <c r="Z448">
        <f t="shared" si="6"/>
        <v>110840.79340190052</v>
      </c>
    </row>
    <row r="449" spans="1:28" x14ac:dyDescent="0.2">
      <c r="A449" s="42">
        <v>45017</v>
      </c>
      <c r="B449">
        <f>Senario1!G49/12</f>
        <v>4000</v>
      </c>
      <c r="C449">
        <f>Senario1!AA$49/12</f>
        <v>6071.3300438596489</v>
      </c>
      <c r="D449">
        <f>Senario1!L$49/12</f>
        <v>16065.784722222214</v>
      </c>
      <c r="E449">
        <f>Senario1!H$49/12</f>
        <v>316.66666666666669</v>
      </c>
      <c r="F449">
        <f>Senario1!F$49/12</f>
        <v>23116.208333333332</v>
      </c>
      <c r="G449">
        <f>Senario1!AP$49/12</f>
        <v>8410.2000000000007</v>
      </c>
      <c r="H449">
        <f>Senario1!BC$49/12</f>
        <v>10669.491228070176</v>
      </c>
      <c r="I449">
        <f>SUM(Senario1!AI$49,Senario1!AL$49)/12</f>
        <v>4933.583333333333</v>
      </c>
      <c r="J449">
        <f>Senario1!W$49/12</f>
        <v>18193.603598522091</v>
      </c>
      <c r="K449">
        <v>0</v>
      </c>
      <c r="L449">
        <f>Senario1!$AS$49/12*0.52</f>
        <v>6187.4298245614036</v>
      </c>
      <c r="M449">
        <f>Senario1!$AS$49/12*0.48</f>
        <v>5711.4736842105258</v>
      </c>
      <c r="N449">
        <v>0</v>
      </c>
      <c r="O449">
        <f>Senario1!R$49/12</f>
        <v>201.13157894736844</v>
      </c>
      <c r="P449">
        <v>0</v>
      </c>
      <c r="Q449">
        <f>Senario1!O$49/12</f>
        <v>52.5</v>
      </c>
      <c r="R449">
        <f>Senario1!AT$49/12</f>
        <v>152.41666666666666</v>
      </c>
      <c r="S449">
        <f>SUM(Senario1!BF$49,Senario1!BG$49)/12</f>
        <v>140.45288817376618</v>
      </c>
      <c r="T449">
        <f>SUM(Senario1!AE$49,Senario1!BB$49)/12</f>
        <v>1651.7105263157894</v>
      </c>
      <c r="U449">
        <f>Senario1!AO$49/12</f>
        <v>4118.6875</v>
      </c>
      <c r="V449">
        <f>Senario1!AW$49/12</f>
        <v>130.28947368421052</v>
      </c>
      <c r="W449">
        <f>Senario1!AZ$49/12</f>
        <v>91</v>
      </c>
      <c r="X449">
        <f>Senario1!BE$49/12</f>
        <v>626.83333333333337</v>
      </c>
      <c r="Z449">
        <f t="shared" si="6"/>
        <v>110840.79340190052</v>
      </c>
    </row>
    <row r="450" spans="1:28" x14ac:dyDescent="0.2">
      <c r="A450" s="42">
        <v>45047</v>
      </c>
      <c r="B450">
        <f>Senario1!G49/12</f>
        <v>4000</v>
      </c>
      <c r="C450">
        <f>Senario1!AA$49/12</f>
        <v>6071.3300438596489</v>
      </c>
      <c r="D450">
        <f>Senario1!L$49/12</f>
        <v>16065.784722222214</v>
      </c>
      <c r="E450">
        <f>Senario1!H$49/12</f>
        <v>316.66666666666669</v>
      </c>
      <c r="F450">
        <f>Senario1!F$49/12</f>
        <v>23116.208333333332</v>
      </c>
      <c r="G450">
        <f>Senario1!AP$49/12</f>
        <v>8410.2000000000007</v>
      </c>
      <c r="H450">
        <f>Senario1!BC$49/12</f>
        <v>10669.491228070176</v>
      </c>
      <c r="I450">
        <f>SUM(Senario1!AI$49,Senario1!AL$49)/12</f>
        <v>4933.583333333333</v>
      </c>
      <c r="J450">
        <f>Senario1!W$49/12</f>
        <v>18193.603598522091</v>
      </c>
      <c r="K450">
        <v>0</v>
      </c>
      <c r="L450">
        <f>Senario1!$AS$49/12*0.52</f>
        <v>6187.4298245614036</v>
      </c>
      <c r="M450">
        <f>Senario1!$AS$49/12*0.48</f>
        <v>5711.4736842105258</v>
      </c>
      <c r="N450">
        <v>0</v>
      </c>
      <c r="O450">
        <f>Senario1!R$49/12</f>
        <v>201.13157894736844</v>
      </c>
      <c r="P450">
        <v>0</v>
      </c>
      <c r="Q450">
        <f>Senario1!O$49/12</f>
        <v>52.5</v>
      </c>
      <c r="R450">
        <f>Senario1!AT$49/12</f>
        <v>152.41666666666666</v>
      </c>
      <c r="S450">
        <f>SUM(Senario1!BF$49,Senario1!BG$49)/12</f>
        <v>140.45288817376618</v>
      </c>
      <c r="T450">
        <f>SUM(Senario1!AE$49,Senario1!BB$49)/12</f>
        <v>1651.7105263157894</v>
      </c>
      <c r="U450">
        <f>Senario1!AO$49/12</f>
        <v>4118.6875</v>
      </c>
      <c r="V450">
        <f>Senario1!AW$49/12</f>
        <v>130.28947368421052</v>
      </c>
      <c r="W450">
        <f>Senario1!AZ$49/12</f>
        <v>91</v>
      </c>
      <c r="X450">
        <f>Senario1!BE$49/12</f>
        <v>626.83333333333337</v>
      </c>
      <c r="Z450">
        <f t="shared" ref="Z450:Z513" si="7">SUM(B450:X450)</f>
        <v>110840.79340190052</v>
      </c>
    </row>
    <row r="451" spans="1:28" x14ac:dyDescent="0.2">
      <c r="A451" s="42">
        <v>45078</v>
      </c>
      <c r="B451">
        <f>Senario1!G49/12</f>
        <v>4000</v>
      </c>
      <c r="C451">
        <f>Senario1!AA$49/12</f>
        <v>6071.3300438596489</v>
      </c>
      <c r="D451">
        <f>Senario1!L$49/12</f>
        <v>16065.784722222214</v>
      </c>
      <c r="E451">
        <f>Senario1!H$49/12</f>
        <v>316.66666666666669</v>
      </c>
      <c r="F451">
        <f>Senario1!F$49/12</f>
        <v>23116.208333333332</v>
      </c>
      <c r="G451">
        <f>Senario1!AP$49/12</f>
        <v>8410.2000000000007</v>
      </c>
      <c r="H451">
        <f>Senario1!BC$49/12</f>
        <v>10669.491228070176</v>
      </c>
      <c r="I451">
        <f>SUM(Senario1!AI$49,Senario1!AL$49)/12</f>
        <v>4933.583333333333</v>
      </c>
      <c r="J451">
        <f>Senario1!W$49/12</f>
        <v>18193.603598522091</v>
      </c>
      <c r="K451">
        <v>0</v>
      </c>
      <c r="L451">
        <f>Senario1!$AS$49/12*0.52</f>
        <v>6187.4298245614036</v>
      </c>
      <c r="M451">
        <f>Senario1!$AS$49/12*0.48</f>
        <v>5711.4736842105258</v>
      </c>
      <c r="N451">
        <v>0</v>
      </c>
      <c r="O451">
        <f>Senario1!R$49/12</f>
        <v>201.13157894736844</v>
      </c>
      <c r="P451">
        <v>0</v>
      </c>
      <c r="Q451">
        <f>Senario1!O$49/12</f>
        <v>52.5</v>
      </c>
      <c r="R451">
        <f>Senario1!AT$49/12</f>
        <v>152.41666666666666</v>
      </c>
      <c r="S451">
        <f>SUM(Senario1!BF$49,Senario1!BG$49)/12</f>
        <v>140.45288817376618</v>
      </c>
      <c r="T451">
        <f>SUM(Senario1!AE$49,Senario1!BB$49)/12</f>
        <v>1651.7105263157894</v>
      </c>
      <c r="U451">
        <f>Senario1!AO$49/12</f>
        <v>4118.6875</v>
      </c>
      <c r="V451">
        <f>Senario1!AW$49/12</f>
        <v>130.28947368421052</v>
      </c>
      <c r="W451">
        <f>Senario1!AZ$49/12</f>
        <v>91</v>
      </c>
      <c r="X451">
        <f>Senario1!BE$49/12</f>
        <v>626.83333333333337</v>
      </c>
      <c r="Z451">
        <f t="shared" si="7"/>
        <v>110840.79340190052</v>
      </c>
    </row>
    <row r="452" spans="1:28" x14ac:dyDescent="0.2">
      <c r="A452" s="42">
        <v>45108</v>
      </c>
      <c r="B452">
        <f>Senario1!G49/12</f>
        <v>4000</v>
      </c>
      <c r="C452">
        <f>Senario1!AA$49/12</f>
        <v>6071.3300438596489</v>
      </c>
      <c r="D452">
        <f>Senario1!L$49/12</f>
        <v>16065.784722222214</v>
      </c>
      <c r="E452">
        <f>Senario1!H$49/12</f>
        <v>316.66666666666669</v>
      </c>
      <c r="F452">
        <f>Senario1!F$49/12</f>
        <v>23116.208333333332</v>
      </c>
      <c r="G452">
        <f>Senario1!AP$49/12</f>
        <v>8410.2000000000007</v>
      </c>
      <c r="H452">
        <f>Senario1!BC$49/12</f>
        <v>10669.491228070176</v>
      </c>
      <c r="I452">
        <f>SUM(Senario1!AI$49,Senario1!AL$49)/12</f>
        <v>4933.583333333333</v>
      </c>
      <c r="J452">
        <f>Senario1!W$49/12</f>
        <v>18193.603598522091</v>
      </c>
      <c r="K452">
        <v>0</v>
      </c>
      <c r="L452">
        <f>Senario1!$AS$49/12*0.52</f>
        <v>6187.4298245614036</v>
      </c>
      <c r="M452">
        <f>Senario1!$AS$49/12*0.48</f>
        <v>5711.4736842105258</v>
      </c>
      <c r="N452">
        <v>0</v>
      </c>
      <c r="O452">
        <f>Senario1!R$49/12</f>
        <v>201.13157894736844</v>
      </c>
      <c r="P452">
        <v>0</v>
      </c>
      <c r="Q452">
        <f>Senario1!O$49/12</f>
        <v>52.5</v>
      </c>
      <c r="R452">
        <f>Senario1!AT$49/12</f>
        <v>152.41666666666666</v>
      </c>
      <c r="S452">
        <f>SUM(Senario1!BF$49,Senario1!BG$49)/12</f>
        <v>140.45288817376618</v>
      </c>
      <c r="T452">
        <f>SUM(Senario1!AE$49,Senario1!BB$49)/12</f>
        <v>1651.7105263157894</v>
      </c>
      <c r="U452">
        <f>Senario1!AO$49/12</f>
        <v>4118.6875</v>
      </c>
      <c r="V452">
        <f>Senario1!AW$49/12</f>
        <v>130.28947368421052</v>
      </c>
      <c r="W452">
        <f>Senario1!AZ$49/12</f>
        <v>91</v>
      </c>
      <c r="X452">
        <f>Senario1!BE$49/12</f>
        <v>626.83333333333337</v>
      </c>
      <c r="Z452">
        <f t="shared" si="7"/>
        <v>110840.79340190052</v>
      </c>
    </row>
    <row r="453" spans="1:28" x14ac:dyDescent="0.2">
      <c r="A453" s="42">
        <v>45139</v>
      </c>
      <c r="B453">
        <f>Senario1!G49/12</f>
        <v>4000</v>
      </c>
      <c r="C453">
        <f>Senario1!AA$49/12</f>
        <v>6071.3300438596489</v>
      </c>
      <c r="D453">
        <f>Senario1!L$49/12</f>
        <v>16065.784722222214</v>
      </c>
      <c r="E453">
        <f>Senario1!H$49/12</f>
        <v>316.66666666666669</v>
      </c>
      <c r="F453">
        <f>Senario1!F$49/12</f>
        <v>23116.208333333332</v>
      </c>
      <c r="G453">
        <f>Senario1!AP$49/12</f>
        <v>8410.2000000000007</v>
      </c>
      <c r="H453">
        <f>Senario1!BC$49/12</f>
        <v>10669.491228070176</v>
      </c>
      <c r="I453">
        <f>SUM(Senario1!AI$49,Senario1!AL$49)/12</f>
        <v>4933.583333333333</v>
      </c>
      <c r="J453">
        <f>Senario1!W$49/12</f>
        <v>18193.603598522091</v>
      </c>
      <c r="K453">
        <v>0</v>
      </c>
      <c r="L453">
        <f>Senario1!$AS$49/12*0.52</f>
        <v>6187.4298245614036</v>
      </c>
      <c r="M453">
        <f>Senario1!$AS$49/12*0.48</f>
        <v>5711.4736842105258</v>
      </c>
      <c r="N453">
        <v>0</v>
      </c>
      <c r="O453">
        <f>Senario1!R$49/12</f>
        <v>201.13157894736844</v>
      </c>
      <c r="P453">
        <v>0</v>
      </c>
      <c r="Q453">
        <f>Senario1!O$49/12</f>
        <v>52.5</v>
      </c>
      <c r="R453">
        <f>Senario1!AT$49/12</f>
        <v>152.41666666666666</v>
      </c>
      <c r="S453">
        <f>SUM(Senario1!BF$49,Senario1!BG$49)/12</f>
        <v>140.45288817376618</v>
      </c>
      <c r="T453">
        <f>SUM(Senario1!AE$49,Senario1!BB$49)/12</f>
        <v>1651.7105263157894</v>
      </c>
      <c r="U453">
        <f>Senario1!AO$49/12</f>
        <v>4118.6875</v>
      </c>
      <c r="V453">
        <f>Senario1!AW$49/12</f>
        <v>130.28947368421052</v>
      </c>
      <c r="W453">
        <f>Senario1!AZ$49/12</f>
        <v>91</v>
      </c>
      <c r="X453">
        <f>Senario1!BE$49/12</f>
        <v>626.83333333333337</v>
      </c>
      <c r="Z453">
        <f t="shared" si="7"/>
        <v>110840.79340190052</v>
      </c>
    </row>
    <row r="454" spans="1:28" x14ac:dyDescent="0.2">
      <c r="A454" s="42">
        <v>45170</v>
      </c>
      <c r="B454">
        <f>Senario1!G49/12</f>
        <v>4000</v>
      </c>
      <c r="C454">
        <f>Senario1!AA$49/12</f>
        <v>6071.3300438596489</v>
      </c>
      <c r="D454">
        <f>Senario1!L$49/12</f>
        <v>16065.784722222214</v>
      </c>
      <c r="E454">
        <f>Senario1!H$49/12</f>
        <v>316.66666666666669</v>
      </c>
      <c r="F454">
        <f>Senario1!F$49/12</f>
        <v>23116.208333333332</v>
      </c>
      <c r="G454">
        <f>Senario1!AP$49/12</f>
        <v>8410.2000000000007</v>
      </c>
      <c r="H454">
        <f>Senario1!BC$49/12</f>
        <v>10669.491228070176</v>
      </c>
      <c r="I454">
        <f>SUM(Senario1!AI$49,Senario1!AL$49)/12</f>
        <v>4933.583333333333</v>
      </c>
      <c r="J454">
        <f>Senario1!W$49/12</f>
        <v>18193.603598522091</v>
      </c>
      <c r="K454">
        <v>0</v>
      </c>
      <c r="L454">
        <f>Senario1!$AS$49/12*0.52</f>
        <v>6187.4298245614036</v>
      </c>
      <c r="M454">
        <f>Senario1!$AS$49/12*0.48</f>
        <v>5711.4736842105258</v>
      </c>
      <c r="N454">
        <v>0</v>
      </c>
      <c r="O454">
        <f>Senario1!R$49/12</f>
        <v>201.13157894736844</v>
      </c>
      <c r="P454">
        <v>0</v>
      </c>
      <c r="Q454">
        <f>Senario1!O$49/12</f>
        <v>52.5</v>
      </c>
      <c r="R454">
        <f>Senario1!AT$49/12</f>
        <v>152.41666666666666</v>
      </c>
      <c r="S454">
        <f>SUM(Senario1!BF$49,Senario1!BG$49)/12</f>
        <v>140.45288817376618</v>
      </c>
      <c r="T454">
        <f>SUM(Senario1!AE$49,Senario1!BB$49)/12</f>
        <v>1651.7105263157894</v>
      </c>
      <c r="U454">
        <f>Senario1!AO$49/12</f>
        <v>4118.6875</v>
      </c>
      <c r="V454">
        <f>Senario1!AW$49/12</f>
        <v>130.28947368421052</v>
      </c>
      <c r="W454">
        <f>Senario1!AZ$49/12</f>
        <v>91</v>
      </c>
      <c r="X454">
        <f>Senario1!BE$49/12</f>
        <v>626.83333333333337</v>
      </c>
      <c r="Z454">
        <f t="shared" si="7"/>
        <v>110840.79340190052</v>
      </c>
    </row>
    <row r="455" spans="1:28" x14ac:dyDescent="0.2">
      <c r="A455" s="42">
        <v>45200</v>
      </c>
      <c r="B455">
        <f>Senario1!G49/12</f>
        <v>4000</v>
      </c>
      <c r="C455">
        <f>Senario1!AA$49/12</f>
        <v>6071.3300438596489</v>
      </c>
      <c r="D455">
        <f>Senario1!L$49/12</f>
        <v>16065.784722222214</v>
      </c>
      <c r="E455">
        <f>Senario1!H$49/12</f>
        <v>316.66666666666669</v>
      </c>
      <c r="F455">
        <f>Senario1!F$49/12</f>
        <v>23116.208333333332</v>
      </c>
      <c r="G455">
        <f>Senario1!AP$49/12</f>
        <v>8410.2000000000007</v>
      </c>
      <c r="H455">
        <f>Senario1!BC$49/12</f>
        <v>10669.491228070176</v>
      </c>
      <c r="I455">
        <f>SUM(Senario1!AI$49,Senario1!AL$49)/12</f>
        <v>4933.583333333333</v>
      </c>
      <c r="J455">
        <f>Senario1!W$49/12</f>
        <v>18193.603598522091</v>
      </c>
      <c r="K455">
        <v>0</v>
      </c>
      <c r="L455">
        <f>Senario1!$AS$49/12*0.52</f>
        <v>6187.4298245614036</v>
      </c>
      <c r="M455">
        <f>Senario1!$AS$49/12*0.48</f>
        <v>5711.4736842105258</v>
      </c>
      <c r="N455">
        <v>0</v>
      </c>
      <c r="O455">
        <f>Senario1!R$49/12</f>
        <v>201.13157894736844</v>
      </c>
      <c r="P455">
        <v>0</v>
      </c>
      <c r="Q455">
        <f>Senario1!O$49/12</f>
        <v>52.5</v>
      </c>
      <c r="R455">
        <f>Senario1!AT$49/12</f>
        <v>152.41666666666666</v>
      </c>
      <c r="S455">
        <f>SUM(Senario1!BF$49,Senario1!BG$49)/12</f>
        <v>140.45288817376618</v>
      </c>
      <c r="T455">
        <f>SUM(Senario1!AE$49,Senario1!BB$49)/12</f>
        <v>1651.7105263157894</v>
      </c>
      <c r="U455">
        <f>Senario1!AO$49/12</f>
        <v>4118.6875</v>
      </c>
      <c r="V455">
        <f>Senario1!AW$49/12</f>
        <v>130.28947368421052</v>
      </c>
      <c r="W455">
        <f>Senario1!AZ$49/12</f>
        <v>91</v>
      </c>
      <c r="X455">
        <f>Senario1!BE$49/12</f>
        <v>626.83333333333337</v>
      </c>
      <c r="Z455">
        <f t="shared" si="7"/>
        <v>110840.79340190052</v>
      </c>
    </row>
    <row r="456" spans="1:28" x14ac:dyDescent="0.2">
      <c r="A456" s="42">
        <v>45231</v>
      </c>
      <c r="B456">
        <f>Senario1!G49/12</f>
        <v>4000</v>
      </c>
      <c r="C456">
        <f>Senario1!AA$49/12</f>
        <v>6071.3300438596489</v>
      </c>
      <c r="D456">
        <f>Senario1!L$49/12</f>
        <v>16065.784722222214</v>
      </c>
      <c r="E456">
        <f>Senario1!H$49/12</f>
        <v>316.66666666666669</v>
      </c>
      <c r="F456">
        <f>Senario1!F$49/12</f>
        <v>23116.208333333332</v>
      </c>
      <c r="G456">
        <f>Senario1!AP$49/12</f>
        <v>8410.2000000000007</v>
      </c>
      <c r="H456">
        <f>Senario1!BC$49/12</f>
        <v>10669.491228070176</v>
      </c>
      <c r="I456">
        <f>SUM(Senario1!AI$49,Senario1!AL$49)/12</f>
        <v>4933.583333333333</v>
      </c>
      <c r="J456">
        <f>Senario1!W$49/12</f>
        <v>18193.603598522091</v>
      </c>
      <c r="K456">
        <v>0</v>
      </c>
      <c r="L456">
        <f>Senario1!$AS$49/12*0.52</f>
        <v>6187.4298245614036</v>
      </c>
      <c r="M456">
        <f>Senario1!$AS$49/12*0.48</f>
        <v>5711.4736842105258</v>
      </c>
      <c r="N456">
        <v>0</v>
      </c>
      <c r="O456">
        <f>Senario1!R$49/12</f>
        <v>201.13157894736844</v>
      </c>
      <c r="P456">
        <v>0</v>
      </c>
      <c r="Q456">
        <f>Senario1!O$49/12</f>
        <v>52.5</v>
      </c>
      <c r="R456">
        <f>Senario1!AT$49/12</f>
        <v>152.41666666666666</v>
      </c>
      <c r="S456">
        <f>SUM(Senario1!BF$49,Senario1!BG$49)/12</f>
        <v>140.45288817376618</v>
      </c>
      <c r="T456">
        <f>SUM(Senario1!AE$49,Senario1!BB$49)/12</f>
        <v>1651.7105263157894</v>
      </c>
      <c r="U456">
        <f>Senario1!AO$49/12</f>
        <v>4118.6875</v>
      </c>
      <c r="V456">
        <f>Senario1!AW$49/12</f>
        <v>130.28947368421052</v>
      </c>
      <c r="W456">
        <f>Senario1!AZ$49/12</f>
        <v>91</v>
      </c>
      <c r="X456">
        <f>Senario1!BE$49/12</f>
        <v>626.83333333333337</v>
      </c>
      <c r="Z456">
        <f t="shared" si="7"/>
        <v>110840.79340190052</v>
      </c>
    </row>
    <row r="457" spans="1:28" x14ac:dyDescent="0.2">
      <c r="A457" s="42">
        <v>45261</v>
      </c>
      <c r="B457">
        <f>Senario1!G49/12</f>
        <v>4000</v>
      </c>
      <c r="C457">
        <f>Senario1!AA$49/12</f>
        <v>6071.3300438596489</v>
      </c>
      <c r="D457">
        <f>Senario1!L$49/12</f>
        <v>16065.784722222214</v>
      </c>
      <c r="E457">
        <f>Senario1!H$49/12</f>
        <v>316.66666666666669</v>
      </c>
      <c r="F457">
        <f>Senario1!F$49/12</f>
        <v>23116.208333333332</v>
      </c>
      <c r="G457">
        <f>Senario1!AP$49/12</f>
        <v>8410.2000000000007</v>
      </c>
      <c r="H457">
        <f>Senario1!BC$49/12</f>
        <v>10669.491228070176</v>
      </c>
      <c r="I457">
        <f>SUM(Senario1!AI$49,Senario1!AL$49)/12</f>
        <v>4933.583333333333</v>
      </c>
      <c r="J457">
        <f>Senario1!W$49/12</f>
        <v>18193.603598522091</v>
      </c>
      <c r="K457">
        <v>0</v>
      </c>
      <c r="L457">
        <f>Senario1!$AS$49/12*0.52</f>
        <v>6187.4298245614036</v>
      </c>
      <c r="M457">
        <f>Senario1!$AS$49/12*0.48</f>
        <v>5711.4736842105258</v>
      </c>
      <c r="N457">
        <v>0</v>
      </c>
      <c r="O457">
        <f>Senario1!R$49/12</f>
        <v>201.13157894736844</v>
      </c>
      <c r="P457">
        <v>0</v>
      </c>
      <c r="Q457">
        <f>Senario1!O$49/12</f>
        <v>52.5</v>
      </c>
      <c r="R457">
        <f>Senario1!AT$49/12</f>
        <v>152.41666666666666</v>
      </c>
      <c r="S457">
        <f>SUM(Senario1!BF$49,Senario1!BG$49)/12</f>
        <v>140.45288817376618</v>
      </c>
      <c r="T457">
        <f>SUM(Senario1!AE$49,Senario1!BB$49)/12</f>
        <v>1651.7105263157894</v>
      </c>
      <c r="U457">
        <f>Senario1!AO$49/12</f>
        <v>4118.6875</v>
      </c>
      <c r="V457">
        <f>Senario1!AW$49/12</f>
        <v>130.28947368421052</v>
      </c>
      <c r="W457">
        <f>Senario1!AZ$49/12</f>
        <v>91</v>
      </c>
      <c r="X457">
        <f>Senario1!BE$49/12</f>
        <v>626.83333333333337</v>
      </c>
      <c r="Z457">
        <f t="shared" si="7"/>
        <v>110840.79340190052</v>
      </c>
    </row>
    <row r="458" spans="1:28" x14ac:dyDescent="0.2">
      <c r="A458" s="42">
        <v>45292</v>
      </c>
      <c r="B458">
        <f>Senario1!G50/12</f>
        <v>4000</v>
      </c>
      <c r="C458">
        <f>Senario1!AA$50/12</f>
        <v>6071.3300438596489</v>
      </c>
      <c r="D458">
        <f>Senario1!L$50/12</f>
        <v>16065.784722222214</v>
      </c>
      <c r="E458">
        <f>Senario1!H$50/12</f>
        <v>316.66666666666669</v>
      </c>
      <c r="F458">
        <f>Senario1!F$50/12</f>
        <v>23116.208333333332</v>
      </c>
      <c r="G458">
        <f>Senario1!AP$50/12</f>
        <v>8410.2000000000007</v>
      </c>
      <c r="H458">
        <f>Senario1!BC$50/12</f>
        <v>10669.491228070176</v>
      </c>
      <c r="I458">
        <f>SUM(Senario1!AI$50,Senario1!AL$50)/12</f>
        <v>4933.583333333333</v>
      </c>
      <c r="J458">
        <f>Senario1!W$50/12</f>
        <v>18193.603598522091</v>
      </c>
      <c r="K458">
        <v>0</v>
      </c>
      <c r="L458">
        <f>Senario1!$AS$50/12*0.52</f>
        <v>6187.4298245614036</v>
      </c>
      <c r="M458">
        <f>Senario1!$AS$50/12*0.48</f>
        <v>5711.4736842105258</v>
      </c>
      <c r="N458">
        <v>0</v>
      </c>
      <c r="O458">
        <f>Senario1!R$50/12</f>
        <v>201.13157894736844</v>
      </c>
      <c r="P458">
        <v>0</v>
      </c>
      <c r="Q458">
        <f>Senario1!O$50/12</f>
        <v>52.5</v>
      </c>
      <c r="R458">
        <f>Senario1!AT$50/12</f>
        <v>152.41666666666666</v>
      </c>
      <c r="S458">
        <f>SUM(Senario1!BF$50,Senario1!BG$50)/12</f>
        <v>140.45288817376618</v>
      </c>
      <c r="T458">
        <f>SUM(Senario1!AE$50,Senario1!BB$50)/12</f>
        <v>1651.7105263157894</v>
      </c>
      <c r="U458">
        <f>Senario1!AO$50/12</f>
        <v>4118.6875</v>
      </c>
      <c r="V458">
        <f>Senario1!AW$50/12</f>
        <v>130.28947368421052</v>
      </c>
      <c r="W458">
        <f>Senario1!AZ$50/12</f>
        <v>91</v>
      </c>
      <c r="X458">
        <f>Senario1!BE$50/12</f>
        <v>626.83333333333337</v>
      </c>
      <c r="Z458">
        <f t="shared" si="7"/>
        <v>110840.79340190052</v>
      </c>
      <c r="AA458">
        <f>SUM(Z458:Z469)</f>
        <v>1330089.5208228063</v>
      </c>
      <c r="AB458" s="5">
        <f>AA458-Senario1!BH50</f>
        <v>0</v>
      </c>
    </row>
    <row r="459" spans="1:28" x14ac:dyDescent="0.2">
      <c r="A459" s="42">
        <v>45323</v>
      </c>
      <c r="B459">
        <f>Senario1!G50/12</f>
        <v>4000</v>
      </c>
      <c r="C459">
        <f>Senario1!AA$50/12</f>
        <v>6071.3300438596489</v>
      </c>
      <c r="D459">
        <f>Senario1!L$50/12</f>
        <v>16065.784722222214</v>
      </c>
      <c r="E459">
        <f>Senario1!H$50/12</f>
        <v>316.66666666666669</v>
      </c>
      <c r="F459">
        <f>Senario1!F$50/12</f>
        <v>23116.208333333332</v>
      </c>
      <c r="G459">
        <f>Senario1!AP$50/12</f>
        <v>8410.2000000000007</v>
      </c>
      <c r="H459">
        <f>Senario1!BC$50/12</f>
        <v>10669.491228070176</v>
      </c>
      <c r="I459">
        <f>SUM(Senario1!AI$50,Senario1!AL$50)/12</f>
        <v>4933.583333333333</v>
      </c>
      <c r="J459">
        <f>Senario1!W$50/12</f>
        <v>18193.603598522091</v>
      </c>
      <c r="K459">
        <v>0</v>
      </c>
      <c r="L459">
        <f>Senario1!$AS$50/12*0.52</f>
        <v>6187.4298245614036</v>
      </c>
      <c r="M459">
        <f>Senario1!$AS$50/12*0.48</f>
        <v>5711.4736842105258</v>
      </c>
      <c r="N459">
        <v>0</v>
      </c>
      <c r="O459">
        <f>Senario1!R$50/12</f>
        <v>201.13157894736844</v>
      </c>
      <c r="P459">
        <v>0</v>
      </c>
      <c r="Q459">
        <f>Senario1!O$50/12</f>
        <v>52.5</v>
      </c>
      <c r="R459">
        <f>Senario1!AT$50/12</f>
        <v>152.41666666666666</v>
      </c>
      <c r="S459">
        <f>SUM(Senario1!BF$50,Senario1!BG$50)/12</f>
        <v>140.45288817376618</v>
      </c>
      <c r="T459">
        <f>SUM(Senario1!AE$50,Senario1!BB$50)/12</f>
        <v>1651.7105263157894</v>
      </c>
      <c r="U459">
        <f>Senario1!AO$50/12</f>
        <v>4118.6875</v>
      </c>
      <c r="V459">
        <f>Senario1!AW$50/12</f>
        <v>130.28947368421052</v>
      </c>
      <c r="W459">
        <f>Senario1!AZ$50/12</f>
        <v>91</v>
      </c>
      <c r="X459">
        <f>Senario1!BE$50/12</f>
        <v>626.83333333333337</v>
      </c>
      <c r="Z459">
        <f t="shared" si="7"/>
        <v>110840.79340190052</v>
      </c>
    </row>
    <row r="460" spans="1:28" x14ac:dyDescent="0.2">
      <c r="A460" s="42">
        <v>45352</v>
      </c>
      <c r="B460">
        <f>Senario1!G50/12</f>
        <v>4000</v>
      </c>
      <c r="C460">
        <f>Senario1!AA$50/12</f>
        <v>6071.3300438596489</v>
      </c>
      <c r="D460">
        <f>Senario1!L$50/12</f>
        <v>16065.784722222214</v>
      </c>
      <c r="E460">
        <f>Senario1!H$50/12</f>
        <v>316.66666666666669</v>
      </c>
      <c r="F460">
        <f>Senario1!F$50/12</f>
        <v>23116.208333333332</v>
      </c>
      <c r="G460">
        <f>Senario1!AP$50/12</f>
        <v>8410.2000000000007</v>
      </c>
      <c r="H460">
        <f>Senario1!BC$50/12</f>
        <v>10669.491228070176</v>
      </c>
      <c r="I460">
        <f>SUM(Senario1!AI$50,Senario1!AL$50)/12</f>
        <v>4933.583333333333</v>
      </c>
      <c r="J460">
        <f>Senario1!W$50/12</f>
        <v>18193.603598522091</v>
      </c>
      <c r="K460">
        <v>0</v>
      </c>
      <c r="L460">
        <f>Senario1!$AS$50/12*0.52</f>
        <v>6187.4298245614036</v>
      </c>
      <c r="M460">
        <f>Senario1!$AS$50/12*0.48</f>
        <v>5711.4736842105258</v>
      </c>
      <c r="N460">
        <v>0</v>
      </c>
      <c r="O460">
        <f>Senario1!R$50/12</f>
        <v>201.13157894736844</v>
      </c>
      <c r="P460">
        <v>0</v>
      </c>
      <c r="Q460">
        <f>Senario1!O$50/12</f>
        <v>52.5</v>
      </c>
      <c r="R460">
        <f>Senario1!AT$50/12</f>
        <v>152.41666666666666</v>
      </c>
      <c r="S460">
        <f>SUM(Senario1!BF$50,Senario1!BG$50)/12</f>
        <v>140.45288817376618</v>
      </c>
      <c r="T460">
        <f>SUM(Senario1!AE$50,Senario1!BB$50)/12</f>
        <v>1651.7105263157894</v>
      </c>
      <c r="U460">
        <f>Senario1!AO$50/12</f>
        <v>4118.6875</v>
      </c>
      <c r="V460">
        <f>Senario1!AW$50/12</f>
        <v>130.28947368421052</v>
      </c>
      <c r="W460">
        <f>Senario1!AZ$50/12</f>
        <v>91</v>
      </c>
      <c r="X460">
        <f>Senario1!BE$50/12</f>
        <v>626.83333333333337</v>
      </c>
      <c r="Z460">
        <f t="shared" si="7"/>
        <v>110840.79340190052</v>
      </c>
    </row>
    <row r="461" spans="1:28" x14ac:dyDescent="0.2">
      <c r="A461" s="42">
        <v>45383</v>
      </c>
      <c r="B461">
        <f>Senario1!G50/12</f>
        <v>4000</v>
      </c>
      <c r="C461">
        <f>Senario1!AA$50/12</f>
        <v>6071.3300438596489</v>
      </c>
      <c r="D461">
        <f>Senario1!L$50/12</f>
        <v>16065.784722222214</v>
      </c>
      <c r="E461">
        <f>Senario1!H$50/12</f>
        <v>316.66666666666669</v>
      </c>
      <c r="F461">
        <f>Senario1!F$50/12</f>
        <v>23116.208333333332</v>
      </c>
      <c r="G461">
        <f>Senario1!AP$50/12</f>
        <v>8410.2000000000007</v>
      </c>
      <c r="H461">
        <f>Senario1!BC$50/12</f>
        <v>10669.491228070176</v>
      </c>
      <c r="I461">
        <f>SUM(Senario1!AI$50,Senario1!AL$50)/12</f>
        <v>4933.583333333333</v>
      </c>
      <c r="J461">
        <f>Senario1!W$50/12</f>
        <v>18193.603598522091</v>
      </c>
      <c r="K461">
        <v>0</v>
      </c>
      <c r="L461">
        <f>Senario1!$AS$50/12*0.52</f>
        <v>6187.4298245614036</v>
      </c>
      <c r="M461">
        <f>Senario1!$AS$50/12*0.48</f>
        <v>5711.4736842105258</v>
      </c>
      <c r="N461">
        <v>0</v>
      </c>
      <c r="O461">
        <f>Senario1!R$50/12</f>
        <v>201.13157894736844</v>
      </c>
      <c r="P461">
        <v>0</v>
      </c>
      <c r="Q461">
        <f>Senario1!O$50/12</f>
        <v>52.5</v>
      </c>
      <c r="R461">
        <f>Senario1!AT$50/12</f>
        <v>152.41666666666666</v>
      </c>
      <c r="S461">
        <f>SUM(Senario1!BF$50,Senario1!BG$50)/12</f>
        <v>140.45288817376618</v>
      </c>
      <c r="T461">
        <f>SUM(Senario1!AE$50,Senario1!BB$50)/12</f>
        <v>1651.7105263157894</v>
      </c>
      <c r="U461">
        <f>Senario1!AO$50/12</f>
        <v>4118.6875</v>
      </c>
      <c r="V461">
        <f>Senario1!AW$50/12</f>
        <v>130.28947368421052</v>
      </c>
      <c r="W461">
        <f>Senario1!AZ$50/12</f>
        <v>91</v>
      </c>
      <c r="X461">
        <f>Senario1!BE$50/12</f>
        <v>626.83333333333337</v>
      </c>
      <c r="Z461">
        <f t="shared" si="7"/>
        <v>110840.79340190052</v>
      </c>
    </row>
    <row r="462" spans="1:28" x14ac:dyDescent="0.2">
      <c r="A462" s="42">
        <v>45413</v>
      </c>
      <c r="B462">
        <f>Senario1!G50/12</f>
        <v>4000</v>
      </c>
      <c r="C462">
        <f>Senario1!AA$50/12</f>
        <v>6071.3300438596489</v>
      </c>
      <c r="D462">
        <f>Senario1!L$50/12</f>
        <v>16065.784722222214</v>
      </c>
      <c r="E462">
        <f>Senario1!H$50/12</f>
        <v>316.66666666666669</v>
      </c>
      <c r="F462">
        <f>Senario1!F$50/12</f>
        <v>23116.208333333332</v>
      </c>
      <c r="G462">
        <f>Senario1!AP$50/12</f>
        <v>8410.2000000000007</v>
      </c>
      <c r="H462">
        <f>Senario1!BC$50/12</f>
        <v>10669.491228070176</v>
      </c>
      <c r="I462">
        <f>SUM(Senario1!AI$50,Senario1!AL$50)/12</f>
        <v>4933.583333333333</v>
      </c>
      <c r="J462">
        <f>Senario1!W$50/12</f>
        <v>18193.603598522091</v>
      </c>
      <c r="K462">
        <v>0</v>
      </c>
      <c r="L462">
        <f>Senario1!$AS$50/12*0.52</f>
        <v>6187.4298245614036</v>
      </c>
      <c r="M462">
        <f>Senario1!$AS$50/12*0.48</f>
        <v>5711.4736842105258</v>
      </c>
      <c r="N462">
        <v>0</v>
      </c>
      <c r="O462">
        <f>Senario1!R$50/12</f>
        <v>201.13157894736844</v>
      </c>
      <c r="P462">
        <v>0</v>
      </c>
      <c r="Q462">
        <f>Senario1!O$50/12</f>
        <v>52.5</v>
      </c>
      <c r="R462">
        <f>Senario1!AT$50/12</f>
        <v>152.41666666666666</v>
      </c>
      <c r="S462">
        <f>SUM(Senario1!BF$50,Senario1!BG$50)/12</f>
        <v>140.45288817376618</v>
      </c>
      <c r="T462">
        <f>SUM(Senario1!AE$50,Senario1!BB$50)/12</f>
        <v>1651.7105263157894</v>
      </c>
      <c r="U462">
        <f>Senario1!AO$50/12</f>
        <v>4118.6875</v>
      </c>
      <c r="V462">
        <f>Senario1!AW$50/12</f>
        <v>130.28947368421052</v>
      </c>
      <c r="W462">
        <f>Senario1!AZ$50/12</f>
        <v>91</v>
      </c>
      <c r="X462">
        <f>Senario1!BE$50/12</f>
        <v>626.83333333333337</v>
      </c>
      <c r="Z462">
        <f t="shared" si="7"/>
        <v>110840.79340190052</v>
      </c>
    </row>
    <row r="463" spans="1:28" x14ac:dyDescent="0.2">
      <c r="A463" s="42">
        <v>45444</v>
      </c>
      <c r="B463">
        <f>Senario1!G50/12</f>
        <v>4000</v>
      </c>
      <c r="C463">
        <f>Senario1!AA$50/12</f>
        <v>6071.3300438596489</v>
      </c>
      <c r="D463">
        <f>Senario1!L$50/12</f>
        <v>16065.784722222214</v>
      </c>
      <c r="E463">
        <f>Senario1!H$50/12</f>
        <v>316.66666666666669</v>
      </c>
      <c r="F463">
        <f>Senario1!F$50/12</f>
        <v>23116.208333333332</v>
      </c>
      <c r="G463">
        <f>Senario1!AP$50/12</f>
        <v>8410.2000000000007</v>
      </c>
      <c r="H463">
        <f>Senario1!BC$50/12</f>
        <v>10669.491228070176</v>
      </c>
      <c r="I463">
        <f>SUM(Senario1!AI$50,Senario1!AL$50)/12</f>
        <v>4933.583333333333</v>
      </c>
      <c r="J463">
        <f>Senario1!W$50/12</f>
        <v>18193.603598522091</v>
      </c>
      <c r="K463">
        <v>0</v>
      </c>
      <c r="L463">
        <f>Senario1!$AS$50/12*0.52</f>
        <v>6187.4298245614036</v>
      </c>
      <c r="M463">
        <f>Senario1!$AS$50/12*0.48</f>
        <v>5711.4736842105258</v>
      </c>
      <c r="N463">
        <v>0</v>
      </c>
      <c r="O463">
        <f>Senario1!R$50/12</f>
        <v>201.13157894736844</v>
      </c>
      <c r="P463">
        <v>0</v>
      </c>
      <c r="Q463">
        <f>Senario1!O$50/12</f>
        <v>52.5</v>
      </c>
      <c r="R463">
        <f>Senario1!AT$50/12</f>
        <v>152.41666666666666</v>
      </c>
      <c r="S463">
        <f>SUM(Senario1!BF$50,Senario1!BG$50)/12</f>
        <v>140.45288817376618</v>
      </c>
      <c r="T463">
        <f>SUM(Senario1!AE$50,Senario1!BB$50)/12</f>
        <v>1651.7105263157894</v>
      </c>
      <c r="U463">
        <f>Senario1!AO$50/12</f>
        <v>4118.6875</v>
      </c>
      <c r="V463">
        <f>Senario1!AW$50/12</f>
        <v>130.28947368421052</v>
      </c>
      <c r="W463">
        <f>Senario1!AZ$50/12</f>
        <v>91</v>
      </c>
      <c r="X463">
        <f>Senario1!BE$50/12</f>
        <v>626.83333333333337</v>
      </c>
      <c r="Z463">
        <f t="shared" si="7"/>
        <v>110840.79340190052</v>
      </c>
    </row>
    <row r="464" spans="1:28" x14ac:dyDescent="0.2">
      <c r="A464" s="42">
        <v>45474</v>
      </c>
      <c r="B464">
        <f>Senario1!G50/12</f>
        <v>4000</v>
      </c>
      <c r="C464">
        <f>Senario1!AA$50/12</f>
        <v>6071.3300438596489</v>
      </c>
      <c r="D464">
        <f>Senario1!L$50/12</f>
        <v>16065.784722222214</v>
      </c>
      <c r="E464">
        <f>Senario1!H$50/12</f>
        <v>316.66666666666669</v>
      </c>
      <c r="F464">
        <f>Senario1!F$50/12</f>
        <v>23116.208333333332</v>
      </c>
      <c r="G464">
        <f>Senario1!AP$50/12</f>
        <v>8410.2000000000007</v>
      </c>
      <c r="H464">
        <f>Senario1!BC$50/12</f>
        <v>10669.491228070176</v>
      </c>
      <c r="I464">
        <f>SUM(Senario1!AI$50,Senario1!AL$50)/12</f>
        <v>4933.583333333333</v>
      </c>
      <c r="J464">
        <f>Senario1!W$50/12</f>
        <v>18193.603598522091</v>
      </c>
      <c r="K464">
        <v>0</v>
      </c>
      <c r="L464">
        <f>Senario1!$AS$50/12*0.52</f>
        <v>6187.4298245614036</v>
      </c>
      <c r="M464">
        <f>Senario1!$AS$50/12*0.48</f>
        <v>5711.4736842105258</v>
      </c>
      <c r="N464">
        <v>0</v>
      </c>
      <c r="O464">
        <f>Senario1!R$50/12</f>
        <v>201.13157894736844</v>
      </c>
      <c r="P464">
        <v>0</v>
      </c>
      <c r="Q464">
        <f>Senario1!O$50/12</f>
        <v>52.5</v>
      </c>
      <c r="R464">
        <f>Senario1!AT$50/12</f>
        <v>152.41666666666666</v>
      </c>
      <c r="S464">
        <f>SUM(Senario1!BF$50,Senario1!BG$50)/12</f>
        <v>140.45288817376618</v>
      </c>
      <c r="T464">
        <f>SUM(Senario1!AE$50,Senario1!BB$50)/12</f>
        <v>1651.7105263157894</v>
      </c>
      <c r="U464">
        <f>Senario1!AO$50/12</f>
        <v>4118.6875</v>
      </c>
      <c r="V464">
        <f>Senario1!AW$50/12</f>
        <v>130.28947368421052</v>
      </c>
      <c r="W464">
        <f>Senario1!AZ$50/12</f>
        <v>91</v>
      </c>
      <c r="X464">
        <f>Senario1!BE$50/12</f>
        <v>626.83333333333337</v>
      </c>
      <c r="Z464">
        <f t="shared" si="7"/>
        <v>110840.79340190052</v>
      </c>
    </row>
    <row r="465" spans="1:28" x14ac:dyDescent="0.2">
      <c r="A465" s="42">
        <v>45505</v>
      </c>
      <c r="B465">
        <f>Senario1!G50/12</f>
        <v>4000</v>
      </c>
      <c r="C465">
        <f>Senario1!AA$50/12</f>
        <v>6071.3300438596489</v>
      </c>
      <c r="D465">
        <f>Senario1!L$50/12</f>
        <v>16065.784722222214</v>
      </c>
      <c r="E465">
        <f>Senario1!H$50/12</f>
        <v>316.66666666666669</v>
      </c>
      <c r="F465">
        <f>Senario1!F$50/12</f>
        <v>23116.208333333332</v>
      </c>
      <c r="G465">
        <f>Senario1!AP$50/12</f>
        <v>8410.2000000000007</v>
      </c>
      <c r="H465">
        <f>Senario1!BC$50/12</f>
        <v>10669.491228070176</v>
      </c>
      <c r="I465">
        <f>SUM(Senario1!AI$50,Senario1!AL$50)/12</f>
        <v>4933.583333333333</v>
      </c>
      <c r="J465">
        <f>Senario1!W$50/12</f>
        <v>18193.603598522091</v>
      </c>
      <c r="K465">
        <v>0</v>
      </c>
      <c r="L465">
        <f>Senario1!$AS$50/12*0.52</f>
        <v>6187.4298245614036</v>
      </c>
      <c r="M465">
        <f>Senario1!$AS$50/12*0.48</f>
        <v>5711.4736842105258</v>
      </c>
      <c r="N465">
        <v>0</v>
      </c>
      <c r="O465">
        <f>Senario1!R$50/12</f>
        <v>201.13157894736844</v>
      </c>
      <c r="P465">
        <v>0</v>
      </c>
      <c r="Q465">
        <f>Senario1!O$50/12</f>
        <v>52.5</v>
      </c>
      <c r="R465">
        <f>Senario1!AT$50/12</f>
        <v>152.41666666666666</v>
      </c>
      <c r="S465">
        <f>SUM(Senario1!BF$50,Senario1!BG$50)/12</f>
        <v>140.45288817376618</v>
      </c>
      <c r="T465">
        <f>SUM(Senario1!AE$50,Senario1!BB$50)/12</f>
        <v>1651.7105263157894</v>
      </c>
      <c r="U465">
        <f>Senario1!AO$50/12</f>
        <v>4118.6875</v>
      </c>
      <c r="V465">
        <f>Senario1!AW$50/12</f>
        <v>130.28947368421052</v>
      </c>
      <c r="W465">
        <f>Senario1!AZ$50/12</f>
        <v>91</v>
      </c>
      <c r="X465">
        <f>Senario1!BE$50/12</f>
        <v>626.83333333333337</v>
      </c>
      <c r="Z465">
        <f t="shared" si="7"/>
        <v>110840.79340190052</v>
      </c>
    </row>
    <row r="466" spans="1:28" x14ac:dyDescent="0.2">
      <c r="A466" s="42">
        <v>45536</v>
      </c>
      <c r="B466">
        <f>Senario1!G50/12</f>
        <v>4000</v>
      </c>
      <c r="C466">
        <f>Senario1!AA$50/12</f>
        <v>6071.3300438596489</v>
      </c>
      <c r="D466">
        <f>Senario1!L$50/12</f>
        <v>16065.784722222214</v>
      </c>
      <c r="E466">
        <f>Senario1!H$50/12</f>
        <v>316.66666666666669</v>
      </c>
      <c r="F466">
        <f>Senario1!F$50/12</f>
        <v>23116.208333333332</v>
      </c>
      <c r="G466">
        <f>Senario1!AP$50/12</f>
        <v>8410.2000000000007</v>
      </c>
      <c r="H466">
        <f>Senario1!BC$50/12</f>
        <v>10669.491228070176</v>
      </c>
      <c r="I466">
        <f>SUM(Senario1!AI$50,Senario1!AL$50)/12</f>
        <v>4933.583333333333</v>
      </c>
      <c r="J466">
        <f>Senario1!W$50/12</f>
        <v>18193.603598522091</v>
      </c>
      <c r="K466">
        <v>0</v>
      </c>
      <c r="L466">
        <f>Senario1!$AS$50/12*0.52</f>
        <v>6187.4298245614036</v>
      </c>
      <c r="M466">
        <f>Senario1!$AS$50/12*0.48</f>
        <v>5711.4736842105258</v>
      </c>
      <c r="N466">
        <v>0</v>
      </c>
      <c r="O466">
        <f>Senario1!R$50/12</f>
        <v>201.13157894736844</v>
      </c>
      <c r="P466">
        <v>0</v>
      </c>
      <c r="Q466">
        <f>Senario1!O$50/12</f>
        <v>52.5</v>
      </c>
      <c r="R466">
        <f>Senario1!AT$50/12</f>
        <v>152.41666666666666</v>
      </c>
      <c r="S466">
        <f>SUM(Senario1!BF$50,Senario1!BG$50)/12</f>
        <v>140.45288817376618</v>
      </c>
      <c r="T466">
        <f>SUM(Senario1!AE$50,Senario1!BB$50)/12</f>
        <v>1651.7105263157894</v>
      </c>
      <c r="U466">
        <f>Senario1!AO$50/12</f>
        <v>4118.6875</v>
      </c>
      <c r="V466">
        <f>Senario1!AW$50/12</f>
        <v>130.28947368421052</v>
      </c>
      <c r="W466">
        <f>Senario1!AZ$50/12</f>
        <v>91</v>
      </c>
      <c r="X466">
        <f>Senario1!BE$50/12</f>
        <v>626.83333333333337</v>
      </c>
      <c r="Z466">
        <f t="shared" si="7"/>
        <v>110840.79340190052</v>
      </c>
    </row>
    <row r="467" spans="1:28" x14ac:dyDescent="0.2">
      <c r="A467" s="42">
        <v>45566</v>
      </c>
      <c r="B467">
        <f>Senario1!G50/12</f>
        <v>4000</v>
      </c>
      <c r="C467">
        <f>Senario1!AA$50/12</f>
        <v>6071.3300438596489</v>
      </c>
      <c r="D467">
        <f>Senario1!L$50/12</f>
        <v>16065.784722222214</v>
      </c>
      <c r="E467">
        <f>Senario1!H$50/12</f>
        <v>316.66666666666669</v>
      </c>
      <c r="F467">
        <f>Senario1!F$50/12</f>
        <v>23116.208333333332</v>
      </c>
      <c r="G467">
        <f>Senario1!AP$50/12</f>
        <v>8410.2000000000007</v>
      </c>
      <c r="H467">
        <f>Senario1!BC$50/12</f>
        <v>10669.491228070176</v>
      </c>
      <c r="I467">
        <f>SUM(Senario1!AI$50,Senario1!AL$50)/12</f>
        <v>4933.583333333333</v>
      </c>
      <c r="J467">
        <f>Senario1!W$50/12</f>
        <v>18193.603598522091</v>
      </c>
      <c r="K467">
        <v>0</v>
      </c>
      <c r="L467">
        <f>Senario1!$AS$50/12*0.52</f>
        <v>6187.4298245614036</v>
      </c>
      <c r="M467">
        <f>Senario1!$AS$50/12*0.48</f>
        <v>5711.4736842105258</v>
      </c>
      <c r="N467">
        <v>0</v>
      </c>
      <c r="O467">
        <f>Senario1!R$50/12</f>
        <v>201.13157894736844</v>
      </c>
      <c r="P467">
        <v>0</v>
      </c>
      <c r="Q467">
        <f>Senario1!O$50/12</f>
        <v>52.5</v>
      </c>
      <c r="R467">
        <f>Senario1!AT$50/12</f>
        <v>152.41666666666666</v>
      </c>
      <c r="S467">
        <f>SUM(Senario1!BF$50,Senario1!BG$50)/12</f>
        <v>140.45288817376618</v>
      </c>
      <c r="T467">
        <f>SUM(Senario1!AE$50,Senario1!BB$50)/12</f>
        <v>1651.7105263157894</v>
      </c>
      <c r="U467">
        <f>Senario1!AO$50/12</f>
        <v>4118.6875</v>
      </c>
      <c r="V467">
        <f>Senario1!AW$50/12</f>
        <v>130.28947368421052</v>
      </c>
      <c r="W467">
        <f>Senario1!AZ$50/12</f>
        <v>91</v>
      </c>
      <c r="X467">
        <f>Senario1!BE$50/12</f>
        <v>626.83333333333337</v>
      </c>
      <c r="Z467">
        <f t="shared" si="7"/>
        <v>110840.79340190052</v>
      </c>
    </row>
    <row r="468" spans="1:28" x14ac:dyDescent="0.2">
      <c r="A468" s="42">
        <v>45597</v>
      </c>
      <c r="B468">
        <f>Senario1!G50/12</f>
        <v>4000</v>
      </c>
      <c r="C468">
        <f>Senario1!AA$50/12</f>
        <v>6071.3300438596489</v>
      </c>
      <c r="D468">
        <f>Senario1!L$50/12</f>
        <v>16065.784722222214</v>
      </c>
      <c r="E468">
        <f>Senario1!H$50/12</f>
        <v>316.66666666666669</v>
      </c>
      <c r="F468">
        <f>Senario1!F$50/12</f>
        <v>23116.208333333332</v>
      </c>
      <c r="G468">
        <f>Senario1!AP$50/12</f>
        <v>8410.2000000000007</v>
      </c>
      <c r="H468">
        <f>Senario1!BC$50/12</f>
        <v>10669.491228070176</v>
      </c>
      <c r="I468">
        <f>SUM(Senario1!AI$50,Senario1!AL$50)/12</f>
        <v>4933.583333333333</v>
      </c>
      <c r="J468">
        <f>Senario1!W$50/12</f>
        <v>18193.603598522091</v>
      </c>
      <c r="K468">
        <v>0</v>
      </c>
      <c r="L468">
        <f>Senario1!$AS$50/12*0.52</f>
        <v>6187.4298245614036</v>
      </c>
      <c r="M468">
        <f>Senario1!$AS$50/12*0.48</f>
        <v>5711.4736842105258</v>
      </c>
      <c r="N468">
        <v>0</v>
      </c>
      <c r="O468">
        <f>Senario1!R$50/12</f>
        <v>201.13157894736844</v>
      </c>
      <c r="P468">
        <v>0</v>
      </c>
      <c r="Q468">
        <f>Senario1!O$50/12</f>
        <v>52.5</v>
      </c>
      <c r="R468">
        <f>Senario1!AT$50/12</f>
        <v>152.41666666666666</v>
      </c>
      <c r="S468">
        <f>SUM(Senario1!BF$50,Senario1!BG$50)/12</f>
        <v>140.45288817376618</v>
      </c>
      <c r="T468">
        <f>SUM(Senario1!AE$50,Senario1!BB$50)/12</f>
        <v>1651.7105263157894</v>
      </c>
      <c r="U468">
        <f>Senario1!AO$50/12</f>
        <v>4118.6875</v>
      </c>
      <c r="V468">
        <f>Senario1!AW$50/12</f>
        <v>130.28947368421052</v>
      </c>
      <c r="W468">
        <f>Senario1!AZ$50/12</f>
        <v>91</v>
      </c>
      <c r="X468">
        <f>Senario1!BE$50/12</f>
        <v>626.83333333333337</v>
      </c>
      <c r="Z468">
        <f t="shared" si="7"/>
        <v>110840.79340190052</v>
      </c>
    </row>
    <row r="469" spans="1:28" x14ac:dyDescent="0.2">
      <c r="A469" s="42">
        <v>45627</v>
      </c>
      <c r="B469">
        <f>Senario1!G50/12</f>
        <v>4000</v>
      </c>
      <c r="C469">
        <f>Senario1!AA$50/12</f>
        <v>6071.3300438596489</v>
      </c>
      <c r="D469">
        <f>Senario1!L$50/12</f>
        <v>16065.784722222214</v>
      </c>
      <c r="E469">
        <f>Senario1!H$50/12</f>
        <v>316.66666666666669</v>
      </c>
      <c r="F469">
        <f>Senario1!F$50/12</f>
        <v>23116.208333333332</v>
      </c>
      <c r="G469">
        <f>Senario1!AP$50/12</f>
        <v>8410.2000000000007</v>
      </c>
      <c r="H469">
        <f>Senario1!BC$50/12</f>
        <v>10669.491228070176</v>
      </c>
      <c r="I469">
        <f>SUM(Senario1!AI$50,Senario1!AL$50)/12</f>
        <v>4933.583333333333</v>
      </c>
      <c r="J469">
        <f>Senario1!W$50/12</f>
        <v>18193.603598522091</v>
      </c>
      <c r="K469">
        <v>0</v>
      </c>
      <c r="L469">
        <f>Senario1!$AS$50/12*0.52</f>
        <v>6187.4298245614036</v>
      </c>
      <c r="M469">
        <f>Senario1!$AS$50/12*0.48</f>
        <v>5711.4736842105258</v>
      </c>
      <c r="N469">
        <v>0</v>
      </c>
      <c r="O469">
        <f>Senario1!R$50/12</f>
        <v>201.13157894736844</v>
      </c>
      <c r="P469">
        <v>0</v>
      </c>
      <c r="Q469">
        <f>Senario1!O$50/12</f>
        <v>52.5</v>
      </c>
      <c r="R469">
        <f>Senario1!AT$50/12</f>
        <v>152.41666666666666</v>
      </c>
      <c r="S469">
        <f>SUM(Senario1!BF$50,Senario1!BG$50)/12</f>
        <v>140.45288817376618</v>
      </c>
      <c r="T469">
        <f>SUM(Senario1!AE$50,Senario1!BB$50)/12</f>
        <v>1651.7105263157894</v>
      </c>
      <c r="U469">
        <f>Senario1!AO$50/12</f>
        <v>4118.6875</v>
      </c>
      <c r="V469">
        <f>Senario1!AW$50/12</f>
        <v>130.28947368421052</v>
      </c>
      <c r="W469">
        <f>Senario1!AZ$50/12</f>
        <v>91</v>
      </c>
      <c r="X469">
        <f>Senario1!BE$50/12</f>
        <v>626.83333333333337</v>
      </c>
      <c r="Z469">
        <f t="shared" si="7"/>
        <v>110840.79340190052</v>
      </c>
    </row>
    <row r="470" spans="1:28" x14ac:dyDescent="0.2">
      <c r="A470" s="42">
        <v>45658</v>
      </c>
      <c r="B470">
        <f>Senario1!G51/12</f>
        <v>4000</v>
      </c>
      <c r="C470">
        <f>Senario1!AA$51/12</f>
        <v>6071.3300438596489</v>
      </c>
      <c r="D470">
        <f>Senario1!L$51/12</f>
        <v>16065.784722222214</v>
      </c>
      <c r="E470">
        <f>Senario1!H$51/12</f>
        <v>316.66666666666669</v>
      </c>
      <c r="F470">
        <f>Senario1!F$51/12</f>
        <v>23116.208333333332</v>
      </c>
      <c r="G470">
        <f>Senario1!AP$51/12</f>
        <v>8410.2000000000007</v>
      </c>
      <c r="H470">
        <f>Senario1!BC$51/12</f>
        <v>10669.491228070176</v>
      </c>
      <c r="I470">
        <f>SUM(Senario1!AI$51,Senario1!AL$51)/12</f>
        <v>4933.583333333333</v>
      </c>
      <c r="J470">
        <f>Senario1!W$51/12</f>
        <v>18193.603598522091</v>
      </c>
      <c r="K470">
        <v>0</v>
      </c>
      <c r="L470">
        <f>Senario1!$AS$51/12*0.52</f>
        <v>6187.4298245614036</v>
      </c>
      <c r="M470">
        <f>Senario1!$AS$51/12*0.48</f>
        <v>5711.4736842105258</v>
      </c>
      <c r="N470">
        <v>0</v>
      </c>
      <c r="O470">
        <f>Senario1!R$51/12</f>
        <v>201.13157894736844</v>
      </c>
      <c r="P470">
        <v>0</v>
      </c>
      <c r="Q470">
        <f>Senario1!O$51/12</f>
        <v>52.5</v>
      </c>
      <c r="R470">
        <f>Senario1!AT$51/12</f>
        <v>152.41666666666666</v>
      </c>
      <c r="S470">
        <f>SUM(Senario1!BF$51,Senario1!BG$51)/12</f>
        <v>140.45288817376618</v>
      </c>
      <c r="T470">
        <f>SUM(Senario1!AE$51,Senario1!BB$51)/12</f>
        <v>1651.7105263157894</v>
      </c>
      <c r="U470">
        <f>Senario1!AO$51/12</f>
        <v>4118.6875</v>
      </c>
      <c r="V470">
        <f>Senario1!AW$51/12</f>
        <v>130.28947368421052</v>
      </c>
      <c r="W470">
        <f>Senario1!AZ$51/12</f>
        <v>91</v>
      </c>
      <c r="X470">
        <f>Senario1!BE$51/12</f>
        <v>626.83333333333337</v>
      </c>
      <c r="Z470">
        <f t="shared" si="7"/>
        <v>110840.79340190052</v>
      </c>
      <c r="AA470">
        <f>SUM(Z470:Z481)</f>
        <v>1330089.5208228063</v>
      </c>
      <c r="AB470" s="5">
        <f>AA470-Senario1!BH51</f>
        <v>0</v>
      </c>
    </row>
    <row r="471" spans="1:28" x14ac:dyDescent="0.2">
      <c r="A471" s="42">
        <v>45689</v>
      </c>
      <c r="B471">
        <f>Senario1!G51/12</f>
        <v>4000</v>
      </c>
      <c r="C471">
        <f>Senario1!AA$51/12</f>
        <v>6071.3300438596489</v>
      </c>
      <c r="D471">
        <f>Senario1!L$51/12</f>
        <v>16065.784722222214</v>
      </c>
      <c r="E471">
        <f>Senario1!H$51/12</f>
        <v>316.66666666666669</v>
      </c>
      <c r="F471">
        <f>Senario1!F$51/12</f>
        <v>23116.208333333332</v>
      </c>
      <c r="G471">
        <f>Senario1!AP$51/12</f>
        <v>8410.2000000000007</v>
      </c>
      <c r="H471">
        <f>Senario1!BC$51/12</f>
        <v>10669.491228070176</v>
      </c>
      <c r="I471">
        <f>SUM(Senario1!AI$51,Senario1!AL$51)/12</f>
        <v>4933.583333333333</v>
      </c>
      <c r="J471">
        <f>Senario1!W$51/12</f>
        <v>18193.603598522091</v>
      </c>
      <c r="K471">
        <v>0</v>
      </c>
      <c r="L471">
        <f>Senario1!$AS$51/12*0.52</f>
        <v>6187.4298245614036</v>
      </c>
      <c r="M471">
        <f>Senario1!$AS$51/12*0.48</f>
        <v>5711.4736842105258</v>
      </c>
      <c r="N471">
        <v>0</v>
      </c>
      <c r="O471">
        <f>Senario1!R$51/12</f>
        <v>201.13157894736844</v>
      </c>
      <c r="P471">
        <v>0</v>
      </c>
      <c r="Q471">
        <f>Senario1!O$51/12</f>
        <v>52.5</v>
      </c>
      <c r="R471">
        <f>Senario1!AT$51/12</f>
        <v>152.41666666666666</v>
      </c>
      <c r="S471">
        <f>SUM(Senario1!BF$51,Senario1!BG$51)/12</f>
        <v>140.45288817376618</v>
      </c>
      <c r="T471">
        <f>SUM(Senario1!AE$51,Senario1!BB$51)/12</f>
        <v>1651.7105263157894</v>
      </c>
      <c r="U471">
        <f>Senario1!AO$51/12</f>
        <v>4118.6875</v>
      </c>
      <c r="V471">
        <f>Senario1!AW$51/12</f>
        <v>130.28947368421052</v>
      </c>
      <c r="W471">
        <f>Senario1!AZ$51/12</f>
        <v>91</v>
      </c>
      <c r="X471">
        <f>Senario1!BE$51/12</f>
        <v>626.83333333333337</v>
      </c>
      <c r="Z471">
        <f t="shared" si="7"/>
        <v>110840.79340190052</v>
      </c>
    </row>
    <row r="472" spans="1:28" x14ac:dyDescent="0.2">
      <c r="A472" s="42">
        <v>45717</v>
      </c>
      <c r="B472">
        <f>Senario1!G51/12</f>
        <v>4000</v>
      </c>
      <c r="C472">
        <f>Senario1!AA$51/12</f>
        <v>6071.3300438596489</v>
      </c>
      <c r="D472">
        <f>Senario1!L$51/12</f>
        <v>16065.784722222214</v>
      </c>
      <c r="E472">
        <f>Senario1!H$51/12</f>
        <v>316.66666666666669</v>
      </c>
      <c r="F472">
        <f>Senario1!F$51/12</f>
        <v>23116.208333333332</v>
      </c>
      <c r="G472">
        <f>Senario1!AP$51/12</f>
        <v>8410.2000000000007</v>
      </c>
      <c r="H472">
        <f>Senario1!BC$51/12</f>
        <v>10669.491228070176</v>
      </c>
      <c r="I472">
        <f>SUM(Senario1!AI$51,Senario1!AL$51)/12</f>
        <v>4933.583333333333</v>
      </c>
      <c r="J472">
        <f>Senario1!W$51/12</f>
        <v>18193.603598522091</v>
      </c>
      <c r="K472">
        <v>0</v>
      </c>
      <c r="L472">
        <f>Senario1!$AS$51/12*0.52</f>
        <v>6187.4298245614036</v>
      </c>
      <c r="M472">
        <f>Senario1!$AS$51/12*0.48</f>
        <v>5711.4736842105258</v>
      </c>
      <c r="N472">
        <v>0</v>
      </c>
      <c r="O472">
        <f>Senario1!R$51/12</f>
        <v>201.13157894736844</v>
      </c>
      <c r="P472">
        <v>0</v>
      </c>
      <c r="Q472">
        <f>Senario1!O$51/12</f>
        <v>52.5</v>
      </c>
      <c r="R472">
        <f>Senario1!AT$51/12</f>
        <v>152.41666666666666</v>
      </c>
      <c r="S472">
        <f>SUM(Senario1!BF$51,Senario1!BG$51)/12</f>
        <v>140.45288817376618</v>
      </c>
      <c r="T472">
        <f>SUM(Senario1!AE$51,Senario1!BB$51)/12</f>
        <v>1651.7105263157894</v>
      </c>
      <c r="U472">
        <f>Senario1!AO$51/12</f>
        <v>4118.6875</v>
      </c>
      <c r="V472">
        <f>Senario1!AW$51/12</f>
        <v>130.28947368421052</v>
      </c>
      <c r="W472">
        <f>Senario1!AZ$51/12</f>
        <v>91</v>
      </c>
      <c r="X472">
        <f>Senario1!BE$51/12</f>
        <v>626.83333333333337</v>
      </c>
      <c r="Z472">
        <f t="shared" si="7"/>
        <v>110840.79340190052</v>
      </c>
    </row>
    <row r="473" spans="1:28" x14ac:dyDescent="0.2">
      <c r="A473" s="42">
        <v>45748</v>
      </c>
      <c r="B473">
        <f>Senario1!G51/12</f>
        <v>4000</v>
      </c>
      <c r="C473">
        <f>Senario1!AA$51/12</f>
        <v>6071.3300438596489</v>
      </c>
      <c r="D473">
        <f>Senario1!L$51/12</f>
        <v>16065.784722222214</v>
      </c>
      <c r="E473">
        <f>Senario1!H$51/12</f>
        <v>316.66666666666669</v>
      </c>
      <c r="F473">
        <f>Senario1!F$51/12</f>
        <v>23116.208333333332</v>
      </c>
      <c r="G473">
        <f>Senario1!AP$51/12</f>
        <v>8410.2000000000007</v>
      </c>
      <c r="H473">
        <f>Senario1!BC$51/12</f>
        <v>10669.491228070176</v>
      </c>
      <c r="I473">
        <f>SUM(Senario1!AI$51,Senario1!AL$51)/12</f>
        <v>4933.583333333333</v>
      </c>
      <c r="J473">
        <f>Senario1!W$51/12</f>
        <v>18193.603598522091</v>
      </c>
      <c r="K473">
        <v>0</v>
      </c>
      <c r="L473">
        <f>Senario1!$AS$51/12*0.52</f>
        <v>6187.4298245614036</v>
      </c>
      <c r="M473">
        <f>Senario1!$AS$51/12*0.48</f>
        <v>5711.4736842105258</v>
      </c>
      <c r="N473">
        <v>0</v>
      </c>
      <c r="O473">
        <f>Senario1!R$51/12</f>
        <v>201.13157894736844</v>
      </c>
      <c r="P473">
        <v>0</v>
      </c>
      <c r="Q473">
        <f>Senario1!O$51/12</f>
        <v>52.5</v>
      </c>
      <c r="R473">
        <f>Senario1!AT$51/12</f>
        <v>152.41666666666666</v>
      </c>
      <c r="S473">
        <f>SUM(Senario1!BF$51,Senario1!BG$51)/12</f>
        <v>140.45288817376618</v>
      </c>
      <c r="T473">
        <f>SUM(Senario1!AE$51,Senario1!BB$51)/12</f>
        <v>1651.7105263157894</v>
      </c>
      <c r="U473">
        <f>Senario1!AO$51/12</f>
        <v>4118.6875</v>
      </c>
      <c r="V473">
        <f>Senario1!AW$51/12</f>
        <v>130.28947368421052</v>
      </c>
      <c r="W473">
        <f>Senario1!AZ$51/12</f>
        <v>91</v>
      </c>
      <c r="X473">
        <f>Senario1!BE$51/12</f>
        <v>626.83333333333337</v>
      </c>
      <c r="Z473">
        <f t="shared" si="7"/>
        <v>110840.79340190052</v>
      </c>
    </row>
    <row r="474" spans="1:28" x14ac:dyDescent="0.2">
      <c r="A474" s="42">
        <v>45778</v>
      </c>
      <c r="B474">
        <f>Senario1!G51/12</f>
        <v>4000</v>
      </c>
      <c r="C474">
        <f>Senario1!AA$51/12</f>
        <v>6071.3300438596489</v>
      </c>
      <c r="D474">
        <f>Senario1!L$51/12</f>
        <v>16065.784722222214</v>
      </c>
      <c r="E474">
        <f>Senario1!H$51/12</f>
        <v>316.66666666666669</v>
      </c>
      <c r="F474">
        <f>Senario1!F$51/12</f>
        <v>23116.208333333332</v>
      </c>
      <c r="G474">
        <f>Senario1!AP$51/12</f>
        <v>8410.2000000000007</v>
      </c>
      <c r="H474">
        <f>Senario1!BC$51/12</f>
        <v>10669.491228070176</v>
      </c>
      <c r="I474">
        <f>SUM(Senario1!AI$51,Senario1!AL$51)/12</f>
        <v>4933.583333333333</v>
      </c>
      <c r="J474">
        <f>Senario1!W$51/12</f>
        <v>18193.603598522091</v>
      </c>
      <c r="K474">
        <v>0</v>
      </c>
      <c r="L474">
        <f>Senario1!$AS$51/12*0.52</f>
        <v>6187.4298245614036</v>
      </c>
      <c r="M474">
        <f>Senario1!$AS$51/12*0.48</f>
        <v>5711.4736842105258</v>
      </c>
      <c r="N474">
        <v>0</v>
      </c>
      <c r="O474">
        <f>Senario1!R$51/12</f>
        <v>201.13157894736844</v>
      </c>
      <c r="P474">
        <v>0</v>
      </c>
      <c r="Q474">
        <f>Senario1!O$51/12</f>
        <v>52.5</v>
      </c>
      <c r="R474">
        <f>Senario1!AT$51/12</f>
        <v>152.41666666666666</v>
      </c>
      <c r="S474">
        <f>SUM(Senario1!BF$51,Senario1!BG$51)/12</f>
        <v>140.45288817376618</v>
      </c>
      <c r="T474">
        <f>SUM(Senario1!AE$51,Senario1!BB$51)/12</f>
        <v>1651.7105263157894</v>
      </c>
      <c r="U474">
        <f>Senario1!AO$51/12</f>
        <v>4118.6875</v>
      </c>
      <c r="V474">
        <f>Senario1!AW$51/12</f>
        <v>130.28947368421052</v>
      </c>
      <c r="W474">
        <f>Senario1!AZ$51/12</f>
        <v>91</v>
      </c>
      <c r="X474">
        <f>Senario1!BE$51/12</f>
        <v>626.83333333333337</v>
      </c>
      <c r="Z474">
        <f t="shared" si="7"/>
        <v>110840.79340190052</v>
      </c>
    </row>
    <row r="475" spans="1:28" x14ac:dyDescent="0.2">
      <c r="A475" s="42">
        <v>45809</v>
      </c>
      <c r="B475">
        <f>Senario1!G51/12</f>
        <v>4000</v>
      </c>
      <c r="C475">
        <f>Senario1!AA$51/12</f>
        <v>6071.3300438596489</v>
      </c>
      <c r="D475">
        <f>Senario1!L$51/12</f>
        <v>16065.784722222214</v>
      </c>
      <c r="E475">
        <f>Senario1!H$51/12</f>
        <v>316.66666666666669</v>
      </c>
      <c r="F475">
        <f>Senario1!F$51/12</f>
        <v>23116.208333333332</v>
      </c>
      <c r="G475">
        <f>Senario1!AP$51/12</f>
        <v>8410.2000000000007</v>
      </c>
      <c r="H475">
        <f>Senario1!BC$51/12</f>
        <v>10669.491228070176</v>
      </c>
      <c r="I475">
        <f>SUM(Senario1!AI$51,Senario1!AL$51)/12</f>
        <v>4933.583333333333</v>
      </c>
      <c r="J475">
        <f>Senario1!W$51/12</f>
        <v>18193.603598522091</v>
      </c>
      <c r="K475">
        <v>0</v>
      </c>
      <c r="L475">
        <f>Senario1!$AS$51/12*0.52</f>
        <v>6187.4298245614036</v>
      </c>
      <c r="M475">
        <f>Senario1!$AS$51/12*0.48</f>
        <v>5711.4736842105258</v>
      </c>
      <c r="N475">
        <v>0</v>
      </c>
      <c r="O475">
        <f>Senario1!R$51/12</f>
        <v>201.13157894736844</v>
      </c>
      <c r="P475">
        <v>0</v>
      </c>
      <c r="Q475">
        <f>Senario1!O$51/12</f>
        <v>52.5</v>
      </c>
      <c r="R475">
        <f>Senario1!AT$51/12</f>
        <v>152.41666666666666</v>
      </c>
      <c r="S475">
        <f>SUM(Senario1!BF$51,Senario1!BG$51)/12</f>
        <v>140.45288817376618</v>
      </c>
      <c r="T475">
        <f>SUM(Senario1!AE$51,Senario1!BB$51)/12</f>
        <v>1651.7105263157894</v>
      </c>
      <c r="U475">
        <f>Senario1!AO$51/12</f>
        <v>4118.6875</v>
      </c>
      <c r="V475">
        <f>Senario1!AW$51/12</f>
        <v>130.28947368421052</v>
      </c>
      <c r="W475">
        <f>Senario1!AZ$51/12</f>
        <v>91</v>
      </c>
      <c r="X475">
        <f>Senario1!BE$51/12</f>
        <v>626.83333333333337</v>
      </c>
      <c r="Z475">
        <f t="shared" si="7"/>
        <v>110840.79340190052</v>
      </c>
    </row>
    <row r="476" spans="1:28" x14ac:dyDescent="0.2">
      <c r="A476" s="42">
        <v>45839</v>
      </c>
      <c r="B476">
        <f>Senario1!G51/12</f>
        <v>4000</v>
      </c>
      <c r="C476">
        <f>Senario1!AA$51/12</f>
        <v>6071.3300438596489</v>
      </c>
      <c r="D476">
        <f>Senario1!L$51/12</f>
        <v>16065.784722222214</v>
      </c>
      <c r="E476">
        <f>Senario1!H$51/12</f>
        <v>316.66666666666669</v>
      </c>
      <c r="F476">
        <f>Senario1!F$51/12</f>
        <v>23116.208333333332</v>
      </c>
      <c r="G476">
        <f>Senario1!AP$51/12</f>
        <v>8410.2000000000007</v>
      </c>
      <c r="H476">
        <f>Senario1!BC$51/12</f>
        <v>10669.491228070176</v>
      </c>
      <c r="I476">
        <f>SUM(Senario1!AI$51,Senario1!AL$51)/12</f>
        <v>4933.583333333333</v>
      </c>
      <c r="J476">
        <f>Senario1!W$51/12</f>
        <v>18193.603598522091</v>
      </c>
      <c r="K476">
        <v>0</v>
      </c>
      <c r="L476">
        <f>Senario1!$AS$51/12*0.52</f>
        <v>6187.4298245614036</v>
      </c>
      <c r="M476">
        <f>Senario1!$AS$51/12*0.48</f>
        <v>5711.4736842105258</v>
      </c>
      <c r="N476">
        <v>0</v>
      </c>
      <c r="O476">
        <f>Senario1!R$51/12</f>
        <v>201.13157894736844</v>
      </c>
      <c r="P476">
        <v>0</v>
      </c>
      <c r="Q476">
        <f>Senario1!O$51/12</f>
        <v>52.5</v>
      </c>
      <c r="R476">
        <f>Senario1!AT$51/12</f>
        <v>152.41666666666666</v>
      </c>
      <c r="S476">
        <f>SUM(Senario1!BF$51,Senario1!BG$51)/12</f>
        <v>140.45288817376618</v>
      </c>
      <c r="T476">
        <f>SUM(Senario1!AE$51,Senario1!BB$51)/12</f>
        <v>1651.7105263157894</v>
      </c>
      <c r="U476">
        <f>Senario1!AO$51/12</f>
        <v>4118.6875</v>
      </c>
      <c r="V476">
        <f>Senario1!AW$51/12</f>
        <v>130.28947368421052</v>
      </c>
      <c r="W476">
        <f>Senario1!AZ$51/12</f>
        <v>91</v>
      </c>
      <c r="X476">
        <f>Senario1!BE$51/12</f>
        <v>626.83333333333337</v>
      </c>
      <c r="Z476">
        <f t="shared" si="7"/>
        <v>110840.79340190052</v>
      </c>
    </row>
    <row r="477" spans="1:28" x14ac:dyDescent="0.2">
      <c r="A477" s="42">
        <v>45870</v>
      </c>
      <c r="B477">
        <f>Senario1!G51/12</f>
        <v>4000</v>
      </c>
      <c r="C477">
        <f>Senario1!AA$51/12</f>
        <v>6071.3300438596489</v>
      </c>
      <c r="D477">
        <f>Senario1!L$51/12</f>
        <v>16065.784722222214</v>
      </c>
      <c r="E477">
        <f>Senario1!H$51/12</f>
        <v>316.66666666666669</v>
      </c>
      <c r="F477">
        <f>Senario1!F$51/12</f>
        <v>23116.208333333332</v>
      </c>
      <c r="G477">
        <f>Senario1!AP$51/12</f>
        <v>8410.2000000000007</v>
      </c>
      <c r="H477">
        <f>Senario1!BC$51/12</f>
        <v>10669.491228070176</v>
      </c>
      <c r="I477">
        <f>SUM(Senario1!AI$51,Senario1!AL$51)/12</f>
        <v>4933.583333333333</v>
      </c>
      <c r="J477">
        <f>Senario1!W$51/12</f>
        <v>18193.603598522091</v>
      </c>
      <c r="K477">
        <v>0</v>
      </c>
      <c r="L477">
        <f>Senario1!$AS$51/12*0.52</f>
        <v>6187.4298245614036</v>
      </c>
      <c r="M477">
        <f>Senario1!$AS$51/12*0.48</f>
        <v>5711.4736842105258</v>
      </c>
      <c r="N477">
        <v>0</v>
      </c>
      <c r="O477">
        <f>Senario1!R$51/12</f>
        <v>201.13157894736844</v>
      </c>
      <c r="P477">
        <v>0</v>
      </c>
      <c r="Q477">
        <f>Senario1!O$51/12</f>
        <v>52.5</v>
      </c>
      <c r="R477">
        <f>Senario1!AT$51/12</f>
        <v>152.41666666666666</v>
      </c>
      <c r="S477">
        <f>SUM(Senario1!BF$51,Senario1!BG$51)/12</f>
        <v>140.45288817376618</v>
      </c>
      <c r="T477">
        <f>SUM(Senario1!AE$51,Senario1!BB$51)/12</f>
        <v>1651.7105263157894</v>
      </c>
      <c r="U477">
        <f>Senario1!AO$51/12</f>
        <v>4118.6875</v>
      </c>
      <c r="V477">
        <f>Senario1!AW$51/12</f>
        <v>130.28947368421052</v>
      </c>
      <c r="W477">
        <f>Senario1!AZ$51/12</f>
        <v>91</v>
      </c>
      <c r="X477">
        <f>Senario1!BE$51/12</f>
        <v>626.83333333333337</v>
      </c>
      <c r="Z477">
        <f t="shared" si="7"/>
        <v>110840.79340190052</v>
      </c>
    </row>
    <row r="478" spans="1:28" x14ac:dyDescent="0.2">
      <c r="A478" s="42">
        <v>45901</v>
      </c>
      <c r="B478">
        <f>Senario1!G51/12</f>
        <v>4000</v>
      </c>
      <c r="C478">
        <f>Senario1!AA$51/12</f>
        <v>6071.3300438596489</v>
      </c>
      <c r="D478">
        <f>Senario1!L$51/12</f>
        <v>16065.784722222214</v>
      </c>
      <c r="E478">
        <f>Senario1!H$51/12</f>
        <v>316.66666666666669</v>
      </c>
      <c r="F478">
        <f>Senario1!F$51/12</f>
        <v>23116.208333333332</v>
      </c>
      <c r="G478">
        <f>Senario1!AP$51/12</f>
        <v>8410.2000000000007</v>
      </c>
      <c r="H478">
        <f>Senario1!BC$51/12</f>
        <v>10669.491228070176</v>
      </c>
      <c r="I478">
        <f>SUM(Senario1!AI$51,Senario1!AL$51)/12</f>
        <v>4933.583333333333</v>
      </c>
      <c r="J478">
        <f>Senario1!W$51/12</f>
        <v>18193.603598522091</v>
      </c>
      <c r="K478">
        <v>0</v>
      </c>
      <c r="L478">
        <f>Senario1!$AS$51/12*0.52</f>
        <v>6187.4298245614036</v>
      </c>
      <c r="M478">
        <f>Senario1!$AS$51/12*0.48</f>
        <v>5711.4736842105258</v>
      </c>
      <c r="N478">
        <v>0</v>
      </c>
      <c r="O478">
        <f>Senario1!R$51/12</f>
        <v>201.13157894736844</v>
      </c>
      <c r="P478">
        <v>0</v>
      </c>
      <c r="Q478">
        <f>Senario1!O$51/12</f>
        <v>52.5</v>
      </c>
      <c r="R478">
        <f>Senario1!AT$51/12</f>
        <v>152.41666666666666</v>
      </c>
      <c r="S478">
        <f>SUM(Senario1!BF$51,Senario1!BG$51)/12</f>
        <v>140.45288817376618</v>
      </c>
      <c r="T478">
        <f>SUM(Senario1!AE$51,Senario1!BB$51)/12</f>
        <v>1651.7105263157894</v>
      </c>
      <c r="U478">
        <f>Senario1!AO$51/12</f>
        <v>4118.6875</v>
      </c>
      <c r="V478">
        <f>Senario1!AW$51/12</f>
        <v>130.28947368421052</v>
      </c>
      <c r="W478">
        <f>Senario1!AZ$51/12</f>
        <v>91</v>
      </c>
      <c r="X478">
        <f>Senario1!BE$51/12</f>
        <v>626.83333333333337</v>
      </c>
      <c r="Z478">
        <f t="shared" si="7"/>
        <v>110840.79340190052</v>
      </c>
    </row>
    <row r="479" spans="1:28" x14ac:dyDescent="0.2">
      <c r="A479" s="42">
        <v>45931</v>
      </c>
      <c r="B479">
        <f>Senario1!G51/12</f>
        <v>4000</v>
      </c>
      <c r="C479">
        <f>Senario1!AA$51/12</f>
        <v>6071.3300438596489</v>
      </c>
      <c r="D479">
        <f>Senario1!L$51/12</f>
        <v>16065.784722222214</v>
      </c>
      <c r="E479">
        <f>Senario1!H$51/12</f>
        <v>316.66666666666669</v>
      </c>
      <c r="F479">
        <f>Senario1!F$51/12</f>
        <v>23116.208333333332</v>
      </c>
      <c r="G479">
        <f>Senario1!AP$51/12</f>
        <v>8410.2000000000007</v>
      </c>
      <c r="H479">
        <f>Senario1!BC$51/12</f>
        <v>10669.491228070176</v>
      </c>
      <c r="I479">
        <f>SUM(Senario1!AI$51,Senario1!AL$51)/12</f>
        <v>4933.583333333333</v>
      </c>
      <c r="J479">
        <f>Senario1!W$51/12</f>
        <v>18193.603598522091</v>
      </c>
      <c r="K479">
        <v>0</v>
      </c>
      <c r="L479">
        <f>Senario1!$AS$51/12*0.52</f>
        <v>6187.4298245614036</v>
      </c>
      <c r="M479">
        <f>Senario1!$AS$51/12*0.48</f>
        <v>5711.4736842105258</v>
      </c>
      <c r="N479">
        <v>0</v>
      </c>
      <c r="O479">
        <f>Senario1!R$51/12</f>
        <v>201.13157894736844</v>
      </c>
      <c r="P479">
        <v>0</v>
      </c>
      <c r="Q479">
        <f>Senario1!O$51/12</f>
        <v>52.5</v>
      </c>
      <c r="R479">
        <f>Senario1!AT$51/12</f>
        <v>152.41666666666666</v>
      </c>
      <c r="S479">
        <f>SUM(Senario1!BF$51,Senario1!BG$51)/12</f>
        <v>140.45288817376618</v>
      </c>
      <c r="T479">
        <f>SUM(Senario1!AE$51,Senario1!BB$51)/12</f>
        <v>1651.7105263157894</v>
      </c>
      <c r="U479">
        <f>Senario1!AO$51/12</f>
        <v>4118.6875</v>
      </c>
      <c r="V479">
        <f>Senario1!AW$51/12</f>
        <v>130.28947368421052</v>
      </c>
      <c r="W479">
        <f>Senario1!AZ$51/12</f>
        <v>91</v>
      </c>
      <c r="X479">
        <f>Senario1!BE$51/12</f>
        <v>626.83333333333337</v>
      </c>
      <c r="Z479">
        <f t="shared" si="7"/>
        <v>110840.79340190052</v>
      </c>
    </row>
    <row r="480" spans="1:28" x14ac:dyDescent="0.2">
      <c r="A480" s="42">
        <v>45962</v>
      </c>
      <c r="B480">
        <f>Senario1!G51/12</f>
        <v>4000</v>
      </c>
      <c r="C480">
        <f>Senario1!AA$51/12</f>
        <v>6071.3300438596489</v>
      </c>
      <c r="D480">
        <f>Senario1!L$51/12</f>
        <v>16065.784722222214</v>
      </c>
      <c r="E480">
        <f>Senario1!H$51/12</f>
        <v>316.66666666666669</v>
      </c>
      <c r="F480">
        <f>Senario1!F$51/12</f>
        <v>23116.208333333332</v>
      </c>
      <c r="G480">
        <f>Senario1!AP$51/12</f>
        <v>8410.2000000000007</v>
      </c>
      <c r="H480">
        <f>Senario1!BC$51/12</f>
        <v>10669.491228070176</v>
      </c>
      <c r="I480">
        <f>SUM(Senario1!AI$51,Senario1!AL$51)/12</f>
        <v>4933.583333333333</v>
      </c>
      <c r="J480">
        <f>Senario1!W$51/12</f>
        <v>18193.603598522091</v>
      </c>
      <c r="K480">
        <v>0</v>
      </c>
      <c r="L480">
        <f>Senario1!$AS$51/12*0.52</f>
        <v>6187.4298245614036</v>
      </c>
      <c r="M480">
        <f>Senario1!$AS$51/12*0.48</f>
        <v>5711.4736842105258</v>
      </c>
      <c r="N480">
        <v>0</v>
      </c>
      <c r="O480">
        <f>Senario1!R$51/12</f>
        <v>201.13157894736844</v>
      </c>
      <c r="P480">
        <v>0</v>
      </c>
      <c r="Q480">
        <f>Senario1!O$51/12</f>
        <v>52.5</v>
      </c>
      <c r="R480">
        <f>Senario1!AT$51/12</f>
        <v>152.41666666666666</v>
      </c>
      <c r="S480">
        <f>SUM(Senario1!BF$51,Senario1!BG$51)/12</f>
        <v>140.45288817376618</v>
      </c>
      <c r="T480">
        <f>SUM(Senario1!AE$51,Senario1!BB$51)/12</f>
        <v>1651.7105263157894</v>
      </c>
      <c r="U480">
        <f>Senario1!AO$51/12</f>
        <v>4118.6875</v>
      </c>
      <c r="V480">
        <f>Senario1!AW$51/12</f>
        <v>130.28947368421052</v>
      </c>
      <c r="W480">
        <f>Senario1!AZ$51/12</f>
        <v>91</v>
      </c>
      <c r="X480">
        <f>Senario1!BE$51/12</f>
        <v>626.83333333333337</v>
      </c>
      <c r="Z480">
        <f t="shared" si="7"/>
        <v>110840.79340190052</v>
      </c>
    </row>
    <row r="481" spans="1:28" x14ac:dyDescent="0.2">
      <c r="A481" s="42">
        <v>45992</v>
      </c>
      <c r="B481">
        <f>Senario1!G51/12</f>
        <v>4000</v>
      </c>
      <c r="C481">
        <f>Senario1!AA$51/12</f>
        <v>6071.3300438596489</v>
      </c>
      <c r="D481">
        <f>Senario1!L$51/12</f>
        <v>16065.784722222214</v>
      </c>
      <c r="E481">
        <f>Senario1!H$51/12</f>
        <v>316.66666666666669</v>
      </c>
      <c r="F481">
        <f>Senario1!F$51/12</f>
        <v>23116.208333333332</v>
      </c>
      <c r="G481">
        <f>Senario1!AP$51/12</f>
        <v>8410.2000000000007</v>
      </c>
      <c r="H481">
        <f>Senario1!BC$51/12</f>
        <v>10669.491228070176</v>
      </c>
      <c r="I481">
        <f>SUM(Senario1!AI$51,Senario1!AL$51)/12</f>
        <v>4933.583333333333</v>
      </c>
      <c r="J481">
        <f>Senario1!W$51/12</f>
        <v>18193.603598522091</v>
      </c>
      <c r="K481">
        <v>0</v>
      </c>
      <c r="L481">
        <f>Senario1!$AS$51/12*0.52</f>
        <v>6187.4298245614036</v>
      </c>
      <c r="M481">
        <f>Senario1!$AS$51/12*0.48</f>
        <v>5711.4736842105258</v>
      </c>
      <c r="N481">
        <v>0</v>
      </c>
      <c r="O481">
        <f>Senario1!R$51/12</f>
        <v>201.13157894736844</v>
      </c>
      <c r="P481">
        <v>0</v>
      </c>
      <c r="Q481">
        <f>Senario1!O$51/12</f>
        <v>52.5</v>
      </c>
      <c r="R481">
        <f>Senario1!AT$51/12</f>
        <v>152.41666666666666</v>
      </c>
      <c r="S481">
        <f>SUM(Senario1!BF$51,Senario1!BG$51)/12</f>
        <v>140.45288817376618</v>
      </c>
      <c r="T481">
        <f>SUM(Senario1!AE$51,Senario1!BB$51)/12</f>
        <v>1651.7105263157894</v>
      </c>
      <c r="U481">
        <f>Senario1!AO$51/12</f>
        <v>4118.6875</v>
      </c>
      <c r="V481">
        <f>Senario1!AW$51/12</f>
        <v>130.28947368421052</v>
      </c>
      <c r="W481">
        <f>Senario1!AZ$51/12</f>
        <v>91</v>
      </c>
      <c r="X481">
        <f>Senario1!BE$51/12</f>
        <v>626.83333333333337</v>
      </c>
      <c r="Z481">
        <f t="shared" si="7"/>
        <v>110840.79340190052</v>
      </c>
    </row>
    <row r="482" spans="1:28" x14ac:dyDescent="0.2">
      <c r="A482" s="42">
        <v>46023</v>
      </c>
      <c r="B482">
        <f>Senario1!G52/12</f>
        <v>4000</v>
      </c>
      <c r="C482">
        <f>Senario1!AA$52/12</f>
        <v>6071.3300438596489</v>
      </c>
      <c r="D482">
        <f>Senario1!L$52/12</f>
        <v>16065.784722222214</v>
      </c>
      <c r="E482">
        <f>Senario1!H$52/12</f>
        <v>316.66666666666669</v>
      </c>
      <c r="F482">
        <f>Senario1!F$52/12</f>
        <v>23116.208333333332</v>
      </c>
      <c r="G482">
        <f>Senario1!AP$52/12</f>
        <v>8410.2000000000007</v>
      </c>
      <c r="H482">
        <f>Senario1!BC$52/12</f>
        <v>10669.491228070176</v>
      </c>
      <c r="I482">
        <f>SUM(Senario1!AI$52,Senario1!AL$52)/12</f>
        <v>4933.583333333333</v>
      </c>
      <c r="J482">
        <f>Senario1!W$52/12</f>
        <v>18193.603598522091</v>
      </c>
      <c r="K482">
        <v>0</v>
      </c>
      <c r="L482">
        <f>Senario1!$AS$52/12*0.52</f>
        <v>6187.4298245614036</v>
      </c>
      <c r="M482">
        <f>Senario1!$AS$52/12*0.48</f>
        <v>5711.4736842105258</v>
      </c>
      <c r="N482">
        <v>0</v>
      </c>
      <c r="O482">
        <f>Senario1!R$52/12</f>
        <v>201.13157894736844</v>
      </c>
      <c r="P482">
        <v>0</v>
      </c>
      <c r="Q482">
        <f>Senario1!O$52/12</f>
        <v>52.5</v>
      </c>
      <c r="R482">
        <f>Senario1!AT$52/12</f>
        <v>152.41666666666666</v>
      </c>
      <c r="S482">
        <f>SUM(Senario1!BF$52,Senario1!BG$52)/12</f>
        <v>140.45288817376618</v>
      </c>
      <c r="T482">
        <f>SUM(Senario1!AE$52,Senario1!BB$52)/12</f>
        <v>1651.7105263157894</v>
      </c>
      <c r="U482">
        <f>Senario1!AO$52/12</f>
        <v>4118.6875</v>
      </c>
      <c r="V482">
        <f>Senario1!AW$52/12</f>
        <v>130.28947368421052</v>
      </c>
      <c r="W482">
        <f>Senario1!AZ$52/12</f>
        <v>91</v>
      </c>
      <c r="X482">
        <f>Senario1!BE$52/12</f>
        <v>626.83333333333337</v>
      </c>
      <c r="Z482">
        <f t="shared" si="7"/>
        <v>110840.79340190052</v>
      </c>
      <c r="AA482">
        <f>SUM(Z482:Z493)</f>
        <v>1330089.5208228063</v>
      </c>
      <c r="AB482" s="5">
        <f>AA482-Senario1!BH52</f>
        <v>0</v>
      </c>
    </row>
    <row r="483" spans="1:28" x14ac:dyDescent="0.2">
      <c r="A483" s="42">
        <v>46054</v>
      </c>
      <c r="B483">
        <f>Senario1!G52/12</f>
        <v>4000</v>
      </c>
      <c r="C483">
        <f>Senario1!AA$52/12</f>
        <v>6071.3300438596489</v>
      </c>
      <c r="D483">
        <f>Senario1!L$52/12</f>
        <v>16065.784722222214</v>
      </c>
      <c r="E483">
        <f>Senario1!H$52/12</f>
        <v>316.66666666666669</v>
      </c>
      <c r="F483">
        <f>Senario1!F$52/12</f>
        <v>23116.208333333332</v>
      </c>
      <c r="G483">
        <f>Senario1!AP$52/12</f>
        <v>8410.2000000000007</v>
      </c>
      <c r="H483">
        <f>Senario1!BC$52/12</f>
        <v>10669.491228070176</v>
      </c>
      <c r="I483">
        <f>SUM(Senario1!AI$52,Senario1!AL$52)/12</f>
        <v>4933.583333333333</v>
      </c>
      <c r="J483">
        <f>Senario1!W$52/12</f>
        <v>18193.603598522091</v>
      </c>
      <c r="K483">
        <v>0</v>
      </c>
      <c r="L483">
        <f>Senario1!$AS$52/12*0.52</f>
        <v>6187.4298245614036</v>
      </c>
      <c r="M483">
        <f>Senario1!$AS$52/12*0.48</f>
        <v>5711.4736842105258</v>
      </c>
      <c r="N483">
        <v>0</v>
      </c>
      <c r="O483">
        <f>Senario1!R$52/12</f>
        <v>201.13157894736844</v>
      </c>
      <c r="P483">
        <v>0</v>
      </c>
      <c r="Q483">
        <f>Senario1!O$52/12</f>
        <v>52.5</v>
      </c>
      <c r="R483">
        <f>Senario1!AT$52/12</f>
        <v>152.41666666666666</v>
      </c>
      <c r="S483">
        <f>SUM(Senario1!BF$52,Senario1!BG$52)/12</f>
        <v>140.45288817376618</v>
      </c>
      <c r="T483">
        <f>SUM(Senario1!AE$52,Senario1!BB$52)/12</f>
        <v>1651.7105263157894</v>
      </c>
      <c r="U483">
        <f>Senario1!AO$52/12</f>
        <v>4118.6875</v>
      </c>
      <c r="V483">
        <f>Senario1!AW$52/12</f>
        <v>130.28947368421052</v>
      </c>
      <c r="W483">
        <f>Senario1!AZ$52/12</f>
        <v>91</v>
      </c>
      <c r="X483">
        <f>Senario1!BE$52/12</f>
        <v>626.83333333333337</v>
      </c>
      <c r="Z483">
        <f t="shared" si="7"/>
        <v>110840.79340190052</v>
      </c>
    </row>
    <row r="484" spans="1:28" x14ac:dyDescent="0.2">
      <c r="A484" s="42">
        <v>46082</v>
      </c>
      <c r="B484">
        <f>Senario1!G52/12</f>
        <v>4000</v>
      </c>
      <c r="C484">
        <f>Senario1!AA$52/12</f>
        <v>6071.3300438596489</v>
      </c>
      <c r="D484">
        <f>Senario1!L$52/12</f>
        <v>16065.784722222214</v>
      </c>
      <c r="E484">
        <f>Senario1!H$52/12</f>
        <v>316.66666666666669</v>
      </c>
      <c r="F484">
        <f>Senario1!F$52/12</f>
        <v>23116.208333333332</v>
      </c>
      <c r="G484">
        <f>Senario1!AP$52/12</f>
        <v>8410.2000000000007</v>
      </c>
      <c r="H484">
        <f>Senario1!BC$52/12</f>
        <v>10669.491228070176</v>
      </c>
      <c r="I484">
        <f>SUM(Senario1!AI$52,Senario1!AL$52)/12</f>
        <v>4933.583333333333</v>
      </c>
      <c r="J484">
        <f>Senario1!W$52/12</f>
        <v>18193.603598522091</v>
      </c>
      <c r="K484">
        <v>0</v>
      </c>
      <c r="L484">
        <f>Senario1!$AS$52/12*0.52</f>
        <v>6187.4298245614036</v>
      </c>
      <c r="M484">
        <f>Senario1!$AS$52/12*0.48</f>
        <v>5711.4736842105258</v>
      </c>
      <c r="N484">
        <v>0</v>
      </c>
      <c r="O484">
        <f>Senario1!R$52/12</f>
        <v>201.13157894736844</v>
      </c>
      <c r="P484">
        <v>0</v>
      </c>
      <c r="Q484">
        <f>Senario1!O$52/12</f>
        <v>52.5</v>
      </c>
      <c r="R484">
        <f>Senario1!AT$52/12</f>
        <v>152.41666666666666</v>
      </c>
      <c r="S484">
        <f>SUM(Senario1!BF$52,Senario1!BG$52)/12</f>
        <v>140.45288817376618</v>
      </c>
      <c r="T484">
        <f>SUM(Senario1!AE$52,Senario1!BB$52)/12</f>
        <v>1651.7105263157894</v>
      </c>
      <c r="U484">
        <f>Senario1!AO$52/12</f>
        <v>4118.6875</v>
      </c>
      <c r="V484">
        <f>Senario1!AW$52/12</f>
        <v>130.28947368421052</v>
      </c>
      <c r="W484">
        <f>Senario1!AZ$52/12</f>
        <v>91</v>
      </c>
      <c r="X484">
        <f>Senario1!BE$52/12</f>
        <v>626.83333333333337</v>
      </c>
      <c r="Z484">
        <f t="shared" si="7"/>
        <v>110840.79340190052</v>
      </c>
    </row>
    <row r="485" spans="1:28" x14ac:dyDescent="0.2">
      <c r="A485" s="42">
        <v>46113</v>
      </c>
      <c r="B485">
        <f>Senario1!G52/12</f>
        <v>4000</v>
      </c>
      <c r="C485">
        <f>Senario1!AA$52/12</f>
        <v>6071.3300438596489</v>
      </c>
      <c r="D485">
        <f>Senario1!L$52/12</f>
        <v>16065.784722222214</v>
      </c>
      <c r="E485">
        <f>Senario1!H$52/12</f>
        <v>316.66666666666669</v>
      </c>
      <c r="F485">
        <f>Senario1!F$52/12</f>
        <v>23116.208333333332</v>
      </c>
      <c r="G485">
        <f>Senario1!AP$52/12</f>
        <v>8410.2000000000007</v>
      </c>
      <c r="H485">
        <f>Senario1!BC$52/12</f>
        <v>10669.491228070176</v>
      </c>
      <c r="I485">
        <f>SUM(Senario1!AI$52,Senario1!AL$52)/12</f>
        <v>4933.583333333333</v>
      </c>
      <c r="J485">
        <f>Senario1!W$52/12</f>
        <v>18193.603598522091</v>
      </c>
      <c r="K485">
        <v>0</v>
      </c>
      <c r="L485">
        <f>Senario1!$AS$52/12*0.52</f>
        <v>6187.4298245614036</v>
      </c>
      <c r="M485">
        <f>Senario1!$AS$52/12*0.48</f>
        <v>5711.4736842105258</v>
      </c>
      <c r="N485">
        <v>0</v>
      </c>
      <c r="O485">
        <f>Senario1!R$52/12</f>
        <v>201.13157894736844</v>
      </c>
      <c r="P485">
        <v>0</v>
      </c>
      <c r="Q485">
        <f>Senario1!O$52/12</f>
        <v>52.5</v>
      </c>
      <c r="R485">
        <f>Senario1!AT$52/12</f>
        <v>152.41666666666666</v>
      </c>
      <c r="S485">
        <f>SUM(Senario1!BF$52,Senario1!BG$52)/12</f>
        <v>140.45288817376618</v>
      </c>
      <c r="T485">
        <f>SUM(Senario1!AE$52,Senario1!BB$52)/12</f>
        <v>1651.7105263157894</v>
      </c>
      <c r="U485">
        <f>Senario1!AO$52/12</f>
        <v>4118.6875</v>
      </c>
      <c r="V485">
        <f>Senario1!AW$52/12</f>
        <v>130.28947368421052</v>
      </c>
      <c r="W485">
        <f>Senario1!AZ$52/12</f>
        <v>91</v>
      </c>
      <c r="X485">
        <f>Senario1!BE$52/12</f>
        <v>626.83333333333337</v>
      </c>
      <c r="Z485">
        <f t="shared" si="7"/>
        <v>110840.79340190052</v>
      </c>
    </row>
    <row r="486" spans="1:28" x14ac:dyDescent="0.2">
      <c r="A486" s="42">
        <v>46143</v>
      </c>
      <c r="B486">
        <f>Senario1!G52/12</f>
        <v>4000</v>
      </c>
      <c r="C486">
        <f>Senario1!AA$52/12</f>
        <v>6071.3300438596489</v>
      </c>
      <c r="D486">
        <f>Senario1!L$52/12</f>
        <v>16065.784722222214</v>
      </c>
      <c r="E486">
        <f>Senario1!H$52/12</f>
        <v>316.66666666666669</v>
      </c>
      <c r="F486">
        <f>Senario1!F$52/12</f>
        <v>23116.208333333332</v>
      </c>
      <c r="G486">
        <f>Senario1!AP$52/12</f>
        <v>8410.2000000000007</v>
      </c>
      <c r="H486">
        <f>Senario1!BC$52/12</f>
        <v>10669.491228070176</v>
      </c>
      <c r="I486">
        <f>SUM(Senario1!AI$52,Senario1!AL$52)/12</f>
        <v>4933.583333333333</v>
      </c>
      <c r="J486">
        <f>Senario1!W$52/12</f>
        <v>18193.603598522091</v>
      </c>
      <c r="K486">
        <v>0</v>
      </c>
      <c r="L486">
        <f>Senario1!$AS$52/12*0.52</f>
        <v>6187.4298245614036</v>
      </c>
      <c r="M486">
        <f>Senario1!$AS$52/12*0.48</f>
        <v>5711.4736842105258</v>
      </c>
      <c r="N486">
        <v>0</v>
      </c>
      <c r="O486">
        <f>Senario1!R$52/12</f>
        <v>201.13157894736844</v>
      </c>
      <c r="P486">
        <v>0</v>
      </c>
      <c r="Q486">
        <f>Senario1!O$52/12</f>
        <v>52.5</v>
      </c>
      <c r="R486">
        <f>Senario1!AT$52/12</f>
        <v>152.41666666666666</v>
      </c>
      <c r="S486">
        <f>SUM(Senario1!BF$52,Senario1!BG$52)/12</f>
        <v>140.45288817376618</v>
      </c>
      <c r="T486">
        <f>SUM(Senario1!AE$52,Senario1!BB$52)/12</f>
        <v>1651.7105263157894</v>
      </c>
      <c r="U486">
        <f>Senario1!AO$52/12</f>
        <v>4118.6875</v>
      </c>
      <c r="V486">
        <f>Senario1!AW$52/12</f>
        <v>130.28947368421052</v>
      </c>
      <c r="W486">
        <f>Senario1!AZ$52/12</f>
        <v>91</v>
      </c>
      <c r="X486">
        <f>Senario1!BE$52/12</f>
        <v>626.83333333333337</v>
      </c>
      <c r="Z486">
        <f t="shared" si="7"/>
        <v>110840.79340190052</v>
      </c>
    </row>
    <row r="487" spans="1:28" x14ac:dyDescent="0.2">
      <c r="A487" s="42">
        <v>46174</v>
      </c>
      <c r="B487">
        <f>Senario1!G52/12</f>
        <v>4000</v>
      </c>
      <c r="C487">
        <f>Senario1!AA$52/12</f>
        <v>6071.3300438596489</v>
      </c>
      <c r="D487">
        <f>Senario1!L$52/12</f>
        <v>16065.784722222214</v>
      </c>
      <c r="E487">
        <f>Senario1!H$52/12</f>
        <v>316.66666666666669</v>
      </c>
      <c r="F487">
        <f>Senario1!F$52/12</f>
        <v>23116.208333333332</v>
      </c>
      <c r="G487">
        <f>Senario1!AP$52/12</f>
        <v>8410.2000000000007</v>
      </c>
      <c r="H487">
        <f>Senario1!BC$52/12</f>
        <v>10669.491228070176</v>
      </c>
      <c r="I487">
        <f>SUM(Senario1!AI$52,Senario1!AL$52)/12</f>
        <v>4933.583333333333</v>
      </c>
      <c r="J487">
        <f>Senario1!W$52/12</f>
        <v>18193.603598522091</v>
      </c>
      <c r="K487">
        <v>0</v>
      </c>
      <c r="L487">
        <f>Senario1!$AS$52/12*0.52</f>
        <v>6187.4298245614036</v>
      </c>
      <c r="M487">
        <f>Senario1!$AS$52/12*0.48</f>
        <v>5711.4736842105258</v>
      </c>
      <c r="N487">
        <v>0</v>
      </c>
      <c r="O487">
        <f>Senario1!R$52/12</f>
        <v>201.13157894736844</v>
      </c>
      <c r="P487">
        <v>0</v>
      </c>
      <c r="Q487">
        <f>Senario1!O$52/12</f>
        <v>52.5</v>
      </c>
      <c r="R487">
        <f>Senario1!AT$52/12</f>
        <v>152.41666666666666</v>
      </c>
      <c r="S487">
        <f>SUM(Senario1!BF$52,Senario1!BG$52)/12</f>
        <v>140.45288817376618</v>
      </c>
      <c r="T487">
        <f>SUM(Senario1!AE$52,Senario1!BB$52)/12</f>
        <v>1651.7105263157894</v>
      </c>
      <c r="U487">
        <f>Senario1!AO$52/12</f>
        <v>4118.6875</v>
      </c>
      <c r="V487">
        <f>Senario1!AW$52/12</f>
        <v>130.28947368421052</v>
      </c>
      <c r="W487">
        <f>Senario1!AZ$52/12</f>
        <v>91</v>
      </c>
      <c r="X487">
        <f>Senario1!BE$52/12</f>
        <v>626.83333333333337</v>
      </c>
      <c r="Z487">
        <f t="shared" si="7"/>
        <v>110840.79340190052</v>
      </c>
    </row>
    <row r="488" spans="1:28" x14ac:dyDescent="0.2">
      <c r="A488" s="42">
        <v>46204</v>
      </c>
      <c r="B488">
        <f>Senario1!G52/12</f>
        <v>4000</v>
      </c>
      <c r="C488">
        <f>Senario1!AA$52/12</f>
        <v>6071.3300438596489</v>
      </c>
      <c r="D488">
        <f>Senario1!L$52/12</f>
        <v>16065.784722222214</v>
      </c>
      <c r="E488">
        <f>Senario1!H$52/12</f>
        <v>316.66666666666669</v>
      </c>
      <c r="F488">
        <f>Senario1!F$52/12</f>
        <v>23116.208333333332</v>
      </c>
      <c r="G488">
        <f>Senario1!AP$52/12</f>
        <v>8410.2000000000007</v>
      </c>
      <c r="H488">
        <f>Senario1!BC$52/12</f>
        <v>10669.491228070176</v>
      </c>
      <c r="I488">
        <f>SUM(Senario1!AI$52,Senario1!AL$52)/12</f>
        <v>4933.583333333333</v>
      </c>
      <c r="J488">
        <f>Senario1!W$52/12</f>
        <v>18193.603598522091</v>
      </c>
      <c r="K488">
        <v>0</v>
      </c>
      <c r="L488">
        <f>Senario1!$AS$52/12*0.52</f>
        <v>6187.4298245614036</v>
      </c>
      <c r="M488">
        <f>Senario1!$AS$52/12*0.48</f>
        <v>5711.4736842105258</v>
      </c>
      <c r="N488">
        <v>0</v>
      </c>
      <c r="O488">
        <f>Senario1!R$52/12</f>
        <v>201.13157894736844</v>
      </c>
      <c r="P488">
        <v>0</v>
      </c>
      <c r="Q488">
        <f>Senario1!O$52/12</f>
        <v>52.5</v>
      </c>
      <c r="R488">
        <f>Senario1!AT$52/12</f>
        <v>152.41666666666666</v>
      </c>
      <c r="S488">
        <f>SUM(Senario1!BF$52,Senario1!BG$52)/12</f>
        <v>140.45288817376618</v>
      </c>
      <c r="T488">
        <f>SUM(Senario1!AE$52,Senario1!BB$52)/12</f>
        <v>1651.7105263157894</v>
      </c>
      <c r="U488">
        <f>Senario1!AO$52/12</f>
        <v>4118.6875</v>
      </c>
      <c r="V488">
        <f>Senario1!AW$52/12</f>
        <v>130.28947368421052</v>
      </c>
      <c r="W488">
        <f>Senario1!AZ$52/12</f>
        <v>91</v>
      </c>
      <c r="X488">
        <f>Senario1!BE$52/12</f>
        <v>626.83333333333337</v>
      </c>
      <c r="Z488">
        <f t="shared" si="7"/>
        <v>110840.79340190052</v>
      </c>
    </row>
    <row r="489" spans="1:28" x14ac:dyDescent="0.2">
      <c r="A489" s="42">
        <v>46235</v>
      </c>
      <c r="B489">
        <f>Senario1!G52/12</f>
        <v>4000</v>
      </c>
      <c r="C489">
        <f>Senario1!AA$52/12</f>
        <v>6071.3300438596489</v>
      </c>
      <c r="D489">
        <f>Senario1!L$52/12</f>
        <v>16065.784722222214</v>
      </c>
      <c r="E489">
        <f>Senario1!H$52/12</f>
        <v>316.66666666666669</v>
      </c>
      <c r="F489">
        <f>Senario1!F$52/12</f>
        <v>23116.208333333332</v>
      </c>
      <c r="G489">
        <f>Senario1!AP$52/12</f>
        <v>8410.2000000000007</v>
      </c>
      <c r="H489">
        <f>Senario1!BC$52/12</f>
        <v>10669.491228070176</v>
      </c>
      <c r="I489">
        <f>SUM(Senario1!AI$52,Senario1!AL$52)/12</f>
        <v>4933.583333333333</v>
      </c>
      <c r="J489">
        <f>Senario1!W$52/12</f>
        <v>18193.603598522091</v>
      </c>
      <c r="K489">
        <v>0</v>
      </c>
      <c r="L489">
        <f>Senario1!$AS$52/12*0.52</f>
        <v>6187.4298245614036</v>
      </c>
      <c r="M489">
        <f>Senario1!$AS$52/12*0.48</f>
        <v>5711.4736842105258</v>
      </c>
      <c r="N489">
        <v>0</v>
      </c>
      <c r="O489">
        <f>Senario1!R$52/12</f>
        <v>201.13157894736844</v>
      </c>
      <c r="P489">
        <v>0</v>
      </c>
      <c r="Q489">
        <f>Senario1!O$52/12</f>
        <v>52.5</v>
      </c>
      <c r="R489">
        <f>Senario1!AT$52/12</f>
        <v>152.41666666666666</v>
      </c>
      <c r="S489">
        <f>SUM(Senario1!BF$52,Senario1!BG$52)/12</f>
        <v>140.45288817376618</v>
      </c>
      <c r="T489">
        <f>SUM(Senario1!AE$52,Senario1!BB$52)/12</f>
        <v>1651.7105263157894</v>
      </c>
      <c r="U489">
        <f>Senario1!AO$52/12</f>
        <v>4118.6875</v>
      </c>
      <c r="V489">
        <f>Senario1!AW$52/12</f>
        <v>130.28947368421052</v>
      </c>
      <c r="W489">
        <f>Senario1!AZ$52/12</f>
        <v>91</v>
      </c>
      <c r="X489">
        <f>Senario1!BE$52/12</f>
        <v>626.83333333333337</v>
      </c>
      <c r="Z489">
        <f t="shared" si="7"/>
        <v>110840.79340190052</v>
      </c>
    </row>
    <row r="490" spans="1:28" x14ac:dyDescent="0.2">
      <c r="A490" s="42">
        <v>46266</v>
      </c>
      <c r="B490">
        <f>Senario1!G52/12</f>
        <v>4000</v>
      </c>
      <c r="C490">
        <f>Senario1!AA$52/12</f>
        <v>6071.3300438596489</v>
      </c>
      <c r="D490">
        <f>Senario1!L$52/12</f>
        <v>16065.784722222214</v>
      </c>
      <c r="E490">
        <f>Senario1!H$52/12</f>
        <v>316.66666666666669</v>
      </c>
      <c r="F490">
        <f>Senario1!F$52/12</f>
        <v>23116.208333333332</v>
      </c>
      <c r="G490">
        <f>Senario1!AP$52/12</f>
        <v>8410.2000000000007</v>
      </c>
      <c r="H490">
        <f>Senario1!BC$52/12</f>
        <v>10669.491228070176</v>
      </c>
      <c r="I490">
        <f>SUM(Senario1!AI$52,Senario1!AL$52)/12</f>
        <v>4933.583333333333</v>
      </c>
      <c r="J490">
        <f>Senario1!W$52/12</f>
        <v>18193.603598522091</v>
      </c>
      <c r="K490">
        <v>0</v>
      </c>
      <c r="L490">
        <f>Senario1!$AS$52/12*0.52</f>
        <v>6187.4298245614036</v>
      </c>
      <c r="M490">
        <f>Senario1!$AS$52/12*0.48</f>
        <v>5711.4736842105258</v>
      </c>
      <c r="N490">
        <v>0</v>
      </c>
      <c r="O490">
        <f>Senario1!R$52/12</f>
        <v>201.13157894736844</v>
      </c>
      <c r="P490">
        <v>0</v>
      </c>
      <c r="Q490">
        <f>Senario1!O$52/12</f>
        <v>52.5</v>
      </c>
      <c r="R490">
        <f>Senario1!AT$52/12</f>
        <v>152.41666666666666</v>
      </c>
      <c r="S490">
        <f>SUM(Senario1!BF$52,Senario1!BG$52)/12</f>
        <v>140.45288817376618</v>
      </c>
      <c r="T490">
        <f>SUM(Senario1!AE$52,Senario1!BB$52)/12</f>
        <v>1651.7105263157894</v>
      </c>
      <c r="U490">
        <f>Senario1!AO$52/12</f>
        <v>4118.6875</v>
      </c>
      <c r="V490">
        <f>Senario1!AW$52/12</f>
        <v>130.28947368421052</v>
      </c>
      <c r="W490">
        <f>Senario1!AZ$52/12</f>
        <v>91</v>
      </c>
      <c r="X490">
        <f>Senario1!BE$52/12</f>
        <v>626.83333333333337</v>
      </c>
      <c r="Z490">
        <f t="shared" si="7"/>
        <v>110840.79340190052</v>
      </c>
    </row>
    <row r="491" spans="1:28" x14ac:dyDescent="0.2">
      <c r="A491" s="42">
        <v>46296</v>
      </c>
      <c r="B491">
        <f>Senario1!G52/12</f>
        <v>4000</v>
      </c>
      <c r="C491">
        <f>Senario1!AA$52/12</f>
        <v>6071.3300438596489</v>
      </c>
      <c r="D491">
        <f>Senario1!L$52/12</f>
        <v>16065.784722222214</v>
      </c>
      <c r="E491">
        <f>Senario1!H$52/12</f>
        <v>316.66666666666669</v>
      </c>
      <c r="F491">
        <f>Senario1!F$52/12</f>
        <v>23116.208333333332</v>
      </c>
      <c r="G491">
        <f>Senario1!AP$52/12</f>
        <v>8410.2000000000007</v>
      </c>
      <c r="H491">
        <f>Senario1!BC$52/12</f>
        <v>10669.491228070176</v>
      </c>
      <c r="I491">
        <f>SUM(Senario1!AI$52,Senario1!AL$52)/12</f>
        <v>4933.583333333333</v>
      </c>
      <c r="J491">
        <f>Senario1!W$52/12</f>
        <v>18193.603598522091</v>
      </c>
      <c r="K491">
        <v>0</v>
      </c>
      <c r="L491">
        <f>Senario1!$AS$52/12*0.52</f>
        <v>6187.4298245614036</v>
      </c>
      <c r="M491">
        <f>Senario1!$AS$52/12*0.48</f>
        <v>5711.4736842105258</v>
      </c>
      <c r="N491">
        <v>0</v>
      </c>
      <c r="O491">
        <f>Senario1!R$52/12</f>
        <v>201.13157894736844</v>
      </c>
      <c r="P491">
        <v>0</v>
      </c>
      <c r="Q491">
        <f>Senario1!O$52/12</f>
        <v>52.5</v>
      </c>
      <c r="R491">
        <f>Senario1!AT$52/12</f>
        <v>152.41666666666666</v>
      </c>
      <c r="S491">
        <f>SUM(Senario1!BF$52,Senario1!BG$52)/12</f>
        <v>140.45288817376618</v>
      </c>
      <c r="T491">
        <f>SUM(Senario1!AE$52,Senario1!BB$52)/12</f>
        <v>1651.7105263157894</v>
      </c>
      <c r="U491">
        <f>Senario1!AO$52/12</f>
        <v>4118.6875</v>
      </c>
      <c r="V491">
        <f>Senario1!AW$52/12</f>
        <v>130.28947368421052</v>
      </c>
      <c r="W491">
        <f>Senario1!AZ$52/12</f>
        <v>91</v>
      </c>
      <c r="X491">
        <f>Senario1!BE$52/12</f>
        <v>626.83333333333337</v>
      </c>
      <c r="Z491">
        <f t="shared" si="7"/>
        <v>110840.79340190052</v>
      </c>
    </row>
    <row r="492" spans="1:28" x14ac:dyDescent="0.2">
      <c r="A492" s="42">
        <v>46327</v>
      </c>
      <c r="B492">
        <f>Senario1!G52/12</f>
        <v>4000</v>
      </c>
      <c r="C492">
        <f>Senario1!AA$52/12</f>
        <v>6071.3300438596489</v>
      </c>
      <c r="D492">
        <f>Senario1!L$52/12</f>
        <v>16065.784722222214</v>
      </c>
      <c r="E492">
        <f>Senario1!H$52/12</f>
        <v>316.66666666666669</v>
      </c>
      <c r="F492">
        <f>Senario1!F$52/12</f>
        <v>23116.208333333332</v>
      </c>
      <c r="G492">
        <f>Senario1!AP$52/12</f>
        <v>8410.2000000000007</v>
      </c>
      <c r="H492">
        <f>Senario1!BC$52/12</f>
        <v>10669.491228070176</v>
      </c>
      <c r="I492">
        <f>SUM(Senario1!AI$52,Senario1!AL$52)/12</f>
        <v>4933.583333333333</v>
      </c>
      <c r="J492">
        <f>Senario1!W$52/12</f>
        <v>18193.603598522091</v>
      </c>
      <c r="K492">
        <v>0</v>
      </c>
      <c r="L492">
        <f>Senario1!$AS$52/12*0.52</f>
        <v>6187.4298245614036</v>
      </c>
      <c r="M492">
        <f>Senario1!$AS$52/12*0.48</f>
        <v>5711.4736842105258</v>
      </c>
      <c r="N492">
        <v>0</v>
      </c>
      <c r="O492">
        <f>Senario1!R$52/12</f>
        <v>201.13157894736844</v>
      </c>
      <c r="P492">
        <v>0</v>
      </c>
      <c r="Q492">
        <f>Senario1!O$52/12</f>
        <v>52.5</v>
      </c>
      <c r="R492">
        <f>Senario1!AT$52/12</f>
        <v>152.41666666666666</v>
      </c>
      <c r="S492">
        <f>SUM(Senario1!BF$52,Senario1!BG$52)/12</f>
        <v>140.45288817376618</v>
      </c>
      <c r="T492">
        <f>SUM(Senario1!AE$52,Senario1!BB$52)/12</f>
        <v>1651.7105263157894</v>
      </c>
      <c r="U492">
        <f>Senario1!AO$52/12</f>
        <v>4118.6875</v>
      </c>
      <c r="V492">
        <f>Senario1!AW$52/12</f>
        <v>130.28947368421052</v>
      </c>
      <c r="W492">
        <f>Senario1!AZ$52/12</f>
        <v>91</v>
      </c>
      <c r="X492">
        <f>Senario1!BE$52/12</f>
        <v>626.83333333333337</v>
      </c>
      <c r="Z492">
        <f t="shared" si="7"/>
        <v>110840.79340190052</v>
      </c>
    </row>
    <row r="493" spans="1:28" x14ac:dyDescent="0.2">
      <c r="A493" s="42">
        <v>46357</v>
      </c>
      <c r="B493">
        <f>Senario1!G52/12</f>
        <v>4000</v>
      </c>
      <c r="C493">
        <f>Senario1!AA$52/12</f>
        <v>6071.3300438596489</v>
      </c>
      <c r="D493">
        <f>Senario1!L$52/12</f>
        <v>16065.784722222214</v>
      </c>
      <c r="E493">
        <f>Senario1!H$52/12</f>
        <v>316.66666666666669</v>
      </c>
      <c r="F493">
        <f>Senario1!F$52/12</f>
        <v>23116.208333333332</v>
      </c>
      <c r="G493">
        <f>Senario1!AP$52/12</f>
        <v>8410.2000000000007</v>
      </c>
      <c r="H493">
        <f>Senario1!BC$52/12</f>
        <v>10669.491228070176</v>
      </c>
      <c r="I493">
        <f>SUM(Senario1!AI$52,Senario1!AL$52)/12</f>
        <v>4933.583333333333</v>
      </c>
      <c r="J493">
        <f>Senario1!W$52/12</f>
        <v>18193.603598522091</v>
      </c>
      <c r="K493">
        <v>0</v>
      </c>
      <c r="L493">
        <f>Senario1!$AS$52/12*0.52</f>
        <v>6187.4298245614036</v>
      </c>
      <c r="M493">
        <f>Senario1!$AS$52/12*0.48</f>
        <v>5711.4736842105258</v>
      </c>
      <c r="N493">
        <v>0</v>
      </c>
      <c r="O493">
        <f>Senario1!R$52/12</f>
        <v>201.13157894736844</v>
      </c>
      <c r="P493">
        <v>0</v>
      </c>
      <c r="Q493">
        <f>Senario1!O$52/12</f>
        <v>52.5</v>
      </c>
      <c r="R493">
        <f>Senario1!AT$52/12</f>
        <v>152.41666666666666</v>
      </c>
      <c r="S493">
        <f>SUM(Senario1!BF$52,Senario1!BG$52)/12</f>
        <v>140.45288817376618</v>
      </c>
      <c r="T493">
        <f>SUM(Senario1!AE$52,Senario1!BB$52)/12</f>
        <v>1651.7105263157894</v>
      </c>
      <c r="U493">
        <f>Senario1!AO$52/12</f>
        <v>4118.6875</v>
      </c>
      <c r="V493">
        <f>Senario1!AW$52/12</f>
        <v>130.28947368421052</v>
      </c>
      <c r="W493">
        <f>Senario1!AZ$52/12</f>
        <v>91</v>
      </c>
      <c r="X493">
        <f>Senario1!BE$52/12</f>
        <v>626.83333333333337</v>
      </c>
      <c r="Z493">
        <f t="shared" si="7"/>
        <v>110840.79340190052</v>
      </c>
    </row>
    <row r="494" spans="1:28" x14ac:dyDescent="0.2">
      <c r="A494" s="42">
        <v>46388</v>
      </c>
      <c r="B494">
        <f>Senario1!G53/12</f>
        <v>4000</v>
      </c>
      <c r="C494">
        <f>Senario1!AA$53/12</f>
        <v>6071.3300438596489</v>
      </c>
      <c r="D494">
        <f>Senario1!L$53/12</f>
        <v>16065.784722222214</v>
      </c>
      <c r="E494">
        <f>Senario1!H$53/12</f>
        <v>316.66666666666669</v>
      </c>
      <c r="F494">
        <f>Senario1!F$53/12</f>
        <v>23116.208333333332</v>
      </c>
      <c r="G494">
        <f>Senario1!AP$53/12</f>
        <v>8410.2000000000007</v>
      </c>
      <c r="H494">
        <f>Senario1!BC$53/12</f>
        <v>10669.491228070176</v>
      </c>
      <c r="I494">
        <f>SUM(Senario1!AI$53,Senario1!AL$53)/12</f>
        <v>4933.583333333333</v>
      </c>
      <c r="J494">
        <f>Senario1!W$53/12</f>
        <v>18193.603598522091</v>
      </c>
      <c r="K494">
        <v>0</v>
      </c>
      <c r="L494">
        <f>Senario1!$AS$53/12*0.52</f>
        <v>6187.4298245614036</v>
      </c>
      <c r="M494">
        <f>Senario1!$AS$53/12*0.48</f>
        <v>5711.4736842105258</v>
      </c>
      <c r="N494">
        <v>0</v>
      </c>
      <c r="O494">
        <f>Senario1!R$53/12</f>
        <v>201.13157894736844</v>
      </c>
      <c r="P494">
        <v>0</v>
      </c>
      <c r="Q494">
        <f>Senario1!O$53/12</f>
        <v>52.5</v>
      </c>
      <c r="R494">
        <f>Senario1!AT$53/12</f>
        <v>152.41666666666666</v>
      </c>
      <c r="S494">
        <f>SUM(Senario1!BF$53,Senario1!BG$53)/12</f>
        <v>140.45288817376618</v>
      </c>
      <c r="T494">
        <f>SUM(Senario1!AE$53,Senario1!BB$53)/12</f>
        <v>1651.7105263157894</v>
      </c>
      <c r="U494">
        <f>Senario1!AO$53/12</f>
        <v>4118.6875</v>
      </c>
      <c r="V494">
        <f>Senario1!AW$53/12</f>
        <v>130.28947368421052</v>
      </c>
      <c r="W494">
        <f>Senario1!AZ$53/12</f>
        <v>91</v>
      </c>
      <c r="X494">
        <f>Senario1!BE$53/12</f>
        <v>626.83333333333337</v>
      </c>
      <c r="Z494">
        <f t="shared" si="7"/>
        <v>110840.79340190052</v>
      </c>
      <c r="AA494">
        <f>SUM(Z494:Z505)</f>
        <v>1330089.5208228063</v>
      </c>
      <c r="AB494" s="5">
        <f>AA494-Senario1!BH53</f>
        <v>0</v>
      </c>
    </row>
    <row r="495" spans="1:28" x14ac:dyDescent="0.2">
      <c r="A495" s="42">
        <v>46419</v>
      </c>
      <c r="B495">
        <f>Senario1!G53/12</f>
        <v>4000</v>
      </c>
      <c r="C495">
        <f>Senario1!AA$53/12</f>
        <v>6071.3300438596489</v>
      </c>
      <c r="D495">
        <f>Senario1!L$53/12</f>
        <v>16065.784722222214</v>
      </c>
      <c r="E495">
        <f>Senario1!H$53/12</f>
        <v>316.66666666666669</v>
      </c>
      <c r="F495">
        <f>Senario1!F$53/12</f>
        <v>23116.208333333332</v>
      </c>
      <c r="G495">
        <f>Senario1!AP$53/12</f>
        <v>8410.2000000000007</v>
      </c>
      <c r="H495">
        <f>Senario1!BC$53/12</f>
        <v>10669.491228070176</v>
      </c>
      <c r="I495">
        <f>SUM(Senario1!AI$53,Senario1!AL$53)/12</f>
        <v>4933.583333333333</v>
      </c>
      <c r="J495">
        <f>Senario1!W$53/12</f>
        <v>18193.603598522091</v>
      </c>
      <c r="K495">
        <v>0</v>
      </c>
      <c r="L495">
        <f>Senario1!$AS$53/12*0.52</f>
        <v>6187.4298245614036</v>
      </c>
      <c r="M495">
        <f>Senario1!$AS$53/12*0.48</f>
        <v>5711.4736842105258</v>
      </c>
      <c r="N495">
        <v>0</v>
      </c>
      <c r="O495">
        <f>Senario1!R$53/12</f>
        <v>201.13157894736844</v>
      </c>
      <c r="P495">
        <v>0</v>
      </c>
      <c r="Q495">
        <f>Senario1!O$53/12</f>
        <v>52.5</v>
      </c>
      <c r="R495">
        <f>Senario1!AT$53/12</f>
        <v>152.41666666666666</v>
      </c>
      <c r="S495">
        <f>SUM(Senario1!BF$53,Senario1!BG$53)/12</f>
        <v>140.45288817376618</v>
      </c>
      <c r="T495">
        <f>SUM(Senario1!AE$53,Senario1!BB$53)/12</f>
        <v>1651.7105263157894</v>
      </c>
      <c r="U495">
        <f>Senario1!AO$53/12</f>
        <v>4118.6875</v>
      </c>
      <c r="V495">
        <f>Senario1!AW$53/12</f>
        <v>130.28947368421052</v>
      </c>
      <c r="W495">
        <f>Senario1!AZ$53/12</f>
        <v>91</v>
      </c>
      <c r="X495">
        <f>Senario1!BE$53/12</f>
        <v>626.83333333333337</v>
      </c>
      <c r="Z495">
        <f t="shared" si="7"/>
        <v>110840.79340190052</v>
      </c>
    </row>
    <row r="496" spans="1:28" x14ac:dyDescent="0.2">
      <c r="A496" s="42">
        <v>46447</v>
      </c>
      <c r="B496">
        <f>Senario1!G53/12</f>
        <v>4000</v>
      </c>
      <c r="C496">
        <f>Senario1!AA$53/12</f>
        <v>6071.3300438596489</v>
      </c>
      <c r="D496">
        <f>Senario1!L$53/12</f>
        <v>16065.784722222214</v>
      </c>
      <c r="E496">
        <f>Senario1!H$53/12</f>
        <v>316.66666666666669</v>
      </c>
      <c r="F496">
        <f>Senario1!F$53/12</f>
        <v>23116.208333333332</v>
      </c>
      <c r="G496">
        <f>Senario1!AP$53/12</f>
        <v>8410.2000000000007</v>
      </c>
      <c r="H496">
        <f>Senario1!BC$53/12</f>
        <v>10669.491228070176</v>
      </c>
      <c r="I496">
        <f>SUM(Senario1!AI$53,Senario1!AL$53)/12</f>
        <v>4933.583333333333</v>
      </c>
      <c r="J496">
        <f>Senario1!W$53/12</f>
        <v>18193.603598522091</v>
      </c>
      <c r="K496">
        <v>0</v>
      </c>
      <c r="L496">
        <f>Senario1!$AS$53/12*0.52</f>
        <v>6187.4298245614036</v>
      </c>
      <c r="M496">
        <f>Senario1!$AS$53/12*0.48</f>
        <v>5711.4736842105258</v>
      </c>
      <c r="N496">
        <v>0</v>
      </c>
      <c r="O496">
        <f>Senario1!R$53/12</f>
        <v>201.13157894736844</v>
      </c>
      <c r="P496">
        <v>0</v>
      </c>
      <c r="Q496">
        <f>Senario1!O$53/12</f>
        <v>52.5</v>
      </c>
      <c r="R496">
        <f>Senario1!AT$53/12</f>
        <v>152.41666666666666</v>
      </c>
      <c r="S496">
        <f>SUM(Senario1!BF$53,Senario1!BG$53)/12</f>
        <v>140.45288817376618</v>
      </c>
      <c r="T496">
        <f>SUM(Senario1!AE$53,Senario1!BB$53)/12</f>
        <v>1651.7105263157894</v>
      </c>
      <c r="U496">
        <f>Senario1!AO$53/12</f>
        <v>4118.6875</v>
      </c>
      <c r="V496">
        <f>Senario1!AW$53/12</f>
        <v>130.28947368421052</v>
      </c>
      <c r="W496">
        <f>Senario1!AZ$53/12</f>
        <v>91</v>
      </c>
      <c r="X496">
        <f>Senario1!BE$53/12</f>
        <v>626.83333333333337</v>
      </c>
      <c r="Z496">
        <f t="shared" si="7"/>
        <v>110840.79340190052</v>
      </c>
    </row>
    <row r="497" spans="1:28" x14ac:dyDescent="0.2">
      <c r="A497" s="42">
        <v>46478</v>
      </c>
      <c r="B497">
        <f>Senario1!G53/12</f>
        <v>4000</v>
      </c>
      <c r="C497">
        <f>Senario1!AA$53/12</f>
        <v>6071.3300438596489</v>
      </c>
      <c r="D497">
        <f>Senario1!L$53/12</f>
        <v>16065.784722222214</v>
      </c>
      <c r="E497">
        <f>Senario1!H$53/12</f>
        <v>316.66666666666669</v>
      </c>
      <c r="F497">
        <f>Senario1!F$53/12</f>
        <v>23116.208333333332</v>
      </c>
      <c r="G497">
        <f>Senario1!AP$53/12</f>
        <v>8410.2000000000007</v>
      </c>
      <c r="H497">
        <f>Senario1!BC$53/12</f>
        <v>10669.491228070176</v>
      </c>
      <c r="I497">
        <f>SUM(Senario1!AI$53,Senario1!AL$53)/12</f>
        <v>4933.583333333333</v>
      </c>
      <c r="J497">
        <f>Senario1!W$53/12</f>
        <v>18193.603598522091</v>
      </c>
      <c r="K497">
        <v>0</v>
      </c>
      <c r="L497">
        <f>Senario1!$AS$53/12*0.52</f>
        <v>6187.4298245614036</v>
      </c>
      <c r="M497">
        <f>Senario1!$AS$53/12*0.48</f>
        <v>5711.4736842105258</v>
      </c>
      <c r="N497">
        <v>0</v>
      </c>
      <c r="O497">
        <f>Senario1!R$53/12</f>
        <v>201.13157894736844</v>
      </c>
      <c r="P497">
        <v>0</v>
      </c>
      <c r="Q497">
        <f>Senario1!O$53/12</f>
        <v>52.5</v>
      </c>
      <c r="R497">
        <f>Senario1!AT$53/12</f>
        <v>152.41666666666666</v>
      </c>
      <c r="S497">
        <f>SUM(Senario1!BF$53,Senario1!BG$53)/12</f>
        <v>140.45288817376618</v>
      </c>
      <c r="T497">
        <f>SUM(Senario1!AE$53,Senario1!BB$53)/12</f>
        <v>1651.7105263157894</v>
      </c>
      <c r="U497">
        <f>Senario1!AO$53/12</f>
        <v>4118.6875</v>
      </c>
      <c r="V497">
        <f>Senario1!AW$53/12</f>
        <v>130.28947368421052</v>
      </c>
      <c r="W497">
        <f>Senario1!AZ$53/12</f>
        <v>91</v>
      </c>
      <c r="X497">
        <f>Senario1!BE$53/12</f>
        <v>626.83333333333337</v>
      </c>
      <c r="Z497">
        <f t="shared" si="7"/>
        <v>110840.79340190052</v>
      </c>
    </row>
    <row r="498" spans="1:28" x14ac:dyDescent="0.2">
      <c r="A498" s="42">
        <v>46508</v>
      </c>
      <c r="B498">
        <f>Senario1!G53/12</f>
        <v>4000</v>
      </c>
      <c r="C498">
        <f>Senario1!AA$53/12</f>
        <v>6071.3300438596489</v>
      </c>
      <c r="D498">
        <f>Senario1!L$53/12</f>
        <v>16065.784722222214</v>
      </c>
      <c r="E498">
        <f>Senario1!H$53/12</f>
        <v>316.66666666666669</v>
      </c>
      <c r="F498">
        <f>Senario1!F$53/12</f>
        <v>23116.208333333332</v>
      </c>
      <c r="G498">
        <f>Senario1!AP$53/12</f>
        <v>8410.2000000000007</v>
      </c>
      <c r="H498">
        <f>Senario1!BC$53/12</f>
        <v>10669.491228070176</v>
      </c>
      <c r="I498">
        <f>SUM(Senario1!AI$53,Senario1!AL$53)/12</f>
        <v>4933.583333333333</v>
      </c>
      <c r="J498">
        <f>Senario1!W$53/12</f>
        <v>18193.603598522091</v>
      </c>
      <c r="K498">
        <v>0</v>
      </c>
      <c r="L498">
        <f>Senario1!$AS$53/12*0.52</f>
        <v>6187.4298245614036</v>
      </c>
      <c r="M498">
        <f>Senario1!$AS$53/12*0.48</f>
        <v>5711.4736842105258</v>
      </c>
      <c r="N498">
        <v>0</v>
      </c>
      <c r="O498">
        <f>Senario1!R$53/12</f>
        <v>201.13157894736844</v>
      </c>
      <c r="P498">
        <v>0</v>
      </c>
      <c r="Q498">
        <f>Senario1!O$53/12</f>
        <v>52.5</v>
      </c>
      <c r="R498">
        <f>Senario1!AT$53/12</f>
        <v>152.41666666666666</v>
      </c>
      <c r="S498">
        <f>SUM(Senario1!BF$53,Senario1!BG$53)/12</f>
        <v>140.45288817376618</v>
      </c>
      <c r="T498">
        <f>SUM(Senario1!AE$53,Senario1!BB$53)/12</f>
        <v>1651.7105263157894</v>
      </c>
      <c r="U498">
        <f>Senario1!AO$53/12</f>
        <v>4118.6875</v>
      </c>
      <c r="V498">
        <f>Senario1!AW$53/12</f>
        <v>130.28947368421052</v>
      </c>
      <c r="W498">
        <f>Senario1!AZ$53/12</f>
        <v>91</v>
      </c>
      <c r="X498">
        <f>Senario1!BE$53/12</f>
        <v>626.83333333333337</v>
      </c>
      <c r="Z498">
        <f t="shared" si="7"/>
        <v>110840.79340190052</v>
      </c>
    </row>
    <row r="499" spans="1:28" x14ac:dyDescent="0.2">
      <c r="A499" s="42">
        <v>46539</v>
      </c>
      <c r="B499">
        <f>Senario1!G53/12</f>
        <v>4000</v>
      </c>
      <c r="C499">
        <f>Senario1!AA$53/12</f>
        <v>6071.3300438596489</v>
      </c>
      <c r="D499">
        <f>Senario1!L$53/12</f>
        <v>16065.784722222214</v>
      </c>
      <c r="E499">
        <f>Senario1!H$53/12</f>
        <v>316.66666666666669</v>
      </c>
      <c r="F499">
        <f>Senario1!F$53/12</f>
        <v>23116.208333333332</v>
      </c>
      <c r="G499">
        <f>Senario1!AP$53/12</f>
        <v>8410.2000000000007</v>
      </c>
      <c r="H499">
        <f>Senario1!BC$53/12</f>
        <v>10669.491228070176</v>
      </c>
      <c r="I499">
        <f>SUM(Senario1!AI$53,Senario1!AL$53)/12</f>
        <v>4933.583333333333</v>
      </c>
      <c r="J499">
        <f>Senario1!W$53/12</f>
        <v>18193.603598522091</v>
      </c>
      <c r="K499">
        <v>0</v>
      </c>
      <c r="L499">
        <f>Senario1!$AS$53/12*0.52</f>
        <v>6187.4298245614036</v>
      </c>
      <c r="M499">
        <f>Senario1!$AS$53/12*0.48</f>
        <v>5711.4736842105258</v>
      </c>
      <c r="N499">
        <v>0</v>
      </c>
      <c r="O499">
        <f>Senario1!R$53/12</f>
        <v>201.13157894736844</v>
      </c>
      <c r="P499">
        <v>0</v>
      </c>
      <c r="Q499">
        <f>Senario1!O$53/12</f>
        <v>52.5</v>
      </c>
      <c r="R499">
        <f>Senario1!AT$53/12</f>
        <v>152.41666666666666</v>
      </c>
      <c r="S499">
        <f>SUM(Senario1!BF$53,Senario1!BG$53)/12</f>
        <v>140.45288817376618</v>
      </c>
      <c r="T499">
        <f>SUM(Senario1!AE$53,Senario1!BB$53)/12</f>
        <v>1651.7105263157894</v>
      </c>
      <c r="U499">
        <f>Senario1!AO$53/12</f>
        <v>4118.6875</v>
      </c>
      <c r="V499">
        <f>Senario1!AW$53/12</f>
        <v>130.28947368421052</v>
      </c>
      <c r="W499">
        <f>Senario1!AZ$53/12</f>
        <v>91</v>
      </c>
      <c r="X499">
        <f>Senario1!BE$53/12</f>
        <v>626.83333333333337</v>
      </c>
      <c r="Z499">
        <f t="shared" si="7"/>
        <v>110840.79340190052</v>
      </c>
    </row>
    <row r="500" spans="1:28" x14ac:dyDescent="0.2">
      <c r="A500" s="42">
        <v>46569</v>
      </c>
      <c r="B500">
        <f>Senario1!G53/12</f>
        <v>4000</v>
      </c>
      <c r="C500">
        <f>Senario1!AA$53/12</f>
        <v>6071.3300438596489</v>
      </c>
      <c r="D500">
        <f>Senario1!L$53/12</f>
        <v>16065.784722222214</v>
      </c>
      <c r="E500">
        <f>Senario1!H$53/12</f>
        <v>316.66666666666669</v>
      </c>
      <c r="F500">
        <f>Senario1!F$53/12</f>
        <v>23116.208333333332</v>
      </c>
      <c r="G500">
        <f>Senario1!AP$53/12</f>
        <v>8410.2000000000007</v>
      </c>
      <c r="H500">
        <f>Senario1!BC$53/12</f>
        <v>10669.491228070176</v>
      </c>
      <c r="I500">
        <f>SUM(Senario1!AI$53,Senario1!AL$53)/12</f>
        <v>4933.583333333333</v>
      </c>
      <c r="J500">
        <f>Senario1!W$53/12</f>
        <v>18193.603598522091</v>
      </c>
      <c r="K500">
        <v>0</v>
      </c>
      <c r="L500">
        <f>Senario1!$AS$53/12*0.52</f>
        <v>6187.4298245614036</v>
      </c>
      <c r="M500">
        <f>Senario1!$AS$53/12*0.48</f>
        <v>5711.4736842105258</v>
      </c>
      <c r="N500">
        <v>0</v>
      </c>
      <c r="O500">
        <f>Senario1!R$53/12</f>
        <v>201.13157894736844</v>
      </c>
      <c r="P500">
        <v>0</v>
      </c>
      <c r="Q500">
        <f>Senario1!O$53/12</f>
        <v>52.5</v>
      </c>
      <c r="R500">
        <f>Senario1!AT$53/12</f>
        <v>152.41666666666666</v>
      </c>
      <c r="S500">
        <f>SUM(Senario1!BF$53,Senario1!BG$53)/12</f>
        <v>140.45288817376618</v>
      </c>
      <c r="T500">
        <f>SUM(Senario1!AE$53,Senario1!BB$53)/12</f>
        <v>1651.7105263157894</v>
      </c>
      <c r="U500">
        <f>Senario1!AO$53/12</f>
        <v>4118.6875</v>
      </c>
      <c r="V500">
        <f>Senario1!AW$53/12</f>
        <v>130.28947368421052</v>
      </c>
      <c r="W500">
        <f>Senario1!AZ$53/12</f>
        <v>91</v>
      </c>
      <c r="X500">
        <f>Senario1!BE$53/12</f>
        <v>626.83333333333337</v>
      </c>
      <c r="Z500">
        <f t="shared" si="7"/>
        <v>110840.79340190052</v>
      </c>
    </row>
    <row r="501" spans="1:28" x14ac:dyDescent="0.2">
      <c r="A501" s="42">
        <v>46600</v>
      </c>
      <c r="B501">
        <f>Senario1!G53/12</f>
        <v>4000</v>
      </c>
      <c r="C501">
        <f>Senario1!AA$53/12</f>
        <v>6071.3300438596489</v>
      </c>
      <c r="D501">
        <f>Senario1!L$53/12</f>
        <v>16065.784722222214</v>
      </c>
      <c r="E501">
        <f>Senario1!H$53/12</f>
        <v>316.66666666666669</v>
      </c>
      <c r="F501">
        <f>Senario1!F$53/12</f>
        <v>23116.208333333332</v>
      </c>
      <c r="G501">
        <f>Senario1!AP$53/12</f>
        <v>8410.2000000000007</v>
      </c>
      <c r="H501">
        <f>Senario1!BC$53/12</f>
        <v>10669.491228070176</v>
      </c>
      <c r="I501">
        <f>SUM(Senario1!AI$53,Senario1!AL$53)/12</f>
        <v>4933.583333333333</v>
      </c>
      <c r="J501">
        <f>Senario1!W$53/12</f>
        <v>18193.603598522091</v>
      </c>
      <c r="K501">
        <v>0</v>
      </c>
      <c r="L501">
        <f>Senario1!$AS$53/12*0.52</f>
        <v>6187.4298245614036</v>
      </c>
      <c r="M501">
        <f>Senario1!$AS$53/12*0.48</f>
        <v>5711.4736842105258</v>
      </c>
      <c r="N501">
        <v>0</v>
      </c>
      <c r="O501">
        <f>Senario1!R$53/12</f>
        <v>201.13157894736844</v>
      </c>
      <c r="P501">
        <v>0</v>
      </c>
      <c r="Q501">
        <f>Senario1!O$53/12</f>
        <v>52.5</v>
      </c>
      <c r="R501">
        <f>Senario1!AT$53/12</f>
        <v>152.41666666666666</v>
      </c>
      <c r="S501">
        <f>SUM(Senario1!BF$53,Senario1!BG$53)/12</f>
        <v>140.45288817376618</v>
      </c>
      <c r="T501">
        <f>SUM(Senario1!AE$53,Senario1!BB$53)/12</f>
        <v>1651.7105263157894</v>
      </c>
      <c r="U501">
        <f>Senario1!AO$53/12</f>
        <v>4118.6875</v>
      </c>
      <c r="V501">
        <f>Senario1!AW$53/12</f>
        <v>130.28947368421052</v>
      </c>
      <c r="W501">
        <f>Senario1!AZ$53/12</f>
        <v>91</v>
      </c>
      <c r="X501">
        <f>Senario1!BE$53/12</f>
        <v>626.83333333333337</v>
      </c>
      <c r="Z501">
        <f t="shared" si="7"/>
        <v>110840.79340190052</v>
      </c>
    </row>
    <row r="502" spans="1:28" x14ac:dyDescent="0.2">
      <c r="A502" s="42">
        <v>46631</v>
      </c>
      <c r="B502">
        <f>Senario1!G53/12</f>
        <v>4000</v>
      </c>
      <c r="C502">
        <f>Senario1!AA$53/12</f>
        <v>6071.3300438596489</v>
      </c>
      <c r="D502">
        <f>Senario1!L$53/12</f>
        <v>16065.784722222214</v>
      </c>
      <c r="E502">
        <f>Senario1!H$53/12</f>
        <v>316.66666666666669</v>
      </c>
      <c r="F502">
        <f>Senario1!F$53/12</f>
        <v>23116.208333333332</v>
      </c>
      <c r="G502">
        <f>Senario1!AP$53/12</f>
        <v>8410.2000000000007</v>
      </c>
      <c r="H502">
        <f>Senario1!BC$53/12</f>
        <v>10669.491228070176</v>
      </c>
      <c r="I502">
        <f>SUM(Senario1!AI$53,Senario1!AL$53)/12</f>
        <v>4933.583333333333</v>
      </c>
      <c r="J502">
        <f>Senario1!W$53/12</f>
        <v>18193.603598522091</v>
      </c>
      <c r="K502">
        <v>0</v>
      </c>
      <c r="L502">
        <f>Senario1!$AS$53/12*0.52</f>
        <v>6187.4298245614036</v>
      </c>
      <c r="M502">
        <f>Senario1!$AS$53/12*0.48</f>
        <v>5711.4736842105258</v>
      </c>
      <c r="N502">
        <v>0</v>
      </c>
      <c r="O502">
        <f>Senario1!R$53/12</f>
        <v>201.13157894736844</v>
      </c>
      <c r="P502">
        <v>0</v>
      </c>
      <c r="Q502">
        <f>Senario1!O$53/12</f>
        <v>52.5</v>
      </c>
      <c r="R502">
        <f>Senario1!AT$53/12</f>
        <v>152.41666666666666</v>
      </c>
      <c r="S502">
        <f>SUM(Senario1!BF$53,Senario1!BG$53)/12</f>
        <v>140.45288817376618</v>
      </c>
      <c r="T502">
        <f>SUM(Senario1!AE$53,Senario1!BB$53)/12</f>
        <v>1651.7105263157894</v>
      </c>
      <c r="U502">
        <f>Senario1!AO$53/12</f>
        <v>4118.6875</v>
      </c>
      <c r="V502">
        <f>Senario1!AW$53/12</f>
        <v>130.28947368421052</v>
      </c>
      <c r="W502">
        <f>Senario1!AZ$53/12</f>
        <v>91</v>
      </c>
      <c r="X502">
        <f>Senario1!BE$53/12</f>
        <v>626.83333333333337</v>
      </c>
      <c r="Z502">
        <f t="shared" si="7"/>
        <v>110840.79340190052</v>
      </c>
    </row>
    <row r="503" spans="1:28" x14ac:dyDescent="0.2">
      <c r="A503" s="42">
        <v>46661</v>
      </c>
      <c r="B503">
        <f>Senario1!G53/12</f>
        <v>4000</v>
      </c>
      <c r="C503">
        <f>Senario1!AA$53/12</f>
        <v>6071.3300438596489</v>
      </c>
      <c r="D503">
        <f>Senario1!L$53/12</f>
        <v>16065.784722222214</v>
      </c>
      <c r="E503">
        <f>Senario1!H$53/12</f>
        <v>316.66666666666669</v>
      </c>
      <c r="F503">
        <f>Senario1!F$53/12</f>
        <v>23116.208333333332</v>
      </c>
      <c r="G503">
        <f>Senario1!AP$53/12</f>
        <v>8410.2000000000007</v>
      </c>
      <c r="H503">
        <f>Senario1!BC$53/12</f>
        <v>10669.491228070176</v>
      </c>
      <c r="I503">
        <f>SUM(Senario1!AI$53,Senario1!AL$53)/12</f>
        <v>4933.583333333333</v>
      </c>
      <c r="J503">
        <f>Senario1!W$53/12</f>
        <v>18193.603598522091</v>
      </c>
      <c r="K503">
        <v>0</v>
      </c>
      <c r="L503">
        <f>Senario1!$AS$53/12*0.52</f>
        <v>6187.4298245614036</v>
      </c>
      <c r="M503">
        <f>Senario1!$AS$53/12*0.48</f>
        <v>5711.4736842105258</v>
      </c>
      <c r="N503">
        <v>0</v>
      </c>
      <c r="O503">
        <f>Senario1!R$53/12</f>
        <v>201.13157894736844</v>
      </c>
      <c r="P503">
        <v>0</v>
      </c>
      <c r="Q503">
        <f>Senario1!O$53/12</f>
        <v>52.5</v>
      </c>
      <c r="R503">
        <f>Senario1!AT$53/12</f>
        <v>152.41666666666666</v>
      </c>
      <c r="S503">
        <f>SUM(Senario1!BF$53,Senario1!BG$53)/12</f>
        <v>140.45288817376618</v>
      </c>
      <c r="T503">
        <f>SUM(Senario1!AE$53,Senario1!BB$53)/12</f>
        <v>1651.7105263157894</v>
      </c>
      <c r="U503">
        <f>Senario1!AO$53/12</f>
        <v>4118.6875</v>
      </c>
      <c r="V503">
        <f>Senario1!AW$53/12</f>
        <v>130.28947368421052</v>
      </c>
      <c r="W503">
        <f>Senario1!AZ$53/12</f>
        <v>91</v>
      </c>
      <c r="X503">
        <f>Senario1!BE$53/12</f>
        <v>626.83333333333337</v>
      </c>
      <c r="Z503">
        <f t="shared" si="7"/>
        <v>110840.79340190052</v>
      </c>
    </row>
    <row r="504" spans="1:28" x14ac:dyDescent="0.2">
      <c r="A504" s="42">
        <v>46692</v>
      </c>
      <c r="B504">
        <f>Senario1!G53/12</f>
        <v>4000</v>
      </c>
      <c r="C504">
        <f>Senario1!AA$53/12</f>
        <v>6071.3300438596489</v>
      </c>
      <c r="D504">
        <f>Senario1!L$53/12</f>
        <v>16065.784722222214</v>
      </c>
      <c r="E504">
        <f>Senario1!H$53/12</f>
        <v>316.66666666666669</v>
      </c>
      <c r="F504">
        <f>Senario1!F$53/12</f>
        <v>23116.208333333332</v>
      </c>
      <c r="G504">
        <f>Senario1!AP$53/12</f>
        <v>8410.2000000000007</v>
      </c>
      <c r="H504">
        <f>Senario1!BC$53/12</f>
        <v>10669.491228070176</v>
      </c>
      <c r="I504">
        <f>SUM(Senario1!AI$53,Senario1!AL$53)/12</f>
        <v>4933.583333333333</v>
      </c>
      <c r="J504">
        <f>Senario1!W$53/12</f>
        <v>18193.603598522091</v>
      </c>
      <c r="K504">
        <v>0</v>
      </c>
      <c r="L504">
        <f>Senario1!$AS$53/12*0.52</f>
        <v>6187.4298245614036</v>
      </c>
      <c r="M504">
        <f>Senario1!$AS$53/12*0.48</f>
        <v>5711.4736842105258</v>
      </c>
      <c r="N504">
        <v>0</v>
      </c>
      <c r="O504">
        <f>Senario1!R$53/12</f>
        <v>201.13157894736844</v>
      </c>
      <c r="P504">
        <v>0</v>
      </c>
      <c r="Q504">
        <f>Senario1!O$53/12</f>
        <v>52.5</v>
      </c>
      <c r="R504">
        <f>Senario1!AT$53/12</f>
        <v>152.41666666666666</v>
      </c>
      <c r="S504">
        <f>SUM(Senario1!BF$53,Senario1!BG$53)/12</f>
        <v>140.45288817376618</v>
      </c>
      <c r="T504">
        <f>SUM(Senario1!AE$53,Senario1!BB$53)/12</f>
        <v>1651.7105263157894</v>
      </c>
      <c r="U504">
        <f>Senario1!AO$53/12</f>
        <v>4118.6875</v>
      </c>
      <c r="V504">
        <f>Senario1!AW$53/12</f>
        <v>130.28947368421052</v>
      </c>
      <c r="W504">
        <f>Senario1!AZ$53/12</f>
        <v>91</v>
      </c>
      <c r="X504">
        <f>Senario1!BE$53/12</f>
        <v>626.83333333333337</v>
      </c>
      <c r="Z504">
        <f t="shared" si="7"/>
        <v>110840.79340190052</v>
      </c>
    </row>
    <row r="505" spans="1:28" x14ac:dyDescent="0.2">
      <c r="A505" s="42">
        <v>46722</v>
      </c>
      <c r="B505">
        <f>Senario1!G53/12</f>
        <v>4000</v>
      </c>
      <c r="C505">
        <f>Senario1!AA$53/12</f>
        <v>6071.3300438596489</v>
      </c>
      <c r="D505">
        <f>Senario1!L$53/12</f>
        <v>16065.784722222214</v>
      </c>
      <c r="E505">
        <f>Senario1!H$53/12</f>
        <v>316.66666666666669</v>
      </c>
      <c r="F505">
        <f>Senario1!F$53/12</f>
        <v>23116.208333333332</v>
      </c>
      <c r="G505">
        <f>Senario1!AP$53/12</f>
        <v>8410.2000000000007</v>
      </c>
      <c r="H505">
        <f>Senario1!BC$53/12</f>
        <v>10669.491228070176</v>
      </c>
      <c r="I505">
        <f>SUM(Senario1!AI$53,Senario1!AL$53)/12</f>
        <v>4933.583333333333</v>
      </c>
      <c r="J505">
        <f>Senario1!W$53/12</f>
        <v>18193.603598522091</v>
      </c>
      <c r="K505">
        <v>0</v>
      </c>
      <c r="L505">
        <f>Senario1!$AS$53/12*0.52</f>
        <v>6187.4298245614036</v>
      </c>
      <c r="M505">
        <f>Senario1!$AS$53/12*0.48</f>
        <v>5711.4736842105258</v>
      </c>
      <c r="N505">
        <v>0</v>
      </c>
      <c r="O505">
        <f>Senario1!R$53/12</f>
        <v>201.13157894736844</v>
      </c>
      <c r="P505">
        <v>0</v>
      </c>
      <c r="Q505">
        <f>Senario1!O$53/12</f>
        <v>52.5</v>
      </c>
      <c r="R505">
        <f>Senario1!AT$53/12</f>
        <v>152.41666666666666</v>
      </c>
      <c r="S505">
        <f>SUM(Senario1!BF$53,Senario1!BG$53)/12</f>
        <v>140.45288817376618</v>
      </c>
      <c r="T505">
        <f>SUM(Senario1!AE$53,Senario1!BB$53)/12</f>
        <v>1651.7105263157894</v>
      </c>
      <c r="U505">
        <f>Senario1!AO$53/12</f>
        <v>4118.6875</v>
      </c>
      <c r="V505">
        <f>Senario1!AW$53/12</f>
        <v>130.28947368421052</v>
      </c>
      <c r="W505">
        <f>Senario1!AZ$53/12</f>
        <v>91</v>
      </c>
      <c r="X505">
        <f>Senario1!BE$53/12</f>
        <v>626.83333333333337</v>
      </c>
      <c r="Z505">
        <f t="shared" si="7"/>
        <v>110840.79340190052</v>
      </c>
    </row>
    <row r="506" spans="1:28" x14ac:dyDescent="0.2">
      <c r="A506" s="42">
        <v>46753</v>
      </c>
      <c r="B506">
        <f>Senario1!G54/12</f>
        <v>4000</v>
      </c>
      <c r="C506">
        <f>Senario1!AA$54/12</f>
        <v>6071.3300438596489</v>
      </c>
      <c r="D506">
        <f>Senario1!L$54/12</f>
        <v>16065.784722222214</v>
      </c>
      <c r="E506">
        <f>Senario1!H$54/12</f>
        <v>316.66666666666669</v>
      </c>
      <c r="F506">
        <f>Senario1!F$54/12</f>
        <v>23116.208333333332</v>
      </c>
      <c r="G506">
        <f>Senario1!AP$54/12</f>
        <v>8410.2000000000007</v>
      </c>
      <c r="H506">
        <f>Senario1!BC$54/12</f>
        <v>10669.491228070176</v>
      </c>
      <c r="I506">
        <f>SUM(Senario1!AI$54,Senario1!AL$54)/12</f>
        <v>4933.583333333333</v>
      </c>
      <c r="J506">
        <f>Senario1!W$54/12</f>
        <v>18193.603598522091</v>
      </c>
      <c r="K506">
        <v>0</v>
      </c>
      <c r="L506">
        <f>Senario1!$AS$54/12*0.52</f>
        <v>6187.4298245614036</v>
      </c>
      <c r="M506">
        <f>Senario1!$AS$54/12*0.48</f>
        <v>5711.4736842105258</v>
      </c>
      <c r="N506">
        <v>0</v>
      </c>
      <c r="O506">
        <f>Senario1!R$54/12</f>
        <v>201.13157894736844</v>
      </c>
      <c r="P506">
        <v>0</v>
      </c>
      <c r="Q506">
        <f>Senario1!O$54/12</f>
        <v>52.5</v>
      </c>
      <c r="R506">
        <f>Senario1!AT$54/12</f>
        <v>152.41666666666666</v>
      </c>
      <c r="S506">
        <f>SUM(Senario1!BF$54,Senario1!BG$54)/12</f>
        <v>140.45288817376618</v>
      </c>
      <c r="T506">
        <f>SUM(Senario1!AE$54,Senario1!BB$54)/12</f>
        <v>1651.7105263157894</v>
      </c>
      <c r="U506">
        <f>Senario1!AO$54/12</f>
        <v>4118.6875</v>
      </c>
      <c r="V506">
        <f>Senario1!AW$54/12</f>
        <v>130.28947368421052</v>
      </c>
      <c r="W506">
        <f>Senario1!AZ$54/12</f>
        <v>91</v>
      </c>
      <c r="X506">
        <f>Senario1!BE$54/12</f>
        <v>626.83333333333337</v>
      </c>
      <c r="Z506">
        <f t="shared" si="7"/>
        <v>110840.79340190052</v>
      </c>
      <c r="AA506">
        <f>SUM(Z506:Z517)</f>
        <v>1330089.5208228063</v>
      </c>
      <c r="AB506" s="5">
        <f>AA506-Senario1!BH54</f>
        <v>0</v>
      </c>
    </row>
    <row r="507" spans="1:28" x14ac:dyDescent="0.2">
      <c r="A507" s="42">
        <v>46784</v>
      </c>
      <c r="B507">
        <f>Senario1!G54/12</f>
        <v>4000</v>
      </c>
      <c r="C507">
        <f>Senario1!AA$54/12</f>
        <v>6071.3300438596489</v>
      </c>
      <c r="D507">
        <f>Senario1!L$54/12</f>
        <v>16065.784722222214</v>
      </c>
      <c r="E507">
        <f>Senario1!H$54/12</f>
        <v>316.66666666666669</v>
      </c>
      <c r="F507">
        <f>Senario1!F$54/12</f>
        <v>23116.208333333332</v>
      </c>
      <c r="G507">
        <f>Senario1!AP$54/12</f>
        <v>8410.2000000000007</v>
      </c>
      <c r="H507">
        <f>Senario1!BC$54/12</f>
        <v>10669.491228070176</v>
      </c>
      <c r="I507">
        <f>SUM(Senario1!AI$54,Senario1!AL$54)/12</f>
        <v>4933.583333333333</v>
      </c>
      <c r="J507">
        <f>Senario1!W$54/12</f>
        <v>18193.603598522091</v>
      </c>
      <c r="K507">
        <v>0</v>
      </c>
      <c r="L507">
        <f>Senario1!$AS$54/12*0.52</f>
        <v>6187.4298245614036</v>
      </c>
      <c r="M507">
        <f>Senario1!$AS$54/12*0.48</f>
        <v>5711.4736842105258</v>
      </c>
      <c r="N507">
        <v>0</v>
      </c>
      <c r="O507">
        <f>Senario1!R$54/12</f>
        <v>201.13157894736844</v>
      </c>
      <c r="P507">
        <v>0</v>
      </c>
      <c r="Q507">
        <f>Senario1!O$54/12</f>
        <v>52.5</v>
      </c>
      <c r="R507">
        <f>Senario1!AT$54/12</f>
        <v>152.41666666666666</v>
      </c>
      <c r="S507">
        <f>SUM(Senario1!BF$54,Senario1!BG$54)/12</f>
        <v>140.45288817376618</v>
      </c>
      <c r="T507">
        <f>SUM(Senario1!AE$54,Senario1!BB$54)/12</f>
        <v>1651.7105263157894</v>
      </c>
      <c r="U507">
        <f>Senario1!AO$54/12</f>
        <v>4118.6875</v>
      </c>
      <c r="V507">
        <f>Senario1!AW$54/12</f>
        <v>130.28947368421052</v>
      </c>
      <c r="W507">
        <f>Senario1!AZ$54/12</f>
        <v>91</v>
      </c>
      <c r="X507">
        <f>Senario1!BE$54/12</f>
        <v>626.83333333333337</v>
      </c>
      <c r="Z507">
        <f t="shared" si="7"/>
        <v>110840.79340190052</v>
      </c>
    </row>
    <row r="508" spans="1:28" x14ac:dyDescent="0.2">
      <c r="A508" s="42">
        <v>46813</v>
      </c>
      <c r="B508">
        <f>Senario1!G54/12</f>
        <v>4000</v>
      </c>
      <c r="C508">
        <f>Senario1!AA$54/12</f>
        <v>6071.3300438596489</v>
      </c>
      <c r="D508">
        <f>Senario1!L$54/12</f>
        <v>16065.784722222214</v>
      </c>
      <c r="E508">
        <f>Senario1!H$54/12</f>
        <v>316.66666666666669</v>
      </c>
      <c r="F508">
        <f>Senario1!F$54/12</f>
        <v>23116.208333333332</v>
      </c>
      <c r="G508">
        <f>Senario1!AP$54/12</f>
        <v>8410.2000000000007</v>
      </c>
      <c r="H508">
        <f>Senario1!BC$54/12</f>
        <v>10669.491228070176</v>
      </c>
      <c r="I508">
        <f>SUM(Senario1!AI$54,Senario1!AL$54)/12</f>
        <v>4933.583333333333</v>
      </c>
      <c r="J508">
        <f>Senario1!W$54/12</f>
        <v>18193.603598522091</v>
      </c>
      <c r="K508">
        <v>0</v>
      </c>
      <c r="L508">
        <f>Senario1!$AS$54/12*0.52</f>
        <v>6187.4298245614036</v>
      </c>
      <c r="M508">
        <f>Senario1!$AS$54/12*0.48</f>
        <v>5711.4736842105258</v>
      </c>
      <c r="N508">
        <v>0</v>
      </c>
      <c r="O508">
        <f>Senario1!R$54/12</f>
        <v>201.13157894736844</v>
      </c>
      <c r="P508">
        <v>0</v>
      </c>
      <c r="Q508">
        <f>Senario1!O$54/12</f>
        <v>52.5</v>
      </c>
      <c r="R508">
        <f>Senario1!AT$54/12</f>
        <v>152.41666666666666</v>
      </c>
      <c r="S508">
        <f>SUM(Senario1!BF$54,Senario1!BG$54)/12</f>
        <v>140.45288817376618</v>
      </c>
      <c r="T508">
        <f>SUM(Senario1!AE$54,Senario1!BB$54)/12</f>
        <v>1651.7105263157894</v>
      </c>
      <c r="U508">
        <f>Senario1!AO$54/12</f>
        <v>4118.6875</v>
      </c>
      <c r="V508">
        <f>Senario1!AW$54/12</f>
        <v>130.28947368421052</v>
      </c>
      <c r="W508">
        <f>Senario1!AZ$54/12</f>
        <v>91</v>
      </c>
      <c r="X508">
        <f>Senario1!BE$54/12</f>
        <v>626.83333333333337</v>
      </c>
      <c r="Z508">
        <f t="shared" si="7"/>
        <v>110840.79340190052</v>
      </c>
    </row>
    <row r="509" spans="1:28" x14ac:dyDescent="0.2">
      <c r="A509" s="42">
        <v>46844</v>
      </c>
      <c r="B509">
        <f>Senario1!G54/12</f>
        <v>4000</v>
      </c>
      <c r="C509">
        <f>Senario1!AA$54/12</f>
        <v>6071.3300438596489</v>
      </c>
      <c r="D509">
        <f>Senario1!L$54/12</f>
        <v>16065.784722222214</v>
      </c>
      <c r="E509">
        <f>Senario1!H$54/12</f>
        <v>316.66666666666669</v>
      </c>
      <c r="F509">
        <f>Senario1!F$54/12</f>
        <v>23116.208333333332</v>
      </c>
      <c r="G509">
        <f>Senario1!AP$54/12</f>
        <v>8410.2000000000007</v>
      </c>
      <c r="H509">
        <f>Senario1!BC$54/12</f>
        <v>10669.491228070176</v>
      </c>
      <c r="I509">
        <f>SUM(Senario1!AI$54,Senario1!AL$54)/12</f>
        <v>4933.583333333333</v>
      </c>
      <c r="J509">
        <f>Senario1!W$54/12</f>
        <v>18193.603598522091</v>
      </c>
      <c r="K509">
        <v>0</v>
      </c>
      <c r="L509">
        <f>Senario1!$AS$54/12*0.52</f>
        <v>6187.4298245614036</v>
      </c>
      <c r="M509">
        <f>Senario1!$AS$54/12*0.48</f>
        <v>5711.4736842105258</v>
      </c>
      <c r="N509">
        <v>0</v>
      </c>
      <c r="O509">
        <f>Senario1!R$54/12</f>
        <v>201.13157894736844</v>
      </c>
      <c r="P509">
        <v>0</v>
      </c>
      <c r="Q509">
        <f>Senario1!O$54/12</f>
        <v>52.5</v>
      </c>
      <c r="R509">
        <f>Senario1!AT$54/12</f>
        <v>152.41666666666666</v>
      </c>
      <c r="S509">
        <f>SUM(Senario1!BF$54,Senario1!BG$54)/12</f>
        <v>140.45288817376618</v>
      </c>
      <c r="T509">
        <f>SUM(Senario1!AE$54,Senario1!BB$54)/12</f>
        <v>1651.7105263157894</v>
      </c>
      <c r="U509">
        <f>Senario1!AO$54/12</f>
        <v>4118.6875</v>
      </c>
      <c r="V509">
        <f>Senario1!AW$54/12</f>
        <v>130.28947368421052</v>
      </c>
      <c r="W509">
        <f>Senario1!AZ$54/12</f>
        <v>91</v>
      </c>
      <c r="X509">
        <f>Senario1!BE$54/12</f>
        <v>626.83333333333337</v>
      </c>
      <c r="Z509">
        <f t="shared" si="7"/>
        <v>110840.79340190052</v>
      </c>
    </row>
    <row r="510" spans="1:28" x14ac:dyDescent="0.2">
      <c r="A510" s="42">
        <v>46874</v>
      </c>
      <c r="B510">
        <f>Senario1!G54/12</f>
        <v>4000</v>
      </c>
      <c r="C510">
        <f>Senario1!AA$54/12</f>
        <v>6071.3300438596489</v>
      </c>
      <c r="D510">
        <f>Senario1!L$54/12</f>
        <v>16065.784722222214</v>
      </c>
      <c r="E510">
        <f>Senario1!H$54/12</f>
        <v>316.66666666666669</v>
      </c>
      <c r="F510">
        <f>Senario1!F$54/12</f>
        <v>23116.208333333332</v>
      </c>
      <c r="G510">
        <f>Senario1!AP$54/12</f>
        <v>8410.2000000000007</v>
      </c>
      <c r="H510">
        <f>Senario1!BC$54/12</f>
        <v>10669.491228070176</v>
      </c>
      <c r="I510">
        <f>SUM(Senario1!AI$54,Senario1!AL$54)/12</f>
        <v>4933.583333333333</v>
      </c>
      <c r="J510">
        <f>Senario1!W$54/12</f>
        <v>18193.603598522091</v>
      </c>
      <c r="K510">
        <v>0</v>
      </c>
      <c r="L510">
        <f>Senario1!$AS$54/12*0.52</f>
        <v>6187.4298245614036</v>
      </c>
      <c r="M510">
        <f>Senario1!$AS$54/12*0.48</f>
        <v>5711.4736842105258</v>
      </c>
      <c r="N510">
        <v>0</v>
      </c>
      <c r="O510">
        <f>Senario1!R$54/12</f>
        <v>201.13157894736844</v>
      </c>
      <c r="P510">
        <v>0</v>
      </c>
      <c r="Q510">
        <f>Senario1!O$54/12</f>
        <v>52.5</v>
      </c>
      <c r="R510">
        <f>Senario1!AT$54/12</f>
        <v>152.41666666666666</v>
      </c>
      <c r="S510">
        <f>SUM(Senario1!BF$54,Senario1!BG$54)/12</f>
        <v>140.45288817376618</v>
      </c>
      <c r="T510">
        <f>SUM(Senario1!AE$54,Senario1!BB$54)/12</f>
        <v>1651.7105263157894</v>
      </c>
      <c r="U510">
        <f>Senario1!AO$54/12</f>
        <v>4118.6875</v>
      </c>
      <c r="V510">
        <f>Senario1!AW$54/12</f>
        <v>130.28947368421052</v>
      </c>
      <c r="W510">
        <f>Senario1!AZ$54/12</f>
        <v>91</v>
      </c>
      <c r="X510">
        <f>Senario1!BE$54/12</f>
        <v>626.83333333333337</v>
      </c>
      <c r="Z510">
        <f t="shared" si="7"/>
        <v>110840.79340190052</v>
      </c>
    </row>
    <row r="511" spans="1:28" x14ac:dyDescent="0.2">
      <c r="A511" s="42">
        <v>46905</v>
      </c>
      <c r="B511">
        <f>Senario1!G54/12</f>
        <v>4000</v>
      </c>
      <c r="C511">
        <f>Senario1!AA$54/12</f>
        <v>6071.3300438596489</v>
      </c>
      <c r="D511">
        <f>Senario1!L$54/12</f>
        <v>16065.784722222214</v>
      </c>
      <c r="E511">
        <f>Senario1!H$54/12</f>
        <v>316.66666666666669</v>
      </c>
      <c r="F511">
        <f>Senario1!F$54/12</f>
        <v>23116.208333333332</v>
      </c>
      <c r="G511">
        <f>Senario1!AP$54/12</f>
        <v>8410.2000000000007</v>
      </c>
      <c r="H511">
        <f>Senario1!BC$54/12</f>
        <v>10669.491228070176</v>
      </c>
      <c r="I511">
        <f>SUM(Senario1!AI$54,Senario1!AL$54)/12</f>
        <v>4933.583333333333</v>
      </c>
      <c r="J511">
        <f>Senario1!W$54/12</f>
        <v>18193.603598522091</v>
      </c>
      <c r="K511">
        <v>0</v>
      </c>
      <c r="L511">
        <f>Senario1!$AS$54/12*0.52</f>
        <v>6187.4298245614036</v>
      </c>
      <c r="M511">
        <f>Senario1!$AS$54/12*0.48</f>
        <v>5711.4736842105258</v>
      </c>
      <c r="N511">
        <v>0</v>
      </c>
      <c r="O511">
        <f>Senario1!R$54/12</f>
        <v>201.13157894736844</v>
      </c>
      <c r="P511">
        <v>0</v>
      </c>
      <c r="Q511">
        <f>Senario1!O$54/12</f>
        <v>52.5</v>
      </c>
      <c r="R511">
        <f>Senario1!AT$54/12</f>
        <v>152.41666666666666</v>
      </c>
      <c r="S511">
        <f>SUM(Senario1!BF$54,Senario1!BG$54)/12</f>
        <v>140.45288817376618</v>
      </c>
      <c r="T511">
        <f>SUM(Senario1!AE$54,Senario1!BB$54)/12</f>
        <v>1651.7105263157894</v>
      </c>
      <c r="U511">
        <f>Senario1!AO$54/12</f>
        <v>4118.6875</v>
      </c>
      <c r="V511">
        <f>Senario1!AW$54/12</f>
        <v>130.28947368421052</v>
      </c>
      <c r="W511">
        <f>Senario1!AZ$54/12</f>
        <v>91</v>
      </c>
      <c r="X511">
        <f>Senario1!BE$54/12</f>
        <v>626.83333333333337</v>
      </c>
      <c r="Z511">
        <f t="shared" si="7"/>
        <v>110840.79340190052</v>
      </c>
    </row>
    <row r="512" spans="1:28" x14ac:dyDescent="0.2">
      <c r="A512" s="42">
        <v>46935</v>
      </c>
      <c r="B512">
        <f>Senario1!G54/12</f>
        <v>4000</v>
      </c>
      <c r="C512">
        <f>Senario1!AA$54/12</f>
        <v>6071.3300438596489</v>
      </c>
      <c r="D512">
        <f>Senario1!L$54/12</f>
        <v>16065.784722222214</v>
      </c>
      <c r="E512">
        <f>Senario1!H$54/12</f>
        <v>316.66666666666669</v>
      </c>
      <c r="F512">
        <f>Senario1!F$54/12</f>
        <v>23116.208333333332</v>
      </c>
      <c r="G512">
        <f>Senario1!AP$54/12</f>
        <v>8410.2000000000007</v>
      </c>
      <c r="H512">
        <f>Senario1!BC$54/12</f>
        <v>10669.491228070176</v>
      </c>
      <c r="I512">
        <f>SUM(Senario1!AI$54,Senario1!AL$54)/12</f>
        <v>4933.583333333333</v>
      </c>
      <c r="J512">
        <f>Senario1!W$54/12</f>
        <v>18193.603598522091</v>
      </c>
      <c r="K512">
        <v>0</v>
      </c>
      <c r="L512">
        <f>Senario1!$AS$54/12*0.52</f>
        <v>6187.4298245614036</v>
      </c>
      <c r="M512">
        <f>Senario1!$AS$54/12*0.48</f>
        <v>5711.4736842105258</v>
      </c>
      <c r="N512">
        <v>0</v>
      </c>
      <c r="O512">
        <f>Senario1!R$54/12</f>
        <v>201.13157894736844</v>
      </c>
      <c r="P512">
        <v>0</v>
      </c>
      <c r="Q512">
        <f>Senario1!O$54/12</f>
        <v>52.5</v>
      </c>
      <c r="R512">
        <f>Senario1!AT$54/12</f>
        <v>152.41666666666666</v>
      </c>
      <c r="S512">
        <f>SUM(Senario1!BF$54,Senario1!BG$54)/12</f>
        <v>140.45288817376618</v>
      </c>
      <c r="T512">
        <f>SUM(Senario1!AE$54,Senario1!BB$54)/12</f>
        <v>1651.7105263157894</v>
      </c>
      <c r="U512">
        <f>Senario1!AO$54/12</f>
        <v>4118.6875</v>
      </c>
      <c r="V512">
        <f>Senario1!AW$54/12</f>
        <v>130.28947368421052</v>
      </c>
      <c r="W512">
        <f>Senario1!AZ$54/12</f>
        <v>91</v>
      </c>
      <c r="X512">
        <f>Senario1!BE$54/12</f>
        <v>626.83333333333337</v>
      </c>
      <c r="Z512">
        <f t="shared" si="7"/>
        <v>110840.79340190052</v>
      </c>
    </row>
    <row r="513" spans="1:28" x14ac:dyDescent="0.2">
      <c r="A513" s="42">
        <v>46966</v>
      </c>
      <c r="B513">
        <f>Senario1!G54/12</f>
        <v>4000</v>
      </c>
      <c r="C513">
        <f>Senario1!AA$54/12</f>
        <v>6071.3300438596489</v>
      </c>
      <c r="D513">
        <f>Senario1!L$54/12</f>
        <v>16065.784722222214</v>
      </c>
      <c r="E513">
        <f>Senario1!H$54/12</f>
        <v>316.66666666666669</v>
      </c>
      <c r="F513">
        <f>Senario1!F$54/12</f>
        <v>23116.208333333332</v>
      </c>
      <c r="G513">
        <f>Senario1!AP$54/12</f>
        <v>8410.2000000000007</v>
      </c>
      <c r="H513">
        <f>Senario1!BC$54/12</f>
        <v>10669.491228070176</v>
      </c>
      <c r="I513">
        <f>SUM(Senario1!AI$54,Senario1!AL$54)/12</f>
        <v>4933.583333333333</v>
      </c>
      <c r="J513">
        <f>Senario1!W$54/12</f>
        <v>18193.603598522091</v>
      </c>
      <c r="K513">
        <v>0</v>
      </c>
      <c r="L513">
        <f>Senario1!$AS$54/12*0.52</f>
        <v>6187.4298245614036</v>
      </c>
      <c r="M513">
        <f>Senario1!$AS$54/12*0.48</f>
        <v>5711.4736842105258</v>
      </c>
      <c r="N513">
        <v>0</v>
      </c>
      <c r="O513">
        <f>Senario1!R$54/12</f>
        <v>201.13157894736844</v>
      </c>
      <c r="P513">
        <v>0</v>
      </c>
      <c r="Q513">
        <f>Senario1!O$54/12</f>
        <v>52.5</v>
      </c>
      <c r="R513">
        <f>Senario1!AT$54/12</f>
        <v>152.41666666666666</v>
      </c>
      <c r="S513">
        <f>SUM(Senario1!BF$54,Senario1!BG$54)/12</f>
        <v>140.45288817376618</v>
      </c>
      <c r="T513">
        <f>SUM(Senario1!AE$54,Senario1!BB$54)/12</f>
        <v>1651.7105263157894</v>
      </c>
      <c r="U513">
        <f>Senario1!AO$54/12</f>
        <v>4118.6875</v>
      </c>
      <c r="V513">
        <f>Senario1!AW$54/12</f>
        <v>130.28947368421052</v>
      </c>
      <c r="W513">
        <f>Senario1!AZ$54/12</f>
        <v>91</v>
      </c>
      <c r="X513">
        <f>Senario1!BE$54/12</f>
        <v>626.83333333333337</v>
      </c>
      <c r="Z513">
        <f t="shared" si="7"/>
        <v>110840.79340190052</v>
      </c>
    </row>
    <row r="514" spans="1:28" x14ac:dyDescent="0.2">
      <c r="A514" s="42">
        <v>46997</v>
      </c>
      <c r="B514">
        <f>Senario1!G54/12</f>
        <v>4000</v>
      </c>
      <c r="C514">
        <f>Senario1!AA$54/12</f>
        <v>6071.3300438596489</v>
      </c>
      <c r="D514">
        <f>Senario1!L$54/12</f>
        <v>16065.784722222214</v>
      </c>
      <c r="E514">
        <f>Senario1!H$54/12</f>
        <v>316.66666666666669</v>
      </c>
      <c r="F514">
        <f>Senario1!F$54/12</f>
        <v>23116.208333333332</v>
      </c>
      <c r="G514">
        <f>Senario1!AP$54/12</f>
        <v>8410.2000000000007</v>
      </c>
      <c r="H514">
        <f>Senario1!BC$54/12</f>
        <v>10669.491228070176</v>
      </c>
      <c r="I514">
        <f>SUM(Senario1!AI$54,Senario1!AL$54)/12</f>
        <v>4933.583333333333</v>
      </c>
      <c r="J514">
        <f>Senario1!W$54/12</f>
        <v>18193.603598522091</v>
      </c>
      <c r="K514">
        <v>0</v>
      </c>
      <c r="L514">
        <f>Senario1!$AS$54/12*0.52</f>
        <v>6187.4298245614036</v>
      </c>
      <c r="M514">
        <f>Senario1!$AS$54/12*0.48</f>
        <v>5711.4736842105258</v>
      </c>
      <c r="N514">
        <v>0</v>
      </c>
      <c r="O514">
        <f>Senario1!R$54/12</f>
        <v>201.13157894736844</v>
      </c>
      <c r="P514">
        <v>0</v>
      </c>
      <c r="Q514">
        <f>Senario1!O$54/12</f>
        <v>52.5</v>
      </c>
      <c r="R514">
        <f>Senario1!AT$54/12</f>
        <v>152.41666666666666</v>
      </c>
      <c r="S514">
        <f>SUM(Senario1!BF$54,Senario1!BG$54)/12</f>
        <v>140.45288817376618</v>
      </c>
      <c r="T514">
        <f>SUM(Senario1!AE$54,Senario1!BB$54)/12</f>
        <v>1651.7105263157894</v>
      </c>
      <c r="U514">
        <f>Senario1!AO$54/12</f>
        <v>4118.6875</v>
      </c>
      <c r="V514">
        <f>Senario1!AW$54/12</f>
        <v>130.28947368421052</v>
      </c>
      <c r="W514">
        <f>Senario1!AZ$54/12</f>
        <v>91</v>
      </c>
      <c r="X514">
        <f>Senario1!BE$54/12</f>
        <v>626.83333333333337</v>
      </c>
      <c r="Z514">
        <f t="shared" ref="Z514:Z577" si="8">SUM(B514:X514)</f>
        <v>110840.79340190052</v>
      </c>
    </row>
    <row r="515" spans="1:28" x14ac:dyDescent="0.2">
      <c r="A515" s="42">
        <v>47027</v>
      </c>
      <c r="B515">
        <f>Senario1!G54/12</f>
        <v>4000</v>
      </c>
      <c r="C515">
        <f>Senario1!AA$54/12</f>
        <v>6071.3300438596489</v>
      </c>
      <c r="D515">
        <f>Senario1!L$54/12</f>
        <v>16065.784722222214</v>
      </c>
      <c r="E515">
        <f>Senario1!H$54/12</f>
        <v>316.66666666666669</v>
      </c>
      <c r="F515">
        <f>Senario1!F$54/12</f>
        <v>23116.208333333332</v>
      </c>
      <c r="G515">
        <f>Senario1!AP$54/12</f>
        <v>8410.2000000000007</v>
      </c>
      <c r="H515">
        <f>Senario1!BC$54/12</f>
        <v>10669.491228070176</v>
      </c>
      <c r="I515">
        <f>SUM(Senario1!AI$54,Senario1!AL$54)/12</f>
        <v>4933.583333333333</v>
      </c>
      <c r="J515">
        <f>Senario1!W$54/12</f>
        <v>18193.603598522091</v>
      </c>
      <c r="K515">
        <v>0</v>
      </c>
      <c r="L515">
        <f>Senario1!$AS$54/12*0.52</f>
        <v>6187.4298245614036</v>
      </c>
      <c r="M515">
        <f>Senario1!$AS$54/12*0.48</f>
        <v>5711.4736842105258</v>
      </c>
      <c r="N515">
        <v>0</v>
      </c>
      <c r="O515">
        <f>Senario1!R$54/12</f>
        <v>201.13157894736844</v>
      </c>
      <c r="P515">
        <v>0</v>
      </c>
      <c r="Q515">
        <f>Senario1!O$54/12</f>
        <v>52.5</v>
      </c>
      <c r="R515">
        <f>Senario1!AT$54/12</f>
        <v>152.41666666666666</v>
      </c>
      <c r="S515">
        <f>SUM(Senario1!BF$54,Senario1!BG$54)/12</f>
        <v>140.45288817376618</v>
      </c>
      <c r="T515">
        <f>SUM(Senario1!AE$54,Senario1!BB$54)/12</f>
        <v>1651.7105263157894</v>
      </c>
      <c r="U515">
        <f>Senario1!AO$54/12</f>
        <v>4118.6875</v>
      </c>
      <c r="V515">
        <f>Senario1!AW$54/12</f>
        <v>130.28947368421052</v>
      </c>
      <c r="W515">
        <f>Senario1!AZ$54/12</f>
        <v>91</v>
      </c>
      <c r="X515">
        <f>Senario1!BE$54/12</f>
        <v>626.83333333333337</v>
      </c>
      <c r="Z515">
        <f t="shared" si="8"/>
        <v>110840.79340190052</v>
      </c>
    </row>
    <row r="516" spans="1:28" x14ac:dyDescent="0.2">
      <c r="A516" s="42">
        <v>47058</v>
      </c>
      <c r="B516">
        <f>Senario1!G54/12</f>
        <v>4000</v>
      </c>
      <c r="C516">
        <f>Senario1!AA$54/12</f>
        <v>6071.3300438596489</v>
      </c>
      <c r="D516">
        <f>Senario1!L$54/12</f>
        <v>16065.784722222214</v>
      </c>
      <c r="E516">
        <f>Senario1!H$54/12</f>
        <v>316.66666666666669</v>
      </c>
      <c r="F516">
        <f>Senario1!F$54/12</f>
        <v>23116.208333333332</v>
      </c>
      <c r="G516">
        <f>Senario1!AP$54/12</f>
        <v>8410.2000000000007</v>
      </c>
      <c r="H516">
        <f>Senario1!BC$54/12</f>
        <v>10669.491228070176</v>
      </c>
      <c r="I516">
        <f>SUM(Senario1!AI$54,Senario1!AL$54)/12</f>
        <v>4933.583333333333</v>
      </c>
      <c r="J516">
        <f>Senario1!W$54/12</f>
        <v>18193.603598522091</v>
      </c>
      <c r="K516">
        <v>0</v>
      </c>
      <c r="L516">
        <f>Senario1!$AS$54/12*0.52</f>
        <v>6187.4298245614036</v>
      </c>
      <c r="M516">
        <f>Senario1!$AS$54/12*0.48</f>
        <v>5711.4736842105258</v>
      </c>
      <c r="N516">
        <v>0</v>
      </c>
      <c r="O516">
        <f>Senario1!R$54/12</f>
        <v>201.13157894736844</v>
      </c>
      <c r="P516">
        <v>0</v>
      </c>
      <c r="Q516">
        <f>Senario1!O$54/12</f>
        <v>52.5</v>
      </c>
      <c r="R516">
        <f>Senario1!AT$54/12</f>
        <v>152.41666666666666</v>
      </c>
      <c r="S516">
        <f>SUM(Senario1!BF$54,Senario1!BG$54)/12</f>
        <v>140.45288817376618</v>
      </c>
      <c r="T516">
        <f>SUM(Senario1!AE$54,Senario1!BB$54)/12</f>
        <v>1651.7105263157894</v>
      </c>
      <c r="U516">
        <f>Senario1!AO$54/12</f>
        <v>4118.6875</v>
      </c>
      <c r="V516">
        <f>Senario1!AW$54/12</f>
        <v>130.28947368421052</v>
      </c>
      <c r="W516">
        <f>Senario1!AZ$54/12</f>
        <v>91</v>
      </c>
      <c r="X516">
        <f>Senario1!BE$54/12</f>
        <v>626.83333333333337</v>
      </c>
      <c r="Z516">
        <f t="shared" si="8"/>
        <v>110840.79340190052</v>
      </c>
    </row>
    <row r="517" spans="1:28" x14ac:dyDescent="0.2">
      <c r="A517" s="42">
        <v>47088</v>
      </c>
      <c r="B517">
        <f>Senario1!G54/12</f>
        <v>4000</v>
      </c>
      <c r="C517">
        <f>Senario1!AA$54/12</f>
        <v>6071.3300438596489</v>
      </c>
      <c r="D517">
        <f>Senario1!L$54/12</f>
        <v>16065.784722222214</v>
      </c>
      <c r="E517">
        <f>Senario1!H$54/12</f>
        <v>316.66666666666669</v>
      </c>
      <c r="F517">
        <f>Senario1!F$54/12</f>
        <v>23116.208333333332</v>
      </c>
      <c r="G517">
        <f>Senario1!AP$54/12</f>
        <v>8410.2000000000007</v>
      </c>
      <c r="H517">
        <f>Senario1!BC$54/12</f>
        <v>10669.491228070176</v>
      </c>
      <c r="I517">
        <f>SUM(Senario1!AI$54,Senario1!AL$54)/12</f>
        <v>4933.583333333333</v>
      </c>
      <c r="J517">
        <f>Senario1!W$54/12</f>
        <v>18193.603598522091</v>
      </c>
      <c r="K517">
        <v>0</v>
      </c>
      <c r="L517">
        <f>Senario1!$AS$54/12*0.52</f>
        <v>6187.4298245614036</v>
      </c>
      <c r="M517">
        <f>Senario1!$AS$54/12*0.48</f>
        <v>5711.4736842105258</v>
      </c>
      <c r="N517">
        <v>0</v>
      </c>
      <c r="O517">
        <f>Senario1!R$54/12</f>
        <v>201.13157894736844</v>
      </c>
      <c r="P517">
        <v>0</v>
      </c>
      <c r="Q517">
        <f>Senario1!O$54/12</f>
        <v>52.5</v>
      </c>
      <c r="R517">
        <f>Senario1!AT$54/12</f>
        <v>152.41666666666666</v>
      </c>
      <c r="S517">
        <f>SUM(Senario1!BF$54,Senario1!BG$54)/12</f>
        <v>140.45288817376618</v>
      </c>
      <c r="T517">
        <f>SUM(Senario1!AE$54,Senario1!BB$54)/12</f>
        <v>1651.7105263157894</v>
      </c>
      <c r="U517">
        <f>Senario1!AO$54/12</f>
        <v>4118.6875</v>
      </c>
      <c r="V517">
        <f>Senario1!AW$54/12</f>
        <v>130.28947368421052</v>
      </c>
      <c r="W517">
        <f>Senario1!AZ$54/12</f>
        <v>91</v>
      </c>
      <c r="X517">
        <f>Senario1!BE$54/12</f>
        <v>626.83333333333337</v>
      </c>
      <c r="Z517">
        <f t="shared" si="8"/>
        <v>110840.79340190052</v>
      </c>
    </row>
    <row r="518" spans="1:28" x14ac:dyDescent="0.2">
      <c r="A518" s="42">
        <v>47119</v>
      </c>
      <c r="B518">
        <f>Senario1!G55/12</f>
        <v>4000</v>
      </c>
      <c r="C518">
        <f>Senario1!AA$55/12</f>
        <v>6071.3300438596489</v>
      </c>
      <c r="D518">
        <f>Senario1!L$55/12</f>
        <v>16065.784722222214</v>
      </c>
      <c r="E518">
        <f>Senario1!H$55/12</f>
        <v>316.66666666666669</v>
      </c>
      <c r="F518">
        <f>Senario1!F$55/12</f>
        <v>23116.208333333332</v>
      </c>
      <c r="G518">
        <f>Senario1!AP$55/12</f>
        <v>8410.2000000000007</v>
      </c>
      <c r="H518">
        <f>Senario1!BC$55/12</f>
        <v>10669.491228070176</v>
      </c>
      <c r="I518">
        <f>SUM(Senario1!AI$55,Senario1!AL$55)/12</f>
        <v>4933.583333333333</v>
      </c>
      <c r="J518">
        <f>Senario1!W$55/12</f>
        <v>18193.603598522091</v>
      </c>
      <c r="K518">
        <v>0</v>
      </c>
      <c r="L518">
        <f>Senario1!$AS$55/12*0.52</f>
        <v>6187.4298245614036</v>
      </c>
      <c r="M518">
        <f>Senario1!$AS$55/12*0.48</f>
        <v>5711.4736842105258</v>
      </c>
      <c r="N518">
        <v>0</v>
      </c>
      <c r="O518">
        <f>Senario1!R$55/12</f>
        <v>201.13157894736844</v>
      </c>
      <c r="P518">
        <v>0</v>
      </c>
      <c r="Q518">
        <f>Senario1!O$55/12</f>
        <v>52.5</v>
      </c>
      <c r="R518">
        <f>Senario1!AT$55/12</f>
        <v>152.41666666666666</v>
      </c>
      <c r="S518">
        <f>SUM(Senario1!BF$55,Senario1!BG$55)/12</f>
        <v>140.45288817376618</v>
      </c>
      <c r="T518">
        <f>SUM(Senario1!AE$55,Senario1!BB$55)/12</f>
        <v>1651.7105263157894</v>
      </c>
      <c r="U518">
        <f>Senario1!AO$55/12</f>
        <v>4118.6875</v>
      </c>
      <c r="V518">
        <f>Senario1!AW$55/12</f>
        <v>130.28947368421052</v>
      </c>
      <c r="W518">
        <f>Senario1!AZ$55/12</f>
        <v>91</v>
      </c>
      <c r="X518">
        <f>Senario1!BE$55/12</f>
        <v>626.83333333333337</v>
      </c>
      <c r="Z518">
        <f t="shared" si="8"/>
        <v>110840.79340190052</v>
      </c>
      <c r="AA518">
        <f>SUM(Z518:Z529)</f>
        <v>1330089.5208228063</v>
      </c>
      <c r="AB518" s="5">
        <f>AA518-Senario1!BH55</f>
        <v>0</v>
      </c>
    </row>
    <row r="519" spans="1:28" x14ac:dyDescent="0.2">
      <c r="A519" s="42">
        <v>47150</v>
      </c>
      <c r="B519">
        <f>Senario1!G55/12</f>
        <v>4000</v>
      </c>
      <c r="C519">
        <f>Senario1!AA$55/12</f>
        <v>6071.3300438596489</v>
      </c>
      <c r="D519">
        <f>Senario1!L$55/12</f>
        <v>16065.784722222214</v>
      </c>
      <c r="E519">
        <f>Senario1!H$55/12</f>
        <v>316.66666666666669</v>
      </c>
      <c r="F519">
        <f>Senario1!F$55/12</f>
        <v>23116.208333333332</v>
      </c>
      <c r="G519">
        <f>Senario1!AP$55/12</f>
        <v>8410.2000000000007</v>
      </c>
      <c r="H519">
        <f>Senario1!BC$55/12</f>
        <v>10669.491228070176</v>
      </c>
      <c r="I519">
        <f>SUM(Senario1!AI$55,Senario1!AL$55)/12</f>
        <v>4933.583333333333</v>
      </c>
      <c r="J519">
        <f>Senario1!W$55/12</f>
        <v>18193.603598522091</v>
      </c>
      <c r="K519">
        <v>0</v>
      </c>
      <c r="L519">
        <f>Senario1!$AS$55/12*0.52</f>
        <v>6187.4298245614036</v>
      </c>
      <c r="M519">
        <f>Senario1!$AS$55/12*0.48</f>
        <v>5711.4736842105258</v>
      </c>
      <c r="N519">
        <v>0</v>
      </c>
      <c r="O519">
        <f>Senario1!R$55/12</f>
        <v>201.13157894736844</v>
      </c>
      <c r="P519">
        <v>0</v>
      </c>
      <c r="Q519">
        <f>Senario1!O$55/12</f>
        <v>52.5</v>
      </c>
      <c r="R519">
        <f>Senario1!AT$55/12</f>
        <v>152.41666666666666</v>
      </c>
      <c r="S519">
        <f>SUM(Senario1!BF$55,Senario1!BG$55)/12</f>
        <v>140.45288817376618</v>
      </c>
      <c r="T519">
        <f>SUM(Senario1!AE$55,Senario1!BB$55)/12</f>
        <v>1651.7105263157894</v>
      </c>
      <c r="U519">
        <f>Senario1!AO$55/12</f>
        <v>4118.6875</v>
      </c>
      <c r="V519">
        <f>Senario1!AW$55/12</f>
        <v>130.28947368421052</v>
      </c>
      <c r="W519">
        <f>Senario1!AZ$55/12</f>
        <v>91</v>
      </c>
      <c r="X519">
        <f>Senario1!BE$55/12</f>
        <v>626.83333333333337</v>
      </c>
      <c r="Z519">
        <f t="shared" si="8"/>
        <v>110840.79340190052</v>
      </c>
    </row>
    <row r="520" spans="1:28" x14ac:dyDescent="0.2">
      <c r="A520" s="42">
        <v>47178</v>
      </c>
      <c r="B520">
        <f>Senario1!G55/12</f>
        <v>4000</v>
      </c>
      <c r="C520">
        <f>Senario1!AA$55/12</f>
        <v>6071.3300438596489</v>
      </c>
      <c r="D520">
        <f>Senario1!L$55/12</f>
        <v>16065.784722222214</v>
      </c>
      <c r="E520">
        <f>Senario1!H$55/12</f>
        <v>316.66666666666669</v>
      </c>
      <c r="F520">
        <f>Senario1!F$55/12</f>
        <v>23116.208333333332</v>
      </c>
      <c r="G520">
        <f>Senario1!AP$55/12</f>
        <v>8410.2000000000007</v>
      </c>
      <c r="H520">
        <f>Senario1!BC$55/12</f>
        <v>10669.491228070176</v>
      </c>
      <c r="I520">
        <f>SUM(Senario1!AI$55,Senario1!AL$55)/12</f>
        <v>4933.583333333333</v>
      </c>
      <c r="J520">
        <f>Senario1!W$55/12</f>
        <v>18193.603598522091</v>
      </c>
      <c r="K520">
        <v>0</v>
      </c>
      <c r="L520">
        <f>Senario1!$AS$55/12*0.52</f>
        <v>6187.4298245614036</v>
      </c>
      <c r="M520">
        <f>Senario1!$AS$55/12*0.48</f>
        <v>5711.4736842105258</v>
      </c>
      <c r="N520">
        <v>0</v>
      </c>
      <c r="O520">
        <f>Senario1!R$55/12</f>
        <v>201.13157894736844</v>
      </c>
      <c r="P520">
        <v>0</v>
      </c>
      <c r="Q520">
        <f>Senario1!O$55/12</f>
        <v>52.5</v>
      </c>
      <c r="R520">
        <f>Senario1!AT$55/12</f>
        <v>152.41666666666666</v>
      </c>
      <c r="S520">
        <f>SUM(Senario1!BF$55,Senario1!BG$55)/12</f>
        <v>140.45288817376618</v>
      </c>
      <c r="T520">
        <f>SUM(Senario1!AE$55,Senario1!BB$55)/12</f>
        <v>1651.7105263157894</v>
      </c>
      <c r="U520">
        <f>Senario1!AO$55/12</f>
        <v>4118.6875</v>
      </c>
      <c r="V520">
        <f>Senario1!AW$55/12</f>
        <v>130.28947368421052</v>
      </c>
      <c r="W520">
        <f>Senario1!AZ$55/12</f>
        <v>91</v>
      </c>
      <c r="X520">
        <f>Senario1!BE$55/12</f>
        <v>626.83333333333337</v>
      </c>
      <c r="Z520">
        <f t="shared" si="8"/>
        <v>110840.79340190052</v>
      </c>
    </row>
    <row r="521" spans="1:28" x14ac:dyDescent="0.2">
      <c r="A521" s="42">
        <v>47209</v>
      </c>
      <c r="B521">
        <f>Senario1!G55/12</f>
        <v>4000</v>
      </c>
      <c r="C521">
        <f>Senario1!AA$55/12</f>
        <v>6071.3300438596489</v>
      </c>
      <c r="D521">
        <f>Senario1!L$55/12</f>
        <v>16065.784722222214</v>
      </c>
      <c r="E521">
        <f>Senario1!H$55/12</f>
        <v>316.66666666666669</v>
      </c>
      <c r="F521">
        <f>Senario1!F$55/12</f>
        <v>23116.208333333332</v>
      </c>
      <c r="G521">
        <f>Senario1!AP$55/12</f>
        <v>8410.2000000000007</v>
      </c>
      <c r="H521">
        <f>Senario1!BC$55/12</f>
        <v>10669.491228070176</v>
      </c>
      <c r="I521">
        <f>SUM(Senario1!AI$55,Senario1!AL$55)/12</f>
        <v>4933.583333333333</v>
      </c>
      <c r="J521">
        <f>Senario1!W$55/12</f>
        <v>18193.603598522091</v>
      </c>
      <c r="K521">
        <v>0</v>
      </c>
      <c r="L521">
        <f>Senario1!$AS$55/12*0.52</f>
        <v>6187.4298245614036</v>
      </c>
      <c r="M521">
        <f>Senario1!$AS$55/12*0.48</f>
        <v>5711.4736842105258</v>
      </c>
      <c r="N521">
        <v>0</v>
      </c>
      <c r="O521">
        <f>Senario1!R$55/12</f>
        <v>201.13157894736844</v>
      </c>
      <c r="P521">
        <v>0</v>
      </c>
      <c r="Q521">
        <f>Senario1!O$55/12</f>
        <v>52.5</v>
      </c>
      <c r="R521">
        <f>Senario1!AT$55/12</f>
        <v>152.41666666666666</v>
      </c>
      <c r="S521">
        <f>SUM(Senario1!BF$55,Senario1!BG$55)/12</f>
        <v>140.45288817376618</v>
      </c>
      <c r="T521">
        <f>SUM(Senario1!AE$55,Senario1!BB$55)/12</f>
        <v>1651.7105263157894</v>
      </c>
      <c r="U521">
        <f>Senario1!AO$55/12</f>
        <v>4118.6875</v>
      </c>
      <c r="V521">
        <f>Senario1!AW$55/12</f>
        <v>130.28947368421052</v>
      </c>
      <c r="W521">
        <f>Senario1!AZ$55/12</f>
        <v>91</v>
      </c>
      <c r="X521">
        <f>Senario1!BE$55/12</f>
        <v>626.83333333333337</v>
      </c>
      <c r="Z521">
        <f t="shared" si="8"/>
        <v>110840.79340190052</v>
      </c>
    </row>
    <row r="522" spans="1:28" x14ac:dyDescent="0.2">
      <c r="A522" s="42">
        <v>47239</v>
      </c>
      <c r="B522">
        <f>Senario1!G55/12</f>
        <v>4000</v>
      </c>
      <c r="C522">
        <f>Senario1!AA$55/12</f>
        <v>6071.3300438596489</v>
      </c>
      <c r="D522">
        <f>Senario1!L$55/12</f>
        <v>16065.784722222214</v>
      </c>
      <c r="E522">
        <f>Senario1!H$55/12</f>
        <v>316.66666666666669</v>
      </c>
      <c r="F522">
        <f>Senario1!F$55/12</f>
        <v>23116.208333333332</v>
      </c>
      <c r="G522">
        <f>Senario1!AP$55/12</f>
        <v>8410.2000000000007</v>
      </c>
      <c r="H522">
        <f>Senario1!BC$55/12</f>
        <v>10669.491228070176</v>
      </c>
      <c r="I522">
        <f>SUM(Senario1!AI$55,Senario1!AL$55)/12</f>
        <v>4933.583333333333</v>
      </c>
      <c r="J522">
        <f>Senario1!W$55/12</f>
        <v>18193.603598522091</v>
      </c>
      <c r="K522">
        <v>0</v>
      </c>
      <c r="L522">
        <f>Senario1!$AS$55/12*0.52</f>
        <v>6187.4298245614036</v>
      </c>
      <c r="M522">
        <f>Senario1!$AS$55/12*0.48</f>
        <v>5711.4736842105258</v>
      </c>
      <c r="N522">
        <v>0</v>
      </c>
      <c r="O522">
        <f>Senario1!R$55/12</f>
        <v>201.13157894736844</v>
      </c>
      <c r="P522">
        <v>0</v>
      </c>
      <c r="Q522">
        <f>Senario1!O$55/12</f>
        <v>52.5</v>
      </c>
      <c r="R522">
        <f>Senario1!AT$55/12</f>
        <v>152.41666666666666</v>
      </c>
      <c r="S522">
        <f>SUM(Senario1!BF$55,Senario1!BG$55)/12</f>
        <v>140.45288817376618</v>
      </c>
      <c r="T522">
        <f>SUM(Senario1!AE$55,Senario1!BB$55)/12</f>
        <v>1651.7105263157894</v>
      </c>
      <c r="U522">
        <f>Senario1!AO$55/12</f>
        <v>4118.6875</v>
      </c>
      <c r="V522">
        <f>Senario1!AW$55/12</f>
        <v>130.28947368421052</v>
      </c>
      <c r="W522">
        <f>Senario1!AZ$55/12</f>
        <v>91</v>
      </c>
      <c r="X522">
        <f>Senario1!BE$55/12</f>
        <v>626.83333333333337</v>
      </c>
      <c r="Z522">
        <f t="shared" si="8"/>
        <v>110840.79340190052</v>
      </c>
    </row>
    <row r="523" spans="1:28" x14ac:dyDescent="0.2">
      <c r="A523" s="42">
        <v>47270</v>
      </c>
      <c r="B523">
        <f>Senario1!G55/12</f>
        <v>4000</v>
      </c>
      <c r="C523">
        <f>Senario1!AA$55/12</f>
        <v>6071.3300438596489</v>
      </c>
      <c r="D523">
        <f>Senario1!L$55/12</f>
        <v>16065.784722222214</v>
      </c>
      <c r="E523">
        <f>Senario1!H$55/12</f>
        <v>316.66666666666669</v>
      </c>
      <c r="F523">
        <f>Senario1!F$55/12</f>
        <v>23116.208333333332</v>
      </c>
      <c r="G523">
        <f>Senario1!AP$55/12</f>
        <v>8410.2000000000007</v>
      </c>
      <c r="H523">
        <f>Senario1!BC$55/12</f>
        <v>10669.491228070176</v>
      </c>
      <c r="I523">
        <f>SUM(Senario1!AI$55,Senario1!AL$55)/12</f>
        <v>4933.583333333333</v>
      </c>
      <c r="J523">
        <f>Senario1!W$55/12</f>
        <v>18193.603598522091</v>
      </c>
      <c r="K523">
        <v>0</v>
      </c>
      <c r="L523">
        <f>Senario1!$AS$55/12*0.52</f>
        <v>6187.4298245614036</v>
      </c>
      <c r="M523">
        <f>Senario1!$AS$55/12*0.48</f>
        <v>5711.4736842105258</v>
      </c>
      <c r="N523">
        <v>0</v>
      </c>
      <c r="O523">
        <f>Senario1!R$55/12</f>
        <v>201.13157894736844</v>
      </c>
      <c r="P523">
        <v>0</v>
      </c>
      <c r="Q523">
        <f>Senario1!O$55/12</f>
        <v>52.5</v>
      </c>
      <c r="R523">
        <f>Senario1!AT$55/12</f>
        <v>152.41666666666666</v>
      </c>
      <c r="S523">
        <f>SUM(Senario1!BF$55,Senario1!BG$55)/12</f>
        <v>140.45288817376618</v>
      </c>
      <c r="T523">
        <f>SUM(Senario1!AE$55,Senario1!BB$55)/12</f>
        <v>1651.7105263157894</v>
      </c>
      <c r="U523">
        <f>Senario1!AO$55/12</f>
        <v>4118.6875</v>
      </c>
      <c r="V523">
        <f>Senario1!AW$55/12</f>
        <v>130.28947368421052</v>
      </c>
      <c r="W523">
        <f>Senario1!AZ$55/12</f>
        <v>91</v>
      </c>
      <c r="X523">
        <f>Senario1!BE$55/12</f>
        <v>626.83333333333337</v>
      </c>
      <c r="Z523">
        <f t="shared" si="8"/>
        <v>110840.79340190052</v>
      </c>
    </row>
    <row r="524" spans="1:28" x14ac:dyDescent="0.2">
      <c r="A524" s="42">
        <v>47300</v>
      </c>
      <c r="B524">
        <f>Senario1!G55/12</f>
        <v>4000</v>
      </c>
      <c r="C524">
        <f>Senario1!AA$55/12</f>
        <v>6071.3300438596489</v>
      </c>
      <c r="D524">
        <f>Senario1!L$55/12</f>
        <v>16065.784722222214</v>
      </c>
      <c r="E524">
        <f>Senario1!H$55/12</f>
        <v>316.66666666666669</v>
      </c>
      <c r="F524">
        <f>Senario1!F$55/12</f>
        <v>23116.208333333332</v>
      </c>
      <c r="G524">
        <f>Senario1!AP$55/12</f>
        <v>8410.2000000000007</v>
      </c>
      <c r="H524">
        <f>Senario1!BC$55/12</f>
        <v>10669.491228070176</v>
      </c>
      <c r="I524">
        <f>SUM(Senario1!AI$55,Senario1!AL$55)/12</f>
        <v>4933.583333333333</v>
      </c>
      <c r="J524">
        <f>Senario1!W$55/12</f>
        <v>18193.603598522091</v>
      </c>
      <c r="K524">
        <v>0</v>
      </c>
      <c r="L524">
        <f>Senario1!$AS$55/12*0.52</f>
        <v>6187.4298245614036</v>
      </c>
      <c r="M524">
        <f>Senario1!$AS$55/12*0.48</f>
        <v>5711.4736842105258</v>
      </c>
      <c r="N524">
        <v>0</v>
      </c>
      <c r="O524">
        <f>Senario1!R$55/12</f>
        <v>201.13157894736844</v>
      </c>
      <c r="P524">
        <v>0</v>
      </c>
      <c r="Q524">
        <f>Senario1!O$55/12</f>
        <v>52.5</v>
      </c>
      <c r="R524">
        <f>Senario1!AT$55/12</f>
        <v>152.41666666666666</v>
      </c>
      <c r="S524">
        <f>SUM(Senario1!BF$55,Senario1!BG$55)/12</f>
        <v>140.45288817376618</v>
      </c>
      <c r="T524">
        <f>SUM(Senario1!AE$55,Senario1!BB$55)/12</f>
        <v>1651.7105263157894</v>
      </c>
      <c r="U524">
        <f>Senario1!AO$55/12</f>
        <v>4118.6875</v>
      </c>
      <c r="V524">
        <f>Senario1!AW$55/12</f>
        <v>130.28947368421052</v>
      </c>
      <c r="W524">
        <f>Senario1!AZ$55/12</f>
        <v>91</v>
      </c>
      <c r="X524">
        <f>Senario1!BE$55/12</f>
        <v>626.83333333333337</v>
      </c>
      <c r="Z524">
        <f t="shared" si="8"/>
        <v>110840.79340190052</v>
      </c>
    </row>
    <row r="525" spans="1:28" x14ac:dyDescent="0.2">
      <c r="A525" s="42">
        <v>47331</v>
      </c>
      <c r="B525">
        <f>Senario1!G55/12</f>
        <v>4000</v>
      </c>
      <c r="C525">
        <f>Senario1!AA$55/12</f>
        <v>6071.3300438596489</v>
      </c>
      <c r="D525">
        <f>Senario1!L$55/12</f>
        <v>16065.784722222214</v>
      </c>
      <c r="E525">
        <f>Senario1!H$55/12</f>
        <v>316.66666666666669</v>
      </c>
      <c r="F525">
        <f>Senario1!F$55/12</f>
        <v>23116.208333333332</v>
      </c>
      <c r="G525">
        <f>Senario1!AP$55/12</f>
        <v>8410.2000000000007</v>
      </c>
      <c r="H525">
        <f>Senario1!BC$55/12</f>
        <v>10669.491228070176</v>
      </c>
      <c r="I525">
        <f>SUM(Senario1!AI$55,Senario1!AL$55)/12</f>
        <v>4933.583333333333</v>
      </c>
      <c r="J525">
        <f>Senario1!W$55/12</f>
        <v>18193.603598522091</v>
      </c>
      <c r="K525">
        <v>0</v>
      </c>
      <c r="L525">
        <f>Senario1!$AS$55/12*0.52</f>
        <v>6187.4298245614036</v>
      </c>
      <c r="M525">
        <f>Senario1!$AS$55/12*0.48</f>
        <v>5711.4736842105258</v>
      </c>
      <c r="N525">
        <v>0</v>
      </c>
      <c r="O525">
        <f>Senario1!R$55/12</f>
        <v>201.13157894736844</v>
      </c>
      <c r="P525">
        <v>0</v>
      </c>
      <c r="Q525">
        <f>Senario1!O$55/12</f>
        <v>52.5</v>
      </c>
      <c r="R525">
        <f>Senario1!AT$55/12</f>
        <v>152.41666666666666</v>
      </c>
      <c r="S525">
        <f>SUM(Senario1!BF$55,Senario1!BG$55)/12</f>
        <v>140.45288817376618</v>
      </c>
      <c r="T525">
        <f>SUM(Senario1!AE$55,Senario1!BB$55)/12</f>
        <v>1651.7105263157894</v>
      </c>
      <c r="U525">
        <f>Senario1!AO$55/12</f>
        <v>4118.6875</v>
      </c>
      <c r="V525">
        <f>Senario1!AW$55/12</f>
        <v>130.28947368421052</v>
      </c>
      <c r="W525">
        <f>Senario1!AZ$55/12</f>
        <v>91</v>
      </c>
      <c r="X525">
        <f>Senario1!BE$55/12</f>
        <v>626.83333333333337</v>
      </c>
      <c r="Z525">
        <f t="shared" si="8"/>
        <v>110840.79340190052</v>
      </c>
    </row>
    <row r="526" spans="1:28" x14ac:dyDescent="0.2">
      <c r="A526" s="42">
        <v>47362</v>
      </c>
      <c r="B526">
        <f>Senario1!G55/12</f>
        <v>4000</v>
      </c>
      <c r="C526">
        <f>Senario1!AA$55/12</f>
        <v>6071.3300438596489</v>
      </c>
      <c r="D526">
        <f>Senario1!L$55/12</f>
        <v>16065.784722222214</v>
      </c>
      <c r="E526">
        <f>Senario1!H$55/12</f>
        <v>316.66666666666669</v>
      </c>
      <c r="F526">
        <f>Senario1!F$55/12</f>
        <v>23116.208333333332</v>
      </c>
      <c r="G526">
        <f>Senario1!AP$55/12</f>
        <v>8410.2000000000007</v>
      </c>
      <c r="H526">
        <f>Senario1!BC$55/12</f>
        <v>10669.491228070176</v>
      </c>
      <c r="I526">
        <f>SUM(Senario1!AI$55,Senario1!AL$55)/12</f>
        <v>4933.583333333333</v>
      </c>
      <c r="J526">
        <f>Senario1!W$55/12</f>
        <v>18193.603598522091</v>
      </c>
      <c r="K526">
        <v>0</v>
      </c>
      <c r="L526">
        <f>Senario1!$AS$55/12*0.52</f>
        <v>6187.4298245614036</v>
      </c>
      <c r="M526">
        <f>Senario1!$AS$55/12*0.48</f>
        <v>5711.4736842105258</v>
      </c>
      <c r="N526">
        <v>0</v>
      </c>
      <c r="O526">
        <f>Senario1!R$55/12</f>
        <v>201.13157894736844</v>
      </c>
      <c r="P526">
        <v>0</v>
      </c>
      <c r="Q526">
        <f>Senario1!O$55/12</f>
        <v>52.5</v>
      </c>
      <c r="R526">
        <f>Senario1!AT$55/12</f>
        <v>152.41666666666666</v>
      </c>
      <c r="S526">
        <f>SUM(Senario1!BF$55,Senario1!BG$55)/12</f>
        <v>140.45288817376618</v>
      </c>
      <c r="T526">
        <f>SUM(Senario1!AE$55,Senario1!BB$55)/12</f>
        <v>1651.7105263157894</v>
      </c>
      <c r="U526">
        <f>Senario1!AO$55/12</f>
        <v>4118.6875</v>
      </c>
      <c r="V526">
        <f>Senario1!AW$55/12</f>
        <v>130.28947368421052</v>
      </c>
      <c r="W526">
        <f>Senario1!AZ$55/12</f>
        <v>91</v>
      </c>
      <c r="X526">
        <f>Senario1!BE$55/12</f>
        <v>626.83333333333337</v>
      </c>
      <c r="Z526">
        <f t="shared" si="8"/>
        <v>110840.79340190052</v>
      </c>
    </row>
    <row r="527" spans="1:28" x14ac:dyDescent="0.2">
      <c r="A527" s="42">
        <v>47392</v>
      </c>
      <c r="B527">
        <f>Senario1!G55/12</f>
        <v>4000</v>
      </c>
      <c r="C527">
        <f>Senario1!AA$55/12</f>
        <v>6071.3300438596489</v>
      </c>
      <c r="D527">
        <f>Senario1!L$55/12</f>
        <v>16065.784722222214</v>
      </c>
      <c r="E527">
        <f>Senario1!H$55/12</f>
        <v>316.66666666666669</v>
      </c>
      <c r="F527">
        <f>Senario1!F$55/12</f>
        <v>23116.208333333332</v>
      </c>
      <c r="G527">
        <f>Senario1!AP$55/12</f>
        <v>8410.2000000000007</v>
      </c>
      <c r="H527">
        <f>Senario1!BC$55/12</f>
        <v>10669.491228070176</v>
      </c>
      <c r="I527">
        <f>SUM(Senario1!AI$55,Senario1!AL$55)/12</f>
        <v>4933.583333333333</v>
      </c>
      <c r="J527">
        <f>Senario1!W$55/12</f>
        <v>18193.603598522091</v>
      </c>
      <c r="K527">
        <v>0</v>
      </c>
      <c r="L527">
        <f>Senario1!$AS$55/12*0.52</f>
        <v>6187.4298245614036</v>
      </c>
      <c r="M527">
        <f>Senario1!$AS$55/12*0.48</f>
        <v>5711.4736842105258</v>
      </c>
      <c r="N527">
        <v>0</v>
      </c>
      <c r="O527">
        <f>Senario1!R$55/12</f>
        <v>201.13157894736844</v>
      </c>
      <c r="P527">
        <v>0</v>
      </c>
      <c r="Q527">
        <f>Senario1!O$55/12</f>
        <v>52.5</v>
      </c>
      <c r="R527">
        <f>Senario1!AT$55/12</f>
        <v>152.41666666666666</v>
      </c>
      <c r="S527">
        <f>SUM(Senario1!BF$55,Senario1!BG$55)/12</f>
        <v>140.45288817376618</v>
      </c>
      <c r="T527">
        <f>SUM(Senario1!AE$55,Senario1!BB$55)/12</f>
        <v>1651.7105263157894</v>
      </c>
      <c r="U527">
        <f>Senario1!AO$55/12</f>
        <v>4118.6875</v>
      </c>
      <c r="V527">
        <f>Senario1!AW$55/12</f>
        <v>130.28947368421052</v>
      </c>
      <c r="W527">
        <f>Senario1!AZ$55/12</f>
        <v>91</v>
      </c>
      <c r="X527">
        <f>Senario1!BE$55/12</f>
        <v>626.83333333333337</v>
      </c>
      <c r="Z527">
        <f t="shared" si="8"/>
        <v>110840.79340190052</v>
      </c>
    </row>
    <row r="528" spans="1:28" x14ac:dyDescent="0.2">
      <c r="A528" s="42">
        <v>47423</v>
      </c>
      <c r="B528">
        <f>Senario1!G55/12</f>
        <v>4000</v>
      </c>
      <c r="C528">
        <f>Senario1!AA$55/12</f>
        <v>6071.3300438596489</v>
      </c>
      <c r="D528">
        <f>Senario1!L$55/12</f>
        <v>16065.784722222214</v>
      </c>
      <c r="E528">
        <f>Senario1!H$55/12</f>
        <v>316.66666666666669</v>
      </c>
      <c r="F528">
        <f>Senario1!F$55/12</f>
        <v>23116.208333333332</v>
      </c>
      <c r="G528">
        <f>Senario1!AP$55/12</f>
        <v>8410.2000000000007</v>
      </c>
      <c r="H528">
        <f>Senario1!BC$55/12</f>
        <v>10669.491228070176</v>
      </c>
      <c r="I528">
        <f>SUM(Senario1!AI$55,Senario1!AL$55)/12</f>
        <v>4933.583333333333</v>
      </c>
      <c r="J528">
        <f>Senario1!W$55/12</f>
        <v>18193.603598522091</v>
      </c>
      <c r="K528">
        <v>0</v>
      </c>
      <c r="L528">
        <f>Senario1!$AS$55/12*0.52</f>
        <v>6187.4298245614036</v>
      </c>
      <c r="M528">
        <f>Senario1!$AS$55/12*0.48</f>
        <v>5711.4736842105258</v>
      </c>
      <c r="N528">
        <v>0</v>
      </c>
      <c r="O528">
        <f>Senario1!R$55/12</f>
        <v>201.13157894736844</v>
      </c>
      <c r="P528">
        <v>0</v>
      </c>
      <c r="Q528">
        <f>Senario1!O$55/12</f>
        <v>52.5</v>
      </c>
      <c r="R528">
        <f>Senario1!AT$55/12</f>
        <v>152.41666666666666</v>
      </c>
      <c r="S528">
        <f>SUM(Senario1!BF$55,Senario1!BG$55)/12</f>
        <v>140.45288817376618</v>
      </c>
      <c r="T528">
        <f>SUM(Senario1!AE$55,Senario1!BB$55)/12</f>
        <v>1651.7105263157894</v>
      </c>
      <c r="U528">
        <f>Senario1!AO$55/12</f>
        <v>4118.6875</v>
      </c>
      <c r="V528">
        <f>Senario1!AW$55/12</f>
        <v>130.28947368421052</v>
      </c>
      <c r="W528">
        <f>Senario1!AZ$55/12</f>
        <v>91</v>
      </c>
      <c r="X528">
        <f>Senario1!BE$55/12</f>
        <v>626.83333333333337</v>
      </c>
      <c r="Z528">
        <f t="shared" si="8"/>
        <v>110840.79340190052</v>
      </c>
    </row>
    <row r="529" spans="1:28" x14ac:dyDescent="0.2">
      <c r="A529" s="42">
        <v>47453</v>
      </c>
      <c r="B529">
        <f>Senario1!G55/12</f>
        <v>4000</v>
      </c>
      <c r="C529">
        <f>Senario1!AA$55/12</f>
        <v>6071.3300438596489</v>
      </c>
      <c r="D529">
        <f>Senario1!L$55/12</f>
        <v>16065.784722222214</v>
      </c>
      <c r="E529">
        <f>Senario1!H$55/12</f>
        <v>316.66666666666669</v>
      </c>
      <c r="F529">
        <f>Senario1!F$55/12</f>
        <v>23116.208333333332</v>
      </c>
      <c r="G529">
        <f>Senario1!AP$55/12</f>
        <v>8410.2000000000007</v>
      </c>
      <c r="H529">
        <f>Senario1!BC$55/12</f>
        <v>10669.491228070176</v>
      </c>
      <c r="I529">
        <f>SUM(Senario1!AI$55,Senario1!AL$55)/12</f>
        <v>4933.583333333333</v>
      </c>
      <c r="J529">
        <f>Senario1!W$55/12</f>
        <v>18193.603598522091</v>
      </c>
      <c r="K529">
        <v>0</v>
      </c>
      <c r="L529">
        <f>Senario1!$AS$55/12*0.52</f>
        <v>6187.4298245614036</v>
      </c>
      <c r="M529">
        <f>Senario1!$AS$55/12*0.48</f>
        <v>5711.4736842105258</v>
      </c>
      <c r="N529">
        <v>0</v>
      </c>
      <c r="O529">
        <f>Senario1!R$55/12</f>
        <v>201.13157894736844</v>
      </c>
      <c r="P529">
        <v>0</v>
      </c>
      <c r="Q529">
        <f>Senario1!O$55/12</f>
        <v>52.5</v>
      </c>
      <c r="R529">
        <f>Senario1!AT$55/12</f>
        <v>152.41666666666666</v>
      </c>
      <c r="S529">
        <f>SUM(Senario1!BF$55,Senario1!BG$55)/12</f>
        <v>140.45288817376618</v>
      </c>
      <c r="T529">
        <f>SUM(Senario1!AE$55,Senario1!BB$55)/12</f>
        <v>1651.7105263157894</v>
      </c>
      <c r="U529">
        <f>Senario1!AO$55/12</f>
        <v>4118.6875</v>
      </c>
      <c r="V529">
        <f>Senario1!AW$55/12</f>
        <v>130.28947368421052</v>
      </c>
      <c r="W529">
        <f>Senario1!AZ$55/12</f>
        <v>91</v>
      </c>
      <c r="X529">
        <f>Senario1!BE$55/12</f>
        <v>626.83333333333337</v>
      </c>
      <c r="Z529">
        <f t="shared" si="8"/>
        <v>110840.79340190052</v>
      </c>
    </row>
    <row r="530" spans="1:28" x14ac:dyDescent="0.2">
      <c r="A530" s="42">
        <v>47484</v>
      </c>
      <c r="B530">
        <f>Senario1!G56/12</f>
        <v>4000</v>
      </c>
      <c r="C530">
        <f>Senario1!AA$56/12</f>
        <v>6071.3300438596489</v>
      </c>
      <c r="D530">
        <f>Senario1!L$56/12</f>
        <v>16065.784722222214</v>
      </c>
      <c r="E530">
        <f>Senario1!H$56/12</f>
        <v>316.66666666666669</v>
      </c>
      <c r="F530">
        <f>Senario1!F$56/12</f>
        <v>23116.208333333332</v>
      </c>
      <c r="G530">
        <f>Senario1!AP$56/12</f>
        <v>8410.2000000000007</v>
      </c>
      <c r="H530">
        <f>Senario1!BC$56/12</f>
        <v>10669.491228070176</v>
      </c>
      <c r="I530">
        <f>SUM(Senario1!AI$56,Senario1!AL$56)/12</f>
        <v>4933.583333333333</v>
      </c>
      <c r="J530">
        <f>Senario1!W$56/12</f>
        <v>18193.603598522091</v>
      </c>
      <c r="K530">
        <v>0</v>
      </c>
      <c r="L530">
        <f>Senario1!$AS$56/12*0.52</f>
        <v>6187.4298245614036</v>
      </c>
      <c r="M530">
        <f>Senario1!$AS$56/12*0.48</f>
        <v>5711.4736842105258</v>
      </c>
      <c r="N530">
        <v>0</v>
      </c>
      <c r="O530">
        <f>Senario1!R$56/12</f>
        <v>201.13157894736844</v>
      </c>
      <c r="P530">
        <v>0</v>
      </c>
      <c r="Q530">
        <f>Senario1!O$56/12</f>
        <v>52.5</v>
      </c>
      <c r="R530">
        <f>Senario1!AT$56/12</f>
        <v>152.41666666666666</v>
      </c>
      <c r="S530">
        <f>SUM(Senario1!BF$56,Senario1!BG$56)/12</f>
        <v>140.45288817376618</v>
      </c>
      <c r="T530">
        <f>SUM(Senario1!AE$56,Senario1!BB$56)/12</f>
        <v>1651.7105263157894</v>
      </c>
      <c r="U530">
        <f>Senario1!AO$56/12</f>
        <v>4118.6875</v>
      </c>
      <c r="V530">
        <f>Senario1!AW$56/12</f>
        <v>130.28947368421052</v>
      </c>
      <c r="W530">
        <f>Senario1!AZ$56/12</f>
        <v>91</v>
      </c>
      <c r="X530">
        <f>Senario1!BE$56/12</f>
        <v>626.83333333333337</v>
      </c>
      <c r="Z530">
        <f t="shared" si="8"/>
        <v>110840.79340190052</v>
      </c>
      <c r="AA530">
        <f>SUM(Z530:Z541)</f>
        <v>1330089.5208228063</v>
      </c>
      <c r="AB530" s="5">
        <f>AA530-Senario1!BH56</f>
        <v>0</v>
      </c>
    </row>
    <row r="531" spans="1:28" x14ac:dyDescent="0.2">
      <c r="A531" s="42">
        <v>47515</v>
      </c>
      <c r="B531">
        <f>Senario1!G56/12</f>
        <v>4000</v>
      </c>
      <c r="C531">
        <f>Senario1!AA$56/12</f>
        <v>6071.3300438596489</v>
      </c>
      <c r="D531">
        <f>Senario1!L$56/12</f>
        <v>16065.784722222214</v>
      </c>
      <c r="E531">
        <f>Senario1!H$56/12</f>
        <v>316.66666666666669</v>
      </c>
      <c r="F531">
        <f>Senario1!F$56/12</f>
        <v>23116.208333333332</v>
      </c>
      <c r="G531">
        <f>Senario1!AP$56/12</f>
        <v>8410.2000000000007</v>
      </c>
      <c r="H531">
        <f>Senario1!BC$56/12</f>
        <v>10669.491228070176</v>
      </c>
      <c r="I531">
        <f>SUM(Senario1!AI$56,Senario1!AL$56)/12</f>
        <v>4933.583333333333</v>
      </c>
      <c r="J531">
        <f>Senario1!W$56/12</f>
        <v>18193.603598522091</v>
      </c>
      <c r="K531">
        <v>0</v>
      </c>
      <c r="L531">
        <f>Senario1!$AS$56/12*0.52</f>
        <v>6187.4298245614036</v>
      </c>
      <c r="M531">
        <f>Senario1!$AS$56/12*0.48</f>
        <v>5711.4736842105258</v>
      </c>
      <c r="N531">
        <v>0</v>
      </c>
      <c r="O531">
        <f>Senario1!R$56/12</f>
        <v>201.13157894736844</v>
      </c>
      <c r="P531">
        <v>0</v>
      </c>
      <c r="Q531">
        <f>Senario1!O$56/12</f>
        <v>52.5</v>
      </c>
      <c r="R531">
        <f>Senario1!AT$56/12</f>
        <v>152.41666666666666</v>
      </c>
      <c r="S531">
        <f>SUM(Senario1!BF$56,Senario1!BG$56)/12</f>
        <v>140.45288817376618</v>
      </c>
      <c r="T531">
        <f>SUM(Senario1!AE$56,Senario1!BB$56)/12</f>
        <v>1651.7105263157894</v>
      </c>
      <c r="U531">
        <f>Senario1!AO$56/12</f>
        <v>4118.6875</v>
      </c>
      <c r="V531">
        <f>Senario1!AW$56/12</f>
        <v>130.28947368421052</v>
      </c>
      <c r="W531">
        <f>Senario1!AZ$56/12</f>
        <v>91</v>
      </c>
      <c r="X531">
        <f>Senario1!BE$56/12</f>
        <v>626.83333333333337</v>
      </c>
      <c r="Z531">
        <f t="shared" si="8"/>
        <v>110840.79340190052</v>
      </c>
    </row>
    <row r="532" spans="1:28" x14ac:dyDescent="0.2">
      <c r="A532" s="42">
        <v>47543</v>
      </c>
      <c r="B532">
        <f>Senario1!G56/12</f>
        <v>4000</v>
      </c>
      <c r="C532">
        <f>Senario1!AA$56/12</f>
        <v>6071.3300438596489</v>
      </c>
      <c r="D532">
        <f>Senario1!L$56/12</f>
        <v>16065.784722222214</v>
      </c>
      <c r="E532">
        <f>Senario1!H$56/12</f>
        <v>316.66666666666669</v>
      </c>
      <c r="F532">
        <f>Senario1!F$56/12</f>
        <v>23116.208333333332</v>
      </c>
      <c r="G532">
        <f>Senario1!AP$56/12</f>
        <v>8410.2000000000007</v>
      </c>
      <c r="H532">
        <f>Senario1!BC$56/12</f>
        <v>10669.491228070176</v>
      </c>
      <c r="I532">
        <f>SUM(Senario1!AI$56,Senario1!AL$56)/12</f>
        <v>4933.583333333333</v>
      </c>
      <c r="J532">
        <f>Senario1!W$56/12</f>
        <v>18193.603598522091</v>
      </c>
      <c r="K532">
        <v>0</v>
      </c>
      <c r="L532">
        <f>Senario1!$AS$56/12*0.52</f>
        <v>6187.4298245614036</v>
      </c>
      <c r="M532">
        <f>Senario1!$AS$56/12*0.48</f>
        <v>5711.4736842105258</v>
      </c>
      <c r="N532">
        <v>0</v>
      </c>
      <c r="O532">
        <f>Senario1!R$56/12</f>
        <v>201.13157894736844</v>
      </c>
      <c r="P532">
        <v>0</v>
      </c>
      <c r="Q532">
        <f>Senario1!O$56/12</f>
        <v>52.5</v>
      </c>
      <c r="R532">
        <f>Senario1!AT$56/12</f>
        <v>152.41666666666666</v>
      </c>
      <c r="S532">
        <f>SUM(Senario1!BF$56,Senario1!BG$56)/12</f>
        <v>140.45288817376618</v>
      </c>
      <c r="T532">
        <f>SUM(Senario1!AE$56,Senario1!BB$56)/12</f>
        <v>1651.7105263157894</v>
      </c>
      <c r="U532">
        <f>Senario1!AO$56/12</f>
        <v>4118.6875</v>
      </c>
      <c r="V532">
        <f>Senario1!AW$56/12</f>
        <v>130.28947368421052</v>
      </c>
      <c r="W532">
        <f>Senario1!AZ$56/12</f>
        <v>91</v>
      </c>
      <c r="X532">
        <f>Senario1!BE$56/12</f>
        <v>626.83333333333337</v>
      </c>
      <c r="Z532">
        <f t="shared" si="8"/>
        <v>110840.79340190052</v>
      </c>
    </row>
    <row r="533" spans="1:28" x14ac:dyDescent="0.2">
      <c r="A533" s="42">
        <v>47574</v>
      </c>
      <c r="B533">
        <f>Senario1!G56/12</f>
        <v>4000</v>
      </c>
      <c r="C533">
        <f>Senario1!AA$56/12</f>
        <v>6071.3300438596489</v>
      </c>
      <c r="D533">
        <f>Senario1!L$56/12</f>
        <v>16065.784722222214</v>
      </c>
      <c r="E533">
        <f>Senario1!H$56/12</f>
        <v>316.66666666666669</v>
      </c>
      <c r="F533">
        <f>Senario1!F$56/12</f>
        <v>23116.208333333332</v>
      </c>
      <c r="G533">
        <f>Senario1!AP$56/12</f>
        <v>8410.2000000000007</v>
      </c>
      <c r="H533">
        <f>Senario1!BC$56/12</f>
        <v>10669.491228070176</v>
      </c>
      <c r="I533">
        <f>SUM(Senario1!AI$56,Senario1!AL$56)/12</f>
        <v>4933.583333333333</v>
      </c>
      <c r="J533">
        <f>Senario1!W$56/12</f>
        <v>18193.603598522091</v>
      </c>
      <c r="K533">
        <v>0</v>
      </c>
      <c r="L533">
        <f>Senario1!$AS$56/12*0.52</f>
        <v>6187.4298245614036</v>
      </c>
      <c r="M533">
        <f>Senario1!$AS$56/12*0.48</f>
        <v>5711.4736842105258</v>
      </c>
      <c r="N533">
        <v>0</v>
      </c>
      <c r="O533">
        <f>Senario1!R$56/12</f>
        <v>201.13157894736844</v>
      </c>
      <c r="P533">
        <v>0</v>
      </c>
      <c r="Q533">
        <f>Senario1!O$56/12</f>
        <v>52.5</v>
      </c>
      <c r="R533">
        <f>Senario1!AT$56/12</f>
        <v>152.41666666666666</v>
      </c>
      <c r="S533">
        <f>SUM(Senario1!BF$56,Senario1!BG$56)/12</f>
        <v>140.45288817376618</v>
      </c>
      <c r="T533">
        <f>SUM(Senario1!AE$56,Senario1!BB$56)/12</f>
        <v>1651.7105263157894</v>
      </c>
      <c r="U533">
        <f>Senario1!AO$56/12</f>
        <v>4118.6875</v>
      </c>
      <c r="V533">
        <f>Senario1!AW$56/12</f>
        <v>130.28947368421052</v>
      </c>
      <c r="W533">
        <f>Senario1!AZ$56/12</f>
        <v>91</v>
      </c>
      <c r="X533">
        <f>Senario1!BE$56/12</f>
        <v>626.83333333333337</v>
      </c>
      <c r="Z533">
        <f t="shared" si="8"/>
        <v>110840.79340190052</v>
      </c>
    </row>
    <row r="534" spans="1:28" x14ac:dyDescent="0.2">
      <c r="A534" s="42">
        <v>47604</v>
      </c>
      <c r="B534">
        <f>Senario1!G56/12</f>
        <v>4000</v>
      </c>
      <c r="C534">
        <f>Senario1!AA$56/12</f>
        <v>6071.3300438596489</v>
      </c>
      <c r="D534">
        <f>Senario1!L$56/12</f>
        <v>16065.784722222214</v>
      </c>
      <c r="E534">
        <f>Senario1!H$56/12</f>
        <v>316.66666666666669</v>
      </c>
      <c r="F534">
        <f>Senario1!F$56/12</f>
        <v>23116.208333333332</v>
      </c>
      <c r="G534">
        <f>Senario1!AP$56/12</f>
        <v>8410.2000000000007</v>
      </c>
      <c r="H534">
        <f>Senario1!BC$56/12</f>
        <v>10669.491228070176</v>
      </c>
      <c r="I534">
        <f>SUM(Senario1!AI$56,Senario1!AL$56)/12</f>
        <v>4933.583333333333</v>
      </c>
      <c r="J534">
        <f>Senario1!W$56/12</f>
        <v>18193.603598522091</v>
      </c>
      <c r="K534">
        <v>0</v>
      </c>
      <c r="L534">
        <f>Senario1!$AS$56/12*0.52</f>
        <v>6187.4298245614036</v>
      </c>
      <c r="M534">
        <f>Senario1!$AS$56/12*0.48</f>
        <v>5711.4736842105258</v>
      </c>
      <c r="N534">
        <v>0</v>
      </c>
      <c r="O534">
        <f>Senario1!R$56/12</f>
        <v>201.13157894736844</v>
      </c>
      <c r="P534">
        <v>0</v>
      </c>
      <c r="Q534">
        <f>Senario1!O$56/12</f>
        <v>52.5</v>
      </c>
      <c r="R534">
        <f>Senario1!AT$56/12</f>
        <v>152.41666666666666</v>
      </c>
      <c r="S534">
        <f>SUM(Senario1!BF$56,Senario1!BG$56)/12</f>
        <v>140.45288817376618</v>
      </c>
      <c r="T534">
        <f>SUM(Senario1!AE$56,Senario1!BB$56)/12</f>
        <v>1651.7105263157894</v>
      </c>
      <c r="U534">
        <f>Senario1!AO$56/12</f>
        <v>4118.6875</v>
      </c>
      <c r="V534">
        <f>Senario1!AW$56/12</f>
        <v>130.28947368421052</v>
      </c>
      <c r="W534">
        <f>Senario1!AZ$56/12</f>
        <v>91</v>
      </c>
      <c r="X534">
        <f>Senario1!BE$56/12</f>
        <v>626.83333333333337</v>
      </c>
      <c r="Z534">
        <f t="shared" si="8"/>
        <v>110840.79340190052</v>
      </c>
    </row>
    <row r="535" spans="1:28" x14ac:dyDescent="0.2">
      <c r="A535" s="42">
        <v>47635</v>
      </c>
      <c r="B535">
        <f>Senario1!G56/12</f>
        <v>4000</v>
      </c>
      <c r="C535">
        <f>Senario1!AA$56/12</f>
        <v>6071.3300438596489</v>
      </c>
      <c r="D535">
        <f>Senario1!L$56/12</f>
        <v>16065.784722222214</v>
      </c>
      <c r="E535">
        <f>Senario1!H$56/12</f>
        <v>316.66666666666669</v>
      </c>
      <c r="F535">
        <f>Senario1!F$56/12</f>
        <v>23116.208333333332</v>
      </c>
      <c r="G535">
        <f>Senario1!AP$56/12</f>
        <v>8410.2000000000007</v>
      </c>
      <c r="H535">
        <f>Senario1!BC$56/12</f>
        <v>10669.491228070176</v>
      </c>
      <c r="I535">
        <f>SUM(Senario1!AI$56,Senario1!AL$56)/12</f>
        <v>4933.583333333333</v>
      </c>
      <c r="J535">
        <f>Senario1!W$56/12</f>
        <v>18193.603598522091</v>
      </c>
      <c r="K535">
        <v>0</v>
      </c>
      <c r="L535">
        <f>Senario1!$AS$56/12*0.52</f>
        <v>6187.4298245614036</v>
      </c>
      <c r="M535">
        <f>Senario1!$AS$56/12*0.48</f>
        <v>5711.4736842105258</v>
      </c>
      <c r="N535">
        <v>0</v>
      </c>
      <c r="O535">
        <f>Senario1!R$56/12</f>
        <v>201.13157894736844</v>
      </c>
      <c r="P535">
        <v>0</v>
      </c>
      <c r="Q535">
        <f>Senario1!O$56/12</f>
        <v>52.5</v>
      </c>
      <c r="R535">
        <f>Senario1!AT$56/12</f>
        <v>152.41666666666666</v>
      </c>
      <c r="S535">
        <f>SUM(Senario1!BF$56,Senario1!BG$56)/12</f>
        <v>140.45288817376618</v>
      </c>
      <c r="T535">
        <f>SUM(Senario1!AE$56,Senario1!BB$56)/12</f>
        <v>1651.7105263157894</v>
      </c>
      <c r="U535">
        <f>Senario1!AO$56/12</f>
        <v>4118.6875</v>
      </c>
      <c r="V535">
        <f>Senario1!AW$56/12</f>
        <v>130.28947368421052</v>
      </c>
      <c r="W535">
        <f>Senario1!AZ$56/12</f>
        <v>91</v>
      </c>
      <c r="X535">
        <f>Senario1!BE$56/12</f>
        <v>626.83333333333337</v>
      </c>
      <c r="Z535">
        <f t="shared" si="8"/>
        <v>110840.79340190052</v>
      </c>
    </row>
    <row r="536" spans="1:28" x14ac:dyDescent="0.2">
      <c r="A536" s="42">
        <v>47665</v>
      </c>
      <c r="B536">
        <f>Senario1!G56/12</f>
        <v>4000</v>
      </c>
      <c r="C536">
        <f>Senario1!AA$56/12</f>
        <v>6071.3300438596489</v>
      </c>
      <c r="D536">
        <f>Senario1!L$56/12</f>
        <v>16065.784722222214</v>
      </c>
      <c r="E536">
        <f>Senario1!H$56/12</f>
        <v>316.66666666666669</v>
      </c>
      <c r="F536">
        <f>Senario1!F$56/12</f>
        <v>23116.208333333332</v>
      </c>
      <c r="G536">
        <f>Senario1!AP$56/12</f>
        <v>8410.2000000000007</v>
      </c>
      <c r="H536">
        <f>Senario1!BC$56/12</f>
        <v>10669.491228070176</v>
      </c>
      <c r="I536">
        <f>SUM(Senario1!AI$56,Senario1!AL$56)/12</f>
        <v>4933.583333333333</v>
      </c>
      <c r="J536">
        <f>Senario1!W$56/12</f>
        <v>18193.603598522091</v>
      </c>
      <c r="K536">
        <v>0</v>
      </c>
      <c r="L536">
        <f>Senario1!$AS$56/12*0.52</f>
        <v>6187.4298245614036</v>
      </c>
      <c r="M536">
        <f>Senario1!$AS$56/12*0.48</f>
        <v>5711.4736842105258</v>
      </c>
      <c r="N536">
        <v>0</v>
      </c>
      <c r="O536">
        <f>Senario1!R$56/12</f>
        <v>201.13157894736844</v>
      </c>
      <c r="P536">
        <v>0</v>
      </c>
      <c r="Q536">
        <f>Senario1!O$56/12</f>
        <v>52.5</v>
      </c>
      <c r="R536">
        <f>Senario1!AT$56/12</f>
        <v>152.41666666666666</v>
      </c>
      <c r="S536">
        <f>SUM(Senario1!BF$56,Senario1!BG$56)/12</f>
        <v>140.45288817376618</v>
      </c>
      <c r="T536">
        <f>SUM(Senario1!AE$56,Senario1!BB$56)/12</f>
        <v>1651.7105263157894</v>
      </c>
      <c r="U536">
        <f>Senario1!AO$56/12</f>
        <v>4118.6875</v>
      </c>
      <c r="V536">
        <f>Senario1!AW$56/12</f>
        <v>130.28947368421052</v>
      </c>
      <c r="W536">
        <f>Senario1!AZ$56/12</f>
        <v>91</v>
      </c>
      <c r="X536">
        <f>Senario1!BE$56/12</f>
        <v>626.83333333333337</v>
      </c>
      <c r="Z536">
        <f t="shared" si="8"/>
        <v>110840.79340190052</v>
      </c>
    </row>
    <row r="537" spans="1:28" x14ac:dyDescent="0.2">
      <c r="A537" s="42">
        <v>47696</v>
      </c>
      <c r="B537">
        <f>Senario1!G56/12</f>
        <v>4000</v>
      </c>
      <c r="C537">
        <f>Senario1!AA$56/12</f>
        <v>6071.3300438596489</v>
      </c>
      <c r="D537">
        <f>Senario1!L$56/12</f>
        <v>16065.784722222214</v>
      </c>
      <c r="E537">
        <f>Senario1!H$56/12</f>
        <v>316.66666666666669</v>
      </c>
      <c r="F537">
        <f>Senario1!F$56/12</f>
        <v>23116.208333333332</v>
      </c>
      <c r="G537">
        <f>Senario1!AP$56/12</f>
        <v>8410.2000000000007</v>
      </c>
      <c r="H537">
        <f>Senario1!BC$56/12</f>
        <v>10669.491228070176</v>
      </c>
      <c r="I537">
        <f>SUM(Senario1!AI$56,Senario1!AL$56)/12</f>
        <v>4933.583333333333</v>
      </c>
      <c r="J537">
        <f>Senario1!W$56/12</f>
        <v>18193.603598522091</v>
      </c>
      <c r="K537">
        <v>0</v>
      </c>
      <c r="L537">
        <f>Senario1!$AS$56/12*0.52</f>
        <v>6187.4298245614036</v>
      </c>
      <c r="M537">
        <f>Senario1!$AS$56/12*0.48</f>
        <v>5711.4736842105258</v>
      </c>
      <c r="N537">
        <v>0</v>
      </c>
      <c r="O537">
        <f>Senario1!R$56/12</f>
        <v>201.13157894736844</v>
      </c>
      <c r="P537">
        <v>0</v>
      </c>
      <c r="Q537">
        <f>Senario1!O$56/12</f>
        <v>52.5</v>
      </c>
      <c r="R537">
        <f>Senario1!AT$56/12</f>
        <v>152.41666666666666</v>
      </c>
      <c r="S537">
        <f>SUM(Senario1!BF$56,Senario1!BG$56)/12</f>
        <v>140.45288817376618</v>
      </c>
      <c r="T537">
        <f>SUM(Senario1!AE$56,Senario1!BB$56)/12</f>
        <v>1651.7105263157894</v>
      </c>
      <c r="U537">
        <f>Senario1!AO$56/12</f>
        <v>4118.6875</v>
      </c>
      <c r="V537">
        <f>Senario1!AW$56/12</f>
        <v>130.28947368421052</v>
      </c>
      <c r="W537">
        <f>Senario1!AZ$56/12</f>
        <v>91</v>
      </c>
      <c r="X537">
        <f>Senario1!BE$56/12</f>
        <v>626.83333333333337</v>
      </c>
      <c r="Z537">
        <f t="shared" si="8"/>
        <v>110840.79340190052</v>
      </c>
    </row>
    <row r="538" spans="1:28" x14ac:dyDescent="0.2">
      <c r="A538" s="42">
        <v>47727</v>
      </c>
      <c r="B538">
        <f>Senario1!G56/12</f>
        <v>4000</v>
      </c>
      <c r="C538">
        <f>Senario1!AA$56/12</f>
        <v>6071.3300438596489</v>
      </c>
      <c r="D538">
        <f>Senario1!L$56/12</f>
        <v>16065.784722222214</v>
      </c>
      <c r="E538">
        <f>Senario1!H$56/12</f>
        <v>316.66666666666669</v>
      </c>
      <c r="F538">
        <f>Senario1!F$56/12</f>
        <v>23116.208333333332</v>
      </c>
      <c r="G538">
        <f>Senario1!AP$56/12</f>
        <v>8410.2000000000007</v>
      </c>
      <c r="H538">
        <f>Senario1!BC$56/12</f>
        <v>10669.491228070176</v>
      </c>
      <c r="I538">
        <f>SUM(Senario1!AI$56,Senario1!AL$56)/12</f>
        <v>4933.583333333333</v>
      </c>
      <c r="J538">
        <f>Senario1!W$56/12</f>
        <v>18193.603598522091</v>
      </c>
      <c r="K538">
        <v>0</v>
      </c>
      <c r="L538">
        <f>Senario1!$AS$56/12*0.52</f>
        <v>6187.4298245614036</v>
      </c>
      <c r="M538">
        <f>Senario1!$AS$56/12*0.48</f>
        <v>5711.4736842105258</v>
      </c>
      <c r="N538">
        <v>0</v>
      </c>
      <c r="O538">
        <f>Senario1!R$56/12</f>
        <v>201.13157894736844</v>
      </c>
      <c r="P538">
        <v>0</v>
      </c>
      <c r="Q538">
        <f>Senario1!O$56/12</f>
        <v>52.5</v>
      </c>
      <c r="R538">
        <f>Senario1!AT$56/12</f>
        <v>152.41666666666666</v>
      </c>
      <c r="S538">
        <f>SUM(Senario1!BF$56,Senario1!BG$56)/12</f>
        <v>140.45288817376618</v>
      </c>
      <c r="T538">
        <f>SUM(Senario1!AE$56,Senario1!BB$56)/12</f>
        <v>1651.7105263157894</v>
      </c>
      <c r="U538">
        <f>Senario1!AO$56/12</f>
        <v>4118.6875</v>
      </c>
      <c r="V538">
        <f>Senario1!AW$56/12</f>
        <v>130.28947368421052</v>
      </c>
      <c r="W538">
        <f>Senario1!AZ$56/12</f>
        <v>91</v>
      </c>
      <c r="X538">
        <f>Senario1!BE$56/12</f>
        <v>626.83333333333337</v>
      </c>
      <c r="Z538">
        <f t="shared" si="8"/>
        <v>110840.79340190052</v>
      </c>
    </row>
    <row r="539" spans="1:28" x14ac:dyDescent="0.2">
      <c r="A539" s="42">
        <v>47757</v>
      </c>
      <c r="B539">
        <f>Senario1!G56/12</f>
        <v>4000</v>
      </c>
      <c r="C539">
        <f>Senario1!AA$56/12</f>
        <v>6071.3300438596489</v>
      </c>
      <c r="D539">
        <f>Senario1!L$56/12</f>
        <v>16065.784722222214</v>
      </c>
      <c r="E539">
        <f>Senario1!H$56/12</f>
        <v>316.66666666666669</v>
      </c>
      <c r="F539">
        <f>Senario1!F$56/12</f>
        <v>23116.208333333332</v>
      </c>
      <c r="G539">
        <f>Senario1!AP$56/12</f>
        <v>8410.2000000000007</v>
      </c>
      <c r="H539">
        <f>Senario1!BC$56/12</f>
        <v>10669.491228070176</v>
      </c>
      <c r="I539">
        <f>SUM(Senario1!AI$56,Senario1!AL$56)/12</f>
        <v>4933.583333333333</v>
      </c>
      <c r="J539">
        <f>Senario1!W$56/12</f>
        <v>18193.603598522091</v>
      </c>
      <c r="K539">
        <v>0</v>
      </c>
      <c r="L539">
        <f>Senario1!$AS$56/12*0.52</f>
        <v>6187.4298245614036</v>
      </c>
      <c r="M539">
        <f>Senario1!$AS$56/12*0.48</f>
        <v>5711.4736842105258</v>
      </c>
      <c r="N539">
        <v>0</v>
      </c>
      <c r="O539">
        <f>Senario1!R$56/12</f>
        <v>201.13157894736844</v>
      </c>
      <c r="P539">
        <v>0</v>
      </c>
      <c r="Q539">
        <f>Senario1!O$56/12</f>
        <v>52.5</v>
      </c>
      <c r="R539">
        <f>Senario1!AT$56/12</f>
        <v>152.41666666666666</v>
      </c>
      <c r="S539">
        <f>SUM(Senario1!BF$56,Senario1!BG$56)/12</f>
        <v>140.45288817376618</v>
      </c>
      <c r="T539">
        <f>SUM(Senario1!AE$56,Senario1!BB$56)/12</f>
        <v>1651.7105263157894</v>
      </c>
      <c r="U539">
        <f>Senario1!AO$56/12</f>
        <v>4118.6875</v>
      </c>
      <c r="V539">
        <f>Senario1!AW$56/12</f>
        <v>130.28947368421052</v>
      </c>
      <c r="W539">
        <f>Senario1!AZ$56/12</f>
        <v>91</v>
      </c>
      <c r="X539">
        <f>Senario1!BE$56/12</f>
        <v>626.83333333333337</v>
      </c>
      <c r="Z539">
        <f t="shared" si="8"/>
        <v>110840.79340190052</v>
      </c>
    </row>
    <row r="540" spans="1:28" x14ac:dyDescent="0.2">
      <c r="A540" s="42">
        <v>47788</v>
      </c>
      <c r="B540">
        <f>Senario1!G56/12</f>
        <v>4000</v>
      </c>
      <c r="C540">
        <f>Senario1!AA$56/12</f>
        <v>6071.3300438596489</v>
      </c>
      <c r="D540">
        <f>Senario1!L$56/12</f>
        <v>16065.784722222214</v>
      </c>
      <c r="E540">
        <f>Senario1!H$56/12</f>
        <v>316.66666666666669</v>
      </c>
      <c r="F540">
        <f>Senario1!F$56/12</f>
        <v>23116.208333333332</v>
      </c>
      <c r="G540">
        <f>Senario1!AP$56/12</f>
        <v>8410.2000000000007</v>
      </c>
      <c r="H540">
        <f>Senario1!BC$56/12</f>
        <v>10669.491228070176</v>
      </c>
      <c r="I540">
        <f>SUM(Senario1!AI$56,Senario1!AL$56)/12</f>
        <v>4933.583333333333</v>
      </c>
      <c r="J540">
        <f>Senario1!W$56/12</f>
        <v>18193.603598522091</v>
      </c>
      <c r="K540">
        <v>0</v>
      </c>
      <c r="L540">
        <f>Senario1!$AS$56/12*0.52</f>
        <v>6187.4298245614036</v>
      </c>
      <c r="M540">
        <f>Senario1!$AS$56/12*0.48</f>
        <v>5711.4736842105258</v>
      </c>
      <c r="N540">
        <v>0</v>
      </c>
      <c r="O540">
        <f>Senario1!R$56/12</f>
        <v>201.13157894736844</v>
      </c>
      <c r="P540">
        <v>0</v>
      </c>
      <c r="Q540">
        <f>Senario1!O$56/12</f>
        <v>52.5</v>
      </c>
      <c r="R540">
        <f>Senario1!AT$56/12</f>
        <v>152.41666666666666</v>
      </c>
      <c r="S540">
        <f>SUM(Senario1!BF$56,Senario1!BG$56)/12</f>
        <v>140.45288817376618</v>
      </c>
      <c r="T540">
        <f>SUM(Senario1!AE$56,Senario1!BB$56)/12</f>
        <v>1651.7105263157894</v>
      </c>
      <c r="U540">
        <f>Senario1!AO$56/12</f>
        <v>4118.6875</v>
      </c>
      <c r="V540">
        <f>Senario1!AW$56/12</f>
        <v>130.28947368421052</v>
      </c>
      <c r="W540">
        <f>Senario1!AZ$56/12</f>
        <v>91</v>
      </c>
      <c r="X540">
        <f>Senario1!BE$56/12</f>
        <v>626.83333333333337</v>
      </c>
      <c r="Z540">
        <f t="shared" si="8"/>
        <v>110840.79340190052</v>
      </c>
    </row>
    <row r="541" spans="1:28" x14ac:dyDescent="0.2">
      <c r="A541" s="42">
        <v>47818</v>
      </c>
      <c r="B541">
        <f>Senario1!G56/12</f>
        <v>4000</v>
      </c>
      <c r="C541">
        <f>Senario1!AA$56/12</f>
        <v>6071.3300438596489</v>
      </c>
      <c r="D541">
        <f>Senario1!L$56/12</f>
        <v>16065.784722222214</v>
      </c>
      <c r="E541">
        <f>Senario1!H$56/12</f>
        <v>316.66666666666669</v>
      </c>
      <c r="F541">
        <f>Senario1!F$56/12</f>
        <v>23116.208333333332</v>
      </c>
      <c r="G541">
        <f>Senario1!AP$56/12</f>
        <v>8410.2000000000007</v>
      </c>
      <c r="H541">
        <f>Senario1!BC$56/12</f>
        <v>10669.491228070176</v>
      </c>
      <c r="I541">
        <f>SUM(Senario1!AI$56,Senario1!AL$56)/12</f>
        <v>4933.583333333333</v>
      </c>
      <c r="J541">
        <f>Senario1!W$56/12</f>
        <v>18193.603598522091</v>
      </c>
      <c r="K541">
        <v>0</v>
      </c>
      <c r="L541">
        <f>Senario1!$AS$56/12*0.52</f>
        <v>6187.4298245614036</v>
      </c>
      <c r="M541">
        <f>Senario1!$AS$56/12*0.48</f>
        <v>5711.4736842105258</v>
      </c>
      <c r="N541">
        <v>0</v>
      </c>
      <c r="O541">
        <f>Senario1!R$56/12</f>
        <v>201.13157894736844</v>
      </c>
      <c r="P541">
        <v>0</v>
      </c>
      <c r="Q541">
        <f>Senario1!O$56/12</f>
        <v>52.5</v>
      </c>
      <c r="R541">
        <f>Senario1!AT$56/12</f>
        <v>152.41666666666666</v>
      </c>
      <c r="S541">
        <f>SUM(Senario1!BF$56,Senario1!BG$56)/12</f>
        <v>140.45288817376618</v>
      </c>
      <c r="T541">
        <f>SUM(Senario1!AE$56,Senario1!BB$56)/12</f>
        <v>1651.7105263157894</v>
      </c>
      <c r="U541">
        <f>Senario1!AO$56/12</f>
        <v>4118.6875</v>
      </c>
      <c r="V541">
        <f>Senario1!AW$56/12</f>
        <v>130.28947368421052</v>
      </c>
      <c r="W541">
        <f>Senario1!AZ$56/12</f>
        <v>91</v>
      </c>
      <c r="X541">
        <f>Senario1!BE$56/12</f>
        <v>626.83333333333337</v>
      </c>
      <c r="Z541">
        <f t="shared" si="8"/>
        <v>110840.79340190052</v>
      </c>
    </row>
    <row r="542" spans="1:28" x14ac:dyDescent="0.2">
      <c r="A542" s="42">
        <v>47849</v>
      </c>
      <c r="B542">
        <f>Senario1!G57/12</f>
        <v>4000</v>
      </c>
      <c r="C542">
        <f>Senario1!AA$57/12</f>
        <v>6071.3300438596489</v>
      </c>
      <c r="D542">
        <f>Senario1!L$57/12</f>
        <v>16065.784722222214</v>
      </c>
      <c r="E542">
        <f>Senario1!H$57/12</f>
        <v>316.66666666666669</v>
      </c>
      <c r="F542">
        <f>Senario1!F$57/12</f>
        <v>23116.208333333332</v>
      </c>
      <c r="G542">
        <f>Senario1!AP$57/12</f>
        <v>8410.2000000000007</v>
      </c>
      <c r="H542">
        <f>Senario1!BC$57/12</f>
        <v>10669.491228070176</v>
      </c>
      <c r="I542">
        <f>SUM(Senario1!AI$57,Senario1!AL$57)/12</f>
        <v>4933.583333333333</v>
      </c>
      <c r="J542">
        <f>Senario1!W$57/12</f>
        <v>18193.603598522091</v>
      </c>
      <c r="K542">
        <v>0</v>
      </c>
      <c r="L542">
        <f>Senario1!$AS$57/12*0.52</f>
        <v>6187.4298245614036</v>
      </c>
      <c r="M542">
        <f>Senario1!$AS$57/12*0.48</f>
        <v>5711.4736842105258</v>
      </c>
      <c r="N542">
        <v>0</v>
      </c>
      <c r="O542">
        <f>Senario1!R$57/12</f>
        <v>201.13157894736844</v>
      </c>
      <c r="P542">
        <v>0</v>
      </c>
      <c r="Q542">
        <f>Senario1!O$57/12</f>
        <v>52.5</v>
      </c>
      <c r="R542">
        <f>Senario1!AT$57/12</f>
        <v>152.41666666666666</v>
      </c>
      <c r="S542">
        <f>SUM(Senario1!BF$57,Senario1!BG$57)/12</f>
        <v>140.45288817376618</v>
      </c>
      <c r="T542">
        <f>SUM(Senario1!AE$57,Senario1!BB$57)/12</f>
        <v>1651.7105263157894</v>
      </c>
      <c r="U542">
        <f>Senario1!AO$57/12</f>
        <v>4118.6875</v>
      </c>
      <c r="V542">
        <f>Senario1!AW$57/12</f>
        <v>130.28947368421052</v>
      </c>
      <c r="W542">
        <f>Senario1!AZ$57/12</f>
        <v>91</v>
      </c>
      <c r="X542">
        <f>Senario1!BE$57/12</f>
        <v>626.83333333333337</v>
      </c>
      <c r="Z542">
        <f t="shared" si="8"/>
        <v>110840.79340190052</v>
      </c>
      <c r="AA542">
        <f>SUM(Z542:Z553)</f>
        <v>1330089.5208228063</v>
      </c>
      <c r="AB542" s="5">
        <f>AA542-Senario1!BH57</f>
        <v>0</v>
      </c>
    </row>
    <row r="543" spans="1:28" x14ac:dyDescent="0.2">
      <c r="A543" s="42">
        <v>47880</v>
      </c>
      <c r="B543">
        <f>Senario1!G57/12</f>
        <v>4000</v>
      </c>
      <c r="C543">
        <f>Senario1!AA$57/12</f>
        <v>6071.3300438596489</v>
      </c>
      <c r="D543">
        <f>Senario1!L$57/12</f>
        <v>16065.784722222214</v>
      </c>
      <c r="E543">
        <f>Senario1!H$57/12</f>
        <v>316.66666666666669</v>
      </c>
      <c r="F543">
        <f>Senario1!F$57/12</f>
        <v>23116.208333333332</v>
      </c>
      <c r="G543">
        <f>Senario1!AP$57/12</f>
        <v>8410.2000000000007</v>
      </c>
      <c r="H543">
        <f>Senario1!BC$57/12</f>
        <v>10669.491228070176</v>
      </c>
      <c r="I543">
        <f>SUM(Senario1!AI$57,Senario1!AL$57)/12</f>
        <v>4933.583333333333</v>
      </c>
      <c r="J543">
        <f>Senario1!W$57/12</f>
        <v>18193.603598522091</v>
      </c>
      <c r="K543">
        <v>0</v>
      </c>
      <c r="L543">
        <f>Senario1!$AS$57/12*0.52</f>
        <v>6187.4298245614036</v>
      </c>
      <c r="M543">
        <f>Senario1!$AS$57/12*0.48</f>
        <v>5711.4736842105258</v>
      </c>
      <c r="N543">
        <v>0</v>
      </c>
      <c r="O543">
        <f>Senario1!R$57/12</f>
        <v>201.13157894736844</v>
      </c>
      <c r="P543">
        <v>0</v>
      </c>
      <c r="Q543">
        <f>Senario1!O$57/12</f>
        <v>52.5</v>
      </c>
      <c r="R543">
        <f>Senario1!AT$57/12</f>
        <v>152.41666666666666</v>
      </c>
      <c r="S543">
        <f>SUM(Senario1!BF$57,Senario1!BG$57)/12</f>
        <v>140.45288817376618</v>
      </c>
      <c r="T543">
        <f>SUM(Senario1!AE$57,Senario1!BB$57)/12</f>
        <v>1651.7105263157894</v>
      </c>
      <c r="U543">
        <f>Senario1!AO$57/12</f>
        <v>4118.6875</v>
      </c>
      <c r="V543">
        <f>Senario1!AW$57/12</f>
        <v>130.28947368421052</v>
      </c>
      <c r="W543">
        <f>Senario1!AZ$57/12</f>
        <v>91</v>
      </c>
      <c r="X543">
        <f>Senario1!BE$57/12</f>
        <v>626.83333333333337</v>
      </c>
      <c r="Z543">
        <f t="shared" si="8"/>
        <v>110840.79340190052</v>
      </c>
    </row>
    <row r="544" spans="1:28" x14ac:dyDescent="0.2">
      <c r="A544" s="42">
        <v>47908</v>
      </c>
      <c r="B544">
        <f>Senario1!G57/12</f>
        <v>4000</v>
      </c>
      <c r="C544">
        <f>Senario1!AA$57/12</f>
        <v>6071.3300438596489</v>
      </c>
      <c r="D544">
        <f>Senario1!L$57/12</f>
        <v>16065.784722222214</v>
      </c>
      <c r="E544">
        <f>Senario1!H$57/12</f>
        <v>316.66666666666669</v>
      </c>
      <c r="F544">
        <f>Senario1!F$57/12</f>
        <v>23116.208333333332</v>
      </c>
      <c r="G544">
        <f>Senario1!AP$57/12</f>
        <v>8410.2000000000007</v>
      </c>
      <c r="H544">
        <f>Senario1!BC$57/12</f>
        <v>10669.491228070176</v>
      </c>
      <c r="I544">
        <f>SUM(Senario1!AI$57,Senario1!AL$57)/12</f>
        <v>4933.583333333333</v>
      </c>
      <c r="J544">
        <f>Senario1!W$57/12</f>
        <v>18193.603598522091</v>
      </c>
      <c r="K544">
        <v>0</v>
      </c>
      <c r="L544">
        <f>Senario1!$AS$57/12*0.52</f>
        <v>6187.4298245614036</v>
      </c>
      <c r="M544">
        <f>Senario1!$AS$57/12*0.48</f>
        <v>5711.4736842105258</v>
      </c>
      <c r="N544">
        <v>0</v>
      </c>
      <c r="O544">
        <f>Senario1!R$57/12</f>
        <v>201.13157894736844</v>
      </c>
      <c r="P544">
        <v>0</v>
      </c>
      <c r="Q544">
        <f>Senario1!O$57/12</f>
        <v>52.5</v>
      </c>
      <c r="R544">
        <f>Senario1!AT$57/12</f>
        <v>152.41666666666666</v>
      </c>
      <c r="S544">
        <f>SUM(Senario1!BF$57,Senario1!BG$57)/12</f>
        <v>140.45288817376618</v>
      </c>
      <c r="T544">
        <f>SUM(Senario1!AE$57,Senario1!BB$57)/12</f>
        <v>1651.7105263157894</v>
      </c>
      <c r="U544">
        <f>Senario1!AO$57/12</f>
        <v>4118.6875</v>
      </c>
      <c r="V544">
        <f>Senario1!AW$57/12</f>
        <v>130.28947368421052</v>
      </c>
      <c r="W544">
        <f>Senario1!AZ$57/12</f>
        <v>91</v>
      </c>
      <c r="X544">
        <f>Senario1!BE$57/12</f>
        <v>626.83333333333337</v>
      </c>
      <c r="Z544">
        <f t="shared" si="8"/>
        <v>110840.79340190052</v>
      </c>
    </row>
    <row r="545" spans="1:28" x14ac:dyDescent="0.2">
      <c r="A545" s="42">
        <v>47939</v>
      </c>
      <c r="B545">
        <f>Senario1!G57/12</f>
        <v>4000</v>
      </c>
      <c r="C545">
        <f>Senario1!AA$57/12</f>
        <v>6071.3300438596489</v>
      </c>
      <c r="D545">
        <f>Senario1!L$57/12</f>
        <v>16065.784722222214</v>
      </c>
      <c r="E545">
        <f>Senario1!H$57/12</f>
        <v>316.66666666666669</v>
      </c>
      <c r="F545">
        <f>Senario1!F$57/12</f>
        <v>23116.208333333332</v>
      </c>
      <c r="G545">
        <f>Senario1!AP$57/12</f>
        <v>8410.2000000000007</v>
      </c>
      <c r="H545">
        <f>Senario1!BC$57/12</f>
        <v>10669.491228070176</v>
      </c>
      <c r="I545">
        <f>SUM(Senario1!AI$57,Senario1!AL$57)/12</f>
        <v>4933.583333333333</v>
      </c>
      <c r="J545">
        <f>Senario1!W$57/12</f>
        <v>18193.603598522091</v>
      </c>
      <c r="K545">
        <v>0</v>
      </c>
      <c r="L545">
        <f>Senario1!$AS$57/12*0.52</f>
        <v>6187.4298245614036</v>
      </c>
      <c r="M545">
        <f>Senario1!$AS$57/12*0.48</f>
        <v>5711.4736842105258</v>
      </c>
      <c r="N545">
        <v>0</v>
      </c>
      <c r="O545">
        <f>Senario1!R$57/12</f>
        <v>201.13157894736844</v>
      </c>
      <c r="P545">
        <v>0</v>
      </c>
      <c r="Q545">
        <f>Senario1!O$57/12</f>
        <v>52.5</v>
      </c>
      <c r="R545">
        <f>Senario1!AT$57/12</f>
        <v>152.41666666666666</v>
      </c>
      <c r="S545">
        <f>SUM(Senario1!BF$57,Senario1!BG$57)/12</f>
        <v>140.45288817376618</v>
      </c>
      <c r="T545">
        <f>SUM(Senario1!AE$57,Senario1!BB$57)/12</f>
        <v>1651.7105263157894</v>
      </c>
      <c r="U545">
        <f>Senario1!AO$57/12</f>
        <v>4118.6875</v>
      </c>
      <c r="V545">
        <f>Senario1!AW$57/12</f>
        <v>130.28947368421052</v>
      </c>
      <c r="W545">
        <f>Senario1!AZ$57/12</f>
        <v>91</v>
      </c>
      <c r="X545">
        <f>Senario1!BE$57/12</f>
        <v>626.83333333333337</v>
      </c>
      <c r="Z545">
        <f t="shared" si="8"/>
        <v>110840.79340190052</v>
      </c>
    </row>
    <row r="546" spans="1:28" x14ac:dyDescent="0.2">
      <c r="A546" s="42">
        <v>47969</v>
      </c>
      <c r="B546">
        <f>Senario1!G57/12</f>
        <v>4000</v>
      </c>
      <c r="C546">
        <f>Senario1!AA$57/12</f>
        <v>6071.3300438596489</v>
      </c>
      <c r="D546">
        <f>Senario1!L$57/12</f>
        <v>16065.784722222214</v>
      </c>
      <c r="E546">
        <f>Senario1!H$57/12</f>
        <v>316.66666666666669</v>
      </c>
      <c r="F546">
        <f>Senario1!F$57/12</f>
        <v>23116.208333333332</v>
      </c>
      <c r="G546">
        <f>Senario1!AP$57/12</f>
        <v>8410.2000000000007</v>
      </c>
      <c r="H546">
        <f>Senario1!BC$57/12</f>
        <v>10669.491228070176</v>
      </c>
      <c r="I546">
        <f>SUM(Senario1!AI$57,Senario1!AL$57)/12</f>
        <v>4933.583333333333</v>
      </c>
      <c r="J546">
        <f>Senario1!W$57/12</f>
        <v>18193.603598522091</v>
      </c>
      <c r="K546">
        <v>0</v>
      </c>
      <c r="L546">
        <f>Senario1!$AS$57/12*0.52</f>
        <v>6187.4298245614036</v>
      </c>
      <c r="M546">
        <f>Senario1!$AS$57/12*0.48</f>
        <v>5711.4736842105258</v>
      </c>
      <c r="N546">
        <v>0</v>
      </c>
      <c r="O546">
        <f>Senario1!R$57/12</f>
        <v>201.13157894736844</v>
      </c>
      <c r="P546">
        <v>0</v>
      </c>
      <c r="Q546">
        <f>Senario1!O$57/12</f>
        <v>52.5</v>
      </c>
      <c r="R546">
        <f>Senario1!AT$57/12</f>
        <v>152.41666666666666</v>
      </c>
      <c r="S546">
        <f>SUM(Senario1!BF$57,Senario1!BG$57)/12</f>
        <v>140.45288817376618</v>
      </c>
      <c r="T546">
        <f>SUM(Senario1!AE$57,Senario1!BB$57)/12</f>
        <v>1651.7105263157894</v>
      </c>
      <c r="U546">
        <f>Senario1!AO$57/12</f>
        <v>4118.6875</v>
      </c>
      <c r="V546">
        <f>Senario1!AW$57/12</f>
        <v>130.28947368421052</v>
      </c>
      <c r="W546">
        <f>Senario1!AZ$57/12</f>
        <v>91</v>
      </c>
      <c r="X546">
        <f>Senario1!BE$57/12</f>
        <v>626.83333333333337</v>
      </c>
      <c r="Z546">
        <f t="shared" si="8"/>
        <v>110840.79340190052</v>
      </c>
    </row>
    <row r="547" spans="1:28" x14ac:dyDescent="0.2">
      <c r="A547" s="42">
        <v>48000</v>
      </c>
      <c r="B547">
        <f>Senario1!G57/12</f>
        <v>4000</v>
      </c>
      <c r="C547">
        <f>Senario1!AA$57/12</f>
        <v>6071.3300438596489</v>
      </c>
      <c r="D547">
        <f>Senario1!L$57/12</f>
        <v>16065.784722222214</v>
      </c>
      <c r="E547">
        <f>Senario1!H$57/12</f>
        <v>316.66666666666669</v>
      </c>
      <c r="F547">
        <f>Senario1!F$57/12</f>
        <v>23116.208333333332</v>
      </c>
      <c r="G547">
        <f>Senario1!AP$57/12</f>
        <v>8410.2000000000007</v>
      </c>
      <c r="H547">
        <f>Senario1!BC$57/12</f>
        <v>10669.491228070176</v>
      </c>
      <c r="I547">
        <f>SUM(Senario1!AI$57,Senario1!AL$57)/12</f>
        <v>4933.583333333333</v>
      </c>
      <c r="J547">
        <f>Senario1!W$57/12</f>
        <v>18193.603598522091</v>
      </c>
      <c r="K547">
        <v>0</v>
      </c>
      <c r="L547">
        <f>Senario1!$AS$57/12*0.52</f>
        <v>6187.4298245614036</v>
      </c>
      <c r="M547">
        <f>Senario1!$AS$57/12*0.48</f>
        <v>5711.4736842105258</v>
      </c>
      <c r="N547">
        <v>0</v>
      </c>
      <c r="O547">
        <f>Senario1!R$57/12</f>
        <v>201.13157894736844</v>
      </c>
      <c r="P547">
        <v>0</v>
      </c>
      <c r="Q547">
        <f>Senario1!O$57/12</f>
        <v>52.5</v>
      </c>
      <c r="R547">
        <f>Senario1!AT$57/12</f>
        <v>152.41666666666666</v>
      </c>
      <c r="S547">
        <f>SUM(Senario1!BF$57,Senario1!BG$57)/12</f>
        <v>140.45288817376618</v>
      </c>
      <c r="T547">
        <f>SUM(Senario1!AE$57,Senario1!BB$57)/12</f>
        <v>1651.7105263157894</v>
      </c>
      <c r="U547">
        <f>Senario1!AO$57/12</f>
        <v>4118.6875</v>
      </c>
      <c r="V547">
        <f>Senario1!AW$57/12</f>
        <v>130.28947368421052</v>
      </c>
      <c r="W547">
        <f>Senario1!AZ$57/12</f>
        <v>91</v>
      </c>
      <c r="X547">
        <f>Senario1!BE$57/12</f>
        <v>626.83333333333337</v>
      </c>
      <c r="Z547">
        <f t="shared" si="8"/>
        <v>110840.79340190052</v>
      </c>
    </row>
    <row r="548" spans="1:28" x14ac:dyDescent="0.2">
      <c r="A548" s="42">
        <v>48030</v>
      </c>
      <c r="B548">
        <f>Senario1!G57/12</f>
        <v>4000</v>
      </c>
      <c r="C548">
        <f>Senario1!AA$57/12</f>
        <v>6071.3300438596489</v>
      </c>
      <c r="D548">
        <f>Senario1!L$57/12</f>
        <v>16065.784722222214</v>
      </c>
      <c r="E548">
        <f>Senario1!H$57/12</f>
        <v>316.66666666666669</v>
      </c>
      <c r="F548">
        <f>Senario1!F$57/12</f>
        <v>23116.208333333332</v>
      </c>
      <c r="G548">
        <f>Senario1!AP$57/12</f>
        <v>8410.2000000000007</v>
      </c>
      <c r="H548">
        <f>Senario1!BC$57/12</f>
        <v>10669.491228070176</v>
      </c>
      <c r="I548">
        <f>SUM(Senario1!AI$57,Senario1!AL$57)/12</f>
        <v>4933.583333333333</v>
      </c>
      <c r="J548">
        <f>Senario1!W$57/12</f>
        <v>18193.603598522091</v>
      </c>
      <c r="K548">
        <v>0</v>
      </c>
      <c r="L548">
        <f>Senario1!$AS$57/12*0.52</f>
        <v>6187.4298245614036</v>
      </c>
      <c r="M548">
        <f>Senario1!$AS$57/12*0.48</f>
        <v>5711.4736842105258</v>
      </c>
      <c r="N548">
        <v>0</v>
      </c>
      <c r="O548">
        <f>Senario1!R$57/12</f>
        <v>201.13157894736844</v>
      </c>
      <c r="P548">
        <v>0</v>
      </c>
      <c r="Q548">
        <f>Senario1!O$57/12</f>
        <v>52.5</v>
      </c>
      <c r="R548">
        <f>Senario1!AT$57/12</f>
        <v>152.41666666666666</v>
      </c>
      <c r="S548">
        <f>SUM(Senario1!BF$57,Senario1!BG$57)/12</f>
        <v>140.45288817376618</v>
      </c>
      <c r="T548">
        <f>SUM(Senario1!AE$57,Senario1!BB$57)/12</f>
        <v>1651.7105263157894</v>
      </c>
      <c r="U548">
        <f>Senario1!AO$57/12</f>
        <v>4118.6875</v>
      </c>
      <c r="V548">
        <f>Senario1!AW$57/12</f>
        <v>130.28947368421052</v>
      </c>
      <c r="W548">
        <f>Senario1!AZ$57/12</f>
        <v>91</v>
      </c>
      <c r="X548">
        <f>Senario1!BE$57/12</f>
        <v>626.83333333333337</v>
      </c>
      <c r="Z548">
        <f t="shared" si="8"/>
        <v>110840.79340190052</v>
      </c>
    </row>
    <row r="549" spans="1:28" x14ac:dyDescent="0.2">
      <c r="A549" s="42">
        <v>48061</v>
      </c>
      <c r="B549">
        <f>Senario1!G57/12</f>
        <v>4000</v>
      </c>
      <c r="C549">
        <f>Senario1!AA$57/12</f>
        <v>6071.3300438596489</v>
      </c>
      <c r="D549">
        <f>Senario1!L$57/12</f>
        <v>16065.784722222214</v>
      </c>
      <c r="E549">
        <f>Senario1!H$57/12</f>
        <v>316.66666666666669</v>
      </c>
      <c r="F549">
        <f>Senario1!F$57/12</f>
        <v>23116.208333333332</v>
      </c>
      <c r="G549">
        <f>Senario1!AP$57/12</f>
        <v>8410.2000000000007</v>
      </c>
      <c r="H549">
        <f>Senario1!BC$57/12</f>
        <v>10669.491228070176</v>
      </c>
      <c r="I549">
        <f>SUM(Senario1!AI$57,Senario1!AL$57)/12</f>
        <v>4933.583333333333</v>
      </c>
      <c r="J549">
        <f>Senario1!W$57/12</f>
        <v>18193.603598522091</v>
      </c>
      <c r="K549">
        <v>0</v>
      </c>
      <c r="L549">
        <f>Senario1!$AS$57/12*0.52</f>
        <v>6187.4298245614036</v>
      </c>
      <c r="M549">
        <f>Senario1!$AS$57/12*0.48</f>
        <v>5711.4736842105258</v>
      </c>
      <c r="N549">
        <v>0</v>
      </c>
      <c r="O549">
        <f>Senario1!R$57/12</f>
        <v>201.13157894736844</v>
      </c>
      <c r="P549">
        <v>0</v>
      </c>
      <c r="Q549">
        <f>Senario1!O$57/12</f>
        <v>52.5</v>
      </c>
      <c r="R549">
        <f>Senario1!AT$57/12</f>
        <v>152.41666666666666</v>
      </c>
      <c r="S549">
        <f>SUM(Senario1!BF$57,Senario1!BG$57)/12</f>
        <v>140.45288817376618</v>
      </c>
      <c r="T549">
        <f>SUM(Senario1!AE$57,Senario1!BB$57)/12</f>
        <v>1651.7105263157894</v>
      </c>
      <c r="U549">
        <f>Senario1!AO$57/12</f>
        <v>4118.6875</v>
      </c>
      <c r="V549">
        <f>Senario1!AW$57/12</f>
        <v>130.28947368421052</v>
      </c>
      <c r="W549">
        <f>Senario1!AZ$57/12</f>
        <v>91</v>
      </c>
      <c r="X549">
        <f>Senario1!BE$57/12</f>
        <v>626.83333333333337</v>
      </c>
      <c r="Z549">
        <f t="shared" si="8"/>
        <v>110840.79340190052</v>
      </c>
    </row>
    <row r="550" spans="1:28" x14ac:dyDescent="0.2">
      <c r="A550" s="42">
        <v>48092</v>
      </c>
      <c r="B550">
        <f>Senario1!G57/12</f>
        <v>4000</v>
      </c>
      <c r="C550">
        <f>Senario1!AA$57/12</f>
        <v>6071.3300438596489</v>
      </c>
      <c r="D550">
        <f>Senario1!L$57/12</f>
        <v>16065.784722222214</v>
      </c>
      <c r="E550">
        <f>Senario1!H$57/12</f>
        <v>316.66666666666669</v>
      </c>
      <c r="F550">
        <f>Senario1!F$57/12</f>
        <v>23116.208333333332</v>
      </c>
      <c r="G550">
        <f>Senario1!AP$57/12</f>
        <v>8410.2000000000007</v>
      </c>
      <c r="H550">
        <f>Senario1!BC$57/12</f>
        <v>10669.491228070176</v>
      </c>
      <c r="I550">
        <f>SUM(Senario1!AI$57,Senario1!AL$57)/12</f>
        <v>4933.583333333333</v>
      </c>
      <c r="J550">
        <f>Senario1!W$57/12</f>
        <v>18193.603598522091</v>
      </c>
      <c r="K550">
        <v>0</v>
      </c>
      <c r="L550">
        <f>Senario1!$AS$57/12*0.52</f>
        <v>6187.4298245614036</v>
      </c>
      <c r="M550">
        <f>Senario1!$AS$57/12*0.48</f>
        <v>5711.4736842105258</v>
      </c>
      <c r="N550">
        <v>0</v>
      </c>
      <c r="O550">
        <f>Senario1!R$57/12</f>
        <v>201.13157894736844</v>
      </c>
      <c r="P550">
        <v>0</v>
      </c>
      <c r="Q550">
        <f>Senario1!O$57/12</f>
        <v>52.5</v>
      </c>
      <c r="R550">
        <f>Senario1!AT$57/12</f>
        <v>152.41666666666666</v>
      </c>
      <c r="S550">
        <f>SUM(Senario1!BF$57,Senario1!BG$57)/12</f>
        <v>140.45288817376618</v>
      </c>
      <c r="T550">
        <f>SUM(Senario1!AE$57,Senario1!BB$57)/12</f>
        <v>1651.7105263157894</v>
      </c>
      <c r="U550">
        <f>Senario1!AO$57/12</f>
        <v>4118.6875</v>
      </c>
      <c r="V550">
        <f>Senario1!AW$57/12</f>
        <v>130.28947368421052</v>
      </c>
      <c r="W550">
        <f>Senario1!AZ$57/12</f>
        <v>91</v>
      </c>
      <c r="X550">
        <f>Senario1!BE$57/12</f>
        <v>626.83333333333337</v>
      </c>
      <c r="Z550">
        <f t="shared" si="8"/>
        <v>110840.79340190052</v>
      </c>
    </row>
    <row r="551" spans="1:28" x14ac:dyDescent="0.2">
      <c r="A551" s="42">
        <v>48122</v>
      </c>
      <c r="B551">
        <f>Senario1!G57/12</f>
        <v>4000</v>
      </c>
      <c r="C551">
        <f>Senario1!AA$57/12</f>
        <v>6071.3300438596489</v>
      </c>
      <c r="D551">
        <f>Senario1!L$57/12</f>
        <v>16065.784722222214</v>
      </c>
      <c r="E551">
        <f>Senario1!H$57/12</f>
        <v>316.66666666666669</v>
      </c>
      <c r="F551">
        <f>Senario1!F$57/12</f>
        <v>23116.208333333332</v>
      </c>
      <c r="G551">
        <f>Senario1!AP$57/12</f>
        <v>8410.2000000000007</v>
      </c>
      <c r="H551">
        <f>Senario1!BC$57/12</f>
        <v>10669.491228070176</v>
      </c>
      <c r="I551">
        <f>SUM(Senario1!AI$57,Senario1!AL$57)/12</f>
        <v>4933.583333333333</v>
      </c>
      <c r="J551">
        <f>Senario1!W$57/12</f>
        <v>18193.603598522091</v>
      </c>
      <c r="K551">
        <v>0</v>
      </c>
      <c r="L551">
        <f>Senario1!$AS$57/12*0.52</f>
        <v>6187.4298245614036</v>
      </c>
      <c r="M551">
        <f>Senario1!$AS$57/12*0.48</f>
        <v>5711.4736842105258</v>
      </c>
      <c r="N551">
        <v>0</v>
      </c>
      <c r="O551">
        <f>Senario1!R$57/12</f>
        <v>201.13157894736844</v>
      </c>
      <c r="P551">
        <v>0</v>
      </c>
      <c r="Q551">
        <f>Senario1!O$57/12</f>
        <v>52.5</v>
      </c>
      <c r="R551">
        <f>Senario1!AT$57/12</f>
        <v>152.41666666666666</v>
      </c>
      <c r="S551">
        <f>SUM(Senario1!BF$57,Senario1!BG$57)/12</f>
        <v>140.45288817376618</v>
      </c>
      <c r="T551">
        <f>SUM(Senario1!AE$57,Senario1!BB$57)/12</f>
        <v>1651.7105263157894</v>
      </c>
      <c r="U551">
        <f>Senario1!AO$57/12</f>
        <v>4118.6875</v>
      </c>
      <c r="V551">
        <f>Senario1!AW$57/12</f>
        <v>130.28947368421052</v>
      </c>
      <c r="W551">
        <f>Senario1!AZ$57/12</f>
        <v>91</v>
      </c>
      <c r="X551">
        <f>Senario1!BE$57/12</f>
        <v>626.83333333333337</v>
      </c>
      <c r="Z551">
        <f t="shared" si="8"/>
        <v>110840.79340190052</v>
      </c>
    </row>
    <row r="552" spans="1:28" x14ac:dyDescent="0.2">
      <c r="A552" s="42">
        <v>48153</v>
      </c>
      <c r="B552">
        <f>Senario1!G57/12</f>
        <v>4000</v>
      </c>
      <c r="C552">
        <f>Senario1!AA$57/12</f>
        <v>6071.3300438596489</v>
      </c>
      <c r="D552">
        <f>Senario1!L$57/12</f>
        <v>16065.784722222214</v>
      </c>
      <c r="E552">
        <f>Senario1!H$57/12</f>
        <v>316.66666666666669</v>
      </c>
      <c r="F552">
        <f>Senario1!F$57/12</f>
        <v>23116.208333333332</v>
      </c>
      <c r="G552">
        <f>Senario1!AP$57/12</f>
        <v>8410.2000000000007</v>
      </c>
      <c r="H552">
        <f>Senario1!BC$57/12</f>
        <v>10669.491228070176</v>
      </c>
      <c r="I552">
        <f>SUM(Senario1!AI$57,Senario1!AL$57)/12</f>
        <v>4933.583333333333</v>
      </c>
      <c r="J552">
        <f>Senario1!W$57/12</f>
        <v>18193.603598522091</v>
      </c>
      <c r="K552">
        <v>0</v>
      </c>
      <c r="L552">
        <f>Senario1!$AS$57/12*0.52</f>
        <v>6187.4298245614036</v>
      </c>
      <c r="M552">
        <f>Senario1!$AS$57/12*0.48</f>
        <v>5711.4736842105258</v>
      </c>
      <c r="N552">
        <v>0</v>
      </c>
      <c r="O552">
        <f>Senario1!R$57/12</f>
        <v>201.13157894736844</v>
      </c>
      <c r="P552">
        <v>0</v>
      </c>
      <c r="Q552">
        <f>Senario1!O$57/12</f>
        <v>52.5</v>
      </c>
      <c r="R552">
        <f>Senario1!AT$57/12</f>
        <v>152.41666666666666</v>
      </c>
      <c r="S552">
        <f>SUM(Senario1!BF$57,Senario1!BG$57)/12</f>
        <v>140.45288817376618</v>
      </c>
      <c r="T552">
        <f>SUM(Senario1!AE$57,Senario1!BB$57)/12</f>
        <v>1651.7105263157894</v>
      </c>
      <c r="U552">
        <f>Senario1!AO$57/12</f>
        <v>4118.6875</v>
      </c>
      <c r="V552">
        <f>Senario1!AW$57/12</f>
        <v>130.28947368421052</v>
      </c>
      <c r="W552">
        <f>Senario1!AZ$57/12</f>
        <v>91</v>
      </c>
      <c r="X552">
        <f>Senario1!BE$57/12</f>
        <v>626.83333333333337</v>
      </c>
      <c r="Z552">
        <f t="shared" si="8"/>
        <v>110840.79340190052</v>
      </c>
    </row>
    <row r="553" spans="1:28" x14ac:dyDescent="0.2">
      <c r="A553" s="42">
        <v>48183</v>
      </c>
      <c r="B553">
        <f>Senario1!G57/12</f>
        <v>4000</v>
      </c>
      <c r="C553">
        <f>Senario1!AA$57/12</f>
        <v>6071.3300438596489</v>
      </c>
      <c r="D553">
        <f>Senario1!L$57/12</f>
        <v>16065.784722222214</v>
      </c>
      <c r="E553">
        <f>Senario1!H$57/12</f>
        <v>316.66666666666669</v>
      </c>
      <c r="F553">
        <f>Senario1!F$57/12</f>
        <v>23116.208333333332</v>
      </c>
      <c r="G553">
        <f>Senario1!AP$57/12</f>
        <v>8410.2000000000007</v>
      </c>
      <c r="H553">
        <f>Senario1!BC$57/12</f>
        <v>10669.491228070176</v>
      </c>
      <c r="I553">
        <f>SUM(Senario1!AI$57,Senario1!AL$57)/12</f>
        <v>4933.583333333333</v>
      </c>
      <c r="J553">
        <f>Senario1!W$57/12</f>
        <v>18193.603598522091</v>
      </c>
      <c r="K553">
        <v>0</v>
      </c>
      <c r="L553">
        <f>Senario1!$AS$57/12*0.52</f>
        <v>6187.4298245614036</v>
      </c>
      <c r="M553">
        <f>Senario1!$AS$57/12*0.48</f>
        <v>5711.4736842105258</v>
      </c>
      <c r="N553">
        <v>0</v>
      </c>
      <c r="O553">
        <f>Senario1!R$57/12</f>
        <v>201.13157894736844</v>
      </c>
      <c r="P553">
        <v>0</v>
      </c>
      <c r="Q553">
        <f>Senario1!O$57/12</f>
        <v>52.5</v>
      </c>
      <c r="R553">
        <f>Senario1!AT$57/12</f>
        <v>152.41666666666666</v>
      </c>
      <c r="S553">
        <f>SUM(Senario1!BF$57,Senario1!BG$57)/12</f>
        <v>140.45288817376618</v>
      </c>
      <c r="T553">
        <f>SUM(Senario1!AE$57,Senario1!BB$57)/12</f>
        <v>1651.7105263157894</v>
      </c>
      <c r="U553">
        <f>Senario1!AO$57/12</f>
        <v>4118.6875</v>
      </c>
      <c r="V553">
        <f>Senario1!AW$57/12</f>
        <v>130.28947368421052</v>
      </c>
      <c r="W553">
        <f>Senario1!AZ$57/12</f>
        <v>91</v>
      </c>
      <c r="X553">
        <f>Senario1!BE$57/12</f>
        <v>626.83333333333337</v>
      </c>
      <c r="Z553">
        <f t="shared" si="8"/>
        <v>110840.79340190052</v>
      </c>
    </row>
    <row r="554" spans="1:28" x14ac:dyDescent="0.2">
      <c r="A554" s="42">
        <v>48214</v>
      </c>
      <c r="B554">
        <f>Senario1!G58/12</f>
        <v>4000</v>
      </c>
      <c r="C554">
        <f>Senario1!AA$58/12</f>
        <v>6071.3300438596489</v>
      </c>
      <c r="D554">
        <f>Senario1!L$58/12</f>
        <v>16065.784722222214</v>
      </c>
      <c r="E554">
        <f>Senario1!H$58/12</f>
        <v>316.66666666666669</v>
      </c>
      <c r="F554">
        <f>Senario1!F$58/12</f>
        <v>23116.208333333332</v>
      </c>
      <c r="G554">
        <f>Senario1!AP$58/12</f>
        <v>8410.2000000000007</v>
      </c>
      <c r="H554">
        <f>Senario1!BC$58/12</f>
        <v>10669.491228070176</v>
      </c>
      <c r="I554">
        <f>SUM(Senario1!AI$58,Senario1!AL$58)/12</f>
        <v>4933.583333333333</v>
      </c>
      <c r="J554">
        <f>Senario1!W$58/12</f>
        <v>18193.603598522091</v>
      </c>
      <c r="K554">
        <v>0</v>
      </c>
      <c r="L554">
        <f>Senario1!$AS$58/12*0.52</f>
        <v>6187.4298245614036</v>
      </c>
      <c r="M554">
        <f>Senario1!$AS$58/12*0.48</f>
        <v>5711.4736842105258</v>
      </c>
      <c r="N554">
        <v>0</v>
      </c>
      <c r="O554">
        <f>Senario1!R$58/12</f>
        <v>201.13157894736844</v>
      </c>
      <c r="P554">
        <v>0</v>
      </c>
      <c r="Q554">
        <f>Senario1!O$58/12</f>
        <v>52.5</v>
      </c>
      <c r="R554">
        <f>Senario1!AT$58/12</f>
        <v>152.41666666666666</v>
      </c>
      <c r="S554">
        <f>SUM(Senario1!BF$58,Senario1!BG$58)/12</f>
        <v>140.45288817376618</v>
      </c>
      <c r="T554">
        <f>SUM(Senario1!AE$58,Senario1!BB$58)/12</f>
        <v>1651.7105263157894</v>
      </c>
      <c r="U554">
        <f>Senario1!AO$58/12</f>
        <v>4118.6875</v>
      </c>
      <c r="V554">
        <f>Senario1!AW$58/12</f>
        <v>130.28947368421052</v>
      </c>
      <c r="W554">
        <f>Senario1!AZ$58/12</f>
        <v>91</v>
      </c>
      <c r="X554">
        <f>Senario1!BE$58/12</f>
        <v>626.83333333333337</v>
      </c>
      <c r="Z554">
        <f t="shared" si="8"/>
        <v>110840.79340190052</v>
      </c>
      <c r="AA554">
        <f>SUM(Z554:Z565)</f>
        <v>1330089.5208228063</v>
      </c>
      <c r="AB554" s="5">
        <f>AA554-Senario1!BH58</f>
        <v>0</v>
      </c>
    </row>
    <row r="555" spans="1:28" x14ac:dyDescent="0.2">
      <c r="A555" s="42">
        <v>48245</v>
      </c>
      <c r="B555">
        <f>Senario1!G58/12</f>
        <v>4000</v>
      </c>
      <c r="C555">
        <f>Senario1!AA$58/12</f>
        <v>6071.3300438596489</v>
      </c>
      <c r="D555">
        <f>Senario1!L$58/12</f>
        <v>16065.784722222214</v>
      </c>
      <c r="E555">
        <f>Senario1!H$58/12</f>
        <v>316.66666666666669</v>
      </c>
      <c r="F555">
        <f>Senario1!F$58/12</f>
        <v>23116.208333333332</v>
      </c>
      <c r="G555">
        <f>Senario1!AP$58/12</f>
        <v>8410.2000000000007</v>
      </c>
      <c r="H555">
        <f>Senario1!BC$58/12</f>
        <v>10669.491228070176</v>
      </c>
      <c r="I555">
        <f>SUM(Senario1!AI$58,Senario1!AL$58)/12</f>
        <v>4933.583333333333</v>
      </c>
      <c r="J555">
        <f>Senario1!W$58/12</f>
        <v>18193.603598522091</v>
      </c>
      <c r="K555">
        <v>0</v>
      </c>
      <c r="L555">
        <f>Senario1!$AS$58/12*0.52</f>
        <v>6187.4298245614036</v>
      </c>
      <c r="M555">
        <f>Senario1!$AS$58/12*0.48</f>
        <v>5711.4736842105258</v>
      </c>
      <c r="N555">
        <v>0</v>
      </c>
      <c r="O555">
        <f>Senario1!R$58/12</f>
        <v>201.13157894736844</v>
      </c>
      <c r="P555">
        <v>0</v>
      </c>
      <c r="Q555">
        <f>Senario1!O$58/12</f>
        <v>52.5</v>
      </c>
      <c r="R555">
        <f>Senario1!AT$58/12</f>
        <v>152.41666666666666</v>
      </c>
      <c r="S555">
        <f>SUM(Senario1!BF$58,Senario1!BG$58)/12</f>
        <v>140.45288817376618</v>
      </c>
      <c r="T555">
        <f>SUM(Senario1!AE$58,Senario1!BB$58)/12</f>
        <v>1651.7105263157894</v>
      </c>
      <c r="U555">
        <f>Senario1!AO$58/12</f>
        <v>4118.6875</v>
      </c>
      <c r="V555">
        <f>Senario1!AW$58/12</f>
        <v>130.28947368421052</v>
      </c>
      <c r="W555">
        <f>Senario1!AZ$58/12</f>
        <v>91</v>
      </c>
      <c r="X555">
        <f>Senario1!BE$58/12</f>
        <v>626.83333333333337</v>
      </c>
      <c r="Z555">
        <f t="shared" si="8"/>
        <v>110840.79340190052</v>
      </c>
    </row>
    <row r="556" spans="1:28" x14ac:dyDescent="0.2">
      <c r="A556" s="42">
        <v>48274</v>
      </c>
      <c r="B556">
        <f>Senario1!G58/12</f>
        <v>4000</v>
      </c>
      <c r="C556">
        <f>Senario1!AA$58/12</f>
        <v>6071.3300438596489</v>
      </c>
      <c r="D556">
        <f>Senario1!L$58/12</f>
        <v>16065.784722222214</v>
      </c>
      <c r="E556">
        <f>Senario1!H$58/12</f>
        <v>316.66666666666669</v>
      </c>
      <c r="F556">
        <f>Senario1!F$58/12</f>
        <v>23116.208333333332</v>
      </c>
      <c r="G556">
        <f>Senario1!AP$58/12</f>
        <v>8410.2000000000007</v>
      </c>
      <c r="H556">
        <f>Senario1!BC$58/12</f>
        <v>10669.491228070176</v>
      </c>
      <c r="I556">
        <f>SUM(Senario1!AI$58,Senario1!AL$58)/12</f>
        <v>4933.583333333333</v>
      </c>
      <c r="J556">
        <f>Senario1!W$58/12</f>
        <v>18193.603598522091</v>
      </c>
      <c r="K556">
        <v>0</v>
      </c>
      <c r="L556">
        <f>Senario1!$AS$58/12*0.52</f>
        <v>6187.4298245614036</v>
      </c>
      <c r="M556">
        <f>Senario1!$AS$58/12*0.48</f>
        <v>5711.4736842105258</v>
      </c>
      <c r="N556">
        <v>0</v>
      </c>
      <c r="O556">
        <f>Senario1!R$58/12</f>
        <v>201.13157894736844</v>
      </c>
      <c r="P556">
        <v>0</v>
      </c>
      <c r="Q556">
        <f>Senario1!O$58/12</f>
        <v>52.5</v>
      </c>
      <c r="R556">
        <f>Senario1!AT$58/12</f>
        <v>152.41666666666666</v>
      </c>
      <c r="S556">
        <f>SUM(Senario1!BF$58,Senario1!BG$58)/12</f>
        <v>140.45288817376618</v>
      </c>
      <c r="T556">
        <f>SUM(Senario1!AE$58,Senario1!BB$58)/12</f>
        <v>1651.7105263157894</v>
      </c>
      <c r="U556">
        <f>Senario1!AO$58/12</f>
        <v>4118.6875</v>
      </c>
      <c r="V556">
        <f>Senario1!AW$58/12</f>
        <v>130.28947368421052</v>
      </c>
      <c r="W556">
        <f>Senario1!AZ$58/12</f>
        <v>91</v>
      </c>
      <c r="X556">
        <f>Senario1!BE$58/12</f>
        <v>626.83333333333337</v>
      </c>
      <c r="Z556">
        <f t="shared" si="8"/>
        <v>110840.79340190052</v>
      </c>
    </row>
    <row r="557" spans="1:28" x14ac:dyDescent="0.2">
      <c r="A557" s="42">
        <v>48305</v>
      </c>
      <c r="B557">
        <f>Senario1!G58/12</f>
        <v>4000</v>
      </c>
      <c r="C557">
        <f>Senario1!AA$58/12</f>
        <v>6071.3300438596489</v>
      </c>
      <c r="D557">
        <f>Senario1!L$58/12</f>
        <v>16065.784722222214</v>
      </c>
      <c r="E557">
        <f>Senario1!H$58/12</f>
        <v>316.66666666666669</v>
      </c>
      <c r="F557">
        <f>Senario1!F$58/12</f>
        <v>23116.208333333332</v>
      </c>
      <c r="G557">
        <f>Senario1!AP$58/12</f>
        <v>8410.2000000000007</v>
      </c>
      <c r="H557">
        <f>Senario1!BC$58/12</f>
        <v>10669.491228070176</v>
      </c>
      <c r="I557">
        <f>SUM(Senario1!AI$58,Senario1!AL$58)/12</f>
        <v>4933.583333333333</v>
      </c>
      <c r="J557">
        <f>Senario1!W$58/12</f>
        <v>18193.603598522091</v>
      </c>
      <c r="K557">
        <v>0</v>
      </c>
      <c r="L557">
        <f>Senario1!$AS$58/12*0.52</f>
        <v>6187.4298245614036</v>
      </c>
      <c r="M557">
        <f>Senario1!$AS$58/12*0.48</f>
        <v>5711.4736842105258</v>
      </c>
      <c r="N557">
        <v>0</v>
      </c>
      <c r="O557">
        <f>Senario1!R$58/12</f>
        <v>201.13157894736844</v>
      </c>
      <c r="P557">
        <v>0</v>
      </c>
      <c r="Q557">
        <f>Senario1!O$58/12</f>
        <v>52.5</v>
      </c>
      <c r="R557">
        <f>Senario1!AT$58/12</f>
        <v>152.41666666666666</v>
      </c>
      <c r="S557">
        <f>SUM(Senario1!BF$58,Senario1!BG$58)/12</f>
        <v>140.45288817376618</v>
      </c>
      <c r="T557">
        <f>SUM(Senario1!AE$58,Senario1!BB$58)/12</f>
        <v>1651.7105263157894</v>
      </c>
      <c r="U557">
        <f>Senario1!AO$58/12</f>
        <v>4118.6875</v>
      </c>
      <c r="V557">
        <f>Senario1!AW$58/12</f>
        <v>130.28947368421052</v>
      </c>
      <c r="W557">
        <f>Senario1!AZ$58/12</f>
        <v>91</v>
      </c>
      <c r="X557">
        <f>Senario1!BE$58/12</f>
        <v>626.83333333333337</v>
      </c>
      <c r="Z557">
        <f t="shared" si="8"/>
        <v>110840.79340190052</v>
      </c>
    </row>
    <row r="558" spans="1:28" x14ac:dyDescent="0.2">
      <c r="A558" s="42">
        <v>48335</v>
      </c>
      <c r="B558">
        <f>Senario1!G58/12</f>
        <v>4000</v>
      </c>
      <c r="C558">
        <f>Senario1!AA$58/12</f>
        <v>6071.3300438596489</v>
      </c>
      <c r="D558">
        <f>Senario1!L$58/12</f>
        <v>16065.784722222214</v>
      </c>
      <c r="E558">
        <f>Senario1!H$58/12</f>
        <v>316.66666666666669</v>
      </c>
      <c r="F558">
        <f>Senario1!F$58/12</f>
        <v>23116.208333333332</v>
      </c>
      <c r="G558">
        <f>Senario1!AP$58/12</f>
        <v>8410.2000000000007</v>
      </c>
      <c r="H558">
        <f>Senario1!BC$58/12</f>
        <v>10669.491228070176</v>
      </c>
      <c r="I558">
        <f>SUM(Senario1!AI$58,Senario1!AL$58)/12</f>
        <v>4933.583333333333</v>
      </c>
      <c r="J558">
        <f>Senario1!W$58/12</f>
        <v>18193.603598522091</v>
      </c>
      <c r="K558">
        <v>0</v>
      </c>
      <c r="L558">
        <f>Senario1!$AS$58/12*0.52</f>
        <v>6187.4298245614036</v>
      </c>
      <c r="M558">
        <f>Senario1!$AS$58/12*0.48</f>
        <v>5711.4736842105258</v>
      </c>
      <c r="N558">
        <v>0</v>
      </c>
      <c r="O558">
        <f>Senario1!R$58/12</f>
        <v>201.13157894736844</v>
      </c>
      <c r="P558">
        <v>0</v>
      </c>
      <c r="Q558">
        <f>Senario1!O$58/12</f>
        <v>52.5</v>
      </c>
      <c r="R558">
        <f>Senario1!AT$58/12</f>
        <v>152.41666666666666</v>
      </c>
      <c r="S558">
        <f>SUM(Senario1!BF$58,Senario1!BG$58)/12</f>
        <v>140.45288817376618</v>
      </c>
      <c r="T558">
        <f>SUM(Senario1!AE$58,Senario1!BB$58)/12</f>
        <v>1651.7105263157894</v>
      </c>
      <c r="U558">
        <f>Senario1!AO$58/12</f>
        <v>4118.6875</v>
      </c>
      <c r="V558">
        <f>Senario1!AW$58/12</f>
        <v>130.28947368421052</v>
      </c>
      <c r="W558">
        <f>Senario1!AZ$58/12</f>
        <v>91</v>
      </c>
      <c r="X558">
        <f>Senario1!BE$58/12</f>
        <v>626.83333333333337</v>
      </c>
      <c r="Z558">
        <f t="shared" si="8"/>
        <v>110840.79340190052</v>
      </c>
    </row>
    <row r="559" spans="1:28" x14ac:dyDescent="0.2">
      <c r="A559" s="42">
        <v>48366</v>
      </c>
      <c r="B559">
        <f>Senario1!G58/12</f>
        <v>4000</v>
      </c>
      <c r="C559">
        <f>Senario1!AA$58/12</f>
        <v>6071.3300438596489</v>
      </c>
      <c r="D559">
        <f>Senario1!L$58/12</f>
        <v>16065.784722222214</v>
      </c>
      <c r="E559">
        <f>Senario1!H$58/12</f>
        <v>316.66666666666669</v>
      </c>
      <c r="F559">
        <f>Senario1!F$58/12</f>
        <v>23116.208333333332</v>
      </c>
      <c r="G559">
        <f>Senario1!AP$58/12</f>
        <v>8410.2000000000007</v>
      </c>
      <c r="H559">
        <f>Senario1!BC$58/12</f>
        <v>10669.491228070176</v>
      </c>
      <c r="I559">
        <f>SUM(Senario1!AI$58,Senario1!AL$58)/12</f>
        <v>4933.583333333333</v>
      </c>
      <c r="J559">
        <f>Senario1!W$58/12</f>
        <v>18193.603598522091</v>
      </c>
      <c r="K559">
        <v>0</v>
      </c>
      <c r="L559">
        <f>Senario1!$AS$58/12*0.52</f>
        <v>6187.4298245614036</v>
      </c>
      <c r="M559">
        <f>Senario1!$AS$58/12*0.48</f>
        <v>5711.4736842105258</v>
      </c>
      <c r="N559">
        <v>0</v>
      </c>
      <c r="O559">
        <f>Senario1!R$58/12</f>
        <v>201.13157894736844</v>
      </c>
      <c r="P559">
        <v>0</v>
      </c>
      <c r="Q559">
        <f>Senario1!O$58/12</f>
        <v>52.5</v>
      </c>
      <c r="R559">
        <f>Senario1!AT$58/12</f>
        <v>152.41666666666666</v>
      </c>
      <c r="S559">
        <f>SUM(Senario1!BF$58,Senario1!BG$58)/12</f>
        <v>140.45288817376618</v>
      </c>
      <c r="T559">
        <f>SUM(Senario1!AE$58,Senario1!BB$58)/12</f>
        <v>1651.7105263157894</v>
      </c>
      <c r="U559">
        <f>Senario1!AO$58/12</f>
        <v>4118.6875</v>
      </c>
      <c r="V559">
        <f>Senario1!AW$58/12</f>
        <v>130.28947368421052</v>
      </c>
      <c r="W559">
        <f>Senario1!AZ$58/12</f>
        <v>91</v>
      </c>
      <c r="X559">
        <f>Senario1!BE$58/12</f>
        <v>626.83333333333337</v>
      </c>
      <c r="Z559">
        <f t="shared" si="8"/>
        <v>110840.79340190052</v>
      </c>
    </row>
    <row r="560" spans="1:28" x14ac:dyDescent="0.2">
      <c r="A560" s="42">
        <v>48396</v>
      </c>
      <c r="B560">
        <f>Senario1!G58/12</f>
        <v>4000</v>
      </c>
      <c r="C560">
        <f>Senario1!AA$58/12</f>
        <v>6071.3300438596489</v>
      </c>
      <c r="D560">
        <f>Senario1!L$58/12</f>
        <v>16065.784722222214</v>
      </c>
      <c r="E560">
        <f>Senario1!H$58/12</f>
        <v>316.66666666666669</v>
      </c>
      <c r="F560">
        <f>Senario1!F$58/12</f>
        <v>23116.208333333332</v>
      </c>
      <c r="G560">
        <f>Senario1!AP$58/12</f>
        <v>8410.2000000000007</v>
      </c>
      <c r="H560">
        <f>Senario1!BC$58/12</f>
        <v>10669.491228070176</v>
      </c>
      <c r="I560">
        <f>SUM(Senario1!AI$58,Senario1!AL$58)/12</f>
        <v>4933.583333333333</v>
      </c>
      <c r="J560">
        <f>Senario1!W$58/12</f>
        <v>18193.603598522091</v>
      </c>
      <c r="K560">
        <v>0</v>
      </c>
      <c r="L560">
        <f>Senario1!$AS$58/12*0.52</f>
        <v>6187.4298245614036</v>
      </c>
      <c r="M560">
        <f>Senario1!$AS$58/12*0.48</f>
        <v>5711.4736842105258</v>
      </c>
      <c r="N560">
        <v>0</v>
      </c>
      <c r="O560">
        <f>Senario1!R$58/12</f>
        <v>201.13157894736844</v>
      </c>
      <c r="P560">
        <v>0</v>
      </c>
      <c r="Q560">
        <f>Senario1!O$58/12</f>
        <v>52.5</v>
      </c>
      <c r="R560">
        <f>Senario1!AT$58/12</f>
        <v>152.41666666666666</v>
      </c>
      <c r="S560">
        <f>SUM(Senario1!BF$58,Senario1!BG$58)/12</f>
        <v>140.45288817376618</v>
      </c>
      <c r="T560">
        <f>SUM(Senario1!AE$58,Senario1!BB$58)/12</f>
        <v>1651.7105263157894</v>
      </c>
      <c r="U560">
        <f>Senario1!AO$58/12</f>
        <v>4118.6875</v>
      </c>
      <c r="V560">
        <f>Senario1!AW$58/12</f>
        <v>130.28947368421052</v>
      </c>
      <c r="W560">
        <f>Senario1!AZ$58/12</f>
        <v>91</v>
      </c>
      <c r="X560">
        <f>Senario1!BE$58/12</f>
        <v>626.83333333333337</v>
      </c>
      <c r="Z560">
        <f t="shared" si="8"/>
        <v>110840.79340190052</v>
      </c>
    </row>
    <row r="561" spans="1:28" x14ac:dyDescent="0.2">
      <c r="A561" s="42">
        <v>48427</v>
      </c>
      <c r="B561">
        <f>Senario1!G58/12</f>
        <v>4000</v>
      </c>
      <c r="C561">
        <f>Senario1!AA$58/12</f>
        <v>6071.3300438596489</v>
      </c>
      <c r="D561">
        <f>Senario1!L$58/12</f>
        <v>16065.784722222214</v>
      </c>
      <c r="E561">
        <f>Senario1!H$58/12</f>
        <v>316.66666666666669</v>
      </c>
      <c r="F561">
        <f>Senario1!F$58/12</f>
        <v>23116.208333333332</v>
      </c>
      <c r="G561">
        <f>Senario1!AP$58/12</f>
        <v>8410.2000000000007</v>
      </c>
      <c r="H561">
        <f>Senario1!BC$58/12</f>
        <v>10669.491228070176</v>
      </c>
      <c r="I561">
        <f>SUM(Senario1!AI$58,Senario1!AL$58)/12</f>
        <v>4933.583333333333</v>
      </c>
      <c r="J561">
        <f>Senario1!W$58/12</f>
        <v>18193.603598522091</v>
      </c>
      <c r="K561">
        <v>0</v>
      </c>
      <c r="L561">
        <f>Senario1!$AS$58/12*0.52</f>
        <v>6187.4298245614036</v>
      </c>
      <c r="M561">
        <f>Senario1!$AS$58/12*0.48</f>
        <v>5711.4736842105258</v>
      </c>
      <c r="N561">
        <v>0</v>
      </c>
      <c r="O561">
        <f>Senario1!R$58/12</f>
        <v>201.13157894736844</v>
      </c>
      <c r="P561">
        <v>0</v>
      </c>
      <c r="Q561">
        <f>Senario1!O$58/12</f>
        <v>52.5</v>
      </c>
      <c r="R561">
        <f>Senario1!AT$58/12</f>
        <v>152.41666666666666</v>
      </c>
      <c r="S561">
        <f>SUM(Senario1!BF$58,Senario1!BG$58)/12</f>
        <v>140.45288817376618</v>
      </c>
      <c r="T561">
        <f>SUM(Senario1!AE$58,Senario1!BB$58)/12</f>
        <v>1651.7105263157894</v>
      </c>
      <c r="U561">
        <f>Senario1!AO$58/12</f>
        <v>4118.6875</v>
      </c>
      <c r="V561">
        <f>Senario1!AW$58/12</f>
        <v>130.28947368421052</v>
      </c>
      <c r="W561">
        <f>Senario1!AZ$58/12</f>
        <v>91</v>
      </c>
      <c r="X561">
        <f>Senario1!BE$58/12</f>
        <v>626.83333333333337</v>
      </c>
      <c r="Z561">
        <f t="shared" si="8"/>
        <v>110840.79340190052</v>
      </c>
    </row>
    <row r="562" spans="1:28" x14ac:dyDescent="0.2">
      <c r="A562" s="42">
        <v>48458</v>
      </c>
      <c r="B562">
        <f>Senario1!G58/12</f>
        <v>4000</v>
      </c>
      <c r="C562">
        <f>Senario1!AA$58/12</f>
        <v>6071.3300438596489</v>
      </c>
      <c r="D562">
        <f>Senario1!L$58/12</f>
        <v>16065.784722222214</v>
      </c>
      <c r="E562">
        <f>Senario1!H$58/12</f>
        <v>316.66666666666669</v>
      </c>
      <c r="F562">
        <f>Senario1!F$58/12</f>
        <v>23116.208333333332</v>
      </c>
      <c r="G562">
        <f>Senario1!AP$58/12</f>
        <v>8410.2000000000007</v>
      </c>
      <c r="H562">
        <f>Senario1!BC$58/12</f>
        <v>10669.491228070176</v>
      </c>
      <c r="I562">
        <f>SUM(Senario1!AI$58,Senario1!AL$58)/12</f>
        <v>4933.583333333333</v>
      </c>
      <c r="J562">
        <f>Senario1!W$58/12</f>
        <v>18193.603598522091</v>
      </c>
      <c r="K562">
        <v>0</v>
      </c>
      <c r="L562">
        <f>Senario1!$AS$58/12*0.52</f>
        <v>6187.4298245614036</v>
      </c>
      <c r="M562">
        <f>Senario1!$AS$58/12*0.48</f>
        <v>5711.4736842105258</v>
      </c>
      <c r="N562">
        <v>0</v>
      </c>
      <c r="O562">
        <f>Senario1!R$58/12</f>
        <v>201.13157894736844</v>
      </c>
      <c r="P562">
        <v>0</v>
      </c>
      <c r="Q562">
        <f>Senario1!O$58/12</f>
        <v>52.5</v>
      </c>
      <c r="R562">
        <f>Senario1!AT$58/12</f>
        <v>152.41666666666666</v>
      </c>
      <c r="S562">
        <f>SUM(Senario1!BF$58,Senario1!BG$58)/12</f>
        <v>140.45288817376618</v>
      </c>
      <c r="T562">
        <f>SUM(Senario1!AE$58,Senario1!BB$58)/12</f>
        <v>1651.7105263157894</v>
      </c>
      <c r="U562">
        <f>Senario1!AO$58/12</f>
        <v>4118.6875</v>
      </c>
      <c r="V562">
        <f>Senario1!AW$58/12</f>
        <v>130.28947368421052</v>
      </c>
      <c r="W562">
        <f>Senario1!AZ$58/12</f>
        <v>91</v>
      </c>
      <c r="X562">
        <f>Senario1!BE$58/12</f>
        <v>626.83333333333337</v>
      </c>
      <c r="Z562">
        <f t="shared" si="8"/>
        <v>110840.79340190052</v>
      </c>
    </row>
    <row r="563" spans="1:28" x14ac:dyDescent="0.2">
      <c r="A563" s="42">
        <v>48488</v>
      </c>
      <c r="B563">
        <f>Senario1!G58/12</f>
        <v>4000</v>
      </c>
      <c r="C563">
        <f>Senario1!AA$58/12</f>
        <v>6071.3300438596489</v>
      </c>
      <c r="D563">
        <f>Senario1!L$58/12</f>
        <v>16065.784722222214</v>
      </c>
      <c r="E563">
        <f>Senario1!H$58/12</f>
        <v>316.66666666666669</v>
      </c>
      <c r="F563">
        <f>Senario1!F$58/12</f>
        <v>23116.208333333332</v>
      </c>
      <c r="G563">
        <f>Senario1!AP$58/12</f>
        <v>8410.2000000000007</v>
      </c>
      <c r="H563">
        <f>Senario1!BC$58/12</f>
        <v>10669.491228070176</v>
      </c>
      <c r="I563">
        <f>SUM(Senario1!AI$58,Senario1!AL$58)/12</f>
        <v>4933.583333333333</v>
      </c>
      <c r="J563">
        <f>Senario1!W$58/12</f>
        <v>18193.603598522091</v>
      </c>
      <c r="K563">
        <v>0</v>
      </c>
      <c r="L563">
        <f>Senario1!$AS$58/12*0.52</f>
        <v>6187.4298245614036</v>
      </c>
      <c r="M563">
        <f>Senario1!$AS$58/12*0.48</f>
        <v>5711.4736842105258</v>
      </c>
      <c r="N563">
        <v>0</v>
      </c>
      <c r="O563">
        <f>Senario1!R$58/12</f>
        <v>201.13157894736844</v>
      </c>
      <c r="P563">
        <v>0</v>
      </c>
      <c r="Q563">
        <f>Senario1!O$58/12</f>
        <v>52.5</v>
      </c>
      <c r="R563">
        <f>Senario1!AT$58/12</f>
        <v>152.41666666666666</v>
      </c>
      <c r="S563">
        <f>SUM(Senario1!BF$58,Senario1!BG$58)/12</f>
        <v>140.45288817376618</v>
      </c>
      <c r="T563">
        <f>SUM(Senario1!AE$58,Senario1!BB$58)/12</f>
        <v>1651.7105263157894</v>
      </c>
      <c r="U563">
        <f>Senario1!AO$58/12</f>
        <v>4118.6875</v>
      </c>
      <c r="V563">
        <f>Senario1!AW$58/12</f>
        <v>130.28947368421052</v>
      </c>
      <c r="W563">
        <f>Senario1!AZ$58/12</f>
        <v>91</v>
      </c>
      <c r="X563">
        <f>Senario1!BE$58/12</f>
        <v>626.83333333333337</v>
      </c>
      <c r="Z563">
        <f t="shared" si="8"/>
        <v>110840.79340190052</v>
      </c>
    </row>
    <row r="564" spans="1:28" x14ac:dyDescent="0.2">
      <c r="A564" s="42">
        <v>48519</v>
      </c>
      <c r="B564">
        <f>Senario1!G58/12</f>
        <v>4000</v>
      </c>
      <c r="C564">
        <f>Senario1!AA$58/12</f>
        <v>6071.3300438596489</v>
      </c>
      <c r="D564">
        <f>Senario1!L$58/12</f>
        <v>16065.784722222214</v>
      </c>
      <c r="E564">
        <f>Senario1!H$58/12</f>
        <v>316.66666666666669</v>
      </c>
      <c r="F564">
        <f>Senario1!F$58/12</f>
        <v>23116.208333333332</v>
      </c>
      <c r="G564">
        <f>Senario1!AP$58/12</f>
        <v>8410.2000000000007</v>
      </c>
      <c r="H564">
        <f>Senario1!BC$58/12</f>
        <v>10669.491228070176</v>
      </c>
      <c r="I564">
        <f>SUM(Senario1!AI$58,Senario1!AL$58)/12</f>
        <v>4933.583333333333</v>
      </c>
      <c r="J564">
        <f>Senario1!W$58/12</f>
        <v>18193.603598522091</v>
      </c>
      <c r="K564">
        <v>0</v>
      </c>
      <c r="L564">
        <f>Senario1!$AS$58/12*0.52</f>
        <v>6187.4298245614036</v>
      </c>
      <c r="M564">
        <f>Senario1!$AS$58/12*0.48</f>
        <v>5711.4736842105258</v>
      </c>
      <c r="N564">
        <v>0</v>
      </c>
      <c r="O564">
        <f>Senario1!R$58/12</f>
        <v>201.13157894736844</v>
      </c>
      <c r="P564">
        <v>0</v>
      </c>
      <c r="Q564">
        <f>Senario1!O$58/12</f>
        <v>52.5</v>
      </c>
      <c r="R564">
        <f>Senario1!AT$58/12</f>
        <v>152.41666666666666</v>
      </c>
      <c r="S564">
        <f>SUM(Senario1!BF$58,Senario1!BG$58)/12</f>
        <v>140.45288817376618</v>
      </c>
      <c r="T564">
        <f>SUM(Senario1!AE$58,Senario1!BB$58)/12</f>
        <v>1651.7105263157894</v>
      </c>
      <c r="U564">
        <f>Senario1!AO$58/12</f>
        <v>4118.6875</v>
      </c>
      <c r="V564">
        <f>Senario1!AW$58/12</f>
        <v>130.28947368421052</v>
      </c>
      <c r="W564">
        <f>Senario1!AZ$58/12</f>
        <v>91</v>
      </c>
      <c r="X564">
        <f>Senario1!BE$58/12</f>
        <v>626.83333333333337</v>
      </c>
      <c r="Z564">
        <f t="shared" si="8"/>
        <v>110840.79340190052</v>
      </c>
    </row>
    <row r="565" spans="1:28" x14ac:dyDescent="0.2">
      <c r="A565" s="42">
        <v>48549</v>
      </c>
      <c r="B565">
        <f>Senario1!G58/12</f>
        <v>4000</v>
      </c>
      <c r="C565">
        <f>Senario1!AA$58/12</f>
        <v>6071.3300438596489</v>
      </c>
      <c r="D565">
        <f>Senario1!L$58/12</f>
        <v>16065.784722222214</v>
      </c>
      <c r="E565">
        <f>Senario1!H$58/12</f>
        <v>316.66666666666669</v>
      </c>
      <c r="F565">
        <f>Senario1!F$58/12</f>
        <v>23116.208333333332</v>
      </c>
      <c r="G565">
        <f>Senario1!AP$58/12</f>
        <v>8410.2000000000007</v>
      </c>
      <c r="H565">
        <f>Senario1!BC$58/12</f>
        <v>10669.491228070176</v>
      </c>
      <c r="I565">
        <f>SUM(Senario1!AI$58,Senario1!AL$58)/12</f>
        <v>4933.583333333333</v>
      </c>
      <c r="J565">
        <f>Senario1!W$58/12</f>
        <v>18193.603598522091</v>
      </c>
      <c r="K565">
        <v>0</v>
      </c>
      <c r="L565">
        <f>Senario1!$AS$58/12*0.52</f>
        <v>6187.4298245614036</v>
      </c>
      <c r="M565">
        <f>Senario1!$AS$58/12*0.48</f>
        <v>5711.4736842105258</v>
      </c>
      <c r="N565">
        <v>0</v>
      </c>
      <c r="O565">
        <f>Senario1!R$58/12</f>
        <v>201.13157894736844</v>
      </c>
      <c r="P565">
        <v>0</v>
      </c>
      <c r="Q565">
        <f>Senario1!O$58/12</f>
        <v>52.5</v>
      </c>
      <c r="R565">
        <f>Senario1!AT$58/12</f>
        <v>152.41666666666666</v>
      </c>
      <c r="S565">
        <f>SUM(Senario1!BF$58,Senario1!BG$58)/12</f>
        <v>140.45288817376618</v>
      </c>
      <c r="T565">
        <f>SUM(Senario1!AE$58,Senario1!BB$58)/12</f>
        <v>1651.7105263157894</v>
      </c>
      <c r="U565">
        <f>Senario1!AO$58/12</f>
        <v>4118.6875</v>
      </c>
      <c r="V565">
        <f>Senario1!AW$58/12</f>
        <v>130.28947368421052</v>
      </c>
      <c r="W565">
        <f>Senario1!AZ$58/12</f>
        <v>91</v>
      </c>
      <c r="X565">
        <f>Senario1!BE$58/12</f>
        <v>626.83333333333337</v>
      </c>
      <c r="Z565">
        <f t="shared" si="8"/>
        <v>110840.79340190052</v>
      </c>
    </row>
    <row r="566" spans="1:28" x14ac:dyDescent="0.2">
      <c r="A566" s="42">
        <v>48580</v>
      </c>
      <c r="B566">
        <f>Senario1!G59/12</f>
        <v>4000</v>
      </c>
      <c r="C566">
        <f>Senario1!AA$59/12</f>
        <v>6071.3300438596489</v>
      </c>
      <c r="D566">
        <f>Senario1!L$59/12</f>
        <v>16065.784722222214</v>
      </c>
      <c r="E566">
        <f>Senario1!H$59/12</f>
        <v>316.66666666666669</v>
      </c>
      <c r="F566">
        <f>Senario1!F$59/12</f>
        <v>23116.208333333332</v>
      </c>
      <c r="G566">
        <f>Senario1!AP$59/12</f>
        <v>8410.2000000000007</v>
      </c>
      <c r="H566">
        <f>Senario1!BC$59/12</f>
        <v>10669.491228070176</v>
      </c>
      <c r="I566">
        <f>SUM(Senario1!AI$59,Senario1!AL$59)/12</f>
        <v>4933.583333333333</v>
      </c>
      <c r="J566">
        <f>Senario1!W$59/12</f>
        <v>18193.603598522091</v>
      </c>
      <c r="K566">
        <v>0</v>
      </c>
      <c r="L566">
        <f>Senario1!$AS$59/12*0.52</f>
        <v>6187.4298245614036</v>
      </c>
      <c r="M566">
        <f>Senario1!$AS$59/12*0.48</f>
        <v>5711.4736842105258</v>
      </c>
      <c r="N566">
        <v>0</v>
      </c>
      <c r="O566">
        <f>Senario1!R$59/12</f>
        <v>201.13157894736844</v>
      </c>
      <c r="P566">
        <v>0</v>
      </c>
      <c r="Q566">
        <f>Senario1!O$59/12</f>
        <v>52.5</v>
      </c>
      <c r="R566">
        <f>Senario1!AT$59/12</f>
        <v>152.41666666666666</v>
      </c>
      <c r="S566">
        <f>SUM(Senario1!BF$59,Senario1!BG$59)/12</f>
        <v>140.45288817376618</v>
      </c>
      <c r="T566">
        <f>SUM(Senario1!AE$59,Senario1!BB$59)/12</f>
        <v>1651.7105263157894</v>
      </c>
      <c r="U566">
        <f>Senario1!AO$59/12</f>
        <v>4118.6875</v>
      </c>
      <c r="V566">
        <f>Senario1!AW$59/12</f>
        <v>130.28947368421052</v>
      </c>
      <c r="W566">
        <f>Senario1!AZ$59/12</f>
        <v>91</v>
      </c>
      <c r="X566">
        <f>Senario1!BE$59/12</f>
        <v>626.83333333333337</v>
      </c>
      <c r="Z566">
        <f t="shared" si="8"/>
        <v>110840.79340190052</v>
      </c>
      <c r="AA566">
        <f>SUM(Z566:Z577)</f>
        <v>1330089.5208228063</v>
      </c>
      <c r="AB566" s="5">
        <f>AA566-Senario1!BH59</f>
        <v>0</v>
      </c>
    </row>
    <row r="567" spans="1:28" x14ac:dyDescent="0.2">
      <c r="A567" s="42">
        <v>48611</v>
      </c>
      <c r="B567">
        <f>Senario1!G59/12</f>
        <v>4000</v>
      </c>
      <c r="C567">
        <f>Senario1!AA$59/12</f>
        <v>6071.3300438596489</v>
      </c>
      <c r="D567">
        <f>Senario1!L$59/12</f>
        <v>16065.784722222214</v>
      </c>
      <c r="E567">
        <f>Senario1!H$59/12</f>
        <v>316.66666666666669</v>
      </c>
      <c r="F567">
        <f>Senario1!F$59/12</f>
        <v>23116.208333333332</v>
      </c>
      <c r="G567">
        <f>Senario1!AP$59/12</f>
        <v>8410.2000000000007</v>
      </c>
      <c r="H567">
        <f>Senario1!BC$59/12</f>
        <v>10669.491228070176</v>
      </c>
      <c r="I567">
        <f>SUM(Senario1!AI$59,Senario1!AL$59)/12</f>
        <v>4933.583333333333</v>
      </c>
      <c r="J567">
        <f>Senario1!W$59/12</f>
        <v>18193.603598522091</v>
      </c>
      <c r="K567">
        <v>0</v>
      </c>
      <c r="L567">
        <f>Senario1!$AS$59/12*0.52</f>
        <v>6187.4298245614036</v>
      </c>
      <c r="M567">
        <f>Senario1!$AS$59/12*0.48</f>
        <v>5711.4736842105258</v>
      </c>
      <c r="N567">
        <v>0</v>
      </c>
      <c r="O567">
        <f>Senario1!R$59/12</f>
        <v>201.13157894736844</v>
      </c>
      <c r="P567">
        <v>0</v>
      </c>
      <c r="Q567">
        <f>Senario1!O$59/12</f>
        <v>52.5</v>
      </c>
      <c r="R567">
        <f>Senario1!AT$59/12</f>
        <v>152.41666666666666</v>
      </c>
      <c r="S567">
        <f>SUM(Senario1!BF$59,Senario1!BG$59)/12</f>
        <v>140.45288817376618</v>
      </c>
      <c r="T567">
        <f>SUM(Senario1!AE$59,Senario1!BB$59)/12</f>
        <v>1651.7105263157894</v>
      </c>
      <c r="U567">
        <f>Senario1!AO$59/12</f>
        <v>4118.6875</v>
      </c>
      <c r="V567">
        <f>Senario1!AW$59/12</f>
        <v>130.28947368421052</v>
      </c>
      <c r="W567">
        <f>Senario1!AZ$59/12</f>
        <v>91</v>
      </c>
      <c r="X567">
        <f>Senario1!BE$59/12</f>
        <v>626.83333333333337</v>
      </c>
      <c r="Z567">
        <f t="shared" si="8"/>
        <v>110840.79340190052</v>
      </c>
    </row>
    <row r="568" spans="1:28" x14ac:dyDescent="0.2">
      <c r="A568" s="42">
        <v>48639</v>
      </c>
      <c r="B568">
        <f>Senario1!G59/12</f>
        <v>4000</v>
      </c>
      <c r="C568">
        <f>Senario1!AA$59/12</f>
        <v>6071.3300438596489</v>
      </c>
      <c r="D568">
        <f>Senario1!L$59/12</f>
        <v>16065.784722222214</v>
      </c>
      <c r="E568">
        <f>Senario1!H$59/12</f>
        <v>316.66666666666669</v>
      </c>
      <c r="F568">
        <f>Senario1!F$59/12</f>
        <v>23116.208333333332</v>
      </c>
      <c r="G568">
        <f>Senario1!AP$59/12</f>
        <v>8410.2000000000007</v>
      </c>
      <c r="H568">
        <f>Senario1!BC$59/12</f>
        <v>10669.491228070176</v>
      </c>
      <c r="I568">
        <f>SUM(Senario1!AI$59,Senario1!AL$59)/12</f>
        <v>4933.583333333333</v>
      </c>
      <c r="J568">
        <f>Senario1!W$59/12</f>
        <v>18193.603598522091</v>
      </c>
      <c r="K568">
        <v>0</v>
      </c>
      <c r="L568">
        <f>Senario1!$AS$59/12*0.52</f>
        <v>6187.4298245614036</v>
      </c>
      <c r="M568">
        <f>Senario1!$AS$59/12*0.48</f>
        <v>5711.4736842105258</v>
      </c>
      <c r="N568">
        <v>0</v>
      </c>
      <c r="O568">
        <f>Senario1!R$59/12</f>
        <v>201.13157894736844</v>
      </c>
      <c r="P568">
        <v>0</v>
      </c>
      <c r="Q568">
        <f>Senario1!O$59/12</f>
        <v>52.5</v>
      </c>
      <c r="R568">
        <f>Senario1!AT$59/12</f>
        <v>152.41666666666666</v>
      </c>
      <c r="S568">
        <f>SUM(Senario1!BF$59,Senario1!BG$59)/12</f>
        <v>140.45288817376618</v>
      </c>
      <c r="T568">
        <f>SUM(Senario1!AE$59,Senario1!BB$59)/12</f>
        <v>1651.7105263157894</v>
      </c>
      <c r="U568">
        <f>Senario1!AO$59/12</f>
        <v>4118.6875</v>
      </c>
      <c r="V568">
        <f>Senario1!AW$59/12</f>
        <v>130.28947368421052</v>
      </c>
      <c r="W568">
        <f>Senario1!AZ$59/12</f>
        <v>91</v>
      </c>
      <c r="X568">
        <f>Senario1!BE$59/12</f>
        <v>626.83333333333337</v>
      </c>
      <c r="Z568">
        <f t="shared" si="8"/>
        <v>110840.79340190052</v>
      </c>
    </row>
    <row r="569" spans="1:28" x14ac:dyDescent="0.2">
      <c r="A569" s="42">
        <v>48670</v>
      </c>
      <c r="B569">
        <f>Senario1!G59/12</f>
        <v>4000</v>
      </c>
      <c r="C569">
        <f>Senario1!AA$59/12</f>
        <v>6071.3300438596489</v>
      </c>
      <c r="D569">
        <f>Senario1!L$59/12</f>
        <v>16065.784722222214</v>
      </c>
      <c r="E569">
        <f>Senario1!H$59/12</f>
        <v>316.66666666666669</v>
      </c>
      <c r="F569">
        <f>Senario1!F$59/12</f>
        <v>23116.208333333332</v>
      </c>
      <c r="G569">
        <f>Senario1!AP$59/12</f>
        <v>8410.2000000000007</v>
      </c>
      <c r="H569">
        <f>Senario1!BC$59/12</f>
        <v>10669.491228070176</v>
      </c>
      <c r="I569">
        <f>SUM(Senario1!AI$59,Senario1!AL$59)/12</f>
        <v>4933.583333333333</v>
      </c>
      <c r="J569">
        <f>Senario1!W$59/12</f>
        <v>18193.603598522091</v>
      </c>
      <c r="K569">
        <v>0</v>
      </c>
      <c r="L569">
        <f>Senario1!$AS$59/12*0.52</f>
        <v>6187.4298245614036</v>
      </c>
      <c r="M569">
        <f>Senario1!$AS$59/12*0.48</f>
        <v>5711.4736842105258</v>
      </c>
      <c r="N569">
        <v>0</v>
      </c>
      <c r="O569">
        <f>Senario1!R$59/12</f>
        <v>201.13157894736844</v>
      </c>
      <c r="P569">
        <v>0</v>
      </c>
      <c r="Q569">
        <f>Senario1!O$59/12</f>
        <v>52.5</v>
      </c>
      <c r="R569">
        <f>Senario1!AT$59/12</f>
        <v>152.41666666666666</v>
      </c>
      <c r="S569">
        <f>SUM(Senario1!BF$59,Senario1!BG$59)/12</f>
        <v>140.45288817376618</v>
      </c>
      <c r="T569">
        <f>SUM(Senario1!AE$59,Senario1!BB$59)/12</f>
        <v>1651.7105263157894</v>
      </c>
      <c r="U569">
        <f>Senario1!AO$59/12</f>
        <v>4118.6875</v>
      </c>
      <c r="V569">
        <f>Senario1!AW$59/12</f>
        <v>130.28947368421052</v>
      </c>
      <c r="W569">
        <f>Senario1!AZ$59/12</f>
        <v>91</v>
      </c>
      <c r="X569">
        <f>Senario1!BE$59/12</f>
        <v>626.83333333333337</v>
      </c>
      <c r="Z569">
        <f t="shared" si="8"/>
        <v>110840.79340190052</v>
      </c>
    </row>
    <row r="570" spans="1:28" x14ac:dyDescent="0.2">
      <c r="A570" s="42">
        <v>48700</v>
      </c>
      <c r="B570">
        <f>Senario1!G59/12</f>
        <v>4000</v>
      </c>
      <c r="C570">
        <f>Senario1!AA$59/12</f>
        <v>6071.3300438596489</v>
      </c>
      <c r="D570">
        <f>Senario1!L$59/12</f>
        <v>16065.784722222214</v>
      </c>
      <c r="E570">
        <f>Senario1!H$59/12</f>
        <v>316.66666666666669</v>
      </c>
      <c r="F570">
        <f>Senario1!F$59/12</f>
        <v>23116.208333333332</v>
      </c>
      <c r="G570">
        <f>Senario1!AP$59/12</f>
        <v>8410.2000000000007</v>
      </c>
      <c r="H570">
        <f>Senario1!BC$59/12</f>
        <v>10669.491228070176</v>
      </c>
      <c r="I570">
        <f>SUM(Senario1!AI$59,Senario1!AL$59)/12</f>
        <v>4933.583333333333</v>
      </c>
      <c r="J570">
        <f>Senario1!W$59/12</f>
        <v>18193.603598522091</v>
      </c>
      <c r="K570">
        <v>0</v>
      </c>
      <c r="L570">
        <f>Senario1!$AS$59/12*0.52</f>
        <v>6187.4298245614036</v>
      </c>
      <c r="M570">
        <f>Senario1!$AS$59/12*0.48</f>
        <v>5711.4736842105258</v>
      </c>
      <c r="N570">
        <v>0</v>
      </c>
      <c r="O570">
        <f>Senario1!R$59/12</f>
        <v>201.13157894736844</v>
      </c>
      <c r="P570">
        <v>0</v>
      </c>
      <c r="Q570">
        <f>Senario1!O$59/12</f>
        <v>52.5</v>
      </c>
      <c r="R570">
        <f>Senario1!AT$59/12</f>
        <v>152.41666666666666</v>
      </c>
      <c r="S570">
        <f>SUM(Senario1!BF$59,Senario1!BG$59)/12</f>
        <v>140.45288817376618</v>
      </c>
      <c r="T570">
        <f>SUM(Senario1!AE$59,Senario1!BB$59)/12</f>
        <v>1651.7105263157894</v>
      </c>
      <c r="U570">
        <f>Senario1!AO$59/12</f>
        <v>4118.6875</v>
      </c>
      <c r="V570">
        <f>Senario1!AW$59/12</f>
        <v>130.28947368421052</v>
      </c>
      <c r="W570">
        <f>Senario1!AZ$59/12</f>
        <v>91</v>
      </c>
      <c r="X570">
        <f>Senario1!BE$59/12</f>
        <v>626.83333333333337</v>
      </c>
      <c r="Z570">
        <f t="shared" si="8"/>
        <v>110840.79340190052</v>
      </c>
    </row>
    <row r="571" spans="1:28" x14ac:dyDescent="0.2">
      <c r="A571" s="42">
        <v>48731</v>
      </c>
      <c r="B571">
        <f>Senario1!G59/12</f>
        <v>4000</v>
      </c>
      <c r="C571">
        <f>Senario1!AA$59/12</f>
        <v>6071.3300438596489</v>
      </c>
      <c r="D571">
        <f>Senario1!L$59/12</f>
        <v>16065.784722222214</v>
      </c>
      <c r="E571">
        <f>Senario1!H$59/12</f>
        <v>316.66666666666669</v>
      </c>
      <c r="F571">
        <f>Senario1!F$59/12</f>
        <v>23116.208333333332</v>
      </c>
      <c r="G571">
        <f>Senario1!AP$59/12</f>
        <v>8410.2000000000007</v>
      </c>
      <c r="H571">
        <f>Senario1!BC$59/12</f>
        <v>10669.491228070176</v>
      </c>
      <c r="I571">
        <f>SUM(Senario1!AI$59,Senario1!AL$59)/12</f>
        <v>4933.583333333333</v>
      </c>
      <c r="J571">
        <f>Senario1!W$59/12</f>
        <v>18193.603598522091</v>
      </c>
      <c r="K571">
        <v>0</v>
      </c>
      <c r="L571">
        <f>Senario1!$AS$59/12*0.52</f>
        <v>6187.4298245614036</v>
      </c>
      <c r="M571">
        <f>Senario1!$AS$59/12*0.48</f>
        <v>5711.4736842105258</v>
      </c>
      <c r="N571">
        <v>0</v>
      </c>
      <c r="O571">
        <f>Senario1!R$59/12</f>
        <v>201.13157894736844</v>
      </c>
      <c r="P571">
        <v>0</v>
      </c>
      <c r="Q571">
        <f>Senario1!O$59/12</f>
        <v>52.5</v>
      </c>
      <c r="R571">
        <f>Senario1!AT$59/12</f>
        <v>152.41666666666666</v>
      </c>
      <c r="S571">
        <f>SUM(Senario1!BF$59,Senario1!BG$59)/12</f>
        <v>140.45288817376618</v>
      </c>
      <c r="T571">
        <f>SUM(Senario1!AE$59,Senario1!BB$59)/12</f>
        <v>1651.7105263157894</v>
      </c>
      <c r="U571">
        <f>Senario1!AO$59/12</f>
        <v>4118.6875</v>
      </c>
      <c r="V571">
        <f>Senario1!AW$59/12</f>
        <v>130.28947368421052</v>
      </c>
      <c r="W571">
        <f>Senario1!AZ$59/12</f>
        <v>91</v>
      </c>
      <c r="X571">
        <f>Senario1!BE$59/12</f>
        <v>626.83333333333337</v>
      </c>
      <c r="Z571">
        <f t="shared" si="8"/>
        <v>110840.79340190052</v>
      </c>
    </row>
    <row r="572" spans="1:28" x14ac:dyDescent="0.2">
      <c r="A572" s="42">
        <v>48761</v>
      </c>
      <c r="B572">
        <f>Senario1!G59/12</f>
        <v>4000</v>
      </c>
      <c r="C572">
        <f>Senario1!AA$59/12</f>
        <v>6071.3300438596489</v>
      </c>
      <c r="D572">
        <f>Senario1!L$59/12</f>
        <v>16065.784722222214</v>
      </c>
      <c r="E572">
        <f>Senario1!H$59/12</f>
        <v>316.66666666666669</v>
      </c>
      <c r="F572">
        <f>Senario1!F$59/12</f>
        <v>23116.208333333332</v>
      </c>
      <c r="G572">
        <f>Senario1!AP$59/12</f>
        <v>8410.2000000000007</v>
      </c>
      <c r="H572">
        <f>Senario1!BC$59/12</f>
        <v>10669.491228070176</v>
      </c>
      <c r="I572">
        <f>SUM(Senario1!AI$59,Senario1!AL$59)/12</f>
        <v>4933.583333333333</v>
      </c>
      <c r="J572">
        <f>Senario1!W$59/12</f>
        <v>18193.603598522091</v>
      </c>
      <c r="K572">
        <v>0</v>
      </c>
      <c r="L572">
        <f>Senario1!$AS$59/12*0.52</f>
        <v>6187.4298245614036</v>
      </c>
      <c r="M572">
        <f>Senario1!$AS$59/12*0.48</f>
        <v>5711.4736842105258</v>
      </c>
      <c r="N572">
        <v>0</v>
      </c>
      <c r="O572">
        <f>Senario1!R$59/12</f>
        <v>201.13157894736844</v>
      </c>
      <c r="P572">
        <v>0</v>
      </c>
      <c r="Q572">
        <f>Senario1!O$59/12</f>
        <v>52.5</v>
      </c>
      <c r="R572">
        <f>Senario1!AT$59/12</f>
        <v>152.41666666666666</v>
      </c>
      <c r="S572">
        <f>SUM(Senario1!BF$59,Senario1!BG$59)/12</f>
        <v>140.45288817376618</v>
      </c>
      <c r="T572">
        <f>SUM(Senario1!AE$59,Senario1!BB$59)/12</f>
        <v>1651.7105263157894</v>
      </c>
      <c r="U572">
        <f>Senario1!AO$59/12</f>
        <v>4118.6875</v>
      </c>
      <c r="V572">
        <f>Senario1!AW$59/12</f>
        <v>130.28947368421052</v>
      </c>
      <c r="W572">
        <f>Senario1!AZ$59/12</f>
        <v>91</v>
      </c>
      <c r="X572">
        <f>Senario1!BE$59/12</f>
        <v>626.83333333333337</v>
      </c>
      <c r="Z572">
        <f t="shared" si="8"/>
        <v>110840.79340190052</v>
      </c>
    </row>
    <row r="573" spans="1:28" x14ac:dyDescent="0.2">
      <c r="A573" s="42">
        <v>48792</v>
      </c>
      <c r="B573">
        <f>Senario1!G59/12</f>
        <v>4000</v>
      </c>
      <c r="C573">
        <f>Senario1!AA$59/12</f>
        <v>6071.3300438596489</v>
      </c>
      <c r="D573">
        <f>Senario1!L$59/12</f>
        <v>16065.784722222214</v>
      </c>
      <c r="E573">
        <f>Senario1!H$59/12</f>
        <v>316.66666666666669</v>
      </c>
      <c r="F573">
        <f>Senario1!F$59/12</f>
        <v>23116.208333333332</v>
      </c>
      <c r="G573">
        <f>Senario1!AP$59/12</f>
        <v>8410.2000000000007</v>
      </c>
      <c r="H573">
        <f>Senario1!BC$59/12</f>
        <v>10669.491228070176</v>
      </c>
      <c r="I573">
        <f>SUM(Senario1!AI$59,Senario1!AL$59)/12</f>
        <v>4933.583333333333</v>
      </c>
      <c r="J573">
        <f>Senario1!W$59/12</f>
        <v>18193.603598522091</v>
      </c>
      <c r="K573">
        <v>0</v>
      </c>
      <c r="L573">
        <f>Senario1!$AS$59/12*0.52</f>
        <v>6187.4298245614036</v>
      </c>
      <c r="M573">
        <f>Senario1!$AS$59/12*0.48</f>
        <v>5711.4736842105258</v>
      </c>
      <c r="N573">
        <v>0</v>
      </c>
      <c r="O573">
        <f>Senario1!R$59/12</f>
        <v>201.13157894736844</v>
      </c>
      <c r="P573">
        <v>0</v>
      </c>
      <c r="Q573">
        <f>Senario1!O$59/12</f>
        <v>52.5</v>
      </c>
      <c r="R573">
        <f>Senario1!AT$59/12</f>
        <v>152.41666666666666</v>
      </c>
      <c r="S573">
        <f>SUM(Senario1!BF$59,Senario1!BG$59)/12</f>
        <v>140.45288817376618</v>
      </c>
      <c r="T573">
        <f>SUM(Senario1!AE$59,Senario1!BB$59)/12</f>
        <v>1651.7105263157894</v>
      </c>
      <c r="U573">
        <f>Senario1!AO$59/12</f>
        <v>4118.6875</v>
      </c>
      <c r="V573">
        <f>Senario1!AW$59/12</f>
        <v>130.28947368421052</v>
      </c>
      <c r="W573">
        <f>Senario1!AZ$59/12</f>
        <v>91</v>
      </c>
      <c r="X573">
        <f>Senario1!BE$59/12</f>
        <v>626.83333333333337</v>
      </c>
      <c r="Z573">
        <f t="shared" si="8"/>
        <v>110840.79340190052</v>
      </c>
    </row>
    <row r="574" spans="1:28" x14ac:dyDescent="0.2">
      <c r="A574" s="42">
        <v>48823</v>
      </c>
      <c r="B574">
        <f>Senario1!G59/12</f>
        <v>4000</v>
      </c>
      <c r="C574">
        <f>Senario1!AA$59/12</f>
        <v>6071.3300438596489</v>
      </c>
      <c r="D574">
        <f>Senario1!L$59/12</f>
        <v>16065.784722222214</v>
      </c>
      <c r="E574">
        <f>Senario1!H$59/12</f>
        <v>316.66666666666669</v>
      </c>
      <c r="F574">
        <f>Senario1!F$59/12</f>
        <v>23116.208333333332</v>
      </c>
      <c r="G574">
        <f>Senario1!AP$59/12</f>
        <v>8410.2000000000007</v>
      </c>
      <c r="H574">
        <f>Senario1!BC$59/12</f>
        <v>10669.491228070176</v>
      </c>
      <c r="I574">
        <f>SUM(Senario1!AI$59,Senario1!AL$59)/12</f>
        <v>4933.583333333333</v>
      </c>
      <c r="J574">
        <f>Senario1!W$59/12</f>
        <v>18193.603598522091</v>
      </c>
      <c r="K574">
        <v>0</v>
      </c>
      <c r="L574">
        <f>Senario1!$AS$59/12*0.52</f>
        <v>6187.4298245614036</v>
      </c>
      <c r="M574">
        <f>Senario1!$AS$59/12*0.48</f>
        <v>5711.4736842105258</v>
      </c>
      <c r="N574">
        <v>0</v>
      </c>
      <c r="O574">
        <f>Senario1!R$59/12</f>
        <v>201.13157894736844</v>
      </c>
      <c r="P574">
        <v>0</v>
      </c>
      <c r="Q574">
        <f>Senario1!O$59/12</f>
        <v>52.5</v>
      </c>
      <c r="R574">
        <f>Senario1!AT$59/12</f>
        <v>152.41666666666666</v>
      </c>
      <c r="S574">
        <f>SUM(Senario1!BF$59,Senario1!BG$59)/12</f>
        <v>140.45288817376618</v>
      </c>
      <c r="T574">
        <f>SUM(Senario1!AE$59,Senario1!BB$59)/12</f>
        <v>1651.7105263157894</v>
      </c>
      <c r="U574">
        <f>Senario1!AO$59/12</f>
        <v>4118.6875</v>
      </c>
      <c r="V574">
        <f>Senario1!AW$59/12</f>
        <v>130.28947368421052</v>
      </c>
      <c r="W574">
        <f>Senario1!AZ$59/12</f>
        <v>91</v>
      </c>
      <c r="X574">
        <f>Senario1!BE$59/12</f>
        <v>626.83333333333337</v>
      </c>
      <c r="Z574">
        <f t="shared" si="8"/>
        <v>110840.79340190052</v>
      </c>
    </row>
    <row r="575" spans="1:28" x14ac:dyDescent="0.2">
      <c r="A575" s="42">
        <v>48853</v>
      </c>
      <c r="B575">
        <f>Senario1!G59/12</f>
        <v>4000</v>
      </c>
      <c r="C575">
        <f>Senario1!AA$59/12</f>
        <v>6071.3300438596489</v>
      </c>
      <c r="D575">
        <f>Senario1!L$59/12</f>
        <v>16065.784722222214</v>
      </c>
      <c r="E575">
        <f>Senario1!H$59/12</f>
        <v>316.66666666666669</v>
      </c>
      <c r="F575">
        <f>Senario1!F$59/12</f>
        <v>23116.208333333332</v>
      </c>
      <c r="G575">
        <f>Senario1!AP$59/12</f>
        <v>8410.2000000000007</v>
      </c>
      <c r="H575">
        <f>Senario1!BC$59/12</f>
        <v>10669.491228070176</v>
      </c>
      <c r="I575">
        <f>SUM(Senario1!AI$59,Senario1!AL$59)/12</f>
        <v>4933.583333333333</v>
      </c>
      <c r="J575">
        <f>Senario1!W$59/12</f>
        <v>18193.603598522091</v>
      </c>
      <c r="K575">
        <v>0</v>
      </c>
      <c r="L575">
        <f>Senario1!$AS$59/12*0.52</f>
        <v>6187.4298245614036</v>
      </c>
      <c r="M575">
        <f>Senario1!$AS$59/12*0.48</f>
        <v>5711.4736842105258</v>
      </c>
      <c r="N575">
        <v>0</v>
      </c>
      <c r="O575">
        <f>Senario1!R$59/12</f>
        <v>201.13157894736844</v>
      </c>
      <c r="P575">
        <v>0</v>
      </c>
      <c r="Q575">
        <f>Senario1!O$59/12</f>
        <v>52.5</v>
      </c>
      <c r="R575">
        <f>Senario1!AT$59/12</f>
        <v>152.41666666666666</v>
      </c>
      <c r="S575">
        <f>SUM(Senario1!BF$59,Senario1!BG$59)/12</f>
        <v>140.45288817376618</v>
      </c>
      <c r="T575">
        <f>SUM(Senario1!AE$59,Senario1!BB$59)/12</f>
        <v>1651.7105263157894</v>
      </c>
      <c r="U575">
        <f>Senario1!AO$59/12</f>
        <v>4118.6875</v>
      </c>
      <c r="V575">
        <f>Senario1!AW$59/12</f>
        <v>130.28947368421052</v>
      </c>
      <c r="W575">
        <f>Senario1!AZ$59/12</f>
        <v>91</v>
      </c>
      <c r="X575">
        <f>Senario1!BE$59/12</f>
        <v>626.83333333333337</v>
      </c>
      <c r="Z575">
        <f t="shared" si="8"/>
        <v>110840.79340190052</v>
      </c>
    </row>
    <row r="576" spans="1:28" x14ac:dyDescent="0.2">
      <c r="A576" s="42">
        <v>48884</v>
      </c>
      <c r="B576">
        <f>Senario1!G59/12</f>
        <v>4000</v>
      </c>
      <c r="C576">
        <f>Senario1!AA$59/12</f>
        <v>6071.3300438596489</v>
      </c>
      <c r="D576">
        <f>Senario1!L$59/12</f>
        <v>16065.784722222214</v>
      </c>
      <c r="E576">
        <f>Senario1!H$59/12</f>
        <v>316.66666666666669</v>
      </c>
      <c r="F576">
        <f>Senario1!F$59/12</f>
        <v>23116.208333333332</v>
      </c>
      <c r="G576">
        <f>Senario1!AP$59/12</f>
        <v>8410.2000000000007</v>
      </c>
      <c r="H576">
        <f>Senario1!BC$59/12</f>
        <v>10669.491228070176</v>
      </c>
      <c r="I576">
        <f>SUM(Senario1!AI$59,Senario1!AL$59)/12</f>
        <v>4933.583333333333</v>
      </c>
      <c r="J576">
        <f>Senario1!W$59/12</f>
        <v>18193.603598522091</v>
      </c>
      <c r="K576">
        <v>0</v>
      </c>
      <c r="L576">
        <f>Senario1!$AS$59/12*0.52</f>
        <v>6187.4298245614036</v>
      </c>
      <c r="M576">
        <f>Senario1!$AS$59/12*0.48</f>
        <v>5711.4736842105258</v>
      </c>
      <c r="N576">
        <v>0</v>
      </c>
      <c r="O576">
        <f>Senario1!R$59/12</f>
        <v>201.13157894736844</v>
      </c>
      <c r="P576">
        <v>0</v>
      </c>
      <c r="Q576">
        <f>Senario1!O$59/12</f>
        <v>52.5</v>
      </c>
      <c r="R576">
        <f>Senario1!AT$59/12</f>
        <v>152.41666666666666</v>
      </c>
      <c r="S576">
        <f>SUM(Senario1!BF$59,Senario1!BG$59)/12</f>
        <v>140.45288817376618</v>
      </c>
      <c r="T576">
        <f>SUM(Senario1!AE$59,Senario1!BB$59)/12</f>
        <v>1651.7105263157894</v>
      </c>
      <c r="U576">
        <f>Senario1!AO$59/12</f>
        <v>4118.6875</v>
      </c>
      <c r="V576">
        <f>Senario1!AW$59/12</f>
        <v>130.28947368421052</v>
      </c>
      <c r="W576">
        <f>Senario1!AZ$59/12</f>
        <v>91</v>
      </c>
      <c r="X576">
        <f>Senario1!BE$59/12</f>
        <v>626.83333333333337</v>
      </c>
      <c r="Z576">
        <f t="shared" si="8"/>
        <v>110840.79340190052</v>
      </c>
    </row>
    <row r="577" spans="1:28" x14ac:dyDescent="0.2">
      <c r="A577" s="42">
        <v>48914</v>
      </c>
      <c r="B577">
        <f>Senario1!G59/12</f>
        <v>4000</v>
      </c>
      <c r="C577">
        <f>Senario1!AA$59/12</f>
        <v>6071.3300438596489</v>
      </c>
      <c r="D577">
        <f>Senario1!L$59/12</f>
        <v>16065.784722222214</v>
      </c>
      <c r="E577">
        <f>Senario1!H$59/12</f>
        <v>316.66666666666669</v>
      </c>
      <c r="F577">
        <f>Senario1!F$59/12</f>
        <v>23116.208333333332</v>
      </c>
      <c r="G577">
        <f>Senario1!AP$59/12</f>
        <v>8410.2000000000007</v>
      </c>
      <c r="H577">
        <f>Senario1!BC$59/12</f>
        <v>10669.491228070176</v>
      </c>
      <c r="I577">
        <f>SUM(Senario1!AI$59,Senario1!AL$59)/12</f>
        <v>4933.583333333333</v>
      </c>
      <c r="J577">
        <f>Senario1!W$59/12</f>
        <v>18193.603598522091</v>
      </c>
      <c r="K577">
        <v>0</v>
      </c>
      <c r="L577">
        <f>Senario1!$AS$59/12*0.52</f>
        <v>6187.4298245614036</v>
      </c>
      <c r="M577">
        <f>Senario1!$AS$59/12*0.48</f>
        <v>5711.4736842105258</v>
      </c>
      <c r="N577">
        <v>0</v>
      </c>
      <c r="O577">
        <f>Senario1!R$59/12</f>
        <v>201.13157894736844</v>
      </c>
      <c r="P577">
        <v>0</v>
      </c>
      <c r="Q577">
        <f>Senario1!O$59/12</f>
        <v>52.5</v>
      </c>
      <c r="R577">
        <f>Senario1!AT$59/12</f>
        <v>152.41666666666666</v>
      </c>
      <c r="S577">
        <f>SUM(Senario1!BF$59,Senario1!BG$59)/12</f>
        <v>140.45288817376618</v>
      </c>
      <c r="T577">
        <f>SUM(Senario1!AE$59,Senario1!BB$59)/12</f>
        <v>1651.7105263157894</v>
      </c>
      <c r="U577">
        <f>Senario1!AO$59/12</f>
        <v>4118.6875</v>
      </c>
      <c r="V577">
        <f>Senario1!AW$59/12</f>
        <v>130.28947368421052</v>
      </c>
      <c r="W577">
        <f>Senario1!AZ$59/12</f>
        <v>91</v>
      </c>
      <c r="X577">
        <f>Senario1!BE$59/12</f>
        <v>626.83333333333337</v>
      </c>
      <c r="Z577">
        <f t="shared" si="8"/>
        <v>110840.79340190052</v>
      </c>
    </row>
    <row r="578" spans="1:28" x14ac:dyDescent="0.2">
      <c r="A578" s="42">
        <v>48945</v>
      </c>
      <c r="B578">
        <f>Senario1!G60/12</f>
        <v>4000</v>
      </c>
      <c r="C578">
        <f>Senario1!AA$60/12</f>
        <v>6071.3300438596489</v>
      </c>
      <c r="D578">
        <f>Senario1!L$60/12</f>
        <v>16065.784722222214</v>
      </c>
      <c r="E578">
        <f>Senario1!H$60/12</f>
        <v>316.66666666666669</v>
      </c>
      <c r="F578">
        <f>Senario1!F$60/12</f>
        <v>23116.208333333332</v>
      </c>
      <c r="G578">
        <f>Senario1!AP$60/12</f>
        <v>8410.2000000000007</v>
      </c>
      <c r="H578">
        <f>Senario1!BC$60/12</f>
        <v>10669.491228070176</v>
      </c>
      <c r="I578">
        <f>SUM(Senario1!AI$60,Senario1!AL$60)/12</f>
        <v>4933.583333333333</v>
      </c>
      <c r="J578">
        <f>Senario1!W$60/12</f>
        <v>18193.603598522091</v>
      </c>
      <c r="K578">
        <v>0</v>
      </c>
      <c r="L578">
        <f>Senario1!$AS$60/12*0.52</f>
        <v>6187.4298245614036</v>
      </c>
      <c r="M578">
        <f>Senario1!$AS$60/12*0.48</f>
        <v>5711.4736842105258</v>
      </c>
      <c r="N578">
        <v>0</v>
      </c>
      <c r="O578">
        <f>Senario1!R$60/12</f>
        <v>201.13157894736844</v>
      </c>
      <c r="P578">
        <v>0</v>
      </c>
      <c r="Q578">
        <f>Senario1!O$60/12</f>
        <v>52.5</v>
      </c>
      <c r="R578">
        <f>Senario1!AT$60/12</f>
        <v>152.41666666666666</v>
      </c>
      <c r="S578">
        <f>SUM(Senario1!BF$60,Senario1!BG$60)/12</f>
        <v>140.45288817376618</v>
      </c>
      <c r="T578">
        <f>SUM(Senario1!AE$60,Senario1!BB$60)/12</f>
        <v>1651.7105263157894</v>
      </c>
      <c r="U578">
        <f>Senario1!AO$60/12</f>
        <v>4118.6875</v>
      </c>
      <c r="V578">
        <f>Senario1!AW$60/12</f>
        <v>130.28947368421052</v>
      </c>
      <c r="W578">
        <f>Senario1!AZ$60/12</f>
        <v>91</v>
      </c>
      <c r="X578">
        <f>Senario1!BE$60/12</f>
        <v>626.83333333333337</v>
      </c>
      <c r="Z578">
        <f t="shared" ref="Z578:Z641" si="9">SUM(B578:X578)</f>
        <v>110840.79340190052</v>
      </c>
      <c r="AA578">
        <f>SUM(Z578:Z589)</f>
        <v>1330089.5208228063</v>
      </c>
      <c r="AB578" s="5">
        <f>AA578-Senario1!BH60</f>
        <v>0</v>
      </c>
    </row>
    <row r="579" spans="1:28" x14ac:dyDescent="0.2">
      <c r="A579" s="42">
        <v>48976</v>
      </c>
      <c r="B579">
        <f>Senario1!G60/12</f>
        <v>4000</v>
      </c>
      <c r="C579">
        <f>Senario1!AA$60/12</f>
        <v>6071.3300438596489</v>
      </c>
      <c r="D579">
        <f>Senario1!L$60/12</f>
        <v>16065.784722222214</v>
      </c>
      <c r="E579">
        <f>Senario1!H$60/12</f>
        <v>316.66666666666669</v>
      </c>
      <c r="F579">
        <f>Senario1!F$60/12</f>
        <v>23116.208333333332</v>
      </c>
      <c r="G579">
        <f>Senario1!AP$60/12</f>
        <v>8410.2000000000007</v>
      </c>
      <c r="H579">
        <f>Senario1!BC$60/12</f>
        <v>10669.491228070176</v>
      </c>
      <c r="I579">
        <f>SUM(Senario1!AI$60,Senario1!AL$60)/12</f>
        <v>4933.583333333333</v>
      </c>
      <c r="J579">
        <f>Senario1!W$60/12</f>
        <v>18193.603598522091</v>
      </c>
      <c r="K579">
        <v>0</v>
      </c>
      <c r="L579">
        <f>Senario1!$AS$60/12*0.52</f>
        <v>6187.4298245614036</v>
      </c>
      <c r="M579">
        <f>Senario1!$AS$60/12*0.48</f>
        <v>5711.4736842105258</v>
      </c>
      <c r="N579">
        <v>0</v>
      </c>
      <c r="O579">
        <f>Senario1!R$60/12</f>
        <v>201.13157894736844</v>
      </c>
      <c r="P579">
        <v>0</v>
      </c>
      <c r="Q579">
        <f>Senario1!O$60/12</f>
        <v>52.5</v>
      </c>
      <c r="R579">
        <f>Senario1!AT$60/12</f>
        <v>152.41666666666666</v>
      </c>
      <c r="S579">
        <f>SUM(Senario1!BF$60,Senario1!BG$60)/12</f>
        <v>140.45288817376618</v>
      </c>
      <c r="T579">
        <f>SUM(Senario1!AE$60,Senario1!BB$60)/12</f>
        <v>1651.7105263157894</v>
      </c>
      <c r="U579">
        <f>Senario1!AO$60/12</f>
        <v>4118.6875</v>
      </c>
      <c r="V579">
        <f>Senario1!AW$60/12</f>
        <v>130.28947368421052</v>
      </c>
      <c r="W579">
        <f>Senario1!AZ$60/12</f>
        <v>91</v>
      </c>
      <c r="X579">
        <f>Senario1!BE$60/12</f>
        <v>626.83333333333337</v>
      </c>
      <c r="Z579">
        <f t="shared" si="9"/>
        <v>110840.79340190052</v>
      </c>
    </row>
    <row r="580" spans="1:28" x14ac:dyDescent="0.2">
      <c r="A580" s="42">
        <v>49004</v>
      </c>
      <c r="B580">
        <f>Senario1!G60/12</f>
        <v>4000</v>
      </c>
      <c r="C580">
        <f>Senario1!AA$60/12</f>
        <v>6071.3300438596489</v>
      </c>
      <c r="D580">
        <f>Senario1!L$60/12</f>
        <v>16065.784722222214</v>
      </c>
      <c r="E580">
        <f>Senario1!H$60/12</f>
        <v>316.66666666666669</v>
      </c>
      <c r="F580">
        <f>Senario1!F$60/12</f>
        <v>23116.208333333332</v>
      </c>
      <c r="G580">
        <f>Senario1!AP$60/12</f>
        <v>8410.2000000000007</v>
      </c>
      <c r="H580">
        <f>Senario1!BC$60/12</f>
        <v>10669.491228070176</v>
      </c>
      <c r="I580">
        <f>SUM(Senario1!AI$60,Senario1!AL$60)/12</f>
        <v>4933.583333333333</v>
      </c>
      <c r="J580">
        <f>Senario1!W$60/12</f>
        <v>18193.603598522091</v>
      </c>
      <c r="K580">
        <v>0</v>
      </c>
      <c r="L580">
        <f>Senario1!$AS$60/12*0.52</f>
        <v>6187.4298245614036</v>
      </c>
      <c r="M580">
        <f>Senario1!$AS$60/12*0.48</f>
        <v>5711.4736842105258</v>
      </c>
      <c r="N580">
        <v>0</v>
      </c>
      <c r="O580">
        <f>Senario1!R$60/12</f>
        <v>201.13157894736844</v>
      </c>
      <c r="P580">
        <v>0</v>
      </c>
      <c r="Q580">
        <f>Senario1!O$60/12</f>
        <v>52.5</v>
      </c>
      <c r="R580">
        <f>Senario1!AT$60/12</f>
        <v>152.41666666666666</v>
      </c>
      <c r="S580">
        <f>SUM(Senario1!BF$60,Senario1!BG$60)/12</f>
        <v>140.45288817376618</v>
      </c>
      <c r="T580">
        <f>SUM(Senario1!AE$60,Senario1!BB$60)/12</f>
        <v>1651.7105263157894</v>
      </c>
      <c r="U580">
        <f>Senario1!AO$60/12</f>
        <v>4118.6875</v>
      </c>
      <c r="V580">
        <f>Senario1!AW$60/12</f>
        <v>130.28947368421052</v>
      </c>
      <c r="W580">
        <f>Senario1!AZ$60/12</f>
        <v>91</v>
      </c>
      <c r="X580">
        <f>Senario1!BE$60/12</f>
        <v>626.83333333333337</v>
      </c>
      <c r="Z580">
        <f t="shared" si="9"/>
        <v>110840.79340190052</v>
      </c>
    </row>
    <row r="581" spans="1:28" x14ac:dyDescent="0.2">
      <c r="A581" s="42">
        <v>49035</v>
      </c>
      <c r="B581">
        <f>Senario1!G60/12</f>
        <v>4000</v>
      </c>
      <c r="C581">
        <f>Senario1!AA$60/12</f>
        <v>6071.3300438596489</v>
      </c>
      <c r="D581">
        <f>Senario1!L$60/12</f>
        <v>16065.784722222214</v>
      </c>
      <c r="E581">
        <f>Senario1!H$60/12</f>
        <v>316.66666666666669</v>
      </c>
      <c r="F581">
        <f>Senario1!F$60/12</f>
        <v>23116.208333333332</v>
      </c>
      <c r="G581">
        <f>Senario1!AP$60/12</f>
        <v>8410.2000000000007</v>
      </c>
      <c r="H581">
        <f>Senario1!BC$60/12</f>
        <v>10669.491228070176</v>
      </c>
      <c r="I581">
        <f>SUM(Senario1!AI$60,Senario1!AL$60)/12</f>
        <v>4933.583333333333</v>
      </c>
      <c r="J581">
        <f>Senario1!W$60/12</f>
        <v>18193.603598522091</v>
      </c>
      <c r="K581">
        <v>0</v>
      </c>
      <c r="L581">
        <f>Senario1!$AS$60/12*0.52</f>
        <v>6187.4298245614036</v>
      </c>
      <c r="M581">
        <f>Senario1!$AS$60/12*0.48</f>
        <v>5711.4736842105258</v>
      </c>
      <c r="N581">
        <v>0</v>
      </c>
      <c r="O581">
        <f>Senario1!R$60/12</f>
        <v>201.13157894736844</v>
      </c>
      <c r="P581">
        <v>0</v>
      </c>
      <c r="Q581">
        <f>Senario1!O$60/12</f>
        <v>52.5</v>
      </c>
      <c r="R581">
        <f>Senario1!AT$60/12</f>
        <v>152.41666666666666</v>
      </c>
      <c r="S581">
        <f>SUM(Senario1!BF$60,Senario1!BG$60)/12</f>
        <v>140.45288817376618</v>
      </c>
      <c r="T581">
        <f>SUM(Senario1!AE$60,Senario1!BB$60)/12</f>
        <v>1651.7105263157894</v>
      </c>
      <c r="U581">
        <f>Senario1!AO$60/12</f>
        <v>4118.6875</v>
      </c>
      <c r="V581">
        <f>Senario1!AW$60/12</f>
        <v>130.28947368421052</v>
      </c>
      <c r="W581">
        <f>Senario1!AZ$60/12</f>
        <v>91</v>
      </c>
      <c r="X581">
        <f>Senario1!BE$60/12</f>
        <v>626.83333333333337</v>
      </c>
      <c r="Z581">
        <f t="shared" si="9"/>
        <v>110840.79340190052</v>
      </c>
    </row>
    <row r="582" spans="1:28" x14ac:dyDescent="0.2">
      <c r="A582" s="42">
        <v>49065</v>
      </c>
      <c r="B582">
        <f>Senario1!G60/12</f>
        <v>4000</v>
      </c>
      <c r="C582">
        <f>Senario1!AA$60/12</f>
        <v>6071.3300438596489</v>
      </c>
      <c r="D582">
        <f>Senario1!L$60/12</f>
        <v>16065.784722222214</v>
      </c>
      <c r="E582">
        <f>Senario1!H$60/12</f>
        <v>316.66666666666669</v>
      </c>
      <c r="F582">
        <f>Senario1!F$60/12</f>
        <v>23116.208333333332</v>
      </c>
      <c r="G582">
        <f>Senario1!AP$60/12</f>
        <v>8410.2000000000007</v>
      </c>
      <c r="H582">
        <f>Senario1!BC$60/12</f>
        <v>10669.491228070176</v>
      </c>
      <c r="I582">
        <f>SUM(Senario1!AI$60,Senario1!AL$60)/12</f>
        <v>4933.583333333333</v>
      </c>
      <c r="J582">
        <f>Senario1!W$60/12</f>
        <v>18193.603598522091</v>
      </c>
      <c r="K582">
        <v>0</v>
      </c>
      <c r="L582">
        <f>Senario1!$AS$60/12*0.52</f>
        <v>6187.4298245614036</v>
      </c>
      <c r="M582">
        <f>Senario1!$AS$60/12*0.48</f>
        <v>5711.4736842105258</v>
      </c>
      <c r="N582">
        <v>0</v>
      </c>
      <c r="O582">
        <f>Senario1!R$60/12</f>
        <v>201.13157894736844</v>
      </c>
      <c r="P582">
        <v>0</v>
      </c>
      <c r="Q582">
        <f>Senario1!O$60/12</f>
        <v>52.5</v>
      </c>
      <c r="R582">
        <f>Senario1!AT$60/12</f>
        <v>152.41666666666666</v>
      </c>
      <c r="S582">
        <f>SUM(Senario1!BF$60,Senario1!BG$60)/12</f>
        <v>140.45288817376618</v>
      </c>
      <c r="T582">
        <f>SUM(Senario1!AE$60,Senario1!BB$60)/12</f>
        <v>1651.7105263157894</v>
      </c>
      <c r="U582">
        <f>Senario1!AO$60/12</f>
        <v>4118.6875</v>
      </c>
      <c r="V582">
        <f>Senario1!AW$60/12</f>
        <v>130.28947368421052</v>
      </c>
      <c r="W582">
        <f>Senario1!AZ$60/12</f>
        <v>91</v>
      </c>
      <c r="X582">
        <f>Senario1!BE$60/12</f>
        <v>626.83333333333337</v>
      </c>
      <c r="Z582">
        <f t="shared" si="9"/>
        <v>110840.79340190052</v>
      </c>
    </row>
    <row r="583" spans="1:28" x14ac:dyDescent="0.2">
      <c r="A583" s="42">
        <v>49096</v>
      </c>
      <c r="B583">
        <f>Senario1!G60/12</f>
        <v>4000</v>
      </c>
      <c r="C583">
        <f>Senario1!AA$60/12</f>
        <v>6071.3300438596489</v>
      </c>
      <c r="D583">
        <f>Senario1!L$60/12</f>
        <v>16065.784722222214</v>
      </c>
      <c r="E583">
        <f>Senario1!H$60/12</f>
        <v>316.66666666666669</v>
      </c>
      <c r="F583">
        <f>Senario1!F$60/12</f>
        <v>23116.208333333332</v>
      </c>
      <c r="G583">
        <f>Senario1!AP$60/12</f>
        <v>8410.2000000000007</v>
      </c>
      <c r="H583">
        <f>Senario1!BC$60/12</f>
        <v>10669.491228070176</v>
      </c>
      <c r="I583">
        <f>SUM(Senario1!AI$60,Senario1!AL$60)/12</f>
        <v>4933.583333333333</v>
      </c>
      <c r="J583">
        <f>Senario1!W$60/12</f>
        <v>18193.603598522091</v>
      </c>
      <c r="K583">
        <v>0</v>
      </c>
      <c r="L583">
        <f>Senario1!$AS$60/12*0.52</f>
        <v>6187.4298245614036</v>
      </c>
      <c r="M583">
        <f>Senario1!$AS$60/12*0.48</f>
        <v>5711.4736842105258</v>
      </c>
      <c r="N583">
        <v>0</v>
      </c>
      <c r="O583">
        <f>Senario1!R$60/12</f>
        <v>201.13157894736844</v>
      </c>
      <c r="P583">
        <v>0</v>
      </c>
      <c r="Q583">
        <f>Senario1!O$60/12</f>
        <v>52.5</v>
      </c>
      <c r="R583">
        <f>Senario1!AT$60/12</f>
        <v>152.41666666666666</v>
      </c>
      <c r="S583">
        <f>SUM(Senario1!BF$60,Senario1!BG$60)/12</f>
        <v>140.45288817376618</v>
      </c>
      <c r="T583">
        <f>SUM(Senario1!AE$60,Senario1!BB$60)/12</f>
        <v>1651.7105263157894</v>
      </c>
      <c r="U583">
        <f>Senario1!AO$60/12</f>
        <v>4118.6875</v>
      </c>
      <c r="V583">
        <f>Senario1!AW$60/12</f>
        <v>130.28947368421052</v>
      </c>
      <c r="W583">
        <f>Senario1!AZ$60/12</f>
        <v>91</v>
      </c>
      <c r="X583">
        <f>Senario1!BE$60/12</f>
        <v>626.83333333333337</v>
      </c>
      <c r="Z583">
        <f t="shared" si="9"/>
        <v>110840.79340190052</v>
      </c>
    </row>
    <row r="584" spans="1:28" x14ac:dyDescent="0.2">
      <c r="A584" s="42">
        <v>49126</v>
      </c>
      <c r="B584">
        <f>Senario1!G60/12</f>
        <v>4000</v>
      </c>
      <c r="C584">
        <f>Senario1!AA$60/12</f>
        <v>6071.3300438596489</v>
      </c>
      <c r="D584">
        <f>Senario1!L$60/12</f>
        <v>16065.784722222214</v>
      </c>
      <c r="E584">
        <f>Senario1!H$60/12</f>
        <v>316.66666666666669</v>
      </c>
      <c r="F584">
        <f>Senario1!F$60/12</f>
        <v>23116.208333333332</v>
      </c>
      <c r="G584">
        <f>Senario1!AP$60/12</f>
        <v>8410.2000000000007</v>
      </c>
      <c r="H584">
        <f>Senario1!BC$60/12</f>
        <v>10669.491228070176</v>
      </c>
      <c r="I584">
        <f>SUM(Senario1!AI$60,Senario1!AL$60)/12</f>
        <v>4933.583333333333</v>
      </c>
      <c r="J584">
        <f>Senario1!W$60/12</f>
        <v>18193.603598522091</v>
      </c>
      <c r="K584">
        <v>0</v>
      </c>
      <c r="L584">
        <f>Senario1!$AS$60/12*0.52</f>
        <v>6187.4298245614036</v>
      </c>
      <c r="M584">
        <f>Senario1!$AS$60/12*0.48</f>
        <v>5711.4736842105258</v>
      </c>
      <c r="N584">
        <v>0</v>
      </c>
      <c r="O584">
        <f>Senario1!R$60/12</f>
        <v>201.13157894736844</v>
      </c>
      <c r="P584">
        <v>0</v>
      </c>
      <c r="Q584">
        <f>Senario1!O$60/12</f>
        <v>52.5</v>
      </c>
      <c r="R584">
        <f>Senario1!AT$60/12</f>
        <v>152.41666666666666</v>
      </c>
      <c r="S584">
        <f>SUM(Senario1!BF$60,Senario1!BG$60)/12</f>
        <v>140.45288817376618</v>
      </c>
      <c r="T584">
        <f>SUM(Senario1!AE$60,Senario1!BB$60)/12</f>
        <v>1651.7105263157894</v>
      </c>
      <c r="U584">
        <f>Senario1!AO$60/12</f>
        <v>4118.6875</v>
      </c>
      <c r="V584">
        <f>Senario1!AW$60/12</f>
        <v>130.28947368421052</v>
      </c>
      <c r="W584">
        <f>Senario1!AZ$60/12</f>
        <v>91</v>
      </c>
      <c r="X584">
        <f>Senario1!BE$60/12</f>
        <v>626.83333333333337</v>
      </c>
      <c r="Z584">
        <f t="shared" si="9"/>
        <v>110840.79340190052</v>
      </c>
    </row>
    <row r="585" spans="1:28" x14ac:dyDescent="0.2">
      <c r="A585" s="42">
        <v>49157</v>
      </c>
      <c r="B585">
        <f>Senario1!G60/12</f>
        <v>4000</v>
      </c>
      <c r="C585">
        <f>Senario1!AA$60/12</f>
        <v>6071.3300438596489</v>
      </c>
      <c r="D585">
        <f>Senario1!L$60/12</f>
        <v>16065.784722222214</v>
      </c>
      <c r="E585">
        <f>Senario1!H$60/12</f>
        <v>316.66666666666669</v>
      </c>
      <c r="F585">
        <f>Senario1!F$60/12</f>
        <v>23116.208333333332</v>
      </c>
      <c r="G585">
        <f>Senario1!AP$60/12</f>
        <v>8410.2000000000007</v>
      </c>
      <c r="H585">
        <f>Senario1!BC$60/12</f>
        <v>10669.491228070176</v>
      </c>
      <c r="I585">
        <f>SUM(Senario1!AI$60,Senario1!AL$60)/12</f>
        <v>4933.583333333333</v>
      </c>
      <c r="J585">
        <f>Senario1!W$60/12</f>
        <v>18193.603598522091</v>
      </c>
      <c r="K585">
        <v>0</v>
      </c>
      <c r="L585">
        <f>Senario1!$AS$60/12*0.52</f>
        <v>6187.4298245614036</v>
      </c>
      <c r="M585">
        <f>Senario1!$AS$60/12*0.48</f>
        <v>5711.4736842105258</v>
      </c>
      <c r="N585">
        <v>0</v>
      </c>
      <c r="O585">
        <f>Senario1!R$60/12</f>
        <v>201.13157894736844</v>
      </c>
      <c r="P585">
        <v>0</v>
      </c>
      <c r="Q585">
        <f>Senario1!O$60/12</f>
        <v>52.5</v>
      </c>
      <c r="R585">
        <f>Senario1!AT$60/12</f>
        <v>152.41666666666666</v>
      </c>
      <c r="S585">
        <f>SUM(Senario1!BF$60,Senario1!BG$60)/12</f>
        <v>140.45288817376618</v>
      </c>
      <c r="T585">
        <f>SUM(Senario1!AE$60,Senario1!BB$60)/12</f>
        <v>1651.7105263157894</v>
      </c>
      <c r="U585">
        <f>Senario1!AO$60/12</f>
        <v>4118.6875</v>
      </c>
      <c r="V585">
        <f>Senario1!AW$60/12</f>
        <v>130.28947368421052</v>
      </c>
      <c r="W585">
        <f>Senario1!AZ$60/12</f>
        <v>91</v>
      </c>
      <c r="X585">
        <f>Senario1!BE$60/12</f>
        <v>626.83333333333337</v>
      </c>
      <c r="Z585">
        <f t="shared" si="9"/>
        <v>110840.79340190052</v>
      </c>
    </row>
    <row r="586" spans="1:28" x14ac:dyDescent="0.2">
      <c r="A586" s="42">
        <v>49188</v>
      </c>
      <c r="B586">
        <f>Senario1!G60/12</f>
        <v>4000</v>
      </c>
      <c r="C586">
        <f>Senario1!AA$60/12</f>
        <v>6071.3300438596489</v>
      </c>
      <c r="D586">
        <f>Senario1!L$60/12</f>
        <v>16065.784722222214</v>
      </c>
      <c r="E586">
        <f>Senario1!H$60/12</f>
        <v>316.66666666666669</v>
      </c>
      <c r="F586">
        <f>Senario1!F$60/12</f>
        <v>23116.208333333332</v>
      </c>
      <c r="G586">
        <f>Senario1!AP$60/12</f>
        <v>8410.2000000000007</v>
      </c>
      <c r="H586">
        <f>Senario1!BC$60/12</f>
        <v>10669.491228070176</v>
      </c>
      <c r="I586">
        <f>SUM(Senario1!AI$60,Senario1!AL$60)/12</f>
        <v>4933.583333333333</v>
      </c>
      <c r="J586">
        <f>Senario1!W$60/12</f>
        <v>18193.603598522091</v>
      </c>
      <c r="K586">
        <v>0</v>
      </c>
      <c r="L586">
        <f>Senario1!$AS$60/12*0.52</f>
        <v>6187.4298245614036</v>
      </c>
      <c r="M586">
        <f>Senario1!$AS$60/12*0.48</f>
        <v>5711.4736842105258</v>
      </c>
      <c r="N586">
        <v>0</v>
      </c>
      <c r="O586">
        <f>Senario1!R$60/12</f>
        <v>201.13157894736844</v>
      </c>
      <c r="P586">
        <v>0</v>
      </c>
      <c r="Q586">
        <f>Senario1!O$60/12</f>
        <v>52.5</v>
      </c>
      <c r="R586">
        <f>Senario1!AT$60/12</f>
        <v>152.41666666666666</v>
      </c>
      <c r="S586">
        <f>SUM(Senario1!BF$60,Senario1!BG$60)/12</f>
        <v>140.45288817376618</v>
      </c>
      <c r="T586">
        <f>SUM(Senario1!AE$60,Senario1!BB$60)/12</f>
        <v>1651.7105263157894</v>
      </c>
      <c r="U586">
        <f>Senario1!AO$60/12</f>
        <v>4118.6875</v>
      </c>
      <c r="V586">
        <f>Senario1!AW$60/12</f>
        <v>130.28947368421052</v>
      </c>
      <c r="W586">
        <f>Senario1!AZ$60/12</f>
        <v>91</v>
      </c>
      <c r="X586">
        <f>Senario1!BE$60/12</f>
        <v>626.83333333333337</v>
      </c>
      <c r="Z586">
        <f t="shared" si="9"/>
        <v>110840.79340190052</v>
      </c>
    </row>
    <row r="587" spans="1:28" x14ac:dyDescent="0.2">
      <c r="A587" s="42">
        <v>49218</v>
      </c>
      <c r="B587">
        <f>Senario1!G60/12</f>
        <v>4000</v>
      </c>
      <c r="C587">
        <f>Senario1!AA$60/12</f>
        <v>6071.3300438596489</v>
      </c>
      <c r="D587">
        <f>Senario1!L$60/12</f>
        <v>16065.784722222214</v>
      </c>
      <c r="E587">
        <f>Senario1!H$60/12</f>
        <v>316.66666666666669</v>
      </c>
      <c r="F587">
        <f>Senario1!F$60/12</f>
        <v>23116.208333333332</v>
      </c>
      <c r="G587">
        <f>Senario1!AP$60/12</f>
        <v>8410.2000000000007</v>
      </c>
      <c r="H587">
        <f>Senario1!BC$60/12</f>
        <v>10669.491228070176</v>
      </c>
      <c r="I587">
        <f>SUM(Senario1!AI$60,Senario1!AL$60)/12</f>
        <v>4933.583333333333</v>
      </c>
      <c r="J587">
        <f>Senario1!W$60/12</f>
        <v>18193.603598522091</v>
      </c>
      <c r="K587">
        <v>0</v>
      </c>
      <c r="L587">
        <f>Senario1!$AS$60/12*0.52</f>
        <v>6187.4298245614036</v>
      </c>
      <c r="M587">
        <f>Senario1!$AS$60/12*0.48</f>
        <v>5711.4736842105258</v>
      </c>
      <c r="N587">
        <v>0</v>
      </c>
      <c r="O587">
        <f>Senario1!R$60/12</f>
        <v>201.13157894736844</v>
      </c>
      <c r="P587">
        <v>0</v>
      </c>
      <c r="Q587">
        <f>Senario1!O$60/12</f>
        <v>52.5</v>
      </c>
      <c r="R587">
        <f>Senario1!AT$60/12</f>
        <v>152.41666666666666</v>
      </c>
      <c r="S587">
        <f>SUM(Senario1!BF$60,Senario1!BG$60)/12</f>
        <v>140.45288817376618</v>
      </c>
      <c r="T587">
        <f>SUM(Senario1!AE$60,Senario1!BB$60)/12</f>
        <v>1651.7105263157894</v>
      </c>
      <c r="U587">
        <f>Senario1!AO$60/12</f>
        <v>4118.6875</v>
      </c>
      <c r="V587">
        <f>Senario1!AW$60/12</f>
        <v>130.28947368421052</v>
      </c>
      <c r="W587">
        <f>Senario1!AZ$60/12</f>
        <v>91</v>
      </c>
      <c r="X587">
        <f>Senario1!BE$60/12</f>
        <v>626.83333333333337</v>
      </c>
      <c r="Z587">
        <f t="shared" si="9"/>
        <v>110840.79340190052</v>
      </c>
    </row>
    <row r="588" spans="1:28" x14ac:dyDescent="0.2">
      <c r="A588" s="42">
        <v>49249</v>
      </c>
      <c r="B588">
        <f>Senario1!G60/12</f>
        <v>4000</v>
      </c>
      <c r="C588">
        <f>Senario1!AA$60/12</f>
        <v>6071.3300438596489</v>
      </c>
      <c r="D588">
        <f>Senario1!L$60/12</f>
        <v>16065.784722222214</v>
      </c>
      <c r="E588">
        <f>Senario1!H$60/12</f>
        <v>316.66666666666669</v>
      </c>
      <c r="F588">
        <f>Senario1!F$60/12</f>
        <v>23116.208333333332</v>
      </c>
      <c r="G588">
        <f>Senario1!AP$60/12</f>
        <v>8410.2000000000007</v>
      </c>
      <c r="H588">
        <f>Senario1!BC$60/12</f>
        <v>10669.491228070176</v>
      </c>
      <c r="I588">
        <f>SUM(Senario1!AI$60,Senario1!AL$60)/12</f>
        <v>4933.583333333333</v>
      </c>
      <c r="J588">
        <f>Senario1!W$60/12</f>
        <v>18193.603598522091</v>
      </c>
      <c r="K588">
        <v>0</v>
      </c>
      <c r="L588">
        <f>Senario1!$AS$60/12*0.52</f>
        <v>6187.4298245614036</v>
      </c>
      <c r="M588">
        <f>Senario1!$AS$60/12*0.48</f>
        <v>5711.4736842105258</v>
      </c>
      <c r="N588">
        <v>0</v>
      </c>
      <c r="O588">
        <f>Senario1!R$60/12</f>
        <v>201.13157894736844</v>
      </c>
      <c r="P588">
        <v>0</v>
      </c>
      <c r="Q588">
        <f>Senario1!O$60/12</f>
        <v>52.5</v>
      </c>
      <c r="R588">
        <f>Senario1!AT$60/12</f>
        <v>152.41666666666666</v>
      </c>
      <c r="S588">
        <f>SUM(Senario1!BF$60,Senario1!BG$60)/12</f>
        <v>140.45288817376618</v>
      </c>
      <c r="T588">
        <f>SUM(Senario1!AE$60,Senario1!BB$60)/12</f>
        <v>1651.7105263157894</v>
      </c>
      <c r="U588">
        <f>Senario1!AO$60/12</f>
        <v>4118.6875</v>
      </c>
      <c r="V588">
        <f>Senario1!AW$60/12</f>
        <v>130.28947368421052</v>
      </c>
      <c r="W588">
        <f>Senario1!AZ$60/12</f>
        <v>91</v>
      </c>
      <c r="X588">
        <f>Senario1!BE$60/12</f>
        <v>626.83333333333337</v>
      </c>
      <c r="Z588">
        <f t="shared" si="9"/>
        <v>110840.79340190052</v>
      </c>
    </row>
    <row r="589" spans="1:28" x14ac:dyDescent="0.2">
      <c r="A589" s="42">
        <v>49279</v>
      </c>
      <c r="B589">
        <f>Senario1!G60/12</f>
        <v>4000</v>
      </c>
      <c r="C589">
        <f>Senario1!AA$60/12</f>
        <v>6071.3300438596489</v>
      </c>
      <c r="D589">
        <f>Senario1!L$60/12</f>
        <v>16065.784722222214</v>
      </c>
      <c r="E589">
        <f>Senario1!H$60/12</f>
        <v>316.66666666666669</v>
      </c>
      <c r="F589">
        <f>Senario1!F$60/12</f>
        <v>23116.208333333332</v>
      </c>
      <c r="G589">
        <f>Senario1!AP$60/12</f>
        <v>8410.2000000000007</v>
      </c>
      <c r="H589">
        <f>Senario1!BC$60/12</f>
        <v>10669.491228070176</v>
      </c>
      <c r="I589">
        <f>SUM(Senario1!AI$60,Senario1!AL$60)/12</f>
        <v>4933.583333333333</v>
      </c>
      <c r="J589">
        <f>Senario1!W$60/12</f>
        <v>18193.603598522091</v>
      </c>
      <c r="K589">
        <v>0</v>
      </c>
      <c r="L589">
        <f>Senario1!$AS$60/12*0.52</f>
        <v>6187.4298245614036</v>
      </c>
      <c r="M589">
        <f>Senario1!$AS$60/12*0.48</f>
        <v>5711.4736842105258</v>
      </c>
      <c r="N589">
        <v>0</v>
      </c>
      <c r="O589">
        <f>Senario1!R$60/12</f>
        <v>201.13157894736844</v>
      </c>
      <c r="P589">
        <v>0</v>
      </c>
      <c r="Q589">
        <f>Senario1!O$60/12</f>
        <v>52.5</v>
      </c>
      <c r="R589">
        <f>Senario1!AT$60/12</f>
        <v>152.41666666666666</v>
      </c>
      <c r="S589">
        <f>SUM(Senario1!BF$60,Senario1!BG$60)/12</f>
        <v>140.45288817376618</v>
      </c>
      <c r="T589">
        <f>SUM(Senario1!AE$60,Senario1!BB$60)/12</f>
        <v>1651.7105263157894</v>
      </c>
      <c r="U589">
        <f>Senario1!AO$60/12</f>
        <v>4118.6875</v>
      </c>
      <c r="V589">
        <f>Senario1!AW$60/12</f>
        <v>130.28947368421052</v>
      </c>
      <c r="W589">
        <f>Senario1!AZ$60/12</f>
        <v>91</v>
      </c>
      <c r="X589">
        <f>Senario1!BE$60/12</f>
        <v>626.83333333333337</v>
      </c>
      <c r="Z589">
        <f t="shared" si="9"/>
        <v>110840.79340190052</v>
      </c>
    </row>
    <row r="590" spans="1:28" x14ac:dyDescent="0.2">
      <c r="A590" s="42">
        <v>49310</v>
      </c>
      <c r="B590">
        <f>Senario1!G61/12</f>
        <v>4000</v>
      </c>
      <c r="C590">
        <f>Senario1!AA$61/12</f>
        <v>6071.3300438596489</v>
      </c>
      <c r="D590">
        <f>Senario1!L$61/12</f>
        <v>16065.784722222214</v>
      </c>
      <c r="E590">
        <f>Senario1!H$61/12</f>
        <v>316.66666666666669</v>
      </c>
      <c r="F590">
        <f>Senario1!F$61/12</f>
        <v>23116.208333333332</v>
      </c>
      <c r="G590">
        <f>Senario1!AP$61/12</f>
        <v>8410.2000000000007</v>
      </c>
      <c r="H590">
        <f>Senario1!BC$61/12</f>
        <v>10669.491228070176</v>
      </c>
      <c r="I590">
        <f>SUM(Senario1!AI$61,Senario1!AL$61)/12</f>
        <v>4933.583333333333</v>
      </c>
      <c r="J590">
        <f>Senario1!W$61/12</f>
        <v>18193.603598522091</v>
      </c>
      <c r="K590">
        <v>0</v>
      </c>
      <c r="L590">
        <f>Senario1!$AS$61/12*0.52</f>
        <v>6187.4298245614036</v>
      </c>
      <c r="M590">
        <f>Senario1!$AS$61/12*0.48</f>
        <v>5711.4736842105258</v>
      </c>
      <c r="N590">
        <v>0</v>
      </c>
      <c r="O590">
        <f>Senario1!R$61/12</f>
        <v>201.13157894736844</v>
      </c>
      <c r="P590">
        <v>0</v>
      </c>
      <c r="Q590">
        <f>Senario1!O$61/12</f>
        <v>52.5</v>
      </c>
      <c r="R590">
        <f>Senario1!AT$61/12</f>
        <v>152.41666666666666</v>
      </c>
      <c r="S590">
        <f>SUM(Senario1!BF$61,Senario1!BG$61)/12</f>
        <v>140.45288817376618</v>
      </c>
      <c r="T590">
        <f>SUM(Senario1!AE$61,Senario1!BB$61)/12</f>
        <v>1651.7105263157894</v>
      </c>
      <c r="U590">
        <f>Senario1!AO$61/12</f>
        <v>4118.6875</v>
      </c>
      <c r="V590">
        <f>Senario1!AW$61/12</f>
        <v>130.28947368421052</v>
      </c>
      <c r="W590">
        <f>Senario1!AZ$61/12</f>
        <v>91</v>
      </c>
      <c r="X590">
        <f>Senario1!BE$61/12</f>
        <v>626.83333333333337</v>
      </c>
      <c r="Z590">
        <f t="shared" si="9"/>
        <v>110840.79340190052</v>
      </c>
      <c r="AA590">
        <f>SUM(Z590:Z601)</f>
        <v>1330089.5208228063</v>
      </c>
      <c r="AB590" s="5">
        <f>AA590-Senario1!BH61</f>
        <v>0</v>
      </c>
    </row>
    <row r="591" spans="1:28" x14ac:dyDescent="0.2">
      <c r="A591" s="42">
        <v>49341</v>
      </c>
      <c r="B591">
        <f>Senario1!G61/12</f>
        <v>4000</v>
      </c>
      <c r="C591">
        <f>Senario1!AA$61/12</f>
        <v>6071.3300438596489</v>
      </c>
      <c r="D591">
        <f>Senario1!L$61/12</f>
        <v>16065.784722222214</v>
      </c>
      <c r="E591">
        <f>Senario1!H$61/12</f>
        <v>316.66666666666669</v>
      </c>
      <c r="F591">
        <f>Senario1!F$61/12</f>
        <v>23116.208333333332</v>
      </c>
      <c r="G591">
        <f>Senario1!AP$61/12</f>
        <v>8410.2000000000007</v>
      </c>
      <c r="H591">
        <f>Senario1!BC$61/12</f>
        <v>10669.491228070176</v>
      </c>
      <c r="I591">
        <f>SUM(Senario1!AI$61,Senario1!AL$61)/12</f>
        <v>4933.583333333333</v>
      </c>
      <c r="J591">
        <f>Senario1!W$61/12</f>
        <v>18193.603598522091</v>
      </c>
      <c r="K591">
        <v>0</v>
      </c>
      <c r="L591">
        <f>Senario1!$AS$61/12*0.52</f>
        <v>6187.4298245614036</v>
      </c>
      <c r="M591">
        <f>Senario1!$AS$61/12*0.48</f>
        <v>5711.4736842105258</v>
      </c>
      <c r="N591">
        <v>0</v>
      </c>
      <c r="O591">
        <f>Senario1!R$61/12</f>
        <v>201.13157894736844</v>
      </c>
      <c r="P591">
        <v>0</v>
      </c>
      <c r="Q591">
        <f>Senario1!O$61/12</f>
        <v>52.5</v>
      </c>
      <c r="R591">
        <f>Senario1!AT$61/12</f>
        <v>152.41666666666666</v>
      </c>
      <c r="S591">
        <f>SUM(Senario1!BF$61,Senario1!BG$61)/12</f>
        <v>140.45288817376618</v>
      </c>
      <c r="T591">
        <f>SUM(Senario1!AE$61,Senario1!BB$61)/12</f>
        <v>1651.7105263157894</v>
      </c>
      <c r="U591">
        <f>Senario1!AO$61/12</f>
        <v>4118.6875</v>
      </c>
      <c r="V591">
        <f>Senario1!AW$61/12</f>
        <v>130.28947368421052</v>
      </c>
      <c r="W591">
        <f>Senario1!AZ$61/12</f>
        <v>91</v>
      </c>
      <c r="X591">
        <f>Senario1!BE$61/12</f>
        <v>626.83333333333337</v>
      </c>
      <c r="Z591">
        <f t="shared" si="9"/>
        <v>110840.79340190052</v>
      </c>
    </row>
    <row r="592" spans="1:28" x14ac:dyDescent="0.2">
      <c r="A592" s="42">
        <v>49369</v>
      </c>
      <c r="B592">
        <f>Senario1!G61/12</f>
        <v>4000</v>
      </c>
      <c r="C592">
        <f>Senario1!AA$61/12</f>
        <v>6071.3300438596489</v>
      </c>
      <c r="D592">
        <f>Senario1!L$61/12</f>
        <v>16065.784722222214</v>
      </c>
      <c r="E592">
        <f>Senario1!H$61/12</f>
        <v>316.66666666666669</v>
      </c>
      <c r="F592">
        <f>Senario1!F$61/12</f>
        <v>23116.208333333332</v>
      </c>
      <c r="G592">
        <f>Senario1!AP$61/12</f>
        <v>8410.2000000000007</v>
      </c>
      <c r="H592">
        <f>Senario1!BC$61/12</f>
        <v>10669.491228070176</v>
      </c>
      <c r="I592">
        <f>SUM(Senario1!AI$61,Senario1!AL$61)/12</f>
        <v>4933.583333333333</v>
      </c>
      <c r="J592">
        <f>Senario1!W$61/12</f>
        <v>18193.603598522091</v>
      </c>
      <c r="K592">
        <v>0</v>
      </c>
      <c r="L592">
        <f>Senario1!$AS$61/12*0.52</f>
        <v>6187.4298245614036</v>
      </c>
      <c r="M592">
        <f>Senario1!$AS$61/12*0.48</f>
        <v>5711.4736842105258</v>
      </c>
      <c r="N592">
        <v>0</v>
      </c>
      <c r="O592">
        <f>Senario1!R$61/12</f>
        <v>201.13157894736844</v>
      </c>
      <c r="P592">
        <v>0</v>
      </c>
      <c r="Q592">
        <f>Senario1!O$61/12</f>
        <v>52.5</v>
      </c>
      <c r="R592">
        <f>Senario1!AT$61/12</f>
        <v>152.41666666666666</v>
      </c>
      <c r="S592">
        <f>SUM(Senario1!BF$61,Senario1!BG$61)/12</f>
        <v>140.45288817376618</v>
      </c>
      <c r="T592">
        <f>SUM(Senario1!AE$61,Senario1!BB$61)/12</f>
        <v>1651.7105263157894</v>
      </c>
      <c r="U592">
        <f>Senario1!AO$61/12</f>
        <v>4118.6875</v>
      </c>
      <c r="V592">
        <f>Senario1!AW$61/12</f>
        <v>130.28947368421052</v>
      </c>
      <c r="W592">
        <f>Senario1!AZ$61/12</f>
        <v>91</v>
      </c>
      <c r="X592">
        <f>Senario1!BE$61/12</f>
        <v>626.83333333333337</v>
      </c>
      <c r="Z592">
        <f t="shared" si="9"/>
        <v>110840.79340190052</v>
      </c>
    </row>
    <row r="593" spans="1:28" x14ac:dyDescent="0.2">
      <c r="A593" s="42">
        <v>49400</v>
      </c>
      <c r="B593">
        <f>Senario1!G61/12</f>
        <v>4000</v>
      </c>
      <c r="C593">
        <f>Senario1!AA$61/12</f>
        <v>6071.3300438596489</v>
      </c>
      <c r="D593">
        <f>Senario1!L$61/12</f>
        <v>16065.784722222214</v>
      </c>
      <c r="E593">
        <f>Senario1!H$61/12</f>
        <v>316.66666666666669</v>
      </c>
      <c r="F593">
        <f>Senario1!F$61/12</f>
        <v>23116.208333333332</v>
      </c>
      <c r="G593">
        <f>Senario1!AP$61/12</f>
        <v>8410.2000000000007</v>
      </c>
      <c r="H593">
        <f>Senario1!BC$61/12</f>
        <v>10669.491228070176</v>
      </c>
      <c r="I593">
        <f>SUM(Senario1!AI$61,Senario1!AL$61)/12</f>
        <v>4933.583333333333</v>
      </c>
      <c r="J593">
        <f>Senario1!W$61/12</f>
        <v>18193.603598522091</v>
      </c>
      <c r="K593">
        <v>0</v>
      </c>
      <c r="L593">
        <f>Senario1!$AS$61/12*0.52</f>
        <v>6187.4298245614036</v>
      </c>
      <c r="M593">
        <f>Senario1!$AS$61/12*0.48</f>
        <v>5711.4736842105258</v>
      </c>
      <c r="N593">
        <v>0</v>
      </c>
      <c r="O593">
        <f>Senario1!R$61/12</f>
        <v>201.13157894736844</v>
      </c>
      <c r="P593">
        <v>0</v>
      </c>
      <c r="Q593">
        <f>Senario1!O$61/12</f>
        <v>52.5</v>
      </c>
      <c r="R593">
        <f>Senario1!AT$61/12</f>
        <v>152.41666666666666</v>
      </c>
      <c r="S593">
        <f>SUM(Senario1!BF$61,Senario1!BG$61)/12</f>
        <v>140.45288817376618</v>
      </c>
      <c r="T593">
        <f>SUM(Senario1!AE$61,Senario1!BB$61)/12</f>
        <v>1651.7105263157894</v>
      </c>
      <c r="U593">
        <f>Senario1!AO$61/12</f>
        <v>4118.6875</v>
      </c>
      <c r="V593">
        <f>Senario1!AW$61/12</f>
        <v>130.28947368421052</v>
      </c>
      <c r="W593">
        <f>Senario1!AZ$61/12</f>
        <v>91</v>
      </c>
      <c r="X593">
        <f>Senario1!BE$61/12</f>
        <v>626.83333333333337</v>
      </c>
      <c r="Z593">
        <f t="shared" si="9"/>
        <v>110840.79340190052</v>
      </c>
    </row>
    <row r="594" spans="1:28" x14ac:dyDescent="0.2">
      <c r="A594" s="42">
        <v>49430</v>
      </c>
      <c r="B594">
        <f>Senario1!G61/12</f>
        <v>4000</v>
      </c>
      <c r="C594">
        <f>Senario1!AA$61/12</f>
        <v>6071.3300438596489</v>
      </c>
      <c r="D594">
        <f>Senario1!L$61/12</f>
        <v>16065.784722222214</v>
      </c>
      <c r="E594">
        <f>Senario1!H$61/12</f>
        <v>316.66666666666669</v>
      </c>
      <c r="F594">
        <f>Senario1!F$61/12</f>
        <v>23116.208333333332</v>
      </c>
      <c r="G594">
        <f>Senario1!AP$61/12</f>
        <v>8410.2000000000007</v>
      </c>
      <c r="H594">
        <f>Senario1!BC$61/12</f>
        <v>10669.491228070176</v>
      </c>
      <c r="I594">
        <f>SUM(Senario1!AI$61,Senario1!AL$61)/12</f>
        <v>4933.583333333333</v>
      </c>
      <c r="J594">
        <f>Senario1!W$61/12</f>
        <v>18193.603598522091</v>
      </c>
      <c r="K594">
        <v>0</v>
      </c>
      <c r="L594">
        <f>Senario1!$AS$61/12*0.52</f>
        <v>6187.4298245614036</v>
      </c>
      <c r="M594">
        <f>Senario1!$AS$61/12*0.48</f>
        <v>5711.4736842105258</v>
      </c>
      <c r="N594">
        <v>0</v>
      </c>
      <c r="O594">
        <f>Senario1!R$61/12</f>
        <v>201.13157894736844</v>
      </c>
      <c r="P594">
        <v>0</v>
      </c>
      <c r="Q594">
        <f>Senario1!O$61/12</f>
        <v>52.5</v>
      </c>
      <c r="R594">
        <f>Senario1!AT$61/12</f>
        <v>152.41666666666666</v>
      </c>
      <c r="S594">
        <f>SUM(Senario1!BF$61,Senario1!BG$61)/12</f>
        <v>140.45288817376618</v>
      </c>
      <c r="T594">
        <f>SUM(Senario1!AE$61,Senario1!BB$61)/12</f>
        <v>1651.7105263157894</v>
      </c>
      <c r="U594">
        <f>Senario1!AO$61/12</f>
        <v>4118.6875</v>
      </c>
      <c r="V594">
        <f>Senario1!AW$61/12</f>
        <v>130.28947368421052</v>
      </c>
      <c r="W594">
        <f>Senario1!AZ$61/12</f>
        <v>91</v>
      </c>
      <c r="X594">
        <f>Senario1!BE$61/12</f>
        <v>626.83333333333337</v>
      </c>
      <c r="Z594">
        <f t="shared" si="9"/>
        <v>110840.79340190052</v>
      </c>
    </row>
    <row r="595" spans="1:28" x14ac:dyDescent="0.2">
      <c r="A595" s="42">
        <v>49461</v>
      </c>
      <c r="B595">
        <f>Senario1!G61/12</f>
        <v>4000</v>
      </c>
      <c r="C595">
        <f>Senario1!AA$61/12</f>
        <v>6071.3300438596489</v>
      </c>
      <c r="D595">
        <f>Senario1!L$61/12</f>
        <v>16065.784722222214</v>
      </c>
      <c r="E595">
        <f>Senario1!H$61/12</f>
        <v>316.66666666666669</v>
      </c>
      <c r="F595">
        <f>Senario1!F$61/12</f>
        <v>23116.208333333332</v>
      </c>
      <c r="G595">
        <f>Senario1!AP$61/12</f>
        <v>8410.2000000000007</v>
      </c>
      <c r="H595">
        <f>Senario1!BC$61/12</f>
        <v>10669.491228070176</v>
      </c>
      <c r="I595">
        <f>SUM(Senario1!AI$61,Senario1!AL$61)/12</f>
        <v>4933.583333333333</v>
      </c>
      <c r="J595">
        <f>Senario1!W$61/12</f>
        <v>18193.603598522091</v>
      </c>
      <c r="K595">
        <v>0</v>
      </c>
      <c r="L595">
        <f>Senario1!$AS$61/12*0.52</f>
        <v>6187.4298245614036</v>
      </c>
      <c r="M595">
        <f>Senario1!$AS$61/12*0.48</f>
        <v>5711.4736842105258</v>
      </c>
      <c r="N595">
        <v>0</v>
      </c>
      <c r="O595">
        <f>Senario1!R$61/12</f>
        <v>201.13157894736844</v>
      </c>
      <c r="P595">
        <v>0</v>
      </c>
      <c r="Q595">
        <f>Senario1!O$61/12</f>
        <v>52.5</v>
      </c>
      <c r="R595">
        <f>Senario1!AT$61/12</f>
        <v>152.41666666666666</v>
      </c>
      <c r="S595">
        <f>SUM(Senario1!BF$61,Senario1!BG$61)/12</f>
        <v>140.45288817376618</v>
      </c>
      <c r="T595">
        <f>SUM(Senario1!AE$61,Senario1!BB$61)/12</f>
        <v>1651.7105263157894</v>
      </c>
      <c r="U595">
        <f>Senario1!AO$61/12</f>
        <v>4118.6875</v>
      </c>
      <c r="V595">
        <f>Senario1!AW$61/12</f>
        <v>130.28947368421052</v>
      </c>
      <c r="W595">
        <f>Senario1!AZ$61/12</f>
        <v>91</v>
      </c>
      <c r="X595">
        <f>Senario1!BE$61/12</f>
        <v>626.83333333333337</v>
      </c>
      <c r="Z595">
        <f t="shared" si="9"/>
        <v>110840.79340190052</v>
      </c>
    </row>
    <row r="596" spans="1:28" x14ac:dyDescent="0.2">
      <c r="A596" s="42">
        <v>49491</v>
      </c>
      <c r="B596">
        <f>Senario1!G61/12</f>
        <v>4000</v>
      </c>
      <c r="C596">
        <f>Senario1!AA$61/12</f>
        <v>6071.3300438596489</v>
      </c>
      <c r="D596">
        <f>Senario1!L$61/12</f>
        <v>16065.784722222214</v>
      </c>
      <c r="E596">
        <f>Senario1!H$61/12</f>
        <v>316.66666666666669</v>
      </c>
      <c r="F596">
        <f>Senario1!F$61/12</f>
        <v>23116.208333333332</v>
      </c>
      <c r="G596">
        <f>Senario1!AP$61/12</f>
        <v>8410.2000000000007</v>
      </c>
      <c r="H596">
        <f>Senario1!BC$61/12</f>
        <v>10669.491228070176</v>
      </c>
      <c r="I596">
        <f>SUM(Senario1!AI$61,Senario1!AL$61)/12</f>
        <v>4933.583333333333</v>
      </c>
      <c r="J596">
        <f>Senario1!W$61/12</f>
        <v>18193.603598522091</v>
      </c>
      <c r="K596">
        <v>0</v>
      </c>
      <c r="L596">
        <f>Senario1!$AS$61/12*0.52</f>
        <v>6187.4298245614036</v>
      </c>
      <c r="M596">
        <f>Senario1!$AS$61/12*0.48</f>
        <v>5711.4736842105258</v>
      </c>
      <c r="N596">
        <v>0</v>
      </c>
      <c r="O596">
        <f>Senario1!R$61/12</f>
        <v>201.13157894736844</v>
      </c>
      <c r="P596">
        <v>0</v>
      </c>
      <c r="Q596">
        <f>Senario1!O$61/12</f>
        <v>52.5</v>
      </c>
      <c r="R596">
        <f>Senario1!AT$61/12</f>
        <v>152.41666666666666</v>
      </c>
      <c r="S596">
        <f>SUM(Senario1!BF$61,Senario1!BG$61)/12</f>
        <v>140.45288817376618</v>
      </c>
      <c r="T596">
        <f>SUM(Senario1!AE$61,Senario1!BB$61)/12</f>
        <v>1651.7105263157894</v>
      </c>
      <c r="U596">
        <f>Senario1!AO$61/12</f>
        <v>4118.6875</v>
      </c>
      <c r="V596">
        <f>Senario1!AW$61/12</f>
        <v>130.28947368421052</v>
      </c>
      <c r="W596">
        <f>Senario1!AZ$61/12</f>
        <v>91</v>
      </c>
      <c r="X596">
        <f>Senario1!BE$61/12</f>
        <v>626.83333333333337</v>
      </c>
      <c r="Z596">
        <f t="shared" si="9"/>
        <v>110840.79340190052</v>
      </c>
    </row>
    <row r="597" spans="1:28" x14ac:dyDescent="0.2">
      <c r="A597" s="42">
        <v>49522</v>
      </c>
      <c r="B597">
        <f>Senario1!G61/12</f>
        <v>4000</v>
      </c>
      <c r="C597">
        <f>Senario1!AA$61/12</f>
        <v>6071.3300438596489</v>
      </c>
      <c r="D597">
        <f>Senario1!L$61/12</f>
        <v>16065.784722222214</v>
      </c>
      <c r="E597">
        <f>Senario1!H$61/12</f>
        <v>316.66666666666669</v>
      </c>
      <c r="F597">
        <f>Senario1!F$61/12</f>
        <v>23116.208333333332</v>
      </c>
      <c r="G597">
        <f>Senario1!AP$61/12</f>
        <v>8410.2000000000007</v>
      </c>
      <c r="H597">
        <f>Senario1!BC$61/12</f>
        <v>10669.491228070176</v>
      </c>
      <c r="I597">
        <f>SUM(Senario1!AI$61,Senario1!AL$61)/12</f>
        <v>4933.583333333333</v>
      </c>
      <c r="J597">
        <f>Senario1!W$61/12</f>
        <v>18193.603598522091</v>
      </c>
      <c r="K597">
        <v>0</v>
      </c>
      <c r="L597">
        <f>Senario1!$AS$61/12*0.52</f>
        <v>6187.4298245614036</v>
      </c>
      <c r="M597">
        <f>Senario1!$AS$61/12*0.48</f>
        <v>5711.4736842105258</v>
      </c>
      <c r="N597">
        <v>0</v>
      </c>
      <c r="O597">
        <f>Senario1!R$61/12</f>
        <v>201.13157894736844</v>
      </c>
      <c r="P597">
        <v>0</v>
      </c>
      <c r="Q597">
        <f>Senario1!O$61/12</f>
        <v>52.5</v>
      </c>
      <c r="R597">
        <f>Senario1!AT$61/12</f>
        <v>152.41666666666666</v>
      </c>
      <c r="S597">
        <f>SUM(Senario1!BF$61,Senario1!BG$61)/12</f>
        <v>140.45288817376618</v>
      </c>
      <c r="T597">
        <f>SUM(Senario1!AE$61,Senario1!BB$61)/12</f>
        <v>1651.7105263157894</v>
      </c>
      <c r="U597">
        <f>Senario1!AO$61/12</f>
        <v>4118.6875</v>
      </c>
      <c r="V597">
        <f>Senario1!AW$61/12</f>
        <v>130.28947368421052</v>
      </c>
      <c r="W597">
        <f>Senario1!AZ$61/12</f>
        <v>91</v>
      </c>
      <c r="X597">
        <f>Senario1!BE$61/12</f>
        <v>626.83333333333337</v>
      </c>
      <c r="Z597">
        <f t="shared" si="9"/>
        <v>110840.79340190052</v>
      </c>
    </row>
    <row r="598" spans="1:28" x14ac:dyDescent="0.2">
      <c r="A598" s="42">
        <v>49553</v>
      </c>
      <c r="B598">
        <f>Senario1!G61/12</f>
        <v>4000</v>
      </c>
      <c r="C598">
        <f>Senario1!AA$61/12</f>
        <v>6071.3300438596489</v>
      </c>
      <c r="D598">
        <f>Senario1!L$61/12</f>
        <v>16065.784722222214</v>
      </c>
      <c r="E598">
        <f>Senario1!H$61/12</f>
        <v>316.66666666666669</v>
      </c>
      <c r="F598">
        <f>Senario1!F$61/12</f>
        <v>23116.208333333332</v>
      </c>
      <c r="G598">
        <f>Senario1!AP$61/12</f>
        <v>8410.2000000000007</v>
      </c>
      <c r="H598">
        <f>Senario1!BC$61/12</f>
        <v>10669.491228070176</v>
      </c>
      <c r="I598">
        <f>SUM(Senario1!AI$61,Senario1!AL$61)/12</f>
        <v>4933.583333333333</v>
      </c>
      <c r="J598">
        <f>Senario1!W$61/12</f>
        <v>18193.603598522091</v>
      </c>
      <c r="K598">
        <v>0</v>
      </c>
      <c r="L598">
        <f>Senario1!$AS$61/12*0.52</f>
        <v>6187.4298245614036</v>
      </c>
      <c r="M598">
        <f>Senario1!$AS$61/12*0.48</f>
        <v>5711.4736842105258</v>
      </c>
      <c r="N598">
        <v>0</v>
      </c>
      <c r="O598">
        <f>Senario1!R$61/12</f>
        <v>201.13157894736844</v>
      </c>
      <c r="P598">
        <v>0</v>
      </c>
      <c r="Q598">
        <f>Senario1!O$61/12</f>
        <v>52.5</v>
      </c>
      <c r="R598">
        <f>Senario1!AT$61/12</f>
        <v>152.41666666666666</v>
      </c>
      <c r="S598">
        <f>SUM(Senario1!BF$61,Senario1!BG$61)/12</f>
        <v>140.45288817376618</v>
      </c>
      <c r="T598">
        <f>SUM(Senario1!AE$61,Senario1!BB$61)/12</f>
        <v>1651.7105263157894</v>
      </c>
      <c r="U598">
        <f>Senario1!AO$61/12</f>
        <v>4118.6875</v>
      </c>
      <c r="V598">
        <f>Senario1!AW$61/12</f>
        <v>130.28947368421052</v>
      </c>
      <c r="W598">
        <f>Senario1!AZ$61/12</f>
        <v>91</v>
      </c>
      <c r="X598">
        <f>Senario1!BE$61/12</f>
        <v>626.83333333333337</v>
      </c>
      <c r="Z598">
        <f t="shared" si="9"/>
        <v>110840.79340190052</v>
      </c>
    </row>
    <row r="599" spans="1:28" x14ac:dyDescent="0.2">
      <c r="A599" s="42">
        <v>49583</v>
      </c>
      <c r="B599">
        <f>Senario1!G61/12</f>
        <v>4000</v>
      </c>
      <c r="C599">
        <f>Senario1!AA$61/12</f>
        <v>6071.3300438596489</v>
      </c>
      <c r="D599">
        <f>Senario1!L$61/12</f>
        <v>16065.784722222214</v>
      </c>
      <c r="E599">
        <f>Senario1!H$61/12</f>
        <v>316.66666666666669</v>
      </c>
      <c r="F599">
        <f>Senario1!F$61/12</f>
        <v>23116.208333333332</v>
      </c>
      <c r="G599">
        <f>Senario1!AP$61/12</f>
        <v>8410.2000000000007</v>
      </c>
      <c r="H599">
        <f>Senario1!BC$61/12</f>
        <v>10669.491228070176</v>
      </c>
      <c r="I599">
        <f>SUM(Senario1!AI$61,Senario1!AL$61)/12</f>
        <v>4933.583333333333</v>
      </c>
      <c r="J599">
        <f>Senario1!W$61/12</f>
        <v>18193.603598522091</v>
      </c>
      <c r="K599">
        <v>0</v>
      </c>
      <c r="L599">
        <f>Senario1!$AS$61/12*0.52</f>
        <v>6187.4298245614036</v>
      </c>
      <c r="M599">
        <f>Senario1!$AS$61/12*0.48</f>
        <v>5711.4736842105258</v>
      </c>
      <c r="N599">
        <v>0</v>
      </c>
      <c r="O599">
        <f>Senario1!R$61/12</f>
        <v>201.13157894736844</v>
      </c>
      <c r="P599">
        <v>0</v>
      </c>
      <c r="Q599">
        <f>Senario1!O$61/12</f>
        <v>52.5</v>
      </c>
      <c r="R599">
        <f>Senario1!AT$61/12</f>
        <v>152.41666666666666</v>
      </c>
      <c r="S599">
        <f>SUM(Senario1!BF$61,Senario1!BG$61)/12</f>
        <v>140.45288817376618</v>
      </c>
      <c r="T599">
        <f>SUM(Senario1!AE$61,Senario1!BB$61)/12</f>
        <v>1651.7105263157894</v>
      </c>
      <c r="U599">
        <f>Senario1!AO$61/12</f>
        <v>4118.6875</v>
      </c>
      <c r="V599">
        <f>Senario1!AW$61/12</f>
        <v>130.28947368421052</v>
      </c>
      <c r="W599">
        <f>Senario1!AZ$61/12</f>
        <v>91</v>
      </c>
      <c r="X599">
        <f>Senario1!BE$61/12</f>
        <v>626.83333333333337</v>
      </c>
      <c r="Z599">
        <f t="shared" si="9"/>
        <v>110840.79340190052</v>
      </c>
    </row>
    <row r="600" spans="1:28" x14ac:dyDescent="0.2">
      <c r="A600" s="42">
        <v>49614</v>
      </c>
      <c r="B600">
        <f>Senario1!G61/12</f>
        <v>4000</v>
      </c>
      <c r="C600">
        <f>Senario1!AA$61/12</f>
        <v>6071.3300438596489</v>
      </c>
      <c r="D600">
        <f>Senario1!L$61/12</f>
        <v>16065.784722222214</v>
      </c>
      <c r="E600">
        <f>Senario1!H$61/12</f>
        <v>316.66666666666669</v>
      </c>
      <c r="F600">
        <f>Senario1!F$61/12</f>
        <v>23116.208333333332</v>
      </c>
      <c r="G600">
        <f>Senario1!AP$61/12</f>
        <v>8410.2000000000007</v>
      </c>
      <c r="H600">
        <f>Senario1!BC$61/12</f>
        <v>10669.491228070176</v>
      </c>
      <c r="I600">
        <f>SUM(Senario1!AI$61,Senario1!AL$61)/12</f>
        <v>4933.583333333333</v>
      </c>
      <c r="J600">
        <f>Senario1!W$61/12</f>
        <v>18193.603598522091</v>
      </c>
      <c r="K600">
        <v>0</v>
      </c>
      <c r="L600">
        <f>Senario1!$AS$61/12*0.52</f>
        <v>6187.4298245614036</v>
      </c>
      <c r="M600">
        <f>Senario1!$AS$61/12*0.48</f>
        <v>5711.4736842105258</v>
      </c>
      <c r="N600">
        <v>0</v>
      </c>
      <c r="O600">
        <f>Senario1!R$61/12</f>
        <v>201.13157894736844</v>
      </c>
      <c r="P600">
        <v>0</v>
      </c>
      <c r="Q600">
        <f>Senario1!O$61/12</f>
        <v>52.5</v>
      </c>
      <c r="R600">
        <f>Senario1!AT$61/12</f>
        <v>152.41666666666666</v>
      </c>
      <c r="S600">
        <f>SUM(Senario1!BF$61,Senario1!BG$61)/12</f>
        <v>140.45288817376618</v>
      </c>
      <c r="T600">
        <f>SUM(Senario1!AE$61,Senario1!BB$61)/12</f>
        <v>1651.7105263157894</v>
      </c>
      <c r="U600">
        <f>Senario1!AO$61/12</f>
        <v>4118.6875</v>
      </c>
      <c r="V600">
        <f>Senario1!AW$61/12</f>
        <v>130.28947368421052</v>
      </c>
      <c r="W600">
        <f>Senario1!AZ$61/12</f>
        <v>91</v>
      </c>
      <c r="X600">
        <f>Senario1!BE$61/12</f>
        <v>626.83333333333337</v>
      </c>
      <c r="Z600">
        <f t="shared" si="9"/>
        <v>110840.79340190052</v>
      </c>
    </row>
    <row r="601" spans="1:28" x14ac:dyDescent="0.2">
      <c r="A601" s="42">
        <v>49644</v>
      </c>
      <c r="B601">
        <f>Senario1!G61/12</f>
        <v>4000</v>
      </c>
      <c r="C601">
        <f>Senario1!AA$61/12</f>
        <v>6071.3300438596489</v>
      </c>
      <c r="D601">
        <f>Senario1!L$61/12</f>
        <v>16065.784722222214</v>
      </c>
      <c r="E601">
        <f>Senario1!H$61/12</f>
        <v>316.66666666666669</v>
      </c>
      <c r="F601">
        <f>Senario1!F$61/12</f>
        <v>23116.208333333332</v>
      </c>
      <c r="G601">
        <f>Senario1!AP$61/12</f>
        <v>8410.2000000000007</v>
      </c>
      <c r="H601">
        <f>Senario1!BC$61/12</f>
        <v>10669.491228070176</v>
      </c>
      <c r="I601">
        <f>SUM(Senario1!AI$61,Senario1!AL$61)/12</f>
        <v>4933.583333333333</v>
      </c>
      <c r="J601">
        <f>Senario1!W$61/12</f>
        <v>18193.603598522091</v>
      </c>
      <c r="K601">
        <v>0</v>
      </c>
      <c r="L601">
        <f>Senario1!$AS$61/12*0.52</f>
        <v>6187.4298245614036</v>
      </c>
      <c r="M601">
        <f>Senario1!$AS$61/12*0.48</f>
        <v>5711.4736842105258</v>
      </c>
      <c r="N601">
        <v>0</v>
      </c>
      <c r="O601">
        <f>Senario1!R$61/12</f>
        <v>201.13157894736844</v>
      </c>
      <c r="P601">
        <v>0</v>
      </c>
      <c r="Q601">
        <f>Senario1!O$61/12</f>
        <v>52.5</v>
      </c>
      <c r="R601">
        <f>Senario1!AT$61/12</f>
        <v>152.41666666666666</v>
      </c>
      <c r="S601">
        <f>SUM(Senario1!BF$61,Senario1!BG$61)/12</f>
        <v>140.45288817376618</v>
      </c>
      <c r="T601">
        <f>SUM(Senario1!AE$61,Senario1!BB$61)/12</f>
        <v>1651.7105263157894</v>
      </c>
      <c r="U601">
        <f>Senario1!AO$61/12</f>
        <v>4118.6875</v>
      </c>
      <c r="V601">
        <f>Senario1!AW$61/12</f>
        <v>130.28947368421052</v>
      </c>
      <c r="W601">
        <f>Senario1!AZ$61/12</f>
        <v>91</v>
      </c>
      <c r="X601">
        <f>Senario1!BE$61/12</f>
        <v>626.83333333333337</v>
      </c>
      <c r="Z601">
        <f t="shared" si="9"/>
        <v>110840.79340190052</v>
      </c>
    </row>
    <row r="602" spans="1:28" x14ac:dyDescent="0.2">
      <c r="A602" s="42">
        <v>49675</v>
      </c>
      <c r="B602">
        <f>Senario1!G62/12</f>
        <v>4000</v>
      </c>
      <c r="C602">
        <f>Senario1!AA$62/12</f>
        <v>6071.3300438596489</v>
      </c>
      <c r="D602">
        <f>Senario1!L$62/12</f>
        <v>16065.784722222214</v>
      </c>
      <c r="E602">
        <f>Senario1!H$62/12</f>
        <v>316.66666666666669</v>
      </c>
      <c r="F602">
        <f>Senario1!F$62/12</f>
        <v>23116.208333333332</v>
      </c>
      <c r="G602">
        <f>Senario1!AP$62/12</f>
        <v>8410.2000000000007</v>
      </c>
      <c r="H602">
        <f>Senario1!BC$62/12</f>
        <v>10669.491228070176</v>
      </c>
      <c r="I602">
        <f>SUM(Senario1!AI$62,Senario1!AL$62)/12</f>
        <v>4933.583333333333</v>
      </c>
      <c r="J602">
        <f>Senario1!W$62/12</f>
        <v>18193.603598522091</v>
      </c>
      <c r="K602">
        <v>0</v>
      </c>
      <c r="L602">
        <f>Senario1!$AS$62/12*0.52</f>
        <v>6187.4298245614036</v>
      </c>
      <c r="M602">
        <f>Senario1!$AS$62/12*0.48</f>
        <v>5711.4736842105258</v>
      </c>
      <c r="N602">
        <v>0</v>
      </c>
      <c r="O602">
        <f>Senario1!R$62/12</f>
        <v>201.13157894736844</v>
      </c>
      <c r="P602">
        <v>0</v>
      </c>
      <c r="Q602">
        <f>Senario1!O$62/12</f>
        <v>52.5</v>
      </c>
      <c r="R602">
        <f>Senario1!AT$62/12</f>
        <v>152.41666666666666</v>
      </c>
      <c r="S602">
        <f>SUM(Senario1!BF$62,Senario1!BG$62)/12</f>
        <v>140.45288817376618</v>
      </c>
      <c r="T602">
        <f>SUM(Senario1!AE$62,Senario1!BB$62)/12</f>
        <v>1651.7105263157894</v>
      </c>
      <c r="U602">
        <f>Senario1!AO$62/12</f>
        <v>4118.6875</v>
      </c>
      <c r="V602">
        <f>Senario1!AW$62/12</f>
        <v>130.28947368421052</v>
      </c>
      <c r="W602">
        <f>Senario1!AZ$62/12</f>
        <v>91</v>
      </c>
      <c r="X602">
        <f>Senario1!BE$62/12</f>
        <v>626.83333333333337</v>
      </c>
      <c r="Z602">
        <f t="shared" si="9"/>
        <v>110840.79340190052</v>
      </c>
      <c r="AA602">
        <f>SUM(Z602:Z613)</f>
        <v>1330089.5208228063</v>
      </c>
      <c r="AB602" s="5">
        <f>AA602-Senario1!BH62</f>
        <v>0</v>
      </c>
    </row>
    <row r="603" spans="1:28" x14ac:dyDescent="0.2">
      <c r="A603" s="42">
        <v>49706</v>
      </c>
      <c r="B603">
        <f>Senario1!G62/12</f>
        <v>4000</v>
      </c>
      <c r="C603">
        <f>Senario1!AA$62/12</f>
        <v>6071.3300438596489</v>
      </c>
      <c r="D603">
        <f>Senario1!L$62/12</f>
        <v>16065.784722222214</v>
      </c>
      <c r="E603">
        <f>Senario1!H$62/12</f>
        <v>316.66666666666669</v>
      </c>
      <c r="F603">
        <f>Senario1!F$62/12</f>
        <v>23116.208333333332</v>
      </c>
      <c r="G603">
        <f>Senario1!AP$62/12</f>
        <v>8410.2000000000007</v>
      </c>
      <c r="H603">
        <f>Senario1!BC$62/12</f>
        <v>10669.491228070176</v>
      </c>
      <c r="I603">
        <f>SUM(Senario1!AI$62,Senario1!AL$62)/12</f>
        <v>4933.583333333333</v>
      </c>
      <c r="J603">
        <f>Senario1!W$62/12</f>
        <v>18193.603598522091</v>
      </c>
      <c r="K603">
        <v>0</v>
      </c>
      <c r="L603">
        <f>Senario1!$AS$62/12*0.52</f>
        <v>6187.4298245614036</v>
      </c>
      <c r="M603">
        <f>Senario1!$AS$62/12*0.48</f>
        <v>5711.4736842105258</v>
      </c>
      <c r="N603">
        <v>0</v>
      </c>
      <c r="O603">
        <f>Senario1!R$62/12</f>
        <v>201.13157894736844</v>
      </c>
      <c r="P603">
        <v>0</v>
      </c>
      <c r="Q603">
        <f>Senario1!O$62/12</f>
        <v>52.5</v>
      </c>
      <c r="R603">
        <f>Senario1!AT$62/12</f>
        <v>152.41666666666666</v>
      </c>
      <c r="S603">
        <f>SUM(Senario1!BF$62,Senario1!BG$62)/12</f>
        <v>140.45288817376618</v>
      </c>
      <c r="T603">
        <f>SUM(Senario1!AE$62,Senario1!BB$62)/12</f>
        <v>1651.7105263157894</v>
      </c>
      <c r="U603">
        <f>Senario1!AO$62/12</f>
        <v>4118.6875</v>
      </c>
      <c r="V603">
        <f>Senario1!AW$62/12</f>
        <v>130.28947368421052</v>
      </c>
      <c r="W603">
        <f>Senario1!AZ$62/12</f>
        <v>91</v>
      </c>
      <c r="X603">
        <f>Senario1!BE$62/12</f>
        <v>626.83333333333337</v>
      </c>
      <c r="Z603">
        <f t="shared" si="9"/>
        <v>110840.79340190052</v>
      </c>
    </row>
    <row r="604" spans="1:28" x14ac:dyDescent="0.2">
      <c r="A604" s="42">
        <v>49735</v>
      </c>
      <c r="B604">
        <f>Senario1!G62/12</f>
        <v>4000</v>
      </c>
      <c r="C604">
        <f>Senario1!AA$62/12</f>
        <v>6071.3300438596489</v>
      </c>
      <c r="D604">
        <f>Senario1!L$62/12</f>
        <v>16065.784722222214</v>
      </c>
      <c r="E604">
        <f>Senario1!H$62/12</f>
        <v>316.66666666666669</v>
      </c>
      <c r="F604">
        <f>Senario1!F$62/12</f>
        <v>23116.208333333332</v>
      </c>
      <c r="G604">
        <f>Senario1!AP$62/12</f>
        <v>8410.2000000000007</v>
      </c>
      <c r="H604">
        <f>Senario1!BC$62/12</f>
        <v>10669.491228070176</v>
      </c>
      <c r="I604">
        <f>SUM(Senario1!AI$62,Senario1!AL$62)/12</f>
        <v>4933.583333333333</v>
      </c>
      <c r="J604">
        <f>Senario1!W$62/12</f>
        <v>18193.603598522091</v>
      </c>
      <c r="K604">
        <v>0</v>
      </c>
      <c r="L604">
        <f>Senario1!$AS$62/12*0.52</f>
        <v>6187.4298245614036</v>
      </c>
      <c r="M604">
        <f>Senario1!$AS$62/12*0.48</f>
        <v>5711.4736842105258</v>
      </c>
      <c r="N604">
        <v>0</v>
      </c>
      <c r="O604">
        <f>Senario1!R$62/12</f>
        <v>201.13157894736844</v>
      </c>
      <c r="P604">
        <v>0</v>
      </c>
      <c r="Q604">
        <f>Senario1!O$62/12</f>
        <v>52.5</v>
      </c>
      <c r="R604">
        <f>Senario1!AT$62/12</f>
        <v>152.41666666666666</v>
      </c>
      <c r="S604">
        <f>SUM(Senario1!BF$62,Senario1!BG$62)/12</f>
        <v>140.45288817376618</v>
      </c>
      <c r="T604">
        <f>SUM(Senario1!AE$62,Senario1!BB$62)/12</f>
        <v>1651.7105263157894</v>
      </c>
      <c r="U604">
        <f>Senario1!AO$62/12</f>
        <v>4118.6875</v>
      </c>
      <c r="V604">
        <f>Senario1!AW$62/12</f>
        <v>130.28947368421052</v>
      </c>
      <c r="W604">
        <f>Senario1!AZ$62/12</f>
        <v>91</v>
      </c>
      <c r="X604">
        <f>Senario1!BE$62/12</f>
        <v>626.83333333333337</v>
      </c>
      <c r="Z604">
        <f t="shared" si="9"/>
        <v>110840.79340190052</v>
      </c>
    </row>
    <row r="605" spans="1:28" x14ac:dyDescent="0.2">
      <c r="A605" s="42">
        <v>49766</v>
      </c>
      <c r="B605">
        <f>Senario1!G62/12</f>
        <v>4000</v>
      </c>
      <c r="C605">
        <f>Senario1!AA$62/12</f>
        <v>6071.3300438596489</v>
      </c>
      <c r="D605">
        <f>Senario1!L$62/12</f>
        <v>16065.784722222214</v>
      </c>
      <c r="E605">
        <f>Senario1!H$62/12</f>
        <v>316.66666666666669</v>
      </c>
      <c r="F605">
        <f>Senario1!F$62/12</f>
        <v>23116.208333333332</v>
      </c>
      <c r="G605">
        <f>Senario1!AP$62/12</f>
        <v>8410.2000000000007</v>
      </c>
      <c r="H605">
        <f>Senario1!BC$62/12</f>
        <v>10669.491228070176</v>
      </c>
      <c r="I605">
        <f>SUM(Senario1!AI$62,Senario1!AL$62)/12</f>
        <v>4933.583333333333</v>
      </c>
      <c r="J605">
        <f>Senario1!W$62/12</f>
        <v>18193.603598522091</v>
      </c>
      <c r="K605">
        <v>0</v>
      </c>
      <c r="L605">
        <f>Senario1!$AS$62/12*0.52</f>
        <v>6187.4298245614036</v>
      </c>
      <c r="M605">
        <f>Senario1!$AS$62/12*0.48</f>
        <v>5711.4736842105258</v>
      </c>
      <c r="N605">
        <v>0</v>
      </c>
      <c r="O605">
        <f>Senario1!R$62/12</f>
        <v>201.13157894736844</v>
      </c>
      <c r="P605">
        <v>0</v>
      </c>
      <c r="Q605">
        <f>Senario1!O$62/12</f>
        <v>52.5</v>
      </c>
      <c r="R605">
        <f>Senario1!AT$62/12</f>
        <v>152.41666666666666</v>
      </c>
      <c r="S605">
        <f>SUM(Senario1!BF$62,Senario1!BG$62)/12</f>
        <v>140.45288817376618</v>
      </c>
      <c r="T605">
        <f>SUM(Senario1!AE$62,Senario1!BB$62)/12</f>
        <v>1651.7105263157894</v>
      </c>
      <c r="U605">
        <f>Senario1!AO$62/12</f>
        <v>4118.6875</v>
      </c>
      <c r="V605">
        <f>Senario1!AW$62/12</f>
        <v>130.28947368421052</v>
      </c>
      <c r="W605">
        <f>Senario1!AZ$62/12</f>
        <v>91</v>
      </c>
      <c r="X605">
        <f>Senario1!BE$62/12</f>
        <v>626.83333333333337</v>
      </c>
      <c r="Z605">
        <f t="shared" si="9"/>
        <v>110840.79340190052</v>
      </c>
    </row>
    <row r="606" spans="1:28" x14ac:dyDescent="0.2">
      <c r="A606" s="42">
        <v>49796</v>
      </c>
      <c r="B606">
        <f>Senario1!G62/12</f>
        <v>4000</v>
      </c>
      <c r="C606">
        <f>Senario1!AA$62/12</f>
        <v>6071.3300438596489</v>
      </c>
      <c r="D606">
        <f>Senario1!L$62/12</f>
        <v>16065.784722222214</v>
      </c>
      <c r="E606">
        <f>Senario1!H$62/12</f>
        <v>316.66666666666669</v>
      </c>
      <c r="F606">
        <f>Senario1!F$62/12</f>
        <v>23116.208333333332</v>
      </c>
      <c r="G606">
        <f>Senario1!AP$62/12</f>
        <v>8410.2000000000007</v>
      </c>
      <c r="H606">
        <f>Senario1!BC$62/12</f>
        <v>10669.491228070176</v>
      </c>
      <c r="I606">
        <f>SUM(Senario1!AI$62,Senario1!AL$62)/12</f>
        <v>4933.583333333333</v>
      </c>
      <c r="J606">
        <f>Senario1!W$62/12</f>
        <v>18193.603598522091</v>
      </c>
      <c r="K606">
        <v>0</v>
      </c>
      <c r="L606">
        <f>Senario1!$AS$62/12*0.52</f>
        <v>6187.4298245614036</v>
      </c>
      <c r="M606">
        <f>Senario1!$AS$62/12*0.48</f>
        <v>5711.4736842105258</v>
      </c>
      <c r="N606">
        <v>0</v>
      </c>
      <c r="O606">
        <f>Senario1!R$62/12</f>
        <v>201.13157894736844</v>
      </c>
      <c r="P606">
        <v>0</v>
      </c>
      <c r="Q606">
        <f>Senario1!O$62/12</f>
        <v>52.5</v>
      </c>
      <c r="R606">
        <f>Senario1!AT$62/12</f>
        <v>152.41666666666666</v>
      </c>
      <c r="S606">
        <f>SUM(Senario1!BF$62,Senario1!BG$62)/12</f>
        <v>140.45288817376618</v>
      </c>
      <c r="T606">
        <f>SUM(Senario1!AE$62,Senario1!BB$62)/12</f>
        <v>1651.7105263157894</v>
      </c>
      <c r="U606">
        <f>Senario1!AO$62/12</f>
        <v>4118.6875</v>
      </c>
      <c r="V606">
        <f>Senario1!AW$62/12</f>
        <v>130.28947368421052</v>
      </c>
      <c r="W606">
        <f>Senario1!AZ$62/12</f>
        <v>91</v>
      </c>
      <c r="X606">
        <f>Senario1!BE$62/12</f>
        <v>626.83333333333337</v>
      </c>
      <c r="Z606">
        <f t="shared" si="9"/>
        <v>110840.79340190052</v>
      </c>
    </row>
    <row r="607" spans="1:28" x14ac:dyDescent="0.2">
      <c r="A607" s="42">
        <v>49827</v>
      </c>
      <c r="B607">
        <f>Senario1!G62/12</f>
        <v>4000</v>
      </c>
      <c r="C607">
        <f>Senario1!AA$62/12</f>
        <v>6071.3300438596489</v>
      </c>
      <c r="D607">
        <f>Senario1!L$62/12</f>
        <v>16065.784722222214</v>
      </c>
      <c r="E607">
        <f>Senario1!H$62/12</f>
        <v>316.66666666666669</v>
      </c>
      <c r="F607">
        <f>Senario1!F$62/12</f>
        <v>23116.208333333332</v>
      </c>
      <c r="G607">
        <f>Senario1!AP$62/12</f>
        <v>8410.2000000000007</v>
      </c>
      <c r="H607">
        <f>Senario1!BC$62/12</f>
        <v>10669.491228070176</v>
      </c>
      <c r="I607">
        <f>SUM(Senario1!AI$62,Senario1!AL$62)/12</f>
        <v>4933.583333333333</v>
      </c>
      <c r="J607">
        <f>Senario1!W$62/12</f>
        <v>18193.603598522091</v>
      </c>
      <c r="K607">
        <v>0</v>
      </c>
      <c r="L607">
        <f>Senario1!$AS$62/12*0.52</f>
        <v>6187.4298245614036</v>
      </c>
      <c r="M607">
        <f>Senario1!$AS$62/12*0.48</f>
        <v>5711.4736842105258</v>
      </c>
      <c r="N607">
        <v>0</v>
      </c>
      <c r="O607">
        <f>Senario1!R$62/12</f>
        <v>201.13157894736844</v>
      </c>
      <c r="P607">
        <v>0</v>
      </c>
      <c r="Q607">
        <f>Senario1!O$62/12</f>
        <v>52.5</v>
      </c>
      <c r="R607">
        <f>Senario1!AT$62/12</f>
        <v>152.41666666666666</v>
      </c>
      <c r="S607">
        <f>SUM(Senario1!BF$62,Senario1!BG$62)/12</f>
        <v>140.45288817376618</v>
      </c>
      <c r="T607">
        <f>SUM(Senario1!AE$62,Senario1!BB$62)/12</f>
        <v>1651.7105263157894</v>
      </c>
      <c r="U607">
        <f>Senario1!AO$62/12</f>
        <v>4118.6875</v>
      </c>
      <c r="V607">
        <f>Senario1!AW$62/12</f>
        <v>130.28947368421052</v>
      </c>
      <c r="W607">
        <f>Senario1!AZ$62/12</f>
        <v>91</v>
      </c>
      <c r="X607">
        <f>Senario1!BE$62/12</f>
        <v>626.83333333333337</v>
      </c>
      <c r="Z607">
        <f t="shared" si="9"/>
        <v>110840.79340190052</v>
      </c>
    </row>
    <row r="608" spans="1:28" x14ac:dyDescent="0.2">
      <c r="A608" s="42">
        <v>49857</v>
      </c>
      <c r="B608">
        <f>Senario1!G62/12</f>
        <v>4000</v>
      </c>
      <c r="C608">
        <f>Senario1!AA$62/12</f>
        <v>6071.3300438596489</v>
      </c>
      <c r="D608">
        <f>Senario1!L$62/12</f>
        <v>16065.784722222214</v>
      </c>
      <c r="E608">
        <f>Senario1!H$62/12</f>
        <v>316.66666666666669</v>
      </c>
      <c r="F608">
        <f>Senario1!F$62/12</f>
        <v>23116.208333333332</v>
      </c>
      <c r="G608">
        <f>Senario1!AP$62/12</f>
        <v>8410.2000000000007</v>
      </c>
      <c r="H608">
        <f>Senario1!BC$62/12</f>
        <v>10669.491228070176</v>
      </c>
      <c r="I608">
        <f>SUM(Senario1!AI$62,Senario1!AL$62)/12</f>
        <v>4933.583333333333</v>
      </c>
      <c r="J608">
        <f>Senario1!W$62/12</f>
        <v>18193.603598522091</v>
      </c>
      <c r="K608">
        <v>0</v>
      </c>
      <c r="L608">
        <f>Senario1!$AS$62/12*0.52</f>
        <v>6187.4298245614036</v>
      </c>
      <c r="M608">
        <f>Senario1!$AS$62/12*0.48</f>
        <v>5711.4736842105258</v>
      </c>
      <c r="N608">
        <v>0</v>
      </c>
      <c r="O608">
        <f>Senario1!R$62/12</f>
        <v>201.13157894736844</v>
      </c>
      <c r="P608">
        <v>0</v>
      </c>
      <c r="Q608">
        <f>Senario1!O$62/12</f>
        <v>52.5</v>
      </c>
      <c r="R608">
        <f>Senario1!AT$62/12</f>
        <v>152.41666666666666</v>
      </c>
      <c r="S608">
        <f>SUM(Senario1!BF$62,Senario1!BG$62)/12</f>
        <v>140.45288817376618</v>
      </c>
      <c r="T608">
        <f>SUM(Senario1!AE$62,Senario1!BB$62)/12</f>
        <v>1651.7105263157894</v>
      </c>
      <c r="U608">
        <f>Senario1!AO$62/12</f>
        <v>4118.6875</v>
      </c>
      <c r="V608">
        <f>Senario1!AW$62/12</f>
        <v>130.28947368421052</v>
      </c>
      <c r="W608">
        <f>Senario1!AZ$62/12</f>
        <v>91</v>
      </c>
      <c r="X608">
        <f>Senario1!BE$62/12</f>
        <v>626.83333333333337</v>
      </c>
      <c r="Z608">
        <f t="shared" si="9"/>
        <v>110840.79340190052</v>
      </c>
    </row>
    <row r="609" spans="1:28" x14ac:dyDescent="0.2">
      <c r="A609" s="42">
        <v>49888</v>
      </c>
      <c r="B609">
        <f>Senario1!G62/12</f>
        <v>4000</v>
      </c>
      <c r="C609">
        <f>Senario1!AA$62/12</f>
        <v>6071.3300438596489</v>
      </c>
      <c r="D609">
        <f>Senario1!L$62/12</f>
        <v>16065.784722222214</v>
      </c>
      <c r="E609">
        <f>Senario1!H$62/12</f>
        <v>316.66666666666669</v>
      </c>
      <c r="F609">
        <f>Senario1!F$62/12</f>
        <v>23116.208333333332</v>
      </c>
      <c r="G609">
        <f>Senario1!AP$62/12</f>
        <v>8410.2000000000007</v>
      </c>
      <c r="H609">
        <f>Senario1!BC$62/12</f>
        <v>10669.491228070176</v>
      </c>
      <c r="I609">
        <f>SUM(Senario1!AI$62,Senario1!AL$62)/12</f>
        <v>4933.583333333333</v>
      </c>
      <c r="J609">
        <f>Senario1!W$62/12</f>
        <v>18193.603598522091</v>
      </c>
      <c r="K609">
        <v>0</v>
      </c>
      <c r="L609">
        <f>Senario1!$AS$62/12*0.52</f>
        <v>6187.4298245614036</v>
      </c>
      <c r="M609">
        <f>Senario1!$AS$62/12*0.48</f>
        <v>5711.4736842105258</v>
      </c>
      <c r="N609">
        <v>0</v>
      </c>
      <c r="O609">
        <f>Senario1!R$62/12</f>
        <v>201.13157894736844</v>
      </c>
      <c r="P609">
        <v>0</v>
      </c>
      <c r="Q609">
        <f>Senario1!O$62/12</f>
        <v>52.5</v>
      </c>
      <c r="R609">
        <f>Senario1!AT$62/12</f>
        <v>152.41666666666666</v>
      </c>
      <c r="S609">
        <f>SUM(Senario1!BF$62,Senario1!BG$62)/12</f>
        <v>140.45288817376618</v>
      </c>
      <c r="T609">
        <f>SUM(Senario1!AE$62,Senario1!BB$62)/12</f>
        <v>1651.7105263157894</v>
      </c>
      <c r="U609">
        <f>Senario1!AO$62/12</f>
        <v>4118.6875</v>
      </c>
      <c r="V609">
        <f>Senario1!AW$62/12</f>
        <v>130.28947368421052</v>
      </c>
      <c r="W609">
        <f>Senario1!AZ$62/12</f>
        <v>91</v>
      </c>
      <c r="X609">
        <f>Senario1!BE$62/12</f>
        <v>626.83333333333337</v>
      </c>
      <c r="Z609">
        <f t="shared" si="9"/>
        <v>110840.79340190052</v>
      </c>
    </row>
    <row r="610" spans="1:28" x14ac:dyDescent="0.2">
      <c r="A610" s="42">
        <v>49919</v>
      </c>
      <c r="B610">
        <f>Senario1!G62/12</f>
        <v>4000</v>
      </c>
      <c r="C610">
        <f>Senario1!AA$62/12</f>
        <v>6071.3300438596489</v>
      </c>
      <c r="D610">
        <f>Senario1!L$62/12</f>
        <v>16065.784722222214</v>
      </c>
      <c r="E610">
        <f>Senario1!H$62/12</f>
        <v>316.66666666666669</v>
      </c>
      <c r="F610">
        <f>Senario1!F$62/12</f>
        <v>23116.208333333332</v>
      </c>
      <c r="G610">
        <f>Senario1!AP$62/12</f>
        <v>8410.2000000000007</v>
      </c>
      <c r="H610">
        <f>Senario1!BC$62/12</f>
        <v>10669.491228070176</v>
      </c>
      <c r="I610">
        <f>SUM(Senario1!AI$62,Senario1!AL$62)/12</f>
        <v>4933.583333333333</v>
      </c>
      <c r="J610">
        <f>Senario1!W$62/12</f>
        <v>18193.603598522091</v>
      </c>
      <c r="K610">
        <v>0</v>
      </c>
      <c r="L610">
        <f>Senario1!$AS$62/12*0.52</f>
        <v>6187.4298245614036</v>
      </c>
      <c r="M610">
        <f>Senario1!$AS$62/12*0.48</f>
        <v>5711.4736842105258</v>
      </c>
      <c r="N610">
        <v>0</v>
      </c>
      <c r="O610">
        <f>Senario1!R$62/12</f>
        <v>201.13157894736844</v>
      </c>
      <c r="P610">
        <v>0</v>
      </c>
      <c r="Q610">
        <f>Senario1!O$62/12</f>
        <v>52.5</v>
      </c>
      <c r="R610">
        <f>Senario1!AT$62/12</f>
        <v>152.41666666666666</v>
      </c>
      <c r="S610">
        <f>SUM(Senario1!BF$62,Senario1!BG$62)/12</f>
        <v>140.45288817376618</v>
      </c>
      <c r="T610">
        <f>SUM(Senario1!AE$62,Senario1!BB$62)/12</f>
        <v>1651.7105263157894</v>
      </c>
      <c r="U610">
        <f>Senario1!AO$62/12</f>
        <v>4118.6875</v>
      </c>
      <c r="V610">
        <f>Senario1!AW$62/12</f>
        <v>130.28947368421052</v>
      </c>
      <c r="W610">
        <f>Senario1!AZ$62/12</f>
        <v>91</v>
      </c>
      <c r="X610">
        <f>Senario1!BE$62/12</f>
        <v>626.83333333333337</v>
      </c>
      <c r="Z610">
        <f t="shared" si="9"/>
        <v>110840.79340190052</v>
      </c>
    </row>
    <row r="611" spans="1:28" x14ac:dyDescent="0.2">
      <c r="A611" s="42">
        <v>49949</v>
      </c>
      <c r="B611">
        <f>Senario1!G62/12</f>
        <v>4000</v>
      </c>
      <c r="C611">
        <f>Senario1!AA$62/12</f>
        <v>6071.3300438596489</v>
      </c>
      <c r="D611">
        <f>Senario1!L$62/12</f>
        <v>16065.784722222214</v>
      </c>
      <c r="E611">
        <f>Senario1!H$62/12</f>
        <v>316.66666666666669</v>
      </c>
      <c r="F611">
        <f>Senario1!F$62/12</f>
        <v>23116.208333333332</v>
      </c>
      <c r="G611">
        <f>Senario1!AP$62/12</f>
        <v>8410.2000000000007</v>
      </c>
      <c r="H611">
        <f>Senario1!BC$62/12</f>
        <v>10669.491228070176</v>
      </c>
      <c r="I611">
        <f>SUM(Senario1!AI$62,Senario1!AL$62)/12</f>
        <v>4933.583333333333</v>
      </c>
      <c r="J611">
        <f>Senario1!W$62/12</f>
        <v>18193.603598522091</v>
      </c>
      <c r="K611">
        <v>0</v>
      </c>
      <c r="L611">
        <f>Senario1!$AS$62/12*0.52</f>
        <v>6187.4298245614036</v>
      </c>
      <c r="M611">
        <f>Senario1!$AS$62/12*0.48</f>
        <v>5711.4736842105258</v>
      </c>
      <c r="N611">
        <v>0</v>
      </c>
      <c r="O611">
        <f>Senario1!R$62/12</f>
        <v>201.13157894736844</v>
      </c>
      <c r="P611">
        <v>0</v>
      </c>
      <c r="Q611">
        <f>Senario1!O$62/12</f>
        <v>52.5</v>
      </c>
      <c r="R611">
        <f>Senario1!AT$62/12</f>
        <v>152.41666666666666</v>
      </c>
      <c r="S611">
        <f>SUM(Senario1!BF$62,Senario1!BG$62)/12</f>
        <v>140.45288817376618</v>
      </c>
      <c r="T611">
        <f>SUM(Senario1!AE$62,Senario1!BB$62)/12</f>
        <v>1651.7105263157894</v>
      </c>
      <c r="U611">
        <f>Senario1!AO$62/12</f>
        <v>4118.6875</v>
      </c>
      <c r="V611">
        <f>Senario1!AW$62/12</f>
        <v>130.28947368421052</v>
      </c>
      <c r="W611">
        <f>Senario1!AZ$62/12</f>
        <v>91</v>
      </c>
      <c r="X611">
        <f>Senario1!BE$62/12</f>
        <v>626.83333333333337</v>
      </c>
      <c r="Z611">
        <f t="shared" si="9"/>
        <v>110840.79340190052</v>
      </c>
    </row>
    <row r="612" spans="1:28" x14ac:dyDescent="0.2">
      <c r="A612" s="42">
        <v>49980</v>
      </c>
      <c r="B612">
        <f>Senario1!G62/12</f>
        <v>4000</v>
      </c>
      <c r="C612">
        <f>Senario1!AA$62/12</f>
        <v>6071.3300438596489</v>
      </c>
      <c r="D612">
        <f>Senario1!L$62/12</f>
        <v>16065.784722222214</v>
      </c>
      <c r="E612">
        <f>Senario1!H$62/12</f>
        <v>316.66666666666669</v>
      </c>
      <c r="F612">
        <f>Senario1!F$62/12</f>
        <v>23116.208333333332</v>
      </c>
      <c r="G612">
        <f>Senario1!AP$62/12</f>
        <v>8410.2000000000007</v>
      </c>
      <c r="H612">
        <f>Senario1!BC$62/12</f>
        <v>10669.491228070176</v>
      </c>
      <c r="I612">
        <f>SUM(Senario1!AI$62,Senario1!AL$62)/12</f>
        <v>4933.583333333333</v>
      </c>
      <c r="J612">
        <f>Senario1!W$62/12</f>
        <v>18193.603598522091</v>
      </c>
      <c r="K612">
        <v>0</v>
      </c>
      <c r="L612">
        <f>Senario1!$AS$62/12*0.52</f>
        <v>6187.4298245614036</v>
      </c>
      <c r="M612">
        <f>Senario1!$AS$62/12*0.48</f>
        <v>5711.4736842105258</v>
      </c>
      <c r="N612">
        <v>0</v>
      </c>
      <c r="O612">
        <f>Senario1!R$62/12</f>
        <v>201.13157894736844</v>
      </c>
      <c r="P612">
        <v>0</v>
      </c>
      <c r="Q612">
        <f>Senario1!O$62/12</f>
        <v>52.5</v>
      </c>
      <c r="R612">
        <f>Senario1!AT$62/12</f>
        <v>152.41666666666666</v>
      </c>
      <c r="S612">
        <f>SUM(Senario1!BF$62,Senario1!BG$62)/12</f>
        <v>140.45288817376618</v>
      </c>
      <c r="T612">
        <f>SUM(Senario1!AE$62,Senario1!BB$62)/12</f>
        <v>1651.7105263157894</v>
      </c>
      <c r="U612">
        <f>Senario1!AO$62/12</f>
        <v>4118.6875</v>
      </c>
      <c r="V612">
        <f>Senario1!AW$62/12</f>
        <v>130.28947368421052</v>
      </c>
      <c r="W612">
        <f>Senario1!AZ$62/12</f>
        <v>91</v>
      </c>
      <c r="X612">
        <f>Senario1!BE$62/12</f>
        <v>626.83333333333337</v>
      </c>
      <c r="Z612">
        <f t="shared" si="9"/>
        <v>110840.79340190052</v>
      </c>
    </row>
    <row r="613" spans="1:28" x14ac:dyDescent="0.2">
      <c r="A613" s="42">
        <v>50010</v>
      </c>
      <c r="B613">
        <f>Senario1!G62/12</f>
        <v>4000</v>
      </c>
      <c r="C613">
        <f>Senario1!AA$62/12</f>
        <v>6071.3300438596489</v>
      </c>
      <c r="D613">
        <f>Senario1!L$62/12</f>
        <v>16065.784722222214</v>
      </c>
      <c r="E613">
        <f>Senario1!H$62/12</f>
        <v>316.66666666666669</v>
      </c>
      <c r="F613">
        <f>Senario1!F$62/12</f>
        <v>23116.208333333332</v>
      </c>
      <c r="G613">
        <f>Senario1!AP$62/12</f>
        <v>8410.2000000000007</v>
      </c>
      <c r="H613">
        <f>Senario1!BC$62/12</f>
        <v>10669.491228070176</v>
      </c>
      <c r="I613">
        <f>SUM(Senario1!AI$62,Senario1!AL$62)/12</f>
        <v>4933.583333333333</v>
      </c>
      <c r="J613">
        <f>Senario1!W$62/12</f>
        <v>18193.603598522091</v>
      </c>
      <c r="K613">
        <v>0</v>
      </c>
      <c r="L613">
        <f>Senario1!$AS$62/12*0.52</f>
        <v>6187.4298245614036</v>
      </c>
      <c r="M613">
        <f>Senario1!$AS$62/12*0.48</f>
        <v>5711.4736842105258</v>
      </c>
      <c r="N613">
        <v>0</v>
      </c>
      <c r="O613">
        <f>Senario1!R$62/12</f>
        <v>201.13157894736844</v>
      </c>
      <c r="P613">
        <v>0</v>
      </c>
      <c r="Q613">
        <f>Senario1!O$62/12</f>
        <v>52.5</v>
      </c>
      <c r="R613">
        <f>Senario1!AT$62/12</f>
        <v>152.41666666666666</v>
      </c>
      <c r="S613">
        <f>SUM(Senario1!BF$62,Senario1!BG$62)/12</f>
        <v>140.45288817376618</v>
      </c>
      <c r="T613">
        <f>SUM(Senario1!AE$62,Senario1!BB$62)/12</f>
        <v>1651.7105263157894</v>
      </c>
      <c r="U613">
        <f>Senario1!AO$62/12</f>
        <v>4118.6875</v>
      </c>
      <c r="V613">
        <f>Senario1!AW$62/12</f>
        <v>130.28947368421052</v>
      </c>
      <c r="W613">
        <f>Senario1!AZ$62/12</f>
        <v>91</v>
      </c>
      <c r="X613">
        <f>Senario1!BE$62/12</f>
        <v>626.83333333333337</v>
      </c>
      <c r="Z613">
        <f t="shared" si="9"/>
        <v>110840.79340190052</v>
      </c>
    </row>
    <row r="614" spans="1:28" x14ac:dyDescent="0.2">
      <c r="A614" s="42">
        <v>50041</v>
      </c>
      <c r="B614">
        <f>Senario1!G63/12</f>
        <v>4000</v>
      </c>
      <c r="C614">
        <f>Senario1!AA$63/12</f>
        <v>6071.3300438596489</v>
      </c>
      <c r="D614">
        <f>Senario1!L$63/12</f>
        <v>16065.784722222214</v>
      </c>
      <c r="E614">
        <f>Senario1!H$63/12</f>
        <v>316.66666666666669</v>
      </c>
      <c r="F614">
        <f>Senario1!F$63/12</f>
        <v>23116.208333333332</v>
      </c>
      <c r="G614">
        <f>Senario1!AP$63/12</f>
        <v>8410.2000000000007</v>
      </c>
      <c r="H614">
        <f>Senario1!BC$63/12</f>
        <v>10669.491228070176</v>
      </c>
      <c r="I614">
        <f>SUM(Senario1!AI$63,Senario1!AL$63)/12</f>
        <v>4933.583333333333</v>
      </c>
      <c r="J614">
        <f>Senario1!W$63/12</f>
        <v>18193.603598522091</v>
      </c>
      <c r="K614">
        <v>0</v>
      </c>
      <c r="L614">
        <f>Senario1!$AS$63/12*0.52</f>
        <v>6187.4298245614036</v>
      </c>
      <c r="M614">
        <f>Senario1!$AS$63/12*0.48</f>
        <v>5711.4736842105258</v>
      </c>
      <c r="N614">
        <v>0</v>
      </c>
      <c r="O614">
        <f>Senario1!R$63/12</f>
        <v>201.13157894736844</v>
      </c>
      <c r="P614">
        <v>0</v>
      </c>
      <c r="Q614">
        <f>Senario1!O$63/12</f>
        <v>52.5</v>
      </c>
      <c r="R614">
        <f>Senario1!AT$63/12</f>
        <v>152.41666666666666</v>
      </c>
      <c r="S614">
        <f>SUM(Senario1!BF$63,Senario1!BG$63)/12</f>
        <v>140.45288817376618</v>
      </c>
      <c r="T614">
        <f>SUM(Senario1!AE$63,Senario1!BB$63)/12</f>
        <v>1651.7105263157894</v>
      </c>
      <c r="U614">
        <f>Senario1!AO$63/12</f>
        <v>4118.6875</v>
      </c>
      <c r="V614">
        <f>Senario1!AW$63/12</f>
        <v>130.28947368421052</v>
      </c>
      <c r="W614">
        <f>Senario1!AZ$63/12</f>
        <v>91</v>
      </c>
      <c r="X614">
        <f>Senario1!BE$63/12</f>
        <v>626.83333333333337</v>
      </c>
      <c r="Z614">
        <f t="shared" si="9"/>
        <v>110840.79340190052</v>
      </c>
      <c r="AA614">
        <f>SUM(Z614:Z625)</f>
        <v>1330089.5208228063</v>
      </c>
      <c r="AB614" s="5">
        <f>AA614-Senario1!BH63</f>
        <v>0</v>
      </c>
    </row>
    <row r="615" spans="1:28" x14ac:dyDescent="0.2">
      <c r="A615" s="42">
        <v>50072</v>
      </c>
      <c r="B615">
        <f>Senario1!G63/12</f>
        <v>4000</v>
      </c>
      <c r="C615">
        <f>Senario1!AA$63/12</f>
        <v>6071.3300438596489</v>
      </c>
      <c r="D615">
        <f>Senario1!L$63/12</f>
        <v>16065.784722222214</v>
      </c>
      <c r="E615">
        <f>Senario1!H$63/12</f>
        <v>316.66666666666669</v>
      </c>
      <c r="F615">
        <f>Senario1!F$63/12</f>
        <v>23116.208333333332</v>
      </c>
      <c r="G615">
        <f>Senario1!AP$63/12</f>
        <v>8410.2000000000007</v>
      </c>
      <c r="H615">
        <f>Senario1!BC$63/12</f>
        <v>10669.491228070176</v>
      </c>
      <c r="I615">
        <f>SUM(Senario1!AI$63,Senario1!AL$63)/12</f>
        <v>4933.583333333333</v>
      </c>
      <c r="J615">
        <f>Senario1!W$63/12</f>
        <v>18193.603598522091</v>
      </c>
      <c r="K615">
        <v>0</v>
      </c>
      <c r="L615">
        <f>Senario1!$AS$63/12*0.52</f>
        <v>6187.4298245614036</v>
      </c>
      <c r="M615">
        <f>Senario1!$AS$63/12*0.48</f>
        <v>5711.4736842105258</v>
      </c>
      <c r="N615">
        <v>0</v>
      </c>
      <c r="O615">
        <f>Senario1!R$63/12</f>
        <v>201.13157894736844</v>
      </c>
      <c r="P615">
        <v>0</v>
      </c>
      <c r="Q615">
        <f>Senario1!O$63/12</f>
        <v>52.5</v>
      </c>
      <c r="R615">
        <f>Senario1!AT$63/12</f>
        <v>152.41666666666666</v>
      </c>
      <c r="S615">
        <f>SUM(Senario1!BF$63,Senario1!BG$63)/12</f>
        <v>140.45288817376618</v>
      </c>
      <c r="T615">
        <f>SUM(Senario1!AE$63,Senario1!BB$63)/12</f>
        <v>1651.7105263157894</v>
      </c>
      <c r="U615">
        <f>Senario1!AO$63/12</f>
        <v>4118.6875</v>
      </c>
      <c r="V615">
        <f>Senario1!AW$63/12</f>
        <v>130.28947368421052</v>
      </c>
      <c r="W615">
        <f>Senario1!AZ$63/12</f>
        <v>91</v>
      </c>
      <c r="X615">
        <f>Senario1!BE$63/12</f>
        <v>626.83333333333337</v>
      </c>
      <c r="Z615">
        <f t="shared" si="9"/>
        <v>110840.79340190052</v>
      </c>
    </row>
    <row r="616" spans="1:28" x14ac:dyDescent="0.2">
      <c r="A616" s="42">
        <v>50100</v>
      </c>
      <c r="B616">
        <f>Senario1!G63/12</f>
        <v>4000</v>
      </c>
      <c r="C616">
        <f>Senario1!AA$63/12</f>
        <v>6071.3300438596489</v>
      </c>
      <c r="D616">
        <f>Senario1!L$63/12</f>
        <v>16065.784722222214</v>
      </c>
      <c r="E616">
        <f>Senario1!H$63/12</f>
        <v>316.66666666666669</v>
      </c>
      <c r="F616">
        <f>Senario1!F$63/12</f>
        <v>23116.208333333332</v>
      </c>
      <c r="G616">
        <f>Senario1!AP$63/12</f>
        <v>8410.2000000000007</v>
      </c>
      <c r="H616">
        <f>Senario1!BC$63/12</f>
        <v>10669.491228070176</v>
      </c>
      <c r="I616">
        <f>SUM(Senario1!AI$63,Senario1!AL$63)/12</f>
        <v>4933.583333333333</v>
      </c>
      <c r="J616">
        <f>Senario1!W$63/12</f>
        <v>18193.603598522091</v>
      </c>
      <c r="K616">
        <v>0</v>
      </c>
      <c r="L616">
        <f>Senario1!$AS$63/12*0.52</f>
        <v>6187.4298245614036</v>
      </c>
      <c r="M616">
        <f>Senario1!$AS$63/12*0.48</f>
        <v>5711.4736842105258</v>
      </c>
      <c r="N616">
        <v>0</v>
      </c>
      <c r="O616">
        <f>Senario1!R$63/12</f>
        <v>201.13157894736844</v>
      </c>
      <c r="P616">
        <v>0</v>
      </c>
      <c r="Q616">
        <f>Senario1!O$63/12</f>
        <v>52.5</v>
      </c>
      <c r="R616">
        <f>Senario1!AT$63/12</f>
        <v>152.41666666666666</v>
      </c>
      <c r="S616">
        <f>SUM(Senario1!BF$63,Senario1!BG$63)/12</f>
        <v>140.45288817376618</v>
      </c>
      <c r="T616">
        <f>SUM(Senario1!AE$63,Senario1!BB$63)/12</f>
        <v>1651.7105263157894</v>
      </c>
      <c r="U616">
        <f>Senario1!AO$63/12</f>
        <v>4118.6875</v>
      </c>
      <c r="V616">
        <f>Senario1!AW$63/12</f>
        <v>130.28947368421052</v>
      </c>
      <c r="W616">
        <f>Senario1!AZ$63/12</f>
        <v>91</v>
      </c>
      <c r="X616">
        <f>Senario1!BE$63/12</f>
        <v>626.83333333333337</v>
      </c>
      <c r="Z616">
        <f t="shared" si="9"/>
        <v>110840.79340190052</v>
      </c>
    </row>
    <row r="617" spans="1:28" x14ac:dyDescent="0.2">
      <c r="A617" s="42">
        <v>50131</v>
      </c>
      <c r="B617">
        <f>Senario1!G63/12</f>
        <v>4000</v>
      </c>
      <c r="C617">
        <f>Senario1!AA$63/12</f>
        <v>6071.3300438596489</v>
      </c>
      <c r="D617">
        <f>Senario1!L$63/12</f>
        <v>16065.784722222214</v>
      </c>
      <c r="E617">
        <f>Senario1!H$63/12</f>
        <v>316.66666666666669</v>
      </c>
      <c r="F617">
        <f>Senario1!F$63/12</f>
        <v>23116.208333333332</v>
      </c>
      <c r="G617">
        <f>Senario1!AP$63/12</f>
        <v>8410.2000000000007</v>
      </c>
      <c r="H617">
        <f>Senario1!BC$63/12</f>
        <v>10669.491228070176</v>
      </c>
      <c r="I617">
        <f>SUM(Senario1!AI$63,Senario1!AL$63)/12</f>
        <v>4933.583333333333</v>
      </c>
      <c r="J617">
        <f>Senario1!W$63/12</f>
        <v>18193.603598522091</v>
      </c>
      <c r="K617">
        <v>0</v>
      </c>
      <c r="L617">
        <f>Senario1!$AS$63/12*0.52</f>
        <v>6187.4298245614036</v>
      </c>
      <c r="M617">
        <f>Senario1!$AS$63/12*0.48</f>
        <v>5711.4736842105258</v>
      </c>
      <c r="N617">
        <v>0</v>
      </c>
      <c r="O617">
        <f>Senario1!R$63/12</f>
        <v>201.13157894736844</v>
      </c>
      <c r="P617">
        <v>0</v>
      </c>
      <c r="Q617">
        <f>Senario1!O$63/12</f>
        <v>52.5</v>
      </c>
      <c r="R617">
        <f>Senario1!AT$63/12</f>
        <v>152.41666666666666</v>
      </c>
      <c r="S617">
        <f>SUM(Senario1!BF$63,Senario1!BG$63)/12</f>
        <v>140.45288817376618</v>
      </c>
      <c r="T617">
        <f>SUM(Senario1!AE$63,Senario1!BB$63)/12</f>
        <v>1651.7105263157894</v>
      </c>
      <c r="U617">
        <f>Senario1!AO$63/12</f>
        <v>4118.6875</v>
      </c>
      <c r="V617">
        <f>Senario1!AW$63/12</f>
        <v>130.28947368421052</v>
      </c>
      <c r="W617">
        <f>Senario1!AZ$63/12</f>
        <v>91</v>
      </c>
      <c r="X617">
        <f>Senario1!BE$63/12</f>
        <v>626.83333333333337</v>
      </c>
      <c r="Z617">
        <f t="shared" si="9"/>
        <v>110840.79340190052</v>
      </c>
    </row>
    <row r="618" spans="1:28" x14ac:dyDescent="0.2">
      <c r="A618" s="42">
        <v>50161</v>
      </c>
      <c r="B618">
        <f>Senario1!G63/12</f>
        <v>4000</v>
      </c>
      <c r="C618">
        <f>Senario1!AA$63/12</f>
        <v>6071.3300438596489</v>
      </c>
      <c r="D618">
        <f>Senario1!L$63/12</f>
        <v>16065.784722222214</v>
      </c>
      <c r="E618">
        <f>Senario1!H$63/12</f>
        <v>316.66666666666669</v>
      </c>
      <c r="F618">
        <f>Senario1!F$63/12</f>
        <v>23116.208333333332</v>
      </c>
      <c r="G618">
        <f>Senario1!AP$63/12</f>
        <v>8410.2000000000007</v>
      </c>
      <c r="H618">
        <f>Senario1!BC$63/12</f>
        <v>10669.491228070176</v>
      </c>
      <c r="I618">
        <f>SUM(Senario1!AI$63,Senario1!AL$63)/12</f>
        <v>4933.583333333333</v>
      </c>
      <c r="J618">
        <f>Senario1!W$63/12</f>
        <v>18193.603598522091</v>
      </c>
      <c r="K618">
        <v>0</v>
      </c>
      <c r="L618">
        <f>Senario1!$AS$63/12*0.52</f>
        <v>6187.4298245614036</v>
      </c>
      <c r="M618">
        <f>Senario1!$AS$63/12*0.48</f>
        <v>5711.4736842105258</v>
      </c>
      <c r="N618">
        <v>0</v>
      </c>
      <c r="O618">
        <f>Senario1!R$63/12</f>
        <v>201.13157894736844</v>
      </c>
      <c r="P618">
        <v>0</v>
      </c>
      <c r="Q618">
        <f>Senario1!O$63/12</f>
        <v>52.5</v>
      </c>
      <c r="R618">
        <f>Senario1!AT$63/12</f>
        <v>152.41666666666666</v>
      </c>
      <c r="S618">
        <f>SUM(Senario1!BF$63,Senario1!BG$63)/12</f>
        <v>140.45288817376618</v>
      </c>
      <c r="T618">
        <f>SUM(Senario1!AE$63,Senario1!BB$63)/12</f>
        <v>1651.7105263157894</v>
      </c>
      <c r="U618">
        <f>Senario1!AO$63/12</f>
        <v>4118.6875</v>
      </c>
      <c r="V618">
        <f>Senario1!AW$63/12</f>
        <v>130.28947368421052</v>
      </c>
      <c r="W618">
        <f>Senario1!AZ$63/12</f>
        <v>91</v>
      </c>
      <c r="X618">
        <f>Senario1!BE$63/12</f>
        <v>626.83333333333337</v>
      </c>
      <c r="Z618">
        <f t="shared" si="9"/>
        <v>110840.79340190052</v>
      </c>
    </row>
    <row r="619" spans="1:28" x14ac:dyDescent="0.2">
      <c r="A619" s="42">
        <v>50192</v>
      </c>
      <c r="B619">
        <f>Senario1!G63/12</f>
        <v>4000</v>
      </c>
      <c r="C619">
        <f>Senario1!AA$63/12</f>
        <v>6071.3300438596489</v>
      </c>
      <c r="D619">
        <f>Senario1!L$63/12</f>
        <v>16065.784722222214</v>
      </c>
      <c r="E619">
        <f>Senario1!H$63/12</f>
        <v>316.66666666666669</v>
      </c>
      <c r="F619">
        <f>Senario1!F$63/12</f>
        <v>23116.208333333332</v>
      </c>
      <c r="G619">
        <f>Senario1!AP$63/12</f>
        <v>8410.2000000000007</v>
      </c>
      <c r="H619">
        <f>Senario1!BC$63/12</f>
        <v>10669.491228070176</v>
      </c>
      <c r="I619">
        <f>SUM(Senario1!AI$63,Senario1!AL$63)/12</f>
        <v>4933.583333333333</v>
      </c>
      <c r="J619">
        <f>Senario1!W$63/12</f>
        <v>18193.603598522091</v>
      </c>
      <c r="K619">
        <v>0</v>
      </c>
      <c r="L619">
        <f>Senario1!$AS$63/12*0.52</f>
        <v>6187.4298245614036</v>
      </c>
      <c r="M619">
        <f>Senario1!$AS$63/12*0.48</f>
        <v>5711.4736842105258</v>
      </c>
      <c r="N619">
        <v>0</v>
      </c>
      <c r="O619">
        <f>Senario1!R$63/12</f>
        <v>201.13157894736844</v>
      </c>
      <c r="P619">
        <v>0</v>
      </c>
      <c r="Q619">
        <f>Senario1!O$63/12</f>
        <v>52.5</v>
      </c>
      <c r="R619">
        <f>Senario1!AT$63/12</f>
        <v>152.41666666666666</v>
      </c>
      <c r="S619">
        <f>SUM(Senario1!BF$63,Senario1!BG$63)/12</f>
        <v>140.45288817376618</v>
      </c>
      <c r="T619">
        <f>SUM(Senario1!AE$63,Senario1!BB$63)/12</f>
        <v>1651.7105263157894</v>
      </c>
      <c r="U619">
        <f>Senario1!AO$63/12</f>
        <v>4118.6875</v>
      </c>
      <c r="V619">
        <f>Senario1!AW$63/12</f>
        <v>130.28947368421052</v>
      </c>
      <c r="W619">
        <f>Senario1!AZ$63/12</f>
        <v>91</v>
      </c>
      <c r="X619">
        <f>Senario1!BE$63/12</f>
        <v>626.83333333333337</v>
      </c>
      <c r="Z619">
        <f t="shared" si="9"/>
        <v>110840.79340190052</v>
      </c>
    </row>
    <row r="620" spans="1:28" x14ac:dyDescent="0.2">
      <c r="A620" s="42">
        <v>50222</v>
      </c>
      <c r="B620">
        <f>Senario1!G63/12</f>
        <v>4000</v>
      </c>
      <c r="C620">
        <f>Senario1!AA$63/12</f>
        <v>6071.3300438596489</v>
      </c>
      <c r="D620">
        <f>Senario1!L$63/12</f>
        <v>16065.784722222214</v>
      </c>
      <c r="E620">
        <f>Senario1!H$63/12</f>
        <v>316.66666666666669</v>
      </c>
      <c r="F620">
        <f>Senario1!F$63/12</f>
        <v>23116.208333333332</v>
      </c>
      <c r="G620">
        <f>Senario1!AP$63/12</f>
        <v>8410.2000000000007</v>
      </c>
      <c r="H620">
        <f>Senario1!BC$63/12</f>
        <v>10669.491228070176</v>
      </c>
      <c r="I620">
        <f>SUM(Senario1!AI$63,Senario1!AL$63)/12</f>
        <v>4933.583333333333</v>
      </c>
      <c r="J620">
        <f>Senario1!W$63/12</f>
        <v>18193.603598522091</v>
      </c>
      <c r="K620">
        <v>0</v>
      </c>
      <c r="L620">
        <f>Senario1!$AS$63/12*0.52</f>
        <v>6187.4298245614036</v>
      </c>
      <c r="M620">
        <f>Senario1!$AS$63/12*0.48</f>
        <v>5711.4736842105258</v>
      </c>
      <c r="N620">
        <v>0</v>
      </c>
      <c r="O620">
        <f>Senario1!R$63/12</f>
        <v>201.13157894736844</v>
      </c>
      <c r="P620">
        <v>0</v>
      </c>
      <c r="Q620">
        <f>Senario1!O$63/12</f>
        <v>52.5</v>
      </c>
      <c r="R620">
        <f>Senario1!AT$63/12</f>
        <v>152.41666666666666</v>
      </c>
      <c r="S620">
        <f>SUM(Senario1!BF$63,Senario1!BG$63)/12</f>
        <v>140.45288817376618</v>
      </c>
      <c r="T620">
        <f>SUM(Senario1!AE$63,Senario1!BB$63)/12</f>
        <v>1651.7105263157894</v>
      </c>
      <c r="U620">
        <f>Senario1!AO$63/12</f>
        <v>4118.6875</v>
      </c>
      <c r="V620">
        <f>Senario1!AW$63/12</f>
        <v>130.28947368421052</v>
      </c>
      <c r="W620">
        <f>Senario1!AZ$63/12</f>
        <v>91</v>
      </c>
      <c r="X620">
        <f>Senario1!BE$63/12</f>
        <v>626.83333333333337</v>
      </c>
      <c r="Z620">
        <f t="shared" si="9"/>
        <v>110840.79340190052</v>
      </c>
    </row>
    <row r="621" spans="1:28" x14ac:dyDescent="0.2">
      <c r="A621" s="42">
        <v>50253</v>
      </c>
      <c r="B621">
        <f>Senario1!G63/12</f>
        <v>4000</v>
      </c>
      <c r="C621">
        <f>Senario1!AA$63/12</f>
        <v>6071.3300438596489</v>
      </c>
      <c r="D621">
        <f>Senario1!L$63/12</f>
        <v>16065.784722222214</v>
      </c>
      <c r="E621">
        <f>Senario1!H$63/12</f>
        <v>316.66666666666669</v>
      </c>
      <c r="F621">
        <f>Senario1!F$63/12</f>
        <v>23116.208333333332</v>
      </c>
      <c r="G621">
        <f>Senario1!AP$63/12</f>
        <v>8410.2000000000007</v>
      </c>
      <c r="H621">
        <f>Senario1!BC$63/12</f>
        <v>10669.491228070176</v>
      </c>
      <c r="I621">
        <f>SUM(Senario1!AI$63,Senario1!AL$63)/12</f>
        <v>4933.583333333333</v>
      </c>
      <c r="J621">
        <f>Senario1!W$63/12</f>
        <v>18193.603598522091</v>
      </c>
      <c r="K621">
        <v>0</v>
      </c>
      <c r="L621">
        <f>Senario1!$AS$63/12*0.52</f>
        <v>6187.4298245614036</v>
      </c>
      <c r="M621">
        <f>Senario1!$AS$63/12*0.48</f>
        <v>5711.4736842105258</v>
      </c>
      <c r="N621">
        <v>0</v>
      </c>
      <c r="O621">
        <f>Senario1!R$63/12</f>
        <v>201.13157894736844</v>
      </c>
      <c r="P621">
        <v>0</v>
      </c>
      <c r="Q621">
        <f>Senario1!O$63/12</f>
        <v>52.5</v>
      </c>
      <c r="R621">
        <f>Senario1!AT$63/12</f>
        <v>152.41666666666666</v>
      </c>
      <c r="S621">
        <f>SUM(Senario1!BF$63,Senario1!BG$63)/12</f>
        <v>140.45288817376618</v>
      </c>
      <c r="T621">
        <f>SUM(Senario1!AE$63,Senario1!BB$63)/12</f>
        <v>1651.7105263157894</v>
      </c>
      <c r="U621">
        <f>Senario1!AO$63/12</f>
        <v>4118.6875</v>
      </c>
      <c r="V621">
        <f>Senario1!AW$63/12</f>
        <v>130.28947368421052</v>
      </c>
      <c r="W621">
        <f>Senario1!AZ$63/12</f>
        <v>91</v>
      </c>
      <c r="X621">
        <f>Senario1!BE$63/12</f>
        <v>626.83333333333337</v>
      </c>
      <c r="Z621">
        <f t="shared" si="9"/>
        <v>110840.79340190052</v>
      </c>
    </row>
    <row r="622" spans="1:28" x14ac:dyDescent="0.2">
      <c r="A622" s="42">
        <v>50284</v>
      </c>
      <c r="B622">
        <f>Senario1!G63/12</f>
        <v>4000</v>
      </c>
      <c r="C622">
        <f>Senario1!AA$63/12</f>
        <v>6071.3300438596489</v>
      </c>
      <c r="D622">
        <f>Senario1!L$63/12</f>
        <v>16065.784722222214</v>
      </c>
      <c r="E622">
        <f>Senario1!H$63/12</f>
        <v>316.66666666666669</v>
      </c>
      <c r="F622">
        <f>Senario1!F$63/12</f>
        <v>23116.208333333332</v>
      </c>
      <c r="G622">
        <f>Senario1!AP$63/12</f>
        <v>8410.2000000000007</v>
      </c>
      <c r="H622">
        <f>Senario1!BC$63/12</f>
        <v>10669.491228070176</v>
      </c>
      <c r="I622">
        <f>SUM(Senario1!AI$63,Senario1!AL$63)/12</f>
        <v>4933.583333333333</v>
      </c>
      <c r="J622">
        <f>Senario1!W$63/12</f>
        <v>18193.603598522091</v>
      </c>
      <c r="K622">
        <v>0</v>
      </c>
      <c r="L622">
        <f>Senario1!$AS$63/12*0.52</f>
        <v>6187.4298245614036</v>
      </c>
      <c r="M622">
        <f>Senario1!$AS$63/12*0.48</f>
        <v>5711.4736842105258</v>
      </c>
      <c r="N622">
        <v>0</v>
      </c>
      <c r="O622">
        <f>Senario1!R$63/12</f>
        <v>201.13157894736844</v>
      </c>
      <c r="P622">
        <v>0</v>
      </c>
      <c r="Q622">
        <f>Senario1!O$63/12</f>
        <v>52.5</v>
      </c>
      <c r="R622">
        <f>Senario1!AT$63/12</f>
        <v>152.41666666666666</v>
      </c>
      <c r="S622">
        <f>SUM(Senario1!BF$63,Senario1!BG$63)/12</f>
        <v>140.45288817376618</v>
      </c>
      <c r="T622">
        <f>SUM(Senario1!AE$63,Senario1!BB$63)/12</f>
        <v>1651.7105263157894</v>
      </c>
      <c r="U622">
        <f>Senario1!AO$63/12</f>
        <v>4118.6875</v>
      </c>
      <c r="V622">
        <f>Senario1!AW$63/12</f>
        <v>130.28947368421052</v>
      </c>
      <c r="W622">
        <f>Senario1!AZ$63/12</f>
        <v>91</v>
      </c>
      <c r="X622">
        <f>Senario1!BE$63/12</f>
        <v>626.83333333333337</v>
      </c>
      <c r="Z622">
        <f t="shared" si="9"/>
        <v>110840.79340190052</v>
      </c>
    </row>
    <row r="623" spans="1:28" x14ac:dyDescent="0.2">
      <c r="A623" s="42">
        <v>50314</v>
      </c>
      <c r="B623">
        <f>Senario1!G63/12</f>
        <v>4000</v>
      </c>
      <c r="C623">
        <f>Senario1!AA$63/12</f>
        <v>6071.3300438596489</v>
      </c>
      <c r="D623">
        <f>Senario1!L$63/12</f>
        <v>16065.784722222214</v>
      </c>
      <c r="E623">
        <f>Senario1!H$63/12</f>
        <v>316.66666666666669</v>
      </c>
      <c r="F623">
        <f>Senario1!F$63/12</f>
        <v>23116.208333333332</v>
      </c>
      <c r="G623">
        <f>Senario1!AP$63/12</f>
        <v>8410.2000000000007</v>
      </c>
      <c r="H623">
        <f>Senario1!BC$63/12</f>
        <v>10669.491228070176</v>
      </c>
      <c r="I623">
        <f>SUM(Senario1!AI$63,Senario1!AL$63)/12</f>
        <v>4933.583333333333</v>
      </c>
      <c r="J623">
        <f>Senario1!W$63/12</f>
        <v>18193.603598522091</v>
      </c>
      <c r="K623">
        <v>0</v>
      </c>
      <c r="L623">
        <f>Senario1!$AS$63/12*0.52</f>
        <v>6187.4298245614036</v>
      </c>
      <c r="M623">
        <f>Senario1!$AS$63/12*0.48</f>
        <v>5711.4736842105258</v>
      </c>
      <c r="N623">
        <v>0</v>
      </c>
      <c r="O623">
        <f>Senario1!R$63/12</f>
        <v>201.13157894736844</v>
      </c>
      <c r="P623">
        <v>0</v>
      </c>
      <c r="Q623">
        <f>Senario1!O$63/12</f>
        <v>52.5</v>
      </c>
      <c r="R623">
        <f>Senario1!AT$63/12</f>
        <v>152.41666666666666</v>
      </c>
      <c r="S623">
        <f>SUM(Senario1!BF$63,Senario1!BG$63)/12</f>
        <v>140.45288817376618</v>
      </c>
      <c r="T623">
        <f>SUM(Senario1!AE$63,Senario1!BB$63)/12</f>
        <v>1651.7105263157894</v>
      </c>
      <c r="U623">
        <f>Senario1!AO$63/12</f>
        <v>4118.6875</v>
      </c>
      <c r="V623">
        <f>Senario1!AW$63/12</f>
        <v>130.28947368421052</v>
      </c>
      <c r="W623">
        <f>Senario1!AZ$63/12</f>
        <v>91</v>
      </c>
      <c r="X623">
        <f>Senario1!BE$63/12</f>
        <v>626.83333333333337</v>
      </c>
      <c r="Z623">
        <f t="shared" si="9"/>
        <v>110840.79340190052</v>
      </c>
    </row>
    <row r="624" spans="1:28" x14ac:dyDescent="0.2">
      <c r="A624" s="42">
        <v>50345</v>
      </c>
      <c r="B624">
        <f>Senario1!G63/12</f>
        <v>4000</v>
      </c>
      <c r="C624">
        <f>Senario1!AA$63/12</f>
        <v>6071.3300438596489</v>
      </c>
      <c r="D624">
        <f>Senario1!L$63/12</f>
        <v>16065.784722222214</v>
      </c>
      <c r="E624">
        <f>Senario1!H$63/12</f>
        <v>316.66666666666669</v>
      </c>
      <c r="F624">
        <f>Senario1!F$63/12</f>
        <v>23116.208333333332</v>
      </c>
      <c r="G624">
        <f>Senario1!AP$63/12</f>
        <v>8410.2000000000007</v>
      </c>
      <c r="H624">
        <f>Senario1!BC$63/12</f>
        <v>10669.491228070176</v>
      </c>
      <c r="I624">
        <f>SUM(Senario1!AI$63,Senario1!AL$63)/12</f>
        <v>4933.583333333333</v>
      </c>
      <c r="J624">
        <f>Senario1!W$63/12</f>
        <v>18193.603598522091</v>
      </c>
      <c r="K624">
        <v>0</v>
      </c>
      <c r="L624">
        <f>Senario1!$AS$63/12*0.52</f>
        <v>6187.4298245614036</v>
      </c>
      <c r="M624">
        <f>Senario1!$AS$63/12*0.48</f>
        <v>5711.4736842105258</v>
      </c>
      <c r="N624">
        <v>0</v>
      </c>
      <c r="O624">
        <f>Senario1!R$63/12</f>
        <v>201.13157894736844</v>
      </c>
      <c r="P624">
        <v>0</v>
      </c>
      <c r="Q624">
        <f>Senario1!O$63/12</f>
        <v>52.5</v>
      </c>
      <c r="R624">
        <f>Senario1!AT$63/12</f>
        <v>152.41666666666666</v>
      </c>
      <c r="S624">
        <f>SUM(Senario1!BF$63,Senario1!BG$63)/12</f>
        <v>140.45288817376618</v>
      </c>
      <c r="T624">
        <f>SUM(Senario1!AE$63,Senario1!BB$63)/12</f>
        <v>1651.7105263157894</v>
      </c>
      <c r="U624">
        <f>Senario1!AO$63/12</f>
        <v>4118.6875</v>
      </c>
      <c r="V624">
        <f>Senario1!AW$63/12</f>
        <v>130.28947368421052</v>
      </c>
      <c r="W624">
        <f>Senario1!AZ$63/12</f>
        <v>91</v>
      </c>
      <c r="X624">
        <f>Senario1!BE$63/12</f>
        <v>626.83333333333337</v>
      </c>
      <c r="Z624">
        <f t="shared" si="9"/>
        <v>110840.79340190052</v>
      </c>
    </row>
    <row r="625" spans="1:28" x14ac:dyDescent="0.2">
      <c r="A625" s="42">
        <v>50375</v>
      </c>
      <c r="B625">
        <f>Senario1!G63/12</f>
        <v>4000</v>
      </c>
      <c r="C625">
        <f>Senario1!AA$63/12</f>
        <v>6071.3300438596489</v>
      </c>
      <c r="D625">
        <f>Senario1!L$63/12</f>
        <v>16065.784722222214</v>
      </c>
      <c r="E625">
        <f>Senario1!H$63/12</f>
        <v>316.66666666666669</v>
      </c>
      <c r="F625">
        <f>Senario1!F$63/12</f>
        <v>23116.208333333332</v>
      </c>
      <c r="G625">
        <f>Senario1!AP$63/12</f>
        <v>8410.2000000000007</v>
      </c>
      <c r="H625">
        <f>Senario1!BC$63/12</f>
        <v>10669.491228070176</v>
      </c>
      <c r="I625">
        <f>SUM(Senario1!AI$63,Senario1!AL$63)/12</f>
        <v>4933.583333333333</v>
      </c>
      <c r="J625">
        <f>Senario1!W$63/12</f>
        <v>18193.603598522091</v>
      </c>
      <c r="K625">
        <v>0</v>
      </c>
      <c r="L625">
        <f>Senario1!$AS$63/12*0.52</f>
        <v>6187.4298245614036</v>
      </c>
      <c r="M625">
        <f>Senario1!$AS$63/12*0.48</f>
        <v>5711.4736842105258</v>
      </c>
      <c r="N625">
        <v>0</v>
      </c>
      <c r="O625">
        <f>Senario1!R$63/12</f>
        <v>201.13157894736844</v>
      </c>
      <c r="P625">
        <v>0</v>
      </c>
      <c r="Q625">
        <f>Senario1!O$63/12</f>
        <v>52.5</v>
      </c>
      <c r="R625">
        <f>Senario1!AT$63/12</f>
        <v>152.41666666666666</v>
      </c>
      <c r="S625">
        <f>SUM(Senario1!BF$63,Senario1!BG$63)/12</f>
        <v>140.45288817376618</v>
      </c>
      <c r="T625">
        <f>SUM(Senario1!AE$63,Senario1!BB$63)/12</f>
        <v>1651.7105263157894</v>
      </c>
      <c r="U625">
        <f>Senario1!AO$63/12</f>
        <v>4118.6875</v>
      </c>
      <c r="V625">
        <f>Senario1!AW$63/12</f>
        <v>130.28947368421052</v>
      </c>
      <c r="W625">
        <f>Senario1!AZ$63/12</f>
        <v>91</v>
      </c>
      <c r="X625">
        <f>Senario1!BE$63/12</f>
        <v>626.83333333333337</v>
      </c>
      <c r="Z625">
        <f t="shared" si="9"/>
        <v>110840.79340190052</v>
      </c>
    </row>
    <row r="626" spans="1:28" x14ac:dyDescent="0.2">
      <c r="A626" s="42">
        <v>50406</v>
      </c>
      <c r="B626">
        <f>Senario1!G64/12</f>
        <v>4000</v>
      </c>
      <c r="C626">
        <f>Senario1!AA$64/12</f>
        <v>6071.3300438596489</v>
      </c>
      <c r="D626">
        <f>Senario1!L$64/12</f>
        <v>16065.784722222214</v>
      </c>
      <c r="E626">
        <f>Senario1!H$64/12</f>
        <v>316.66666666666669</v>
      </c>
      <c r="F626">
        <f>Senario1!F$64/12</f>
        <v>23116.208333333332</v>
      </c>
      <c r="G626">
        <f>Senario1!AP$64/12</f>
        <v>8410.2000000000007</v>
      </c>
      <c r="H626">
        <f>Senario1!BC$64/12</f>
        <v>10669.491228070176</v>
      </c>
      <c r="I626">
        <f>SUM(Senario1!AI$64,Senario1!AL$64)/12</f>
        <v>4933.583333333333</v>
      </c>
      <c r="J626">
        <f>Senario1!W$64/12</f>
        <v>18193.603598522091</v>
      </c>
      <c r="K626">
        <v>0</v>
      </c>
      <c r="L626">
        <f>Senario1!$AS$64/12*0.52</f>
        <v>6187.4298245614036</v>
      </c>
      <c r="M626">
        <f>Senario1!$AS$64/12*0.48</f>
        <v>5711.4736842105258</v>
      </c>
      <c r="N626">
        <v>0</v>
      </c>
      <c r="O626">
        <f>Senario1!R$64/12</f>
        <v>201.13157894736844</v>
      </c>
      <c r="P626">
        <v>0</v>
      </c>
      <c r="Q626">
        <f>Senario1!O$64/12</f>
        <v>52.5</v>
      </c>
      <c r="R626">
        <f>Senario1!AT$64/12</f>
        <v>152.41666666666666</v>
      </c>
      <c r="S626">
        <f>SUM(Senario1!BF$64,Senario1!BG$64)/12</f>
        <v>140.45288817376618</v>
      </c>
      <c r="T626">
        <f>SUM(Senario1!AE$64,Senario1!BB$64)/12</f>
        <v>1651.7105263157894</v>
      </c>
      <c r="U626">
        <f>Senario1!AO$64/12</f>
        <v>4118.6875</v>
      </c>
      <c r="V626">
        <f>Senario1!AW$64/12</f>
        <v>130.28947368421052</v>
      </c>
      <c r="W626">
        <f>Senario1!AZ$64/12</f>
        <v>91</v>
      </c>
      <c r="X626">
        <f>Senario1!BE$64/12</f>
        <v>626.83333333333337</v>
      </c>
      <c r="Z626">
        <f t="shared" si="9"/>
        <v>110840.79340190052</v>
      </c>
      <c r="AA626">
        <f>SUM(Z626:Z637)</f>
        <v>1330089.5208228063</v>
      </c>
      <c r="AB626" s="5">
        <f>AA626-Senario1!BH64</f>
        <v>0</v>
      </c>
    </row>
    <row r="627" spans="1:28" x14ac:dyDescent="0.2">
      <c r="A627" s="42">
        <v>50437</v>
      </c>
      <c r="B627">
        <f>Senario1!G64/12</f>
        <v>4000</v>
      </c>
      <c r="C627">
        <f>Senario1!AA$64/12</f>
        <v>6071.3300438596489</v>
      </c>
      <c r="D627">
        <f>Senario1!L$64/12</f>
        <v>16065.784722222214</v>
      </c>
      <c r="E627">
        <f>Senario1!H$64/12</f>
        <v>316.66666666666669</v>
      </c>
      <c r="F627">
        <f>Senario1!F$64/12</f>
        <v>23116.208333333332</v>
      </c>
      <c r="G627">
        <f>Senario1!AP$64/12</f>
        <v>8410.2000000000007</v>
      </c>
      <c r="H627">
        <f>Senario1!BC$64/12</f>
        <v>10669.491228070176</v>
      </c>
      <c r="I627">
        <f>SUM(Senario1!AI$64,Senario1!AL$64)/12</f>
        <v>4933.583333333333</v>
      </c>
      <c r="J627">
        <f>Senario1!W$64/12</f>
        <v>18193.603598522091</v>
      </c>
      <c r="K627">
        <v>0</v>
      </c>
      <c r="L627">
        <f>Senario1!$AS$64/12*0.52</f>
        <v>6187.4298245614036</v>
      </c>
      <c r="M627">
        <f>Senario1!$AS$64/12*0.48</f>
        <v>5711.4736842105258</v>
      </c>
      <c r="N627">
        <v>0</v>
      </c>
      <c r="O627">
        <f>Senario1!R$64/12</f>
        <v>201.13157894736844</v>
      </c>
      <c r="P627">
        <v>0</v>
      </c>
      <c r="Q627">
        <f>Senario1!O$64/12</f>
        <v>52.5</v>
      </c>
      <c r="R627">
        <f>Senario1!AT$64/12</f>
        <v>152.41666666666666</v>
      </c>
      <c r="S627">
        <f>SUM(Senario1!BF$64,Senario1!BG$64)/12</f>
        <v>140.45288817376618</v>
      </c>
      <c r="T627">
        <f>SUM(Senario1!AE$64,Senario1!BB$64)/12</f>
        <v>1651.7105263157894</v>
      </c>
      <c r="U627">
        <f>Senario1!AO$64/12</f>
        <v>4118.6875</v>
      </c>
      <c r="V627">
        <f>Senario1!AW$64/12</f>
        <v>130.28947368421052</v>
      </c>
      <c r="W627">
        <f>Senario1!AZ$64/12</f>
        <v>91</v>
      </c>
      <c r="X627">
        <f>Senario1!BE$64/12</f>
        <v>626.83333333333337</v>
      </c>
      <c r="Z627">
        <f t="shared" si="9"/>
        <v>110840.79340190052</v>
      </c>
    </row>
    <row r="628" spans="1:28" x14ac:dyDescent="0.2">
      <c r="A628" s="42">
        <v>50465</v>
      </c>
      <c r="B628">
        <f>Senario1!G64/12</f>
        <v>4000</v>
      </c>
      <c r="C628">
        <f>Senario1!AA$64/12</f>
        <v>6071.3300438596489</v>
      </c>
      <c r="D628">
        <f>Senario1!L$64/12</f>
        <v>16065.784722222214</v>
      </c>
      <c r="E628">
        <f>Senario1!H$64/12</f>
        <v>316.66666666666669</v>
      </c>
      <c r="F628">
        <f>Senario1!F$64/12</f>
        <v>23116.208333333332</v>
      </c>
      <c r="G628">
        <f>Senario1!AP$64/12</f>
        <v>8410.2000000000007</v>
      </c>
      <c r="H628">
        <f>Senario1!BC$64/12</f>
        <v>10669.491228070176</v>
      </c>
      <c r="I628">
        <f>SUM(Senario1!AI$64,Senario1!AL$64)/12</f>
        <v>4933.583333333333</v>
      </c>
      <c r="J628">
        <f>Senario1!W$64/12</f>
        <v>18193.603598522091</v>
      </c>
      <c r="K628">
        <v>0</v>
      </c>
      <c r="L628">
        <f>Senario1!$AS$64/12*0.52</f>
        <v>6187.4298245614036</v>
      </c>
      <c r="M628">
        <f>Senario1!$AS$64/12*0.48</f>
        <v>5711.4736842105258</v>
      </c>
      <c r="N628">
        <v>0</v>
      </c>
      <c r="O628">
        <f>Senario1!R$64/12</f>
        <v>201.13157894736844</v>
      </c>
      <c r="P628">
        <v>0</v>
      </c>
      <c r="Q628">
        <f>Senario1!O$64/12</f>
        <v>52.5</v>
      </c>
      <c r="R628">
        <f>Senario1!AT$64/12</f>
        <v>152.41666666666666</v>
      </c>
      <c r="S628">
        <f>SUM(Senario1!BF$64,Senario1!BG$64)/12</f>
        <v>140.45288817376618</v>
      </c>
      <c r="T628">
        <f>SUM(Senario1!AE$64,Senario1!BB$64)/12</f>
        <v>1651.7105263157894</v>
      </c>
      <c r="U628">
        <f>Senario1!AO$64/12</f>
        <v>4118.6875</v>
      </c>
      <c r="V628">
        <f>Senario1!AW$64/12</f>
        <v>130.28947368421052</v>
      </c>
      <c r="W628">
        <f>Senario1!AZ$64/12</f>
        <v>91</v>
      </c>
      <c r="X628">
        <f>Senario1!BE$64/12</f>
        <v>626.83333333333337</v>
      </c>
      <c r="Z628">
        <f t="shared" si="9"/>
        <v>110840.79340190052</v>
      </c>
    </row>
    <row r="629" spans="1:28" x14ac:dyDescent="0.2">
      <c r="A629" s="42">
        <v>50496</v>
      </c>
      <c r="B629">
        <f>Senario1!G64/12</f>
        <v>4000</v>
      </c>
      <c r="C629">
        <f>Senario1!AA$64/12</f>
        <v>6071.3300438596489</v>
      </c>
      <c r="D629">
        <f>Senario1!L$64/12</f>
        <v>16065.784722222214</v>
      </c>
      <c r="E629">
        <f>Senario1!H$64/12</f>
        <v>316.66666666666669</v>
      </c>
      <c r="F629">
        <f>Senario1!F$64/12</f>
        <v>23116.208333333332</v>
      </c>
      <c r="G629">
        <f>Senario1!AP$64/12</f>
        <v>8410.2000000000007</v>
      </c>
      <c r="H629">
        <f>Senario1!BC$64/12</f>
        <v>10669.491228070176</v>
      </c>
      <c r="I629">
        <f>SUM(Senario1!AI$64,Senario1!AL$64)/12</f>
        <v>4933.583333333333</v>
      </c>
      <c r="J629">
        <f>Senario1!W$64/12</f>
        <v>18193.603598522091</v>
      </c>
      <c r="K629">
        <v>0</v>
      </c>
      <c r="L629">
        <f>Senario1!$AS$64/12*0.52</f>
        <v>6187.4298245614036</v>
      </c>
      <c r="M629">
        <f>Senario1!$AS$64/12*0.48</f>
        <v>5711.4736842105258</v>
      </c>
      <c r="N629">
        <v>0</v>
      </c>
      <c r="O629">
        <f>Senario1!R$64/12</f>
        <v>201.13157894736844</v>
      </c>
      <c r="P629">
        <v>0</v>
      </c>
      <c r="Q629">
        <f>Senario1!O$64/12</f>
        <v>52.5</v>
      </c>
      <c r="R629">
        <f>Senario1!AT$64/12</f>
        <v>152.41666666666666</v>
      </c>
      <c r="S629">
        <f>SUM(Senario1!BF$64,Senario1!BG$64)/12</f>
        <v>140.45288817376618</v>
      </c>
      <c r="T629">
        <f>SUM(Senario1!AE$64,Senario1!BB$64)/12</f>
        <v>1651.7105263157894</v>
      </c>
      <c r="U629">
        <f>Senario1!AO$64/12</f>
        <v>4118.6875</v>
      </c>
      <c r="V629">
        <f>Senario1!AW$64/12</f>
        <v>130.28947368421052</v>
      </c>
      <c r="W629">
        <f>Senario1!AZ$64/12</f>
        <v>91</v>
      </c>
      <c r="X629">
        <f>Senario1!BE$64/12</f>
        <v>626.83333333333337</v>
      </c>
      <c r="Z629">
        <f t="shared" si="9"/>
        <v>110840.79340190052</v>
      </c>
    </row>
    <row r="630" spans="1:28" x14ac:dyDescent="0.2">
      <c r="A630" s="42">
        <v>50526</v>
      </c>
      <c r="B630">
        <f>Senario1!G64/12</f>
        <v>4000</v>
      </c>
      <c r="C630">
        <f>Senario1!AA$64/12</f>
        <v>6071.3300438596489</v>
      </c>
      <c r="D630">
        <f>Senario1!L$64/12</f>
        <v>16065.784722222214</v>
      </c>
      <c r="E630">
        <f>Senario1!H$64/12</f>
        <v>316.66666666666669</v>
      </c>
      <c r="F630">
        <f>Senario1!F$64/12</f>
        <v>23116.208333333332</v>
      </c>
      <c r="G630">
        <f>Senario1!AP$64/12</f>
        <v>8410.2000000000007</v>
      </c>
      <c r="H630">
        <f>Senario1!BC$64/12</f>
        <v>10669.491228070176</v>
      </c>
      <c r="I630">
        <f>SUM(Senario1!AI$64,Senario1!AL$64)/12</f>
        <v>4933.583333333333</v>
      </c>
      <c r="J630">
        <f>Senario1!W$64/12</f>
        <v>18193.603598522091</v>
      </c>
      <c r="K630">
        <v>0</v>
      </c>
      <c r="L630">
        <f>Senario1!$AS$64/12*0.52</f>
        <v>6187.4298245614036</v>
      </c>
      <c r="M630">
        <f>Senario1!$AS$64/12*0.48</f>
        <v>5711.4736842105258</v>
      </c>
      <c r="N630">
        <v>0</v>
      </c>
      <c r="O630">
        <f>Senario1!R$64/12</f>
        <v>201.13157894736844</v>
      </c>
      <c r="P630">
        <v>0</v>
      </c>
      <c r="Q630">
        <f>Senario1!O$64/12</f>
        <v>52.5</v>
      </c>
      <c r="R630">
        <f>Senario1!AT$64/12</f>
        <v>152.41666666666666</v>
      </c>
      <c r="S630">
        <f>SUM(Senario1!BF$64,Senario1!BG$64)/12</f>
        <v>140.45288817376618</v>
      </c>
      <c r="T630">
        <f>SUM(Senario1!AE$64,Senario1!BB$64)/12</f>
        <v>1651.7105263157894</v>
      </c>
      <c r="U630">
        <f>Senario1!AO$64/12</f>
        <v>4118.6875</v>
      </c>
      <c r="V630">
        <f>Senario1!AW$64/12</f>
        <v>130.28947368421052</v>
      </c>
      <c r="W630">
        <f>Senario1!AZ$64/12</f>
        <v>91</v>
      </c>
      <c r="X630">
        <f>Senario1!BE$64/12</f>
        <v>626.83333333333337</v>
      </c>
      <c r="Z630">
        <f t="shared" si="9"/>
        <v>110840.79340190052</v>
      </c>
    </row>
    <row r="631" spans="1:28" x14ac:dyDescent="0.2">
      <c r="A631" s="42">
        <v>50557</v>
      </c>
      <c r="B631">
        <f>Senario1!G64/12</f>
        <v>4000</v>
      </c>
      <c r="C631">
        <f>Senario1!AA$64/12</f>
        <v>6071.3300438596489</v>
      </c>
      <c r="D631">
        <f>Senario1!L$64/12</f>
        <v>16065.784722222214</v>
      </c>
      <c r="E631">
        <f>Senario1!H$64/12</f>
        <v>316.66666666666669</v>
      </c>
      <c r="F631">
        <f>Senario1!F$64/12</f>
        <v>23116.208333333332</v>
      </c>
      <c r="G631">
        <f>Senario1!AP$64/12</f>
        <v>8410.2000000000007</v>
      </c>
      <c r="H631">
        <f>Senario1!BC$64/12</f>
        <v>10669.491228070176</v>
      </c>
      <c r="I631">
        <f>SUM(Senario1!AI$64,Senario1!AL$64)/12</f>
        <v>4933.583333333333</v>
      </c>
      <c r="J631">
        <f>Senario1!W$64/12</f>
        <v>18193.603598522091</v>
      </c>
      <c r="K631">
        <v>0</v>
      </c>
      <c r="L631">
        <f>Senario1!$AS$64/12*0.52</f>
        <v>6187.4298245614036</v>
      </c>
      <c r="M631">
        <f>Senario1!$AS$64/12*0.48</f>
        <v>5711.4736842105258</v>
      </c>
      <c r="N631">
        <v>0</v>
      </c>
      <c r="O631">
        <f>Senario1!R$64/12</f>
        <v>201.13157894736844</v>
      </c>
      <c r="P631">
        <v>0</v>
      </c>
      <c r="Q631">
        <f>Senario1!O$64/12</f>
        <v>52.5</v>
      </c>
      <c r="R631">
        <f>Senario1!AT$64/12</f>
        <v>152.41666666666666</v>
      </c>
      <c r="S631">
        <f>SUM(Senario1!BF$64,Senario1!BG$64)/12</f>
        <v>140.45288817376618</v>
      </c>
      <c r="T631">
        <f>SUM(Senario1!AE$64,Senario1!BB$64)/12</f>
        <v>1651.7105263157894</v>
      </c>
      <c r="U631">
        <f>Senario1!AO$64/12</f>
        <v>4118.6875</v>
      </c>
      <c r="V631">
        <f>Senario1!AW$64/12</f>
        <v>130.28947368421052</v>
      </c>
      <c r="W631">
        <f>Senario1!AZ$64/12</f>
        <v>91</v>
      </c>
      <c r="X631">
        <f>Senario1!BE$64/12</f>
        <v>626.83333333333337</v>
      </c>
      <c r="Z631">
        <f t="shared" si="9"/>
        <v>110840.79340190052</v>
      </c>
    </row>
    <row r="632" spans="1:28" x14ac:dyDescent="0.2">
      <c r="A632" s="42">
        <v>50587</v>
      </c>
      <c r="B632">
        <f>Senario1!G64/12</f>
        <v>4000</v>
      </c>
      <c r="C632">
        <f>Senario1!AA$64/12</f>
        <v>6071.3300438596489</v>
      </c>
      <c r="D632">
        <f>Senario1!L$64/12</f>
        <v>16065.784722222214</v>
      </c>
      <c r="E632">
        <f>Senario1!H$64/12</f>
        <v>316.66666666666669</v>
      </c>
      <c r="F632">
        <f>Senario1!F$64/12</f>
        <v>23116.208333333332</v>
      </c>
      <c r="G632">
        <f>Senario1!AP$64/12</f>
        <v>8410.2000000000007</v>
      </c>
      <c r="H632">
        <f>Senario1!BC$64/12</f>
        <v>10669.491228070176</v>
      </c>
      <c r="I632">
        <f>SUM(Senario1!AI$64,Senario1!AL$64)/12</f>
        <v>4933.583333333333</v>
      </c>
      <c r="J632">
        <f>Senario1!W$64/12</f>
        <v>18193.603598522091</v>
      </c>
      <c r="K632">
        <v>0</v>
      </c>
      <c r="L632">
        <f>Senario1!$AS$64/12*0.52</f>
        <v>6187.4298245614036</v>
      </c>
      <c r="M632">
        <f>Senario1!$AS$64/12*0.48</f>
        <v>5711.4736842105258</v>
      </c>
      <c r="N632">
        <v>0</v>
      </c>
      <c r="O632">
        <f>Senario1!R$64/12</f>
        <v>201.13157894736844</v>
      </c>
      <c r="P632">
        <v>0</v>
      </c>
      <c r="Q632">
        <f>Senario1!O$64/12</f>
        <v>52.5</v>
      </c>
      <c r="R632">
        <f>Senario1!AT$64/12</f>
        <v>152.41666666666666</v>
      </c>
      <c r="S632">
        <f>SUM(Senario1!BF$64,Senario1!BG$64)/12</f>
        <v>140.45288817376618</v>
      </c>
      <c r="T632">
        <f>SUM(Senario1!AE$64,Senario1!BB$64)/12</f>
        <v>1651.7105263157894</v>
      </c>
      <c r="U632">
        <f>Senario1!AO$64/12</f>
        <v>4118.6875</v>
      </c>
      <c r="V632">
        <f>Senario1!AW$64/12</f>
        <v>130.28947368421052</v>
      </c>
      <c r="W632">
        <f>Senario1!AZ$64/12</f>
        <v>91</v>
      </c>
      <c r="X632">
        <f>Senario1!BE$64/12</f>
        <v>626.83333333333337</v>
      </c>
      <c r="Z632">
        <f t="shared" si="9"/>
        <v>110840.79340190052</v>
      </c>
    </row>
    <row r="633" spans="1:28" x14ac:dyDescent="0.2">
      <c r="A633" s="42">
        <v>50618</v>
      </c>
      <c r="B633">
        <f>Senario1!G64/12</f>
        <v>4000</v>
      </c>
      <c r="C633">
        <f>Senario1!AA$64/12</f>
        <v>6071.3300438596489</v>
      </c>
      <c r="D633">
        <f>Senario1!L$64/12</f>
        <v>16065.784722222214</v>
      </c>
      <c r="E633">
        <f>Senario1!H$64/12</f>
        <v>316.66666666666669</v>
      </c>
      <c r="F633">
        <f>Senario1!F$64/12</f>
        <v>23116.208333333332</v>
      </c>
      <c r="G633">
        <f>Senario1!AP$64/12</f>
        <v>8410.2000000000007</v>
      </c>
      <c r="H633">
        <f>Senario1!BC$64/12</f>
        <v>10669.491228070176</v>
      </c>
      <c r="I633">
        <f>SUM(Senario1!AI$64,Senario1!AL$64)/12</f>
        <v>4933.583333333333</v>
      </c>
      <c r="J633">
        <f>Senario1!W$64/12</f>
        <v>18193.603598522091</v>
      </c>
      <c r="K633">
        <v>0</v>
      </c>
      <c r="L633">
        <f>Senario1!$AS$64/12*0.52</f>
        <v>6187.4298245614036</v>
      </c>
      <c r="M633">
        <f>Senario1!$AS$64/12*0.48</f>
        <v>5711.4736842105258</v>
      </c>
      <c r="N633">
        <v>0</v>
      </c>
      <c r="O633">
        <f>Senario1!R$64/12</f>
        <v>201.13157894736844</v>
      </c>
      <c r="P633">
        <v>0</v>
      </c>
      <c r="Q633">
        <f>Senario1!O$64/12</f>
        <v>52.5</v>
      </c>
      <c r="R633">
        <f>Senario1!AT$64/12</f>
        <v>152.41666666666666</v>
      </c>
      <c r="S633">
        <f>SUM(Senario1!BF$64,Senario1!BG$64)/12</f>
        <v>140.45288817376618</v>
      </c>
      <c r="T633">
        <f>SUM(Senario1!AE$64,Senario1!BB$64)/12</f>
        <v>1651.7105263157894</v>
      </c>
      <c r="U633">
        <f>Senario1!AO$64/12</f>
        <v>4118.6875</v>
      </c>
      <c r="V633">
        <f>Senario1!AW$64/12</f>
        <v>130.28947368421052</v>
      </c>
      <c r="W633">
        <f>Senario1!AZ$64/12</f>
        <v>91</v>
      </c>
      <c r="X633">
        <f>Senario1!BE$64/12</f>
        <v>626.83333333333337</v>
      </c>
      <c r="Z633">
        <f t="shared" si="9"/>
        <v>110840.79340190052</v>
      </c>
    </row>
    <row r="634" spans="1:28" x14ac:dyDescent="0.2">
      <c r="A634" s="42">
        <v>50649</v>
      </c>
      <c r="B634">
        <f>Senario1!G64/12</f>
        <v>4000</v>
      </c>
      <c r="C634">
        <f>Senario1!AA$64/12</f>
        <v>6071.3300438596489</v>
      </c>
      <c r="D634">
        <f>Senario1!L$64/12</f>
        <v>16065.784722222214</v>
      </c>
      <c r="E634">
        <f>Senario1!H$64/12</f>
        <v>316.66666666666669</v>
      </c>
      <c r="F634">
        <f>Senario1!F$64/12</f>
        <v>23116.208333333332</v>
      </c>
      <c r="G634">
        <f>Senario1!AP$64/12</f>
        <v>8410.2000000000007</v>
      </c>
      <c r="H634">
        <f>Senario1!BC$64/12</f>
        <v>10669.491228070176</v>
      </c>
      <c r="I634">
        <f>SUM(Senario1!AI$64,Senario1!AL$64)/12</f>
        <v>4933.583333333333</v>
      </c>
      <c r="J634">
        <f>Senario1!W$64/12</f>
        <v>18193.603598522091</v>
      </c>
      <c r="K634">
        <v>0</v>
      </c>
      <c r="L634">
        <f>Senario1!$AS$64/12*0.52</f>
        <v>6187.4298245614036</v>
      </c>
      <c r="M634">
        <f>Senario1!$AS$64/12*0.48</f>
        <v>5711.4736842105258</v>
      </c>
      <c r="N634">
        <v>0</v>
      </c>
      <c r="O634">
        <f>Senario1!R$64/12</f>
        <v>201.13157894736844</v>
      </c>
      <c r="P634">
        <v>0</v>
      </c>
      <c r="Q634">
        <f>Senario1!O$64/12</f>
        <v>52.5</v>
      </c>
      <c r="R634">
        <f>Senario1!AT$64/12</f>
        <v>152.41666666666666</v>
      </c>
      <c r="S634">
        <f>SUM(Senario1!BF$64,Senario1!BG$64)/12</f>
        <v>140.45288817376618</v>
      </c>
      <c r="T634">
        <f>SUM(Senario1!AE$64,Senario1!BB$64)/12</f>
        <v>1651.7105263157894</v>
      </c>
      <c r="U634">
        <f>Senario1!AO$64/12</f>
        <v>4118.6875</v>
      </c>
      <c r="V634">
        <f>Senario1!AW$64/12</f>
        <v>130.28947368421052</v>
      </c>
      <c r="W634">
        <f>Senario1!AZ$64/12</f>
        <v>91</v>
      </c>
      <c r="X634">
        <f>Senario1!BE$64/12</f>
        <v>626.83333333333337</v>
      </c>
      <c r="Z634">
        <f t="shared" si="9"/>
        <v>110840.79340190052</v>
      </c>
    </row>
    <row r="635" spans="1:28" x14ac:dyDescent="0.2">
      <c r="A635" s="42">
        <v>50679</v>
      </c>
      <c r="B635">
        <f>Senario1!G64/12</f>
        <v>4000</v>
      </c>
      <c r="C635">
        <f>Senario1!AA$64/12</f>
        <v>6071.3300438596489</v>
      </c>
      <c r="D635">
        <f>Senario1!L$64/12</f>
        <v>16065.784722222214</v>
      </c>
      <c r="E635">
        <f>Senario1!H$64/12</f>
        <v>316.66666666666669</v>
      </c>
      <c r="F635">
        <f>Senario1!F$64/12</f>
        <v>23116.208333333332</v>
      </c>
      <c r="G635">
        <f>Senario1!AP$64/12</f>
        <v>8410.2000000000007</v>
      </c>
      <c r="H635">
        <f>Senario1!BC$64/12</f>
        <v>10669.491228070176</v>
      </c>
      <c r="I635">
        <f>SUM(Senario1!AI$64,Senario1!AL$64)/12</f>
        <v>4933.583333333333</v>
      </c>
      <c r="J635">
        <f>Senario1!W$64/12</f>
        <v>18193.603598522091</v>
      </c>
      <c r="K635">
        <v>0</v>
      </c>
      <c r="L635">
        <f>Senario1!$AS$64/12*0.52</f>
        <v>6187.4298245614036</v>
      </c>
      <c r="M635">
        <f>Senario1!$AS$64/12*0.48</f>
        <v>5711.4736842105258</v>
      </c>
      <c r="N635">
        <v>0</v>
      </c>
      <c r="O635">
        <f>Senario1!R$64/12</f>
        <v>201.13157894736844</v>
      </c>
      <c r="P635">
        <v>0</v>
      </c>
      <c r="Q635">
        <f>Senario1!O$64/12</f>
        <v>52.5</v>
      </c>
      <c r="R635">
        <f>Senario1!AT$64/12</f>
        <v>152.41666666666666</v>
      </c>
      <c r="S635">
        <f>SUM(Senario1!BF$64,Senario1!BG$64)/12</f>
        <v>140.45288817376618</v>
      </c>
      <c r="T635">
        <f>SUM(Senario1!AE$64,Senario1!BB$64)/12</f>
        <v>1651.7105263157894</v>
      </c>
      <c r="U635">
        <f>Senario1!AO$64/12</f>
        <v>4118.6875</v>
      </c>
      <c r="V635">
        <f>Senario1!AW$64/12</f>
        <v>130.28947368421052</v>
      </c>
      <c r="W635">
        <f>Senario1!AZ$64/12</f>
        <v>91</v>
      </c>
      <c r="X635">
        <f>Senario1!BE$64/12</f>
        <v>626.83333333333337</v>
      </c>
      <c r="Z635">
        <f t="shared" si="9"/>
        <v>110840.79340190052</v>
      </c>
    </row>
    <row r="636" spans="1:28" x14ac:dyDescent="0.2">
      <c r="A636" s="42">
        <v>50710</v>
      </c>
      <c r="B636">
        <f>Senario1!G64/12</f>
        <v>4000</v>
      </c>
      <c r="C636">
        <f>Senario1!AA$64/12</f>
        <v>6071.3300438596489</v>
      </c>
      <c r="D636">
        <f>Senario1!L$64/12</f>
        <v>16065.784722222214</v>
      </c>
      <c r="E636">
        <f>Senario1!H$64/12</f>
        <v>316.66666666666669</v>
      </c>
      <c r="F636">
        <f>Senario1!F$64/12</f>
        <v>23116.208333333332</v>
      </c>
      <c r="G636">
        <f>Senario1!AP$64/12</f>
        <v>8410.2000000000007</v>
      </c>
      <c r="H636">
        <f>Senario1!BC$64/12</f>
        <v>10669.491228070176</v>
      </c>
      <c r="I636">
        <f>SUM(Senario1!AI$64,Senario1!AL$64)/12</f>
        <v>4933.583333333333</v>
      </c>
      <c r="J636">
        <f>Senario1!W$64/12</f>
        <v>18193.603598522091</v>
      </c>
      <c r="K636">
        <v>0</v>
      </c>
      <c r="L636">
        <f>Senario1!$AS$64/12*0.52</f>
        <v>6187.4298245614036</v>
      </c>
      <c r="M636">
        <f>Senario1!$AS$64/12*0.48</f>
        <v>5711.4736842105258</v>
      </c>
      <c r="N636">
        <v>0</v>
      </c>
      <c r="O636">
        <f>Senario1!R$64/12</f>
        <v>201.13157894736844</v>
      </c>
      <c r="P636">
        <v>0</v>
      </c>
      <c r="Q636">
        <f>Senario1!O$64/12</f>
        <v>52.5</v>
      </c>
      <c r="R636">
        <f>Senario1!AT$64/12</f>
        <v>152.41666666666666</v>
      </c>
      <c r="S636">
        <f>SUM(Senario1!BF$64,Senario1!BG$64)/12</f>
        <v>140.45288817376618</v>
      </c>
      <c r="T636">
        <f>SUM(Senario1!AE$64,Senario1!BB$64)/12</f>
        <v>1651.7105263157894</v>
      </c>
      <c r="U636">
        <f>Senario1!AO$64/12</f>
        <v>4118.6875</v>
      </c>
      <c r="V636">
        <f>Senario1!AW$64/12</f>
        <v>130.28947368421052</v>
      </c>
      <c r="W636">
        <f>Senario1!AZ$64/12</f>
        <v>91</v>
      </c>
      <c r="X636">
        <f>Senario1!BE$64/12</f>
        <v>626.83333333333337</v>
      </c>
      <c r="Z636">
        <f t="shared" si="9"/>
        <v>110840.79340190052</v>
      </c>
    </row>
    <row r="637" spans="1:28" x14ac:dyDescent="0.2">
      <c r="A637" s="42">
        <v>50740</v>
      </c>
      <c r="B637">
        <f>Senario1!G64/12</f>
        <v>4000</v>
      </c>
      <c r="C637">
        <f>Senario1!AA$64/12</f>
        <v>6071.3300438596489</v>
      </c>
      <c r="D637">
        <f>Senario1!L$64/12</f>
        <v>16065.784722222214</v>
      </c>
      <c r="E637">
        <f>Senario1!H$64/12</f>
        <v>316.66666666666669</v>
      </c>
      <c r="F637">
        <f>Senario1!F$64/12</f>
        <v>23116.208333333332</v>
      </c>
      <c r="G637">
        <f>Senario1!AP$64/12</f>
        <v>8410.2000000000007</v>
      </c>
      <c r="H637">
        <f>Senario1!BC$64/12</f>
        <v>10669.491228070176</v>
      </c>
      <c r="I637">
        <f>SUM(Senario1!AI$64,Senario1!AL$64)/12</f>
        <v>4933.583333333333</v>
      </c>
      <c r="J637">
        <f>Senario1!W$64/12</f>
        <v>18193.603598522091</v>
      </c>
      <c r="K637">
        <v>0</v>
      </c>
      <c r="L637">
        <f>Senario1!$AS$64/12*0.52</f>
        <v>6187.4298245614036</v>
      </c>
      <c r="M637">
        <f>Senario1!$AS$64/12*0.48</f>
        <v>5711.4736842105258</v>
      </c>
      <c r="N637">
        <v>0</v>
      </c>
      <c r="O637">
        <f>Senario1!R$64/12</f>
        <v>201.13157894736844</v>
      </c>
      <c r="P637">
        <v>0</v>
      </c>
      <c r="Q637">
        <f>Senario1!O$64/12</f>
        <v>52.5</v>
      </c>
      <c r="R637">
        <f>Senario1!AT$64/12</f>
        <v>152.41666666666666</v>
      </c>
      <c r="S637">
        <f>SUM(Senario1!BF$64,Senario1!BG$64)/12</f>
        <v>140.45288817376618</v>
      </c>
      <c r="T637">
        <f>SUM(Senario1!AE$64,Senario1!BB$64)/12</f>
        <v>1651.7105263157894</v>
      </c>
      <c r="U637">
        <f>Senario1!AO$64/12</f>
        <v>4118.6875</v>
      </c>
      <c r="V637">
        <f>Senario1!AW$64/12</f>
        <v>130.28947368421052</v>
      </c>
      <c r="W637">
        <f>Senario1!AZ$64/12</f>
        <v>91</v>
      </c>
      <c r="X637">
        <f>Senario1!BE$64/12</f>
        <v>626.83333333333337</v>
      </c>
      <c r="Z637">
        <f t="shared" si="9"/>
        <v>110840.79340190052</v>
      </c>
    </row>
    <row r="638" spans="1:28" x14ac:dyDescent="0.2">
      <c r="A638" s="42">
        <v>50771</v>
      </c>
      <c r="B638">
        <f>Senario1!G65/12</f>
        <v>4000</v>
      </c>
      <c r="C638">
        <f>Senario1!AA$65/12</f>
        <v>6071.3300438596489</v>
      </c>
      <c r="D638">
        <f>Senario1!L$65/12</f>
        <v>16065.784722222214</v>
      </c>
      <c r="E638">
        <f>Senario1!H$65/12</f>
        <v>316.66666666666669</v>
      </c>
      <c r="F638">
        <f>Senario1!F$65/12</f>
        <v>23116.208333333332</v>
      </c>
      <c r="G638">
        <f>Senario1!AP$65/12</f>
        <v>8410.2000000000007</v>
      </c>
      <c r="H638">
        <f>Senario1!BC$65/12</f>
        <v>10669.491228070176</v>
      </c>
      <c r="I638">
        <f>SUM(Senario1!AI$65,Senario1!AL$65)/12</f>
        <v>4933.583333333333</v>
      </c>
      <c r="J638">
        <f>Senario1!W$65/12</f>
        <v>18193.603598522091</v>
      </c>
      <c r="K638">
        <v>0</v>
      </c>
      <c r="L638">
        <f>Senario1!$AS$65/12*0.52</f>
        <v>6187.4298245614036</v>
      </c>
      <c r="M638">
        <f>Senario1!$AS$65/12*0.48</f>
        <v>5711.4736842105258</v>
      </c>
      <c r="N638">
        <v>0</v>
      </c>
      <c r="O638">
        <f>Senario1!R$65/12</f>
        <v>201.13157894736844</v>
      </c>
      <c r="P638">
        <v>0</v>
      </c>
      <c r="Q638">
        <f>Senario1!O$65/12</f>
        <v>52.5</v>
      </c>
      <c r="R638">
        <f>Senario1!AT$65/12</f>
        <v>152.41666666666666</v>
      </c>
      <c r="S638">
        <f>SUM(Senario1!BF$65,Senario1!BG$65)/12</f>
        <v>140.45288817376618</v>
      </c>
      <c r="T638">
        <f>SUM(Senario1!AE$65,Senario1!BB$65)/12</f>
        <v>1651.7105263157894</v>
      </c>
      <c r="U638">
        <f>Senario1!AO$65/12</f>
        <v>4118.6875</v>
      </c>
      <c r="V638">
        <f>Senario1!AW$65/12</f>
        <v>130.28947368421052</v>
      </c>
      <c r="W638">
        <f>Senario1!AZ$65/12</f>
        <v>91</v>
      </c>
      <c r="X638">
        <f>Senario1!BE$65/12</f>
        <v>626.83333333333337</v>
      </c>
      <c r="Z638">
        <f t="shared" si="9"/>
        <v>110840.79340190052</v>
      </c>
      <c r="AA638">
        <f>SUM(Z638:Z649)</f>
        <v>1330089.5208228063</v>
      </c>
      <c r="AB638" s="5">
        <f>AA638-Senario1!BH65</f>
        <v>0</v>
      </c>
    </row>
    <row r="639" spans="1:28" x14ac:dyDescent="0.2">
      <c r="A639" s="42">
        <v>50802</v>
      </c>
      <c r="B639">
        <f>Senario1!G65/12</f>
        <v>4000</v>
      </c>
      <c r="C639">
        <f>Senario1!AA$65/12</f>
        <v>6071.3300438596489</v>
      </c>
      <c r="D639">
        <f>Senario1!L$65/12</f>
        <v>16065.784722222214</v>
      </c>
      <c r="E639">
        <f>Senario1!H$65/12</f>
        <v>316.66666666666669</v>
      </c>
      <c r="F639">
        <f>Senario1!F$65/12</f>
        <v>23116.208333333332</v>
      </c>
      <c r="G639">
        <f>Senario1!AP$65/12</f>
        <v>8410.2000000000007</v>
      </c>
      <c r="H639">
        <f>Senario1!BC$65/12</f>
        <v>10669.491228070176</v>
      </c>
      <c r="I639">
        <f>SUM(Senario1!AI$65,Senario1!AL$65)/12</f>
        <v>4933.583333333333</v>
      </c>
      <c r="J639">
        <f>Senario1!W$65/12</f>
        <v>18193.603598522091</v>
      </c>
      <c r="K639">
        <v>0</v>
      </c>
      <c r="L639">
        <f>Senario1!$AS$65/12*0.52</f>
        <v>6187.4298245614036</v>
      </c>
      <c r="M639">
        <f>Senario1!$AS$65/12*0.48</f>
        <v>5711.4736842105258</v>
      </c>
      <c r="N639">
        <v>0</v>
      </c>
      <c r="O639">
        <f>Senario1!R$65/12</f>
        <v>201.13157894736844</v>
      </c>
      <c r="P639">
        <v>0</v>
      </c>
      <c r="Q639">
        <f>Senario1!O$65/12</f>
        <v>52.5</v>
      </c>
      <c r="R639">
        <f>Senario1!AT$65/12</f>
        <v>152.41666666666666</v>
      </c>
      <c r="S639">
        <f>SUM(Senario1!BF$65,Senario1!BG$65)/12</f>
        <v>140.45288817376618</v>
      </c>
      <c r="T639">
        <f>SUM(Senario1!AE$65,Senario1!BB$65)/12</f>
        <v>1651.7105263157894</v>
      </c>
      <c r="U639">
        <f>Senario1!AO$65/12</f>
        <v>4118.6875</v>
      </c>
      <c r="V639">
        <f>Senario1!AW$65/12</f>
        <v>130.28947368421052</v>
      </c>
      <c r="W639">
        <f>Senario1!AZ$65/12</f>
        <v>91</v>
      </c>
      <c r="X639">
        <f>Senario1!BE$65/12</f>
        <v>626.83333333333337</v>
      </c>
      <c r="Z639">
        <f t="shared" si="9"/>
        <v>110840.79340190052</v>
      </c>
    </row>
    <row r="640" spans="1:28" x14ac:dyDescent="0.2">
      <c r="A640" s="42">
        <v>50830</v>
      </c>
      <c r="B640">
        <f>Senario1!G65/12</f>
        <v>4000</v>
      </c>
      <c r="C640">
        <f>Senario1!AA$65/12</f>
        <v>6071.3300438596489</v>
      </c>
      <c r="D640">
        <f>Senario1!L$65/12</f>
        <v>16065.784722222214</v>
      </c>
      <c r="E640">
        <f>Senario1!H$65/12</f>
        <v>316.66666666666669</v>
      </c>
      <c r="F640">
        <f>Senario1!F$65/12</f>
        <v>23116.208333333332</v>
      </c>
      <c r="G640">
        <f>Senario1!AP$65/12</f>
        <v>8410.2000000000007</v>
      </c>
      <c r="H640">
        <f>Senario1!BC$65/12</f>
        <v>10669.491228070176</v>
      </c>
      <c r="I640">
        <f>SUM(Senario1!AI$65,Senario1!AL$65)/12</f>
        <v>4933.583333333333</v>
      </c>
      <c r="J640">
        <f>Senario1!W$65/12</f>
        <v>18193.603598522091</v>
      </c>
      <c r="K640">
        <v>0</v>
      </c>
      <c r="L640">
        <f>Senario1!$AS$65/12*0.52</f>
        <v>6187.4298245614036</v>
      </c>
      <c r="M640">
        <f>Senario1!$AS$65/12*0.48</f>
        <v>5711.4736842105258</v>
      </c>
      <c r="N640">
        <v>0</v>
      </c>
      <c r="O640">
        <f>Senario1!R$65/12</f>
        <v>201.13157894736844</v>
      </c>
      <c r="P640">
        <v>0</v>
      </c>
      <c r="Q640">
        <f>Senario1!O$65/12</f>
        <v>52.5</v>
      </c>
      <c r="R640">
        <f>Senario1!AT$65/12</f>
        <v>152.41666666666666</v>
      </c>
      <c r="S640">
        <f>SUM(Senario1!BF$65,Senario1!BG$65)/12</f>
        <v>140.45288817376618</v>
      </c>
      <c r="T640">
        <f>SUM(Senario1!AE$65,Senario1!BB$65)/12</f>
        <v>1651.7105263157894</v>
      </c>
      <c r="U640">
        <f>Senario1!AO$65/12</f>
        <v>4118.6875</v>
      </c>
      <c r="V640">
        <f>Senario1!AW$65/12</f>
        <v>130.28947368421052</v>
      </c>
      <c r="W640">
        <f>Senario1!AZ$65/12</f>
        <v>91</v>
      </c>
      <c r="X640">
        <f>Senario1!BE$65/12</f>
        <v>626.83333333333337</v>
      </c>
      <c r="Z640">
        <f t="shared" si="9"/>
        <v>110840.79340190052</v>
      </c>
    </row>
    <row r="641" spans="1:28" x14ac:dyDescent="0.2">
      <c r="A641" s="42">
        <v>50861</v>
      </c>
      <c r="B641">
        <f>Senario1!G65/12</f>
        <v>4000</v>
      </c>
      <c r="C641">
        <f>Senario1!AA$65/12</f>
        <v>6071.3300438596489</v>
      </c>
      <c r="D641">
        <f>Senario1!L$65/12</f>
        <v>16065.784722222214</v>
      </c>
      <c r="E641">
        <f>Senario1!H$65/12</f>
        <v>316.66666666666669</v>
      </c>
      <c r="F641">
        <f>Senario1!F$65/12</f>
        <v>23116.208333333332</v>
      </c>
      <c r="G641">
        <f>Senario1!AP$65/12</f>
        <v>8410.2000000000007</v>
      </c>
      <c r="H641">
        <f>Senario1!BC$65/12</f>
        <v>10669.491228070176</v>
      </c>
      <c r="I641">
        <f>SUM(Senario1!AI$65,Senario1!AL$65)/12</f>
        <v>4933.583333333333</v>
      </c>
      <c r="J641">
        <f>Senario1!W$65/12</f>
        <v>18193.603598522091</v>
      </c>
      <c r="K641">
        <v>0</v>
      </c>
      <c r="L641">
        <f>Senario1!$AS$65/12*0.52</f>
        <v>6187.4298245614036</v>
      </c>
      <c r="M641">
        <f>Senario1!$AS$65/12*0.48</f>
        <v>5711.4736842105258</v>
      </c>
      <c r="N641">
        <v>0</v>
      </c>
      <c r="O641">
        <f>Senario1!R$65/12</f>
        <v>201.13157894736844</v>
      </c>
      <c r="P641">
        <v>0</v>
      </c>
      <c r="Q641">
        <f>Senario1!O$65/12</f>
        <v>52.5</v>
      </c>
      <c r="R641">
        <f>Senario1!AT$65/12</f>
        <v>152.41666666666666</v>
      </c>
      <c r="S641">
        <f>SUM(Senario1!BF$65,Senario1!BG$65)/12</f>
        <v>140.45288817376618</v>
      </c>
      <c r="T641">
        <f>SUM(Senario1!AE$65,Senario1!BB$65)/12</f>
        <v>1651.7105263157894</v>
      </c>
      <c r="U641">
        <f>Senario1!AO$65/12</f>
        <v>4118.6875</v>
      </c>
      <c r="V641">
        <f>Senario1!AW$65/12</f>
        <v>130.28947368421052</v>
      </c>
      <c r="W641">
        <f>Senario1!AZ$65/12</f>
        <v>91</v>
      </c>
      <c r="X641">
        <f>Senario1!BE$65/12</f>
        <v>626.83333333333337</v>
      </c>
      <c r="Z641">
        <f t="shared" si="9"/>
        <v>110840.79340190052</v>
      </c>
    </row>
    <row r="642" spans="1:28" x14ac:dyDescent="0.2">
      <c r="A642" s="42">
        <v>50891</v>
      </c>
      <c r="B642">
        <f>Senario1!G65/12</f>
        <v>4000</v>
      </c>
      <c r="C642">
        <f>Senario1!AA$65/12</f>
        <v>6071.3300438596489</v>
      </c>
      <c r="D642">
        <f>Senario1!L$65/12</f>
        <v>16065.784722222214</v>
      </c>
      <c r="E642">
        <f>Senario1!H$65/12</f>
        <v>316.66666666666669</v>
      </c>
      <c r="F642">
        <f>Senario1!F$65/12</f>
        <v>23116.208333333332</v>
      </c>
      <c r="G642">
        <f>Senario1!AP$65/12</f>
        <v>8410.2000000000007</v>
      </c>
      <c r="H642">
        <f>Senario1!BC$65/12</f>
        <v>10669.491228070176</v>
      </c>
      <c r="I642">
        <f>SUM(Senario1!AI$65,Senario1!AL$65)/12</f>
        <v>4933.583333333333</v>
      </c>
      <c r="J642">
        <f>Senario1!W$65/12</f>
        <v>18193.603598522091</v>
      </c>
      <c r="K642">
        <v>0</v>
      </c>
      <c r="L642">
        <f>Senario1!$AS$65/12*0.52</f>
        <v>6187.4298245614036</v>
      </c>
      <c r="M642">
        <f>Senario1!$AS$65/12*0.48</f>
        <v>5711.4736842105258</v>
      </c>
      <c r="N642">
        <v>0</v>
      </c>
      <c r="O642">
        <f>Senario1!R$65/12</f>
        <v>201.13157894736844</v>
      </c>
      <c r="P642">
        <v>0</v>
      </c>
      <c r="Q642">
        <f>Senario1!O$65/12</f>
        <v>52.5</v>
      </c>
      <c r="R642">
        <f>Senario1!AT$65/12</f>
        <v>152.41666666666666</v>
      </c>
      <c r="S642">
        <f>SUM(Senario1!BF$65,Senario1!BG$65)/12</f>
        <v>140.45288817376618</v>
      </c>
      <c r="T642">
        <f>SUM(Senario1!AE$65,Senario1!BB$65)/12</f>
        <v>1651.7105263157894</v>
      </c>
      <c r="U642">
        <f>Senario1!AO$65/12</f>
        <v>4118.6875</v>
      </c>
      <c r="V642">
        <f>Senario1!AW$65/12</f>
        <v>130.28947368421052</v>
      </c>
      <c r="W642">
        <f>Senario1!AZ$65/12</f>
        <v>91</v>
      </c>
      <c r="X642">
        <f>Senario1!BE$65/12</f>
        <v>626.83333333333337</v>
      </c>
      <c r="Z642">
        <f t="shared" ref="Z642:Z705" si="10">SUM(B642:X642)</f>
        <v>110840.79340190052</v>
      </c>
    </row>
    <row r="643" spans="1:28" x14ac:dyDescent="0.2">
      <c r="A643" s="42">
        <v>50922</v>
      </c>
      <c r="B643">
        <f>Senario1!G65/12</f>
        <v>4000</v>
      </c>
      <c r="C643">
        <f>Senario1!AA$65/12</f>
        <v>6071.3300438596489</v>
      </c>
      <c r="D643">
        <f>Senario1!L$65/12</f>
        <v>16065.784722222214</v>
      </c>
      <c r="E643">
        <f>Senario1!H$65/12</f>
        <v>316.66666666666669</v>
      </c>
      <c r="F643">
        <f>Senario1!F$65/12</f>
        <v>23116.208333333332</v>
      </c>
      <c r="G643">
        <f>Senario1!AP$65/12</f>
        <v>8410.2000000000007</v>
      </c>
      <c r="H643">
        <f>Senario1!BC$65/12</f>
        <v>10669.491228070176</v>
      </c>
      <c r="I643">
        <f>SUM(Senario1!AI$65,Senario1!AL$65)/12</f>
        <v>4933.583333333333</v>
      </c>
      <c r="J643">
        <f>Senario1!W$65/12</f>
        <v>18193.603598522091</v>
      </c>
      <c r="K643">
        <v>0</v>
      </c>
      <c r="L643">
        <f>Senario1!$AS$65/12*0.52</f>
        <v>6187.4298245614036</v>
      </c>
      <c r="M643">
        <f>Senario1!$AS$65/12*0.48</f>
        <v>5711.4736842105258</v>
      </c>
      <c r="N643">
        <v>0</v>
      </c>
      <c r="O643">
        <f>Senario1!R$65/12</f>
        <v>201.13157894736844</v>
      </c>
      <c r="P643">
        <v>0</v>
      </c>
      <c r="Q643">
        <f>Senario1!O$65/12</f>
        <v>52.5</v>
      </c>
      <c r="R643">
        <f>Senario1!AT$65/12</f>
        <v>152.41666666666666</v>
      </c>
      <c r="S643">
        <f>SUM(Senario1!BF$65,Senario1!BG$65)/12</f>
        <v>140.45288817376618</v>
      </c>
      <c r="T643">
        <f>SUM(Senario1!AE$65,Senario1!BB$65)/12</f>
        <v>1651.7105263157894</v>
      </c>
      <c r="U643">
        <f>Senario1!AO$65/12</f>
        <v>4118.6875</v>
      </c>
      <c r="V643">
        <f>Senario1!AW$65/12</f>
        <v>130.28947368421052</v>
      </c>
      <c r="W643">
        <f>Senario1!AZ$65/12</f>
        <v>91</v>
      </c>
      <c r="X643">
        <f>Senario1!BE$65/12</f>
        <v>626.83333333333337</v>
      </c>
      <c r="Z643">
        <f t="shared" si="10"/>
        <v>110840.79340190052</v>
      </c>
    </row>
    <row r="644" spans="1:28" x14ac:dyDescent="0.2">
      <c r="A644" s="42">
        <v>50952</v>
      </c>
      <c r="B644">
        <f>Senario1!G65/12</f>
        <v>4000</v>
      </c>
      <c r="C644">
        <f>Senario1!AA$65/12</f>
        <v>6071.3300438596489</v>
      </c>
      <c r="D644">
        <f>Senario1!L$65/12</f>
        <v>16065.784722222214</v>
      </c>
      <c r="E644">
        <f>Senario1!H$65/12</f>
        <v>316.66666666666669</v>
      </c>
      <c r="F644">
        <f>Senario1!F$65/12</f>
        <v>23116.208333333332</v>
      </c>
      <c r="G644">
        <f>Senario1!AP$65/12</f>
        <v>8410.2000000000007</v>
      </c>
      <c r="H644">
        <f>Senario1!BC$65/12</f>
        <v>10669.491228070176</v>
      </c>
      <c r="I644">
        <f>SUM(Senario1!AI$65,Senario1!AL$65)/12</f>
        <v>4933.583333333333</v>
      </c>
      <c r="J644">
        <f>Senario1!W$65/12</f>
        <v>18193.603598522091</v>
      </c>
      <c r="K644">
        <v>0</v>
      </c>
      <c r="L644">
        <f>Senario1!$AS$65/12*0.52</f>
        <v>6187.4298245614036</v>
      </c>
      <c r="M644">
        <f>Senario1!$AS$65/12*0.48</f>
        <v>5711.4736842105258</v>
      </c>
      <c r="N644">
        <v>0</v>
      </c>
      <c r="O644">
        <f>Senario1!R$65/12</f>
        <v>201.13157894736844</v>
      </c>
      <c r="P644">
        <v>0</v>
      </c>
      <c r="Q644">
        <f>Senario1!O$65/12</f>
        <v>52.5</v>
      </c>
      <c r="R644">
        <f>Senario1!AT$65/12</f>
        <v>152.41666666666666</v>
      </c>
      <c r="S644">
        <f>SUM(Senario1!BF$65,Senario1!BG$65)/12</f>
        <v>140.45288817376618</v>
      </c>
      <c r="T644">
        <f>SUM(Senario1!AE$65,Senario1!BB$65)/12</f>
        <v>1651.7105263157894</v>
      </c>
      <c r="U644">
        <f>Senario1!AO$65/12</f>
        <v>4118.6875</v>
      </c>
      <c r="V644">
        <f>Senario1!AW$65/12</f>
        <v>130.28947368421052</v>
      </c>
      <c r="W644">
        <f>Senario1!AZ$65/12</f>
        <v>91</v>
      </c>
      <c r="X644">
        <f>Senario1!BE$65/12</f>
        <v>626.83333333333337</v>
      </c>
      <c r="Z644">
        <f t="shared" si="10"/>
        <v>110840.79340190052</v>
      </c>
    </row>
    <row r="645" spans="1:28" x14ac:dyDescent="0.2">
      <c r="A645" s="42">
        <v>50983</v>
      </c>
      <c r="B645">
        <f>Senario1!G65/12</f>
        <v>4000</v>
      </c>
      <c r="C645">
        <f>Senario1!AA$65/12</f>
        <v>6071.3300438596489</v>
      </c>
      <c r="D645">
        <f>Senario1!L$65/12</f>
        <v>16065.784722222214</v>
      </c>
      <c r="E645">
        <f>Senario1!H$65/12</f>
        <v>316.66666666666669</v>
      </c>
      <c r="F645">
        <f>Senario1!F$65/12</f>
        <v>23116.208333333332</v>
      </c>
      <c r="G645">
        <f>Senario1!AP$65/12</f>
        <v>8410.2000000000007</v>
      </c>
      <c r="H645">
        <f>Senario1!BC$65/12</f>
        <v>10669.491228070176</v>
      </c>
      <c r="I645">
        <f>SUM(Senario1!AI$65,Senario1!AL$65)/12</f>
        <v>4933.583333333333</v>
      </c>
      <c r="J645">
        <f>Senario1!W$65/12</f>
        <v>18193.603598522091</v>
      </c>
      <c r="K645">
        <v>0</v>
      </c>
      <c r="L645">
        <f>Senario1!$AS$65/12*0.52</f>
        <v>6187.4298245614036</v>
      </c>
      <c r="M645">
        <f>Senario1!$AS$65/12*0.48</f>
        <v>5711.4736842105258</v>
      </c>
      <c r="N645">
        <v>0</v>
      </c>
      <c r="O645">
        <f>Senario1!R$65/12</f>
        <v>201.13157894736844</v>
      </c>
      <c r="P645">
        <v>0</v>
      </c>
      <c r="Q645">
        <f>Senario1!O$65/12</f>
        <v>52.5</v>
      </c>
      <c r="R645">
        <f>Senario1!AT$65/12</f>
        <v>152.41666666666666</v>
      </c>
      <c r="S645">
        <f>SUM(Senario1!BF$65,Senario1!BG$65)/12</f>
        <v>140.45288817376618</v>
      </c>
      <c r="T645">
        <f>SUM(Senario1!AE$65,Senario1!BB$65)/12</f>
        <v>1651.7105263157894</v>
      </c>
      <c r="U645">
        <f>Senario1!AO$65/12</f>
        <v>4118.6875</v>
      </c>
      <c r="V645">
        <f>Senario1!AW$65/12</f>
        <v>130.28947368421052</v>
      </c>
      <c r="W645">
        <f>Senario1!AZ$65/12</f>
        <v>91</v>
      </c>
      <c r="X645">
        <f>Senario1!BE$65/12</f>
        <v>626.83333333333337</v>
      </c>
      <c r="Z645">
        <f t="shared" si="10"/>
        <v>110840.79340190052</v>
      </c>
    </row>
    <row r="646" spans="1:28" x14ac:dyDescent="0.2">
      <c r="A646" s="42">
        <v>51014</v>
      </c>
      <c r="B646">
        <f>Senario1!G65/12</f>
        <v>4000</v>
      </c>
      <c r="C646">
        <f>Senario1!AA$65/12</f>
        <v>6071.3300438596489</v>
      </c>
      <c r="D646">
        <f>Senario1!L$65/12</f>
        <v>16065.784722222214</v>
      </c>
      <c r="E646">
        <f>Senario1!H$65/12</f>
        <v>316.66666666666669</v>
      </c>
      <c r="F646">
        <f>Senario1!F$65/12</f>
        <v>23116.208333333332</v>
      </c>
      <c r="G646">
        <f>Senario1!AP$65/12</f>
        <v>8410.2000000000007</v>
      </c>
      <c r="H646">
        <f>Senario1!BC$65/12</f>
        <v>10669.491228070176</v>
      </c>
      <c r="I646">
        <f>SUM(Senario1!AI$65,Senario1!AL$65)/12</f>
        <v>4933.583333333333</v>
      </c>
      <c r="J646">
        <f>Senario1!W$65/12</f>
        <v>18193.603598522091</v>
      </c>
      <c r="K646">
        <v>0</v>
      </c>
      <c r="L646">
        <f>Senario1!$AS$65/12*0.52</f>
        <v>6187.4298245614036</v>
      </c>
      <c r="M646">
        <f>Senario1!$AS$65/12*0.48</f>
        <v>5711.4736842105258</v>
      </c>
      <c r="N646">
        <v>0</v>
      </c>
      <c r="O646">
        <f>Senario1!R$65/12</f>
        <v>201.13157894736844</v>
      </c>
      <c r="P646">
        <v>0</v>
      </c>
      <c r="Q646">
        <f>Senario1!O$65/12</f>
        <v>52.5</v>
      </c>
      <c r="R646">
        <f>Senario1!AT$65/12</f>
        <v>152.41666666666666</v>
      </c>
      <c r="S646">
        <f>SUM(Senario1!BF$65,Senario1!BG$65)/12</f>
        <v>140.45288817376618</v>
      </c>
      <c r="T646">
        <f>SUM(Senario1!AE$65,Senario1!BB$65)/12</f>
        <v>1651.7105263157894</v>
      </c>
      <c r="U646">
        <f>Senario1!AO$65/12</f>
        <v>4118.6875</v>
      </c>
      <c r="V646">
        <f>Senario1!AW$65/12</f>
        <v>130.28947368421052</v>
      </c>
      <c r="W646">
        <f>Senario1!AZ$65/12</f>
        <v>91</v>
      </c>
      <c r="X646">
        <f>Senario1!BE$65/12</f>
        <v>626.83333333333337</v>
      </c>
      <c r="Z646">
        <f t="shared" si="10"/>
        <v>110840.79340190052</v>
      </c>
    </row>
    <row r="647" spans="1:28" x14ac:dyDescent="0.2">
      <c r="A647" s="42">
        <v>51044</v>
      </c>
      <c r="B647">
        <f>Senario1!G65/12</f>
        <v>4000</v>
      </c>
      <c r="C647">
        <f>Senario1!AA$65/12</f>
        <v>6071.3300438596489</v>
      </c>
      <c r="D647">
        <f>Senario1!L$65/12</f>
        <v>16065.784722222214</v>
      </c>
      <c r="E647">
        <f>Senario1!H$65/12</f>
        <v>316.66666666666669</v>
      </c>
      <c r="F647">
        <f>Senario1!F$65/12</f>
        <v>23116.208333333332</v>
      </c>
      <c r="G647">
        <f>Senario1!AP$65/12</f>
        <v>8410.2000000000007</v>
      </c>
      <c r="H647">
        <f>Senario1!BC$65/12</f>
        <v>10669.491228070176</v>
      </c>
      <c r="I647">
        <f>SUM(Senario1!AI$65,Senario1!AL$65)/12</f>
        <v>4933.583333333333</v>
      </c>
      <c r="J647">
        <f>Senario1!W$65/12</f>
        <v>18193.603598522091</v>
      </c>
      <c r="K647">
        <v>0</v>
      </c>
      <c r="L647">
        <f>Senario1!$AS$65/12*0.52</f>
        <v>6187.4298245614036</v>
      </c>
      <c r="M647">
        <f>Senario1!$AS$65/12*0.48</f>
        <v>5711.4736842105258</v>
      </c>
      <c r="N647">
        <v>0</v>
      </c>
      <c r="O647">
        <f>Senario1!R$65/12</f>
        <v>201.13157894736844</v>
      </c>
      <c r="P647">
        <v>0</v>
      </c>
      <c r="Q647">
        <f>Senario1!O$65/12</f>
        <v>52.5</v>
      </c>
      <c r="R647">
        <f>Senario1!AT$65/12</f>
        <v>152.41666666666666</v>
      </c>
      <c r="S647">
        <f>SUM(Senario1!BF$65,Senario1!BG$65)/12</f>
        <v>140.45288817376618</v>
      </c>
      <c r="T647">
        <f>SUM(Senario1!AE$65,Senario1!BB$65)/12</f>
        <v>1651.7105263157894</v>
      </c>
      <c r="U647">
        <f>Senario1!AO$65/12</f>
        <v>4118.6875</v>
      </c>
      <c r="V647">
        <f>Senario1!AW$65/12</f>
        <v>130.28947368421052</v>
      </c>
      <c r="W647">
        <f>Senario1!AZ$65/12</f>
        <v>91</v>
      </c>
      <c r="X647">
        <f>Senario1!BE$65/12</f>
        <v>626.83333333333337</v>
      </c>
      <c r="Z647">
        <f t="shared" si="10"/>
        <v>110840.79340190052</v>
      </c>
    </row>
    <row r="648" spans="1:28" x14ac:dyDescent="0.2">
      <c r="A648" s="42">
        <v>51075</v>
      </c>
      <c r="B648">
        <f>Senario1!G65/12</f>
        <v>4000</v>
      </c>
      <c r="C648">
        <f>Senario1!AA$65/12</f>
        <v>6071.3300438596489</v>
      </c>
      <c r="D648">
        <f>Senario1!L$65/12</f>
        <v>16065.784722222214</v>
      </c>
      <c r="E648">
        <f>Senario1!H$65/12</f>
        <v>316.66666666666669</v>
      </c>
      <c r="F648">
        <f>Senario1!F$65/12</f>
        <v>23116.208333333332</v>
      </c>
      <c r="G648">
        <f>Senario1!AP$65/12</f>
        <v>8410.2000000000007</v>
      </c>
      <c r="H648">
        <f>Senario1!BC$65/12</f>
        <v>10669.491228070176</v>
      </c>
      <c r="I648">
        <f>SUM(Senario1!AI$65,Senario1!AL$65)/12</f>
        <v>4933.583333333333</v>
      </c>
      <c r="J648">
        <f>Senario1!W$65/12</f>
        <v>18193.603598522091</v>
      </c>
      <c r="K648">
        <v>0</v>
      </c>
      <c r="L648">
        <f>Senario1!$AS$65/12*0.52</f>
        <v>6187.4298245614036</v>
      </c>
      <c r="M648">
        <f>Senario1!$AS$65/12*0.48</f>
        <v>5711.4736842105258</v>
      </c>
      <c r="N648">
        <v>0</v>
      </c>
      <c r="O648">
        <f>Senario1!R$65/12</f>
        <v>201.13157894736844</v>
      </c>
      <c r="P648">
        <v>0</v>
      </c>
      <c r="Q648">
        <f>Senario1!O$65/12</f>
        <v>52.5</v>
      </c>
      <c r="R648">
        <f>Senario1!AT$65/12</f>
        <v>152.41666666666666</v>
      </c>
      <c r="S648">
        <f>SUM(Senario1!BF$65,Senario1!BG$65)/12</f>
        <v>140.45288817376618</v>
      </c>
      <c r="T648">
        <f>SUM(Senario1!AE$65,Senario1!BB$65)/12</f>
        <v>1651.7105263157894</v>
      </c>
      <c r="U648">
        <f>Senario1!AO$65/12</f>
        <v>4118.6875</v>
      </c>
      <c r="V648">
        <f>Senario1!AW$65/12</f>
        <v>130.28947368421052</v>
      </c>
      <c r="W648">
        <f>Senario1!AZ$65/12</f>
        <v>91</v>
      </c>
      <c r="X648">
        <f>Senario1!BE$65/12</f>
        <v>626.83333333333337</v>
      </c>
      <c r="Z648">
        <f t="shared" si="10"/>
        <v>110840.79340190052</v>
      </c>
    </row>
    <row r="649" spans="1:28" x14ac:dyDescent="0.2">
      <c r="A649" s="42">
        <v>51105</v>
      </c>
      <c r="B649">
        <f>Senario1!G65/12</f>
        <v>4000</v>
      </c>
      <c r="C649">
        <f>Senario1!AA$65/12</f>
        <v>6071.3300438596489</v>
      </c>
      <c r="D649">
        <f>Senario1!L$65/12</f>
        <v>16065.784722222214</v>
      </c>
      <c r="E649">
        <f>Senario1!H$65/12</f>
        <v>316.66666666666669</v>
      </c>
      <c r="F649">
        <f>Senario1!F$65/12</f>
        <v>23116.208333333332</v>
      </c>
      <c r="G649">
        <f>Senario1!AP$65/12</f>
        <v>8410.2000000000007</v>
      </c>
      <c r="H649">
        <f>Senario1!BC$65/12</f>
        <v>10669.491228070176</v>
      </c>
      <c r="I649">
        <f>SUM(Senario1!AI$65,Senario1!AL$65)/12</f>
        <v>4933.583333333333</v>
      </c>
      <c r="J649">
        <f>Senario1!W$65/12</f>
        <v>18193.603598522091</v>
      </c>
      <c r="K649">
        <v>0</v>
      </c>
      <c r="L649">
        <f>Senario1!$AS$65/12*0.52</f>
        <v>6187.4298245614036</v>
      </c>
      <c r="M649">
        <f>Senario1!$AS$65/12*0.48</f>
        <v>5711.4736842105258</v>
      </c>
      <c r="N649">
        <v>0</v>
      </c>
      <c r="O649">
        <f>Senario1!R$65/12</f>
        <v>201.13157894736844</v>
      </c>
      <c r="P649">
        <v>0</v>
      </c>
      <c r="Q649">
        <f>Senario1!O$65/12</f>
        <v>52.5</v>
      </c>
      <c r="R649">
        <f>Senario1!AT$65/12</f>
        <v>152.41666666666666</v>
      </c>
      <c r="S649">
        <f>SUM(Senario1!BF$65,Senario1!BG$65)/12</f>
        <v>140.45288817376618</v>
      </c>
      <c r="T649">
        <f>SUM(Senario1!AE$65,Senario1!BB$65)/12</f>
        <v>1651.7105263157894</v>
      </c>
      <c r="U649">
        <f>Senario1!AO$65/12</f>
        <v>4118.6875</v>
      </c>
      <c r="V649">
        <f>Senario1!AW$65/12</f>
        <v>130.28947368421052</v>
      </c>
      <c r="W649">
        <f>Senario1!AZ$65/12</f>
        <v>91</v>
      </c>
      <c r="X649">
        <f>Senario1!BE$65/12</f>
        <v>626.83333333333337</v>
      </c>
      <c r="Z649">
        <f t="shared" si="10"/>
        <v>110840.79340190052</v>
      </c>
    </row>
    <row r="650" spans="1:28" x14ac:dyDescent="0.2">
      <c r="A650" s="42">
        <v>51136</v>
      </c>
      <c r="B650">
        <f>Senario1!G66/12</f>
        <v>4000</v>
      </c>
      <c r="C650">
        <f>Senario1!AA$66/12</f>
        <v>6071.3300438596489</v>
      </c>
      <c r="D650">
        <f>Senario1!L$66/12</f>
        <v>16065.784722222214</v>
      </c>
      <c r="E650">
        <f>Senario1!H$66/12</f>
        <v>316.66666666666669</v>
      </c>
      <c r="F650">
        <f>Senario1!F$66/12</f>
        <v>23116.208333333332</v>
      </c>
      <c r="G650">
        <f>Senario1!AP$66/12</f>
        <v>8410.2000000000007</v>
      </c>
      <c r="H650">
        <f>Senario1!BC$66/12</f>
        <v>10669.491228070176</v>
      </c>
      <c r="I650">
        <f>SUM(Senario1!AI$66,Senario1!AL$66)/12</f>
        <v>4933.583333333333</v>
      </c>
      <c r="J650">
        <f>Senario1!W$66/12</f>
        <v>18193.603598522091</v>
      </c>
      <c r="K650">
        <v>0</v>
      </c>
      <c r="L650">
        <f>Senario1!$AS$66/12*0.52</f>
        <v>6187.4298245614036</v>
      </c>
      <c r="M650">
        <f>Senario1!$AS$66/12*0.48</f>
        <v>5711.4736842105258</v>
      </c>
      <c r="N650">
        <v>0</v>
      </c>
      <c r="O650">
        <f>Senario1!R$66/12</f>
        <v>201.13157894736844</v>
      </c>
      <c r="P650">
        <v>0</v>
      </c>
      <c r="Q650">
        <f>Senario1!O$66/12</f>
        <v>52.5</v>
      </c>
      <c r="R650">
        <f>Senario1!AT$66/12</f>
        <v>152.41666666666666</v>
      </c>
      <c r="S650">
        <f>SUM(Senario1!BF$66,Senario1!BG$66)/12</f>
        <v>140.45288817376618</v>
      </c>
      <c r="T650">
        <f>SUM(Senario1!AE$66,Senario1!BB$66)/12</f>
        <v>1651.7105263157894</v>
      </c>
      <c r="U650">
        <f>Senario1!AO$66/12</f>
        <v>4118.6875</v>
      </c>
      <c r="V650">
        <f>Senario1!AW$66/12</f>
        <v>130.28947368421052</v>
      </c>
      <c r="W650">
        <f>Senario1!AZ$66/12</f>
        <v>91</v>
      </c>
      <c r="X650">
        <f>Senario1!BE$66/12</f>
        <v>626.83333333333337</v>
      </c>
      <c r="Z650">
        <f t="shared" si="10"/>
        <v>110840.79340190052</v>
      </c>
      <c r="AA650">
        <f>SUM(Z650:Z661)</f>
        <v>1330089.5208228063</v>
      </c>
      <c r="AB650" s="5">
        <f>AA650-Senario1!BH66</f>
        <v>0</v>
      </c>
    </row>
    <row r="651" spans="1:28" x14ac:dyDescent="0.2">
      <c r="A651" s="42">
        <v>51167</v>
      </c>
      <c r="B651">
        <f>Senario1!G66/12</f>
        <v>4000</v>
      </c>
      <c r="C651">
        <f>Senario1!AA$66/12</f>
        <v>6071.3300438596489</v>
      </c>
      <c r="D651">
        <f>Senario1!L$66/12</f>
        <v>16065.784722222214</v>
      </c>
      <c r="E651">
        <f>Senario1!H$66/12</f>
        <v>316.66666666666669</v>
      </c>
      <c r="F651">
        <f>Senario1!F$66/12</f>
        <v>23116.208333333332</v>
      </c>
      <c r="G651">
        <f>Senario1!AP$66/12</f>
        <v>8410.2000000000007</v>
      </c>
      <c r="H651">
        <f>Senario1!BC$66/12</f>
        <v>10669.491228070176</v>
      </c>
      <c r="I651">
        <f>SUM(Senario1!AI$66,Senario1!AL$66)/12</f>
        <v>4933.583333333333</v>
      </c>
      <c r="J651">
        <f>Senario1!W$66/12</f>
        <v>18193.603598522091</v>
      </c>
      <c r="K651">
        <v>0</v>
      </c>
      <c r="L651">
        <f>Senario1!$AS$66/12*0.52</f>
        <v>6187.4298245614036</v>
      </c>
      <c r="M651">
        <f>Senario1!$AS$66/12*0.48</f>
        <v>5711.4736842105258</v>
      </c>
      <c r="N651">
        <v>0</v>
      </c>
      <c r="O651">
        <f>Senario1!R$66/12</f>
        <v>201.13157894736844</v>
      </c>
      <c r="P651">
        <v>0</v>
      </c>
      <c r="Q651">
        <f>Senario1!O$66/12</f>
        <v>52.5</v>
      </c>
      <c r="R651">
        <f>Senario1!AT$66/12</f>
        <v>152.41666666666666</v>
      </c>
      <c r="S651">
        <f>SUM(Senario1!BF$66,Senario1!BG$66)/12</f>
        <v>140.45288817376618</v>
      </c>
      <c r="T651">
        <f>SUM(Senario1!AE$66,Senario1!BB$66)/12</f>
        <v>1651.7105263157894</v>
      </c>
      <c r="U651">
        <f>Senario1!AO$66/12</f>
        <v>4118.6875</v>
      </c>
      <c r="V651">
        <f>Senario1!AW$66/12</f>
        <v>130.28947368421052</v>
      </c>
      <c r="W651">
        <f>Senario1!AZ$66/12</f>
        <v>91</v>
      </c>
      <c r="X651">
        <f>Senario1!BE$66/12</f>
        <v>626.83333333333337</v>
      </c>
      <c r="Z651">
        <f t="shared" si="10"/>
        <v>110840.79340190052</v>
      </c>
    </row>
    <row r="652" spans="1:28" x14ac:dyDescent="0.2">
      <c r="A652" s="42">
        <v>51196</v>
      </c>
      <c r="B652">
        <f>Senario1!G66/12</f>
        <v>4000</v>
      </c>
      <c r="C652">
        <f>Senario1!AA$66/12</f>
        <v>6071.3300438596489</v>
      </c>
      <c r="D652">
        <f>Senario1!L$66/12</f>
        <v>16065.784722222214</v>
      </c>
      <c r="E652">
        <f>Senario1!H$66/12</f>
        <v>316.66666666666669</v>
      </c>
      <c r="F652">
        <f>Senario1!F$66/12</f>
        <v>23116.208333333332</v>
      </c>
      <c r="G652">
        <f>Senario1!AP$66/12</f>
        <v>8410.2000000000007</v>
      </c>
      <c r="H652">
        <f>Senario1!BC$66/12</f>
        <v>10669.491228070176</v>
      </c>
      <c r="I652">
        <f>SUM(Senario1!AI$66,Senario1!AL$66)/12</f>
        <v>4933.583333333333</v>
      </c>
      <c r="J652">
        <f>Senario1!W$66/12</f>
        <v>18193.603598522091</v>
      </c>
      <c r="K652">
        <v>0</v>
      </c>
      <c r="L652">
        <f>Senario1!$AS$66/12*0.52</f>
        <v>6187.4298245614036</v>
      </c>
      <c r="M652">
        <f>Senario1!$AS$66/12*0.48</f>
        <v>5711.4736842105258</v>
      </c>
      <c r="N652">
        <v>0</v>
      </c>
      <c r="O652">
        <f>Senario1!R$66/12</f>
        <v>201.13157894736844</v>
      </c>
      <c r="P652">
        <v>0</v>
      </c>
      <c r="Q652">
        <f>Senario1!O$66/12</f>
        <v>52.5</v>
      </c>
      <c r="R652">
        <f>Senario1!AT$66/12</f>
        <v>152.41666666666666</v>
      </c>
      <c r="S652">
        <f>SUM(Senario1!BF$66,Senario1!BG$66)/12</f>
        <v>140.45288817376618</v>
      </c>
      <c r="T652">
        <f>SUM(Senario1!AE$66,Senario1!BB$66)/12</f>
        <v>1651.7105263157894</v>
      </c>
      <c r="U652">
        <f>Senario1!AO$66/12</f>
        <v>4118.6875</v>
      </c>
      <c r="V652">
        <f>Senario1!AW$66/12</f>
        <v>130.28947368421052</v>
      </c>
      <c r="W652">
        <f>Senario1!AZ$66/12</f>
        <v>91</v>
      </c>
      <c r="X652">
        <f>Senario1!BE$66/12</f>
        <v>626.83333333333337</v>
      </c>
      <c r="Z652">
        <f t="shared" si="10"/>
        <v>110840.79340190052</v>
      </c>
    </row>
    <row r="653" spans="1:28" x14ac:dyDescent="0.2">
      <c r="A653" s="42">
        <v>51227</v>
      </c>
      <c r="B653">
        <f>Senario1!G66/12</f>
        <v>4000</v>
      </c>
      <c r="C653">
        <f>Senario1!AA$66/12</f>
        <v>6071.3300438596489</v>
      </c>
      <c r="D653">
        <f>Senario1!L$66/12</f>
        <v>16065.784722222214</v>
      </c>
      <c r="E653">
        <f>Senario1!H$66/12</f>
        <v>316.66666666666669</v>
      </c>
      <c r="F653">
        <f>Senario1!F$66/12</f>
        <v>23116.208333333332</v>
      </c>
      <c r="G653">
        <f>Senario1!AP$66/12</f>
        <v>8410.2000000000007</v>
      </c>
      <c r="H653">
        <f>Senario1!BC$66/12</f>
        <v>10669.491228070176</v>
      </c>
      <c r="I653">
        <f>SUM(Senario1!AI$66,Senario1!AL$66)/12</f>
        <v>4933.583333333333</v>
      </c>
      <c r="J653">
        <f>Senario1!W$66/12</f>
        <v>18193.603598522091</v>
      </c>
      <c r="K653">
        <v>0</v>
      </c>
      <c r="L653">
        <f>Senario1!$AS$66/12*0.52</f>
        <v>6187.4298245614036</v>
      </c>
      <c r="M653">
        <f>Senario1!$AS$66/12*0.48</f>
        <v>5711.4736842105258</v>
      </c>
      <c r="N653">
        <v>0</v>
      </c>
      <c r="O653">
        <f>Senario1!R$66/12</f>
        <v>201.13157894736844</v>
      </c>
      <c r="P653">
        <v>0</v>
      </c>
      <c r="Q653">
        <f>Senario1!O$66/12</f>
        <v>52.5</v>
      </c>
      <c r="R653">
        <f>Senario1!AT$66/12</f>
        <v>152.41666666666666</v>
      </c>
      <c r="S653">
        <f>SUM(Senario1!BF$66,Senario1!BG$66)/12</f>
        <v>140.45288817376618</v>
      </c>
      <c r="T653">
        <f>SUM(Senario1!AE$66,Senario1!BB$66)/12</f>
        <v>1651.7105263157894</v>
      </c>
      <c r="U653">
        <f>Senario1!AO$66/12</f>
        <v>4118.6875</v>
      </c>
      <c r="V653">
        <f>Senario1!AW$66/12</f>
        <v>130.28947368421052</v>
      </c>
      <c r="W653">
        <f>Senario1!AZ$66/12</f>
        <v>91</v>
      </c>
      <c r="X653">
        <f>Senario1!BE$66/12</f>
        <v>626.83333333333337</v>
      </c>
      <c r="Z653">
        <f t="shared" si="10"/>
        <v>110840.79340190052</v>
      </c>
    </row>
    <row r="654" spans="1:28" x14ac:dyDescent="0.2">
      <c r="A654" s="42">
        <v>51257</v>
      </c>
      <c r="B654">
        <f>Senario1!G66/12</f>
        <v>4000</v>
      </c>
      <c r="C654">
        <f>Senario1!AA$66/12</f>
        <v>6071.3300438596489</v>
      </c>
      <c r="D654">
        <f>Senario1!L$66/12</f>
        <v>16065.784722222214</v>
      </c>
      <c r="E654">
        <f>Senario1!H$66/12</f>
        <v>316.66666666666669</v>
      </c>
      <c r="F654">
        <f>Senario1!F$66/12</f>
        <v>23116.208333333332</v>
      </c>
      <c r="G654">
        <f>Senario1!AP$66/12</f>
        <v>8410.2000000000007</v>
      </c>
      <c r="H654">
        <f>Senario1!BC$66/12</f>
        <v>10669.491228070176</v>
      </c>
      <c r="I654">
        <f>SUM(Senario1!AI$66,Senario1!AL$66)/12</f>
        <v>4933.583333333333</v>
      </c>
      <c r="J654">
        <f>Senario1!W$66/12</f>
        <v>18193.603598522091</v>
      </c>
      <c r="K654">
        <v>0</v>
      </c>
      <c r="L654">
        <f>Senario1!$AS$66/12*0.52</f>
        <v>6187.4298245614036</v>
      </c>
      <c r="M654">
        <f>Senario1!$AS$66/12*0.48</f>
        <v>5711.4736842105258</v>
      </c>
      <c r="N654">
        <v>0</v>
      </c>
      <c r="O654">
        <f>Senario1!R$66/12</f>
        <v>201.13157894736844</v>
      </c>
      <c r="P654">
        <v>0</v>
      </c>
      <c r="Q654">
        <f>Senario1!O$66/12</f>
        <v>52.5</v>
      </c>
      <c r="R654">
        <f>Senario1!AT$66/12</f>
        <v>152.41666666666666</v>
      </c>
      <c r="S654">
        <f>SUM(Senario1!BF$66,Senario1!BG$66)/12</f>
        <v>140.45288817376618</v>
      </c>
      <c r="T654">
        <f>SUM(Senario1!AE$66,Senario1!BB$66)/12</f>
        <v>1651.7105263157894</v>
      </c>
      <c r="U654">
        <f>Senario1!AO$66/12</f>
        <v>4118.6875</v>
      </c>
      <c r="V654">
        <f>Senario1!AW$66/12</f>
        <v>130.28947368421052</v>
      </c>
      <c r="W654">
        <f>Senario1!AZ$66/12</f>
        <v>91</v>
      </c>
      <c r="X654">
        <f>Senario1!BE$66/12</f>
        <v>626.83333333333337</v>
      </c>
      <c r="Z654">
        <f t="shared" si="10"/>
        <v>110840.79340190052</v>
      </c>
    </row>
    <row r="655" spans="1:28" x14ac:dyDescent="0.2">
      <c r="A655" s="42">
        <v>51288</v>
      </c>
      <c r="B655">
        <f>Senario1!G66/12</f>
        <v>4000</v>
      </c>
      <c r="C655">
        <f>Senario1!AA$66/12</f>
        <v>6071.3300438596489</v>
      </c>
      <c r="D655">
        <f>Senario1!L$66/12</f>
        <v>16065.784722222214</v>
      </c>
      <c r="E655">
        <f>Senario1!H$66/12</f>
        <v>316.66666666666669</v>
      </c>
      <c r="F655">
        <f>Senario1!F$66/12</f>
        <v>23116.208333333332</v>
      </c>
      <c r="G655">
        <f>Senario1!AP$66/12</f>
        <v>8410.2000000000007</v>
      </c>
      <c r="H655">
        <f>Senario1!BC$66/12</f>
        <v>10669.491228070176</v>
      </c>
      <c r="I655">
        <f>SUM(Senario1!AI$66,Senario1!AL$66)/12</f>
        <v>4933.583333333333</v>
      </c>
      <c r="J655">
        <f>Senario1!W$66/12</f>
        <v>18193.603598522091</v>
      </c>
      <c r="K655">
        <v>0</v>
      </c>
      <c r="L655">
        <f>Senario1!$AS$66/12*0.52</f>
        <v>6187.4298245614036</v>
      </c>
      <c r="M655">
        <f>Senario1!$AS$66/12*0.48</f>
        <v>5711.4736842105258</v>
      </c>
      <c r="N655">
        <v>0</v>
      </c>
      <c r="O655">
        <f>Senario1!R$66/12</f>
        <v>201.13157894736844</v>
      </c>
      <c r="P655">
        <v>0</v>
      </c>
      <c r="Q655">
        <f>Senario1!O$66/12</f>
        <v>52.5</v>
      </c>
      <c r="R655">
        <f>Senario1!AT$66/12</f>
        <v>152.41666666666666</v>
      </c>
      <c r="S655">
        <f>SUM(Senario1!BF$66,Senario1!BG$66)/12</f>
        <v>140.45288817376618</v>
      </c>
      <c r="T655">
        <f>SUM(Senario1!AE$66,Senario1!BB$66)/12</f>
        <v>1651.7105263157894</v>
      </c>
      <c r="U655">
        <f>Senario1!AO$66/12</f>
        <v>4118.6875</v>
      </c>
      <c r="V655">
        <f>Senario1!AW$66/12</f>
        <v>130.28947368421052</v>
      </c>
      <c r="W655">
        <f>Senario1!AZ$66/12</f>
        <v>91</v>
      </c>
      <c r="X655">
        <f>Senario1!BE$66/12</f>
        <v>626.83333333333337</v>
      </c>
      <c r="Z655">
        <f t="shared" si="10"/>
        <v>110840.79340190052</v>
      </c>
    </row>
    <row r="656" spans="1:28" x14ac:dyDescent="0.2">
      <c r="A656" s="42">
        <v>51318</v>
      </c>
      <c r="B656">
        <f>Senario1!G66/12</f>
        <v>4000</v>
      </c>
      <c r="C656">
        <f>Senario1!AA$66/12</f>
        <v>6071.3300438596489</v>
      </c>
      <c r="D656">
        <f>Senario1!L$66/12</f>
        <v>16065.784722222214</v>
      </c>
      <c r="E656">
        <f>Senario1!H$66/12</f>
        <v>316.66666666666669</v>
      </c>
      <c r="F656">
        <f>Senario1!F$66/12</f>
        <v>23116.208333333332</v>
      </c>
      <c r="G656">
        <f>Senario1!AP$66/12</f>
        <v>8410.2000000000007</v>
      </c>
      <c r="H656">
        <f>Senario1!BC$66/12</f>
        <v>10669.491228070176</v>
      </c>
      <c r="I656">
        <f>SUM(Senario1!AI$66,Senario1!AL$66)/12</f>
        <v>4933.583333333333</v>
      </c>
      <c r="J656">
        <f>Senario1!W$66/12</f>
        <v>18193.603598522091</v>
      </c>
      <c r="K656">
        <v>0</v>
      </c>
      <c r="L656">
        <f>Senario1!$AS$66/12*0.52</f>
        <v>6187.4298245614036</v>
      </c>
      <c r="M656">
        <f>Senario1!$AS$66/12*0.48</f>
        <v>5711.4736842105258</v>
      </c>
      <c r="N656">
        <v>0</v>
      </c>
      <c r="O656">
        <f>Senario1!R$66/12</f>
        <v>201.13157894736844</v>
      </c>
      <c r="P656">
        <v>0</v>
      </c>
      <c r="Q656">
        <f>Senario1!O$66/12</f>
        <v>52.5</v>
      </c>
      <c r="R656">
        <f>Senario1!AT$66/12</f>
        <v>152.41666666666666</v>
      </c>
      <c r="S656">
        <f>SUM(Senario1!BF$66,Senario1!BG$66)/12</f>
        <v>140.45288817376618</v>
      </c>
      <c r="T656">
        <f>SUM(Senario1!AE$66,Senario1!BB$66)/12</f>
        <v>1651.7105263157894</v>
      </c>
      <c r="U656">
        <f>Senario1!AO$66/12</f>
        <v>4118.6875</v>
      </c>
      <c r="V656">
        <f>Senario1!AW$66/12</f>
        <v>130.28947368421052</v>
      </c>
      <c r="W656">
        <f>Senario1!AZ$66/12</f>
        <v>91</v>
      </c>
      <c r="X656">
        <f>Senario1!BE$66/12</f>
        <v>626.83333333333337</v>
      </c>
      <c r="Z656">
        <f t="shared" si="10"/>
        <v>110840.79340190052</v>
      </c>
    </row>
    <row r="657" spans="1:28" x14ac:dyDescent="0.2">
      <c r="A657" s="42">
        <v>51349</v>
      </c>
      <c r="B657">
        <f>Senario1!G66/12</f>
        <v>4000</v>
      </c>
      <c r="C657">
        <f>Senario1!AA$66/12</f>
        <v>6071.3300438596489</v>
      </c>
      <c r="D657">
        <f>Senario1!L$66/12</f>
        <v>16065.784722222214</v>
      </c>
      <c r="E657">
        <f>Senario1!H$66/12</f>
        <v>316.66666666666669</v>
      </c>
      <c r="F657">
        <f>Senario1!F$66/12</f>
        <v>23116.208333333332</v>
      </c>
      <c r="G657">
        <f>Senario1!AP$66/12</f>
        <v>8410.2000000000007</v>
      </c>
      <c r="H657">
        <f>Senario1!BC$66/12</f>
        <v>10669.491228070176</v>
      </c>
      <c r="I657">
        <f>SUM(Senario1!AI$66,Senario1!AL$66)/12</f>
        <v>4933.583333333333</v>
      </c>
      <c r="J657">
        <f>Senario1!W$66/12</f>
        <v>18193.603598522091</v>
      </c>
      <c r="K657">
        <v>0</v>
      </c>
      <c r="L657">
        <f>Senario1!$AS$66/12*0.52</f>
        <v>6187.4298245614036</v>
      </c>
      <c r="M657">
        <f>Senario1!$AS$66/12*0.48</f>
        <v>5711.4736842105258</v>
      </c>
      <c r="N657">
        <v>0</v>
      </c>
      <c r="O657">
        <f>Senario1!R$66/12</f>
        <v>201.13157894736844</v>
      </c>
      <c r="P657">
        <v>0</v>
      </c>
      <c r="Q657">
        <f>Senario1!O$66/12</f>
        <v>52.5</v>
      </c>
      <c r="R657">
        <f>Senario1!AT$66/12</f>
        <v>152.41666666666666</v>
      </c>
      <c r="S657">
        <f>SUM(Senario1!BF$66,Senario1!BG$66)/12</f>
        <v>140.45288817376618</v>
      </c>
      <c r="T657">
        <f>SUM(Senario1!AE$66,Senario1!BB$66)/12</f>
        <v>1651.7105263157894</v>
      </c>
      <c r="U657">
        <f>Senario1!AO$66/12</f>
        <v>4118.6875</v>
      </c>
      <c r="V657">
        <f>Senario1!AW$66/12</f>
        <v>130.28947368421052</v>
      </c>
      <c r="W657">
        <f>Senario1!AZ$66/12</f>
        <v>91</v>
      </c>
      <c r="X657">
        <f>Senario1!BE$66/12</f>
        <v>626.83333333333337</v>
      </c>
      <c r="Z657">
        <f t="shared" si="10"/>
        <v>110840.79340190052</v>
      </c>
    </row>
    <row r="658" spans="1:28" x14ac:dyDescent="0.2">
      <c r="A658" s="42">
        <v>51380</v>
      </c>
      <c r="B658">
        <f>Senario1!G66/12</f>
        <v>4000</v>
      </c>
      <c r="C658">
        <f>Senario1!AA$66/12</f>
        <v>6071.3300438596489</v>
      </c>
      <c r="D658">
        <f>Senario1!L$66/12</f>
        <v>16065.784722222214</v>
      </c>
      <c r="E658">
        <f>Senario1!H$66/12</f>
        <v>316.66666666666669</v>
      </c>
      <c r="F658">
        <f>Senario1!F$66/12</f>
        <v>23116.208333333332</v>
      </c>
      <c r="G658">
        <f>Senario1!AP$66/12</f>
        <v>8410.2000000000007</v>
      </c>
      <c r="H658">
        <f>Senario1!BC$66/12</f>
        <v>10669.491228070176</v>
      </c>
      <c r="I658">
        <f>SUM(Senario1!AI$66,Senario1!AL$66)/12</f>
        <v>4933.583333333333</v>
      </c>
      <c r="J658">
        <f>Senario1!W$66/12</f>
        <v>18193.603598522091</v>
      </c>
      <c r="K658">
        <v>0</v>
      </c>
      <c r="L658">
        <f>Senario1!$AS$66/12*0.52</f>
        <v>6187.4298245614036</v>
      </c>
      <c r="M658">
        <f>Senario1!$AS$66/12*0.48</f>
        <v>5711.4736842105258</v>
      </c>
      <c r="N658">
        <v>0</v>
      </c>
      <c r="O658">
        <f>Senario1!R$66/12</f>
        <v>201.13157894736844</v>
      </c>
      <c r="P658">
        <v>0</v>
      </c>
      <c r="Q658">
        <f>Senario1!O$66/12</f>
        <v>52.5</v>
      </c>
      <c r="R658">
        <f>Senario1!AT$66/12</f>
        <v>152.41666666666666</v>
      </c>
      <c r="S658">
        <f>SUM(Senario1!BF$66,Senario1!BG$66)/12</f>
        <v>140.45288817376618</v>
      </c>
      <c r="T658">
        <f>SUM(Senario1!AE$66,Senario1!BB$66)/12</f>
        <v>1651.7105263157894</v>
      </c>
      <c r="U658">
        <f>Senario1!AO$66/12</f>
        <v>4118.6875</v>
      </c>
      <c r="V658">
        <f>Senario1!AW$66/12</f>
        <v>130.28947368421052</v>
      </c>
      <c r="W658">
        <f>Senario1!AZ$66/12</f>
        <v>91</v>
      </c>
      <c r="X658">
        <f>Senario1!BE$66/12</f>
        <v>626.83333333333337</v>
      </c>
      <c r="Z658">
        <f t="shared" si="10"/>
        <v>110840.79340190052</v>
      </c>
    </row>
    <row r="659" spans="1:28" x14ac:dyDescent="0.2">
      <c r="A659" s="42">
        <v>51410</v>
      </c>
      <c r="B659">
        <f>Senario1!G66/12</f>
        <v>4000</v>
      </c>
      <c r="C659">
        <f>Senario1!AA$66/12</f>
        <v>6071.3300438596489</v>
      </c>
      <c r="D659">
        <f>Senario1!L$66/12</f>
        <v>16065.784722222214</v>
      </c>
      <c r="E659">
        <f>Senario1!H$66/12</f>
        <v>316.66666666666669</v>
      </c>
      <c r="F659">
        <f>Senario1!F$66/12</f>
        <v>23116.208333333332</v>
      </c>
      <c r="G659">
        <f>Senario1!AP$66/12</f>
        <v>8410.2000000000007</v>
      </c>
      <c r="H659">
        <f>Senario1!BC$66/12</f>
        <v>10669.491228070176</v>
      </c>
      <c r="I659">
        <f>SUM(Senario1!AI$66,Senario1!AL$66)/12</f>
        <v>4933.583333333333</v>
      </c>
      <c r="J659">
        <f>Senario1!W$66/12</f>
        <v>18193.603598522091</v>
      </c>
      <c r="K659">
        <v>0</v>
      </c>
      <c r="L659">
        <f>Senario1!$AS$66/12*0.52</f>
        <v>6187.4298245614036</v>
      </c>
      <c r="M659">
        <f>Senario1!$AS$66/12*0.48</f>
        <v>5711.4736842105258</v>
      </c>
      <c r="N659">
        <v>0</v>
      </c>
      <c r="O659">
        <f>Senario1!R$66/12</f>
        <v>201.13157894736844</v>
      </c>
      <c r="P659">
        <v>0</v>
      </c>
      <c r="Q659">
        <f>Senario1!O$66/12</f>
        <v>52.5</v>
      </c>
      <c r="R659">
        <f>Senario1!AT$66/12</f>
        <v>152.41666666666666</v>
      </c>
      <c r="S659">
        <f>SUM(Senario1!BF$66,Senario1!BG$66)/12</f>
        <v>140.45288817376618</v>
      </c>
      <c r="T659">
        <f>SUM(Senario1!AE$66,Senario1!BB$66)/12</f>
        <v>1651.7105263157894</v>
      </c>
      <c r="U659">
        <f>Senario1!AO$66/12</f>
        <v>4118.6875</v>
      </c>
      <c r="V659">
        <f>Senario1!AW$66/12</f>
        <v>130.28947368421052</v>
      </c>
      <c r="W659">
        <f>Senario1!AZ$66/12</f>
        <v>91</v>
      </c>
      <c r="X659">
        <f>Senario1!BE$66/12</f>
        <v>626.83333333333337</v>
      </c>
      <c r="Z659">
        <f t="shared" si="10"/>
        <v>110840.79340190052</v>
      </c>
    </row>
    <row r="660" spans="1:28" x14ac:dyDescent="0.2">
      <c r="A660" s="42">
        <v>51441</v>
      </c>
      <c r="B660">
        <f>Senario1!G66/12</f>
        <v>4000</v>
      </c>
      <c r="C660">
        <f>Senario1!AA$66/12</f>
        <v>6071.3300438596489</v>
      </c>
      <c r="D660">
        <f>Senario1!L$66/12</f>
        <v>16065.784722222214</v>
      </c>
      <c r="E660">
        <f>Senario1!H$66/12</f>
        <v>316.66666666666669</v>
      </c>
      <c r="F660">
        <f>Senario1!F$66/12</f>
        <v>23116.208333333332</v>
      </c>
      <c r="G660">
        <f>Senario1!AP$66/12</f>
        <v>8410.2000000000007</v>
      </c>
      <c r="H660">
        <f>Senario1!BC$66/12</f>
        <v>10669.491228070176</v>
      </c>
      <c r="I660">
        <f>SUM(Senario1!AI$66,Senario1!AL$66)/12</f>
        <v>4933.583333333333</v>
      </c>
      <c r="J660">
        <f>Senario1!W$66/12</f>
        <v>18193.603598522091</v>
      </c>
      <c r="K660">
        <v>0</v>
      </c>
      <c r="L660">
        <f>Senario1!$AS$66/12*0.52</f>
        <v>6187.4298245614036</v>
      </c>
      <c r="M660">
        <f>Senario1!$AS$66/12*0.48</f>
        <v>5711.4736842105258</v>
      </c>
      <c r="N660">
        <v>0</v>
      </c>
      <c r="O660">
        <f>Senario1!R$66/12</f>
        <v>201.13157894736844</v>
      </c>
      <c r="P660">
        <v>0</v>
      </c>
      <c r="Q660">
        <f>Senario1!O$66/12</f>
        <v>52.5</v>
      </c>
      <c r="R660">
        <f>Senario1!AT$66/12</f>
        <v>152.41666666666666</v>
      </c>
      <c r="S660">
        <f>SUM(Senario1!BF$66,Senario1!BG$66)/12</f>
        <v>140.45288817376618</v>
      </c>
      <c r="T660">
        <f>SUM(Senario1!AE$66,Senario1!BB$66)/12</f>
        <v>1651.7105263157894</v>
      </c>
      <c r="U660">
        <f>Senario1!AO$66/12</f>
        <v>4118.6875</v>
      </c>
      <c r="V660">
        <f>Senario1!AW$66/12</f>
        <v>130.28947368421052</v>
      </c>
      <c r="W660">
        <f>Senario1!AZ$66/12</f>
        <v>91</v>
      </c>
      <c r="X660">
        <f>Senario1!BE$66/12</f>
        <v>626.83333333333337</v>
      </c>
      <c r="Z660">
        <f t="shared" si="10"/>
        <v>110840.79340190052</v>
      </c>
    </row>
    <row r="661" spans="1:28" x14ac:dyDescent="0.2">
      <c r="A661" s="42">
        <v>51471</v>
      </c>
      <c r="B661">
        <f>Senario1!G66/12</f>
        <v>4000</v>
      </c>
      <c r="C661">
        <f>Senario1!AA$66/12</f>
        <v>6071.3300438596489</v>
      </c>
      <c r="D661">
        <f>Senario1!L$66/12</f>
        <v>16065.784722222214</v>
      </c>
      <c r="E661">
        <f>Senario1!H$66/12</f>
        <v>316.66666666666669</v>
      </c>
      <c r="F661">
        <f>Senario1!F$66/12</f>
        <v>23116.208333333332</v>
      </c>
      <c r="G661">
        <f>Senario1!AP$66/12</f>
        <v>8410.2000000000007</v>
      </c>
      <c r="H661">
        <f>Senario1!BC$66/12</f>
        <v>10669.491228070176</v>
      </c>
      <c r="I661">
        <f>SUM(Senario1!AI$66,Senario1!AL$66)/12</f>
        <v>4933.583333333333</v>
      </c>
      <c r="J661">
        <f>Senario1!W$66/12</f>
        <v>18193.603598522091</v>
      </c>
      <c r="K661">
        <v>0</v>
      </c>
      <c r="L661">
        <f>Senario1!$AS$66/12*0.52</f>
        <v>6187.4298245614036</v>
      </c>
      <c r="M661">
        <f>Senario1!$AS$66/12*0.48</f>
        <v>5711.4736842105258</v>
      </c>
      <c r="N661">
        <v>0</v>
      </c>
      <c r="O661">
        <f>Senario1!R$66/12</f>
        <v>201.13157894736844</v>
      </c>
      <c r="P661">
        <v>0</v>
      </c>
      <c r="Q661">
        <f>Senario1!O$66/12</f>
        <v>52.5</v>
      </c>
      <c r="R661">
        <f>Senario1!AT$66/12</f>
        <v>152.41666666666666</v>
      </c>
      <c r="S661">
        <f>SUM(Senario1!BF$66,Senario1!BG$66)/12</f>
        <v>140.45288817376618</v>
      </c>
      <c r="T661">
        <f>SUM(Senario1!AE$66,Senario1!BB$66)/12</f>
        <v>1651.7105263157894</v>
      </c>
      <c r="U661">
        <f>Senario1!AO$66/12</f>
        <v>4118.6875</v>
      </c>
      <c r="V661">
        <f>Senario1!AW$66/12</f>
        <v>130.28947368421052</v>
      </c>
      <c r="W661">
        <f>Senario1!AZ$66/12</f>
        <v>91</v>
      </c>
      <c r="X661">
        <f>Senario1!BE$66/12</f>
        <v>626.83333333333337</v>
      </c>
      <c r="Z661">
        <f t="shared" si="10"/>
        <v>110840.79340190052</v>
      </c>
    </row>
    <row r="662" spans="1:28" x14ac:dyDescent="0.2">
      <c r="A662" s="42">
        <v>51502</v>
      </c>
      <c r="B662">
        <f>Senario1!G67/12</f>
        <v>4000</v>
      </c>
      <c r="C662">
        <f>Senario1!AA$67/12</f>
        <v>6071.3300438596489</v>
      </c>
      <c r="D662">
        <f>Senario1!L$67/12</f>
        <v>16065.784722222214</v>
      </c>
      <c r="E662">
        <f>Senario1!H$67/12</f>
        <v>316.66666666666669</v>
      </c>
      <c r="F662">
        <f>Senario1!F$67/12</f>
        <v>23116.208333333332</v>
      </c>
      <c r="G662">
        <f>Senario1!AP$67/12</f>
        <v>8410.2000000000007</v>
      </c>
      <c r="H662">
        <f>Senario1!BC$67/12</f>
        <v>10669.491228070176</v>
      </c>
      <c r="I662">
        <f>SUM(Senario1!AI$67,Senario1!AL$67)/12</f>
        <v>4933.583333333333</v>
      </c>
      <c r="J662">
        <f>Senario1!W$67/12</f>
        <v>18193.603598522091</v>
      </c>
      <c r="K662">
        <v>0</v>
      </c>
      <c r="L662">
        <f>Senario1!$AS$67/12*0.52</f>
        <v>6187.4298245614036</v>
      </c>
      <c r="M662">
        <f>Senario1!$AS$67/12*0.48</f>
        <v>5711.4736842105258</v>
      </c>
      <c r="N662">
        <v>0</v>
      </c>
      <c r="O662">
        <f>Senario1!R$67/12</f>
        <v>201.13157894736844</v>
      </c>
      <c r="P662">
        <v>0</v>
      </c>
      <c r="Q662">
        <f>Senario1!O$67/12</f>
        <v>52.5</v>
      </c>
      <c r="R662">
        <f>Senario1!AT$67/12</f>
        <v>152.41666666666666</v>
      </c>
      <c r="S662">
        <f>SUM(Senario1!BF$67,Senario1!BG$67)/12</f>
        <v>140.45288817376618</v>
      </c>
      <c r="T662">
        <f>SUM(Senario1!AE$67,Senario1!BB$67)/12</f>
        <v>1651.7105263157894</v>
      </c>
      <c r="U662">
        <f>Senario1!AO$67/12</f>
        <v>4118.6875</v>
      </c>
      <c r="V662">
        <f>Senario1!AW$67/12</f>
        <v>130.28947368421052</v>
      </c>
      <c r="W662">
        <f>Senario1!AZ$67/12</f>
        <v>91</v>
      </c>
      <c r="X662">
        <f>Senario1!BE$67/12</f>
        <v>626.83333333333337</v>
      </c>
      <c r="Z662">
        <f t="shared" si="10"/>
        <v>110840.79340190052</v>
      </c>
      <c r="AA662">
        <f>SUM(Z662:Z673)</f>
        <v>1330089.5208228063</v>
      </c>
      <c r="AB662" s="5">
        <f>AA662-Senario1!BH67</f>
        <v>0</v>
      </c>
    </row>
    <row r="663" spans="1:28" x14ac:dyDescent="0.2">
      <c r="A663" s="42">
        <v>51533</v>
      </c>
      <c r="B663">
        <f>Senario1!G67/12</f>
        <v>4000</v>
      </c>
      <c r="C663">
        <f>Senario1!AA$67/12</f>
        <v>6071.3300438596489</v>
      </c>
      <c r="D663">
        <f>Senario1!L$67/12</f>
        <v>16065.784722222214</v>
      </c>
      <c r="E663">
        <f>Senario1!H$67/12</f>
        <v>316.66666666666669</v>
      </c>
      <c r="F663">
        <f>Senario1!F$67/12</f>
        <v>23116.208333333332</v>
      </c>
      <c r="G663">
        <f>Senario1!AP$67/12</f>
        <v>8410.2000000000007</v>
      </c>
      <c r="H663">
        <f>Senario1!BC$67/12</f>
        <v>10669.491228070176</v>
      </c>
      <c r="I663">
        <f>SUM(Senario1!AI$67,Senario1!AL$67)/12</f>
        <v>4933.583333333333</v>
      </c>
      <c r="J663">
        <f>Senario1!W$67/12</f>
        <v>18193.603598522091</v>
      </c>
      <c r="K663">
        <v>0</v>
      </c>
      <c r="L663">
        <f>Senario1!$AS$67/12*0.52</f>
        <v>6187.4298245614036</v>
      </c>
      <c r="M663">
        <f>Senario1!$AS$67/12*0.48</f>
        <v>5711.4736842105258</v>
      </c>
      <c r="N663">
        <v>0</v>
      </c>
      <c r="O663">
        <f>Senario1!R$67/12</f>
        <v>201.13157894736844</v>
      </c>
      <c r="P663">
        <v>0</v>
      </c>
      <c r="Q663">
        <f>Senario1!O$67/12</f>
        <v>52.5</v>
      </c>
      <c r="R663">
        <f>Senario1!AT$67/12</f>
        <v>152.41666666666666</v>
      </c>
      <c r="S663">
        <f>SUM(Senario1!BF$67,Senario1!BG$67)/12</f>
        <v>140.45288817376618</v>
      </c>
      <c r="T663">
        <f>SUM(Senario1!AE$67,Senario1!BB$67)/12</f>
        <v>1651.7105263157894</v>
      </c>
      <c r="U663">
        <f>Senario1!AO$67/12</f>
        <v>4118.6875</v>
      </c>
      <c r="V663">
        <f>Senario1!AW$67/12</f>
        <v>130.28947368421052</v>
      </c>
      <c r="W663">
        <f>Senario1!AZ$67/12</f>
        <v>91</v>
      </c>
      <c r="X663">
        <f>Senario1!BE$67/12</f>
        <v>626.83333333333337</v>
      </c>
      <c r="Z663">
        <f t="shared" si="10"/>
        <v>110840.79340190052</v>
      </c>
    </row>
    <row r="664" spans="1:28" x14ac:dyDescent="0.2">
      <c r="A664" s="42">
        <v>51561</v>
      </c>
      <c r="B664">
        <f>Senario1!G67/12</f>
        <v>4000</v>
      </c>
      <c r="C664">
        <f>Senario1!AA$67/12</f>
        <v>6071.3300438596489</v>
      </c>
      <c r="D664">
        <f>Senario1!L$67/12</f>
        <v>16065.784722222214</v>
      </c>
      <c r="E664">
        <f>Senario1!H$67/12</f>
        <v>316.66666666666669</v>
      </c>
      <c r="F664">
        <f>Senario1!F$67/12</f>
        <v>23116.208333333332</v>
      </c>
      <c r="G664">
        <f>Senario1!AP$67/12</f>
        <v>8410.2000000000007</v>
      </c>
      <c r="H664">
        <f>Senario1!BC$67/12</f>
        <v>10669.491228070176</v>
      </c>
      <c r="I664">
        <f>SUM(Senario1!AI$67,Senario1!AL$67)/12</f>
        <v>4933.583333333333</v>
      </c>
      <c r="J664">
        <f>Senario1!W$67/12</f>
        <v>18193.603598522091</v>
      </c>
      <c r="K664">
        <v>0</v>
      </c>
      <c r="L664">
        <f>Senario1!$AS$67/12*0.52</f>
        <v>6187.4298245614036</v>
      </c>
      <c r="M664">
        <f>Senario1!$AS$67/12*0.48</f>
        <v>5711.4736842105258</v>
      </c>
      <c r="N664">
        <v>0</v>
      </c>
      <c r="O664">
        <f>Senario1!R$67/12</f>
        <v>201.13157894736844</v>
      </c>
      <c r="P664">
        <v>0</v>
      </c>
      <c r="Q664">
        <f>Senario1!O$67/12</f>
        <v>52.5</v>
      </c>
      <c r="R664">
        <f>Senario1!AT$67/12</f>
        <v>152.41666666666666</v>
      </c>
      <c r="S664">
        <f>SUM(Senario1!BF$67,Senario1!BG$67)/12</f>
        <v>140.45288817376618</v>
      </c>
      <c r="T664">
        <f>SUM(Senario1!AE$67,Senario1!BB$67)/12</f>
        <v>1651.7105263157894</v>
      </c>
      <c r="U664">
        <f>Senario1!AO$67/12</f>
        <v>4118.6875</v>
      </c>
      <c r="V664">
        <f>Senario1!AW$67/12</f>
        <v>130.28947368421052</v>
      </c>
      <c r="W664">
        <f>Senario1!AZ$67/12</f>
        <v>91</v>
      </c>
      <c r="X664">
        <f>Senario1!BE$67/12</f>
        <v>626.83333333333337</v>
      </c>
      <c r="Z664">
        <f t="shared" si="10"/>
        <v>110840.79340190052</v>
      </c>
    </row>
    <row r="665" spans="1:28" x14ac:dyDescent="0.2">
      <c r="A665" s="42">
        <v>51592</v>
      </c>
      <c r="B665">
        <f>Senario1!G67/12</f>
        <v>4000</v>
      </c>
      <c r="C665">
        <f>Senario1!AA$67/12</f>
        <v>6071.3300438596489</v>
      </c>
      <c r="D665">
        <f>Senario1!L$67/12</f>
        <v>16065.784722222214</v>
      </c>
      <c r="E665">
        <f>Senario1!H$67/12</f>
        <v>316.66666666666669</v>
      </c>
      <c r="F665">
        <f>Senario1!F$67/12</f>
        <v>23116.208333333332</v>
      </c>
      <c r="G665">
        <f>Senario1!AP$67/12</f>
        <v>8410.2000000000007</v>
      </c>
      <c r="H665">
        <f>Senario1!BC$67/12</f>
        <v>10669.491228070176</v>
      </c>
      <c r="I665">
        <f>SUM(Senario1!AI$67,Senario1!AL$67)/12</f>
        <v>4933.583333333333</v>
      </c>
      <c r="J665">
        <f>Senario1!W$67/12</f>
        <v>18193.603598522091</v>
      </c>
      <c r="K665">
        <v>0</v>
      </c>
      <c r="L665">
        <f>Senario1!$AS$67/12*0.52</f>
        <v>6187.4298245614036</v>
      </c>
      <c r="M665">
        <f>Senario1!$AS$67/12*0.48</f>
        <v>5711.4736842105258</v>
      </c>
      <c r="N665">
        <v>0</v>
      </c>
      <c r="O665">
        <f>Senario1!R$67/12</f>
        <v>201.13157894736844</v>
      </c>
      <c r="P665">
        <v>0</v>
      </c>
      <c r="Q665">
        <f>Senario1!O$67/12</f>
        <v>52.5</v>
      </c>
      <c r="R665">
        <f>Senario1!AT$67/12</f>
        <v>152.41666666666666</v>
      </c>
      <c r="S665">
        <f>SUM(Senario1!BF$67,Senario1!BG$67)/12</f>
        <v>140.45288817376618</v>
      </c>
      <c r="T665">
        <f>SUM(Senario1!AE$67,Senario1!BB$67)/12</f>
        <v>1651.7105263157894</v>
      </c>
      <c r="U665">
        <f>Senario1!AO$67/12</f>
        <v>4118.6875</v>
      </c>
      <c r="V665">
        <f>Senario1!AW$67/12</f>
        <v>130.28947368421052</v>
      </c>
      <c r="W665">
        <f>Senario1!AZ$67/12</f>
        <v>91</v>
      </c>
      <c r="X665">
        <f>Senario1!BE$67/12</f>
        <v>626.83333333333337</v>
      </c>
      <c r="Z665">
        <f t="shared" si="10"/>
        <v>110840.79340190052</v>
      </c>
    </row>
    <row r="666" spans="1:28" x14ac:dyDescent="0.2">
      <c r="A666" s="42">
        <v>51622</v>
      </c>
      <c r="B666">
        <f>Senario1!G67/12</f>
        <v>4000</v>
      </c>
      <c r="C666">
        <f>Senario1!AA$67/12</f>
        <v>6071.3300438596489</v>
      </c>
      <c r="D666">
        <f>Senario1!L$67/12</f>
        <v>16065.784722222214</v>
      </c>
      <c r="E666">
        <f>Senario1!H$67/12</f>
        <v>316.66666666666669</v>
      </c>
      <c r="F666">
        <f>Senario1!F$67/12</f>
        <v>23116.208333333332</v>
      </c>
      <c r="G666">
        <f>Senario1!AP$67/12</f>
        <v>8410.2000000000007</v>
      </c>
      <c r="H666">
        <f>Senario1!BC$67/12</f>
        <v>10669.491228070176</v>
      </c>
      <c r="I666">
        <f>SUM(Senario1!AI$67,Senario1!AL$67)/12</f>
        <v>4933.583333333333</v>
      </c>
      <c r="J666">
        <f>Senario1!W$67/12</f>
        <v>18193.603598522091</v>
      </c>
      <c r="K666">
        <v>0</v>
      </c>
      <c r="L666">
        <f>Senario1!$AS$67/12*0.52</f>
        <v>6187.4298245614036</v>
      </c>
      <c r="M666">
        <f>Senario1!$AS$67/12*0.48</f>
        <v>5711.4736842105258</v>
      </c>
      <c r="N666">
        <v>0</v>
      </c>
      <c r="O666">
        <f>Senario1!R$67/12</f>
        <v>201.13157894736844</v>
      </c>
      <c r="P666">
        <v>0</v>
      </c>
      <c r="Q666">
        <f>Senario1!O$67/12</f>
        <v>52.5</v>
      </c>
      <c r="R666">
        <f>Senario1!AT$67/12</f>
        <v>152.41666666666666</v>
      </c>
      <c r="S666">
        <f>SUM(Senario1!BF$67,Senario1!BG$67)/12</f>
        <v>140.45288817376618</v>
      </c>
      <c r="T666">
        <f>SUM(Senario1!AE$67,Senario1!BB$67)/12</f>
        <v>1651.7105263157894</v>
      </c>
      <c r="U666">
        <f>Senario1!AO$67/12</f>
        <v>4118.6875</v>
      </c>
      <c r="V666">
        <f>Senario1!AW$67/12</f>
        <v>130.28947368421052</v>
      </c>
      <c r="W666">
        <f>Senario1!AZ$67/12</f>
        <v>91</v>
      </c>
      <c r="X666">
        <f>Senario1!BE$67/12</f>
        <v>626.83333333333337</v>
      </c>
      <c r="Z666">
        <f t="shared" si="10"/>
        <v>110840.79340190052</v>
      </c>
    </row>
    <row r="667" spans="1:28" x14ac:dyDescent="0.2">
      <c r="A667" s="42">
        <v>51653</v>
      </c>
      <c r="B667">
        <f>Senario1!G67/12</f>
        <v>4000</v>
      </c>
      <c r="C667">
        <f>Senario1!AA$67/12</f>
        <v>6071.3300438596489</v>
      </c>
      <c r="D667">
        <f>Senario1!L$67/12</f>
        <v>16065.784722222214</v>
      </c>
      <c r="E667">
        <f>Senario1!H$67/12</f>
        <v>316.66666666666669</v>
      </c>
      <c r="F667">
        <f>Senario1!F$67/12</f>
        <v>23116.208333333332</v>
      </c>
      <c r="G667">
        <f>Senario1!AP$67/12</f>
        <v>8410.2000000000007</v>
      </c>
      <c r="H667">
        <f>Senario1!BC$67/12</f>
        <v>10669.491228070176</v>
      </c>
      <c r="I667">
        <f>SUM(Senario1!AI$67,Senario1!AL$67)/12</f>
        <v>4933.583333333333</v>
      </c>
      <c r="J667">
        <f>Senario1!W$67/12</f>
        <v>18193.603598522091</v>
      </c>
      <c r="K667">
        <v>0</v>
      </c>
      <c r="L667">
        <f>Senario1!$AS$67/12*0.52</f>
        <v>6187.4298245614036</v>
      </c>
      <c r="M667">
        <f>Senario1!$AS$67/12*0.48</f>
        <v>5711.4736842105258</v>
      </c>
      <c r="N667">
        <v>0</v>
      </c>
      <c r="O667">
        <f>Senario1!R$67/12</f>
        <v>201.13157894736844</v>
      </c>
      <c r="P667">
        <v>0</v>
      </c>
      <c r="Q667">
        <f>Senario1!O$67/12</f>
        <v>52.5</v>
      </c>
      <c r="R667">
        <f>Senario1!AT$67/12</f>
        <v>152.41666666666666</v>
      </c>
      <c r="S667">
        <f>SUM(Senario1!BF$67,Senario1!BG$67)/12</f>
        <v>140.45288817376618</v>
      </c>
      <c r="T667">
        <f>SUM(Senario1!AE$67,Senario1!BB$67)/12</f>
        <v>1651.7105263157894</v>
      </c>
      <c r="U667">
        <f>Senario1!AO$67/12</f>
        <v>4118.6875</v>
      </c>
      <c r="V667">
        <f>Senario1!AW$67/12</f>
        <v>130.28947368421052</v>
      </c>
      <c r="W667">
        <f>Senario1!AZ$67/12</f>
        <v>91</v>
      </c>
      <c r="X667">
        <f>Senario1!BE$67/12</f>
        <v>626.83333333333337</v>
      </c>
      <c r="Z667">
        <f t="shared" si="10"/>
        <v>110840.79340190052</v>
      </c>
    </row>
    <row r="668" spans="1:28" x14ac:dyDescent="0.2">
      <c r="A668" s="42">
        <v>51683</v>
      </c>
      <c r="B668">
        <f>Senario1!G67/12</f>
        <v>4000</v>
      </c>
      <c r="C668">
        <f>Senario1!AA$67/12</f>
        <v>6071.3300438596489</v>
      </c>
      <c r="D668">
        <f>Senario1!L$67/12</f>
        <v>16065.784722222214</v>
      </c>
      <c r="E668">
        <f>Senario1!H$67/12</f>
        <v>316.66666666666669</v>
      </c>
      <c r="F668">
        <f>Senario1!F$67/12</f>
        <v>23116.208333333332</v>
      </c>
      <c r="G668">
        <f>Senario1!AP$67/12</f>
        <v>8410.2000000000007</v>
      </c>
      <c r="H668">
        <f>Senario1!BC$67/12</f>
        <v>10669.491228070176</v>
      </c>
      <c r="I668">
        <f>SUM(Senario1!AI$67,Senario1!AL$67)/12</f>
        <v>4933.583333333333</v>
      </c>
      <c r="J668">
        <f>Senario1!W$67/12</f>
        <v>18193.603598522091</v>
      </c>
      <c r="K668">
        <v>0</v>
      </c>
      <c r="L668">
        <f>Senario1!$AS$67/12*0.52</f>
        <v>6187.4298245614036</v>
      </c>
      <c r="M668">
        <f>Senario1!$AS$67/12*0.48</f>
        <v>5711.4736842105258</v>
      </c>
      <c r="N668">
        <v>0</v>
      </c>
      <c r="O668">
        <f>Senario1!R$67/12</f>
        <v>201.13157894736844</v>
      </c>
      <c r="P668">
        <v>0</v>
      </c>
      <c r="Q668">
        <f>Senario1!O$67/12</f>
        <v>52.5</v>
      </c>
      <c r="R668">
        <f>Senario1!AT$67/12</f>
        <v>152.41666666666666</v>
      </c>
      <c r="S668">
        <f>SUM(Senario1!BF$67,Senario1!BG$67)/12</f>
        <v>140.45288817376618</v>
      </c>
      <c r="T668">
        <f>SUM(Senario1!AE$67,Senario1!BB$67)/12</f>
        <v>1651.7105263157894</v>
      </c>
      <c r="U668">
        <f>Senario1!AO$67/12</f>
        <v>4118.6875</v>
      </c>
      <c r="V668">
        <f>Senario1!AW$67/12</f>
        <v>130.28947368421052</v>
      </c>
      <c r="W668">
        <f>Senario1!AZ$67/12</f>
        <v>91</v>
      </c>
      <c r="X668">
        <f>Senario1!BE$67/12</f>
        <v>626.83333333333337</v>
      </c>
      <c r="Z668">
        <f t="shared" si="10"/>
        <v>110840.79340190052</v>
      </c>
    </row>
    <row r="669" spans="1:28" x14ac:dyDescent="0.2">
      <c r="A669" s="42">
        <v>51714</v>
      </c>
      <c r="B669">
        <f>Senario1!G67/12</f>
        <v>4000</v>
      </c>
      <c r="C669">
        <f>Senario1!AA$67/12</f>
        <v>6071.3300438596489</v>
      </c>
      <c r="D669">
        <f>Senario1!L$67/12</f>
        <v>16065.784722222214</v>
      </c>
      <c r="E669">
        <f>Senario1!H$67/12</f>
        <v>316.66666666666669</v>
      </c>
      <c r="F669">
        <f>Senario1!F$67/12</f>
        <v>23116.208333333332</v>
      </c>
      <c r="G669">
        <f>Senario1!AP$67/12</f>
        <v>8410.2000000000007</v>
      </c>
      <c r="H669">
        <f>Senario1!BC$67/12</f>
        <v>10669.491228070176</v>
      </c>
      <c r="I669">
        <f>SUM(Senario1!AI$67,Senario1!AL$67)/12</f>
        <v>4933.583333333333</v>
      </c>
      <c r="J669">
        <f>Senario1!W$67/12</f>
        <v>18193.603598522091</v>
      </c>
      <c r="K669">
        <v>0</v>
      </c>
      <c r="L669">
        <f>Senario1!$AS$67/12*0.52</f>
        <v>6187.4298245614036</v>
      </c>
      <c r="M669">
        <f>Senario1!$AS$67/12*0.48</f>
        <v>5711.4736842105258</v>
      </c>
      <c r="N669">
        <v>0</v>
      </c>
      <c r="O669">
        <f>Senario1!R$67/12</f>
        <v>201.13157894736844</v>
      </c>
      <c r="P669">
        <v>0</v>
      </c>
      <c r="Q669">
        <f>Senario1!O$67/12</f>
        <v>52.5</v>
      </c>
      <c r="R669">
        <f>Senario1!AT$67/12</f>
        <v>152.41666666666666</v>
      </c>
      <c r="S669">
        <f>SUM(Senario1!BF$67,Senario1!BG$67)/12</f>
        <v>140.45288817376618</v>
      </c>
      <c r="T669">
        <f>SUM(Senario1!AE$67,Senario1!BB$67)/12</f>
        <v>1651.7105263157894</v>
      </c>
      <c r="U669">
        <f>Senario1!AO$67/12</f>
        <v>4118.6875</v>
      </c>
      <c r="V669">
        <f>Senario1!AW$67/12</f>
        <v>130.28947368421052</v>
      </c>
      <c r="W669">
        <f>Senario1!AZ$67/12</f>
        <v>91</v>
      </c>
      <c r="X669">
        <f>Senario1!BE$67/12</f>
        <v>626.83333333333337</v>
      </c>
      <c r="Z669">
        <f t="shared" si="10"/>
        <v>110840.79340190052</v>
      </c>
    </row>
    <row r="670" spans="1:28" x14ac:dyDescent="0.2">
      <c r="A670" s="42">
        <v>51745</v>
      </c>
      <c r="B670">
        <f>Senario1!G67/12</f>
        <v>4000</v>
      </c>
      <c r="C670">
        <f>Senario1!AA$67/12</f>
        <v>6071.3300438596489</v>
      </c>
      <c r="D670">
        <f>Senario1!L$67/12</f>
        <v>16065.784722222214</v>
      </c>
      <c r="E670">
        <f>Senario1!H$67/12</f>
        <v>316.66666666666669</v>
      </c>
      <c r="F670">
        <f>Senario1!F$67/12</f>
        <v>23116.208333333332</v>
      </c>
      <c r="G670">
        <f>Senario1!AP$67/12</f>
        <v>8410.2000000000007</v>
      </c>
      <c r="H670">
        <f>Senario1!BC$67/12</f>
        <v>10669.491228070176</v>
      </c>
      <c r="I670">
        <f>SUM(Senario1!AI$67,Senario1!AL$67)/12</f>
        <v>4933.583333333333</v>
      </c>
      <c r="J670">
        <f>Senario1!W$67/12</f>
        <v>18193.603598522091</v>
      </c>
      <c r="K670">
        <v>0</v>
      </c>
      <c r="L670">
        <f>Senario1!$AS$67/12*0.52</f>
        <v>6187.4298245614036</v>
      </c>
      <c r="M670">
        <f>Senario1!$AS$67/12*0.48</f>
        <v>5711.4736842105258</v>
      </c>
      <c r="N670">
        <v>0</v>
      </c>
      <c r="O670">
        <f>Senario1!R$67/12</f>
        <v>201.13157894736844</v>
      </c>
      <c r="P670">
        <v>0</v>
      </c>
      <c r="Q670">
        <f>Senario1!O$67/12</f>
        <v>52.5</v>
      </c>
      <c r="R670">
        <f>Senario1!AT$67/12</f>
        <v>152.41666666666666</v>
      </c>
      <c r="S670">
        <f>SUM(Senario1!BF$67,Senario1!BG$67)/12</f>
        <v>140.45288817376618</v>
      </c>
      <c r="T670">
        <f>SUM(Senario1!AE$67,Senario1!BB$67)/12</f>
        <v>1651.7105263157894</v>
      </c>
      <c r="U670">
        <f>Senario1!AO$67/12</f>
        <v>4118.6875</v>
      </c>
      <c r="V670">
        <f>Senario1!AW$67/12</f>
        <v>130.28947368421052</v>
      </c>
      <c r="W670">
        <f>Senario1!AZ$67/12</f>
        <v>91</v>
      </c>
      <c r="X670">
        <f>Senario1!BE$67/12</f>
        <v>626.83333333333337</v>
      </c>
      <c r="Z670">
        <f t="shared" si="10"/>
        <v>110840.79340190052</v>
      </c>
    </row>
    <row r="671" spans="1:28" x14ac:dyDescent="0.2">
      <c r="A671" s="42">
        <v>51775</v>
      </c>
      <c r="B671">
        <f>Senario1!G67/12</f>
        <v>4000</v>
      </c>
      <c r="C671">
        <f>Senario1!AA$67/12</f>
        <v>6071.3300438596489</v>
      </c>
      <c r="D671">
        <f>Senario1!L$67/12</f>
        <v>16065.784722222214</v>
      </c>
      <c r="E671">
        <f>Senario1!H$67/12</f>
        <v>316.66666666666669</v>
      </c>
      <c r="F671">
        <f>Senario1!F$67/12</f>
        <v>23116.208333333332</v>
      </c>
      <c r="G671">
        <f>Senario1!AP$67/12</f>
        <v>8410.2000000000007</v>
      </c>
      <c r="H671">
        <f>Senario1!BC$67/12</f>
        <v>10669.491228070176</v>
      </c>
      <c r="I671">
        <f>SUM(Senario1!AI$67,Senario1!AL$67)/12</f>
        <v>4933.583333333333</v>
      </c>
      <c r="J671">
        <f>Senario1!W$67/12</f>
        <v>18193.603598522091</v>
      </c>
      <c r="K671">
        <v>0</v>
      </c>
      <c r="L671">
        <f>Senario1!$AS$67/12*0.52</f>
        <v>6187.4298245614036</v>
      </c>
      <c r="M671">
        <f>Senario1!$AS$67/12*0.48</f>
        <v>5711.4736842105258</v>
      </c>
      <c r="N671">
        <v>0</v>
      </c>
      <c r="O671">
        <f>Senario1!R$67/12</f>
        <v>201.13157894736844</v>
      </c>
      <c r="P671">
        <v>0</v>
      </c>
      <c r="Q671">
        <f>Senario1!O$67/12</f>
        <v>52.5</v>
      </c>
      <c r="R671">
        <f>Senario1!AT$67/12</f>
        <v>152.41666666666666</v>
      </c>
      <c r="S671">
        <f>SUM(Senario1!BF$67,Senario1!BG$67)/12</f>
        <v>140.45288817376618</v>
      </c>
      <c r="T671">
        <f>SUM(Senario1!AE$67,Senario1!BB$67)/12</f>
        <v>1651.7105263157894</v>
      </c>
      <c r="U671">
        <f>Senario1!AO$67/12</f>
        <v>4118.6875</v>
      </c>
      <c r="V671">
        <f>Senario1!AW$67/12</f>
        <v>130.28947368421052</v>
      </c>
      <c r="W671">
        <f>Senario1!AZ$67/12</f>
        <v>91</v>
      </c>
      <c r="X671">
        <f>Senario1!BE$67/12</f>
        <v>626.83333333333337</v>
      </c>
      <c r="Z671">
        <f t="shared" si="10"/>
        <v>110840.79340190052</v>
      </c>
    </row>
    <row r="672" spans="1:28" x14ac:dyDescent="0.2">
      <c r="A672" s="42">
        <v>51806</v>
      </c>
      <c r="B672">
        <f>Senario1!G67/12</f>
        <v>4000</v>
      </c>
      <c r="C672">
        <f>Senario1!AA$67/12</f>
        <v>6071.3300438596489</v>
      </c>
      <c r="D672">
        <f>Senario1!L$67/12</f>
        <v>16065.784722222214</v>
      </c>
      <c r="E672">
        <f>Senario1!H$67/12</f>
        <v>316.66666666666669</v>
      </c>
      <c r="F672">
        <f>Senario1!F$67/12</f>
        <v>23116.208333333332</v>
      </c>
      <c r="G672">
        <f>Senario1!AP$67/12</f>
        <v>8410.2000000000007</v>
      </c>
      <c r="H672">
        <f>Senario1!BC$67/12</f>
        <v>10669.491228070176</v>
      </c>
      <c r="I672">
        <f>SUM(Senario1!AI$67,Senario1!AL$67)/12</f>
        <v>4933.583333333333</v>
      </c>
      <c r="J672">
        <f>Senario1!W$67/12</f>
        <v>18193.603598522091</v>
      </c>
      <c r="K672">
        <v>0</v>
      </c>
      <c r="L672">
        <f>Senario1!$AS$67/12*0.52</f>
        <v>6187.4298245614036</v>
      </c>
      <c r="M672">
        <f>Senario1!$AS$67/12*0.48</f>
        <v>5711.4736842105258</v>
      </c>
      <c r="N672">
        <v>0</v>
      </c>
      <c r="O672">
        <f>Senario1!R$67/12</f>
        <v>201.13157894736844</v>
      </c>
      <c r="P672">
        <v>0</v>
      </c>
      <c r="Q672">
        <f>Senario1!O$67/12</f>
        <v>52.5</v>
      </c>
      <c r="R672">
        <f>Senario1!AT$67/12</f>
        <v>152.41666666666666</v>
      </c>
      <c r="S672">
        <f>SUM(Senario1!BF$67,Senario1!BG$67)/12</f>
        <v>140.45288817376618</v>
      </c>
      <c r="T672">
        <f>SUM(Senario1!AE$67,Senario1!BB$67)/12</f>
        <v>1651.7105263157894</v>
      </c>
      <c r="U672">
        <f>Senario1!AO$67/12</f>
        <v>4118.6875</v>
      </c>
      <c r="V672">
        <f>Senario1!AW$67/12</f>
        <v>130.28947368421052</v>
      </c>
      <c r="W672">
        <f>Senario1!AZ$67/12</f>
        <v>91</v>
      </c>
      <c r="X672">
        <f>Senario1!BE$67/12</f>
        <v>626.83333333333337</v>
      </c>
      <c r="Z672">
        <f t="shared" si="10"/>
        <v>110840.79340190052</v>
      </c>
    </row>
    <row r="673" spans="1:28" x14ac:dyDescent="0.2">
      <c r="A673" s="42">
        <v>51836</v>
      </c>
      <c r="B673">
        <f>Senario1!G67/12</f>
        <v>4000</v>
      </c>
      <c r="C673">
        <f>Senario1!AA$67/12</f>
        <v>6071.3300438596489</v>
      </c>
      <c r="D673">
        <f>Senario1!L$67/12</f>
        <v>16065.784722222214</v>
      </c>
      <c r="E673">
        <f>Senario1!H$67/12</f>
        <v>316.66666666666669</v>
      </c>
      <c r="F673">
        <f>Senario1!F$67/12</f>
        <v>23116.208333333332</v>
      </c>
      <c r="G673">
        <f>Senario1!AP$67/12</f>
        <v>8410.2000000000007</v>
      </c>
      <c r="H673">
        <f>Senario1!BC$67/12</f>
        <v>10669.491228070176</v>
      </c>
      <c r="I673">
        <f>SUM(Senario1!AI$67,Senario1!AL$67)/12</f>
        <v>4933.583333333333</v>
      </c>
      <c r="J673">
        <f>Senario1!W$67/12</f>
        <v>18193.603598522091</v>
      </c>
      <c r="K673">
        <v>0</v>
      </c>
      <c r="L673">
        <f>Senario1!$AS$67/12*0.52</f>
        <v>6187.4298245614036</v>
      </c>
      <c r="M673">
        <f>Senario1!$AS$67/12*0.48</f>
        <v>5711.4736842105258</v>
      </c>
      <c r="N673">
        <v>0</v>
      </c>
      <c r="O673">
        <f>Senario1!R$67/12</f>
        <v>201.13157894736844</v>
      </c>
      <c r="P673">
        <v>0</v>
      </c>
      <c r="Q673">
        <f>Senario1!O$67/12</f>
        <v>52.5</v>
      </c>
      <c r="R673">
        <f>Senario1!AT$67/12</f>
        <v>152.41666666666666</v>
      </c>
      <c r="S673">
        <f>SUM(Senario1!BF$67,Senario1!BG$67)/12</f>
        <v>140.45288817376618</v>
      </c>
      <c r="T673">
        <f>SUM(Senario1!AE$67,Senario1!BB$67)/12</f>
        <v>1651.7105263157894</v>
      </c>
      <c r="U673">
        <f>Senario1!AO$67/12</f>
        <v>4118.6875</v>
      </c>
      <c r="V673">
        <f>Senario1!AW$67/12</f>
        <v>130.28947368421052</v>
      </c>
      <c r="W673">
        <f>Senario1!AZ$67/12</f>
        <v>91</v>
      </c>
      <c r="X673">
        <f>Senario1!BE$67/12</f>
        <v>626.83333333333337</v>
      </c>
      <c r="Z673">
        <f t="shared" si="10"/>
        <v>110840.79340190052</v>
      </c>
    </row>
    <row r="674" spans="1:28" x14ac:dyDescent="0.2">
      <c r="A674" s="42">
        <v>51867</v>
      </c>
      <c r="B674">
        <f>Senario1!G68/12</f>
        <v>4000</v>
      </c>
      <c r="C674">
        <f>Senario1!AA$68/12</f>
        <v>6071.3300438596489</v>
      </c>
      <c r="D674">
        <f>Senario1!L$68/12</f>
        <v>16065.784722222214</v>
      </c>
      <c r="E674">
        <f>Senario1!H$68/12</f>
        <v>316.66666666666669</v>
      </c>
      <c r="F674">
        <f>Senario1!F$68/12</f>
        <v>23116.208333333332</v>
      </c>
      <c r="G674">
        <f>Senario1!AP$68/12</f>
        <v>8410.2000000000007</v>
      </c>
      <c r="H674">
        <f>Senario1!BC$68/12</f>
        <v>10669.491228070176</v>
      </c>
      <c r="I674">
        <f>SUM(Senario1!AI$68,Senario1!AL$68)/12</f>
        <v>4933.583333333333</v>
      </c>
      <c r="J674">
        <f>Senario1!W$68/12</f>
        <v>18193.603598522091</v>
      </c>
      <c r="K674">
        <v>0</v>
      </c>
      <c r="L674">
        <f>Senario1!$AS$68/12*0.52</f>
        <v>6187.4298245614036</v>
      </c>
      <c r="M674">
        <f>Senario1!$AS$68/12*0.48</f>
        <v>5711.4736842105258</v>
      </c>
      <c r="N674">
        <v>0</v>
      </c>
      <c r="O674">
        <f>Senario1!R$68/12</f>
        <v>201.13157894736844</v>
      </c>
      <c r="P674">
        <v>0</v>
      </c>
      <c r="Q674">
        <f>Senario1!O$68/12</f>
        <v>52.5</v>
      </c>
      <c r="R674">
        <f>Senario1!AT$68/12</f>
        <v>152.41666666666666</v>
      </c>
      <c r="S674">
        <f>SUM(Senario1!BF$68,Senario1!BG$68)/12</f>
        <v>140.45288817376618</v>
      </c>
      <c r="T674">
        <f>SUM(Senario1!AE$68,Senario1!BB$68)/12</f>
        <v>1651.7105263157894</v>
      </c>
      <c r="U674">
        <f>Senario1!AO$68/12</f>
        <v>4118.6875</v>
      </c>
      <c r="V674">
        <f>Senario1!AW$68/12</f>
        <v>130.28947368421052</v>
      </c>
      <c r="W674">
        <f>Senario1!AZ$68/12</f>
        <v>91</v>
      </c>
      <c r="X674">
        <f>Senario1!BE$68/12</f>
        <v>626.83333333333337</v>
      </c>
      <c r="Z674">
        <f t="shared" si="10"/>
        <v>110840.79340190052</v>
      </c>
      <c r="AA674">
        <f>SUM(Z674:Z685)</f>
        <v>1330089.5208228063</v>
      </c>
      <c r="AB674" s="5">
        <f>AA674-Senario1!BH68</f>
        <v>0</v>
      </c>
    </row>
    <row r="675" spans="1:28" x14ac:dyDescent="0.2">
      <c r="A675" s="42">
        <v>51898</v>
      </c>
      <c r="B675">
        <f>Senario1!G68/12</f>
        <v>4000</v>
      </c>
      <c r="C675">
        <f>Senario1!AA$68/12</f>
        <v>6071.3300438596489</v>
      </c>
      <c r="D675">
        <f>Senario1!L$68/12</f>
        <v>16065.784722222214</v>
      </c>
      <c r="E675">
        <f>Senario1!H$68/12</f>
        <v>316.66666666666669</v>
      </c>
      <c r="F675">
        <f>Senario1!F$68/12</f>
        <v>23116.208333333332</v>
      </c>
      <c r="G675">
        <f>Senario1!AP$68/12</f>
        <v>8410.2000000000007</v>
      </c>
      <c r="H675">
        <f>Senario1!BC$68/12</f>
        <v>10669.491228070176</v>
      </c>
      <c r="I675">
        <f>SUM(Senario1!AI$68,Senario1!AL$68)/12</f>
        <v>4933.583333333333</v>
      </c>
      <c r="J675">
        <f>Senario1!W$68/12</f>
        <v>18193.603598522091</v>
      </c>
      <c r="K675">
        <v>0</v>
      </c>
      <c r="L675">
        <f>Senario1!$AS$68/12*0.52</f>
        <v>6187.4298245614036</v>
      </c>
      <c r="M675">
        <f>Senario1!$AS$68/12*0.48</f>
        <v>5711.4736842105258</v>
      </c>
      <c r="N675">
        <v>0</v>
      </c>
      <c r="O675">
        <f>Senario1!R$68/12</f>
        <v>201.13157894736844</v>
      </c>
      <c r="P675">
        <v>0</v>
      </c>
      <c r="Q675">
        <f>Senario1!O$68/12</f>
        <v>52.5</v>
      </c>
      <c r="R675">
        <f>Senario1!AT$68/12</f>
        <v>152.41666666666666</v>
      </c>
      <c r="S675">
        <f>SUM(Senario1!BF$68,Senario1!BG$68)/12</f>
        <v>140.45288817376618</v>
      </c>
      <c r="T675">
        <f>SUM(Senario1!AE$68,Senario1!BB$68)/12</f>
        <v>1651.7105263157894</v>
      </c>
      <c r="U675">
        <f>Senario1!AO$68/12</f>
        <v>4118.6875</v>
      </c>
      <c r="V675">
        <f>Senario1!AW$68/12</f>
        <v>130.28947368421052</v>
      </c>
      <c r="W675">
        <f>Senario1!AZ$68/12</f>
        <v>91</v>
      </c>
      <c r="X675">
        <f>Senario1!BE$68/12</f>
        <v>626.83333333333337</v>
      </c>
      <c r="Z675">
        <f t="shared" si="10"/>
        <v>110840.79340190052</v>
      </c>
    </row>
    <row r="676" spans="1:28" x14ac:dyDescent="0.2">
      <c r="A676" s="42">
        <v>51926</v>
      </c>
      <c r="B676">
        <f>Senario1!G68/12</f>
        <v>4000</v>
      </c>
      <c r="C676">
        <f>Senario1!AA$68/12</f>
        <v>6071.3300438596489</v>
      </c>
      <c r="D676">
        <f>Senario1!L$68/12</f>
        <v>16065.784722222214</v>
      </c>
      <c r="E676">
        <f>Senario1!H$68/12</f>
        <v>316.66666666666669</v>
      </c>
      <c r="F676">
        <f>Senario1!F$68/12</f>
        <v>23116.208333333332</v>
      </c>
      <c r="G676">
        <f>Senario1!AP$68/12</f>
        <v>8410.2000000000007</v>
      </c>
      <c r="H676">
        <f>Senario1!BC$68/12</f>
        <v>10669.491228070176</v>
      </c>
      <c r="I676">
        <f>SUM(Senario1!AI$68,Senario1!AL$68)/12</f>
        <v>4933.583333333333</v>
      </c>
      <c r="J676">
        <f>Senario1!W$68/12</f>
        <v>18193.603598522091</v>
      </c>
      <c r="K676">
        <v>0</v>
      </c>
      <c r="L676">
        <f>Senario1!$AS$68/12*0.52</f>
        <v>6187.4298245614036</v>
      </c>
      <c r="M676">
        <f>Senario1!$AS$68/12*0.48</f>
        <v>5711.4736842105258</v>
      </c>
      <c r="N676">
        <v>0</v>
      </c>
      <c r="O676">
        <f>Senario1!R$68/12</f>
        <v>201.13157894736844</v>
      </c>
      <c r="P676">
        <v>0</v>
      </c>
      <c r="Q676">
        <f>Senario1!O$68/12</f>
        <v>52.5</v>
      </c>
      <c r="R676">
        <f>Senario1!AT$68/12</f>
        <v>152.41666666666666</v>
      </c>
      <c r="S676">
        <f>SUM(Senario1!BF$68,Senario1!BG$68)/12</f>
        <v>140.45288817376618</v>
      </c>
      <c r="T676">
        <f>SUM(Senario1!AE$68,Senario1!BB$68)/12</f>
        <v>1651.7105263157894</v>
      </c>
      <c r="U676">
        <f>Senario1!AO$68/12</f>
        <v>4118.6875</v>
      </c>
      <c r="V676">
        <f>Senario1!AW$68/12</f>
        <v>130.28947368421052</v>
      </c>
      <c r="W676">
        <f>Senario1!AZ$68/12</f>
        <v>91</v>
      </c>
      <c r="X676">
        <f>Senario1!BE$68/12</f>
        <v>626.83333333333337</v>
      </c>
      <c r="Z676">
        <f t="shared" si="10"/>
        <v>110840.79340190052</v>
      </c>
    </row>
    <row r="677" spans="1:28" x14ac:dyDescent="0.2">
      <c r="A677" s="42">
        <v>51957</v>
      </c>
      <c r="B677">
        <f>Senario1!G68/12</f>
        <v>4000</v>
      </c>
      <c r="C677">
        <f>Senario1!AA$68/12</f>
        <v>6071.3300438596489</v>
      </c>
      <c r="D677">
        <f>Senario1!L$68/12</f>
        <v>16065.784722222214</v>
      </c>
      <c r="E677">
        <f>Senario1!H$68/12</f>
        <v>316.66666666666669</v>
      </c>
      <c r="F677">
        <f>Senario1!F$68/12</f>
        <v>23116.208333333332</v>
      </c>
      <c r="G677">
        <f>Senario1!AP$68/12</f>
        <v>8410.2000000000007</v>
      </c>
      <c r="H677">
        <f>Senario1!BC$68/12</f>
        <v>10669.491228070176</v>
      </c>
      <c r="I677">
        <f>SUM(Senario1!AI$68,Senario1!AL$68)/12</f>
        <v>4933.583333333333</v>
      </c>
      <c r="J677">
        <f>Senario1!W$68/12</f>
        <v>18193.603598522091</v>
      </c>
      <c r="K677">
        <v>0</v>
      </c>
      <c r="L677">
        <f>Senario1!$AS$68/12*0.52</f>
        <v>6187.4298245614036</v>
      </c>
      <c r="M677">
        <f>Senario1!$AS$68/12*0.48</f>
        <v>5711.4736842105258</v>
      </c>
      <c r="N677">
        <v>0</v>
      </c>
      <c r="O677">
        <f>Senario1!R$68/12</f>
        <v>201.13157894736844</v>
      </c>
      <c r="P677">
        <v>0</v>
      </c>
      <c r="Q677">
        <f>Senario1!O$68/12</f>
        <v>52.5</v>
      </c>
      <c r="R677">
        <f>Senario1!AT$68/12</f>
        <v>152.41666666666666</v>
      </c>
      <c r="S677">
        <f>SUM(Senario1!BF$68,Senario1!BG$68)/12</f>
        <v>140.45288817376618</v>
      </c>
      <c r="T677">
        <f>SUM(Senario1!AE$68,Senario1!BB$68)/12</f>
        <v>1651.7105263157894</v>
      </c>
      <c r="U677">
        <f>Senario1!AO$68/12</f>
        <v>4118.6875</v>
      </c>
      <c r="V677">
        <f>Senario1!AW$68/12</f>
        <v>130.28947368421052</v>
      </c>
      <c r="W677">
        <f>Senario1!AZ$68/12</f>
        <v>91</v>
      </c>
      <c r="X677">
        <f>Senario1!BE$68/12</f>
        <v>626.83333333333337</v>
      </c>
      <c r="Z677">
        <f t="shared" si="10"/>
        <v>110840.79340190052</v>
      </c>
    </row>
    <row r="678" spans="1:28" x14ac:dyDescent="0.2">
      <c r="A678" s="42">
        <v>51987</v>
      </c>
      <c r="B678">
        <f>Senario1!G68/12</f>
        <v>4000</v>
      </c>
      <c r="C678">
        <f>Senario1!AA$68/12</f>
        <v>6071.3300438596489</v>
      </c>
      <c r="D678">
        <f>Senario1!L$68/12</f>
        <v>16065.784722222214</v>
      </c>
      <c r="E678">
        <f>Senario1!H$68/12</f>
        <v>316.66666666666669</v>
      </c>
      <c r="F678">
        <f>Senario1!F$68/12</f>
        <v>23116.208333333332</v>
      </c>
      <c r="G678">
        <f>Senario1!AP$68/12</f>
        <v>8410.2000000000007</v>
      </c>
      <c r="H678">
        <f>Senario1!BC$68/12</f>
        <v>10669.491228070176</v>
      </c>
      <c r="I678">
        <f>SUM(Senario1!AI$68,Senario1!AL$68)/12</f>
        <v>4933.583333333333</v>
      </c>
      <c r="J678">
        <f>Senario1!W$68/12</f>
        <v>18193.603598522091</v>
      </c>
      <c r="K678">
        <v>0</v>
      </c>
      <c r="L678">
        <f>Senario1!$AS$68/12*0.52</f>
        <v>6187.4298245614036</v>
      </c>
      <c r="M678">
        <f>Senario1!$AS$68/12*0.48</f>
        <v>5711.4736842105258</v>
      </c>
      <c r="N678">
        <v>0</v>
      </c>
      <c r="O678">
        <f>Senario1!R$68/12</f>
        <v>201.13157894736844</v>
      </c>
      <c r="P678">
        <v>0</v>
      </c>
      <c r="Q678">
        <f>Senario1!O$68/12</f>
        <v>52.5</v>
      </c>
      <c r="R678">
        <f>Senario1!AT$68/12</f>
        <v>152.41666666666666</v>
      </c>
      <c r="S678">
        <f>SUM(Senario1!BF$68,Senario1!BG$68)/12</f>
        <v>140.45288817376618</v>
      </c>
      <c r="T678">
        <f>SUM(Senario1!AE$68,Senario1!BB$68)/12</f>
        <v>1651.7105263157894</v>
      </c>
      <c r="U678">
        <f>Senario1!AO$68/12</f>
        <v>4118.6875</v>
      </c>
      <c r="V678">
        <f>Senario1!AW$68/12</f>
        <v>130.28947368421052</v>
      </c>
      <c r="W678">
        <f>Senario1!AZ$68/12</f>
        <v>91</v>
      </c>
      <c r="X678">
        <f>Senario1!BE$68/12</f>
        <v>626.83333333333337</v>
      </c>
      <c r="Z678">
        <f t="shared" si="10"/>
        <v>110840.79340190052</v>
      </c>
    </row>
    <row r="679" spans="1:28" x14ac:dyDescent="0.2">
      <c r="A679" s="42">
        <v>52018</v>
      </c>
      <c r="B679">
        <f>Senario1!G68/12</f>
        <v>4000</v>
      </c>
      <c r="C679">
        <f>Senario1!AA$68/12</f>
        <v>6071.3300438596489</v>
      </c>
      <c r="D679">
        <f>Senario1!L$68/12</f>
        <v>16065.784722222214</v>
      </c>
      <c r="E679">
        <f>Senario1!H$68/12</f>
        <v>316.66666666666669</v>
      </c>
      <c r="F679">
        <f>Senario1!F$68/12</f>
        <v>23116.208333333332</v>
      </c>
      <c r="G679">
        <f>Senario1!AP$68/12</f>
        <v>8410.2000000000007</v>
      </c>
      <c r="H679">
        <f>Senario1!BC$68/12</f>
        <v>10669.491228070176</v>
      </c>
      <c r="I679">
        <f>SUM(Senario1!AI$68,Senario1!AL$68)/12</f>
        <v>4933.583333333333</v>
      </c>
      <c r="J679">
        <f>Senario1!W$68/12</f>
        <v>18193.603598522091</v>
      </c>
      <c r="K679">
        <v>0</v>
      </c>
      <c r="L679">
        <f>Senario1!$AS$68/12*0.52</f>
        <v>6187.4298245614036</v>
      </c>
      <c r="M679">
        <f>Senario1!$AS$68/12*0.48</f>
        <v>5711.4736842105258</v>
      </c>
      <c r="N679">
        <v>0</v>
      </c>
      <c r="O679">
        <f>Senario1!R$68/12</f>
        <v>201.13157894736844</v>
      </c>
      <c r="P679">
        <v>0</v>
      </c>
      <c r="Q679">
        <f>Senario1!O$68/12</f>
        <v>52.5</v>
      </c>
      <c r="R679">
        <f>Senario1!AT$68/12</f>
        <v>152.41666666666666</v>
      </c>
      <c r="S679">
        <f>SUM(Senario1!BF$68,Senario1!BG$68)/12</f>
        <v>140.45288817376618</v>
      </c>
      <c r="T679">
        <f>SUM(Senario1!AE$68,Senario1!BB$68)/12</f>
        <v>1651.7105263157894</v>
      </c>
      <c r="U679">
        <f>Senario1!AO$68/12</f>
        <v>4118.6875</v>
      </c>
      <c r="V679">
        <f>Senario1!AW$68/12</f>
        <v>130.28947368421052</v>
      </c>
      <c r="W679">
        <f>Senario1!AZ$68/12</f>
        <v>91</v>
      </c>
      <c r="X679">
        <f>Senario1!BE$68/12</f>
        <v>626.83333333333337</v>
      </c>
      <c r="Z679">
        <f t="shared" si="10"/>
        <v>110840.79340190052</v>
      </c>
    </row>
    <row r="680" spans="1:28" x14ac:dyDescent="0.2">
      <c r="A680" s="42">
        <v>52048</v>
      </c>
      <c r="B680">
        <f>Senario1!G68/12</f>
        <v>4000</v>
      </c>
      <c r="C680">
        <f>Senario1!AA$68/12</f>
        <v>6071.3300438596489</v>
      </c>
      <c r="D680">
        <f>Senario1!L$68/12</f>
        <v>16065.784722222214</v>
      </c>
      <c r="E680">
        <f>Senario1!H$68/12</f>
        <v>316.66666666666669</v>
      </c>
      <c r="F680">
        <f>Senario1!F$68/12</f>
        <v>23116.208333333332</v>
      </c>
      <c r="G680">
        <f>Senario1!AP$68/12</f>
        <v>8410.2000000000007</v>
      </c>
      <c r="H680">
        <f>Senario1!BC$68/12</f>
        <v>10669.491228070176</v>
      </c>
      <c r="I680">
        <f>SUM(Senario1!AI$68,Senario1!AL$68)/12</f>
        <v>4933.583333333333</v>
      </c>
      <c r="J680">
        <f>Senario1!W$68/12</f>
        <v>18193.603598522091</v>
      </c>
      <c r="K680">
        <v>0</v>
      </c>
      <c r="L680">
        <f>Senario1!$AS$68/12*0.52</f>
        <v>6187.4298245614036</v>
      </c>
      <c r="M680">
        <f>Senario1!$AS$68/12*0.48</f>
        <v>5711.4736842105258</v>
      </c>
      <c r="N680">
        <v>0</v>
      </c>
      <c r="O680">
        <f>Senario1!R$68/12</f>
        <v>201.13157894736844</v>
      </c>
      <c r="P680">
        <v>0</v>
      </c>
      <c r="Q680">
        <f>Senario1!O$68/12</f>
        <v>52.5</v>
      </c>
      <c r="R680">
        <f>Senario1!AT$68/12</f>
        <v>152.41666666666666</v>
      </c>
      <c r="S680">
        <f>SUM(Senario1!BF$68,Senario1!BG$68)/12</f>
        <v>140.45288817376618</v>
      </c>
      <c r="T680">
        <f>SUM(Senario1!AE$68,Senario1!BB$68)/12</f>
        <v>1651.7105263157894</v>
      </c>
      <c r="U680">
        <f>Senario1!AO$68/12</f>
        <v>4118.6875</v>
      </c>
      <c r="V680">
        <f>Senario1!AW$68/12</f>
        <v>130.28947368421052</v>
      </c>
      <c r="W680">
        <f>Senario1!AZ$68/12</f>
        <v>91</v>
      </c>
      <c r="X680">
        <f>Senario1!BE$68/12</f>
        <v>626.83333333333337</v>
      </c>
      <c r="Z680">
        <f t="shared" si="10"/>
        <v>110840.79340190052</v>
      </c>
    </row>
    <row r="681" spans="1:28" x14ac:dyDescent="0.2">
      <c r="A681" s="42">
        <v>52079</v>
      </c>
      <c r="B681">
        <f>Senario1!G68/12</f>
        <v>4000</v>
      </c>
      <c r="C681">
        <f>Senario1!AA$68/12</f>
        <v>6071.3300438596489</v>
      </c>
      <c r="D681">
        <f>Senario1!L$68/12</f>
        <v>16065.784722222214</v>
      </c>
      <c r="E681">
        <f>Senario1!H$68/12</f>
        <v>316.66666666666669</v>
      </c>
      <c r="F681">
        <f>Senario1!F$68/12</f>
        <v>23116.208333333332</v>
      </c>
      <c r="G681">
        <f>Senario1!AP$68/12</f>
        <v>8410.2000000000007</v>
      </c>
      <c r="H681">
        <f>Senario1!BC$68/12</f>
        <v>10669.491228070176</v>
      </c>
      <c r="I681">
        <f>SUM(Senario1!AI$68,Senario1!AL$68)/12</f>
        <v>4933.583333333333</v>
      </c>
      <c r="J681">
        <f>Senario1!W$68/12</f>
        <v>18193.603598522091</v>
      </c>
      <c r="K681">
        <v>0</v>
      </c>
      <c r="L681">
        <f>Senario1!$AS$68/12*0.52</f>
        <v>6187.4298245614036</v>
      </c>
      <c r="M681">
        <f>Senario1!$AS$68/12*0.48</f>
        <v>5711.4736842105258</v>
      </c>
      <c r="N681">
        <v>0</v>
      </c>
      <c r="O681">
        <f>Senario1!R$68/12</f>
        <v>201.13157894736844</v>
      </c>
      <c r="P681">
        <v>0</v>
      </c>
      <c r="Q681">
        <f>Senario1!O$68/12</f>
        <v>52.5</v>
      </c>
      <c r="R681">
        <f>Senario1!AT$68/12</f>
        <v>152.41666666666666</v>
      </c>
      <c r="S681">
        <f>SUM(Senario1!BF$68,Senario1!BG$68)/12</f>
        <v>140.45288817376618</v>
      </c>
      <c r="T681">
        <f>SUM(Senario1!AE$68,Senario1!BB$68)/12</f>
        <v>1651.7105263157894</v>
      </c>
      <c r="U681">
        <f>Senario1!AO$68/12</f>
        <v>4118.6875</v>
      </c>
      <c r="V681">
        <f>Senario1!AW$68/12</f>
        <v>130.28947368421052</v>
      </c>
      <c r="W681">
        <f>Senario1!AZ$68/12</f>
        <v>91</v>
      </c>
      <c r="X681">
        <f>Senario1!BE$68/12</f>
        <v>626.83333333333337</v>
      </c>
      <c r="Z681">
        <f t="shared" si="10"/>
        <v>110840.79340190052</v>
      </c>
    </row>
    <row r="682" spans="1:28" x14ac:dyDescent="0.2">
      <c r="A682" s="42">
        <v>52110</v>
      </c>
      <c r="B682">
        <f>Senario1!G68/12</f>
        <v>4000</v>
      </c>
      <c r="C682">
        <f>Senario1!AA$68/12</f>
        <v>6071.3300438596489</v>
      </c>
      <c r="D682">
        <f>Senario1!L$68/12</f>
        <v>16065.784722222214</v>
      </c>
      <c r="E682">
        <f>Senario1!H$68/12</f>
        <v>316.66666666666669</v>
      </c>
      <c r="F682">
        <f>Senario1!F$68/12</f>
        <v>23116.208333333332</v>
      </c>
      <c r="G682">
        <f>Senario1!AP$68/12</f>
        <v>8410.2000000000007</v>
      </c>
      <c r="H682">
        <f>Senario1!BC$68/12</f>
        <v>10669.491228070176</v>
      </c>
      <c r="I682">
        <f>SUM(Senario1!AI$68,Senario1!AL$68)/12</f>
        <v>4933.583333333333</v>
      </c>
      <c r="J682">
        <f>Senario1!W$68/12</f>
        <v>18193.603598522091</v>
      </c>
      <c r="K682">
        <v>0</v>
      </c>
      <c r="L682">
        <f>Senario1!$AS$68/12*0.52</f>
        <v>6187.4298245614036</v>
      </c>
      <c r="M682">
        <f>Senario1!$AS$68/12*0.48</f>
        <v>5711.4736842105258</v>
      </c>
      <c r="N682">
        <v>0</v>
      </c>
      <c r="O682">
        <f>Senario1!R$68/12</f>
        <v>201.13157894736844</v>
      </c>
      <c r="P682">
        <v>0</v>
      </c>
      <c r="Q682">
        <f>Senario1!O$68/12</f>
        <v>52.5</v>
      </c>
      <c r="R682">
        <f>Senario1!AT$68/12</f>
        <v>152.41666666666666</v>
      </c>
      <c r="S682">
        <f>SUM(Senario1!BF$68,Senario1!BG$68)/12</f>
        <v>140.45288817376618</v>
      </c>
      <c r="T682">
        <f>SUM(Senario1!AE$68,Senario1!BB$68)/12</f>
        <v>1651.7105263157894</v>
      </c>
      <c r="U682">
        <f>Senario1!AO$68/12</f>
        <v>4118.6875</v>
      </c>
      <c r="V682">
        <f>Senario1!AW$68/12</f>
        <v>130.28947368421052</v>
      </c>
      <c r="W682">
        <f>Senario1!AZ$68/12</f>
        <v>91</v>
      </c>
      <c r="X682">
        <f>Senario1!BE$68/12</f>
        <v>626.83333333333337</v>
      </c>
      <c r="Z682">
        <f t="shared" si="10"/>
        <v>110840.79340190052</v>
      </c>
    </row>
    <row r="683" spans="1:28" x14ac:dyDescent="0.2">
      <c r="A683" s="42">
        <v>52140</v>
      </c>
      <c r="B683">
        <f>Senario1!G68/12</f>
        <v>4000</v>
      </c>
      <c r="C683">
        <f>Senario1!AA$68/12</f>
        <v>6071.3300438596489</v>
      </c>
      <c r="D683">
        <f>Senario1!L$68/12</f>
        <v>16065.784722222214</v>
      </c>
      <c r="E683">
        <f>Senario1!H$68/12</f>
        <v>316.66666666666669</v>
      </c>
      <c r="F683">
        <f>Senario1!F$68/12</f>
        <v>23116.208333333332</v>
      </c>
      <c r="G683">
        <f>Senario1!AP$68/12</f>
        <v>8410.2000000000007</v>
      </c>
      <c r="H683">
        <f>Senario1!BC$68/12</f>
        <v>10669.491228070176</v>
      </c>
      <c r="I683">
        <f>SUM(Senario1!AI$68,Senario1!AL$68)/12</f>
        <v>4933.583333333333</v>
      </c>
      <c r="J683">
        <f>Senario1!W$68/12</f>
        <v>18193.603598522091</v>
      </c>
      <c r="K683">
        <v>0</v>
      </c>
      <c r="L683">
        <f>Senario1!$AS$68/12*0.52</f>
        <v>6187.4298245614036</v>
      </c>
      <c r="M683">
        <f>Senario1!$AS$68/12*0.48</f>
        <v>5711.4736842105258</v>
      </c>
      <c r="N683">
        <v>0</v>
      </c>
      <c r="O683">
        <f>Senario1!R$68/12</f>
        <v>201.13157894736844</v>
      </c>
      <c r="P683">
        <v>0</v>
      </c>
      <c r="Q683">
        <f>Senario1!O$68/12</f>
        <v>52.5</v>
      </c>
      <c r="R683">
        <f>Senario1!AT$68/12</f>
        <v>152.41666666666666</v>
      </c>
      <c r="S683">
        <f>SUM(Senario1!BF$68,Senario1!BG$68)/12</f>
        <v>140.45288817376618</v>
      </c>
      <c r="T683">
        <f>SUM(Senario1!AE$68,Senario1!BB$68)/12</f>
        <v>1651.7105263157894</v>
      </c>
      <c r="U683">
        <f>Senario1!AO$68/12</f>
        <v>4118.6875</v>
      </c>
      <c r="V683">
        <f>Senario1!AW$68/12</f>
        <v>130.28947368421052</v>
      </c>
      <c r="W683">
        <f>Senario1!AZ$68/12</f>
        <v>91</v>
      </c>
      <c r="X683">
        <f>Senario1!BE$68/12</f>
        <v>626.83333333333337</v>
      </c>
      <c r="Z683">
        <f t="shared" si="10"/>
        <v>110840.79340190052</v>
      </c>
    </row>
    <row r="684" spans="1:28" x14ac:dyDescent="0.2">
      <c r="A684" s="42">
        <v>52171</v>
      </c>
      <c r="B684">
        <f>Senario1!G68/12</f>
        <v>4000</v>
      </c>
      <c r="C684">
        <f>Senario1!AA$68/12</f>
        <v>6071.3300438596489</v>
      </c>
      <c r="D684">
        <f>Senario1!L$68/12</f>
        <v>16065.784722222214</v>
      </c>
      <c r="E684">
        <f>Senario1!H$68/12</f>
        <v>316.66666666666669</v>
      </c>
      <c r="F684">
        <f>Senario1!F$68/12</f>
        <v>23116.208333333332</v>
      </c>
      <c r="G684">
        <f>Senario1!AP$68/12</f>
        <v>8410.2000000000007</v>
      </c>
      <c r="H684">
        <f>Senario1!BC$68/12</f>
        <v>10669.491228070176</v>
      </c>
      <c r="I684">
        <f>SUM(Senario1!AI$68,Senario1!AL$68)/12</f>
        <v>4933.583333333333</v>
      </c>
      <c r="J684">
        <f>Senario1!W$68/12</f>
        <v>18193.603598522091</v>
      </c>
      <c r="K684">
        <v>0</v>
      </c>
      <c r="L684">
        <f>Senario1!$AS$68/12*0.52</f>
        <v>6187.4298245614036</v>
      </c>
      <c r="M684">
        <f>Senario1!$AS$68/12*0.48</f>
        <v>5711.4736842105258</v>
      </c>
      <c r="N684">
        <v>0</v>
      </c>
      <c r="O684">
        <f>Senario1!R$68/12</f>
        <v>201.13157894736844</v>
      </c>
      <c r="P684">
        <v>0</v>
      </c>
      <c r="Q684">
        <f>Senario1!O$68/12</f>
        <v>52.5</v>
      </c>
      <c r="R684">
        <f>Senario1!AT$68/12</f>
        <v>152.41666666666666</v>
      </c>
      <c r="S684">
        <f>SUM(Senario1!BF$68,Senario1!BG$68)/12</f>
        <v>140.45288817376618</v>
      </c>
      <c r="T684">
        <f>SUM(Senario1!AE$68,Senario1!BB$68)/12</f>
        <v>1651.7105263157894</v>
      </c>
      <c r="U684">
        <f>Senario1!AO$68/12</f>
        <v>4118.6875</v>
      </c>
      <c r="V684">
        <f>Senario1!AW$68/12</f>
        <v>130.28947368421052</v>
      </c>
      <c r="W684">
        <f>Senario1!AZ$68/12</f>
        <v>91</v>
      </c>
      <c r="X684">
        <f>Senario1!BE$68/12</f>
        <v>626.83333333333337</v>
      </c>
      <c r="Z684">
        <f t="shared" si="10"/>
        <v>110840.79340190052</v>
      </c>
    </row>
    <row r="685" spans="1:28" x14ac:dyDescent="0.2">
      <c r="A685" s="42">
        <v>52201</v>
      </c>
      <c r="B685">
        <f>Senario1!G68/12</f>
        <v>4000</v>
      </c>
      <c r="C685">
        <f>Senario1!AA$68/12</f>
        <v>6071.3300438596489</v>
      </c>
      <c r="D685">
        <f>Senario1!L$68/12</f>
        <v>16065.784722222214</v>
      </c>
      <c r="E685">
        <f>Senario1!H$68/12</f>
        <v>316.66666666666669</v>
      </c>
      <c r="F685">
        <f>Senario1!F$68/12</f>
        <v>23116.208333333332</v>
      </c>
      <c r="G685">
        <f>Senario1!AP$68/12</f>
        <v>8410.2000000000007</v>
      </c>
      <c r="H685">
        <f>Senario1!BC$68/12</f>
        <v>10669.491228070176</v>
      </c>
      <c r="I685">
        <f>SUM(Senario1!AI$68,Senario1!AL$68)/12</f>
        <v>4933.583333333333</v>
      </c>
      <c r="J685">
        <f>Senario1!W$68/12</f>
        <v>18193.603598522091</v>
      </c>
      <c r="K685">
        <v>0</v>
      </c>
      <c r="L685">
        <f>Senario1!$AS$68/12*0.52</f>
        <v>6187.4298245614036</v>
      </c>
      <c r="M685">
        <f>Senario1!$AS$68/12*0.48</f>
        <v>5711.4736842105258</v>
      </c>
      <c r="N685">
        <v>0</v>
      </c>
      <c r="O685">
        <f>Senario1!R$68/12</f>
        <v>201.13157894736844</v>
      </c>
      <c r="P685">
        <v>0</v>
      </c>
      <c r="Q685">
        <f>Senario1!O$68/12</f>
        <v>52.5</v>
      </c>
      <c r="R685">
        <f>Senario1!AT$68/12</f>
        <v>152.41666666666666</v>
      </c>
      <c r="S685">
        <f>SUM(Senario1!BF$68,Senario1!BG$68)/12</f>
        <v>140.45288817376618</v>
      </c>
      <c r="T685">
        <f>SUM(Senario1!AE$68,Senario1!BB$68)/12</f>
        <v>1651.7105263157894</v>
      </c>
      <c r="U685">
        <f>Senario1!AO$68/12</f>
        <v>4118.6875</v>
      </c>
      <c r="V685">
        <f>Senario1!AW$68/12</f>
        <v>130.28947368421052</v>
      </c>
      <c r="W685">
        <f>Senario1!AZ$68/12</f>
        <v>91</v>
      </c>
      <c r="X685">
        <f>Senario1!BE$68/12</f>
        <v>626.83333333333337</v>
      </c>
      <c r="Z685">
        <f t="shared" si="10"/>
        <v>110840.79340190052</v>
      </c>
    </row>
    <row r="686" spans="1:28" x14ac:dyDescent="0.2">
      <c r="A686" s="42">
        <v>52232</v>
      </c>
      <c r="B686">
        <f>Senario1!G69/12</f>
        <v>4000</v>
      </c>
      <c r="C686">
        <f>Senario1!AA$69/12</f>
        <v>6071.3300438596489</v>
      </c>
      <c r="D686">
        <f>Senario1!L$69/12</f>
        <v>16065.784722222214</v>
      </c>
      <c r="E686">
        <f>Senario1!H$69/12</f>
        <v>316.66666666666669</v>
      </c>
      <c r="F686">
        <f>Senario1!F$69/12</f>
        <v>23116.208333333332</v>
      </c>
      <c r="G686">
        <f>Senario1!AP$69/12</f>
        <v>8410.2000000000007</v>
      </c>
      <c r="H686">
        <f>Senario1!BC$69/12</f>
        <v>10669.491228070176</v>
      </c>
      <c r="I686">
        <f>SUM(Senario1!AI$69,Senario1!AL$69)/12</f>
        <v>4933.583333333333</v>
      </c>
      <c r="J686">
        <f>Senario1!W$69/12</f>
        <v>18193.603598522091</v>
      </c>
      <c r="K686">
        <v>0</v>
      </c>
      <c r="L686">
        <f>Senario1!$AS$69/12*0.52</f>
        <v>6187.4298245614036</v>
      </c>
      <c r="M686">
        <f>Senario1!$AS$69/12*0.48</f>
        <v>5711.4736842105258</v>
      </c>
      <c r="N686">
        <v>0</v>
      </c>
      <c r="O686">
        <f>Senario1!R$69/12</f>
        <v>201.13157894736844</v>
      </c>
      <c r="P686">
        <v>0</v>
      </c>
      <c r="Q686">
        <f>Senario1!O$69/12</f>
        <v>52.5</v>
      </c>
      <c r="R686">
        <f>Senario1!AT$69/12</f>
        <v>152.41666666666666</v>
      </c>
      <c r="S686">
        <f>SUM(Senario1!BF$69,Senario1!BG$69)/12</f>
        <v>140.45288817376618</v>
      </c>
      <c r="T686">
        <f>SUM(Senario1!AE$69,Senario1!BB$69)/12</f>
        <v>1651.7105263157894</v>
      </c>
      <c r="U686">
        <f>Senario1!AO$69/12</f>
        <v>4118.6875</v>
      </c>
      <c r="V686">
        <f>Senario1!AW$69/12</f>
        <v>130.28947368421052</v>
      </c>
      <c r="W686">
        <f>Senario1!AZ$69/12</f>
        <v>91</v>
      </c>
      <c r="X686">
        <f>Senario1!BE$69/12</f>
        <v>626.83333333333337</v>
      </c>
      <c r="Z686">
        <f t="shared" si="10"/>
        <v>110840.79340190052</v>
      </c>
      <c r="AA686">
        <f>SUM(Z686:Z697)</f>
        <v>1330089.5208228063</v>
      </c>
      <c r="AB686" s="5">
        <f>AA686-Senario1!BH69</f>
        <v>0</v>
      </c>
    </row>
    <row r="687" spans="1:28" x14ac:dyDescent="0.2">
      <c r="A687" s="42">
        <v>52263</v>
      </c>
      <c r="B687">
        <f>Senario1!G69/12</f>
        <v>4000</v>
      </c>
      <c r="C687">
        <f>Senario1!AA$69/12</f>
        <v>6071.3300438596489</v>
      </c>
      <c r="D687">
        <f>Senario1!L$69/12</f>
        <v>16065.784722222214</v>
      </c>
      <c r="E687">
        <f>Senario1!H$69/12</f>
        <v>316.66666666666669</v>
      </c>
      <c r="F687">
        <f>Senario1!F$69/12</f>
        <v>23116.208333333332</v>
      </c>
      <c r="G687">
        <f>Senario1!AP$69/12</f>
        <v>8410.2000000000007</v>
      </c>
      <c r="H687">
        <f>Senario1!BC$69/12</f>
        <v>10669.491228070176</v>
      </c>
      <c r="I687">
        <f>SUM(Senario1!AI$69,Senario1!AL$69)/12</f>
        <v>4933.583333333333</v>
      </c>
      <c r="J687">
        <f>Senario1!W$69/12</f>
        <v>18193.603598522091</v>
      </c>
      <c r="K687">
        <v>0</v>
      </c>
      <c r="L687">
        <f>Senario1!$AS$69/12*0.52</f>
        <v>6187.4298245614036</v>
      </c>
      <c r="M687">
        <f>Senario1!$AS$69/12*0.48</f>
        <v>5711.4736842105258</v>
      </c>
      <c r="N687">
        <v>0</v>
      </c>
      <c r="O687">
        <f>Senario1!R$69/12</f>
        <v>201.13157894736844</v>
      </c>
      <c r="P687">
        <v>0</v>
      </c>
      <c r="Q687">
        <f>Senario1!O$69/12</f>
        <v>52.5</v>
      </c>
      <c r="R687">
        <f>Senario1!AT$69/12</f>
        <v>152.41666666666666</v>
      </c>
      <c r="S687">
        <f>SUM(Senario1!BF$69,Senario1!BG$69)/12</f>
        <v>140.45288817376618</v>
      </c>
      <c r="T687">
        <f>SUM(Senario1!AE$69,Senario1!BB$69)/12</f>
        <v>1651.7105263157894</v>
      </c>
      <c r="U687">
        <f>Senario1!AO$69/12</f>
        <v>4118.6875</v>
      </c>
      <c r="V687">
        <f>Senario1!AW$69/12</f>
        <v>130.28947368421052</v>
      </c>
      <c r="W687">
        <f>Senario1!AZ$69/12</f>
        <v>91</v>
      </c>
      <c r="X687">
        <f>Senario1!BE$69/12</f>
        <v>626.83333333333337</v>
      </c>
      <c r="Z687">
        <f t="shared" si="10"/>
        <v>110840.79340190052</v>
      </c>
    </row>
    <row r="688" spans="1:28" x14ac:dyDescent="0.2">
      <c r="A688" s="42">
        <v>52291</v>
      </c>
      <c r="B688">
        <f>Senario1!G69/12</f>
        <v>4000</v>
      </c>
      <c r="C688">
        <f>Senario1!AA$69/12</f>
        <v>6071.3300438596489</v>
      </c>
      <c r="D688">
        <f>Senario1!L$69/12</f>
        <v>16065.784722222214</v>
      </c>
      <c r="E688">
        <f>Senario1!H$69/12</f>
        <v>316.66666666666669</v>
      </c>
      <c r="F688">
        <f>Senario1!F$69/12</f>
        <v>23116.208333333332</v>
      </c>
      <c r="G688">
        <f>Senario1!AP$69/12</f>
        <v>8410.2000000000007</v>
      </c>
      <c r="H688">
        <f>Senario1!BC$69/12</f>
        <v>10669.491228070176</v>
      </c>
      <c r="I688">
        <f>SUM(Senario1!AI$69,Senario1!AL$69)/12</f>
        <v>4933.583333333333</v>
      </c>
      <c r="J688">
        <f>Senario1!W$69/12</f>
        <v>18193.603598522091</v>
      </c>
      <c r="K688">
        <v>0</v>
      </c>
      <c r="L688">
        <f>Senario1!$AS$69/12*0.52</f>
        <v>6187.4298245614036</v>
      </c>
      <c r="M688">
        <f>Senario1!$AS$69/12*0.48</f>
        <v>5711.4736842105258</v>
      </c>
      <c r="N688">
        <v>0</v>
      </c>
      <c r="O688">
        <f>Senario1!R$69/12</f>
        <v>201.13157894736844</v>
      </c>
      <c r="P688">
        <v>0</v>
      </c>
      <c r="Q688">
        <f>Senario1!O$69/12</f>
        <v>52.5</v>
      </c>
      <c r="R688">
        <f>Senario1!AT$69/12</f>
        <v>152.41666666666666</v>
      </c>
      <c r="S688">
        <f>SUM(Senario1!BF$69,Senario1!BG$69)/12</f>
        <v>140.45288817376618</v>
      </c>
      <c r="T688">
        <f>SUM(Senario1!AE$69,Senario1!BB$69)/12</f>
        <v>1651.7105263157894</v>
      </c>
      <c r="U688">
        <f>Senario1!AO$69/12</f>
        <v>4118.6875</v>
      </c>
      <c r="V688">
        <f>Senario1!AW$69/12</f>
        <v>130.28947368421052</v>
      </c>
      <c r="W688">
        <f>Senario1!AZ$69/12</f>
        <v>91</v>
      </c>
      <c r="X688">
        <f>Senario1!BE$69/12</f>
        <v>626.83333333333337</v>
      </c>
      <c r="Z688">
        <f t="shared" si="10"/>
        <v>110840.79340190052</v>
      </c>
    </row>
    <row r="689" spans="1:28" x14ac:dyDescent="0.2">
      <c r="A689" s="42">
        <v>52322</v>
      </c>
      <c r="B689">
        <f>Senario1!G69/12</f>
        <v>4000</v>
      </c>
      <c r="C689">
        <f>Senario1!AA$69/12</f>
        <v>6071.3300438596489</v>
      </c>
      <c r="D689">
        <f>Senario1!L$69/12</f>
        <v>16065.784722222214</v>
      </c>
      <c r="E689">
        <f>Senario1!H$69/12</f>
        <v>316.66666666666669</v>
      </c>
      <c r="F689">
        <f>Senario1!F$69/12</f>
        <v>23116.208333333332</v>
      </c>
      <c r="G689">
        <f>Senario1!AP$69/12</f>
        <v>8410.2000000000007</v>
      </c>
      <c r="H689">
        <f>Senario1!BC$69/12</f>
        <v>10669.491228070176</v>
      </c>
      <c r="I689">
        <f>SUM(Senario1!AI$69,Senario1!AL$69)/12</f>
        <v>4933.583333333333</v>
      </c>
      <c r="J689">
        <f>Senario1!W$69/12</f>
        <v>18193.603598522091</v>
      </c>
      <c r="K689">
        <v>0</v>
      </c>
      <c r="L689">
        <f>Senario1!$AS$69/12*0.52</f>
        <v>6187.4298245614036</v>
      </c>
      <c r="M689">
        <f>Senario1!$AS$69/12*0.48</f>
        <v>5711.4736842105258</v>
      </c>
      <c r="N689">
        <v>0</v>
      </c>
      <c r="O689">
        <f>Senario1!R$69/12</f>
        <v>201.13157894736844</v>
      </c>
      <c r="P689">
        <v>0</v>
      </c>
      <c r="Q689">
        <f>Senario1!O$69/12</f>
        <v>52.5</v>
      </c>
      <c r="R689">
        <f>Senario1!AT$69/12</f>
        <v>152.41666666666666</v>
      </c>
      <c r="S689">
        <f>SUM(Senario1!BF$69,Senario1!BG$69)/12</f>
        <v>140.45288817376618</v>
      </c>
      <c r="T689">
        <f>SUM(Senario1!AE$69,Senario1!BB$69)/12</f>
        <v>1651.7105263157894</v>
      </c>
      <c r="U689">
        <f>Senario1!AO$69/12</f>
        <v>4118.6875</v>
      </c>
      <c r="V689">
        <f>Senario1!AW$69/12</f>
        <v>130.28947368421052</v>
      </c>
      <c r="W689">
        <f>Senario1!AZ$69/12</f>
        <v>91</v>
      </c>
      <c r="X689">
        <f>Senario1!BE$69/12</f>
        <v>626.83333333333337</v>
      </c>
      <c r="Z689">
        <f t="shared" si="10"/>
        <v>110840.79340190052</v>
      </c>
    </row>
    <row r="690" spans="1:28" x14ac:dyDescent="0.2">
      <c r="A690" s="42">
        <v>52352</v>
      </c>
      <c r="B690">
        <f>Senario1!G69/12</f>
        <v>4000</v>
      </c>
      <c r="C690">
        <f>Senario1!AA$69/12</f>
        <v>6071.3300438596489</v>
      </c>
      <c r="D690">
        <f>Senario1!L$69/12</f>
        <v>16065.784722222214</v>
      </c>
      <c r="E690">
        <f>Senario1!H$69/12</f>
        <v>316.66666666666669</v>
      </c>
      <c r="F690">
        <f>Senario1!F$69/12</f>
        <v>23116.208333333332</v>
      </c>
      <c r="G690">
        <f>Senario1!AP$69/12</f>
        <v>8410.2000000000007</v>
      </c>
      <c r="H690">
        <f>Senario1!BC$69/12</f>
        <v>10669.491228070176</v>
      </c>
      <c r="I690">
        <f>SUM(Senario1!AI$69,Senario1!AL$69)/12</f>
        <v>4933.583333333333</v>
      </c>
      <c r="J690">
        <f>Senario1!W$69/12</f>
        <v>18193.603598522091</v>
      </c>
      <c r="K690">
        <v>0</v>
      </c>
      <c r="L690">
        <f>Senario1!$AS$69/12*0.52</f>
        <v>6187.4298245614036</v>
      </c>
      <c r="M690">
        <f>Senario1!$AS$69/12*0.48</f>
        <v>5711.4736842105258</v>
      </c>
      <c r="N690">
        <v>0</v>
      </c>
      <c r="O690">
        <f>Senario1!R$69/12</f>
        <v>201.13157894736844</v>
      </c>
      <c r="P690">
        <v>0</v>
      </c>
      <c r="Q690">
        <f>Senario1!O$69/12</f>
        <v>52.5</v>
      </c>
      <c r="R690">
        <f>Senario1!AT$69/12</f>
        <v>152.41666666666666</v>
      </c>
      <c r="S690">
        <f>SUM(Senario1!BF$69,Senario1!BG$69)/12</f>
        <v>140.45288817376618</v>
      </c>
      <c r="T690">
        <f>SUM(Senario1!AE$69,Senario1!BB$69)/12</f>
        <v>1651.7105263157894</v>
      </c>
      <c r="U690">
        <f>Senario1!AO$69/12</f>
        <v>4118.6875</v>
      </c>
      <c r="V690">
        <f>Senario1!AW$69/12</f>
        <v>130.28947368421052</v>
      </c>
      <c r="W690">
        <f>Senario1!AZ$69/12</f>
        <v>91</v>
      </c>
      <c r="X690">
        <f>Senario1!BE$69/12</f>
        <v>626.83333333333337</v>
      </c>
      <c r="Z690">
        <f t="shared" si="10"/>
        <v>110840.79340190052</v>
      </c>
    </row>
    <row r="691" spans="1:28" x14ac:dyDescent="0.2">
      <c r="A691" s="42">
        <v>52383</v>
      </c>
      <c r="B691">
        <f>Senario1!G69/12</f>
        <v>4000</v>
      </c>
      <c r="C691">
        <f>Senario1!AA$69/12</f>
        <v>6071.3300438596489</v>
      </c>
      <c r="D691">
        <f>Senario1!L$69/12</f>
        <v>16065.784722222214</v>
      </c>
      <c r="E691">
        <f>Senario1!H$69/12</f>
        <v>316.66666666666669</v>
      </c>
      <c r="F691">
        <f>Senario1!F$69/12</f>
        <v>23116.208333333332</v>
      </c>
      <c r="G691">
        <f>Senario1!AP$69/12</f>
        <v>8410.2000000000007</v>
      </c>
      <c r="H691">
        <f>Senario1!BC$69/12</f>
        <v>10669.491228070176</v>
      </c>
      <c r="I691">
        <f>SUM(Senario1!AI$69,Senario1!AL$69)/12</f>
        <v>4933.583333333333</v>
      </c>
      <c r="J691">
        <f>Senario1!W$69/12</f>
        <v>18193.603598522091</v>
      </c>
      <c r="K691">
        <v>0</v>
      </c>
      <c r="L691">
        <f>Senario1!$AS$69/12*0.52</f>
        <v>6187.4298245614036</v>
      </c>
      <c r="M691">
        <f>Senario1!$AS$69/12*0.48</f>
        <v>5711.4736842105258</v>
      </c>
      <c r="N691">
        <v>0</v>
      </c>
      <c r="O691">
        <f>Senario1!R$69/12</f>
        <v>201.13157894736844</v>
      </c>
      <c r="P691">
        <v>0</v>
      </c>
      <c r="Q691">
        <f>Senario1!O$69/12</f>
        <v>52.5</v>
      </c>
      <c r="R691">
        <f>Senario1!AT$69/12</f>
        <v>152.41666666666666</v>
      </c>
      <c r="S691">
        <f>SUM(Senario1!BF$69,Senario1!BG$69)/12</f>
        <v>140.45288817376618</v>
      </c>
      <c r="T691">
        <f>SUM(Senario1!AE$69,Senario1!BB$69)/12</f>
        <v>1651.7105263157894</v>
      </c>
      <c r="U691">
        <f>Senario1!AO$69/12</f>
        <v>4118.6875</v>
      </c>
      <c r="V691">
        <f>Senario1!AW$69/12</f>
        <v>130.28947368421052</v>
      </c>
      <c r="W691">
        <f>Senario1!AZ$69/12</f>
        <v>91</v>
      </c>
      <c r="X691">
        <f>Senario1!BE$69/12</f>
        <v>626.83333333333337</v>
      </c>
      <c r="Z691">
        <f t="shared" si="10"/>
        <v>110840.79340190052</v>
      </c>
    </row>
    <row r="692" spans="1:28" x14ac:dyDescent="0.2">
      <c r="A692" s="42">
        <v>52413</v>
      </c>
      <c r="B692">
        <f>Senario1!G69/12</f>
        <v>4000</v>
      </c>
      <c r="C692">
        <f>Senario1!AA$69/12</f>
        <v>6071.3300438596489</v>
      </c>
      <c r="D692">
        <f>Senario1!L$69/12</f>
        <v>16065.784722222214</v>
      </c>
      <c r="E692">
        <f>Senario1!H$69/12</f>
        <v>316.66666666666669</v>
      </c>
      <c r="F692">
        <f>Senario1!F$69/12</f>
        <v>23116.208333333332</v>
      </c>
      <c r="G692">
        <f>Senario1!AP$69/12</f>
        <v>8410.2000000000007</v>
      </c>
      <c r="H692">
        <f>Senario1!BC$69/12</f>
        <v>10669.491228070176</v>
      </c>
      <c r="I692">
        <f>SUM(Senario1!AI$69,Senario1!AL$69)/12</f>
        <v>4933.583333333333</v>
      </c>
      <c r="J692">
        <f>Senario1!W$69/12</f>
        <v>18193.603598522091</v>
      </c>
      <c r="K692">
        <v>0</v>
      </c>
      <c r="L692">
        <f>Senario1!$AS$69/12*0.52</f>
        <v>6187.4298245614036</v>
      </c>
      <c r="M692">
        <f>Senario1!$AS$69/12*0.48</f>
        <v>5711.4736842105258</v>
      </c>
      <c r="N692">
        <v>0</v>
      </c>
      <c r="O692">
        <f>Senario1!R$69/12</f>
        <v>201.13157894736844</v>
      </c>
      <c r="P692">
        <v>0</v>
      </c>
      <c r="Q692">
        <f>Senario1!O$69/12</f>
        <v>52.5</v>
      </c>
      <c r="R692">
        <f>Senario1!AT$69/12</f>
        <v>152.41666666666666</v>
      </c>
      <c r="S692">
        <f>SUM(Senario1!BF$69,Senario1!BG$69)/12</f>
        <v>140.45288817376618</v>
      </c>
      <c r="T692">
        <f>SUM(Senario1!AE$69,Senario1!BB$69)/12</f>
        <v>1651.7105263157894</v>
      </c>
      <c r="U692">
        <f>Senario1!AO$69/12</f>
        <v>4118.6875</v>
      </c>
      <c r="V692">
        <f>Senario1!AW$69/12</f>
        <v>130.28947368421052</v>
      </c>
      <c r="W692">
        <f>Senario1!AZ$69/12</f>
        <v>91</v>
      </c>
      <c r="X692">
        <f>Senario1!BE$69/12</f>
        <v>626.83333333333337</v>
      </c>
      <c r="Z692">
        <f t="shared" si="10"/>
        <v>110840.79340190052</v>
      </c>
    </row>
    <row r="693" spans="1:28" x14ac:dyDescent="0.2">
      <c r="A693" s="42">
        <v>52444</v>
      </c>
      <c r="B693">
        <f>Senario1!G69/12</f>
        <v>4000</v>
      </c>
      <c r="C693">
        <f>Senario1!AA$69/12</f>
        <v>6071.3300438596489</v>
      </c>
      <c r="D693">
        <f>Senario1!L$69/12</f>
        <v>16065.784722222214</v>
      </c>
      <c r="E693">
        <f>Senario1!H$69/12</f>
        <v>316.66666666666669</v>
      </c>
      <c r="F693">
        <f>Senario1!F$69/12</f>
        <v>23116.208333333332</v>
      </c>
      <c r="G693">
        <f>Senario1!AP$69/12</f>
        <v>8410.2000000000007</v>
      </c>
      <c r="H693">
        <f>Senario1!BC$69/12</f>
        <v>10669.491228070176</v>
      </c>
      <c r="I693">
        <f>SUM(Senario1!AI$69,Senario1!AL$69)/12</f>
        <v>4933.583333333333</v>
      </c>
      <c r="J693">
        <f>Senario1!W$69/12</f>
        <v>18193.603598522091</v>
      </c>
      <c r="K693">
        <v>0</v>
      </c>
      <c r="L693">
        <f>Senario1!$AS$69/12*0.52</f>
        <v>6187.4298245614036</v>
      </c>
      <c r="M693">
        <f>Senario1!$AS$69/12*0.48</f>
        <v>5711.4736842105258</v>
      </c>
      <c r="N693">
        <v>0</v>
      </c>
      <c r="O693">
        <f>Senario1!R$69/12</f>
        <v>201.13157894736844</v>
      </c>
      <c r="P693">
        <v>0</v>
      </c>
      <c r="Q693">
        <f>Senario1!O$69/12</f>
        <v>52.5</v>
      </c>
      <c r="R693">
        <f>Senario1!AT$69/12</f>
        <v>152.41666666666666</v>
      </c>
      <c r="S693">
        <f>SUM(Senario1!BF$69,Senario1!BG$69)/12</f>
        <v>140.45288817376618</v>
      </c>
      <c r="T693">
        <f>SUM(Senario1!AE$69,Senario1!BB$69)/12</f>
        <v>1651.7105263157894</v>
      </c>
      <c r="U693">
        <f>Senario1!AO$69/12</f>
        <v>4118.6875</v>
      </c>
      <c r="V693">
        <f>Senario1!AW$69/12</f>
        <v>130.28947368421052</v>
      </c>
      <c r="W693">
        <f>Senario1!AZ$69/12</f>
        <v>91</v>
      </c>
      <c r="X693">
        <f>Senario1!BE$69/12</f>
        <v>626.83333333333337</v>
      </c>
      <c r="Z693">
        <f t="shared" si="10"/>
        <v>110840.79340190052</v>
      </c>
    </row>
    <row r="694" spans="1:28" x14ac:dyDescent="0.2">
      <c r="A694" s="42">
        <v>52475</v>
      </c>
      <c r="B694">
        <f>Senario1!G69/12</f>
        <v>4000</v>
      </c>
      <c r="C694">
        <f>Senario1!AA$69/12</f>
        <v>6071.3300438596489</v>
      </c>
      <c r="D694">
        <f>Senario1!L$69/12</f>
        <v>16065.784722222214</v>
      </c>
      <c r="E694">
        <f>Senario1!H$69/12</f>
        <v>316.66666666666669</v>
      </c>
      <c r="F694">
        <f>Senario1!F$69/12</f>
        <v>23116.208333333332</v>
      </c>
      <c r="G694">
        <f>Senario1!AP$69/12</f>
        <v>8410.2000000000007</v>
      </c>
      <c r="H694">
        <f>Senario1!BC$69/12</f>
        <v>10669.491228070176</v>
      </c>
      <c r="I694">
        <f>SUM(Senario1!AI$69,Senario1!AL$69)/12</f>
        <v>4933.583333333333</v>
      </c>
      <c r="J694">
        <f>Senario1!W$69/12</f>
        <v>18193.603598522091</v>
      </c>
      <c r="K694">
        <v>0</v>
      </c>
      <c r="L694">
        <f>Senario1!$AS$69/12*0.52</f>
        <v>6187.4298245614036</v>
      </c>
      <c r="M694">
        <f>Senario1!$AS$69/12*0.48</f>
        <v>5711.4736842105258</v>
      </c>
      <c r="N694">
        <v>0</v>
      </c>
      <c r="O694">
        <f>Senario1!R$69/12</f>
        <v>201.13157894736844</v>
      </c>
      <c r="P694">
        <v>0</v>
      </c>
      <c r="Q694">
        <f>Senario1!O$69/12</f>
        <v>52.5</v>
      </c>
      <c r="R694">
        <f>Senario1!AT$69/12</f>
        <v>152.41666666666666</v>
      </c>
      <c r="S694">
        <f>SUM(Senario1!BF$69,Senario1!BG$69)/12</f>
        <v>140.45288817376618</v>
      </c>
      <c r="T694">
        <f>SUM(Senario1!AE$69,Senario1!BB$69)/12</f>
        <v>1651.7105263157894</v>
      </c>
      <c r="U694">
        <f>Senario1!AO$69/12</f>
        <v>4118.6875</v>
      </c>
      <c r="V694">
        <f>Senario1!AW$69/12</f>
        <v>130.28947368421052</v>
      </c>
      <c r="W694">
        <f>Senario1!AZ$69/12</f>
        <v>91</v>
      </c>
      <c r="X694">
        <f>Senario1!BE$69/12</f>
        <v>626.83333333333337</v>
      </c>
      <c r="Z694">
        <f t="shared" si="10"/>
        <v>110840.79340190052</v>
      </c>
    </row>
    <row r="695" spans="1:28" x14ac:dyDescent="0.2">
      <c r="A695" s="42">
        <v>52505</v>
      </c>
      <c r="B695">
        <f>Senario1!G69/12</f>
        <v>4000</v>
      </c>
      <c r="C695">
        <f>Senario1!AA$69/12</f>
        <v>6071.3300438596489</v>
      </c>
      <c r="D695">
        <f>Senario1!L$69/12</f>
        <v>16065.784722222214</v>
      </c>
      <c r="E695">
        <f>Senario1!H$69/12</f>
        <v>316.66666666666669</v>
      </c>
      <c r="F695">
        <f>Senario1!F$69/12</f>
        <v>23116.208333333332</v>
      </c>
      <c r="G695">
        <f>Senario1!AP$69/12</f>
        <v>8410.2000000000007</v>
      </c>
      <c r="H695">
        <f>Senario1!BC$69/12</f>
        <v>10669.491228070176</v>
      </c>
      <c r="I695">
        <f>SUM(Senario1!AI$69,Senario1!AL$69)/12</f>
        <v>4933.583333333333</v>
      </c>
      <c r="J695">
        <f>Senario1!W$69/12</f>
        <v>18193.603598522091</v>
      </c>
      <c r="K695">
        <v>0</v>
      </c>
      <c r="L695">
        <f>Senario1!$AS$69/12*0.52</f>
        <v>6187.4298245614036</v>
      </c>
      <c r="M695">
        <f>Senario1!$AS$69/12*0.48</f>
        <v>5711.4736842105258</v>
      </c>
      <c r="N695">
        <v>0</v>
      </c>
      <c r="O695">
        <f>Senario1!R$69/12</f>
        <v>201.13157894736844</v>
      </c>
      <c r="P695">
        <v>0</v>
      </c>
      <c r="Q695">
        <f>Senario1!O$69/12</f>
        <v>52.5</v>
      </c>
      <c r="R695">
        <f>Senario1!AT$69/12</f>
        <v>152.41666666666666</v>
      </c>
      <c r="S695">
        <f>SUM(Senario1!BF$69,Senario1!BG$69)/12</f>
        <v>140.45288817376618</v>
      </c>
      <c r="T695">
        <f>SUM(Senario1!AE$69,Senario1!BB$69)/12</f>
        <v>1651.7105263157894</v>
      </c>
      <c r="U695">
        <f>Senario1!AO$69/12</f>
        <v>4118.6875</v>
      </c>
      <c r="V695">
        <f>Senario1!AW$69/12</f>
        <v>130.28947368421052</v>
      </c>
      <c r="W695">
        <f>Senario1!AZ$69/12</f>
        <v>91</v>
      </c>
      <c r="X695">
        <f>Senario1!BE$69/12</f>
        <v>626.83333333333337</v>
      </c>
      <c r="Z695">
        <f t="shared" si="10"/>
        <v>110840.79340190052</v>
      </c>
    </row>
    <row r="696" spans="1:28" x14ac:dyDescent="0.2">
      <c r="A696" s="42">
        <v>52536</v>
      </c>
      <c r="B696">
        <f>Senario1!G69/12</f>
        <v>4000</v>
      </c>
      <c r="C696">
        <f>Senario1!AA$69/12</f>
        <v>6071.3300438596489</v>
      </c>
      <c r="D696">
        <f>Senario1!L$69/12</f>
        <v>16065.784722222214</v>
      </c>
      <c r="E696">
        <f>Senario1!H$69/12</f>
        <v>316.66666666666669</v>
      </c>
      <c r="F696">
        <f>Senario1!F$69/12</f>
        <v>23116.208333333332</v>
      </c>
      <c r="G696">
        <f>Senario1!AP$69/12</f>
        <v>8410.2000000000007</v>
      </c>
      <c r="H696">
        <f>Senario1!BC$69/12</f>
        <v>10669.491228070176</v>
      </c>
      <c r="I696">
        <f>SUM(Senario1!AI$69,Senario1!AL$69)/12</f>
        <v>4933.583333333333</v>
      </c>
      <c r="J696">
        <f>Senario1!W$69/12</f>
        <v>18193.603598522091</v>
      </c>
      <c r="K696">
        <v>0</v>
      </c>
      <c r="L696">
        <f>Senario1!$AS$69/12*0.52</f>
        <v>6187.4298245614036</v>
      </c>
      <c r="M696">
        <f>Senario1!$AS$69/12*0.48</f>
        <v>5711.4736842105258</v>
      </c>
      <c r="N696">
        <v>0</v>
      </c>
      <c r="O696">
        <f>Senario1!R$69/12</f>
        <v>201.13157894736844</v>
      </c>
      <c r="P696">
        <v>0</v>
      </c>
      <c r="Q696">
        <f>Senario1!O$69/12</f>
        <v>52.5</v>
      </c>
      <c r="R696">
        <f>Senario1!AT$69/12</f>
        <v>152.41666666666666</v>
      </c>
      <c r="S696">
        <f>SUM(Senario1!BF$69,Senario1!BG$69)/12</f>
        <v>140.45288817376618</v>
      </c>
      <c r="T696">
        <f>SUM(Senario1!AE$69,Senario1!BB$69)/12</f>
        <v>1651.7105263157894</v>
      </c>
      <c r="U696">
        <f>Senario1!AO$69/12</f>
        <v>4118.6875</v>
      </c>
      <c r="V696">
        <f>Senario1!AW$69/12</f>
        <v>130.28947368421052</v>
      </c>
      <c r="W696">
        <f>Senario1!AZ$69/12</f>
        <v>91</v>
      </c>
      <c r="X696">
        <f>Senario1!BE$69/12</f>
        <v>626.83333333333337</v>
      </c>
      <c r="Z696">
        <f t="shared" si="10"/>
        <v>110840.79340190052</v>
      </c>
    </row>
    <row r="697" spans="1:28" x14ac:dyDescent="0.2">
      <c r="A697" s="42">
        <v>52566</v>
      </c>
      <c r="B697">
        <f>Senario1!G69/12</f>
        <v>4000</v>
      </c>
      <c r="C697">
        <f>Senario1!AA$69/12</f>
        <v>6071.3300438596489</v>
      </c>
      <c r="D697">
        <f>Senario1!L$69/12</f>
        <v>16065.784722222214</v>
      </c>
      <c r="E697">
        <f>Senario1!H$69/12</f>
        <v>316.66666666666669</v>
      </c>
      <c r="F697">
        <f>Senario1!F$69/12</f>
        <v>23116.208333333332</v>
      </c>
      <c r="G697">
        <f>Senario1!AP$69/12</f>
        <v>8410.2000000000007</v>
      </c>
      <c r="H697">
        <f>Senario1!BC$69/12</f>
        <v>10669.491228070176</v>
      </c>
      <c r="I697">
        <f>SUM(Senario1!AI$69,Senario1!AL$69)/12</f>
        <v>4933.583333333333</v>
      </c>
      <c r="J697">
        <f>Senario1!W$69/12</f>
        <v>18193.603598522091</v>
      </c>
      <c r="K697">
        <v>0</v>
      </c>
      <c r="L697">
        <f>Senario1!$AS$69/12*0.52</f>
        <v>6187.4298245614036</v>
      </c>
      <c r="M697">
        <f>Senario1!$AS$69/12*0.48</f>
        <v>5711.4736842105258</v>
      </c>
      <c r="N697">
        <v>0</v>
      </c>
      <c r="O697">
        <f>Senario1!R$69/12</f>
        <v>201.13157894736844</v>
      </c>
      <c r="P697">
        <v>0</v>
      </c>
      <c r="Q697">
        <f>Senario1!O$69/12</f>
        <v>52.5</v>
      </c>
      <c r="R697">
        <f>Senario1!AT$69/12</f>
        <v>152.41666666666666</v>
      </c>
      <c r="S697">
        <f>SUM(Senario1!BF$69,Senario1!BG$69)/12</f>
        <v>140.45288817376618</v>
      </c>
      <c r="T697">
        <f>SUM(Senario1!AE$69,Senario1!BB$69)/12</f>
        <v>1651.7105263157894</v>
      </c>
      <c r="U697">
        <f>Senario1!AO$69/12</f>
        <v>4118.6875</v>
      </c>
      <c r="V697">
        <f>Senario1!AW$69/12</f>
        <v>130.28947368421052</v>
      </c>
      <c r="W697">
        <f>Senario1!AZ$69/12</f>
        <v>91</v>
      </c>
      <c r="X697">
        <f>Senario1!BE$69/12</f>
        <v>626.83333333333337</v>
      </c>
      <c r="Z697">
        <f t="shared" si="10"/>
        <v>110840.79340190052</v>
      </c>
    </row>
    <row r="698" spans="1:28" x14ac:dyDescent="0.2">
      <c r="A698" s="42">
        <v>52597</v>
      </c>
      <c r="B698">
        <f>Senario1!G70/12</f>
        <v>4000</v>
      </c>
      <c r="C698">
        <f>Senario1!AA$70/12</f>
        <v>6071.3300438596489</v>
      </c>
      <c r="D698">
        <f>Senario1!L$70/12</f>
        <v>16065.784722222214</v>
      </c>
      <c r="E698">
        <f>Senario1!H$70/12</f>
        <v>316.66666666666669</v>
      </c>
      <c r="F698">
        <f>Senario1!F$70/12</f>
        <v>23116.208333333332</v>
      </c>
      <c r="G698">
        <f>Senario1!AP$70/12</f>
        <v>8410.2000000000007</v>
      </c>
      <c r="H698">
        <f>Senario1!BC$70/12</f>
        <v>10669.491228070176</v>
      </c>
      <c r="I698">
        <f>SUM(Senario1!AI$70,Senario1!AL$70)/12</f>
        <v>4933.583333333333</v>
      </c>
      <c r="J698">
        <f>Senario1!W$70/12</f>
        <v>18193.603598522091</v>
      </c>
      <c r="K698">
        <v>0</v>
      </c>
      <c r="L698">
        <f>Senario1!$AS$70/12*0.52</f>
        <v>6187.4298245614036</v>
      </c>
      <c r="M698">
        <f>Senario1!$AS$70/12*0.48</f>
        <v>5711.4736842105258</v>
      </c>
      <c r="N698">
        <v>0</v>
      </c>
      <c r="O698">
        <f>Senario1!R$70/12</f>
        <v>201.13157894736844</v>
      </c>
      <c r="P698">
        <v>0</v>
      </c>
      <c r="Q698">
        <f>Senario1!O$70/12</f>
        <v>52.5</v>
      </c>
      <c r="R698">
        <f>Senario1!AT$70/12</f>
        <v>152.41666666666666</v>
      </c>
      <c r="S698">
        <f>SUM(Senario1!BF$70,Senario1!BG$70)/12</f>
        <v>140.45288817376618</v>
      </c>
      <c r="T698">
        <f>SUM(Senario1!AE$70,Senario1!BB$70)/12</f>
        <v>1651.7105263157894</v>
      </c>
      <c r="U698">
        <f>Senario1!AO$70/12</f>
        <v>4118.6875</v>
      </c>
      <c r="V698">
        <f>Senario1!AW$70/12</f>
        <v>130.28947368421052</v>
      </c>
      <c r="W698">
        <f>Senario1!AZ$70/12</f>
        <v>91</v>
      </c>
      <c r="X698">
        <f>Senario1!BE$70/12</f>
        <v>626.83333333333337</v>
      </c>
      <c r="Z698">
        <f t="shared" si="10"/>
        <v>110840.79340190052</v>
      </c>
      <c r="AA698">
        <f>SUM(Z698:Z709)</f>
        <v>1330089.5208228063</v>
      </c>
      <c r="AB698" s="5">
        <f>AA698-Senario1!BH70</f>
        <v>0</v>
      </c>
    </row>
    <row r="699" spans="1:28" x14ac:dyDescent="0.2">
      <c r="A699" s="42">
        <v>52628</v>
      </c>
      <c r="B699">
        <f>Senario1!G70/12</f>
        <v>4000</v>
      </c>
      <c r="C699">
        <f>Senario1!AA$70/12</f>
        <v>6071.3300438596489</v>
      </c>
      <c r="D699">
        <f>Senario1!L$70/12</f>
        <v>16065.784722222214</v>
      </c>
      <c r="E699">
        <f>Senario1!H$70/12</f>
        <v>316.66666666666669</v>
      </c>
      <c r="F699">
        <f>Senario1!F$70/12</f>
        <v>23116.208333333332</v>
      </c>
      <c r="G699">
        <f>Senario1!AP$70/12</f>
        <v>8410.2000000000007</v>
      </c>
      <c r="H699">
        <f>Senario1!BC$70/12</f>
        <v>10669.491228070176</v>
      </c>
      <c r="I699">
        <f>SUM(Senario1!AI$70,Senario1!AL$70)/12</f>
        <v>4933.583333333333</v>
      </c>
      <c r="J699">
        <f>Senario1!W$70/12</f>
        <v>18193.603598522091</v>
      </c>
      <c r="K699">
        <v>0</v>
      </c>
      <c r="L699">
        <f>Senario1!$AS$70/12*0.52</f>
        <v>6187.4298245614036</v>
      </c>
      <c r="M699">
        <f>Senario1!$AS$70/12*0.48</f>
        <v>5711.4736842105258</v>
      </c>
      <c r="N699">
        <v>0</v>
      </c>
      <c r="O699">
        <f>Senario1!R$70/12</f>
        <v>201.13157894736844</v>
      </c>
      <c r="P699">
        <v>0</v>
      </c>
      <c r="Q699">
        <f>Senario1!O$70/12</f>
        <v>52.5</v>
      </c>
      <c r="R699">
        <f>Senario1!AT$70/12</f>
        <v>152.41666666666666</v>
      </c>
      <c r="S699">
        <f>SUM(Senario1!BF$70,Senario1!BG$70)/12</f>
        <v>140.45288817376618</v>
      </c>
      <c r="T699">
        <f>SUM(Senario1!AE$70,Senario1!BB$70)/12</f>
        <v>1651.7105263157894</v>
      </c>
      <c r="U699">
        <f>Senario1!AO$70/12</f>
        <v>4118.6875</v>
      </c>
      <c r="V699">
        <f>Senario1!AW$70/12</f>
        <v>130.28947368421052</v>
      </c>
      <c r="W699">
        <f>Senario1!AZ$70/12</f>
        <v>91</v>
      </c>
      <c r="X699">
        <f>Senario1!BE$70/12</f>
        <v>626.83333333333337</v>
      </c>
      <c r="Z699">
        <f t="shared" si="10"/>
        <v>110840.79340190052</v>
      </c>
    </row>
    <row r="700" spans="1:28" x14ac:dyDescent="0.2">
      <c r="A700" s="42">
        <v>52657</v>
      </c>
      <c r="B700">
        <f>Senario1!G70/12</f>
        <v>4000</v>
      </c>
      <c r="C700">
        <f>Senario1!AA$70/12</f>
        <v>6071.3300438596489</v>
      </c>
      <c r="D700">
        <f>Senario1!L$70/12</f>
        <v>16065.784722222214</v>
      </c>
      <c r="E700">
        <f>Senario1!H$70/12</f>
        <v>316.66666666666669</v>
      </c>
      <c r="F700">
        <f>Senario1!F$70/12</f>
        <v>23116.208333333332</v>
      </c>
      <c r="G700">
        <f>Senario1!AP$70/12</f>
        <v>8410.2000000000007</v>
      </c>
      <c r="H700">
        <f>Senario1!BC$70/12</f>
        <v>10669.491228070176</v>
      </c>
      <c r="I700">
        <f>SUM(Senario1!AI$70,Senario1!AL$70)/12</f>
        <v>4933.583333333333</v>
      </c>
      <c r="J700">
        <f>Senario1!W$70/12</f>
        <v>18193.603598522091</v>
      </c>
      <c r="K700">
        <v>0</v>
      </c>
      <c r="L700">
        <f>Senario1!$AS$70/12*0.52</f>
        <v>6187.4298245614036</v>
      </c>
      <c r="M700">
        <f>Senario1!$AS$70/12*0.48</f>
        <v>5711.4736842105258</v>
      </c>
      <c r="N700">
        <v>0</v>
      </c>
      <c r="O700">
        <f>Senario1!R$70/12</f>
        <v>201.13157894736844</v>
      </c>
      <c r="P700">
        <v>0</v>
      </c>
      <c r="Q700">
        <f>Senario1!O$70/12</f>
        <v>52.5</v>
      </c>
      <c r="R700">
        <f>Senario1!AT$70/12</f>
        <v>152.41666666666666</v>
      </c>
      <c r="S700">
        <f>SUM(Senario1!BF$70,Senario1!BG$70)/12</f>
        <v>140.45288817376618</v>
      </c>
      <c r="T700">
        <f>SUM(Senario1!AE$70,Senario1!BB$70)/12</f>
        <v>1651.7105263157894</v>
      </c>
      <c r="U700">
        <f>Senario1!AO$70/12</f>
        <v>4118.6875</v>
      </c>
      <c r="V700">
        <f>Senario1!AW$70/12</f>
        <v>130.28947368421052</v>
      </c>
      <c r="W700">
        <f>Senario1!AZ$70/12</f>
        <v>91</v>
      </c>
      <c r="X700">
        <f>Senario1!BE$70/12</f>
        <v>626.83333333333337</v>
      </c>
      <c r="Z700">
        <f t="shared" si="10"/>
        <v>110840.79340190052</v>
      </c>
    </row>
    <row r="701" spans="1:28" x14ac:dyDescent="0.2">
      <c r="A701" s="42">
        <v>52688</v>
      </c>
      <c r="B701">
        <f>Senario1!G70/12</f>
        <v>4000</v>
      </c>
      <c r="C701">
        <f>Senario1!AA$70/12</f>
        <v>6071.3300438596489</v>
      </c>
      <c r="D701">
        <f>Senario1!L$70/12</f>
        <v>16065.784722222214</v>
      </c>
      <c r="E701">
        <f>Senario1!H$70/12</f>
        <v>316.66666666666669</v>
      </c>
      <c r="F701">
        <f>Senario1!F$70/12</f>
        <v>23116.208333333332</v>
      </c>
      <c r="G701">
        <f>Senario1!AP$70/12</f>
        <v>8410.2000000000007</v>
      </c>
      <c r="H701">
        <f>Senario1!BC$70/12</f>
        <v>10669.491228070176</v>
      </c>
      <c r="I701">
        <f>SUM(Senario1!AI$70,Senario1!AL$70)/12</f>
        <v>4933.583333333333</v>
      </c>
      <c r="J701">
        <f>Senario1!W$70/12</f>
        <v>18193.603598522091</v>
      </c>
      <c r="K701">
        <v>0</v>
      </c>
      <c r="L701">
        <f>Senario1!$AS$70/12*0.52</f>
        <v>6187.4298245614036</v>
      </c>
      <c r="M701">
        <f>Senario1!$AS$70/12*0.48</f>
        <v>5711.4736842105258</v>
      </c>
      <c r="N701">
        <v>0</v>
      </c>
      <c r="O701">
        <f>Senario1!R$70/12</f>
        <v>201.13157894736844</v>
      </c>
      <c r="P701">
        <v>0</v>
      </c>
      <c r="Q701">
        <f>Senario1!O$70/12</f>
        <v>52.5</v>
      </c>
      <c r="R701">
        <f>Senario1!AT$70/12</f>
        <v>152.41666666666666</v>
      </c>
      <c r="S701">
        <f>SUM(Senario1!BF$70,Senario1!BG$70)/12</f>
        <v>140.45288817376618</v>
      </c>
      <c r="T701">
        <f>SUM(Senario1!AE$70,Senario1!BB$70)/12</f>
        <v>1651.7105263157894</v>
      </c>
      <c r="U701">
        <f>Senario1!AO$70/12</f>
        <v>4118.6875</v>
      </c>
      <c r="V701">
        <f>Senario1!AW$70/12</f>
        <v>130.28947368421052</v>
      </c>
      <c r="W701">
        <f>Senario1!AZ$70/12</f>
        <v>91</v>
      </c>
      <c r="X701">
        <f>Senario1!BE$70/12</f>
        <v>626.83333333333337</v>
      </c>
      <c r="Z701">
        <f t="shared" si="10"/>
        <v>110840.79340190052</v>
      </c>
    </row>
    <row r="702" spans="1:28" x14ac:dyDescent="0.2">
      <c r="A702" s="42">
        <v>52718</v>
      </c>
      <c r="B702">
        <f>Senario1!G70/12</f>
        <v>4000</v>
      </c>
      <c r="C702">
        <f>Senario1!AA$70/12</f>
        <v>6071.3300438596489</v>
      </c>
      <c r="D702">
        <f>Senario1!L$70/12</f>
        <v>16065.784722222214</v>
      </c>
      <c r="E702">
        <f>Senario1!H$70/12</f>
        <v>316.66666666666669</v>
      </c>
      <c r="F702">
        <f>Senario1!F$70/12</f>
        <v>23116.208333333332</v>
      </c>
      <c r="G702">
        <f>Senario1!AP$70/12</f>
        <v>8410.2000000000007</v>
      </c>
      <c r="H702">
        <f>Senario1!BC$70/12</f>
        <v>10669.491228070176</v>
      </c>
      <c r="I702">
        <f>SUM(Senario1!AI$70,Senario1!AL$70)/12</f>
        <v>4933.583333333333</v>
      </c>
      <c r="J702">
        <f>Senario1!W$70/12</f>
        <v>18193.603598522091</v>
      </c>
      <c r="K702">
        <v>0</v>
      </c>
      <c r="L702">
        <f>Senario1!$AS$70/12*0.52</f>
        <v>6187.4298245614036</v>
      </c>
      <c r="M702">
        <f>Senario1!$AS$70/12*0.48</f>
        <v>5711.4736842105258</v>
      </c>
      <c r="N702">
        <v>0</v>
      </c>
      <c r="O702">
        <f>Senario1!R$70/12</f>
        <v>201.13157894736844</v>
      </c>
      <c r="P702">
        <v>0</v>
      </c>
      <c r="Q702">
        <f>Senario1!O$70/12</f>
        <v>52.5</v>
      </c>
      <c r="R702">
        <f>Senario1!AT$70/12</f>
        <v>152.41666666666666</v>
      </c>
      <c r="S702">
        <f>SUM(Senario1!BF$70,Senario1!BG$70)/12</f>
        <v>140.45288817376618</v>
      </c>
      <c r="T702">
        <f>SUM(Senario1!AE$70,Senario1!BB$70)/12</f>
        <v>1651.7105263157894</v>
      </c>
      <c r="U702">
        <f>Senario1!AO$70/12</f>
        <v>4118.6875</v>
      </c>
      <c r="V702">
        <f>Senario1!AW$70/12</f>
        <v>130.28947368421052</v>
      </c>
      <c r="W702">
        <f>Senario1!AZ$70/12</f>
        <v>91</v>
      </c>
      <c r="X702">
        <f>Senario1!BE$70/12</f>
        <v>626.83333333333337</v>
      </c>
      <c r="Z702">
        <f t="shared" si="10"/>
        <v>110840.79340190052</v>
      </c>
    </row>
    <row r="703" spans="1:28" x14ac:dyDescent="0.2">
      <c r="A703" s="42">
        <v>52749</v>
      </c>
      <c r="B703">
        <f>Senario1!G70/12</f>
        <v>4000</v>
      </c>
      <c r="C703">
        <f>Senario1!AA$70/12</f>
        <v>6071.3300438596489</v>
      </c>
      <c r="D703">
        <f>Senario1!L$70/12</f>
        <v>16065.784722222214</v>
      </c>
      <c r="E703">
        <f>Senario1!H$70/12</f>
        <v>316.66666666666669</v>
      </c>
      <c r="F703">
        <f>Senario1!F$70/12</f>
        <v>23116.208333333332</v>
      </c>
      <c r="G703">
        <f>Senario1!AP$70/12</f>
        <v>8410.2000000000007</v>
      </c>
      <c r="H703">
        <f>Senario1!BC$70/12</f>
        <v>10669.491228070176</v>
      </c>
      <c r="I703">
        <f>SUM(Senario1!AI$70,Senario1!AL$70)/12</f>
        <v>4933.583333333333</v>
      </c>
      <c r="J703">
        <f>Senario1!W$70/12</f>
        <v>18193.603598522091</v>
      </c>
      <c r="K703">
        <v>0</v>
      </c>
      <c r="L703">
        <f>Senario1!$AS$70/12*0.52</f>
        <v>6187.4298245614036</v>
      </c>
      <c r="M703">
        <f>Senario1!$AS$70/12*0.48</f>
        <v>5711.4736842105258</v>
      </c>
      <c r="N703">
        <v>0</v>
      </c>
      <c r="O703">
        <f>Senario1!R$70/12</f>
        <v>201.13157894736844</v>
      </c>
      <c r="P703">
        <v>0</v>
      </c>
      <c r="Q703">
        <f>Senario1!O$70/12</f>
        <v>52.5</v>
      </c>
      <c r="R703">
        <f>Senario1!AT$70/12</f>
        <v>152.41666666666666</v>
      </c>
      <c r="S703">
        <f>SUM(Senario1!BF$70,Senario1!BG$70)/12</f>
        <v>140.45288817376618</v>
      </c>
      <c r="T703">
        <f>SUM(Senario1!AE$70,Senario1!BB$70)/12</f>
        <v>1651.7105263157894</v>
      </c>
      <c r="U703">
        <f>Senario1!AO$70/12</f>
        <v>4118.6875</v>
      </c>
      <c r="V703">
        <f>Senario1!AW$70/12</f>
        <v>130.28947368421052</v>
      </c>
      <c r="W703">
        <f>Senario1!AZ$70/12</f>
        <v>91</v>
      </c>
      <c r="X703">
        <f>Senario1!BE$70/12</f>
        <v>626.83333333333337</v>
      </c>
      <c r="Z703">
        <f t="shared" si="10"/>
        <v>110840.79340190052</v>
      </c>
    </row>
    <row r="704" spans="1:28" x14ac:dyDescent="0.2">
      <c r="A704" s="42">
        <v>52779</v>
      </c>
      <c r="B704">
        <f>Senario1!G70/12</f>
        <v>4000</v>
      </c>
      <c r="C704">
        <f>Senario1!AA$70/12</f>
        <v>6071.3300438596489</v>
      </c>
      <c r="D704">
        <f>Senario1!L$70/12</f>
        <v>16065.784722222214</v>
      </c>
      <c r="E704">
        <f>Senario1!H$70/12</f>
        <v>316.66666666666669</v>
      </c>
      <c r="F704">
        <f>Senario1!F$70/12</f>
        <v>23116.208333333332</v>
      </c>
      <c r="G704">
        <f>Senario1!AP$70/12</f>
        <v>8410.2000000000007</v>
      </c>
      <c r="H704">
        <f>Senario1!BC$70/12</f>
        <v>10669.491228070176</v>
      </c>
      <c r="I704">
        <f>SUM(Senario1!AI$70,Senario1!AL$70)/12</f>
        <v>4933.583333333333</v>
      </c>
      <c r="J704">
        <f>Senario1!W$70/12</f>
        <v>18193.603598522091</v>
      </c>
      <c r="K704">
        <v>0</v>
      </c>
      <c r="L704">
        <f>Senario1!$AS$70/12*0.52</f>
        <v>6187.4298245614036</v>
      </c>
      <c r="M704">
        <f>Senario1!$AS$70/12*0.48</f>
        <v>5711.4736842105258</v>
      </c>
      <c r="N704">
        <v>0</v>
      </c>
      <c r="O704">
        <f>Senario1!R$70/12</f>
        <v>201.13157894736844</v>
      </c>
      <c r="P704">
        <v>0</v>
      </c>
      <c r="Q704">
        <f>Senario1!O$70/12</f>
        <v>52.5</v>
      </c>
      <c r="R704">
        <f>Senario1!AT$70/12</f>
        <v>152.41666666666666</v>
      </c>
      <c r="S704">
        <f>SUM(Senario1!BF$70,Senario1!BG$70)/12</f>
        <v>140.45288817376618</v>
      </c>
      <c r="T704">
        <f>SUM(Senario1!AE$70,Senario1!BB$70)/12</f>
        <v>1651.7105263157894</v>
      </c>
      <c r="U704">
        <f>Senario1!AO$70/12</f>
        <v>4118.6875</v>
      </c>
      <c r="V704">
        <f>Senario1!AW$70/12</f>
        <v>130.28947368421052</v>
      </c>
      <c r="W704">
        <f>Senario1!AZ$70/12</f>
        <v>91</v>
      </c>
      <c r="X704">
        <f>Senario1!BE$70/12</f>
        <v>626.83333333333337</v>
      </c>
      <c r="Z704">
        <f t="shared" si="10"/>
        <v>110840.79340190052</v>
      </c>
    </row>
    <row r="705" spans="1:28" x14ac:dyDescent="0.2">
      <c r="A705" s="42">
        <v>52810</v>
      </c>
      <c r="B705">
        <f>Senario1!G70/12</f>
        <v>4000</v>
      </c>
      <c r="C705">
        <f>Senario1!AA$70/12</f>
        <v>6071.3300438596489</v>
      </c>
      <c r="D705">
        <f>Senario1!L$70/12</f>
        <v>16065.784722222214</v>
      </c>
      <c r="E705">
        <f>Senario1!H$70/12</f>
        <v>316.66666666666669</v>
      </c>
      <c r="F705">
        <f>Senario1!F$70/12</f>
        <v>23116.208333333332</v>
      </c>
      <c r="G705">
        <f>Senario1!AP$70/12</f>
        <v>8410.2000000000007</v>
      </c>
      <c r="H705">
        <f>Senario1!BC$70/12</f>
        <v>10669.491228070176</v>
      </c>
      <c r="I705">
        <f>SUM(Senario1!AI$70,Senario1!AL$70)/12</f>
        <v>4933.583333333333</v>
      </c>
      <c r="J705">
        <f>Senario1!W$70/12</f>
        <v>18193.603598522091</v>
      </c>
      <c r="K705">
        <v>0</v>
      </c>
      <c r="L705">
        <f>Senario1!$AS$70/12*0.52</f>
        <v>6187.4298245614036</v>
      </c>
      <c r="M705">
        <f>Senario1!$AS$70/12*0.48</f>
        <v>5711.4736842105258</v>
      </c>
      <c r="N705">
        <v>0</v>
      </c>
      <c r="O705">
        <f>Senario1!R$70/12</f>
        <v>201.13157894736844</v>
      </c>
      <c r="P705">
        <v>0</v>
      </c>
      <c r="Q705">
        <f>Senario1!O$70/12</f>
        <v>52.5</v>
      </c>
      <c r="R705">
        <f>Senario1!AT$70/12</f>
        <v>152.41666666666666</v>
      </c>
      <c r="S705">
        <f>SUM(Senario1!BF$70,Senario1!BG$70)/12</f>
        <v>140.45288817376618</v>
      </c>
      <c r="T705">
        <f>SUM(Senario1!AE$70,Senario1!BB$70)/12</f>
        <v>1651.7105263157894</v>
      </c>
      <c r="U705">
        <f>Senario1!AO$70/12</f>
        <v>4118.6875</v>
      </c>
      <c r="V705">
        <f>Senario1!AW$70/12</f>
        <v>130.28947368421052</v>
      </c>
      <c r="W705">
        <f>Senario1!AZ$70/12</f>
        <v>91</v>
      </c>
      <c r="X705">
        <f>Senario1!BE$70/12</f>
        <v>626.83333333333337</v>
      </c>
      <c r="Z705">
        <f t="shared" si="10"/>
        <v>110840.79340190052</v>
      </c>
    </row>
    <row r="706" spans="1:28" x14ac:dyDescent="0.2">
      <c r="A706" s="42">
        <v>52841</v>
      </c>
      <c r="B706">
        <f>Senario1!G70/12</f>
        <v>4000</v>
      </c>
      <c r="C706">
        <f>Senario1!AA$70/12</f>
        <v>6071.3300438596489</v>
      </c>
      <c r="D706">
        <f>Senario1!L$70/12</f>
        <v>16065.784722222214</v>
      </c>
      <c r="E706">
        <f>Senario1!H$70/12</f>
        <v>316.66666666666669</v>
      </c>
      <c r="F706">
        <f>Senario1!F$70/12</f>
        <v>23116.208333333332</v>
      </c>
      <c r="G706">
        <f>Senario1!AP$70/12</f>
        <v>8410.2000000000007</v>
      </c>
      <c r="H706">
        <f>Senario1!BC$70/12</f>
        <v>10669.491228070176</v>
      </c>
      <c r="I706">
        <f>SUM(Senario1!AI$70,Senario1!AL$70)/12</f>
        <v>4933.583333333333</v>
      </c>
      <c r="J706">
        <f>Senario1!W$70/12</f>
        <v>18193.603598522091</v>
      </c>
      <c r="K706">
        <v>0</v>
      </c>
      <c r="L706">
        <f>Senario1!$AS$70/12*0.52</f>
        <v>6187.4298245614036</v>
      </c>
      <c r="M706">
        <f>Senario1!$AS$70/12*0.48</f>
        <v>5711.4736842105258</v>
      </c>
      <c r="N706">
        <v>0</v>
      </c>
      <c r="O706">
        <f>Senario1!R$70/12</f>
        <v>201.13157894736844</v>
      </c>
      <c r="P706">
        <v>0</v>
      </c>
      <c r="Q706">
        <f>Senario1!O$70/12</f>
        <v>52.5</v>
      </c>
      <c r="R706">
        <f>Senario1!AT$70/12</f>
        <v>152.41666666666666</v>
      </c>
      <c r="S706">
        <f>SUM(Senario1!BF$70,Senario1!BG$70)/12</f>
        <v>140.45288817376618</v>
      </c>
      <c r="T706">
        <f>SUM(Senario1!AE$70,Senario1!BB$70)/12</f>
        <v>1651.7105263157894</v>
      </c>
      <c r="U706">
        <f>Senario1!AO$70/12</f>
        <v>4118.6875</v>
      </c>
      <c r="V706">
        <f>Senario1!AW$70/12</f>
        <v>130.28947368421052</v>
      </c>
      <c r="W706">
        <f>Senario1!AZ$70/12</f>
        <v>91</v>
      </c>
      <c r="X706">
        <f>Senario1!BE$70/12</f>
        <v>626.83333333333337</v>
      </c>
      <c r="Z706">
        <f t="shared" ref="Z706:Z769" si="11">SUM(B706:X706)</f>
        <v>110840.79340190052</v>
      </c>
    </row>
    <row r="707" spans="1:28" x14ac:dyDescent="0.2">
      <c r="A707" s="42">
        <v>52871</v>
      </c>
      <c r="B707">
        <f>Senario1!G70/12</f>
        <v>4000</v>
      </c>
      <c r="C707">
        <f>Senario1!AA$70/12</f>
        <v>6071.3300438596489</v>
      </c>
      <c r="D707">
        <f>Senario1!L$70/12</f>
        <v>16065.784722222214</v>
      </c>
      <c r="E707">
        <f>Senario1!H$70/12</f>
        <v>316.66666666666669</v>
      </c>
      <c r="F707">
        <f>Senario1!F$70/12</f>
        <v>23116.208333333332</v>
      </c>
      <c r="G707">
        <f>Senario1!AP$70/12</f>
        <v>8410.2000000000007</v>
      </c>
      <c r="H707">
        <f>Senario1!BC$70/12</f>
        <v>10669.491228070176</v>
      </c>
      <c r="I707">
        <f>SUM(Senario1!AI$70,Senario1!AL$70)/12</f>
        <v>4933.583333333333</v>
      </c>
      <c r="J707">
        <f>Senario1!W$70/12</f>
        <v>18193.603598522091</v>
      </c>
      <c r="K707">
        <v>0</v>
      </c>
      <c r="L707">
        <f>Senario1!$AS$70/12*0.52</f>
        <v>6187.4298245614036</v>
      </c>
      <c r="M707">
        <f>Senario1!$AS$70/12*0.48</f>
        <v>5711.4736842105258</v>
      </c>
      <c r="N707">
        <v>0</v>
      </c>
      <c r="O707">
        <f>Senario1!R$70/12</f>
        <v>201.13157894736844</v>
      </c>
      <c r="P707">
        <v>0</v>
      </c>
      <c r="Q707">
        <f>Senario1!O$70/12</f>
        <v>52.5</v>
      </c>
      <c r="R707">
        <f>Senario1!AT$70/12</f>
        <v>152.41666666666666</v>
      </c>
      <c r="S707">
        <f>SUM(Senario1!BF$70,Senario1!BG$70)/12</f>
        <v>140.45288817376618</v>
      </c>
      <c r="T707">
        <f>SUM(Senario1!AE$70,Senario1!BB$70)/12</f>
        <v>1651.7105263157894</v>
      </c>
      <c r="U707">
        <f>Senario1!AO$70/12</f>
        <v>4118.6875</v>
      </c>
      <c r="V707">
        <f>Senario1!AW$70/12</f>
        <v>130.28947368421052</v>
      </c>
      <c r="W707">
        <f>Senario1!AZ$70/12</f>
        <v>91</v>
      </c>
      <c r="X707">
        <f>Senario1!BE$70/12</f>
        <v>626.83333333333337</v>
      </c>
      <c r="Z707">
        <f t="shared" si="11"/>
        <v>110840.79340190052</v>
      </c>
    </row>
    <row r="708" spans="1:28" x14ac:dyDescent="0.2">
      <c r="A708" s="42">
        <v>52902</v>
      </c>
      <c r="B708">
        <f>Senario1!G70/12</f>
        <v>4000</v>
      </c>
      <c r="C708">
        <f>Senario1!AA$70/12</f>
        <v>6071.3300438596489</v>
      </c>
      <c r="D708">
        <f>Senario1!L$70/12</f>
        <v>16065.784722222214</v>
      </c>
      <c r="E708">
        <f>Senario1!H$70/12</f>
        <v>316.66666666666669</v>
      </c>
      <c r="F708">
        <f>Senario1!F$70/12</f>
        <v>23116.208333333332</v>
      </c>
      <c r="G708">
        <f>Senario1!AP$70/12</f>
        <v>8410.2000000000007</v>
      </c>
      <c r="H708">
        <f>Senario1!BC$70/12</f>
        <v>10669.491228070176</v>
      </c>
      <c r="I708">
        <f>SUM(Senario1!AI$70,Senario1!AL$70)/12</f>
        <v>4933.583333333333</v>
      </c>
      <c r="J708">
        <f>Senario1!W$70/12</f>
        <v>18193.603598522091</v>
      </c>
      <c r="K708">
        <v>0</v>
      </c>
      <c r="L708">
        <f>Senario1!$AS$70/12*0.52</f>
        <v>6187.4298245614036</v>
      </c>
      <c r="M708">
        <f>Senario1!$AS$70/12*0.48</f>
        <v>5711.4736842105258</v>
      </c>
      <c r="N708">
        <v>0</v>
      </c>
      <c r="O708">
        <f>Senario1!R$70/12</f>
        <v>201.13157894736844</v>
      </c>
      <c r="P708">
        <v>0</v>
      </c>
      <c r="Q708">
        <f>Senario1!O$70/12</f>
        <v>52.5</v>
      </c>
      <c r="R708">
        <f>Senario1!AT$70/12</f>
        <v>152.41666666666666</v>
      </c>
      <c r="S708">
        <f>SUM(Senario1!BF$70,Senario1!BG$70)/12</f>
        <v>140.45288817376618</v>
      </c>
      <c r="T708">
        <f>SUM(Senario1!AE$70,Senario1!BB$70)/12</f>
        <v>1651.7105263157894</v>
      </c>
      <c r="U708">
        <f>Senario1!AO$70/12</f>
        <v>4118.6875</v>
      </c>
      <c r="V708">
        <f>Senario1!AW$70/12</f>
        <v>130.28947368421052</v>
      </c>
      <c r="W708">
        <f>Senario1!AZ$70/12</f>
        <v>91</v>
      </c>
      <c r="X708">
        <f>Senario1!BE$70/12</f>
        <v>626.83333333333337</v>
      </c>
      <c r="Z708">
        <f t="shared" si="11"/>
        <v>110840.79340190052</v>
      </c>
    </row>
    <row r="709" spans="1:28" x14ac:dyDescent="0.2">
      <c r="A709" s="42">
        <v>52932</v>
      </c>
      <c r="B709">
        <f>Senario1!G70/12</f>
        <v>4000</v>
      </c>
      <c r="C709">
        <f>Senario1!AA$70/12</f>
        <v>6071.3300438596489</v>
      </c>
      <c r="D709">
        <f>Senario1!L$70/12</f>
        <v>16065.784722222214</v>
      </c>
      <c r="E709">
        <f>Senario1!H$70/12</f>
        <v>316.66666666666669</v>
      </c>
      <c r="F709">
        <f>Senario1!F$70/12</f>
        <v>23116.208333333332</v>
      </c>
      <c r="G709">
        <f>Senario1!AP$70/12</f>
        <v>8410.2000000000007</v>
      </c>
      <c r="H709">
        <f>Senario1!BC$70/12</f>
        <v>10669.491228070176</v>
      </c>
      <c r="I709">
        <f>SUM(Senario1!AI$70,Senario1!AL$70)/12</f>
        <v>4933.583333333333</v>
      </c>
      <c r="J709">
        <f>Senario1!W$70/12</f>
        <v>18193.603598522091</v>
      </c>
      <c r="K709">
        <v>0</v>
      </c>
      <c r="L709">
        <f>Senario1!$AS$70/12*0.52</f>
        <v>6187.4298245614036</v>
      </c>
      <c r="M709">
        <f>Senario1!$AS$70/12*0.48</f>
        <v>5711.4736842105258</v>
      </c>
      <c r="N709">
        <v>0</v>
      </c>
      <c r="O709">
        <f>Senario1!R$70/12</f>
        <v>201.13157894736844</v>
      </c>
      <c r="P709">
        <v>0</v>
      </c>
      <c r="Q709">
        <f>Senario1!O$70/12</f>
        <v>52.5</v>
      </c>
      <c r="R709">
        <f>Senario1!AT$70/12</f>
        <v>152.41666666666666</v>
      </c>
      <c r="S709">
        <f>SUM(Senario1!BF$70,Senario1!BG$70)/12</f>
        <v>140.45288817376618</v>
      </c>
      <c r="T709">
        <f>SUM(Senario1!AE$70,Senario1!BB$70)/12</f>
        <v>1651.7105263157894</v>
      </c>
      <c r="U709">
        <f>Senario1!AO$70/12</f>
        <v>4118.6875</v>
      </c>
      <c r="V709">
        <f>Senario1!AW$70/12</f>
        <v>130.28947368421052</v>
      </c>
      <c r="W709">
        <f>Senario1!AZ$70/12</f>
        <v>91</v>
      </c>
      <c r="X709">
        <f>Senario1!BE$70/12</f>
        <v>626.83333333333337</v>
      </c>
      <c r="Z709">
        <f t="shared" si="11"/>
        <v>110840.79340190052</v>
      </c>
    </row>
    <row r="710" spans="1:28" x14ac:dyDescent="0.2">
      <c r="A710" s="42">
        <v>52963</v>
      </c>
      <c r="B710">
        <f>Senario1!G71/12</f>
        <v>4000</v>
      </c>
      <c r="C710">
        <f>Senario1!AA$71/12</f>
        <v>6071.3300438596489</v>
      </c>
      <c r="D710">
        <f>Senario1!L$71/12</f>
        <v>16065.784722222214</v>
      </c>
      <c r="E710">
        <f>Senario1!H$71/12</f>
        <v>316.66666666666669</v>
      </c>
      <c r="F710">
        <f>Senario1!F$71/12</f>
        <v>23116.208333333332</v>
      </c>
      <c r="G710">
        <f>Senario1!AP$71/12</f>
        <v>8410.2000000000007</v>
      </c>
      <c r="H710">
        <f>Senario1!BC$71/12</f>
        <v>10669.491228070176</v>
      </c>
      <c r="I710">
        <f>SUM(Senario1!AI$71,Senario1!AL$71)/12</f>
        <v>4933.583333333333</v>
      </c>
      <c r="J710">
        <f>Senario1!W$71/12</f>
        <v>18193.603598522091</v>
      </c>
      <c r="K710">
        <v>0</v>
      </c>
      <c r="L710">
        <f>Senario1!$AS$71/12*0.52</f>
        <v>6187.4298245614036</v>
      </c>
      <c r="M710">
        <f>Senario1!$AS$71/12*0.48</f>
        <v>5711.4736842105258</v>
      </c>
      <c r="N710">
        <v>0</v>
      </c>
      <c r="O710">
        <f>Senario1!R$71/12</f>
        <v>201.13157894736844</v>
      </c>
      <c r="P710">
        <v>0</v>
      </c>
      <c r="Q710">
        <f>Senario1!O$71/12</f>
        <v>52.5</v>
      </c>
      <c r="R710">
        <f>Senario1!AT$71/12</f>
        <v>152.41666666666666</v>
      </c>
      <c r="S710">
        <f>SUM(Senario1!BF$71,Senario1!BG$71)/12</f>
        <v>140.45288817376618</v>
      </c>
      <c r="T710">
        <f>SUM(Senario1!AE$71,Senario1!BB$71)/12</f>
        <v>1651.7105263157894</v>
      </c>
      <c r="U710">
        <f>Senario1!AO$71/12</f>
        <v>4118.6875</v>
      </c>
      <c r="V710">
        <f>Senario1!AW$71/12</f>
        <v>130.28947368421052</v>
      </c>
      <c r="W710">
        <f>Senario1!AZ$71/12</f>
        <v>91</v>
      </c>
      <c r="X710">
        <f>Senario1!BE$71/12</f>
        <v>626.83333333333337</v>
      </c>
      <c r="Z710">
        <f t="shared" si="11"/>
        <v>110840.79340190052</v>
      </c>
      <c r="AA710">
        <f>SUM(Z710:Z721)</f>
        <v>1330089.5208228063</v>
      </c>
      <c r="AB710" s="5">
        <f>AA710-Senario1!BH71</f>
        <v>0</v>
      </c>
    </row>
    <row r="711" spans="1:28" x14ac:dyDescent="0.2">
      <c r="A711" s="42">
        <v>52994</v>
      </c>
      <c r="B711">
        <f>Senario1!G71/12</f>
        <v>4000</v>
      </c>
      <c r="C711">
        <f>Senario1!AA$71/12</f>
        <v>6071.3300438596489</v>
      </c>
      <c r="D711">
        <f>Senario1!L$71/12</f>
        <v>16065.784722222214</v>
      </c>
      <c r="E711">
        <f>Senario1!H$71/12</f>
        <v>316.66666666666669</v>
      </c>
      <c r="F711">
        <f>Senario1!F$71/12</f>
        <v>23116.208333333332</v>
      </c>
      <c r="G711">
        <f>Senario1!AP$71/12</f>
        <v>8410.2000000000007</v>
      </c>
      <c r="H711">
        <f>Senario1!BC$71/12</f>
        <v>10669.491228070176</v>
      </c>
      <c r="I711">
        <f>SUM(Senario1!AI$71,Senario1!AL$71)/12</f>
        <v>4933.583333333333</v>
      </c>
      <c r="J711">
        <f>Senario1!W$71/12</f>
        <v>18193.603598522091</v>
      </c>
      <c r="K711">
        <v>0</v>
      </c>
      <c r="L711">
        <f>Senario1!$AS$71/12*0.52</f>
        <v>6187.4298245614036</v>
      </c>
      <c r="M711">
        <f>Senario1!$AS$71/12*0.48</f>
        <v>5711.4736842105258</v>
      </c>
      <c r="N711">
        <v>0</v>
      </c>
      <c r="O711">
        <f>Senario1!R$71/12</f>
        <v>201.13157894736844</v>
      </c>
      <c r="P711">
        <v>0</v>
      </c>
      <c r="Q711">
        <f>Senario1!O$71/12</f>
        <v>52.5</v>
      </c>
      <c r="R711">
        <f>Senario1!AT$71/12</f>
        <v>152.41666666666666</v>
      </c>
      <c r="S711">
        <f>SUM(Senario1!BF$71,Senario1!BG$71)/12</f>
        <v>140.45288817376618</v>
      </c>
      <c r="T711">
        <f>SUM(Senario1!AE$71,Senario1!BB$71)/12</f>
        <v>1651.7105263157894</v>
      </c>
      <c r="U711">
        <f>Senario1!AO$71/12</f>
        <v>4118.6875</v>
      </c>
      <c r="V711">
        <f>Senario1!AW$71/12</f>
        <v>130.28947368421052</v>
      </c>
      <c r="W711">
        <f>Senario1!AZ$71/12</f>
        <v>91</v>
      </c>
      <c r="X711">
        <f>Senario1!BE$71/12</f>
        <v>626.83333333333337</v>
      </c>
      <c r="Z711">
        <f t="shared" si="11"/>
        <v>110840.79340190052</v>
      </c>
    </row>
    <row r="712" spans="1:28" x14ac:dyDescent="0.2">
      <c r="A712" s="42">
        <v>53022</v>
      </c>
      <c r="B712">
        <f>Senario1!G71/12</f>
        <v>4000</v>
      </c>
      <c r="C712">
        <f>Senario1!AA$71/12</f>
        <v>6071.3300438596489</v>
      </c>
      <c r="D712">
        <f>Senario1!L$71/12</f>
        <v>16065.784722222214</v>
      </c>
      <c r="E712">
        <f>Senario1!H$71/12</f>
        <v>316.66666666666669</v>
      </c>
      <c r="F712">
        <f>Senario1!F$71/12</f>
        <v>23116.208333333332</v>
      </c>
      <c r="G712">
        <f>Senario1!AP$71/12</f>
        <v>8410.2000000000007</v>
      </c>
      <c r="H712">
        <f>Senario1!BC$71/12</f>
        <v>10669.491228070176</v>
      </c>
      <c r="I712">
        <f>SUM(Senario1!AI$71,Senario1!AL$71)/12</f>
        <v>4933.583333333333</v>
      </c>
      <c r="J712">
        <f>Senario1!W$71/12</f>
        <v>18193.603598522091</v>
      </c>
      <c r="K712">
        <v>0</v>
      </c>
      <c r="L712">
        <f>Senario1!$AS$71/12*0.52</f>
        <v>6187.4298245614036</v>
      </c>
      <c r="M712">
        <f>Senario1!$AS$71/12*0.48</f>
        <v>5711.4736842105258</v>
      </c>
      <c r="N712">
        <v>0</v>
      </c>
      <c r="O712">
        <f>Senario1!R$71/12</f>
        <v>201.13157894736844</v>
      </c>
      <c r="P712">
        <v>0</v>
      </c>
      <c r="Q712">
        <f>Senario1!O$71/12</f>
        <v>52.5</v>
      </c>
      <c r="R712">
        <f>Senario1!AT$71/12</f>
        <v>152.41666666666666</v>
      </c>
      <c r="S712">
        <f>SUM(Senario1!BF$71,Senario1!BG$71)/12</f>
        <v>140.45288817376618</v>
      </c>
      <c r="T712">
        <f>SUM(Senario1!AE$71,Senario1!BB$71)/12</f>
        <v>1651.7105263157894</v>
      </c>
      <c r="U712">
        <f>Senario1!AO$71/12</f>
        <v>4118.6875</v>
      </c>
      <c r="V712">
        <f>Senario1!AW$71/12</f>
        <v>130.28947368421052</v>
      </c>
      <c r="W712">
        <f>Senario1!AZ$71/12</f>
        <v>91</v>
      </c>
      <c r="X712">
        <f>Senario1!BE$71/12</f>
        <v>626.83333333333337</v>
      </c>
      <c r="Z712">
        <f t="shared" si="11"/>
        <v>110840.79340190052</v>
      </c>
    </row>
    <row r="713" spans="1:28" x14ac:dyDescent="0.2">
      <c r="A713" s="42">
        <v>53053</v>
      </c>
      <c r="B713">
        <f>Senario1!G71/12</f>
        <v>4000</v>
      </c>
      <c r="C713">
        <f>Senario1!AA$71/12</f>
        <v>6071.3300438596489</v>
      </c>
      <c r="D713">
        <f>Senario1!L$71/12</f>
        <v>16065.784722222214</v>
      </c>
      <c r="E713">
        <f>Senario1!H$71/12</f>
        <v>316.66666666666669</v>
      </c>
      <c r="F713">
        <f>Senario1!F$71/12</f>
        <v>23116.208333333332</v>
      </c>
      <c r="G713">
        <f>Senario1!AP$71/12</f>
        <v>8410.2000000000007</v>
      </c>
      <c r="H713">
        <f>Senario1!BC$71/12</f>
        <v>10669.491228070176</v>
      </c>
      <c r="I713">
        <f>SUM(Senario1!AI$71,Senario1!AL$71)/12</f>
        <v>4933.583333333333</v>
      </c>
      <c r="J713">
        <f>Senario1!W$71/12</f>
        <v>18193.603598522091</v>
      </c>
      <c r="K713">
        <v>0</v>
      </c>
      <c r="L713">
        <f>Senario1!$AS$71/12*0.52</f>
        <v>6187.4298245614036</v>
      </c>
      <c r="M713">
        <f>Senario1!$AS$71/12*0.48</f>
        <v>5711.4736842105258</v>
      </c>
      <c r="N713">
        <v>0</v>
      </c>
      <c r="O713">
        <f>Senario1!R$71/12</f>
        <v>201.13157894736844</v>
      </c>
      <c r="P713">
        <v>0</v>
      </c>
      <c r="Q713">
        <f>Senario1!O$71/12</f>
        <v>52.5</v>
      </c>
      <c r="R713">
        <f>Senario1!AT$71/12</f>
        <v>152.41666666666666</v>
      </c>
      <c r="S713">
        <f>SUM(Senario1!BF$71,Senario1!BG$71)/12</f>
        <v>140.45288817376618</v>
      </c>
      <c r="T713">
        <f>SUM(Senario1!AE$71,Senario1!BB$71)/12</f>
        <v>1651.7105263157894</v>
      </c>
      <c r="U713">
        <f>Senario1!AO$71/12</f>
        <v>4118.6875</v>
      </c>
      <c r="V713">
        <f>Senario1!AW$71/12</f>
        <v>130.28947368421052</v>
      </c>
      <c r="W713">
        <f>Senario1!AZ$71/12</f>
        <v>91</v>
      </c>
      <c r="X713">
        <f>Senario1!BE$71/12</f>
        <v>626.83333333333337</v>
      </c>
      <c r="Z713">
        <f t="shared" si="11"/>
        <v>110840.79340190052</v>
      </c>
    </row>
    <row r="714" spans="1:28" x14ac:dyDescent="0.2">
      <c r="A714" s="42">
        <v>53083</v>
      </c>
      <c r="B714">
        <f>Senario1!G71/12</f>
        <v>4000</v>
      </c>
      <c r="C714">
        <f>Senario1!AA$71/12</f>
        <v>6071.3300438596489</v>
      </c>
      <c r="D714">
        <f>Senario1!L$71/12</f>
        <v>16065.784722222214</v>
      </c>
      <c r="E714">
        <f>Senario1!H$71/12</f>
        <v>316.66666666666669</v>
      </c>
      <c r="F714">
        <f>Senario1!F$71/12</f>
        <v>23116.208333333332</v>
      </c>
      <c r="G714">
        <f>Senario1!AP$71/12</f>
        <v>8410.2000000000007</v>
      </c>
      <c r="H714">
        <f>Senario1!BC$71/12</f>
        <v>10669.491228070176</v>
      </c>
      <c r="I714">
        <f>SUM(Senario1!AI$71,Senario1!AL$71)/12</f>
        <v>4933.583333333333</v>
      </c>
      <c r="J714">
        <f>Senario1!W$71/12</f>
        <v>18193.603598522091</v>
      </c>
      <c r="K714">
        <v>0</v>
      </c>
      <c r="L714">
        <f>Senario1!$AS$71/12*0.52</f>
        <v>6187.4298245614036</v>
      </c>
      <c r="M714">
        <f>Senario1!$AS$71/12*0.48</f>
        <v>5711.4736842105258</v>
      </c>
      <c r="N714">
        <v>0</v>
      </c>
      <c r="O714">
        <f>Senario1!R$71/12</f>
        <v>201.13157894736844</v>
      </c>
      <c r="P714">
        <v>0</v>
      </c>
      <c r="Q714">
        <f>Senario1!O$71/12</f>
        <v>52.5</v>
      </c>
      <c r="R714">
        <f>Senario1!AT$71/12</f>
        <v>152.41666666666666</v>
      </c>
      <c r="S714">
        <f>SUM(Senario1!BF$71,Senario1!BG$71)/12</f>
        <v>140.45288817376618</v>
      </c>
      <c r="T714">
        <f>SUM(Senario1!AE$71,Senario1!BB$71)/12</f>
        <v>1651.7105263157894</v>
      </c>
      <c r="U714">
        <f>Senario1!AO$71/12</f>
        <v>4118.6875</v>
      </c>
      <c r="V714">
        <f>Senario1!AW$71/12</f>
        <v>130.28947368421052</v>
      </c>
      <c r="W714">
        <f>Senario1!AZ$71/12</f>
        <v>91</v>
      </c>
      <c r="X714">
        <f>Senario1!BE$71/12</f>
        <v>626.83333333333337</v>
      </c>
      <c r="Z714">
        <f t="shared" si="11"/>
        <v>110840.79340190052</v>
      </c>
    </row>
    <row r="715" spans="1:28" x14ac:dyDescent="0.2">
      <c r="A715" s="42">
        <v>53114</v>
      </c>
      <c r="B715">
        <f>Senario1!G71/12</f>
        <v>4000</v>
      </c>
      <c r="C715">
        <f>Senario1!AA$71/12</f>
        <v>6071.3300438596489</v>
      </c>
      <c r="D715">
        <f>Senario1!L$71/12</f>
        <v>16065.784722222214</v>
      </c>
      <c r="E715">
        <f>Senario1!H$71/12</f>
        <v>316.66666666666669</v>
      </c>
      <c r="F715">
        <f>Senario1!F$71/12</f>
        <v>23116.208333333332</v>
      </c>
      <c r="G715">
        <f>Senario1!AP$71/12</f>
        <v>8410.2000000000007</v>
      </c>
      <c r="H715">
        <f>Senario1!BC$71/12</f>
        <v>10669.491228070176</v>
      </c>
      <c r="I715">
        <f>SUM(Senario1!AI$71,Senario1!AL$71)/12</f>
        <v>4933.583333333333</v>
      </c>
      <c r="J715">
        <f>Senario1!W$71/12</f>
        <v>18193.603598522091</v>
      </c>
      <c r="K715">
        <v>0</v>
      </c>
      <c r="L715">
        <f>Senario1!$AS$71/12*0.52</f>
        <v>6187.4298245614036</v>
      </c>
      <c r="M715">
        <f>Senario1!$AS$71/12*0.48</f>
        <v>5711.4736842105258</v>
      </c>
      <c r="N715">
        <v>0</v>
      </c>
      <c r="O715">
        <f>Senario1!R$71/12</f>
        <v>201.13157894736844</v>
      </c>
      <c r="P715">
        <v>0</v>
      </c>
      <c r="Q715">
        <f>Senario1!O$71/12</f>
        <v>52.5</v>
      </c>
      <c r="R715">
        <f>Senario1!AT$71/12</f>
        <v>152.41666666666666</v>
      </c>
      <c r="S715">
        <f>SUM(Senario1!BF$71,Senario1!BG$71)/12</f>
        <v>140.45288817376618</v>
      </c>
      <c r="T715">
        <f>SUM(Senario1!AE$71,Senario1!BB$71)/12</f>
        <v>1651.7105263157894</v>
      </c>
      <c r="U715">
        <f>Senario1!AO$71/12</f>
        <v>4118.6875</v>
      </c>
      <c r="V715">
        <f>Senario1!AW$71/12</f>
        <v>130.28947368421052</v>
      </c>
      <c r="W715">
        <f>Senario1!AZ$71/12</f>
        <v>91</v>
      </c>
      <c r="X715">
        <f>Senario1!BE$71/12</f>
        <v>626.83333333333337</v>
      </c>
      <c r="Z715">
        <f t="shared" si="11"/>
        <v>110840.79340190052</v>
      </c>
    </row>
    <row r="716" spans="1:28" x14ac:dyDescent="0.2">
      <c r="A716" s="42">
        <v>53144</v>
      </c>
      <c r="B716">
        <f>Senario1!G71/12</f>
        <v>4000</v>
      </c>
      <c r="C716">
        <f>Senario1!AA$71/12</f>
        <v>6071.3300438596489</v>
      </c>
      <c r="D716">
        <f>Senario1!L$71/12</f>
        <v>16065.784722222214</v>
      </c>
      <c r="E716">
        <f>Senario1!H$71/12</f>
        <v>316.66666666666669</v>
      </c>
      <c r="F716">
        <f>Senario1!F$71/12</f>
        <v>23116.208333333332</v>
      </c>
      <c r="G716">
        <f>Senario1!AP$71/12</f>
        <v>8410.2000000000007</v>
      </c>
      <c r="H716">
        <f>Senario1!BC$71/12</f>
        <v>10669.491228070176</v>
      </c>
      <c r="I716">
        <f>SUM(Senario1!AI$71,Senario1!AL$71)/12</f>
        <v>4933.583333333333</v>
      </c>
      <c r="J716">
        <f>Senario1!W$71/12</f>
        <v>18193.603598522091</v>
      </c>
      <c r="K716">
        <v>0</v>
      </c>
      <c r="L716">
        <f>Senario1!$AS$71/12*0.52</f>
        <v>6187.4298245614036</v>
      </c>
      <c r="M716">
        <f>Senario1!$AS$71/12*0.48</f>
        <v>5711.4736842105258</v>
      </c>
      <c r="N716">
        <v>0</v>
      </c>
      <c r="O716">
        <f>Senario1!R$71/12</f>
        <v>201.13157894736844</v>
      </c>
      <c r="P716">
        <v>0</v>
      </c>
      <c r="Q716">
        <f>Senario1!O$71/12</f>
        <v>52.5</v>
      </c>
      <c r="R716">
        <f>Senario1!AT$71/12</f>
        <v>152.41666666666666</v>
      </c>
      <c r="S716">
        <f>SUM(Senario1!BF$71,Senario1!BG$71)/12</f>
        <v>140.45288817376618</v>
      </c>
      <c r="T716">
        <f>SUM(Senario1!AE$71,Senario1!BB$71)/12</f>
        <v>1651.7105263157894</v>
      </c>
      <c r="U716">
        <f>Senario1!AO$71/12</f>
        <v>4118.6875</v>
      </c>
      <c r="V716">
        <f>Senario1!AW$71/12</f>
        <v>130.28947368421052</v>
      </c>
      <c r="W716">
        <f>Senario1!AZ$71/12</f>
        <v>91</v>
      </c>
      <c r="X716">
        <f>Senario1!BE$71/12</f>
        <v>626.83333333333337</v>
      </c>
      <c r="Z716">
        <f t="shared" si="11"/>
        <v>110840.79340190052</v>
      </c>
    </row>
    <row r="717" spans="1:28" x14ac:dyDescent="0.2">
      <c r="A717" s="42">
        <v>53175</v>
      </c>
      <c r="B717">
        <f>Senario1!G71/12</f>
        <v>4000</v>
      </c>
      <c r="C717">
        <f>Senario1!AA$71/12</f>
        <v>6071.3300438596489</v>
      </c>
      <c r="D717">
        <f>Senario1!L$71/12</f>
        <v>16065.784722222214</v>
      </c>
      <c r="E717">
        <f>Senario1!H$71/12</f>
        <v>316.66666666666669</v>
      </c>
      <c r="F717">
        <f>Senario1!F$71/12</f>
        <v>23116.208333333332</v>
      </c>
      <c r="G717">
        <f>Senario1!AP$71/12</f>
        <v>8410.2000000000007</v>
      </c>
      <c r="H717">
        <f>Senario1!BC$71/12</f>
        <v>10669.491228070176</v>
      </c>
      <c r="I717">
        <f>SUM(Senario1!AI$71,Senario1!AL$71)/12</f>
        <v>4933.583333333333</v>
      </c>
      <c r="J717">
        <f>Senario1!W$71/12</f>
        <v>18193.603598522091</v>
      </c>
      <c r="K717">
        <v>0</v>
      </c>
      <c r="L717">
        <f>Senario1!$AS$71/12*0.52</f>
        <v>6187.4298245614036</v>
      </c>
      <c r="M717">
        <f>Senario1!$AS$71/12*0.48</f>
        <v>5711.4736842105258</v>
      </c>
      <c r="N717">
        <v>0</v>
      </c>
      <c r="O717">
        <f>Senario1!R$71/12</f>
        <v>201.13157894736844</v>
      </c>
      <c r="P717">
        <v>0</v>
      </c>
      <c r="Q717">
        <f>Senario1!O$71/12</f>
        <v>52.5</v>
      </c>
      <c r="R717">
        <f>Senario1!AT$71/12</f>
        <v>152.41666666666666</v>
      </c>
      <c r="S717">
        <f>SUM(Senario1!BF$71,Senario1!BG$71)/12</f>
        <v>140.45288817376618</v>
      </c>
      <c r="T717">
        <f>SUM(Senario1!AE$71,Senario1!BB$71)/12</f>
        <v>1651.7105263157894</v>
      </c>
      <c r="U717">
        <f>Senario1!AO$71/12</f>
        <v>4118.6875</v>
      </c>
      <c r="V717">
        <f>Senario1!AW$71/12</f>
        <v>130.28947368421052</v>
      </c>
      <c r="W717">
        <f>Senario1!AZ$71/12</f>
        <v>91</v>
      </c>
      <c r="X717">
        <f>Senario1!BE$71/12</f>
        <v>626.83333333333337</v>
      </c>
      <c r="Z717">
        <f t="shared" si="11"/>
        <v>110840.79340190052</v>
      </c>
    </row>
    <row r="718" spans="1:28" x14ac:dyDescent="0.2">
      <c r="A718" s="42">
        <v>53206</v>
      </c>
      <c r="B718">
        <f>Senario1!G71/12</f>
        <v>4000</v>
      </c>
      <c r="C718">
        <f>Senario1!AA$71/12</f>
        <v>6071.3300438596489</v>
      </c>
      <c r="D718">
        <f>Senario1!L$71/12</f>
        <v>16065.784722222214</v>
      </c>
      <c r="E718">
        <f>Senario1!H$71/12</f>
        <v>316.66666666666669</v>
      </c>
      <c r="F718">
        <f>Senario1!F$71/12</f>
        <v>23116.208333333332</v>
      </c>
      <c r="G718">
        <f>Senario1!AP$71/12</f>
        <v>8410.2000000000007</v>
      </c>
      <c r="H718">
        <f>Senario1!BC$71/12</f>
        <v>10669.491228070176</v>
      </c>
      <c r="I718">
        <f>SUM(Senario1!AI$71,Senario1!AL$71)/12</f>
        <v>4933.583333333333</v>
      </c>
      <c r="J718">
        <f>Senario1!W$71/12</f>
        <v>18193.603598522091</v>
      </c>
      <c r="K718">
        <v>0</v>
      </c>
      <c r="L718">
        <f>Senario1!$AS$71/12*0.52</f>
        <v>6187.4298245614036</v>
      </c>
      <c r="M718">
        <f>Senario1!$AS$71/12*0.48</f>
        <v>5711.4736842105258</v>
      </c>
      <c r="N718">
        <v>0</v>
      </c>
      <c r="O718">
        <f>Senario1!R$71/12</f>
        <v>201.13157894736844</v>
      </c>
      <c r="P718">
        <v>0</v>
      </c>
      <c r="Q718">
        <f>Senario1!O$71/12</f>
        <v>52.5</v>
      </c>
      <c r="R718">
        <f>Senario1!AT$71/12</f>
        <v>152.41666666666666</v>
      </c>
      <c r="S718">
        <f>SUM(Senario1!BF$71,Senario1!BG$71)/12</f>
        <v>140.45288817376618</v>
      </c>
      <c r="T718">
        <f>SUM(Senario1!AE$71,Senario1!BB$71)/12</f>
        <v>1651.7105263157894</v>
      </c>
      <c r="U718">
        <f>Senario1!AO$71/12</f>
        <v>4118.6875</v>
      </c>
      <c r="V718">
        <f>Senario1!AW$71/12</f>
        <v>130.28947368421052</v>
      </c>
      <c r="W718">
        <f>Senario1!AZ$71/12</f>
        <v>91</v>
      </c>
      <c r="X718">
        <f>Senario1!BE$71/12</f>
        <v>626.83333333333337</v>
      </c>
      <c r="Z718">
        <f t="shared" si="11"/>
        <v>110840.79340190052</v>
      </c>
    </row>
    <row r="719" spans="1:28" x14ac:dyDescent="0.2">
      <c r="A719" s="42">
        <v>53236</v>
      </c>
      <c r="B719">
        <f>Senario1!G71/12</f>
        <v>4000</v>
      </c>
      <c r="C719">
        <f>Senario1!AA$71/12</f>
        <v>6071.3300438596489</v>
      </c>
      <c r="D719">
        <f>Senario1!L$71/12</f>
        <v>16065.784722222214</v>
      </c>
      <c r="E719">
        <f>Senario1!H$71/12</f>
        <v>316.66666666666669</v>
      </c>
      <c r="F719">
        <f>Senario1!F$71/12</f>
        <v>23116.208333333332</v>
      </c>
      <c r="G719">
        <f>Senario1!AP$71/12</f>
        <v>8410.2000000000007</v>
      </c>
      <c r="H719">
        <f>Senario1!BC$71/12</f>
        <v>10669.491228070176</v>
      </c>
      <c r="I719">
        <f>SUM(Senario1!AI$71,Senario1!AL$71)/12</f>
        <v>4933.583333333333</v>
      </c>
      <c r="J719">
        <f>Senario1!W$71/12</f>
        <v>18193.603598522091</v>
      </c>
      <c r="K719">
        <v>0</v>
      </c>
      <c r="L719">
        <f>Senario1!$AS$71/12*0.52</f>
        <v>6187.4298245614036</v>
      </c>
      <c r="M719">
        <f>Senario1!$AS$71/12*0.48</f>
        <v>5711.4736842105258</v>
      </c>
      <c r="N719">
        <v>0</v>
      </c>
      <c r="O719">
        <f>Senario1!R$71/12</f>
        <v>201.13157894736844</v>
      </c>
      <c r="P719">
        <v>0</v>
      </c>
      <c r="Q719">
        <f>Senario1!O$71/12</f>
        <v>52.5</v>
      </c>
      <c r="R719">
        <f>Senario1!AT$71/12</f>
        <v>152.41666666666666</v>
      </c>
      <c r="S719">
        <f>SUM(Senario1!BF$71,Senario1!BG$71)/12</f>
        <v>140.45288817376618</v>
      </c>
      <c r="T719">
        <f>SUM(Senario1!AE$71,Senario1!BB$71)/12</f>
        <v>1651.7105263157894</v>
      </c>
      <c r="U719">
        <f>Senario1!AO$71/12</f>
        <v>4118.6875</v>
      </c>
      <c r="V719">
        <f>Senario1!AW$71/12</f>
        <v>130.28947368421052</v>
      </c>
      <c r="W719">
        <f>Senario1!AZ$71/12</f>
        <v>91</v>
      </c>
      <c r="X719">
        <f>Senario1!BE$71/12</f>
        <v>626.83333333333337</v>
      </c>
      <c r="Z719">
        <f t="shared" si="11"/>
        <v>110840.79340190052</v>
      </c>
    </row>
    <row r="720" spans="1:28" x14ac:dyDescent="0.2">
      <c r="A720" s="42">
        <v>53267</v>
      </c>
      <c r="B720">
        <f>Senario1!G71/12</f>
        <v>4000</v>
      </c>
      <c r="C720">
        <f>Senario1!AA$71/12</f>
        <v>6071.3300438596489</v>
      </c>
      <c r="D720">
        <f>Senario1!L$71/12</f>
        <v>16065.784722222214</v>
      </c>
      <c r="E720">
        <f>Senario1!H$71/12</f>
        <v>316.66666666666669</v>
      </c>
      <c r="F720">
        <f>Senario1!F$71/12</f>
        <v>23116.208333333332</v>
      </c>
      <c r="G720">
        <f>Senario1!AP$71/12</f>
        <v>8410.2000000000007</v>
      </c>
      <c r="H720">
        <f>Senario1!BC$71/12</f>
        <v>10669.491228070176</v>
      </c>
      <c r="I720">
        <f>SUM(Senario1!AI$71,Senario1!AL$71)/12</f>
        <v>4933.583333333333</v>
      </c>
      <c r="J720">
        <f>Senario1!W$71/12</f>
        <v>18193.603598522091</v>
      </c>
      <c r="K720">
        <v>0</v>
      </c>
      <c r="L720">
        <f>Senario1!$AS$71/12*0.52</f>
        <v>6187.4298245614036</v>
      </c>
      <c r="M720">
        <f>Senario1!$AS$71/12*0.48</f>
        <v>5711.4736842105258</v>
      </c>
      <c r="N720">
        <v>0</v>
      </c>
      <c r="O720">
        <f>Senario1!R$71/12</f>
        <v>201.13157894736844</v>
      </c>
      <c r="P720">
        <v>0</v>
      </c>
      <c r="Q720">
        <f>Senario1!O$71/12</f>
        <v>52.5</v>
      </c>
      <c r="R720">
        <f>Senario1!AT$71/12</f>
        <v>152.41666666666666</v>
      </c>
      <c r="S720">
        <f>SUM(Senario1!BF$71,Senario1!BG$71)/12</f>
        <v>140.45288817376618</v>
      </c>
      <c r="T720">
        <f>SUM(Senario1!AE$71,Senario1!BB$71)/12</f>
        <v>1651.7105263157894</v>
      </c>
      <c r="U720">
        <f>Senario1!AO$71/12</f>
        <v>4118.6875</v>
      </c>
      <c r="V720">
        <f>Senario1!AW$71/12</f>
        <v>130.28947368421052</v>
      </c>
      <c r="W720">
        <f>Senario1!AZ$71/12</f>
        <v>91</v>
      </c>
      <c r="X720">
        <f>Senario1!BE$71/12</f>
        <v>626.83333333333337</v>
      </c>
      <c r="Z720">
        <f t="shared" si="11"/>
        <v>110840.79340190052</v>
      </c>
    </row>
    <row r="721" spans="1:28" x14ac:dyDescent="0.2">
      <c r="A721" s="42">
        <v>53297</v>
      </c>
      <c r="B721">
        <f>Senario1!G71/12</f>
        <v>4000</v>
      </c>
      <c r="C721">
        <f>Senario1!AA$71/12</f>
        <v>6071.3300438596489</v>
      </c>
      <c r="D721">
        <f>Senario1!L$71/12</f>
        <v>16065.784722222214</v>
      </c>
      <c r="E721">
        <f>Senario1!H$71/12</f>
        <v>316.66666666666669</v>
      </c>
      <c r="F721">
        <f>Senario1!F$71/12</f>
        <v>23116.208333333332</v>
      </c>
      <c r="G721">
        <f>Senario1!AP$71/12</f>
        <v>8410.2000000000007</v>
      </c>
      <c r="H721">
        <f>Senario1!BC$71/12</f>
        <v>10669.491228070176</v>
      </c>
      <c r="I721">
        <f>SUM(Senario1!AI$71,Senario1!AL$71)/12</f>
        <v>4933.583333333333</v>
      </c>
      <c r="J721">
        <f>Senario1!W$71/12</f>
        <v>18193.603598522091</v>
      </c>
      <c r="K721">
        <v>0</v>
      </c>
      <c r="L721">
        <f>Senario1!$AS$71/12*0.52</f>
        <v>6187.4298245614036</v>
      </c>
      <c r="M721">
        <f>Senario1!$AS$71/12*0.48</f>
        <v>5711.4736842105258</v>
      </c>
      <c r="N721">
        <v>0</v>
      </c>
      <c r="O721">
        <f>Senario1!R$71/12</f>
        <v>201.13157894736844</v>
      </c>
      <c r="P721">
        <v>0</v>
      </c>
      <c r="Q721">
        <f>Senario1!O$71/12</f>
        <v>52.5</v>
      </c>
      <c r="R721">
        <f>Senario1!AT$71/12</f>
        <v>152.41666666666666</v>
      </c>
      <c r="S721">
        <f>SUM(Senario1!BF$71,Senario1!BG$71)/12</f>
        <v>140.45288817376618</v>
      </c>
      <c r="T721">
        <f>SUM(Senario1!AE$71,Senario1!BB$71)/12</f>
        <v>1651.7105263157894</v>
      </c>
      <c r="U721">
        <f>Senario1!AO$71/12</f>
        <v>4118.6875</v>
      </c>
      <c r="V721">
        <f>Senario1!AW$71/12</f>
        <v>130.28947368421052</v>
      </c>
      <c r="W721">
        <f>Senario1!AZ$71/12</f>
        <v>91</v>
      </c>
      <c r="X721">
        <f>Senario1!BE$71/12</f>
        <v>626.83333333333337</v>
      </c>
      <c r="Z721">
        <f t="shared" si="11"/>
        <v>110840.79340190052</v>
      </c>
    </row>
    <row r="722" spans="1:28" x14ac:dyDescent="0.2">
      <c r="A722" s="42">
        <v>53328</v>
      </c>
      <c r="B722">
        <f>Senario1!G72/12</f>
        <v>4000</v>
      </c>
      <c r="C722">
        <f>Senario1!AA$72/12</f>
        <v>6071.3300438596489</v>
      </c>
      <c r="D722">
        <f>Senario1!L$72/12</f>
        <v>16065.784722222214</v>
      </c>
      <c r="E722">
        <f>Senario1!H$72/12</f>
        <v>316.66666666666669</v>
      </c>
      <c r="F722">
        <f>Senario1!F$72/12</f>
        <v>23116.208333333332</v>
      </c>
      <c r="G722">
        <f>Senario1!AP$72/12</f>
        <v>8410.2000000000007</v>
      </c>
      <c r="H722">
        <f>Senario1!BC$72/12</f>
        <v>10669.491228070176</v>
      </c>
      <c r="I722">
        <f>SUM(Senario1!AI$72,Senario1!AL$72)/12</f>
        <v>4933.583333333333</v>
      </c>
      <c r="J722">
        <f>Senario1!W$72/12</f>
        <v>18193.603598522091</v>
      </c>
      <c r="K722">
        <v>0</v>
      </c>
      <c r="L722">
        <f>Senario1!$AS$72/12*0.52</f>
        <v>6187.4298245614036</v>
      </c>
      <c r="M722">
        <f>Senario1!$AS$72/12*0.48</f>
        <v>5711.4736842105258</v>
      </c>
      <c r="N722">
        <v>0</v>
      </c>
      <c r="O722">
        <f>Senario1!R$72/12</f>
        <v>201.13157894736844</v>
      </c>
      <c r="P722">
        <v>0</v>
      </c>
      <c r="Q722">
        <f>Senario1!O$72/12</f>
        <v>52.5</v>
      </c>
      <c r="R722">
        <f>Senario1!AT$72/12</f>
        <v>152.41666666666666</v>
      </c>
      <c r="S722">
        <f>SUM(Senario1!BF$72,Senario1!BG$72)/12</f>
        <v>140.45288817376618</v>
      </c>
      <c r="T722">
        <f>SUM(Senario1!AE$72,Senario1!BB$72)/12</f>
        <v>1651.7105263157894</v>
      </c>
      <c r="U722">
        <f>Senario1!AO$72/12</f>
        <v>4118.6875</v>
      </c>
      <c r="V722">
        <f>Senario1!AW$72/12</f>
        <v>130.28947368421052</v>
      </c>
      <c r="W722">
        <f>Senario1!AZ$72/12</f>
        <v>91</v>
      </c>
      <c r="X722">
        <f>Senario1!BE$72/12</f>
        <v>626.83333333333337</v>
      </c>
      <c r="Z722">
        <f t="shared" si="11"/>
        <v>110840.79340190052</v>
      </c>
      <c r="AA722">
        <f>SUM(Z722:Z733)</f>
        <v>1330089.5208228063</v>
      </c>
      <c r="AB722" s="5">
        <f>AA722-Senario1!BH72</f>
        <v>0</v>
      </c>
    </row>
    <row r="723" spans="1:28" x14ac:dyDescent="0.2">
      <c r="A723" s="42">
        <v>53359</v>
      </c>
      <c r="B723">
        <f>Senario1!G72/12</f>
        <v>4000</v>
      </c>
      <c r="C723">
        <f>Senario1!AA$72/12</f>
        <v>6071.3300438596489</v>
      </c>
      <c r="D723">
        <f>Senario1!L$72/12</f>
        <v>16065.784722222214</v>
      </c>
      <c r="E723">
        <f>Senario1!H$72/12</f>
        <v>316.66666666666669</v>
      </c>
      <c r="F723">
        <f>Senario1!F$72/12</f>
        <v>23116.208333333332</v>
      </c>
      <c r="G723">
        <f>Senario1!AP$72/12</f>
        <v>8410.2000000000007</v>
      </c>
      <c r="H723">
        <f>Senario1!BC$72/12</f>
        <v>10669.491228070176</v>
      </c>
      <c r="I723">
        <f>SUM(Senario1!AI$72,Senario1!AL$72)/12</f>
        <v>4933.583333333333</v>
      </c>
      <c r="J723">
        <f>Senario1!W$72/12</f>
        <v>18193.603598522091</v>
      </c>
      <c r="K723">
        <v>0</v>
      </c>
      <c r="L723">
        <f>Senario1!$AS$72/12*0.52</f>
        <v>6187.4298245614036</v>
      </c>
      <c r="M723">
        <f>Senario1!$AS$72/12*0.48</f>
        <v>5711.4736842105258</v>
      </c>
      <c r="N723">
        <v>0</v>
      </c>
      <c r="O723">
        <f>Senario1!R$72/12</f>
        <v>201.13157894736844</v>
      </c>
      <c r="P723">
        <v>0</v>
      </c>
      <c r="Q723">
        <f>Senario1!O$72/12</f>
        <v>52.5</v>
      </c>
      <c r="R723">
        <f>Senario1!AT$72/12</f>
        <v>152.41666666666666</v>
      </c>
      <c r="S723">
        <f>SUM(Senario1!BF$72,Senario1!BG$72)/12</f>
        <v>140.45288817376618</v>
      </c>
      <c r="T723">
        <f>SUM(Senario1!AE$72,Senario1!BB$72)/12</f>
        <v>1651.7105263157894</v>
      </c>
      <c r="U723">
        <f>Senario1!AO$72/12</f>
        <v>4118.6875</v>
      </c>
      <c r="V723">
        <f>Senario1!AW$72/12</f>
        <v>130.28947368421052</v>
      </c>
      <c r="W723">
        <f>Senario1!AZ$72/12</f>
        <v>91</v>
      </c>
      <c r="X723">
        <f>Senario1!BE$72/12</f>
        <v>626.83333333333337</v>
      </c>
      <c r="Z723">
        <f t="shared" si="11"/>
        <v>110840.79340190052</v>
      </c>
    </row>
    <row r="724" spans="1:28" x14ac:dyDescent="0.2">
      <c r="A724" s="42">
        <v>53387</v>
      </c>
      <c r="B724">
        <f>Senario1!G72/12</f>
        <v>4000</v>
      </c>
      <c r="C724">
        <f>Senario1!AA$72/12</f>
        <v>6071.3300438596489</v>
      </c>
      <c r="D724">
        <f>Senario1!L$72/12</f>
        <v>16065.784722222214</v>
      </c>
      <c r="E724">
        <f>Senario1!H$72/12</f>
        <v>316.66666666666669</v>
      </c>
      <c r="F724">
        <f>Senario1!F$72/12</f>
        <v>23116.208333333332</v>
      </c>
      <c r="G724">
        <f>Senario1!AP$72/12</f>
        <v>8410.2000000000007</v>
      </c>
      <c r="H724">
        <f>Senario1!BC$72/12</f>
        <v>10669.491228070176</v>
      </c>
      <c r="I724">
        <f>SUM(Senario1!AI$72,Senario1!AL$72)/12</f>
        <v>4933.583333333333</v>
      </c>
      <c r="J724">
        <f>Senario1!W$72/12</f>
        <v>18193.603598522091</v>
      </c>
      <c r="K724">
        <v>0</v>
      </c>
      <c r="L724">
        <f>Senario1!$AS$72/12*0.52</f>
        <v>6187.4298245614036</v>
      </c>
      <c r="M724">
        <f>Senario1!$AS$72/12*0.48</f>
        <v>5711.4736842105258</v>
      </c>
      <c r="N724">
        <v>0</v>
      </c>
      <c r="O724">
        <f>Senario1!R$72/12</f>
        <v>201.13157894736844</v>
      </c>
      <c r="P724">
        <v>0</v>
      </c>
      <c r="Q724">
        <f>Senario1!O$72/12</f>
        <v>52.5</v>
      </c>
      <c r="R724">
        <f>Senario1!AT$72/12</f>
        <v>152.41666666666666</v>
      </c>
      <c r="S724">
        <f>SUM(Senario1!BF$72,Senario1!BG$72)/12</f>
        <v>140.45288817376618</v>
      </c>
      <c r="T724">
        <f>SUM(Senario1!AE$72,Senario1!BB$72)/12</f>
        <v>1651.7105263157894</v>
      </c>
      <c r="U724">
        <f>Senario1!AO$72/12</f>
        <v>4118.6875</v>
      </c>
      <c r="V724">
        <f>Senario1!AW$72/12</f>
        <v>130.28947368421052</v>
      </c>
      <c r="W724">
        <f>Senario1!AZ$72/12</f>
        <v>91</v>
      </c>
      <c r="X724">
        <f>Senario1!BE$72/12</f>
        <v>626.83333333333337</v>
      </c>
      <c r="Z724">
        <f t="shared" si="11"/>
        <v>110840.79340190052</v>
      </c>
    </row>
    <row r="725" spans="1:28" x14ac:dyDescent="0.2">
      <c r="A725" s="42">
        <v>53418</v>
      </c>
      <c r="B725">
        <f>Senario1!G72/12</f>
        <v>4000</v>
      </c>
      <c r="C725">
        <f>Senario1!AA$72/12</f>
        <v>6071.3300438596489</v>
      </c>
      <c r="D725">
        <f>Senario1!L$72/12</f>
        <v>16065.784722222214</v>
      </c>
      <c r="E725">
        <f>Senario1!H$72/12</f>
        <v>316.66666666666669</v>
      </c>
      <c r="F725">
        <f>Senario1!F$72/12</f>
        <v>23116.208333333332</v>
      </c>
      <c r="G725">
        <f>Senario1!AP$72/12</f>
        <v>8410.2000000000007</v>
      </c>
      <c r="H725">
        <f>Senario1!BC$72/12</f>
        <v>10669.491228070176</v>
      </c>
      <c r="I725">
        <f>SUM(Senario1!AI$72,Senario1!AL$72)/12</f>
        <v>4933.583333333333</v>
      </c>
      <c r="J725">
        <f>Senario1!W$72/12</f>
        <v>18193.603598522091</v>
      </c>
      <c r="K725">
        <v>0</v>
      </c>
      <c r="L725">
        <f>Senario1!$AS$72/12*0.52</f>
        <v>6187.4298245614036</v>
      </c>
      <c r="M725">
        <f>Senario1!$AS$72/12*0.48</f>
        <v>5711.4736842105258</v>
      </c>
      <c r="N725">
        <v>0</v>
      </c>
      <c r="O725">
        <f>Senario1!R$72/12</f>
        <v>201.13157894736844</v>
      </c>
      <c r="P725">
        <v>0</v>
      </c>
      <c r="Q725">
        <f>Senario1!O$72/12</f>
        <v>52.5</v>
      </c>
      <c r="R725">
        <f>Senario1!AT$72/12</f>
        <v>152.41666666666666</v>
      </c>
      <c r="S725">
        <f>SUM(Senario1!BF$72,Senario1!BG$72)/12</f>
        <v>140.45288817376618</v>
      </c>
      <c r="T725">
        <f>SUM(Senario1!AE$72,Senario1!BB$72)/12</f>
        <v>1651.7105263157894</v>
      </c>
      <c r="U725">
        <f>Senario1!AO$72/12</f>
        <v>4118.6875</v>
      </c>
      <c r="V725">
        <f>Senario1!AW$72/12</f>
        <v>130.28947368421052</v>
      </c>
      <c r="W725">
        <f>Senario1!AZ$72/12</f>
        <v>91</v>
      </c>
      <c r="X725">
        <f>Senario1!BE$72/12</f>
        <v>626.83333333333337</v>
      </c>
      <c r="Z725">
        <f t="shared" si="11"/>
        <v>110840.79340190052</v>
      </c>
    </row>
    <row r="726" spans="1:28" x14ac:dyDescent="0.2">
      <c r="A726" s="42">
        <v>53448</v>
      </c>
      <c r="B726">
        <f>Senario1!G72/12</f>
        <v>4000</v>
      </c>
      <c r="C726">
        <f>Senario1!AA$72/12</f>
        <v>6071.3300438596489</v>
      </c>
      <c r="D726">
        <f>Senario1!L$72/12</f>
        <v>16065.784722222214</v>
      </c>
      <c r="E726">
        <f>Senario1!H$72/12</f>
        <v>316.66666666666669</v>
      </c>
      <c r="F726">
        <f>Senario1!F$72/12</f>
        <v>23116.208333333332</v>
      </c>
      <c r="G726">
        <f>Senario1!AP$72/12</f>
        <v>8410.2000000000007</v>
      </c>
      <c r="H726">
        <f>Senario1!BC$72/12</f>
        <v>10669.491228070176</v>
      </c>
      <c r="I726">
        <f>SUM(Senario1!AI$72,Senario1!AL$72)/12</f>
        <v>4933.583333333333</v>
      </c>
      <c r="J726">
        <f>Senario1!W$72/12</f>
        <v>18193.603598522091</v>
      </c>
      <c r="K726">
        <v>0</v>
      </c>
      <c r="L726">
        <f>Senario1!$AS$72/12*0.52</f>
        <v>6187.4298245614036</v>
      </c>
      <c r="M726">
        <f>Senario1!$AS$72/12*0.48</f>
        <v>5711.4736842105258</v>
      </c>
      <c r="N726">
        <v>0</v>
      </c>
      <c r="O726">
        <f>Senario1!R$72/12</f>
        <v>201.13157894736844</v>
      </c>
      <c r="P726">
        <v>0</v>
      </c>
      <c r="Q726">
        <f>Senario1!O$72/12</f>
        <v>52.5</v>
      </c>
      <c r="R726">
        <f>Senario1!AT$72/12</f>
        <v>152.41666666666666</v>
      </c>
      <c r="S726">
        <f>SUM(Senario1!BF$72,Senario1!BG$72)/12</f>
        <v>140.45288817376618</v>
      </c>
      <c r="T726">
        <f>SUM(Senario1!AE$72,Senario1!BB$72)/12</f>
        <v>1651.7105263157894</v>
      </c>
      <c r="U726">
        <f>Senario1!AO$72/12</f>
        <v>4118.6875</v>
      </c>
      <c r="V726">
        <f>Senario1!AW$72/12</f>
        <v>130.28947368421052</v>
      </c>
      <c r="W726">
        <f>Senario1!AZ$72/12</f>
        <v>91</v>
      </c>
      <c r="X726">
        <f>Senario1!BE$72/12</f>
        <v>626.83333333333337</v>
      </c>
      <c r="Z726">
        <f t="shared" si="11"/>
        <v>110840.79340190052</v>
      </c>
    </row>
    <row r="727" spans="1:28" x14ac:dyDescent="0.2">
      <c r="A727" s="42">
        <v>53479</v>
      </c>
      <c r="B727">
        <f>Senario1!G72/12</f>
        <v>4000</v>
      </c>
      <c r="C727">
        <f>Senario1!AA$72/12</f>
        <v>6071.3300438596489</v>
      </c>
      <c r="D727">
        <f>Senario1!L$72/12</f>
        <v>16065.784722222214</v>
      </c>
      <c r="E727">
        <f>Senario1!H$72/12</f>
        <v>316.66666666666669</v>
      </c>
      <c r="F727">
        <f>Senario1!F$72/12</f>
        <v>23116.208333333332</v>
      </c>
      <c r="G727">
        <f>Senario1!AP$72/12</f>
        <v>8410.2000000000007</v>
      </c>
      <c r="H727">
        <f>Senario1!BC$72/12</f>
        <v>10669.491228070176</v>
      </c>
      <c r="I727">
        <f>SUM(Senario1!AI$72,Senario1!AL$72)/12</f>
        <v>4933.583333333333</v>
      </c>
      <c r="J727">
        <f>Senario1!W$72/12</f>
        <v>18193.603598522091</v>
      </c>
      <c r="K727">
        <v>0</v>
      </c>
      <c r="L727">
        <f>Senario1!$AS$72/12*0.52</f>
        <v>6187.4298245614036</v>
      </c>
      <c r="M727">
        <f>Senario1!$AS$72/12*0.48</f>
        <v>5711.4736842105258</v>
      </c>
      <c r="N727">
        <v>0</v>
      </c>
      <c r="O727">
        <f>Senario1!R$72/12</f>
        <v>201.13157894736844</v>
      </c>
      <c r="P727">
        <v>0</v>
      </c>
      <c r="Q727">
        <f>Senario1!O$72/12</f>
        <v>52.5</v>
      </c>
      <c r="R727">
        <f>Senario1!AT$72/12</f>
        <v>152.41666666666666</v>
      </c>
      <c r="S727">
        <f>SUM(Senario1!BF$72,Senario1!BG$72)/12</f>
        <v>140.45288817376618</v>
      </c>
      <c r="T727">
        <f>SUM(Senario1!AE$72,Senario1!BB$72)/12</f>
        <v>1651.7105263157894</v>
      </c>
      <c r="U727">
        <f>Senario1!AO$72/12</f>
        <v>4118.6875</v>
      </c>
      <c r="V727">
        <f>Senario1!AW$72/12</f>
        <v>130.28947368421052</v>
      </c>
      <c r="W727">
        <f>Senario1!AZ$72/12</f>
        <v>91</v>
      </c>
      <c r="X727">
        <f>Senario1!BE$72/12</f>
        <v>626.83333333333337</v>
      </c>
      <c r="Z727">
        <f t="shared" si="11"/>
        <v>110840.79340190052</v>
      </c>
    </row>
    <row r="728" spans="1:28" x14ac:dyDescent="0.2">
      <c r="A728" s="42">
        <v>53509</v>
      </c>
      <c r="B728">
        <f>Senario1!G72/12</f>
        <v>4000</v>
      </c>
      <c r="C728">
        <f>Senario1!AA$72/12</f>
        <v>6071.3300438596489</v>
      </c>
      <c r="D728">
        <f>Senario1!L$72/12</f>
        <v>16065.784722222214</v>
      </c>
      <c r="E728">
        <f>Senario1!H$72/12</f>
        <v>316.66666666666669</v>
      </c>
      <c r="F728">
        <f>Senario1!F$72/12</f>
        <v>23116.208333333332</v>
      </c>
      <c r="G728">
        <f>Senario1!AP$72/12</f>
        <v>8410.2000000000007</v>
      </c>
      <c r="H728">
        <f>Senario1!BC$72/12</f>
        <v>10669.491228070176</v>
      </c>
      <c r="I728">
        <f>SUM(Senario1!AI$72,Senario1!AL$72)/12</f>
        <v>4933.583333333333</v>
      </c>
      <c r="J728">
        <f>Senario1!W$72/12</f>
        <v>18193.603598522091</v>
      </c>
      <c r="K728">
        <v>0</v>
      </c>
      <c r="L728">
        <f>Senario1!$AS$72/12*0.52</f>
        <v>6187.4298245614036</v>
      </c>
      <c r="M728">
        <f>Senario1!$AS$72/12*0.48</f>
        <v>5711.4736842105258</v>
      </c>
      <c r="N728">
        <v>0</v>
      </c>
      <c r="O728">
        <f>Senario1!R$72/12</f>
        <v>201.13157894736844</v>
      </c>
      <c r="P728">
        <v>0</v>
      </c>
      <c r="Q728">
        <f>Senario1!O$72/12</f>
        <v>52.5</v>
      </c>
      <c r="R728">
        <f>Senario1!AT$72/12</f>
        <v>152.41666666666666</v>
      </c>
      <c r="S728">
        <f>SUM(Senario1!BF$72,Senario1!BG$72)/12</f>
        <v>140.45288817376618</v>
      </c>
      <c r="T728">
        <f>SUM(Senario1!AE$72,Senario1!BB$72)/12</f>
        <v>1651.7105263157894</v>
      </c>
      <c r="U728">
        <f>Senario1!AO$72/12</f>
        <v>4118.6875</v>
      </c>
      <c r="V728">
        <f>Senario1!AW$72/12</f>
        <v>130.28947368421052</v>
      </c>
      <c r="W728">
        <f>Senario1!AZ$72/12</f>
        <v>91</v>
      </c>
      <c r="X728">
        <f>Senario1!BE$72/12</f>
        <v>626.83333333333337</v>
      </c>
      <c r="Z728">
        <f t="shared" si="11"/>
        <v>110840.79340190052</v>
      </c>
    </row>
    <row r="729" spans="1:28" x14ac:dyDescent="0.2">
      <c r="A729" s="42">
        <v>53540</v>
      </c>
      <c r="B729">
        <f>Senario1!G72/12</f>
        <v>4000</v>
      </c>
      <c r="C729">
        <f>Senario1!AA$72/12</f>
        <v>6071.3300438596489</v>
      </c>
      <c r="D729">
        <f>Senario1!L$72/12</f>
        <v>16065.784722222214</v>
      </c>
      <c r="E729">
        <f>Senario1!H$72/12</f>
        <v>316.66666666666669</v>
      </c>
      <c r="F729">
        <f>Senario1!F$72/12</f>
        <v>23116.208333333332</v>
      </c>
      <c r="G729">
        <f>Senario1!AP$72/12</f>
        <v>8410.2000000000007</v>
      </c>
      <c r="H729">
        <f>Senario1!BC$72/12</f>
        <v>10669.491228070176</v>
      </c>
      <c r="I729">
        <f>SUM(Senario1!AI$72,Senario1!AL$72)/12</f>
        <v>4933.583333333333</v>
      </c>
      <c r="J729">
        <f>Senario1!W$72/12</f>
        <v>18193.603598522091</v>
      </c>
      <c r="K729">
        <v>0</v>
      </c>
      <c r="L729">
        <f>Senario1!$AS$72/12*0.52</f>
        <v>6187.4298245614036</v>
      </c>
      <c r="M729">
        <f>Senario1!$AS$72/12*0.48</f>
        <v>5711.4736842105258</v>
      </c>
      <c r="N729">
        <v>0</v>
      </c>
      <c r="O729">
        <f>Senario1!R$72/12</f>
        <v>201.13157894736844</v>
      </c>
      <c r="P729">
        <v>0</v>
      </c>
      <c r="Q729">
        <f>Senario1!O$72/12</f>
        <v>52.5</v>
      </c>
      <c r="R729">
        <f>Senario1!AT$72/12</f>
        <v>152.41666666666666</v>
      </c>
      <c r="S729">
        <f>SUM(Senario1!BF$72,Senario1!BG$72)/12</f>
        <v>140.45288817376618</v>
      </c>
      <c r="T729">
        <f>SUM(Senario1!AE$72,Senario1!BB$72)/12</f>
        <v>1651.7105263157894</v>
      </c>
      <c r="U729">
        <f>Senario1!AO$72/12</f>
        <v>4118.6875</v>
      </c>
      <c r="V729">
        <f>Senario1!AW$72/12</f>
        <v>130.28947368421052</v>
      </c>
      <c r="W729">
        <f>Senario1!AZ$72/12</f>
        <v>91</v>
      </c>
      <c r="X729">
        <f>Senario1!BE$72/12</f>
        <v>626.83333333333337</v>
      </c>
      <c r="Z729">
        <f t="shared" si="11"/>
        <v>110840.79340190052</v>
      </c>
    </row>
    <row r="730" spans="1:28" x14ac:dyDescent="0.2">
      <c r="A730" s="42">
        <v>53571</v>
      </c>
      <c r="B730">
        <f>Senario1!G72/12</f>
        <v>4000</v>
      </c>
      <c r="C730">
        <f>Senario1!AA$72/12</f>
        <v>6071.3300438596489</v>
      </c>
      <c r="D730">
        <f>Senario1!L$72/12</f>
        <v>16065.784722222214</v>
      </c>
      <c r="E730">
        <f>Senario1!H$72/12</f>
        <v>316.66666666666669</v>
      </c>
      <c r="F730">
        <f>Senario1!F$72/12</f>
        <v>23116.208333333332</v>
      </c>
      <c r="G730">
        <f>Senario1!AP$72/12</f>
        <v>8410.2000000000007</v>
      </c>
      <c r="H730">
        <f>Senario1!BC$72/12</f>
        <v>10669.491228070176</v>
      </c>
      <c r="I730">
        <f>SUM(Senario1!AI$72,Senario1!AL$72)/12</f>
        <v>4933.583333333333</v>
      </c>
      <c r="J730">
        <f>Senario1!W$72/12</f>
        <v>18193.603598522091</v>
      </c>
      <c r="K730">
        <v>0</v>
      </c>
      <c r="L730">
        <f>Senario1!$AS$72/12*0.52</f>
        <v>6187.4298245614036</v>
      </c>
      <c r="M730">
        <f>Senario1!$AS$72/12*0.48</f>
        <v>5711.4736842105258</v>
      </c>
      <c r="N730">
        <v>0</v>
      </c>
      <c r="O730">
        <f>Senario1!R$72/12</f>
        <v>201.13157894736844</v>
      </c>
      <c r="P730">
        <v>0</v>
      </c>
      <c r="Q730">
        <f>Senario1!O$72/12</f>
        <v>52.5</v>
      </c>
      <c r="R730">
        <f>Senario1!AT$72/12</f>
        <v>152.41666666666666</v>
      </c>
      <c r="S730">
        <f>SUM(Senario1!BF$72,Senario1!BG$72)/12</f>
        <v>140.45288817376618</v>
      </c>
      <c r="T730">
        <f>SUM(Senario1!AE$72,Senario1!BB$72)/12</f>
        <v>1651.7105263157894</v>
      </c>
      <c r="U730">
        <f>Senario1!AO$72/12</f>
        <v>4118.6875</v>
      </c>
      <c r="V730">
        <f>Senario1!AW$72/12</f>
        <v>130.28947368421052</v>
      </c>
      <c r="W730">
        <f>Senario1!AZ$72/12</f>
        <v>91</v>
      </c>
      <c r="X730">
        <f>Senario1!BE$72/12</f>
        <v>626.83333333333337</v>
      </c>
      <c r="Z730">
        <f t="shared" si="11"/>
        <v>110840.79340190052</v>
      </c>
    </row>
    <row r="731" spans="1:28" x14ac:dyDescent="0.2">
      <c r="A731" s="42">
        <v>53601</v>
      </c>
      <c r="B731">
        <f>Senario1!G72/12</f>
        <v>4000</v>
      </c>
      <c r="C731">
        <f>Senario1!AA$72/12</f>
        <v>6071.3300438596489</v>
      </c>
      <c r="D731">
        <f>Senario1!L$72/12</f>
        <v>16065.784722222214</v>
      </c>
      <c r="E731">
        <f>Senario1!H$72/12</f>
        <v>316.66666666666669</v>
      </c>
      <c r="F731">
        <f>Senario1!F$72/12</f>
        <v>23116.208333333332</v>
      </c>
      <c r="G731">
        <f>Senario1!AP$72/12</f>
        <v>8410.2000000000007</v>
      </c>
      <c r="H731">
        <f>Senario1!BC$72/12</f>
        <v>10669.491228070176</v>
      </c>
      <c r="I731">
        <f>SUM(Senario1!AI$72,Senario1!AL$72)/12</f>
        <v>4933.583333333333</v>
      </c>
      <c r="J731">
        <f>Senario1!W$72/12</f>
        <v>18193.603598522091</v>
      </c>
      <c r="K731">
        <v>0</v>
      </c>
      <c r="L731">
        <f>Senario1!$AS$72/12*0.52</f>
        <v>6187.4298245614036</v>
      </c>
      <c r="M731">
        <f>Senario1!$AS$72/12*0.48</f>
        <v>5711.4736842105258</v>
      </c>
      <c r="N731">
        <v>0</v>
      </c>
      <c r="O731">
        <f>Senario1!R$72/12</f>
        <v>201.13157894736844</v>
      </c>
      <c r="P731">
        <v>0</v>
      </c>
      <c r="Q731">
        <f>Senario1!O$72/12</f>
        <v>52.5</v>
      </c>
      <c r="R731">
        <f>Senario1!AT$72/12</f>
        <v>152.41666666666666</v>
      </c>
      <c r="S731">
        <f>SUM(Senario1!BF$72,Senario1!BG$72)/12</f>
        <v>140.45288817376618</v>
      </c>
      <c r="T731">
        <f>SUM(Senario1!AE$72,Senario1!BB$72)/12</f>
        <v>1651.7105263157894</v>
      </c>
      <c r="U731">
        <f>Senario1!AO$72/12</f>
        <v>4118.6875</v>
      </c>
      <c r="V731">
        <f>Senario1!AW$72/12</f>
        <v>130.28947368421052</v>
      </c>
      <c r="W731">
        <f>Senario1!AZ$72/12</f>
        <v>91</v>
      </c>
      <c r="X731">
        <f>Senario1!BE$72/12</f>
        <v>626.83333333333337</v>
      </c>
      <c r="Z731">
        <f t="shared" si="11"/>
        <v>110840.79340190052</v>
      </c>
    </row>
    <row r="732" spans="1:28" x14ac:dyDescent="0.2">
      <c r="A732" s="42">
        <v>53632</v>
      </c>
      <c r="B732">
        <f>Senario1!G72/12</f>
        <v>4000</v>
      </c>
      <c r="C732">
        <f>Senario1!AA$72/12</f>
        <v>6071.3300438596489</v>
      </c>
      <c r="D732">
        <f>Senario1!L$72/12</f>
        <v>16065.784722222214</v>
      </c>
      <c r="E732">
        <f>Senario1!H$72/12</f>
        <v>316.66666666666669</v>
      </c>
      <c r="F732">
        <f>Senario1!F$72/12</f>
        <v>23116.208333333332</v>
      </c>
      <c r="G732">
        <f>Senario1!AP$72/12</f>
        <v>8410.2000000000007</v>
      </c>
      <c r="H732">
        <f>Senario1!BC$72/12</f>
        <v>10669.491228070176</v>
      </c>
      <c r="I732">
        <f>SUM(Senario1!AI$72,Senario1!AL$72)/12</f>
        <v>4933.583333333333</v>
      </c>
      <c r="J732">
        <f>Senario1!W$72/12</f>
        <v>18193.603598522091</v>
      </c>
      <c r="K732">
        <v>0</v>
      </c>
      <c r="L732">
        <f>Senario1!$AS$72/12*0.52</f>
        <v>6187.4298245614036</v>
      </c>
      <c r="M732">
        <f>Senario1!$AS$72/12*0.48</f>
        <v>5711.4736842105258</v>
      </c>
      <c r="N732">
        <v>0</v>
      </c>
      <c r="O732">
        <f>Senario1!R$72/12</f>
        <v>201.13157894736844</v>
      </c>
      <c r="P732">
        <v>0</v>
      </c>
      <c r="Q732">
        <f>Senario1!O$72/12</f>
        <v>52.5</v>
      </c>
      <c r="R732">
        <f>Senario1!AT$72/12</f>
        <v>152.41666666666666</v>
      </c>
      <c r="S732">
        <f>SUM(Senario1!BF$72,Senario1!BG$72)/12</f>
        <v>140.45288817376618</v>
      </c>
      <c r="T732">
        <f>SUM(Senario1!AE$72,Senario1!BB$72)/12</f>
        <v>1651.7105263157894</v>
      </c>
      <c r="U732">
        <f>Senario1!AO$72/12</f>
        <v>4118.6875</v>
      </c>
      <c r="V732">
        <f>Senario1!AW$72/12</f>
        <v>130.28947368421052</v>
      </c>
      <c r="W732">
        <f>Senario1!AZ$72/12</f>
        <v>91</v>
      </c>
      <c r="X732">
        <f>Senario1!BE$72/12</f>
        <v>626.83333333333337</v>
      </c>
      <c r="Z732">
        <f t="shared" si="11"/>
        <v>110840.79340190052</v>
      </c>
    </row>
    <row r="733" spans="1:28" x14ac:dyDescent="0.2">
      <c r="A733" s="42">
        <v>53662</v>
      </c>
      <c r="B733">
        <f>Senario1!G72/12</f>
        <v>4000</v>
      </c>
      <c r="C733">
        <f>Senario1!AA$72/12</f>
        <v>6071.3300438596489</v>
      </c>
      <c r="D733">
        <f>Senario1!L$72/12</f>
        <v>16065.784722222214</v>
      </c>
      <c r="E733">
        <f>Senario1!H$72/12</f>
        <v>316.66666666666669</v>
      </c>
      <c r="F733">
        <f>Senario1!F$72/12</f>
        <v>23116.208333333332</v>
      </c>
      <c r="G733">
        <f>Senario1!AP$72/12</f>
        <v>8410.2000000000007</v>
      </c>
      <c r="H733">
        <f>Senario1!BC$72/12</f>
        <v>10669.491228070176</v>
      </c>
      <c r="I733">
        <f>SUM(Senario1!AI$72,Senario1!AL$72)/12</f>
        <v>4933.583333333333</v>
      </c>
      <c r="J733">
        <f>Senario1!W$72/12</f>
        <v>18193.603598522091</v>
      </c>
      <c r="K733">
        <v>0</v>
      </c>
      <c r="L733">
        <f>Senario1!$AS$72/12*0.52</f>
        <v>6187.4298245614036</v>
      </c>
      <c r="M733">
        <f>Senario1!$AS$72/12*0.48</f>
        <v>5711.4736842105258</v>
      </c>
      <c r="N733">
        <v>0</v>
      </c>
      <c r="O733">
        <f>Senario1!R$72/12</f>
        <v>201.13157894736844</v>
      </c>
      <c r="P733">
        <v>0</v>
      </c>
      <c r="Q733">
        <f>Senario1!O$72/12</f>
        <v>52.5</v>
      </c>
      <c r="R733">
        <f>Senario1!AT$72/12</f>
        <v>152.41666666666666</v>
      </c>
      <c r="S733">
        <f>SUM(Senario1!BF$72,Senario1!BG$72)/12</f>
        <v>140.45288817376618</v>
      </c>
      <c r="T733">
        <f>SUM(Senario1!AE$72,Senario1!BB$72)/12</f>
        <v>1651.7105263157894</v>
      </c>
      <c r="U733">
        <f>Senario1!AO$72/12</f>
        <v>4118.6875</v>
      </c>
      <c r="V733">
        <f>Senario1!AW$72/12</f>
        <v>130.28947368421052</v>
      </c>
      <c r="W733">
        <f>Senario1!AZ$72/12</f>
        <v>91</v>
      </c>
      <c r="X733">
        <f>Senario1!BE$72/12</f>
        <v>626.83333333333337</v>
      </c>
      <c r="Z733">
        <f t="shared" si="11"/>
        <v>110840.79340190052</v>
      </c>
    </row>
    <row r="734" spans="1:28" x14ac:dyDescent="0.2">
      <c r="A734" s="42">
        <v>53693</v>
      </c>
      <c r="B734">
        <f>Senario1!G73/12</f>
        <v>4000</v>
      </c>
      <c r="C734">
        <f>Senario1!AA$73/12</f>
        <v>6071.3300438596489</v>
      </c>
      <c r="D734">
        <f>Senario1!L$73/12</f>
        <v>16065.784722222214</v>
      </c>
      <c r="E734">
        <f>Senario1!H$73/12</f>
        <v>316.66666666666669</v>
      </c>
      <c r="F734">
        <f>Senario1!F$73/12</f>
        <v>23116.208333333332</v>
      </c>
      <c r="G734">
        <f>Senario1!AP$73/12</f>
        <v>8410.2000000000007</v>
      </c>
      <c r="H734">
        <f>Senario1!BC$73/12</f>
        <v>10669.491228070176</v>
      </c>
      <c r="I734">
        <f>SUM(Senario1!AI$73,Senario1!AL$73)/12</f>
        <v>4933.583333333333</v>
      </c>
      <c r="J734">
        <f>Senario1!W$73/12</f>
        <v>18193.603598522091</v>
      </c>
      <c r="K734">
        <v>0</v>
      </c>
      <c r="L734">
        <f>Senario1!$AS$73/12*0.52</f>
        <v>6187.4298245614036</v>
      </c>
      <c r="M734">
        <f>Senario1!$AS$73/12*0.48</f>
        <v>5711.4736842105258</v>
      </c>
      <c r="N734">
        <v>0</v>
      </c>
      <c r="O734">
        <f>Senario1!R$73/12</f>
        <v>201.13157894736844</v>
      </c>
      <c r="P734">
        <v>0</v>
      </c>
      <c r="Q734">
        <f>Senario1!O$73/12</f>
        <v>52.5</v>
      </c>
      <c r="R734">
        <f>Senario1!AT$73/12</f>
        <v>152.41666666666666</v>
      </c>
      <c r="S734">
        <f>SUM(Senario1!BF$73,Senario1!BG$73)/12</f>
        <v>140.45288817376618</v>
      </c>
      <c r="T734">
        <f>SUM(Senario1!AE$73,Senario1!BB$73)/12</f>
        <v>1651.7105263157894</v>
      </c>
      <c r="U734">
        <f>Senario1!AO$73/12</f>
        <v>4118.6875</v>
      </c>
      <c r="V734">
        <f>Senario1!AW$73/12</f>
        <v>130.28947368421052</v>
      </c>
      <c r="W734">
        <f>Senario1!AZ$73/12</f>
        <v>91</v>
      </c>
      <c r="X734">
        <f>Senario1!BE$73/12</f>
        <v>626.83333333333337</v>
      </c>
      <c r="Z734">
        <f t="shared" si="11"/>
        <v>110840.79340190052</v>
      </c>
      <c r="AA734">
        <f>SUM(Z734:Z745)</f>
        <v>1330089.5208228063</v>
      </c>
      <c r="AB734" s="5">
        <f>AA734-Senario1!BH73</f>
        <v>0</v>
      </c>
    </row>
    <row r="735" spans="1:28" x14ac:dyDescent="0.2">
      <c r="A735" s="42">
        <v>53724</v>
      </c>
      <c r="B735">
        <f>Senario1!G73/12</f>
        <v>4000</v>
      </c>
      <c r="C735">
        <f>Senario1!AA$73/12</f>
        <v>6071.3300438596489</v>
      </c>
      <c r="D735">
        <f>Senario1!L$73/12</f>
        <v>16065.784722222214</v>
      </c>
      <c r="E735">
        <f>Senario1!H$73/12</f>
        <v>316.66666666666669</v>
      </c>
      <c r="F735">
        <f>Senario1!F$73/12</f>
        <v>23116.208333333332</v>
      </c>
      <c r="G735">
        <f>Senario1!AP$73/12</f>
        <v>8410.2000000000007</v>
      </c>
      <c r="H735">
        <f>Senario1!BC$73/12</f>
        <v>10669.491228070176</v>
      </c>
      <c r="I735">
        <f>SUM(Senario1!AI$73,Senario1!AL$73)/12</f>
        <v>4933.583333333333</v>
      </c>
      <c r="J735">
        <f>Senario1!W$73/12</f>
        <v>18193.603598522091</v>
      </c>
      <c r="K735">
        <v>0</v>
      </c>
      <c r="L735">
        <f>Senario1!$AS$73/12*0.52</f>
        <v>6187.4298245614036</v>
      </c>
      <c r="M735">
        <f>Senario1!$AS$73/12*0.48</f>
        <v>5711.4736842105258</v>
      </c>
      <c r="N735">
        <v>0</v>
      </c>
      <c r="O735">
        <f>Senario1!R$73/12</f>
        <v>201.13157894736844</v>
      </c>
      <c r="P735">
        <v>0</v>
      </c>
      <c r="Q735">
        <f>Senario1!O$73/12</f>
        <v>52.5</v>
      </c>
      <c r="R735">
        <f>Senario1!AT$73/12</f>
        <v>152.41666666666666</v>
      </c>
      <c r="S735">
        <f>SUM(Senario1!BF$73,Senario1!BG$73)/12</f>
        <v>140.45288817376618</v>
      </c>
      <c r="T735">
        <f>SUM(Senario1!AE$73,Senario1!BB$73)/12</f>
        <v>1651.7105263157894</v>
      </c>
      <c r="U735">
        <f>Senario1!AO$73/12</f>
        <v>4118.6875</v>
      </c>
      <c r="V735">
        <f>Senario1!AW$73/12</f>
        <v>130.28947368421052</v>
      </c>
      <c r="W735">
        <f>Senario1!AZ$73/12</f>
        <v>91</v>
      </c>
      <c r="X735">
        <f>Senario1!BE$73/12</f>
        <v>626.83333333333337</v>
      </c>
      <c r="Z735">
        <f t="shared" si="11"/>
        <v>110840.79340190052</v>
      </c>
    </row>
    <row r="736" spans="1:28" x14ac:dyDescent="0.2">
      <c r="A736" s="42">
        <v>53752</v>
      </c>
      <c r="B736">
        <f>Senario1!G73/12</f>
        <v>4000</v>
      </c>
      <c r="C736">
        <f>Senario1!AA$73/12</f>
        <v>6071.3300438596489</v>
      </c>
      <c r="D736">
        <f>Senario1!L$73/12</f>
        <v>16065.784722222214</v>
      </c>
      <c r="E736">
        <f>Senario1!H$73/12</f>
        <v>316.66666666666669</v>
      </c>
      <c r="F736">
        <f>Senario1!F$73/12</f>
        <v>23116.208333333332</v>
      </c>
      <c r="G736">
        <f>Senario1!AP$73/12</f>
        <v>8410.2000000000007</v>
      </c>
      <c r="H736">
        <f>Senario1!BC$73/12</f>
        <v>10669.491228070176</v>
      </c>
      <c r="I736">
        <f>SUM(Senario1!AI$73,Senario1!AL$73)/12</f>
        <v>4933.583333333333</v>
      </c>
      <c r="J736">
        <f>Senario1!W$73/12</f>
        <v>18193.603598522091</v>
      </c>
      <c r="K736">
        <v>0</v>
      </c>
      <c r="L736">
        <f>Senario1!$AS$73/12*0.52</f>
        <v>6187.4298245614036</v>
      </c>
      <c r="M736">
        <f>Senario1!$AS$73/12*0.48</f>
        <v>5711.4736842105258</v>
      </c>
      <c r="N736">
        <v>0</v>
      </c>
      <c r="O736">
        <f>Senario1!R$73/12</f>
        <v>201.13157894736844</v>
      </c>
      <c r="P736">
        <v>0</v>
      </c>
      <c r="Q736">
        <f>Senario1!O$73/12</f>
        <v>52.5</v>
      </c>
      <c r="R736">
        <f>Senario1!AT$73/12</f>
        <v>152.41666666666666</v>
      </c>
      <c r="S736">
        <f>SUM(Senario1!BF$73,Senario1!BG$73)/12</f>
        <v>140.45288817376618</v>
      </c>
      <c r="T736">
        <f>SUM(Senario1!AE$73,Senario1!BB$73)/12</f>
        <v>1651.7105263157894</v>
      </c>
      <c r="U736">
        <f>Senario1!AO$73/12</f>
        <v>4118.6875</v>
      </c>
      <c r="V736">
        <f>Senario1!AW$73/12</f>
        <v>130.28947368421052</v>
      </c>
      <c r="W736">
        <f>Senario1!AZ$73/12</f>
        <v>91</v>
      </c>
      <c r="X736">
        <f>Senario1!BE$73/12</f>
        <v>626.83333333333337</v>
      </c>
      <c r="Z736">
        <f t="shared" si="11"/>
        <v>110840.79340190052</v>
      </c>
    </row>
    <row r="737" spans="1:28" x14ac:dyDescent="0.2">
      <c r="A737" s="42">
        <v>53783</v>
      </c>
      <c r="B737">
        <f>Senario1!G73/12</f>
        <v>4000</v>
      </c>
      <c r="C737">
        <f>Senario1!AA$73/12</f>
        <v>6071.3300438596489</v>
      </c>
      <c r="D737">
        <f>Senario1!L$73/12</f>
        <v>16065.784722222214</v>
      </c>
      <c r="E737">
        <f>Senario1!H$73/12</f>
        <v>316.66666666666669</v>
      </c>
      <c r="F737">
        <f>Senario1!F$73/12</f>
        <v>23116.208333333332</v>
      </c>
      <c r="G737">
        <f>Senario1!AP$73/12</f>
        <v>8410.2000000000007</v>
      </c>
      <c r="H737">
        <f>Senario1!BC$73/12</f>
        <v>10669.491228070176</v>
      </c>
      <c r="I737">
        <f>SUM(Senario1!AI$73,Senario1!AL$73)/12</f>
        <v>4933.583333333333</v>
      </c>
      <c r="J737">
        <f>Senario1!W$73/12</f>
        <v>18193.603598522091</v>
      </c>
      <c r="K737">
        <v>0</v>
      </c>
      <c r="L737">
        <f>Senario1!$AS$73/12*0.52</f>
        <v>6187.4298245614036</v>
      </c>
      <c r="M737">
        <f>Senario1!$AS$73/12*0.48</f>
        <v>5711.4736842105258</v>
      </c>
      <c r="N737">
        <v>0</v>
      </c>
      <c r="O737">
        <f>Senario1!R$73/12</f>
        <v>201.13157894736844</v>
      </c>
      <c r="P737">
        <v>0</v>
      </c>
      <c r="Q737">
        <f>Senario1!O$73/12</f>
        <v>52.5</v>
      </c>
      <c r="R737">
        <f>Senario1!AT$73/12</f>
        <v>152.41666666666666</v>
      </c>
      <c r="S737">
        <f>SUM(Senario1!BF$73,Senario1!BG$73)/12</f>
        <v>140.45288817376618</v>
      </c>
      <c r="T737">
        <f>SUM(Senario1!AE$73,Senario1!BB$73)/12</f>
        <v>1651.7105263157894</v>
      </c>
      <c r="U737">
        <f>Senario1!AO$73/12</f>
        <v>4118.6875</v>
      </c>
      <c r="V737">
        <f>Senario1!AW$73/12</f>
        <v>130.28947368421052</v>
      </c>
      <c r="W737">
        <f>Senario1!AZ$73/12</f>
        <v>91</v>
      </c>
      <c r="X737">
        <f>Senario1!BE$73/12</f>
        <v>626.83333333333337</v>
      </c>
      <c r="Z737">
        <f t="shared" si="11"/>
        <v>110840.79340190052</v>
      </c>
    </row>
    <row r="738" spans="1:28" x14ac:dyDescent="0.2">
      <c r="A738" s="42">
        <v>53813</v>
      </c>
      <c r="B738">
        <f>Senario1!G73/12</f>
        <v>4000</v>
      </c>
      <c r="C738">
        <f>Senario1!AA$73/12</f>
        <v>6071.3300438596489</v>
      </c>
      <c r="D738">
        <f>Senario1!L$73/12</f>
        <v>16065.784722222214</v>
      </c>
      <c r="E738">
        <f>Senario1!H$73/12</f>
        <v>316.66666666666669</v>
      </c>
      <c r="F738">
        <f>Senario1!F$73/12</f>
        <v>23116.208333333332</v>
      </c>
      <c r="G738">
        <f>Senario1!AP$73/12</f>
        <v>8410.2000000000007</v>
      </c>
      <c r="H738">
        <f>Senario1!BC$73/12</f>
        <v>10669.491228070176</v>
      </c>
      <c r="I738">
        <f>SUM(Senario1!AI$73,Senario1!AL$73)/12</f>
        <v>4933.583333333333</v>
      </c>
      <c r="J738">
        <f>Senario1!W$73/12</f>
        <v>18193.603598522091</v>
      </c>
      <c r="K738">
        <v>0</v>
      </c>
      <c r="L738">
        <f>Senario1!$AS$73/12*0.52</f>
        <v>6187.4298245614036</v>
      </c>
      <c r="M738">
        <f>Senario1!$AS$73/12*0.48</f>
        <v>5711.4736842105258</v>
      </c>
      <c r="N738">
        <v>0</v>
      </c>
      <c r="O738">
        <f>Senario1!R$73/12</f>
        <v>201.13157894736844</v>
      </c>
      <c r="P738">
        <v>0</v>
      </c>
      <c r="Q738">
        <f>Senario1!O$73/12</f>
        <v>52.5</v>
      </c>
      <c r="R738">
        <f>Senario1!AT$73/12</f>
        <v>152.41666666666666</v>
      </c>
      <c r="S738">
        <f>SUM(Senario1!BF$73,Senario1!BG$73)/12</f>
        <v>140.45288817376618</v>
      </c>
      <c r="T738">
        <f>SUM(Senario1!AE$73,Senario1!BB$73)/12</f>
        <v>1651.7105263157894</v>
      </c>
      <c r="U738">
        <f>Senario1!AO$73/12</f>
        <v>4118.6875</v>
      </c>
      <c r="V738">
        <f>Senario1!AW$73/12</f>
        <v>130.28947368421052</v>
      </c>
      <c r="W738">
        <f>Senario1!AZ$73/12</f>
        <v>91</v>
      </c>
      <c r="X738">
        <f>Senario1!BE$73/12</f>
        <v>626.83333333333337</v>
      </c>
      <c r="Z738">
        <f t="shared" si="11"/>
        <v>110840.79340190052</v>
      </c>
    </row>
    <row r="739" spans="1:28" x14ac:dyDescent="0.2">
      <c r="A739" s="42">
        <v>53844</v>
      </c>
      <c r="B739">
        <f>Senario1!G73/12</f>
        <v>4000</v>
      </c>
      <c r="C739">
        <f>Senario1!AA$73/12</f>
        <v>6071.3300438596489</v>
      </c>
      <c r="D739">
        <f>Senario1!L$73/12</f>
        <v>16065.784722222214</v>
      </c>
      <c r="E739">
        <f>Senario1!H$73/12</f>
        <v>316.66666666666669</v>
      </c>
      <c r="F739">
        <f>Senario1!F$73/12</f>
        <v>23116.208333333332</v>
      </c>
      <c r="G739">
        <f>Senario1!AP$73/12</f>
        <v>8410.2000000000007</v>
      </c>
      <c r="H739">
        <f>Senario1!BC$73/12</f>
        <v>10669.491228070176</v>
      </c>
      <c r="I739">
        <f>SUM(Senario1!AI$73,Senario1!AL$73)/12</f>
        <v>4933.583333333333</v>
      </c>
      <c r="J739">
        <f>Senario1!W$73/12</f>
        <v>18193.603598522091</v>
      </c>
      <c r="K739">
        <v>0</v>
      </c>
      <c r="L739">
        <f>Senario1!$AS$73/12*0.52</f>
        <v>6187.4298245614036</v>
      </c>
      <c r="M739">
        <f>Senario1!$AS$73/12*0.48</f>
        <v>5711.4736842105258</v>
      </c>
      <c r="N739">
        <v>0</v>
      </c>
      <c r="O739">
        <f>Senario1!R$73/12</f>
        <v>201.13157894736844</v>
      </c>
      <c r="P739">
        <v>0</v>
      </c>
      <c r="Q739">
        <f>Senario1!O$73/12</f>
        <v>52.5</v>
      </c>
      <c r="R739">
        <f>Senario1!AT$73/12</f>
        <v>152.41666666666666</v>
      </c>
      <c r="S739">
        <f>SUM(Senario1!BF$73,Senario1!BG$73)/12</f>
        <v>140.45288817376618</v>
      </c>
      <c r="T739">
        <f>SUM(Senario1!AE$73,Senario1!BB$73)/12</f>
        <v>1651.7105263157894</v>
      </c>
      <c r="U739">
        <f>Senario1!AO$73/12</f>
        <v>4118.6875</v>
      </c>
      <c r="V739">
        <f>Senario1!AW$73/12</f>
        <v>130.28947368421052</v>
      </c>
      <c r="W739">
        <f>Senario1!AZ$73/12</f>
        <v>91</v>
      </c>
      <c r="X739">
        <f>Senario1!BE$73/12</f>
        <v>626.83333333333337</v>
      </c>
      <c r="Z739">
        <f t="shared" si="11"/>
        <v>110840.79340190052</v>
      </c>
    </row>
    <row r="740" spans="1:28" x14ac:dyDescent="0.2">
      <c r="A740" s="42">
        <v>53874</v>
      </c>
      <c r="B740">
        <f>Senario1!G73/12</f>
        <v>4000</v>
      </c>
      <c r="C740">
        <f>Senario1!AA$73/12</f>
        <v>6071.3300438596489</v>
      </c>
      <c r="D740">
        <f>Senario1!L$73/12</f>
        <v>16065.784722222214</v>
      </c>
      <c r="E740">
        <f>Senario1!H$73/12</f>
        <v>316.66666666666669</v>
      </c>
      <c r="F740">
        <f>Senario1!F$73/12</f>
        <v>23116.208333333332</v>
      </c>
      <c r="G740">
        <f>Senario1!AP$73/12</f>
        <v>8410.2000000000007</v>
      </c>
      <c r="H740">
        <f>Senario1!BC$73/12</f>
        <v>10669.491228070176</v>
      </c>
      <c r="I740">
        <f>SUM(Senario1!AI$73,Senario1!AL$73)/12</f>
        <v>4933.583333333333</v>
      </c>
      <c r="J740">
        <f>Senario1!W$73/12</f>
        <v>18193.603598522091</v>
      </c>
      <c r="K740">
        <v>0</v>
      </c>
      <c r="L740">
        <f>Senario1!$AS$73/12*0.52</f>
        <v>6187.4298245614036</v>
      </c>
      <c r="M740">
        <f>Senario1!$AS$73/12*0.48</f>
        <v>5711.4736842105258</v>
      </c>
      <c r="N740">
        <v>0</v>
      </c>
      <c r="O740">
        <f>Senario1!R$73/12</f>
        <v>201.13157894736844</v>
      </c>
      <c r="P740">
        <v>0</v>
      </c>
      <c r="Q740">
        <f>Senario1!O$73/12</f>
        <v>52.5</v>
      </c>
      <c r="R740">
        <f>Senario1!AT$73/12</f>
        <v>152.41666666666666</v>
      </c>
      <c r="S740">
        <f>SUM(Senario1!BF$73,Senario1!BG$73)/12</f>
        <v>140.45288817376618</v>
      </c>
      <c r="T740">
        <f>SUM(Senario1!AE$73,Senario1!BB$73)/12</f>
        <v>1651.7105263157894</v>
      </c>
      <c r="U740">
        <f>Senario1!AO$73/12</f>
        <v>4118.6875</v>
      </c>
      <c r="V740">
        <f>Senario1!AW$73/12</f>
        <v>130.28947368421052</v>
      </c>
      <c r="W740">
        <f>Senario1!AZ$73/12</f>
        <v>91</v>
      </c>
      <c r="X740">
        <f>Senario1!BE$73/12</f>
        <v>626.83333333333337</v>
      </c>
      <c r="Z740">
        <f t="shared" si="11"/>
        <v>110840.79340190052</v>
      </c>
    </row>
    <row r="741" spans="1:28" x14ac:dyDescent="0.2">
      <c r="A741" s="42">
        <v>53905</v>
      </c>
      <c r="B741">
        <f>Senario1!G73/12</f>
        <v>4000</v>
      </c>
      <c r="C741">
        <f>Senario1!AA$73/12</f>
        <v>6071.3300438596489</v>
      </c>
      <c r="D741">
        <f>Senario1!L$73/12</f>
        <v>16065.784722222214</v>
      </c>
      <c r="E741">
        <f>Senario1!H$73/12</f>
        <v>316.66666666666669</v>
      </c>
      <c r="F741">
        <f>Senario1!F$73/12</f>
        <v>23116.208333333332</v>
      </c>
      <c r="G741">
        <f>Senario1!AP$73/12</f>
        <v>8410.2000000000007</v>
      </c>
      <c r="H741">
        <f>Senario1!BC$73/12</f>
        <v>10669.491228070176</v>
      </c>
      <c r="I741">
        <f>SUM(Senario1!AI$73,Senario1!AL$73)/12</f>
        <v>4933.583333333333</v>
      </c>
      <c r="J741">
        <f>Senario1!W$73/12</f>
        <v>18193.603598522091</v>
      </c>
      <c r="K741">
        <v>0</v>
      </c>
      <c r="L741">
        <f>Senario1!$AS$73/12*0.52</f>
        <v>6187.4298245614036</v>
      </c>
      <c r="M741">
        <f>Senario1!$AS$73/12*0.48</f>
        <v>5711.4736842105258</v>
      </c>
      <c r="N741">
        <v>0</v>
      </c>
      <c r="O741">
        <f>Senario1!R$73/12</f>
        <v>201.13157894736844</v>
      </c>
      <c r="P741">
        <v>0</v>
      </c>
      <c r="Q741">
        <f>Senario1!O$73/12</f>
        <v>52.5</v>
      </c>
      <c r="R741">
        <f>Senario1!AT$73/12</f>
        <v>152.41666666666666</v>
      </c>
      <c r="S741">
        <f>SUM(Senario1!BF$73,Senario1!BG$73)/12</f>
        <v>140.45288817376618</v>
      </c>
      <c r="T741">
        <f>SUM(Senario1!AE$73,Senario1!BB$73)/12</f>
        <v>1651.7105263157894</v>
      </c>
      <c r="U741">
        <f>Senario1!AO$73/12</f>
        <v>4118.6875</v>
      </c>
      <c r="V741">
        <f>Senario1!AW$73/12</f>
        <v>130.28947368421052</v>
      </c>
      <c r="W741">
        <f>Senario1!AZ$73/12</f>
        <v>91</v>
      </c>
      <c r="X741">
        <f>Senario1!BE$73/12</f>
        <v>626.83333333333337</v>
      </c>
      <c r="Z741">
        <f t="shared" si="11"/>
        <v>110840.79340190052</v>
      </c>
    </row>
    <row r="742" spans="1:28" x14ac:dyDescent="0.2">
      <c r="A742" s="42">
        <v>53936</v>
      </c>
      <c r="B742">
        <f>Senario1!G73/12</f>
        <v>4000</v>
      </c>
      <c r="C742">
        <f>Senario1!AA$73/12</f>
        <v>6071.3300438596489</v>
      </c>
      <c r="D742">
        <f>Senario1!L$73/12</f>
        <v>16065.784722222214</v>
      </c>
      <c r="E742">
        <f>Senario1!H$73/12</f>
        <v>316.66666666666669</v>
      </c>
      <c r="F742">
        <f>Senario1!F$73/12</f>
        <v>23116.208333333332</v>
      </c>
      <c r="G742">
        <f>Senario1!AP$73/12</f>
        <v>8410.2000000000007</v>
      </c>
      <c r="H742">
        <f>Senario1!BC$73/12</f>
        <v>10669.491228070176</v>
      </c>
      <c r="I742">
        <f>SUM(Senario1!AI$73,Senario1!AL$73)/12</f>
        <v>4933.583333333333</v>
      </c>
      <c r="J742">
        <f>Senario1!W$73/12</f>
        <v>18193.603598522091</v>
      </c>
      <c r="K742">
        <v>0</v>
      </c>
      <c r="L742">
        <f>Senario1!$AS$73/12*0.52</f>
        <v>6187.4298245614036</v>
      </c>
      <c r="M742">
        <f>Senario1!$AS$73/12*0.48</f>
        <v>5711.4736842105258</v>
      </c>
      <c r="N742">
        <v>0</v>
      </c>
      <c r="O742">
        <f>Senario1!R$73/12</f>
        <v>201.13157894736844</v>
      </c>
      <c r="P742">
        <v>0</v>
      </c>
      <c r="Q742">
        <f>Senario1!O$73/12</f>
        <v>52.5</v>
      </c>
      <c r="R742">
        <f>Senario1!AT$73/12</f>
        <v>152.41666666666666</v>
      </c>
      <c r="S742">
        <f>SUM(Senario1!BF$73,Senario1!BG$73)/12</f>
        <v>140.45288817376618</v>
      </c>
      <c r="T742">
        <f>SUM(Senario1!AE$73,Senario1!BB$73)/12</f>
        <v>1651.7105263157894</v>
      </c>
      <c r="U742">
        <f>Senario1!AO$73/12</f>
        <v>4118.6875</v>
      </c>
      <c r="V742">
        <f>Senario1!AW$73/12</f>
        <v>130.28947368421052</v>
      </c>
      <c r="W742">
        <f>Senario1!AZ$73/12</f>
        <v>91</v>
      </c>
      <c r="X742">
        <f>Senario1!BE$73/12</f>
        <v>626.83333333333337</v>
      </c>
      <c r="Z742">
        <f t="shared" si="11"/>
        <v>110840.79340190052</v>
      </c>
    </row>
    <row r="743" spans="1:28" x14ac:dyDescent="0.2">
      <c r="A743" s="42">
        <v>53966</v>
      </c>
      <c r="B743">
        <f>Senario1!G73/12</f>
        <v>4000</v>
      </c>
      <c r="C743">
        <f>Senario1!AA$73/12</f>
        <v>6071.3300438596489</v>
      </c>
      <c r="D743">
        <f>Senario1!L$73/12</f>
        <v>16065.784722222214</v>
      </c>
      <c r="E743">
        <f>Senario1!H$73/12</f>
        <v>316.66666666666669</v>
      </c>
      <c r="F743">
        <f>Senario1!F$73/12</f>
        <v>23116.208333333332</v>
      </c>
      <c r="G743">
        <f>Senario1!AP$73/12</f>
        <v>8410.2000000000007</v>
      </c>
      <c r="H743">
        <f>Senario1!BC$73/12</f>
        <v>10669.491228070176</v>
      </c>
      <c r="I743">
        <f>SUM(Senario1!AI$73,Senario1!AL$73)/12</f>
        <v>4933.583333333333</v>
      </c>
      <c r="J743">
        <f>Senario1!W$73/12</f>
        <v>18193.603598522091</v>
      </c>
      <c r="K743">
        <v>0</v>
      </c>
      <c r="L743">
        <f>Senario1!$AS$73/12*0.52</f>
        <v>6187.4298245614036</v>
      </c>
      <c r="M743">
        <f>Senario1!$AS$73/12*0.48</f>
        <v>5711.4736842105258</v>
      </c>
      <c r="N743">
        <v>0</v>
      </c>
      <c r="O743">
        <f>Senario1!R$73/12</f>
        <v>201.13157894736844</v>
      </c>
      <c r="P743">
        <v>0</v>
      </c>
      <c r="Q743">
        <f>Senario1!O$73/12</f>
        <v>52.5</v>
      </c>
      <c r="R743">
        <f>Senario1!AT$73/12</f>
        <v>152.41666666666666</v>
      </c>
      <c r="S743">
        <f>SUM(Senario1!BF$73,Senario1!BG$73)/12</f>
        <v>140.45288817376618</v>
      </c>
      <c r="T743">
        <f>SUM(Senario1!AE$73,Senario1!BB$73)/12</f>
        <v>1651.7105263157894</v>
      </c>
      <c r="U743">
        <f>Senario1!AO$73/12</f>
        <v>4118.6875</v>
      </c>
      <c r="V743">
        <f>Senario1!AW$73/12</f>
        <v>130.28947368421052</v>
      </c>
      <c r="W743">
        <f>Senario1!AZ$73/12</f>
        <v>91</v>
      </c>
      <c r="X743">
        <f>Senario1!BE$73/12</f>
        <v>626.83333333333337</v>
      </c>
      <c r="Z743">
        <f t="shared" si="11"/>
        <v>110840.79340190052</v>
      </c>
    </row>
    <row r="744" spans="1:28" x14ac:dyDescent="0.2">
      <c r="A744" s="42">
        <v>53997</v>
      </c>
      <c r="B744">
        <f>Senario1!G73/12</f>
        <v>4000</v>
      </c>
      <c r="C744">
        <f>Senario1!AA$73/12</f>
        <v>6071.3300438596489</v>
      </c>
      <c r="D744">
        <f>Senario1!L$73/12</f>
        <v>16065.784722222214</v>
      </c>
      <c r="E744">
        <f>Senario1!H$73/12</f>
        <v>316.66666666666669</v>
      </c>
      <c r="F744">
        <f>Senario1!F$73/12</f>
        <v>23116.208333333332</v>
      </c>
      <c r="G744">
        <f>Senario1!AP$73/12</f>
        <v>8410.2000000000007</v>
      </c>
      <c r="H744">
        <f>Senario1!BC$73/12</f>
        <v>10669.491228070176</v>
      </c>
      <c r="I744">
        <f>SUM(Senario1!AI$73,Senario1!AL$73)/12</f>
        <v>4933.583333333333</v>
      </c>
      <c r="J744">
        <f>Senario1!W$73/12</f>
        <v>18193.603598522091</v>
      </c>
      <c r="K744">
        <v>0</v>
      </c>
      <c r="L744">
        <f>Senario1!$AS$73/12*0.52</f>
        <v>6187.4298245614036</v>
      </c>
      <c r="M744">
        <f>Senario1!$AS$73/12*0.48</f>
        <v>5711.4736842105258</v>
      </c>
      <c r="N744">
        <v>0</v>
      </c>
      <c r="O744">
        <f>Senario1!R$73/12</f>
        <v>201.13157894736844</v>
      </c>
      <c r="P744">
        <v>0</v>
      </c>
      <c r="Q744">
        <f>Senario1!O$73/12</f>
        <v>52.5</v>
      </c>
      <c r="R744">
        <f>Senario1!AT$73/12</f>
        <v>152.41666666666666</v>
      </c>
      <c r="S744">
        <f>SUM(Senario1!BF$73,Senario1!BG$73)/12</f>
        <v>140.45288817376618</v>
      </c>
      <c r="T744">
        <f>SUM(Senario1!AE$73,Senario1!BB$73)/12</f>
        <v>1651.7105263157894</v>
      </c>
      <c r="U744">
        <f>Senario1!AO$73/12</f>
        <v>4118.6875</v>
      </c>
      <c r="V744">
        <f>Senario1!AW$73/12</f>
        <v>130.28947368421052</v>
      </c>
      <c r="W744">
        <f>Senario1!AZ$73/12</f>
        <v>91</v>
      </c>
      <c r="X744">
        <f>Senario1!BE$73/12</f>
        <v>626.83333333333337</v>
      </c>
      <c r="Z744">
        <f t="shared" si="11"/>
        <v>110840.79340190052</v>
      </c>
    </row>
    <row r="745" spans="1:28" x14ac:dyDescent="0.2">
      <c r="A745" s="42">
        <v>54027</v>
      </c>
      <c r="B745">
        <f>Senario1!G73/12</f>
        <v>4000</v>
      </c>
      <c r="C745">
        <f>Senario1!AA$73/12</f>
        <v>6071.3300438596489</v>
      </c>
      <c r="D745">
        <f>Senario1!L$73/12</f>
        <v>16065.784722222214</v>
      </c>
      <c r="E745">
        <f>Senario1!H$73/12</f>
        <v>316.66666666666669</v>
      </c>
      <c r="F745">
        <f>Senario1!F$73/12</f>
        <v>23116.208333333332</v>
      </c>
      <c r="G745">
        <f>Senario1!AP$73/12</f>
        <v>8410.2000000000007</v>
      </c>
      <c r="H745">
        <f>Senario1!BC$73/12</f>
        <v>10669.491228070176</v>
      </c>
      <c r="I745">
        <f>SUM(Senario1!AI$73,Senario1!AL$73)/12</f>
        <v>4933.583333333333</v>
      </c>
      <c r="J745">
        <f>Senario1!W$73/12</f>
        <v>18193.603598522091</v>
      </c>
      <c r="K745">
        <v>0</v>
      </c>
      <c r="L745">
        <f>Senario1!$AS$73/12*0.52</f>
        <v>6187.4298245614036</v>
      </c>
      <c r="M745">
        <f>Senario1!$AS$73/12*0.48</f>
        <v>5711.4736842105258</v>
      </c>
      <c r="N745">
        <v>0</v>
      </c>
      <c r="O745">
        <f>Senario1!R$73/12</f>
        <v>201.13157894736844</v>
      </c>
      <c r="P745">
        <v>0</v>
      </c>
      <c r="Q745">
        <f>Senario1!O$73/12</f>
        <v>52.5</v>
      </c>
      <c r="R745">
        <f>Senario1!AT$73/12</f>
        <v>152.41666666666666</v>
      </c>
      <c r="S745">
        <f>SUM(Senario1!BF$73,Senario1!BG$73)/12</f>
        <v>140.45288817376618</v>
      </c>
      <c r="T745">
        <f>SUM(Senario1!AE$73,Senario1!BB$73)/12</f>
        <v>1651.7105263157894</v>
      </c>
      <c r="U745">
        <f>Senario1!AO$73/12</f>
        <v>4118.6875</v>
      </c>
      <c r="V745">
        <f>Senario1!AW$73/12</f>
        <v>130.28947368421052</v>
      </c>
      <c r="W745">
        <f>Senario1!AZ$73/12</f>
        <v>91</v>
      </c>
      <c r="X745">
        <f>Senario1!BE$73/12</f>
        <v>626.83333333333337</v>
      </c>
      <c r="Z745">
        <f t="shared" si="11"/>
        <v>110840.79340190052</v>
      </c>
    </row>
    <row r="746" spans="1:28" x14ac:dyDescent="0.2">
      <c r="A746" s="42">
        <v>54058</v>
      </c>
      <c r="B746">
        <f>Senario1!G74/12</f>
        <v>4000</v>
      </c>
      <c r="C746">
        <f>Senario1!AA$74/12</f>
        <v>6071.3300438596489</v>
      </c>
      <c r="D746">
        <f>Senario1!L$74/12</f>
        <v>16065.784722222214</v>
      </c>
      <c r="E746">
        <f>Senario1!H$74/12</f>
        <v>316.66666666666669</v>
      </c>
      <c r="F746">
        <f>Senario1!F$74/12</f>
        <v>23116.208333333332</v>
      </c>
      <c r="G746">
        <f>Senario1!AP$74/12</f>
        <v>8410.2000000000007</v>
      </c>
      <c r="H746">
        <f>Senario1!BC$74/12</f>
        <v>10669.491228070176</v>
      </c>
      <c r="I746">
        <f>SUM(Senario1!AI$74,Senario1!AL$74)/12</f>
        <v>4933.583333333333</v>
      </c>
      <c r="J746">
        <f>Senario1!W$74/12</f>
        <v>18193.603598522091</v>
      </c>
      <c r="K746">
        <v>0</v>
      </c>
      <c r="L746">
        <f>Senario1!$AS$74/12*0.52</f>
        <v>6187.4298245614036</v>
      </c>
      <c r="M746">
        <f>Senario1!$AS$74/12*0.48</f>
        <v>5711.4736842105258</v>
      </c>
      <c r="N746">
        <v>0</v>
      </c>
      <c r="O746">
        <f>Senario1!R$74/12</f>
        <v>201.13157894736844</v>
      </c>
      <c r="P746">
        <v>0</v>
      </c>
      <c r="Q746">
        <f>Senario1!O$74/12</f>
        <v>52.5</v>
      </c>
      <c r="R746">
        <f>Senario1!AT$74/12</f>
        <v>152.41666666666666</v>
      </c>
      <c r="S746">
        <f>SUM(Senario1!BF$74,Senario1!BG$74)/12</f>
        <v>140.45288817376618</v>
      </c>
      <c r="T746">
        <f>SUM(Senario1!AE$74,Senario1!BB$74)/12</f>
        <v>1651.7105263157894</v>
      </c>
      <c r="U746">
        <f>Senario1!AO$74/12</f>
        <v>4118.6875</v>
      </c>
      <c r="V746">
        <f>Senario1!AW$74/12</f>
        <v>130.28947368421052</v>
      </c>
      <c r="W746">
        <f>Senario1!AZ$74/12</f>
        <v>91</v>
      </c>
      <c r="X746">
        <f>Senario1!BE$74/12</f>
        <v>626.83333333333337</v>
      </c>
      <c r="Z746">
        <f t="shared" si="11"/>
        <v>110840.79340190052</v>
      </c>
      <c r="AA746">
        <f>SUM(Z746:Z757)</f>
        <v>1330089.5208228063</v>
      </c>
      <c r="AB746" s="5">
        <f>AA746-Senario1!BH74</f>
        <v>0</v>
      </c>
    </row>
    <row r="747" spans="1:28" x14ac:dyDescent="0.2">
      <c r="A747" s="42">
        <v>54089</v>
      </c>
      <c r="B747">
        <f>Senario1!G74/12</f>
        <v>4000</v>
      </c>
      <c r="C747">
        <f>Senario1!AA$74/12</f>
        <v>6071.3300438596489</v>
      </c>
      <c r="D747">
        <f>Senario1!L$74/12</f>
        <v>16065.784722222214</v>
      </c>
      <c r="E747">
        <f>Senario1!H$74/12</f>
        <v>316.66666666666669</v>
      </c>
      <c r="F747">
        <f>Senario1!F$74/12</f>
        <v>23116.208333333332</v>
      </c>
      <c r="G747">
        <f>Senario1!AP$74/12</f>
        <v>8410.2000000000007</v>
      </c>
      <c r="H747">
        <f>Senario1!BC$74/12</f>
        <v>10669.491228070176</v>
      </c>
      <c r="I747">
        <f>SUM(Senario1!AI$74,Senario1!AL$74)/12</f>
        <v>4933.583333333333</v>
      </c>
      <c r="J747">
        <f>Senario1!W$74/12</f>
        <v>18193.603598522091</v>
      </c>
      <c r="K747">
        <v>0</v>
      </c>
      <c r="L747">
        <f>Senario1!$AS$74/12*0.52</f>
        <v>6187.4298245614036</v>
      </c>
      <c r="M747">
        <f>Senario1!$AS$74/12*0.48</f>
        <v>5711.4736842105258</v>
      </c>
      <c r="N747">
        <v>0</v>
      </c>
      <c r="O747">
        <f>Senario1!R$74/12</f>
        <v>201.13157894736844</v>
      </c>
      <c r="P747">
        <v>0</v>
      </c>
      <c r="Q747">
        <f>Senario1!O$74/12</f>
        <v>52.5</v>
      </c>
      <c r="R747">
        <f>Senario1!AT$74/12</f>
        <v>152.41666666666666</v>
      </c>
      <c r="S747">
        <f>SUM(Senario1!BF$74,Senario1!BG$74)/12</f>
        <v>140.45288817376618</v>
      </c>
      <c r="T747">
        <f>SUM(Senario1!AE$74,Senario1!BB$74)/12</f>
        <v>1651.7105263157894</v>
      </c>
      <c r="U747">
        <f>Senario1!AO$74/12</f>
        <v>4118.6875</v>
      </c>
      <c r="V747">
        <f>Senario1!AW$74/12</f>
        <v>130.28947368421052</v>
      </c>
      <c r="W747">
        <f>Senario1!AZ$74/12</f>
        <v>91</v>
      </c>
      <c r="X747">
        <f>Senario1!BE$74/12</f>
        <v>626.83333333333337</v>
      </c>
      <c r="Z747">
        <f t="shared" si="11"/>
        <v>110840.79340190052</v>
      </c>
    </row>
    <row r="748" spans="1:28" x14ac:dyDescent="0.2">
      <c r="A748" s="42">
        <v>54118</v>
      </c>
      <c r="B748">
        <f>Senario1!G74/12</f>
        <v>4000</v>
      </c>
      <c r="C748">
        <f>Senario1!AA$74/12</f>
        <v>6071.3300438596489</v>
      </c>
      <c r="D748">
        <f>Senario1!L$74/12</f>
        <v>16065.784722222214</v>
      </c>
      <c r="E748">
        <f>Senario1!H$74/12</f>
        <v>316.66666666666669</v>
      </c>
      <c r="F748">
        <f>Senario1!F$74/12</f>
        <v>23116.208333333332</v>
      </c>
      <c r="G748">
        <f>Senario1!AP$74/12</f>
        <v>8410.2000000000007</v>
      </c>
      <c r="H748">
        <f>Senario1!BC$74/12</f>
        <v>10669.491228070176</v>
      </c>
      <c r="I748">
        <f>SUM(Senario1!AI$74,Senario1!AL$74)/12</f>
        <v>4933.583333333333</v>
      </c>
      <c r="J748">
        <f>Senario1!W$74/12</f>
        <v>18193.603598522091</v>
      </c>
      <c r="K748">
        <v>0</v>
      </c>
      <c r="L748">
        <f>Senario1!$AS$74/12*0.52</f>
        <v>6187.4298245614036</v>
      </c>
      <c r="M748">
        <f>Senario1!$AS$74/12*0.48</f>
        <v>5711.4736842105258</v>
      </c>
      <c r="N748">
        <v>0</v>
      </c>
      <c r="O748">
        <f>Senario1!R$74/12</f>
        <v>201.13157894736844</v>
      </c>
      <c r="P748">
        <v>0</v>
      </c>
      <c r="Q748">
        <f>Senario1!O$74/12</f>
        <v>52.5</v>
      </c>
      <c r="R748">
        <f>Senario1!AT$74/12</f>
        <v>152.41666666666666</v>
      </c>
      <c r="S748">
        <f>SUM(Senario1!BF$74,Senario1!BG$74)/12</f>
        <v>140.45288817376618</v>
      </c>
      <c r="T748">
        <f>SUM(Senario1!AE$74,Senario1!BB$74)/12</f>
        <v>1651.7105263157894</v>
      </c>
      <c r="U748">
        <f>Senario1!AO$74/12</f>
        <v>4118.6875</v>
      </c>
      <c r="V748">
        <f>Senario1!AW$74/12</f>
        <v>130.28947368421052</v>
      </c>
      <c r="W748">
        <f>Senario1!AZ$74/12</f>
        <v>91</v>
      </c>
      <c r="X748">
        <f>Senario1!BE$74/12</f>
        <v>626.83333333333337</v>
      </c>
      <c r="Z748">
        <f t="shared" si="11"/>
        <v>110840.79340190052</v>
      </c>
    </row>
    <row r="749" spans="1:28" x14ac:dyDescent="0.2">
      <c r="A749" s="42">
        <v>54149</v>
      </c>
      <c r="B749">
        <f>Senario1!G74/12</f>
        <v>4000</v>
      </c>
      <c r="C749">
        <f>Senario1!AA$74/12</f>
        <v>6071.3300438596489</v>
      </c>
      <c r="D749">
        <f>Senario1!L$74/12</f>
        <v>16065.784722222214</v>
      </c>
      <c r="E749">
        <f>Senario1!H$74/12</f>
        <v>316.66666666666669</v>
      </c>
      <c r="F749">
        <f>Senario1!F$74/12</f>
        <v>23116.208333333332</v>
      </c>
      <c r="G749">
        <f>Senario1!AP$74/12</f>
        <v>8410.2000000000007</v>
      </c>
      <c r="H749">
        <f>Senario1!BC$74/12</f>
        <v>10669.491228070176</v>
      </c>
      <c r="I749">
        <f>SUM(Senario1!AI$74,Senario1!AL$74)/12</f>
        <v>4933.583333333333</v>
      </c>
      <c r="J749">
        <f>Senario1!W$74/12</f>
        <v>18193.603598522091</v>
      </c>
      <c r="K749">
        <v>0</v>
      </c>
      <c r="L749">
        <f>Senario1!$AS$74/12*0.52</f>
        <v>6187.4298245614036</v>
      </c>
      <c r="M749">
        <f>Senario1!$AS$74/12*0.48</f>
        <v>5711.4736842105258</v>
      </c>
      <c r="N749">
        <v>0</v>
      </c>
      <c r="O749">
        <f>Senario1!R$74/12</f>
        <v>201.13157894736844</v>
      </c>
      <c r="P749">
        <v>0</v>
      </c>
      <c r="Q749">
        <f>Senario1!O$74/12</f>
        <v>52.5</v>
      </c>
      <c r="R749">
        <f>Senario1!AT$74/12</f>
        <v>152.41666666666666</v>
      </c>
      <c r="S749">
        <f>SUM(Senario1!BF$74,Senario1!BG$74)/12</f>
        <v>140.45288817376618</v>
      </c>
      <c r="T749">
        <f>SUM(Senario1!AE$74,Senario1!BB$74)/12</f>
        <v>1651.7105263157894</v>
      </c>
      <c r="U749">
        <f>Senario1!AO$74/12</f>
        <v>4118.6875</v>
      </c>
      <c r="V749">
        <f>Senario1!AW$74/12</f>
        <v>130.28947368421052</v>
      </c>
      <c r="W749">
        <f>Senario1!AZ$74/12</f>
        <v>91</v>
      </c>
      <c r="X749">
        <f>Senario1!BE$74/12</f>
        <v>626.83333333333337</v>
      </c>
      <c r="Z749">
        <f t="shared" si="11"/>
        <v>110840.79340190052</v>
      </c>
    </row>
    <row r="750" spans="1:28" x14ac:dyDescent="0.2">
      <c r="A750" s="42">
        <v>54179</v>
      </c>
      <c r="B750">
        <f>Senario1!G74/12</f>
        <v>4000</v>
      </c>
      <c r="C750">
        <f>Senario1!AA$74/12</f>
        <v>6071.3300438596489</v>
      </c>
      <c r="D750">
        <f>Senario1!L$74/12</f>
        <v>16065.784722222214</v>
      </c>
      <c r="E750">
        <f>Senario1!H$74/12</f>
        <v>316.66666666666669</v>
      </c>
      <c r="F750">
        <f>Senario1!F$74/12</f>
        <v>23116.208333333332</v>
      </c>
      <c r="G750">
        <f>Senario1!AP$74/12</f>
        <v>8410.2000000000007</v>
      </c>
      <c r="H750">
        <f>Senario1!BC$74/12</f>
        <v>10669.491228070176</v>
      </c>
      <c r="I750">
        <f>SUM(Senario1!AI$74,Senario1!AL$74)/12</f>
        <v>4933.583333333333</v>
      </c>
      <c r="J750">
        <f>Senario1!W$74/12</f>
        <v>18193.603598522091</v>
      </c>
      <c r="K750">
        <v>0</v>
      </c>
      <c r="L750">
        <f>Senario1!$AS$74/12*0.52</f>
        <v>6187.4298245614036</v>
      </c>
      <c r="M750">
        <f>Senario1!$AS$74/12*0.48</f>
        <v>5711.4736842105258</v>
      </c>
      <c r="N750">
        <v>0</v>
      </c>
      <c r="O750">
        <f>Senario1!R$74/12</f>
        <v>201.13157894736844</v>
      </c>
      <c r="P750">
        <v>0</v>
      </c>
      <c r="Q750">
        <f>Senario1!O$74/12</f>
        <v>52.5</v>
      </c>
      <c r="R750">
        <f>Senario1!AT$74/12</f>
        <v>152.41666666666666</v>
      </c>
      <c r="S750">
        <f>SUM(Senario1!BF$74,Senario1!BG$74)/12</f>
        <v>140.45288817376618</v>
      </c>
      <c r="T750">
        <f>SUM(Senario1!AE$74,Senario1!BB$74)/12</f>
        <v>1651.7105263157894</v>
      </c>
      <c r="U750">
        <f>Senario1!AO$74/12</f>
        <v>4118.6875</v>
      </c>
      <c r="V750">
        <f>Senario1!AW$74/12</f>
        <v>130.28947368421052</v>
      </c>
      <c r="W750">
        <f>Senario1!AZ$74/12</f>
        <v>91</v>
      </c>
      <c r="X750">
        <f>Senario1!BE$74/12</f>
        <v>626.83333333333337</v>
      </c>
      <c r="Z750">
        <f t="shared" si="11"/>
        <v>110840.79340190052</v>
      </c>
    </row>
    <row r="751" spans="1:28" x14ac:dyDescent="0.2">
      <c r="A751" s="42">
        <v>54210</v>
      </c>
      <c r="B751">
        <f>Senario1!G74/12</f>
        <v>4000</v>
      </c>
      <c r="C751">
        <f>Senario1!AA$74/12</f>
        <v>6071.3300438596489</v>
      </c>
      <c r="D751">
        <f>Senario1!L$74/12</f>
        <v>16065.784722222214</v>
      </c>
      <c r="E751">
        <f>Senario1!H$74/12</f>
        <v>316.66666666666669</v>
      </c>
      <c r="F751">
        <f>Senario1!F$74/12</f>
        <v>23116.208333333332</v>
      </c>
      <c r="G751">
        <f>Senario1!AP$74/12</f>
        <v>8410.2000000000007</v>
      </c>
      <c r="H751">
        <f>Senario1!BC$74/12</f>
        <v>10669.491228070176</v>
      </c>
      <c r="I751">
        <f>SUM(Senario1!AI$74,Senario1!AL$74)/12</f>
        <v>4933.583333333333</v>
      </c>
      <c r="J751">
        <f>Senario1!W$74/12</f>
        <v>18193.603598522091</v>
      </c>
      <c r="K751">
        <v>0</v>
      </c>
      <c r="L751">
        <f>Senario1!$AS$74/12*0.52</f>
        <v>6187.4298245614036</v>
      </c>
      <c r="M751">
        <f>Senario1!$AS$74/12*0.48</f>
        <v>5711.4736842105258</v>
      </c>
      <c r="N751">
        <v>0</v>
      </c>
      <c r="O751">
        <f>Senario1!R$74/12</f>
        <v>201.13157894736844</v>
      </c>
      <c r="P751">
        <v>0</v>
      </c>
      <c r="Q751">
        <f>Senario1!O$74/12</f>
        <v>52.5</v>
      </c>
      <c r="R751">
        <f>Senario1!AT$74/12</f>
        <v>152.41666666666666</v>
      </c>
      <c r="S751">
        <f>SUM(Senario1!BF$74,Senario1!BG$74)/12</f>
        <v>140.45288817376618</v>
      </c>
      <c r="T751">
        <f>SUM(Senario1!AE$74,Senario1!BB$74)/12</f>
        <v>1651.7105263157894</v>
      </c>
      <c r="U751">
        <f>Senario1!AO$74/12</f>
        <v>4118.6875</v>
      </c>
      <c r="V751">
        <f>Senario1!AW$74/12</f>
        <v>130.28947368421052</v>
      </c>
      <c r="W751">
        <f>Senario1!AZ$74/12</f>
        <v>91</v>
      </c>
      <c r="X751">
        <f>Senario1!BE$74/12</f>
        <v>626.83333333333337</v>
      </c>
      <c r="Z751">
        <f t="shared" si="11"/>
        <v>110840.79340190052</v>
      </c>
    </row>
    <row r="752" spans="1:28" x14ac:dyDescent="0.2">
      <c r="A752" s="42">
        <v>54240</v>
      </c>
      <c r="B752">
        <f>Senario1!G74/12</f>
        <v>4000</v>
      </c>
      <c r="C752">
        <f>Senario1!AA$74/12</f>
        <v>6071.3300438596489</v>
      </c>
      <c r="D752">
        <f>Senario1!L$74/12</f>
        <v>16065.784722222214</v>
      </c>
      <c r="E752">
        <f>Senario1!H$74/12</f>
        <v>316.66666666666669</v>
      </c>
      <c r="F752">
        <f>Senario1!F$74/12</f>
        <v>23116.208333333332</v>
      </c>
      <c r="G752">
        <f>Senario1!AP$74/12</f>
        <v>8410.2000000000007</v>
      </c>
      <c r="H752">
        <f>Senario1!BC$74/12</f>
        <v>10669.491228070176</v>
      </c>
      <c r="I752">
        <f>SUM(Senario1!AI$74,Senario1!AL$74)/12</f>
        <v>4933.583333333333</v>
      </c>
      <c r="J752">
        <f>Senario1!W$74/12</f>
        <v>18193.603598522091</v>
      </c>
      <c r="K752">
        <v>0</v>
      </c>
      <c r="L752">
        <f>Senario1!$AS$74/12*0.52</f>
        <v>6187.4298245614036</v>
      </c>
      <c r="M752">
        <f>Senario1!$AS$74/12*0.48</f>
        <v>5711.4736842105258</v>
      </c>
      <c r="N752">
        <v>0</v>
      </c>
      <c r="O752">
        <f>Senario1!R$74/12</f>
        <v>201.13157894736844</v>
      </c>
      <c r="P752">
        <v>0</v>
      </c>
      <c r="Q752">
        <f>Senario1!O$74/12</f>
        <v>52.5</v>
      </c>
      <c r="R752">
        <f>Senario1!AT$74/12</f>
        <v>152.41666666666666</v>
      </c>
      <c r="S752">
        <f>SUM(Senario1!BF$74,Senario1!BG$74)/12</f>
        <v>140.45288817376618</v>
      </c>
      <c r="T752">
        <f>SUM(Senario1!AE$74,Senario1!BB$74)/12</f>
        <v>1651.7105263157894</v>
      </c>
      <c r="U752">
        <f>Senario1!AO$74/12</f>
        <v>4118.6875</v>
      </c>
      <c r="V752">
        <f>Senario1!AW$74/12</f>
        <v>130.28947368421052</v>
      </c>
      <c r="W752">
        <f>Senario1!AZ$74/12</f>
        <v>91</v>
      </c>
      <c r="X752">
        <f>Senario1!BE$74/12</f>
        <v>626.83333333333337</v>
      </c>
      <c r="Z752">
        <f t="shared" si="11"/>
        <v>110840.79340190052</v>
      </c>
    </row>
    <row r="753" spans="1:28" x14ac:dyDescent="0.2">
      <c r="A753" s="42">
        <v>54271</v>
      </c>
      <c r="B753">
        <f>Senario1!G74/12</f>
        <v>4000</v>
      </c>
      <c r="C753">
        <f>Senario1!AA$74/12</f>
        <v>6071.3300438596489</v>
      </c>
      <c r="D753">
        <f>Senario1!L$74/12</f>
        <v>16065.784722222214</v>
      </c>
      <c r="E753">
        <f>Senario1!H$74/12</f>
        <v>316.66666666666669</v>
      </c>
      <c r="F753">
        <f>Senario1!F$74/12</f>
        <v>23116.208333333332</v>
      </c>
      <c r="G753">
        <f>Senario1!AP$74/12</f>
        <v>8410.2000000000007</v>
      </c>
      <c r="H753">
        <f>Senario1!BC$74/12</f>
        <v>10669.491228070176</v>
      </c>
      <c r="I753">
        <f>SUM(Senario1!AI$74,Senario1!AL$74)/12</f>
        <v>4933.583333333333</v>
      </c>
      <c r="J753">
        <f>Senario1!W$74/12</f>
        <v>18193.603598522091</v>
      </c>
      <c r="K753">
        <v>0</v>
      </c>
      <c r="L753">
        <f>Senario1!$AS$74/12*0.52</f>
        <v>6187.4298245614036</v>
      </c>
      <c r="M753">
        <f>Senario1!$AS$74/12*0.48</f>
        <v>5711.4736842105258</v>
      </c>
      <c r="N753">
        <v>0</v>
      </c>
      <c r="O753">
        <f>Senario1!R$74/12</f>
        <v>201.13157894736844</v>
      </c>
      <c r="P753">
        <v>0</v>
      </c>
      <c r="Q753">
        <f>Senario1!O$74/12</f>
        <v>52.5</v>
      </c>
      <c r="R753">
        <f>Senario1!AT$74/12</f>
        <v>152.41666666666666</v>
      </c>
      <c r="S753">
        <f>SUM(Senario1!BF$74,Senario1!BG$74)/12</f>
        <v>140.45288817376618</v>
      </c>
      <c r="T753">
        <f>SUM(Senario1!AE$74,Senario1!BB$74)/12</f>
        <v>1651.7105263157894</v>
      </c>
      <c r="U753">
        <f>Senario1!AO$74/12</f>
        <v>4118.6875</v>
      </c>
      <c r="V753">
        <f>Senario1!AW$74/12</f>
        <v>130.28947368421052</v>
      </c>
      <c r="W753">
        <f>Senario1!AZ$74/12</f>
        <v>91</v>
      </c>
      <c r="X753">
        <f>Senario1!BE$74/12</f>
        <v>626.83333333333337</v>
      </c>
      <c r="Z753">
        <f t="shared" si="11"/>
        <v>110840.79340190052</v>
      </c>
    </row>
    <row r="754" spans="1:28" x14ac:dyDescent="0.2">
      <c r="A754" s="42">
        <v>54302</v>
      </c>
      <c r="B754">
        <f>Senario1!G74/12</f>
        <v>4000</v>
      </c>
      <c r="C754">
        <f>Senario1!AA$74/12</f>
        <v>6071.3300438596489</v>
      </c>
      <c r="D754">
        <f>Senario1!L$74/12</f>
        <v>16065.784722222214</v>
      </c>
      <c r="E754">
        <f>Senario1!H$74/12</f>
        <v>316.66666666666669</v>
      </c>
      <c r="F754">
        <f>Senario1!F$74/12</f>
        <v>23116.208333333332</v>
      </c>
      <c r="G754">
        <f>Senario1!AP$74/12</f>
        <v>8410.2000000000007</v>
      </c>
      <c r="H754">
        <f>Senario1!BC$74/12</f>
        <v>10669.491228070176</v>
      </c>
      <c r="I754">
        <f>SUM(Senario1!AI$74,Senario1!AL$74)/12</f>
        <v>4933.583333333333</v>
      </c>
      <c r="J754">
        <f>Senario1!W$74/12</f>
        <v>18193.603598522091</v>
      </c>
      <c r="K754">
        <v>0</v>
      </c>
      <c r="L754">
        <f>Senario1!$AS$74/12*0.52</f>
        <v>6187.4298245614036</v>
      </c>
      <c r="M754">
        <f>Senario1!$AS$74/12*0.48</f>
        <v>5711.4736842105258</v>
      </c>
      <c r="N754">
        <v>0</v>
      </c>
      <c r="O754">
        <f>Senario1!R$74/12</f>
        <v>201.13157894736844</v>
      </c>
      <c r="P754">
        <v>0</v>
      </c>
      <c r="Q754">
        <f>Senario1!O$74/12</f>
        <v>52.5</v>
      </c>
      <c r="R754">
        <f>Senario1!AT$74/12</f>
        <v>152.41666666666666</v>
      </c>
      <c r="S754">
        <f>SUM(Senario1!BF$74,Senario1!BG$74)/12</f>
        <v>140.45288817376618</v>
      </c>
      <c r="T754">
        <f>SUM(Senario1!AE$74,Senario1!BB$74)/12</f>
        <v>1651.7105263157894</v>
      </c>
      <c r="U754">
        <f>Senario1!AO$74/12</f>
        <v>4118.6875</v>
      </c>
      <c r="V754">
        <f>Senario1!AW$74/12</f>
        <v>130.28947368421052</v>
      </c>
      <c r="W754">
        <f>Senario1!AZ$74/12</f>
        <v>91</v>
      </c>
      <c r="X754">
        <f>Senario1!BE$74/12</f>
        <v>626.83333333333337</v>
      </c>
      <c r="Z754">
        <f t="shared" si="11"/>
        <v>110840.79340190052</v>
      </c>
    </row>
    <row r="755" spans="1:28" x14ac:dyDescent="0.2">
      <c r="A755" s="42">
        <v>54332</v>
      </c>
      <c r="B755">
        <f>Senario1!G74/12</f>
        <v>4000</v>
      </c>
      <c r="C755">
        <f>Senario1!AA$74/12</f>
        <v>6071.3300438596489</v>
      </c>
      <c r="D755">
        <f>Senario1!L$74/12</f>
        <v>16065.784722222214</v>
      </c>
      <c r="E755">
        <f>Senario1!H$74/12</f>
        <v>316.66666666666669</v>
      </c>
      <c r="F755">
        <f>Senario1!F$74/12</f>
        <v>23116.208333333332</v>
      </c>
      <c r="G755">
        <f>Senario1!AP$74/12</f>
        <v>8410.2000000000007</v>
      </c>
      <c r="H755">
        <f>Senario1!BC$74/12</f>
        <v>10669.491228070176</v>
      </c>
      <c r="I755">
        <f>SUM(Senario1!AI$74,Senario1!AL$74)/12</f>
        <v>4933.583333333333</v>
      </c>
      <c r="J755">
        <f>Senario1!W$74/12</f>
        <v>18193.603598522091</v>
      </c>
      <c r="K755">
        <v>0</v>
      </c>
      <c r="L755">
        <f>Senario1!$AS$74/12*0.52</f>
        <v>6187.4298245614036</v>
      </c>
      <c r="M755">
        <f>Senario1!$AS$74/12*0.48</f>
        <v>5711.4736842105258</v>
      </c>
      <c r="N755">
        <v>0</v>
      </c>
      <c r="O755">
        <f>Senario1!R$74/12</f>
        <v>201.13157894736844</v>
      </c>
      <c r="P755">
        <v>0</v>
      </c>
      <c r="Q755">
        <f>Senario1!O$74/12</f>
        <v>52.5</v>
      </c>
      <c r="R755">
        <f>Senario1!AT$74/12</f>
        <v>152.41666666666666</v>
      </c>
      <c r="S755">
        <f>SUM(Senario1!BF$74,Senario1!BG$74)/12</f>
        <v>140.45288817376618</v>
      </c>
      <c r="T755">
        <f>SUM(Senario1!AE$74,Senario1!BB$74)/12</f>
        <v>1651.7105263157894</v>
      </c>
      <c r="U755">
        <f>Senario1!AO$74/12</f>
        <v>4118.6875</v>
      </c>
      <c r="V755">
        <f>Senario1!AW$74/12</f>
        <v>130.28947368421052</v>
      </c>
      <c r="W755">
        <f>Senario1!AZ$74/12</f>
        <v>91</v>
      </c>
      <c r="X755">
        <f>Senario1!BE$74/12</f>
        <v>626.83333333333337</v>
      </c>
      <c r="Z755">
        <f t="shared" si="11"/>
        <v>110840.79340190052</v>
      </c>
    </row>
    <row r="756" spans="1:28" x14ac:dyDescent="0.2">
      <c r="A756" s="42">
        <v>54363</v>
      </c>
      <c r="B756">
        <f>Senario1!G74/12</f>
        <v>4000</v>
      </c>
      <c r="C756">
        <f>Senario1!AA$74/12</f>
        <v>6071.3300438596489</v>
      </c>
      <c r="D756">
        <f>Senario1!L$74/12</f>
        <v>16065.784722222214</v>
      </c>
      <c r="E756">
        <f>Senario1!H$74/12</f>
        <v>316.66666666666669</v>
      </c>
      <c r="F756">
        <f>Senario1!F$74/12</f>
        <v>23116.208333333332</v>
      </c>
      <c r="G756">
        <f>Senario1!AP$74/12</f>
        <v>8410.2000000000007</v>
      </c>
      <c r="H756">
        <f>Senario1!BC$74/12</f>
        <v>10669.491228070176</v>
      </c>
      <c r="I756">
        <f>SUM(Senario1!AI$74,Senario1!AL$74)/12</f>
        <v>4933.583333333333</v>
      </c>
      <c r="J756">
        <f>Senario1!W$74/12</f>
        <v>18193.603598522091</v>
      </c>
      <c r="K756">
        <v>0</v>
      </c>
      <c r="L756">
        <f>Senario1!$AS$74/12*0.52</f>
        <v>6187.4298245614036</v>
      </c>
      <c r="M756">
        <f>Senario1!$AS$74/12*0.48</f>
        <v>5711.4736842105258</v>
      </c>
      <c r="N756">
        <v>0</v>
      </c>
      <c r="O756">
        <f>Senario1!R$74/12</f>
        <v>201.13157894736844</v>
      </c>
      <c r="P756">
        <v>0</v>
      </c>
      <c r="Q756">
        <f>Senario1!O$74/12</f>
        <v>52.5</v>
      </c>
      <c r="R756">
        <f>Senario1!AT$74/12</f>
        <v>152.41666666666666</v>
      </c>
      <c r="S756">
        <f>SUM(Senario1!BF$74,Senario1!BG$74)/12</f>
        <v>140.45288817376618</v>
      </c>
      <c r="T756">
        <f>SUM(Senario1!AE$74,Senario1!BB$74)/12</f>
        <v>1651.7105263157894</v>
      </c>
      <c r="U756">
        <f>Senario1!AO$74/12</f>
        <v>4118.6875</v>
      </c>
      <c r="V756">
        <f>Senario1!AW$74/12</f>
        <v>130.28947368421052</v>
      </c>
      <c r="W756">
        <f>Senario1!AZ$74/12</f>
        <v>91</v>
      </c>
      <c r="X756">
        <f>Senario1!BE$74/12</f>
        <v>626.83333333333337</v>
      </c>
      <c r="Z756">
        <f t="shared" si="11"/>
        <v>110840.79340190052</v>
      </c>
    </row>
    <row r="757" spans="1:28" x14ac:dyDescent="0.2">
      <c r="A757" s="42">
        <v>54393</v>
      </c>
      <c r="B757">
        <f>Senario1!G74/12</f>
        <v>4000</v>
      </c>
      <c r="C757">
        <f>Senario1!AA$74/12</f>
        <v>6071.3300438596489</v>
      </c>
      <c r="D757">
        <f>Senario1!L$74/12</f>
        <v>16065.784722222214</v>
      </c>
      <c r="E757">
        <f>Senario1!H$74/12</f>
        <v>316.66666666666669</v>
      </c>
      <c r="F757">
        <f>Senario1!F$74/12</f>
        <v>23116.208333333332</v>
      </c>
      <c r="G757">
        <f>Senario1!AP$74/12</f>
        <v>8410.2000000000007</v>
      </c>
      <c r="H757">
        <f>Senario1!BC$74/12</f>
        <v>10669.491228070176</v>
      </c>
      <c r="I757">
        <f>SUM(Senario1!AI$74,Senario1!AL$74)/12</f>
        <v>4933.583333333333</v>
      </c>
      <c r="J757">
        <f>Senario1!W$74/12</f>
        <v>18193.603598522091</v>
      </c>
      <c r="K757">
        <v>0</v>
      </c>
      <c r="L757">
        <f>Senario1!$AS$74/12*0.52</f>
        <v>6187.4298245614036</v>
      </c>
      <c r="M757">
        <f>Senario1!$AS$74/12*0.48</f>
        <v>5711.4736842105258</v>
      </c>
      <c r="N757">
        <v>0</v>
      </c>
      <c r="O757">
        <f>Senario1!R$74/12</f>
        <v>201.13157894736844</v>
      </c>
      <c r="P757">
        <v>0</v>
      </c>
      <c r="Q757">
        <f>Senario1!O$74/12</f>
        <v>52.5</v>
      </c>
      <c r="R757">
        <f>Senario1!AT$74/12</f>
        <v>152.41666666666666</v>
      </c>
      <c r="S757">
        <f>SUM(Senario1!BF$74,Senario1!BG$74)/12</f>
        <v>140.45288817376618</v>
      </c>
      <c r="T757">
        <f>SUM(Senario1!AE$74,Senario1!BB$74)/12</f>
        <v>1651.7105263157894</v>
      </c>
      <c r="U757">
        <f>Senario1!AO$74/12</f>
        <v>4118.6875</v>
      </c>
      <c r="V757">
        <f>Senario1!AW$74/12</f>
        <v>130.28947368421052</v>
      </c>
      <c r="W757">
        <f>Senario1!AZ$74/12</f>
        <v>91</v>
      </c>
      <c r="X757">
        <f>Senario1!BE$74/12</f>
        <v>626.83333333333337</v>
      </c>
      <c r="Z757">
        <f t="shared" si="11"/>
        <v>110840.79340190052</v>
      </c>
    </row>
    <row r="758" spans="1:28" x14ac:dyDescent="0.2">
      <c r="A758" s="42">
        <v>54424</v>
      </c>
      <c r="B758">
        <f>Senario1!G75/12</f>
        <v>4000</v>
      </c>
      <c r="C758">
        <f>Senario1!AA$75/12</f>
        <v>6071.3300438596489</v>
      </c>
      <c r="D758">
        <f>Senario1!L$75/12</f>
        <v>16065.784722222214</v>
      </c>
      <c r="E758">
        <f>Senario1!H$75/12</f>
        <v>316.66666666666669</v>
      </c>
      <c r="F758">
        <f>Senario1!F$75/12</f>
        <v>23116.208333333332</v>
      </c>
      <c r="G758">
        <f>Senario1!AP$75/12</f>
        <v>8410.2000000000007</v>
      </c>
      <c r="H758">
        <f>Senario1!BC$75/12</f>
        <v>10669.491228070176</v>
      </c>
      <c r="I758">
        <f>SUM(Senario1!AI$75,Senario1!AL$75)/12</f>
        <v>4933.583333333333</v>
      </c>
      <c r="J758">
        <f>Senario1!W$75/12</f>
        <v>18193.603598522091</v>
      </c>
      <c r="K758">
        <v>0</v>
      </c>
      <c r="L758">
        <f>Senario1!$AS$75/12*0.52</f>
        <v>6187.4298245614036</v>
      </c>
      <c r="M758">
        <f>Senario1!$AS$75/12*0.48</f>
        <v>5711.4736842105258</v>
      </c>
      <c r="N758">
        <v>0</v>
      </c>
      <c r="O758">
        <f>Senario1!R$75/12</f>
        <v>201.13157894736844</v>
      </c>
      <c r="P758">
        <v>0</v>
      </c>
      <c r="Q758">
        <f>Senario1!O$75/12</f>
        <v>52.5</v>
      </c>
      <c r="R758">
        <f>Senario1!AT$75/12</f>
        <v>152.41666666666666</v>
      </c>
      <c r="S758">
        <f>SUM(Senario1!BF$75,Senario1!BG$75)/12</f>
        <v>140.45288817376618</v>
      </c>
      <c r="T758">
        <f>SUM(Senario1!AE$75,Senario1!BB$75)/12</f>
        <v>1651.7105263157894</v>
      </c>
      <c r="U758">
        <f>Senario1!AO$75/12</f>
        <v>4118.6875</v>
      </c>
      <c r="V758">
        <f>Senario1!AW$75/12</f>
        <v>130.28947368421052</v>
      </c>
      <c r="W758">
        <f>Senario1!AZ$75/12</f>
        <v>91</v>
      </c>
      <c r="X758">
        <f>Senario1!BE$75/12</f>
        <v>626.83333333333337</v>
      </c>
      <c r="Z758">
        <f t="shared" si="11"/>
        <v>110840.79340190052</v>
      </c>
      <c r="AA758">
        <f>SUM(Z758:Z769)</f>
        <v>1330089.5208228063</v>
      </c>
      <c r="AB758" s="5">
        <f>AA758-Senario1!BH75</f>
        <v>0</v>
      </c>
    </row>
    <row r="759" spans="1:28" x14ac:dyDescent="0.2">
      <c r="A759" s="42">
        <v>54455</v>
      </c>
      <c r="B759">
        <f>Senario1!G75/12</f>
        <v>4000</v>
      </c>
      <c r="C759">
        <f>Senario1!AA$75/12</f>
        <v>6071.3300438596489</v>
      </c>
      <c r="D759">
        <f>Senario1!L$75/12</f>
        <v>16065.784722222214</v>
      </c>
      <c r="E759">
        <f>Senario1!H$75/12</f>
        <v>316.66666666666669</v>
      </c>
      <c r="F759">
        <f>Senario1!F$75/12</f>
        <v>23116.208333333332</v>
      </c>
      <c r="G759">
        <f>Senario1!AP$75/12</f>
        <v>8410.2000000000007</v>
      </c>
      <c r="H759">
        <f>Senario1!BC$75/12</f>
        <v>10669.491228070176</v>
      </c>
      <c r="I759">
        <f>SUM(Senario1!AI$75,Senario1!AL$75)/12</f>
        <v>4933.583333333333</v>
      </c>
      <c r="J759">
        <f>Senario1!W$75/12</f>
        <v>18193.603598522091</v>
      </c>
      <c r="K759">
        <v>0</v>
      </c>
      <c r="L759">
        <f>Senario1!$AS$75/12*0.52</f>
        <v>6187.4298245614036</v>
      </c>
      <c r="M759">
        <f>Senario1!$AS$75/12*0.48</f>
        <v>5711.4736842105258</v>
      </c>
      <c r="N759">
        <v>0</v>
      </c>
      <c r="O759">
        <f>Senario1!R$75/12</f>
        <v>201.13157894736844</v>
      </c>
      <c r="P759">
        <v>0</v>
      </c>
      <c r="Q759">
        <f>Senario1!O$75/12</f>
        <v>52.5</v>
      </c>
      <c r="R759">
        <f>Senario1!AT$75/12</f>
        <v>152.41666666666666</v>
      </c>
      <c r="S759">
        <f>SUM(Senario1!BF$75,Senario1!BG$75)/12</f>
        <v>140.45288817376618</v>
      </c>
      <c r="T759">
        <f>SUM(Senario1!AE$75,Senario1!BB$75)/12</f>
        <v>1651.7105263157894</v>
      </c>
      <c r="U759">
        <f>Senario1!AO$75/12</f>
        <v>4118.6875</v>
      </c>
      <c r="V759">
        <f>Senario1!AW$75/12</f>
        <v>130.28947368421052</v>
      </c>
      <c r="W759">
        <f>Senario1!AZ$75/12</f>
        <v>91</v>
      </c>
      <c r="X759">
        <f>Senario1!BE$75/12</f>
        <v>626.83333333333337</v>
      </c>
      <c r="Z759">
        <f t="shared" si="11"/>
        <v>110840.79340190052</v>
      </c>
    </row>
    <row r="760" spans="1:28" x14ac:dyDescent="0.2">
      <c r="A760" s="42">
        <v>54483</v>
      </c>
      <c r="B760">
        <f>Senario1!G75/12</f>
        <v>4000</v>
      </c>
      <c r="C760">
        <f>Senario1!AA$75/12</f>
        <v>6071.3300438596489</v>
      </c>
      <c r="D760">
        <f>Senario1!L$75/12</f>
        <v>16065.784722222214</v>
      </c>
      <c r="E760">
        <f>Senario1!H$75/12</f>
        <v>316.66666666666669</v>
      </c>
      <c r="F760">
        <f>Senario1!F$75/12</f>
        <v>23116.208333333332</v>
      </c>
      <c r="G760">
        <f>Senario1!AP$75/12</f>
        <v>8410.2000000000007</v>
      </c>
      <c r="H760">
        <f>Senario1!BC$75/12</f>
        <v>10669.491228070176</v>
      </c>
      <c r="I760">
        <f>SUM(Senario1!AI$75,Senario1!AL$75)/12</f>
        <v>4933.583333333333</v>
      </c>
      <c r="J760">
        <f>Senario1!W$75/12</f>
        <v>18193.603598522091</v>
      </c>
      <c r="K760">
        <v>0</v>
      </c>
      <c r="L760">
        <f>Senario1!$AS$75/12*0.52</f>
        <v>6187.4298245614036</v>
      </c>
      <c r="M760">
        <f>Senario1!$AS$75/12*0.48</f>
        <v>5711.4736842105258</v>
      </c>
      <c r="N760">
        <v>0</v>
      </c>
      <c r="O760">
        <f>Senario1!R$75/12</f>
        <v>201.13157894736844</v>
      </c>
      <c r="P760">
        <v>0</v>
      </c>
      <c r="Q760">
        <f>Senario1!O$75/12</f>
        <v>52.5</v>
      </c>
      <c r="R760">
        <f>Senario1!AT$75/12</f>
        <v>152.41666666666666</v>
      </c>
      <c r="S760">
        <f>SUM(Senario1!BF$75,Senario1!BG$75)/12</f>
        <v>140.45288817376618</v>
      </c>
      <c r="T760">
        <f>SUM(Senario1!AE$75,Senario1!BB$75)/12</f>
        <v>1651.7105263157894</v>
      </c>
      <c r="U760">
        <f>Senario1!AO$75/12</f>
        <v>4118.6875</v>
      </c>
      <c r="V760">
        <f>Senario1!AW$75/12</f>
        <v>130.28947368421052</v>
      </c>
      <c r="W760">
        <f>Senario1!AZ$75/12</f>
        <v>91</v>
      </c>
      <c r="X760">
        <f>Senario1!BE$75/12</f>
        <v>626.83333333333337</v>
      </c>
      <c r="Z760">
        <f t="shared" si="11"/>
        <v>110840.79340190052</v>
      </c>
    </row>
    <row r="761" spans="1:28" x14ac:dyDescent="0.2">
      <c r="A761" s="42">
        <v>54514</v>
      </c>
      <c r="B761">
        <f>Senario1!G75/12</f>
        <v>4000</v>
      </c>
      <c r="C761">
        <f>Senario1!AA$75/12</f>
        <v>6071.3300438596489</v>
      </c>
      <c r="D761">
        <f>Senario1!L$75/12</f>
        <v>16065.784722222214</v>
      </c>
      <c r="E761">
        <f>Senario1!H$75/12</f>
        <v>316.66666666666669</v>
      </c>
      <c r="F761">
        <f>Senario1!F$75/12</f>
        <v>23116.208333333332</v>
      </c>
      <c r="G761">
        <f>Senario1!AP$75/12</f>
        <v>8410.2000000000007</v>
      </c>
      <c r="H761">
        <f>Senario1!BC$75/12</f>
        <v>10669.491228070176</v>
      </c>
      <c r="I761">
        <f>SUM(Senario1!AI$75,Senario1!AL$75)/12</f>
        <v>4933.583333333333</v>
      </c>
      <c r="J761">
        <f>Senario1!W$75/12</f>
        <v>18193.603598522091</v>
      </c>
      <c r="K761">
        <v>0</v>
      </c>
      <c r="L761">
        <f>Senario1!$AS$75/12*0.52</f>
        <v>6187.4298245614036</v>
      </c>
      <c r="M761">
        <f>Senario1!$AS$75/12*0.48</f>
        <v>5711.4736842105258</v>
      </c>
      <c r="N761">
        <v>0</v>
      </c>
      <c r="O761">
        <f>Senario1!R$75/12</f>
        <v>201.13157894736844</v>
      </c>
      <c r="P761">
        <v>0</v>
      </c>
      <c r="Q761">
        <f>Senario1!O$75/12</f>
        <v>52.5</v>
      </c>
      <c r="R761">
        <f>Senario1!AT$75/12</f>
        <v>152.41666666666666</v>
      </c>
      <c r="S761">
        <f>SUM(Senario1!BF$75,Senario1!BG$75)/12</f>
        <v>140.45288817376618</v>
      </c>
      <c r="T761">
        <f>SUM(Senario1!AE$75,Senario1!BB$75)/12</f>
        <v>1651.7105263157894</v>
      </c>
      <c r="U761">
        <f>Senario1!AO$75/12</f>
        <v>4118.6875</v>
      </c>
      <c r="V761">
        <f>Senario1!AW$75/12</f>
        <v>130.28947368421052</v>
      </c>
      <c r="W761">
        <f>Senario1!AZ$75/12</f>
        <v>91</v>
      </c>
      <c r="X761">
        <f>Senario1!BE$75/12</f>
        <v>626.83333333333337</v>
      </c>
      <c r="Z761">
        <f t="shared" si="11"/>
        <v>110840.79340190052</v>
      </c>
    </row>
    <row r="762" spans="1:28" x14ac:dyDescent="0.2">
      <c r="A762" s="42">
        <v>54544</v>
      </c>
      <c r="B762">
        <f>Senario1!G75/12</f>
        <v>4000</v>
      </c>
      <c r="C762">
        <f>Senario1!AA$75/12</f>
        <v>6071.3300438596489</v>
      </c>
      <c r="D762">
        <f>Senario1!L$75/12</f>
        <v>16065.784722222214</v>
      </c>
      <c r="E762">
        <f>Senario1!H$75/12</f>
        <v>316.66666666666669</v>
      </c>
      <c r="F762">
        <f>Senario1!F$75/12</f>
        <v>23116.208333333332</v>
      </c>
      <c r="G762">
        <f>Senario1!AP$75/12</f>
        <v>8410.2000000000007</v>
      </c>
      <c r="H762">
        <f>Senario1!BC$75/12</f>
        <v>10669.491228070176</v>
      </c>
      <c r="I762">
        <f>SUM(Senario1!AI$75,Senario1!AL$75)/12</f>
        <v>4933.583333333333</v>
      </c>
      <c r="J762">
        <f>Senario1!W$75/12</f>
        <v>18193.603598522091</v>
      </c>
      <c r="K762">
        <v>0</v>
      </c>
      <c r="L762">
        <f>Senario1!$AS$75/12*0.52</f>
        <v>6187.4298245614036</v>
      </c>
      <c r="M762">
        <f>Senario1!$AS$75/12*0.48</f>
        <v>5711.4736842105258</v>
      </c>
      <c r="N762">
        <v>0</v>
      </c>
      <c r="O762">
        <f>Senario1!R$75/12</f>
        <v>201.13157894736844</v>
      </c>
      <c r="P762">
        <v>0</v>
      </c>
      <c r="Q762">
        <f>Senario1!O$75/12</f>
        <v>52.5</v>
      </c>
      <c r="R762">
        <f>Senario1!AT$75/12</f>
        <v>152.41666666666666</v>
      </c>
      <c r="S762">
        <f>SUM(Senario1!BF$75,Senario1!BG$75)/12</f>
        <v>140.45288817376618</v>
      </c>
      <c r="T762">
        <f>SUM(Senario1!AE$75,Senario1!BB$75)/12</f>
        <v>1651.7105263157894</v>
      </c>
      <c r="U762">
        <f>Senario1!AO$75/12</f>
        <v>4118.6875</v>
      </c>
      <c r="V762">
        <f>Senario1!AW$75/12</f>
        <v>130.28947368421052</v>
      </c>
      <c r="W762">
        <f>Senario1!AZ$75/12</f>
        <v>91</v>
      </c>
      <c r="X762">
        <f>Senario1!BE$75/12</f>
        <v>626.83333333333337</v>
      </c>
      <c r="Z762">
        <f t="shared" si="11"/>
        <v>110840.79340190052</v>
      </c>
    </row>
    <row r="763" spans="1:28" x14ac:dyDescent="0.2">
      <c r="A763" s="42">
        <v>54575</v>
      </c>
      <c r="B763">
        <f>Senario1!G75/12</f>
        <v>4000</v>
      </c>
      <c r="C763">
        <f>Senario1!AA$75/12</f>
        <v>6071.3300438596489</v>
      </c>
      <c r="D763">
        <f>Senario1!L$75/12</f>
        <v>16065.784722222214</v>
      </c>
      <c r="E763">
        <f>Senario1!H$75/12</f>
        <v>316.66666666666669</v>
      </c>
      <c r="F763">
        <f>Senario1!F$75/12</f>
        <v>23116.208333333332</v>
      </c>
      <c r="G763">
        <f>Senario1!AP$75/12</f>
        <v>8410.2000000000007</v>
      </c>
      <c r="H763">
        <f>Senario1!BC$75/12</f>
        <v>10669.491228070176</v>
      </c>
      <c r="I763">
        <f>SUM(Senario1!AI$75,Senario1!AL$75)/12</f>
        <v>4933.583333333333</v>
      </c>
      <c r="J763">
        <f>Senario1!W$75/12</f>
        <v>18193.603598522091</v>
      </c>
      <c r="K763">
        <v>0</v>
      </c>
      <c r="L763">
        <f>Senario1!$AS$75/12*0.52</f>
        <v>6187.4298245614036</v>
      </c>
      <c r="M763">
        <f>Senario1!$AS$75/12*0.48</f>
        <v>5711.4736842105258</v>
      </c>
      <c r="N763">
        <v>0</v>
      </c>
      <c r="O763">
        <f>Senario1!R$75/12</f>
        <v>201.13157894736844</v>
      </c>
      <c r="P763">
        <v>0</v>
      </c>
      <c r="Q763">
        <f>Senario1!O$75/12</f>
        <v>52.5</v>
      </c>
      <c r="R763">
        <f>Senario1!AT$75/12</f>
        <v>152.41666666666666</v>
      </c>
      <c r="S763">
        <f>SUM(Senario1!BF$75,Senario1!BG$75)/12</f>
        <v>140.45288817376618</v>
      </c>
      <c r="T763">
        <f>SUM(Senario1!AE$75,Senario1!BB$75)/12</f>
        <v>1651.7105263157894</v>
      </c>
      <c r="U763">
        <f>Senario1!AO$75/12</f>
        <v>4118.6875</v>
      </c>
      <c r="V763">
        <f>Senario1!AW$75/12</f>
        <v>130.28947368421052</v>
      </c>
      <c r="W763">
        <f>Senario1!AZ$75/12</f>
        <v>91</v>
      </c>
      <c r="X763">
        <f>Senario1!BE$75/12</f>
        <v>626.83333333333337</v>
      </c>
      <c r="Z763">
        <f t="shared" si="11"/>
        <v>110840.79340190052</v>
      </c>
    </row>
    <row r="764" spans="1:28" x14ac:dyDescent="0.2">
      <c r="A764" s="42">
        <v>54605</v>
      </c>
      <c r="B764">
        <f>Senario1!G75/12</f>
        <v>4000</v>
      </c>
      <c r="C764">
        <f>Senario1!AA$75/12</f>
        <v>6071.3300438596489</v>
      </c>
      <c r="D764">
        <f>Senario1!L$75/12</f>
        <v>16065.784722222214</v>
      </c>
      <c r="E764">
        <f>Senario1!H$75/12</f>
        <v>316.66666666666669</v>
      </c>
      <c r="F764">
        <f>Senario1!F$75/12</f>
        <v>23116.208333333332</v>
      </c>
      <c r="G764">
        <f>Senario1!AP$75/12</f>
        <v>8410.2000000000007</v>
      </c>
      <c r="H764">
        <f>Senario1!BC$75/12</f>
        <v>10669.491228070176</v>
      </c>
      <c r="I764">
        <f>SUM(Senario1!AI$75,Senario1!AL$75)/12</f>
        <v>4933.583333333333</v>
      </c>
      <c r="J764">
        <f>Senario1!W$75/12</f>
        <v>18193.603598522091</v>
      </c>
      <c r="K764">
        <v>0</v>
      </c>
      <c r="L764">
        <f>Senario1!$AS$75/12*0.52</f>
        <v>6187.4298245614036</v>
      </c>
      <c r="M764">
        <f>Senario1!$AS$75/12*0.48</f>
        <v>5711.4736842105258</v>
      </c>
      <c r="N764">
        <v>0</v>
      </c>
      <c r="O764">
        <f>Senario1!R$75/12</f>
        <v>201.13157894736844</v>
      </c>
      <c r="P764">
        <v>0</v>
      </c>
      <c r="Q764">
        <f>Senario1!O$75/12</f>
        <v>52.5</v>
      </c>
      <c r="R764">
        <f>Senario1!AT$75/12</f>
        <v>152.41666666666666</v>
      </c>
      <c r="S764">
        <f>SUM(Senario1!BF$75,Senario1!BG$75)/12</f>
        <v>140.45288817376618</v>
      </c>
      <c r="T764">
        <f>SUM(Senario1!AE$75,Senario1!BB$75)/12</f>
        <v>1651.7105263157894</v>
      </c>
      <c r="U764">
        <f>Senario1!AO$75/12</f>
        <v>4118.6875</v>
      </c>
      <c r="V764">
        <f>Senario1!AW$75/12</f>
        <v>130.28947368421052</v>
      </c>
      <c r="W764">
        <f>Senario1!AZ$75/12</f>
        <v>91</v>
      </c>
      <c r="X764">
        <f>Senario1!BE$75/12</f>
        <v>626.83333333333337</v>
      </c>
      <c r="Z764">
        <f t="shared" si="11"/>
        <v>110840.79340190052</v>
      </c>
    </row>
    <row r="765" spans="1:28" x14ac:dyDescent="0.2">
      <c r="A765" s="42">
        <v>54636</v>
      </c>
      <c r="B765">
        <f>Senario1!G75/12</f>
        <v>4000</v>
      </c>
      <c r="C765">
        <f>Senario1!AA$75/12</f>
        <v>6071.3300438596489</v>
      </c>
      <c r="D765">
        <f>Senario1!L$75/12</f>
        <v>16065.784722222214</v>
      </c>
      <c r="E765">
        <f>Senario1!H$75/12</f>
        <v>316.66666666666669</v>
      </c>
      <c r="F765">
        <f>Senario1!F$75/12</f>
        <v>23116.208333333332</v>
      </c>
      <c r="G765">
        <f>Senario1!AP$75/12</f>
        <v>8410.2000000000007</v>
      </c>
      <c r="H765">
        <f>Senario1!BC$75/12</f>
        <v>10669.491228070176</v>
      </c>
      <c r="I765">
        <f>SUM(Senario1!AI$75,Senario1!AL$75)/12</f>
        <v>4933.583333333333</v>
      </c>
      <c r="J765">
        <f>Senario1!W$75/12</f>
        <v>18193.603598522091</v>
      </c>
      <c r="K765">
        <v>0</v>
      </c>
      <c r="L765">
        <f>Senario1!$AS$75/12*0.52</f>
        <v>6187.4298245614036</v>
      </c>
      <c r="M765">
        <f>Senario1!$AS$75/12*0.48</f>
        <v>5711.4736842105258</v>
      </c>
      <c r="N765">
        <v>0</v>
      </c>
      <c r="O765">
        <f>Senario1!R$75/12</f>
        <v>201.13157894736844</v>
      </c>
      <c r="P765">
        <v>0</v>
      </c>
      <c r="Q765">
        <f>Senario1!O$75/12</f>
        <v>52.5</v>
      </c>
      <c r="R765">
        <f>Senario1!AT$75/12</f>
        <v>152.41666666666666</v>
      </c>
      <c r="S765">
        <f>SUM(Senario1!BF$75,Senario1!BG$75)/12</f>
        <v>140.45288817376618</v>
      </c>
      <c r="T765">
        <f>SUM(Senario1!AE$75,Senario1!BB$75)/12</f>
        <v>1651.7105263157894</v>
      </c>
      <c r="U765">
        <f>Senario1!AO$75/12</f>
        <v>4118.6875</v>
      </c>
      <c r="V765">
        <f>Senario1!AW$75/12</f>
        <v>130.28947368421052</v>
      </c>
      <c r="W765">
        <f>Senario1!AZ$75/12</f>
        <v>91</v>
      </c>
      <c r="X765">
        <f>Senario1!BE$75/12</f>
        <v>626.83333333333337</v>
      </c>
      <c r="Z765">
        <f t="shared" si="11"/>
        <v>110840.79340190052</v>
      </c>
    </row>
    <row r="766" spans="1:28" x14ac:dyDescent="0.2">
      <c r="A766" s="42">
        <v>54667</v>
      </c>
      <c r="B766">
        <f>Senario1!G75/12</f>
        <v>4000</v>
      </c>
      <c r="C766">
        <f>Senario1!AA$75/12</f>
        <v>6071.3300438596489</v>
      </c>
      <c r="D766">
        <f>Senario1!L$75/12</f>
        <v>16065.784722222214</v>
      </c>
      <c r="E766">
        <f>Senario1!H$75/12</f>
        <v>316.66666666666669</v>
      </c>
      <c r="F766">
        <f>Senario1!F$75/12</f>
        <v>23116.208333333332</v>
      </c>
      <c r="G766">
        <f>Senario1!AP$75/12</f>
        <v>8410.2000000000007</v>
      </c>
      <c r="H766">
        <f>Senario1!BC$75/12</f>
        <v>10669.491228070176</v>
      </c>
      <c r="I766">
        <f>SUM(Senario1!AI$75,Senario1!AL$75)/12</f>
        <v>4933.583333333333</v>
      </c>
      <c r="J766">
        <f>Senario1!W$75/12</f>
        <v>18193.603598522091</v>
      </c>
      <c r="K766">
        <v>0</v>
      </c>
      <c r="L766">
        <f>Senario1!$AS$75/12*0.52</f>
        <v>6187.4298245614036</v>
      </c>
      <c r="M766">
        <f>Senario1!$AS$75/12*0.48</f>
        <v>5711.4736842105258</v>
      </c>
      <c r="N766">
        <v>0</v>
      </c>
      <c r="O766">
        <f>Senario1!R$75/12</f>
        <v>201.13157894736844</v>
      </c>
      <c r="P766">
        <v>0</v>
      </c>
      <c r="Q766">
        <f>Senario1!O$75/12</f>
        <v>52.5</v>
      </c>
      <c r="R766">
        <f>Senario1!AT$75/12</f>
        <v>152.41666666666666</v>
      </c>
      <c r="S766">
        <f>SUM(Senario1!BF$75,Senario1!BG$75)/12</f>
        <v>140.45288817376618</v>
      </c>
      <c r="T766">
        <f>SUM(Senario1!AE$75,Senario1!BB$75)/12</f>
        <v>1651.7105263157894</v>
      </c>
      <c r="U766">
        <f>Senario1!AO$75/12</f>
        <v>4118.6875</v>
      </c>
      <c r="V766">
        <f>Senario1!AW$75/12</f>
        <v>130.28947368421052</v>
      </c>
      <c r="W766">
        <f>Senario1!AZ$75/12</f>
        <v>91</v>
      </c>
      <c r="X766">
        <f>Senario1!BE$75/12</f>
        <v>626.83333333333337</v>
      </c>
      <c r="Z766">
        <f t="shared" si="11"/>
        <v>110840.79340190052</v>
      </c>
    </row>
    <row r="767" spans="1:28" x14ac:dyDescent="0.2">
      <c r="A767" s="42">
        <v>54697</v>
      </c>
      <c r="B767">
        <f>Senario1!G75/12</f>
        <v>4000</v>
      </c>
      <c r="C767">
        <f>Senario1!AA$75/12</f>
        <v>6071.3300438596489</v>
      </c>
      <c r="D767">
        <f>Senario1!L$75/12</f>
        <v>16065.784722222214</v>
      </c>
      <c r="E767">
        <f>Senario1!H$75/12</f>
        <v>316.66666666666669</v>
      </c>
      <c r="F767">
        <f>Senario1!F$75/12</f>
        <v>23116.208333333332</v>
      </c>
      <c r="G767">
        <f>Senario1!AP$75/12</f>
        <v>8410.2000000000007</v>
      </c>
      <c r="H767">
        <f>Senario1!BC$75/12</f>
        <v>10669.491228070176</v>
      </c>
      <c r="I767">
        <f>SUM(Senario1!AI$75,Senario1!AL$75)/12</f>
        <v>4933.583333333333</v>
      </c>
      <c r="J767">
        <f>Senario1!W$75/12</f>
        <v>18193.603598522091</v>
      </c>
      <c r="K767">
        <v>0</v>
      </c>
      <c r="L767">
        <f>Senario1!$AS$75/12*0.52</f>
        <v>6187.4298245614036</v>
      </c>
      <c r="M767">
        <f>Senario1!$AS$75/12*0.48</f>
        <v>5711.4736842105258</v>
      </c>
      <c r="N767">
        <v>0</v>
      </c>
      <c r="O767">
        <f>Senario1!R$75/12</f>
        <v>201.13157894736844</v>
      </c>
      <c r="P767">
        <v>0</v>
      </c>
      <c r="Q767">
        <f>Senario1!O$75/12</f>
        <v>52.5</v>
      </c>
      <c r="R767">
        <f>Senario1!AT$75/12</f>
        <v>152.41666666666666</v>
      </c>
      <c r="S767">
        <f>SUM(Senario1!BF$75,Senario1!BG$75)/12</f>
        <v>140.45288817376618</v>
      </c>
      <c r="T767">
        <f>SUM(Senario1!AE$75,Senario1!BB$75)/12</f>
        <v>1651.7105263157894</v>
      </c>
      <c r="U767">
        <f>Senario1!AO$75/12</f>
        <v>4118.6875</v>
      </c>
      <c r="V767">
        <f>Senario1!AW$75/12</f>
        <v>130.28947368421052</v>
      </c>
      <c r="W767">
        <f>Senario1!AZ$75/12</f>
        <v>91</v>
      </c>
      <c r="X767">
        <f>Senario1!BE$75/12</f>
        <v>626.83333333333337</v>
      </c>
      <c r="Z767">
        <f t="shared" si="11"/>
        <v>110840.79340190052</v>
      </c>
    </row>
    <row r="768" spans="1:28" x14ac:dyDescent="0.2">
      <c r="A768" s="42">
        <v>54728</v>
      </c>
      <c r="B768">
        <f>Senario1!G75/12</f>
        <v>4000</v>
      </c>
      <c r="C768">
        <f>Senario1!AA$75/12</f>
        <v>6071.3300438596489</v>
      </c>
      <c r="D768">
        <f>Senario1!L$75/12</f>
        <v>16065.784722222214</v>
      </c>
      <c r="E768">
        <f>Senario1!H$75/12</f>
        <v>316.66666666666669</v>
      </c>
      <c r="F768">
        <f>Senario1!F$75/12</f>
        <v>23116.208333333332</v>
      </c>
      <c r="G768">
        <f>Senario1!AP$75/12</f>
        <v>8410.2000000000007</v>
      </c>
      <c r="H768">
        <f>Senario1!BC$75/12</f>
        <v>10669.491228070176</v>
      </c>
      <c r="I768">
        <f>SUM(Senario1!AI$75,Senario1!AL$75)/12</f>
        <v>4933.583333333333</v>
      </c>
      <c r="J768">
        <f>Senario1!W$75/12</f>
        <v>18193.603598522091</v>
      </c>
      <c r="K768">
        <v>0</v>
      </c>
      <c r="L768">
        <f>Senario1!$AS$75/12*0.52</f>
        <v>6187.4298245614036</v>
      </c>
      <c r="M768">
        <f>Senario1!$AS$75/12*0.48</f>
        <v>5711.4736842105258</v>
      </c>
      <c r="N768">
        <v>0</v>
      </c>
      <c r="O768">
        <f>Senario1!R$75/12</f>
        <v>201.13157894736844</v>
      </c>
      <c r="P768">
        <v>0</v>
      </c>
      <c r="Q768">
        <f>Senario1!O$75/12</f>
        <v>52.5</v>
      </c>
      <c r="R768">
        <f>Senario1!AT$75/12</f>
        <v>152.41666666666666</v>
      </c>
      <c r="S768">
        <f>SUM(Senario1!BF$75,Senario1!BG$75)/12</f>
        <v>140.45288817376618</v>
      </c>
      <c r="T768">
        <f>SUM(Senario1!AE$75,Senario1!BB$75)/12</f>
        <v>1651.7105263157894</v>
      </c>
      <c r="U768">
        <f>Senario1!AO$75/12</f>
        <v>4118.6875</v>
      </c>
      <c r="V768">
        <f>Senario1!AW$75/12</f>
        <v>130.28947368421052</v>
      </c>
      <c r="W768">
        <f>Senario1!AZ$75/12</f>
        <v>91</v>
      </c>
      <c r="X768">
        <f>Senario1!BE$75/12</f>
        <v>626.83333333333337</v>
      </c>
      <c r="Z768">
        <f t="shared" si="11"/>
        <v>110840.79340190052</v>
      </c>
    </row>
    <row r="769" spans="1:28" x14ac:dyDescent="0.2">
      <c r="A769" s="42">
        <v>54758</v>
      </c>
      <c r="B769">
        <f>Senario1!G75/12</f>
        <v>4000</v>
      </c>
      <c r="C769">
        <f>Senario1!AA$75/12</f>
        <v>6071.3300438596489</v>
      </c>
      <c r="D769">
        <f>Senario1!L$75/12</f>
        <v>16065.784722222214</v>
      </c>
      <c r="E769">
        <f>Senario1!H$75/12</f>
        <v>316.66666666666669</v>
      </c>
      <c r="F769">
        <f>Senario1!F$75/12</f>
        <v>23116.208333333332</v>
      </c>
      <c r="G769">
        <f>Senario1!AP$75/12</f>
        <v>8410.2000000000007</v>
      </c>
      <c r="H769">
        <f>Senario1!BC$75/12</f>
        <v>10669.491228070176</v>
      </c>
      <c r="I769">
        <f>SUM(Senario1!AI$75,Senario1!AL$75)/12</f>
        <v>4933.583333333333</v>
      </c>
      <c r="J769">
        <f>Senario1!W$75/12</f>
        <v>18193.603598522091</v>
      </c>
      <c r="K769">
        <v>0</v>
      </c>
      <c r="L769">
        <f>Senario1!$AS$75/12*0.52</f>
        <v>6187.4298245614036</v>
      </c>
      <c r="M769">
        <f>Senario1!$AS$75/12*0.48</f>
        <v>5711.4736842105258</v>
      </c>
      <c r="N769">
        <v>0</v>
      </c>
      <c r="O769">
        <f>Senario1!R$75/12</f>
        <v>201.13157894736844</v>
      </c>
      <c r="P769">
        <v>0</v>
      </c>
      <c r="Q769">
        <f>Senario1!O$75/12</f>
        <v>52.5</v>
      </c>
      <c r="R769">
        <f>Senario1!AT$75/12</f>
        <v>152.41666666666666</v>
      </c>
      <c r="S769">
        <f>SUM(Senario1!BF$75,Senario1!BG$75)/12</f>
        <v>140.45288817376618</v>
      </c>
      <c r="T769">
        <f>SUM(Senario1!AE$75,Senario1!BB$75)/12</f>
        <v>1651.7105263157894</v>
      </c>
      <c r="U769">
        <f>Senario1!AO$75/12</f>
        <v>4118.6875</v>
      </c>
      <c r="V769">
        <f>Senario1!AW$75/12</f>
        <v>130.28947368421052</v>
      </c>
      <c r="W769">
        <f>Senario1!AZ$75/12</f>
        <v>91</v>
      </c>
      <c r="X769">
        <f>Senario1!BE$75/12</f>
        <v>626.83333333333337</v>
      </c>
      <c r="Z769">
        <f t="shared" si="11"/>
        <v>110840.79340190052</v>
      </c>
    </row>
    <row r="770" spans="1:28" x14ac:dyDescent="0.2">
      <c r="A770" s="42">
        <v>54789</v>
      </c>
      <c r="B770">
        <f>Senario1!G76/12</f>
        <v>4000</v>
      </c>
      <c r="C770">
        <f>Senario1!AA$76/12</f>
        <v>6071.3300438596489</v>
      </c>
      <c r="D770">
        <f>Senario1!L$76/12</f>
        <v>16065.784722222214</v>
      </c>
      <c r="E770">
        <f>Senario1!H$76/12</f>
        <v>316.66666666666669</v>
      </c>
      <c r="F770">
        <f>Senario1!F$76/12</f>
        <v>23116.208333333332</v>
      </c>
      <c r="G770">
        <f>Senario1!AP$76/12</f>
        <v>8410.2000000000007</v>
      </c>
      <c r="H770">
        <f>Senario1!BC$76/12</f>
        <v>10669.491228070176</v>
      </c>
      <c r="I770">
        <f>SUM(Senario1!AI$76,Senario1!AL$76)/12</f>
        <v>4933.583333333333</v>
      </c>
      <c r="J770">
        <f>Senario1!W$76/12</f>
        <v>18193.603598522091</v>
      </c>
      <c r="K770">
        <v>0</v>
      </c>
      <c r="L770">
        <f>Senario1!$AS$76/12*0.52</f>
        <v>6187.4298245614036</v>
      </c>
      <c r="M770">
        <f>Senario1!$AS$76/12*0.48</f>
        <v>5711.4736842105258</v>
      </c>
      <c r="N770">
        <v>0</v>
      </c>
      <c r="O770">
        <f>Senario1!R$76/12</f>
        <v>201.13157894736844</v>
      </c>
      <c r="P770">
        <v>0</v>
      </c>
      <c r="Q770">
        <f>Senario1!O$76/12</f>
        <v>52.5</v>
      </c>
      <c r="R770">
        <f>Senario1!AT$76/12</f>
        <v>152.41666666666666</v>
      </c>
      <c r="S770">
        <f>SUM(Senario1!BF$76,Senario1!BG$76)/12</f>
        <v>140.45288817376618</v>
      </c>
      <c r="T770">
        <f>SUM(Senario1!AE$76,Senario1!BB$76)/12</f>
        <v>1651.7105263157894</v>
      </c>
      <c r="U770">
        <f>Senario1!AO$76/12</f>
        <v>4118.6875</v>
      </c>
      <c r="V770">
        <f>Senario1!AW$76/12</f>
        <v>130.28947368421052</v>
      </c>
      <c r="W770">
        <f>Senario1!AZ$76/12</f>
        <v>91</v>
      </c>
      <c r="X770">
        <f>Senario1!BE$76/12</f>
        <v>626.83333333333337</v>
      </c>
      <c r="Z770">
        <f t="shared" ref="Z770:Z833" si="12">SUM(B770:X770)</f>
        <v>110840.79340190052</v>
      </c>
      <c r="AA770">
        <f>SUM(Z770:Z781)</f>
        <v>1330089.5208228063</v>
      </c>
      <c r="AB770" s="5">
        <f>AA770-Senario1!BH76</f>
        <v>0</v>
      </c>
    </row>
    <row r="771" spans="1:28" x14ac:dyDescent="0.2">
      <c r="A771" s="42">
        <v>54820</v>
      </c>
      <c r="B771">
        <f>Senario1!G76/12</f>
        <v>4000</v>
      </c>
      <c r="C771">
        <f>Senario1!AA$76/12</f>
        <v>6071.3300438596489</v>
      </c>
      <c r="D771">
        <f>Senario1!L$76/12</f>
        <v>16065.784722222214</v>
      </c>
      <c r="E771">
        <f>Senario1!H$76/12</f>
        <v>316.66666666666669</v>
      </c>
      <c r="F771">
        <f>Senario1!F$76/12</f>
        <v>23116.208333333332</v>
      </c>
      <c r="G771">
        <f>Senario1!AP$76/12</f>
        <v>8410.2000000000007</v>
      </c>
      <c r="H771">
        <f>Senario1!BC$76/12</f>
        <v>10669.491228070176</v>
      </c>
      <c r="I771">
        <f>SUM(Senario1!AI$76,Senario1!AL$76)/12</f>
        <v>4933.583333333333</v>
      </c>
      <c r="J771">
        <f>Senario1!W$76/12</f>
        <v>18193.603598522091</v>
      </c>
      <c r="K771">
        <v>0</v>
      </c>
      <c r="L771">
        <f>Senario1!$AS$76/12*0.52</f>
        <v>6187.4298245614036</v>
      </c>
      <c r="M771">
        <f>Senario1!$AS$76/12*0.48</f>
        <v>5711.4736842105258</v>
      </c>
      <c r="N771">
        <v>0</v>
      </c>
      <c r="O771">
        <f>Senario1!R$76/12</f>
        <v>201.13157894736844</v>
      </c>
      <c r="P771">
        <v>0</v>
      </c>
      <c r="Q771">
        <f>Senario1!O$76/12</f>
        <v>52.5</v>
      </c>
      <c r="R771">
        <f>Senario1!AT$76/12</f>
        <v>152.41666666666666</v>
      </c>
      <c r="S771">
        <f>SUM(Senario1!BF$76,Senario1!BG$76)/12</f>
        <v>140.45288817376618</v>
      </c>
      <c r="T771">
        <f>SUM(Senario1!AE$76,Senario1!BB$76)/12</f>
        <v>1651.7105263157894</v>
      </c>
      <c r="U771">
        <f>Senario1!AO$76/12</f>
        <v>4118.6875</v>
      </c>
      <c r="V771">
        <f>Senario1!AW$76/12</f>
        <v>130.28947368421052</v>
      </c>
      <c r="W771">
        <f>Senario1!AZ$76/12</f>
        <v>91</v>
      </c>
      <c r="X771">
        <f>Senario1!BE$76/12</f>
        <v>626.83333333333337</v>
      </c>
      <c r="Z771">
        <f t="shared" si="12"/>
        <v>110840.79340190052</v>
      </c>
    </row>
    <row r="772" spans="1:28" x14ac:dyDescent="0.2">
      <c r="A772" s="42">
        <v>54848</v>
      </c>
      <c r="B772">
        <f>Senario1!G76/12</f>
        <v>4000</v>
      </c>
      <c r="C772">
        <f>Senario1!AA$76/12</f>
        <v>6071.3300438596489</v>
      </c>
      <c r="D772">
        <f>Senario1!L$76/12</f>
        <v>16065.784722222214</v>
      </c>
      <c r="E772">
        <f>Senario1!H$76/12</f>
        <v>316.66666666666669</v>
      </c>
      <c r="F772">
        <f>Senario1!F$76/12</f>
        <v>23116.208333333332</v>
      </c>
      <c r="G772">
        <f>Senario1!AP$76/12</f>
        <v>8410.2000000000007</v>
      </c>
      <c r="H772">
        <f>Senario1!BC$76/12</f>
        <v>10669.491228070176</v>
      </c>
      <c r="I772">
        <f>SUM(Senario1!AI$76,Senario1!AL$76)/12</f>
        <v>4933.583333333333</v>
      </c>
      <c r="J772">
        <f>Senario1!W$76/12</f>
        <v>18193.603598522091</v>
      </c>
      <c r="K772">
        <v>0</v>
      </c>
      <c r="L772">
        <f>Senario1!$AS$76/12*0.52</f>
        <v>6187.4298245614036</v>
      </c>
      <c r="M772">
        <f>Senario1!$AS$76/12*0.48</f>
        <v>5711.4736842105258</v>
      </c>
      <c r="N772">
        <v>0</v>
      </c>
      <c r="O772">
        <f>Senario1!R$76/12</f>
        <v>201.13157894736844</v>
      </c>
      <c r="P772">
        <v>0</v>
      </c>
      <c r="Q772">
        <f>Senario1!O$76/12</f>
        <v>52.5</v>
      </c>
      <c r="R772">
        <f>Senario1!AT$76/12</f>
        <v>152.41666666666666</v>
      </c>
      <c r="S772">
        <f>SUM(Senario1!BF$76,Senario1!BG$76)/12</f>
        <v>140.45288817376618</v>
      </c>
      <c r="T772">
        <f>SUM(Senario1!AE$76,Senario1!BB$76)/12</f>
        <v>1651.7105263157894</v>
      </c>
      <c r="U772">
        <f>Senario1!AO$76/12</f>
        <v>4118.6875</v>
      </c>
      <c r="V772">
        <f>Senario1!AW$76/12</f>
        <v>130.28947368421052</v>
      </c>
      <c r="W772">
        <f>Senario1!AZ$76/12</f>
        <v>91</v>
      </c>
      <c r="X772">
        <f>Senario1!BE$76/12</f>
        <v>626.83333333333337</v>
      </c>
      <c r="Z772">
        <f t="shared" si="12"/>
        <v>110840.79340190052</v>
      </c>
    </row>
    <row r="773" spans="1:28" x14ac:dyDescent="0.2">
      <c r="A773" s="42">
        <v>54879</v>
      </c>
      <c r="B773">
        <f>Senario1!G76/12</f>
        <v>4000</v>
      </c>
      <c r="C773">
        <f>Senario1!AA$76/12</f>
        <v>6071.3300438596489</v>
      </c>
      <c r="D773">
        <f>Senario1!L$76/12</f>
        <v>16065.784722222214</v>
      </c>
      <c r="E773">
        <f>Senario1!H$76/12</f>
        <v>316.66666666666669</v>
      </c>
      <c r="F773">
        <f>Senario1!F$76/12</f>
        <v>23116.208333333332</v>
      </c>
      <c r="G773">
        <f>Senario1!AP$76/12</f>
        <v>8410.2000000000007</v>
      </c>
      <c r="H773">
        <f>Senario1!BC$76/12</f>
        <v>10669.491228070176</v>
      </c>
      <c r="I773">
        <f>SUM(Senario1!AI$76,Senario1!AL$76)/12</f>
        <v>4933.583333333333</v>
      </c>
      <c r="J773">
        <f>Senario1!W$76/12</f>
        <v>18193.603598522091</v>
      </c>
      <c r="K773">
        <v>0</v>
      </c>
      <c r="L773">
        <f>Senario1!$AS$76/12*0.52</f>
        <v>6187.4298245614036</v>
      </c>
      <c r="M773">
        <f>Senario1!$AS$76/12*0.48</f>
        <v>5711.4736842105258</v>
      </c>
      <c r="N773">
        <v>0</v>
      </c>
      <c r="O773">
        <f>Senario1!R$76/12</f>
        <v>201.13157894736844</v>
      </c>
      <c r="P773">
        <v>0</v>
      </c>
      <c r="Q773">
        <f>Senario1!O$76/12</f>
        <v>52.5</v>
      </c>
      <c r="R773">
        <f>Senario1!AT$76/12</f>
        <v>152.41666666666666</v>
      </c>
      <c r="S773">
        <f>SUM(Senario1!BF$76,Senario1!BG$76)/12</f>
        <v>140.45288817376618</v>
      </c>
      <c r="T773">
        <f>SUM(Senario1!AE$76,Senario1!BB$76)/12</f>
        <v>1651.7105263157894</v>
      </c>
      <c r="U773">
        <f>Senario1!AO$76/12</f>
        <v>4118.6875</v>
      </c>
      <c r="V773">
        <f>Senario1!AW$76/12</f>
        <v>130.28947368421052</v>
      </c>
      <c r="W773">
        <f>Senario1!AZ$76/12</f>
        <v>91</v>
      </c>
      <c r="X773">
        <f>Senario1!BE$76/12</f>
        <v>626.83333333333337</v>
      </c>
      <c r="Z773">
        <f t="shared" si="12"/>
        <v>110840.79340190052</v>
      </c>
    </row>
    <row r="774" spans="1:28" x14ac:dyDescent="0.2">
      <c r="A774" s="42">
        <v>54909</v>
      </c>
      <c r="B774">
        <f>Senario1!G76/12</f>
        <v>4000</v>
      </c>
      <c r="C774">
        <f>Senario1!AA$76/12</f>
        <v>6071.3300438596489</v>
      </c>
      <c r="D774">
        <f>Senario1!L$76/12</f>
        <v>16065.784722222214</v>
      </c>
      <c r="E774">
        <f>Senario1!H$76/12</f>
        <v>316.66666666666669</v>
      </c>
      <c r="F774">
        <f>Senario1!F$76/12</f>
        <v>23116.208333333332</v>
      </c>
      <c r="G774">
        <f>Senario1!AP$76/12</f>
        <v>8410.2000000000007</v>
      </c>
      <c r="H774">
        <f>Senario1!BC$76/12</f>
        <v>10669.491228070176</v>
      </c>
      <c r="I774">
        <f>SUM(Senario1!AI$76,Senario1!AL$76)/12</f>
        <v>4933.583333333333</v>
      </c>
      <c r="J774">
        <f>Senario1!W$76/12</f>
        <v>18193.603598522091</v>
      </c>
      <c r="K774">
        <v>0</v>
      </c>
      <c r="L774">
        <f>Senario1!$AS$76/12*0.52</f>
        <v>6187.4298245614036</v>
      </c>
      <c r="M774">
        <f>Senario1!$AS$76/12*0.48</f>
        <v>5711.4736842105258</v>
      </c>
      <c r="N774">
        <v>0</v>
      </c>
      <c r="O774">
        <f>Senario1!R$76/12</f>
        <v>201.13157894736844</v>
      </c>
      <c r="P774">
        <v>0</v>
      </c>
      <c r="Q774">
        <f>Senario1!O$76/12</f>
        <v>52.5</v>
      </c>
      <c r="R774">
        <f>Senario1!AT$76/12</f>
        <v>152.41666666666666</v>
      </c>
      <c r="S774">
        <f>SUM(Senario1!BF$76,Senario1!BG$76)/12</f>
        <v>140.45288817376618</v>
      </c>
      <c r="T774">
        <f>SUM(Senario1!AE$76,Senario1!BB$76)/12</f>
        <v>1651.7105263157894</v>
      </c>
      <c r="U774">
        <f>Senario1!AO$76/12</f>
        <v>4118.6875</v>
      </c>
      <c r="V774">
        <f>Senario1!AW$76/12</f>
        <v>130.28947368421052</v>
      </c>
      <c r="W774">
        <f>Senario1!AZ$76/12</f>
        <v>91</v>
      </c>
      <c r="X774">
        <f>Senario1!BE$76/12</f>
        <v>626.83333333333337</v>
      </c>
      <c r="Z774">
        <f t="shared" si="12"/>
        <v>110840.79340190052</v>
      </c>
    </row>
    <row r="775" spans="1:28" x14ac:dyDescent="0.2">
      <c r="A775" s="42">
        <v>54940</v>
      </c>
      <c r="B775">
        <f>Senario1!G76/12</f>
        <v>4000</v>
      </c>
      <c r="C775">
        <f>Senario1!AA$76/12</f>
        <v>6071.3300438596489</v>
      </c>
      <c r="D775">
        <f>Senario1!L$76/12</f>
        <v>16065.784722222214</v>
      </c>
      <c r="E775">
        <f>Senario1!H$76/12</f>
        <v>316.66666666666669</v>
      </c>
      <c r="F775">
        <f>Senario1!F$76/12</f>
        <v>23116.208333333332</v>
      </c>
      <c r="G775">
        <f>Senario1!AP$76/12</f>
        <v>8410.2000000000007</v>
      </c>
      <c r="H775">
        <f>Senario1!BC$76/12</f>
        <v>10669.491228070176</v>
      </c>
      <c r="I775">
        <f>SUM(Senario1!AI$76,Senario1!AL$76)/12</f>
        <v>4933.583333333333</v>
      </c>
      <c r="J775">
        <f>Senario1!W$76/12</f>
        <v>18193.603598522091</v>
      </c>
      <c r="K775">
        <v>0</v>
      </c>
      <c r="L775">
        <f>Senario1!$AS$76/12*0.52</f>
        <v>6187.4298245614036</v>
      </c>
      <c r="M775">
        <f>Senario1!$AS$76/12*0.48</f>
        <v>5711.4736842105258</v>
      </c>
      <c r="N775">
        <v>0</v>
      </c>
      <c r="O775">
        <f>Senario1!R$76/12</f>
        <v>201.13157894736844</v>
      </c>
      <c r="P775">
        <v>0</v>
      </c>
      <c r="Q775">
        <f>Senario1!O$76/12</f>
        <v>52.5</v>
      </c>
      <c r="R775">
        <f>Senario1!AT$76/12</f>
        <v>152.41666666666666</v>
      </c>
      <c r="S775">
        <f>SUM(Senario1!BF$76,Senario1!BG$76)/12</f>
        <v>140.45288817376618</v>
      </c>
      <c r="T775">
        <f>SUM(Senario1!AE$76,Senario1!BB$76)/12</f>
        <v>1651.7105263157894</v>
      </c>
      <c r="U775">
        <f>Senario1!AO$76/12</f>
        <v>4118.6875</v>
      </c>
      <c r="V775">
        <f>Senario1!AW$76/12</f>
        <v>130.28947368421052</v>
      </c>
      <c r="W775">
        <f>Senario1!AZ$76/12</f>
        <v>91</v>
      </c>
      <c r="X775">
        <f>Senario1!BE$76/12</f>
        <v>626.83333333333337</v>
      </c>
      <c r="Z775">
        <f t="shared" si="12"/>
        <v>110840.79340190052</v>
      </c>
    </row>
    <row r="776" spans="1:28" x14ac:dyDescent="0.2">
      <c r="A776" s="42">
        <v>54970</v>
      </c>
      <c r="B776">
        <f>Senario1!G76/12</f>
        <v>4000</v>
      </c>
      <c r="C776">
        <f>Senario1!AA$76/12</f>
        <v>6071.3300438596489</v>
      </c>
      <c r="D776">
        <f>Senario1!L$76/12</f>
        <v>16065.784722222214</v>
      </c>
      <c r="E776">
        <f>Senario1!H$76/12</f>
        <v>316.66666666666669</v>
      </c>
      <c r="F776">
        <f>Senario1!F$76/12</f>
        <v>23116.208333333332</v>
      </c>
      <c r="G776">
        <f>Senario1!AP$76/12</f>
        <v>8410.2000000000007</v>
      </c>
      <c r="H776">
        <f>Senario1!BC$76/12</f>
        <v>10669.491228070176</v>
      </c>
      <c r="I776">
        <f>SUM(Senario1!AI$76,Senario1!AL$76)/12</f>
        <v>4933.583333333333</v>
      </c>
      <c r="J776">
        <f>Senario1!W$76/12</f>
        <v>18193.603598522091</v>
      </c>
      <c r="K776">
        <v>0</v>
      </c>
      <c r="L776">
        <f>Senario1!$AS$76/12*0.52</f>
        <v>6187.4298245614036</v>
      </c>
      <c r="M776">
        <f>Senario1!$AS$76/12*0.48</f>
        <v>5711.4736842105258</v>
      </c>
      <c r="N776">
        <v>0</v>
      </c>
      <c r="O776">
        <f>Senario1!R$76/12</f>
        <v>201.13157894736844</v>
      </c>
      <c r="P776">
        <v>0</v>
      </c>
      <c r="Q776">
        <f>Senario1!O$76/12</f>
        <v>52.5</v>
      </c>
      <c r="R776">
        <f>Senario1!AT$76/12</f>
        <v>152.41666666666666</v>
      </c>
      <c r="S776">
        <f>SUM(Senario1!BF$76,Senario1!BG$76)/12</f>
        <v>140.45288817376618</v>
      </c>
      <c r="T776">
        <f>SUM(Senario1!AE$76,Senario1!BB$76)/12</f>
        <v>1651.7105263157894</v>
      </c>
      <c r="U776">
        <f>Senario1!AO$76/12</f>
        <v>4118.6875</v>
      </c>
      <c r="V776">
        <f>Senario1!AW$76/12</f>
        <v>130.28947368421052</v>
      </c>
      <c r="W776">
        <f>Senario1!AZ$76/12</f>
        <v>91</v>
      </c>
      <c r="X776">
        <f>Senario1!BE$76/12</f>
        <v>626.83333333333337</v>
      </c>
      <c r="Z776">
        <f t="shared" si="12"/>
        <v>110840.79340190052</v>
      </c>
    </row>
    <row r="777" spans="1:28" x14ac:dyDescent="0.2">
      <c r="A777" s="42">
        <v>55001</v>
      </c>
      <c r="B777">
        <f>Senario1!G76/12</f>
        <v>4000</v>
      </c>
      <c r="C777">
        <f>Senario1!AA$76/12</f>
        <v>6071.3300438596489</v>
      </c>
      <c r="D777">
        <f>Senario1!L$76/12</f>
        <v>16065.784722222214</v>
      </c>
      <c r="E777">
        <f>Senario1!H$76/12</f>
        <v>316.66666666666669</v>
      </c>
      <c r="F777">
        <f>Senario1!F$76/12</f>
        <v>23116.208333333332</v>
      </c>
      <c r="G777">
        <f>Senario1!AP$76/12</f>
        <v>8410.2000000000007</v>
      </c>
      <c r="H777">
        <f>Senario1!BC$76/12</f>
        <v>10669.491228070176</v>
      </c>
      <c r="I777">
        <f>SUM(Senario1!AI$76,Senario1!AL$76)/12</f>
        <v>4933.583333333333</v>
      </c>
      <c r="J777">
        <f>Senario1!W$76/12</f>
        <v>18193.603598522091</v>
      </c>
      <c r="K777">
        <v>0</v>
      </c>
      <c r="L777">
        <f>Senario1!$AS$76/12*0.52</f>
        <v>6187.4298245614036</v>
      </c>
      <c r="M777">
        <f>Senario1!$AS$76/12*0.48</f>
        <v>5711.4736842105258</v>
      </c>
      <c r="N777">
        <v>0</v>
      </c>
      <c r="O777">
        <f>Senario1!R$76/12</f>
        <v>201.13157894736844</v>
      </c>
      <c r="P777">
        <v>0</v>
      </c>
      <c r="Q777">
        <f>Senario1!O$76/12</f>
        <v>52.5</v>
      </c>
      <c r="R777">
        <f>Senario1!AT$76/12</f>
        <v>152.41666666666666</v>
      </c>
      <c r="S777">
        <f>SUM(Senario1!BF$76,Senario1!BG$76)/12</f>
        <v>140.45288817376618</v>
      </c>
      <c r="T777">
        <f>SUM(Senario1!AE$76,Senario1!BB$76)/12</f>
        <v>1651.7105263157894</v>
      </c>
      <c r="U777">
        <f>Senario1!AO$76/12</f>
        <v>4118.6875</v>
      </c>
      <c r="V777">
        <f>Senario1!AW$76/12</f>
        <v>130.28947368421052</v>
      </c>
      <c r="W777">
        <f>Senario1!AZ$76/12</f>
        <v>91</v>
      </c>
      <c r="X777">
        <f>Senario1!BE$76/12</f>
        <v>626.83333333333337</v>
      </c>
      <c r="Z777">
        <f t="shared" si="12"/>
        <v>110840.79340190052</v>
      </c>
    </row>
    <row r="778" spans="1:28" x14ac:dyDescent="0.2">
      <c r="A778" s="42">
        <v>55032</v>
      </c>
      <c r="B778">
        <f>Senario1!G76/12</f>
        <v>4000</v>
      </c>
      <c r="C778">
        <f>Senario1!AA$76/12</f>
        <v>6071.3300438596489</v>
      </c>
      <c r="D778">
        <f>Senario1!L$76/12</f>
        <v>16065.784722222214</v>
      </c>
      <c r="E778">
        <f>Senario1!H$76/12</f>
        <v>316.66666666666669</v>
      </c>
      <c r="F778">
        <f>Senario1!F$76/12</f>
        <v>23116.208333333332</v>
      </c>
      <c r="G778">
        <f>Senario1!AP$76/12</f>
        <v>8410.2000000000007</v>
      </c>
      <c r="H778">
        <f>Senario1!BC$76/12</f>
        <v>10669.491228070176</v>
      </c>
      <c r="I778">
        <f>SUM(Senario1!AI$76,Senario1!AL$76)/12</f>
        <v>4933.583333333333</v>
      </c>
      <c r="J778">
        <f>Senario1!W$76/12</f>
        <v>18193.603598522091</v>
      </c>
      <c r="K778">
        <v>0</v>
      </c>
      <c r="L778">
        <f>Senario1!$AS$76/12*0.52</f>
        <v>6187.4298245614036</v>
      </c>
      <c r="M778">
        <f>Senario1!$AS$76/12*0.48</f>
        <v>5711.4736842105258</v>
      </c>
      <c r="N778">
        <v>0</v>
      </c>
      <c r="O778">
        <f>Senario1!R$76/12</f>
        <v>201.13157894736844</v>
      </c>
      <c r="P778">
        <v>0</v>
      </c>
      <c r="Q778">
        <f>Senario1!O$76/12</f>
        <v>52.5</v>
      </c>
      <c r="R778">
        <f>Senario1!AT$76/12</f>
        <v>152.41666666666666</v>
      </c>
      <c r="S778">
        <f>SUM(Senario1!BF$76,Senario1!BG$76)/12</f>
        <v>140.45288817376618</v>
      </c>
      <c r="T778">
        <f>SUM(Senario1!AE$76,Senario1!BB$76)/12</f>
        <v>1651.7105263157894</v>
      </c>
      <c r="U778">
        <f>Senario1!AO$76/12</f>
        <v>4118.6875</v>
      </c>
      <c r="V778">
        <f>Senario1!AW$76/12</f>
        <v>130.28947368421052</v>
      </c>
      <c r="W778">
        <f>Senario1!AZ$76/12</f>
        <v>91</v>
      </c>
      <c r="X778">
        <f>Senario1!BE$76/12</f>
        <v>626.83333333333337</v>
      </c>
      <c r="Z778">
        <f t="shared" si="12"/>
        <v>110840.79340190052</v>
      </c>
    </row>
    <row r="779" spans="1:28" x14ac:dyDescent="0.2">
      <c r="A779" s="42">
        <v>55062</v>
      </c>
      <c r="B779">
        <f>Senario1!G76/12</f>
        <v>4000</v>
      </c>
      <c r="C779">
        <f>Senario1!AA$76/12</f>
        <v>6071.3300438596489</v>
      </c>
      <c r="D779">
        <f>Senario1!L$76/12</f>
        <v>16065.784722222214</v>
      </c>
      <c r="E779">
        <f>Senario1!H$76/12</f>
        <v>316.66666666666669</v>
      </c>
      <c r="F779">
        <f>Senario1!F$76/12</f>
        <v>23116.208333333332</v>
      </c>
      <c r="G779">
        <f>Senario1!AP$76/12</f>
        <v>8410.2000000000007</v>
      </c>
      <c r="H779">
        <f>Senario1!BC$76/12</f>
        <v>10669.491228070176</v>
      </c>
      <c r="I779">
        <f>SUM(Senario1!AI$76,Senario1!AL$76)/12</f>
        <v>4933.583333333333</v>
      </c>
      <c r="J779">
        <f>Senario1!W$76/12</f>
        <v>18193.603598522091</v>
      </c>
      <c r="K779">
        <v>0</v>
      </c>
      <c r="L779">
        <f>Senario1!$AS$76/12*0.52</f>
        <v>6187.4298245614036</v>
      </c>
      <c r="M779">
        <f>Senario1!$AS$76/12*0.48</f>
        <v>5711.4736842105258</v>
      </c>
      <c r="N779">
        <v>0</v>
      </c>
      <c r="O779">
        <f>Senario1!R$76/12</f>
        <v>201.13157894736844</v>
      </c>
      <c r="P779">
        <v>0</v>
      </c>
      <c r="Q779">
        <f>Senario1!O$76/12</f>
        <v>52.5</v>
      </c>
      <c r="R779">
        <f>Senario1!AT$76/12</f>
        <v>152.41666666666666</v>
      </c>
      <c r="S779">
        <f>SUM(Senario1!BF$76,Senario1!BG$76)/12</f>
        <v>140.45288817376618</v>
      </c>
      <c r="T779">
        <f>SUM(Senario1!AE$76,Senario1!BB$76)/12</f>
        <v>1651.7105263157894</v>
      </c>
      <c r="U779">
        <f>Senario1!AO$76/12</f>
        <v>4118.6875</v>
      </c>
      <c r="V779">
        <f>Senario1!AW$76/12</f>
        <v>130.28947368421052</v>
      </c>
      <c r="W779">
        <f>Senario1!AZ$76/12</f>
        <v>91</v>
      </c>
      <c r="X779">
        <f>Senario1!BE$76/12</f>
        <v>626.83333333333337</v>
      </c>
      <c r="Z779">
        <f t="shared" si="12"/>
        <v>110840.79340190052</v>
      </c>
    </row>
    <row r="780" spans="1:28" x14ac:dyDescent="0.2">
      <c r="A780" s="42">
        <v>55093</v>
      </c>
      <c r="B780">
        <f>Senario1!G76/12</f>
        <v>4000</v>
      </c>
      <c r="C780">
        <f>Senario1!AA$76/12</f>
        <v>6071.3300438596489</v>
      </c>
      <c r="D780">
        <f>Senario1!L$76/12</f>
        <v>16065.784722222214</v>
      </c>
      <c r="E780">
        <f>Senario1!H$76/12</f>
        <v>316.66666666666669</v>
      </c>
      <c r="F780">
        <f>Senario1!F$76/12</f>
        <v>23116.208333333332</v>
      </c>
      <c r="G780">
        <f>Senario1!AP$76/12</f>
        <v>8410.2000000000007</v>
      </c>
      <c r="H780">
        <f>Senario1!BC$76/12</f>
        <v>10669.491228070176</v>
      </c>
      <c r="I780">
        <f>SUM(Senario1!AI$76,Senario1!AL$76)/12</f>
        <v>4933.583333333333</v>
      </c>
      <c r="J780">
        <f>Senario1!W$76/12</f>
        <v>18193.603598522091</v>
      </c>
      <c r="K780">
        <v>0</v>
      </c>
      <c r="L780">
        <f>Senario1!$AS$76/12*0.52</f>
        <v>6187.4298245614036</v>
      </c>
      <c r="M780">
        <f>Senario1!$AS$76/12*0.48</f>
        <v>5711.4736842105258</v>
      </c>
      <c r="N780">
        <v>0</v>
      </c>
      <c r="O780">
        <f>Senario1!R$76/12</f>
        <v>201.13157894736844</v>
      </c>
      <c r="P780">
        <v>0</v>
      </c>
      <c r="Q780">
        <f>Senario1!O$76/12</f>
        <v>52.5</v>
      </c>
      <c r="R780">
        <f>Senario1!AT$76/12</f>
        <v>152.41666666666666</v>
      </c>
      <c r="S780">
        <f>SUM(Senario1!BF$76,Senario1!BG$76)/12</f>
        <v>140.45288817376618</v>
      </c>
      <c r="T780">
        <f>SUM(Senario1!AE$76,Senario1!BB$76)/12</f>
        <v>1651.7105263157894</v>
      </c>
      <c r="U780">
        <f>Senario1!AO$76/12</f>
        <v>4118.6875</v>
      </c>
      <c r="V780">
        <f>Senario1!AW$76/12</f>
        <v>130.28947368421052</v>
      </c>
      <c r="W780">
        <f>Senario1!AZ$76/12</f>
        <v>91</v>
      </c>
      <c r="X780">
        <f>Senario1!BE$76/12</f>
        <v>626.83333333333337</v>
      </c>
      <c r="Z780">
        <f t="shared" si="12"/>
        <v>110840.79340190052</v>
      </c>
    </row>
    <row r="781" spans="1:28" x14ac:dyDescent="0.2">
      <c r="A781" s="42">
        <v>55123</v>
      </c>
      <c r="B781">
        <f>Senario1!G76/12</f>
        <v>4000</v>
      </c>
      <c r="C781">
        <f>Senario1!AA$76/12</f>
        <v>6071.3300438596489</v>
      </c>
      <c r="D781">
        <f>Senario1!L$76/12</f>
        <v>16065.784722222214</v>
      </c>
      <c r="E781">
        <f>Senario1!H$76/12</f>
        <v>316.66666666666669</v>
      </c>
      <c r="F781">
        <f>Senario1!F$76/12</f>
        <v>23116.208333333332</v>
      </c>
      <c r="G781">
        <f>Senario1!AP$76/12</f>
        <v>8410.2000000000007</v>
      </c>
      <c r="H781">
        <f>Senario1!BC$76/12</f>
        <v>10669.491228070176</v>
      </c>
      <c r="I781">
        <f>SUM(Senario1!AI$76,Senario1!AL$76)/12</f>
        <v>4933.583333333333</v>
      </c>
      <c r="J781">
        <f>Senario1!W$76/12</f>
        <v>18193.603598522091</v>
      </c>
      <c r="K781">
        <v>0</v>
      </c>
      <c r="L781">
        <f>Senario1!$AS$76/12*0.52</f>
        <v>6187.4298245614036</v>
      </c>
      <c r="M781">
        <f>Senario1!$AS$76/12*0.48</f>
        <v>5711.4736842105258</v>
      </c>
      <c r="N781">
        <v>0</v>
      </c>
      <c r="O781">
        <f>Senario1!R$76/12</f>
        <v>201.13157894736844</v>
      </c>
      <c r="P781">
        <v>0</v>
      </c>
      <c r="Q781">
        <f>Senario1!O$76/12</f>
        <v>52.5</v>
      </c>
      <c r="R781">
        <f>Senario1!AT$76/12</f>
        <v>152.41666666666666</v>
      </c>
      <c r="S781">
        <f>SUM(Senario1!BF$76,Senario1!BG$76)/12</f>
        <v>140.45288817376618</v>
      </c>
      <c r="T781">
        <f>SUM(Senario1!AE$76,Senario1!BB$76)/12</f>
        <v>1651.7105263157894</v>
      </c>
      <c r="U781">
        <f>Senario1!AO$76/12</f>
        <v>4118.6875</v>
      </c>
      <c r="V781">
        <f>Senario1!AW$76/12</f>
        <v>130.28947368421052</v>
      </c>
      <c r="W781">
        <f>Senario1!AZ$76/12</f>
        <v>91</v>
      </c>
      <c r="X781">
        <f>Senario1!BE$76/12</f>
        <v>626.83333333333337</v>
      </c>
      <c r="Z781">
        <f t="shared" si="12"/>
        <v>110840.79340190052</v>
      </c>
    </row>
    <row r="782" spans="1:28" x14ac:dyDescent="0.2">
      <c r="A782" s="42">
        <v>55154</v>
      </c>
      <c r="B782">
        <f>Senario1!G77/12</f>
        <v>4000</v>
      </c>
      <c r="C782">
        <f>Senario1!AA$77/12</f>
        <v>6071.3300438596489</v>
      </c>
      <c r="D782">
        <f>Senario1!L$77/12</f>
        <v>16065.784722222214</v>
      </c>
      <c r="E782">
        <f>Senario1!H$77/12</f>
        <v>316.66666666666669</v>
      </c>
      <c r="F782">
        <f>Senario1!F$77/12</f>
        <v>23116.208333333332</v>
      </c>
      <c r="G782">
        <f>Senario1!AP$77/12</f>
        <v>8410.2000000000007</v>
      </c>
      <c r="H782">
        <f>Senario1!BC$77/12</f>
        <v>10669.491228070176</v>
      </c>
      <c r="I782">
        <f>SUM(Senario1!AI$77,Senario1!AL$77)/12</f>
        <v>4933.583333333333</v>
      </c>
      <c r="J782">
        <f>Senario1!W$77/12</f>
        <v>18193.603598522091</v>
      </c>
      <c r="K782">
        <v>0</v>
      </c>
      <c r="L782">
        <f>Senario1!$AS$77/12*0.52</f>
        <v>6187.4298245614036</v>
      </c>
      <c r="M782">
        <f>Senario1!$AS$77/12*0.48</f>
        <v>5711.4736842105258</v>
      </c>
      <c r="N782">
        <v>0</v>
      </c>
      <c r="O782">
        <f>Senario1!R$77/12</f>
        <v>201.13157894736844</v>
      </c>
      <c r="P782">
        <v>0</v>
      </c>
      <c r="Q782">
        <f>Senario1!O$77/12</f>
        <v>52.5</v>
      </c>
      <c r="R782">
        <f>Senario1!AT$77/12</f>
        <v>152.41666666666666</v>
      </c>
      <c r="S782">
        <f>SUM(Senario1!BF$77,Senario1!BG$77)/12</f>
        <v>140.45288817376618</v>
      </c>
      <c r="T782">
        <f>SUM(Senario1!AE$77,Senario1!BB$77)/12</f>
        <v>1651.7105263157894</v>
      </c>
      <c r="U782">
        <f>Senario1!AO$77/12</f>
        <v>4118.6875</v>
      </c>
      <c r="V782">
        <f>Senario1!AW$77/12</f>
        <v>130.28947368421052</v>
      </c>
      <c r="W782">
        <f>Senario1!AZ$77/12</f>
        <v>91</v>
      </c>
      <c r="X782">
        <f>Senario1!BE$77/12</f>
        <v>626.83333333333337</v>
      </c>
      <c r="Z782">
        <f t="shared" si="12"/>
        <v>110840.79340190052</v>
      </c>
      <c r="AA782">
        <f>SUM(Z782:Z793)</f>
        <v>1330089.5208228063</v>
      </c>
      <c r="AB782" s="5">
        <f>AA782-Senario1!BH77</f>
        <v>0</v>
      </c>
    </row>
    <row r="783" spans="1:28" x14ac:dyDescent="0.2">
      <c r="A783" s="42">
        <v>55185</v>
      </c>
      <c r="B783">
        <f>Senario1!G77/12</f>
        <v>4000</v>
      </c>
      <c r="C783">
        <f>Senario1!AA$77/12</f>
        <v>6071.3300438596489</v>
      </c>
      <c r="D783">
        <f>Senario1!L$77/12</f>
        <v>16065.784722222214</v>
      </c>
      <c r="E783">
        <f>Senario1!H$77/12</f>
        <v>316.66666666666669</v>
      </c>
      <c r="F783">
        <f>Senario1!F$77/12</f>
        <v>23116.208333333332</v>
      </c>
      <c r="G783">
        <f>Senario1!AP$77/12</f>
        <v>8410.2000000000007</v>
      </c>
      <c r="H783">
        <f>Senario1!BC$77/12</f>
        <v>10669.491228070176</v>
      </c>
      <c r="I783">
        <f>SUM(Senario1!AI$77,Senario1!AL$77)/12</f>
        <v>4933.583333333333</v>
      </c>
      <c r="J783">
        <f>Senario1!W$77/12</f>
        <v>18193.603598522091</v>
      </c>
      <c r="K783">
        <v>0</v>
      </c>
      <c r="L783">
        <f>Senario1!$AS$77/12*0.52</f>
        <v>6187.4298245614036</v>
      </c>
      <c r="M783">
        <f>Senario1!$AS$77/12*0.48</f>
        <v>5711.4736842105258</v>
      </c>
      <c r="N783">
        <v>0</v>
      </c>
      <c r="O783">
        <f>Senario1!R$77/12</f>
        <v>201.13157894736844</v>
      </c>
      <c r="P783">
        <v>0</v>
      </c>
      <c r="Q783">
        <f>Senario1!O$77/12</f>
        <v>52.5</v>
      </c>
      <c r="R783">
        <f>Senario1!AT$77/12</f>
        <v>152.41666666666666</v>
      </c>
      <c r="S783">
        <f>SUM(Senario1!BF$77,Senario1!BG$77)/12</f>
        <v>140.45288817376618</v>
      </c>
      <c r="T783">
        <f>SUM(Senario1!AE$77,Senario1!BB$77)/12</f>
        <v>1651.7105263157894</v>
      </c>
      <c r="U783">
        <f>Senario1!AO$77/12</f>
        <v>4118.6875</v>
      </c>
      <c r="V783">
        <f>Senario1!AW$77/12</f>
        <v>130.28947368421052</v>
      </c>
      <c r="W783">
        <f>Senario1!AZ$77/12</f>
        <v>91</v>
      </c>
      <c r="X783">
        <f>Senario1!BE$77/12</f>
        <v>626.83333333333337</v>
      </c>
      <c r="Z783">
        <f t="shared" si="12"/>
        <v>110840.79340190052</v>
      </c>
    </row>
    <row r="784" spans="1:28" x14ac:dyDescent="0.2">
      <c r="A784" s="42">
        <v>55213</v>
      </c>
      <c r="B784">
        <f>Senario1!G77/12</f>
        <v>4000</v>
      </c>
      <c r="C784">
        <f>Senario1!AA$77/12</f>
        <v>6071.3300438596489</v>
      </c>
      <c r="D784">
        <f>Senario1!L$77/12</f>
        <v>16065.784722222214</v>
      </c>
      <c r="E784">
        <f>Senario1!H$77/12</f>
        <v>316.66666666666669</v>
      </c>
      <c r="F784">
        <f>Senario1!F$77/12</f>
        <v>23116.208333333332</v>
      </c>
      <c r="G784">
        <f>Senario1!AP$77/12</f>
        <v>8410.2000000000007</v>
      </c>
      <c r="H784">
        <f>Senario1!BC$77/12</f>
        <v>10669.491228070176</v>
      </c>
      <c r="I784">
        <f>SUM(Senario1!AI$77,Senario1!AL$77)/12</f>
        <v>4933.583333333333</v>
      </c>
      <c r="J784">
        <f>Senario1!W$77/12</f>
        <v>18193.603598522091</v>
      </c>
      <c r="K784">
        <v>0</v>
      </c>
      <c r="L784">
        <f>Senario1!$AS$77/12*0.52</f>
        <v>6187.4298245614036</v>
      </c>
      <c r="M784">
        <f>Senario1!$AS$77/12*0.48</f>
        <v>5711.4736842105258</v>
      </c>
      <c r="N784">
        <v>0</v>
      </c>
      <c r="O784">
        <f>Senario1!R$77/12</f>
        <v>201.13157894736844</v>
      </c>
      <c r="P784">
        <v>0</v>
      </c>
      <c r="Q784">
        <f>Senario1!O$77/12</f>
        <v>52.5</v>
      </c>
      <c r="R784">
        <f>Senario1!AT$77/12</f>
        <v>152.41666666666666</v>
      </c>
      <c r="S784">
        <f>SUM(Senario1!BF$77,Senario1!BG$77)/12</f>
        <v>140.45288817376618</v>
      </c>
      <c r="T784">
        <f>SUM(Senario1!AE$77,Senario1!BB$77)/12</f>
        <v>1651.7105263157894</v>
      </c>
      <c r="U784">
        <f>Senario1!AO$77/12</f>
        <v>4118.6875</v>
      </c>
      <c r="V784">
        <f>Senario1!AW$77/12</f>
        <v>130.28947368421052</v>
      </c>
      <c r="W784">
        <f>Senario1!AZ$77/12</f>
        <v>91</v>
      </c>
      <c r="X784">
        <f>Senario1!BE$77/12</f>
        <v>626.83333333333337</v>
      </c>
      <c r="Z784">
        <f t="shared" si="12"/>
        <v>110840.79340190052</v>
      </c>
    </row>
    <row r="785" spans="1:28" x14ac:dyDescent="0.2">
      <c r="A785" s="42">
        <v>55244</v>
      </c>
      <c r="B785">
        <f>Senario1!G77/12</f>
        <v>4000</v>
      </c>
      <c r="C785">
        <f>Senario1!AA$77/12</f>
        <v>6071.3300438596489</v>
      </c>
      <c r="D785">
        <f>Senario1!L$77/12</f>
        <v>16065.784722222214</v>
      </c>
      <c r="E785">
        <f>Senario1!H$77/12</f>
        <v>316.66666666666669</v>
      </c>
      <c r="F785">
        <f>Senario1!F$77/12</f>
        <v>23116.208333333332</v>
      </c>
      <c r="G785">
        <f>Senario1!AP$77/12</f>
        <v>8410.2000000000007</v>
      </c>
      <c r="H785">
        <f>Senario1!BC$77/12</f>
        <v>10669.491228070176</v>
      </c>
      <c r="I785">
        <f>SUM(Senario1!AI$77,Senario1!AL$77)/12</f>
        <v>4933.583333333333</v>
      </c>
      <c r="J785">
        <f>Senario1!W$77/12</f>
        <v>18193.603598522091</v>
      </c>
      <c r="K785">
        <v>0</v>
      </c>
      <c r="L785">
        <f>Senario1!$AS$77/12*0.52</f>
        <v>6187.4298245614036</v>
      </c>
      <c r="M785">
        <f>Senario1!$AS$77/12*0.48</f>
        <v>5711.4736842105258</v>
      </c>
      <c r="N785">
        <v>0</v>
      </c>
      <c r="O785">
        <f>Senario1!R$77/12</f>
        <v>201.13157894736844</v>
      </c>
      <c r="P785">
        <v>0</v>
      </c>
      <c r="Q785">
        <f>Senario1!O$77/12</f>
        <v>52.5</v>
      </c>
      <c r="R785">
        <f>Senario1!AT$77/12</f>
        <v>152.41666666666666</v>
      </c>
      <c r="S785">
        <f>SUM(Senario1!BF$77,Senario1!BG$77)/12</f>
        <v>140.45288817376618</v>
      </c>
      <c r="T785">
        <f>SUM(Senario1!AE$77,Senario1!BB$77)/12</f>
        <v>1651.7105263157894</v>
      </c>
      <c r="U785">
        <f>Senario1!AO$77/12</f>
        <v>4118.6875</v>
      </c>
      <c r="V785">
        <f>Senario1!AW$77/12</f>
        <v>130.28947368421052</v>
      </c>
      <c r="W785">
        <f>Senario1!AZ$77/12</f>
        <v>91</v>
      </c>
      <c r="X785">
        <f>Senario1!BE$77/12</f>
        <v>626.83333333333337</v>
      </c>
      <c r="Z785">
        <f t="shared" si="12"/>
        <v>110840.79340190052</v>
      </c>
    </row>
    <row r="786" spans="1:28" x14ac:dyDescent="0.2">
      <c r="A786" s="42">
        <v>55274</v>
      </c>
      <c r="B786">
        <f>Senario1!G77/12</f>
        <v>4000</v>
      </c>
      <c r="C786">
        <f>Senario1!AA$77/12</f>
        <v>6071.3300438596489</v>
      </c>
      <c r="D786">
        <f>Senario1!L$77/12</f>
        <v>16065.784722222214</v>
      </c>
      <c r="E786">
        <f>Senario1!H$77/12</f>
        <v>316.66666666666669</v>
      </c>
      <c r="F786">
        <f>Senario1!F$77/12</f>
        <v>23116.208333333332</v>
      </c>
      <c r="G786">
        <f>Senario1!AP$77/12</f>
        <v>8410.2000000000007</v>
      </c>
      <c r="H786">
        <f>Senario1!BC$77/12</f>
        <v>10669.491228070176</v>
      </c>
      <c r="I786">
        <f>SUM(Senario1!AI$77,Senario1!AL$77)/12</f>
        <v>4933.583333333333</v>
      </c>
      <c r="J786">
        <f>Senario1!W$77/12</f>
        <v>18193.603598522091</v>
      </c>
      <c r="K786">
        <v>0</v>
      </c>
      <c r="L786">
        <f>Senario1!$AS$77/12*0.52</f>
        <v>6187.4298245614036</v>
      </c>
      <c r="M786">
        <f>Senario1!$AS$77/12*0.48</f>
        <v>5711.4736842105258</v>
      </c>
      <c r="N786">
        <v>0</v>
      </c>
      <c r="O786">
        <f>Senario1!R$77/12</f>
        <v>201.13157894736844</v>
      </c>
      <c r="P786">
        <v>0</v>
      </c>
      <c r="Q786">
        <f>Senario1!O$77/12</f>
        <v>52.5</v>
      </c>
      <c r="R786">
        <f>Senario1!AT$77/12</f>
        <v>152.41666666666666</v>
      </c>
      <c r="S786">
        <f>SUM(Senario1!BF$77,Senario1!BG$77)/12</f>
        <v>140.45288817376618</v>
      </c>
      <c r="T786">
        <f>SUM(Senario1!AE$77,Senario1!BB$77)/12</f>
        <v>1651.7105263157894</v>
      </c>
      <c r="U786">
        <f>Senario1!AO$77/12</f>
        <v>4118.6875</v>
      </c>
      <c r="V786">
        <f>Senario1!AW$77/12</f>
        <v>130.28947368421052</v>
      </c>
      <c r="W786">
        <f>Senario1!AZ$77/12</f>
        <v>91</v>
      </c>
      <c r="X786">
        <f>Senario1!BE$77/12</f>
        <v>626.83333333333337</v>
      </c>
      <c r="Z786">
        <f t="shared" si="12"/>
        <v>110840.79340190052</v>
      </c>
    </row>
    <row r="787" spans="1:28" x14ac:dyDescent="0.2">
      <c r="A787" s="42">
        <v>55305</v>
      </c>
      <c r="B787">
        <f>Senario1!G77/12</f>
        <v>4000</v>
      </c>
      <c r="C787">
        <f>Senario1!AA$77/12</f>
        <v>6071.3300438596489</v>
      </c>
      <c r="D787">
        <f>Senario1!L$77/12</f>
        <v>16065.784722222214</v>
      </c>
      <c r="E787">
        <f>Senario1!H$77/12</f>
        <v>316.66666666666669</v>
      </c>
      <c r="F787">
        <f>Senario1!F$77/12</f>
        <v>23116.208333333332</v>
      </c>
      <c r="G787">
        <f>Senario1!AP$77/12</f>
        <v>8410.2000000000007</v>
      </c>
      <c r="H787">
        <f>Senario1!BC$77/12</f>
        <v>10669.491228070176</v>
      </c>
      <c r="I787">
        <f>SUM(Senario1!AI$77,Senario1!AL$77)/12</f>
        <v>4933.583333333333</v>
      </c>
      <c r="J787">
        <f>Senario1!W$77/12</f>
        <v>18193.603598522091</v>
      </c>
      <c r="K787">
        <v>0</v>
      </c>
      <c r="L787">
        <f>Senario1!$AS$77/12*0.52</f>
        <v>6187.4298245614036</v>
      </c>
      <c r="M787">
        <f>Senario1!$AS$77/12*0.48</f>
        <v>5711.4736842105258</v>
      </c>
      <c r="N787">
        <v>0</v>
      </c>
      <c r="O787">
        <f>Senario1!R$77/12</f>
        <v>201.13157894736844</v>
      </c>
      <c r="P787">
        <v>0</v>
      </c>
      <c r="Q787">
        <f>Senario1!O$77/12</f>
        <v>52.5</v>
      </c>
      <c r="R787">
        <f>Senario1!AT$77/12</f>
        <v>152.41666666666666</v>
      </c>
      <c r="S787">
        <f>SUM(Senario1!BF$77,Senario1!BG$77)/12</f>
        <v>140.45288817376618</v>
      </c>
      <c r="T787">
        <f>SUM(Senario1!AE$77,Senario1!BB$77)/12</f>
        <v>1651.7105263157894</v>
      </c>
      <c r="U787">
        <f>Senario1!AO$77/12</f>
        <v>4118.6875</v>
      </c>
      <c r="V787">
        <f>Senario1!AW$77/12</f>
        <v>130.28947368421052</v>
      </c>
      <c r="W787">
        <f>Senario1!AZ$77/12</f>
        <v>91</v>
      </c>
      <c r="X787">
        <f>Senario1!BE$77/12</f>
        <v>626.83333333333337</v>
      </c>
      <c r="Z787">
        <f t="shared" si="12"/>
        <v>110840.79340190052</v>
      </c>
    </row>
    <row r="788" spans="1:28" x14ac:dyDescent="0.2">
      <c r="A788" s="42">
        <v>55335</v>
      </c>
      <c r="B788">
        <f>Senario1!G77/12</f>
        <v>4000</v>
      </c>
      <c r="C788">
        <f>Senario1!AA$77/12</f>
        <v>6071.3300438596489</v>
      </c>
      <c r="D788">
        <f>Senario1!L$77/12</f>
        <v>16065.784722222214</v>
      </c>
      <c r="E788">
        <f>Senario1!H$77/12</f>
        <v>316.66666666666669</v>
      </c>
      <c r="F788">
        <f>Senario1!F$77/12</f>
        <v>23116.208333333332</v>
      </c>
      <c r="G788">
        <f>Senario1!AP$77/12</f>
        <v>8410.2000000000007</v>
      </c>
      <c r="H788">
        <f>Senario1!BC$77/12</f>
        <v>10669.491228070176</v>
      </c>
      <c r="I788">
        <f>SUM(Senario1!AI$77,Senario1!AL$77)/12</f>
        <v>4933.583333333333</v>
      </c>
      <c r="J788">
        <f>Senario1!W$77/12</f>
        <v>18193.603598522091</v>
      </c>
      <c r="K788">
        <v>0</v>
      </c>
      <c r="L788">
        <f>Senario1!$AS$77/12*0.52</f>
        <v>6187.4298245614036</v>
      </c>
      <c r="M788">
        <f>Senario1!$AS$77/12*0.48</f>
        <v>5711.4736842105258</v>
      </c>
      <c r="N788">
        <v>0</v>
      </c>
      <c r="O788">
        <f>Senario1!R$77/12</f>
        <v>201.13157894736844</v>
      </c>
      <c r="P788">
        <v>0</v>
      </c>
      <c r="Q788">
        <f>Senario1!O$77/12</f>
        <v>52.5</v>
      </c>
      <c r="R788">
        <f>Senario1!AT$77/12</f>
        <v>152.41666666666666</v>
      </c>
      <c r="S788">
        <f>SUM(Senario1!BF$77,Senario1!BG$77)/12</f>
        <v>140.45288817376618</v>
      </c>
      <c r="T788">
        <f>SUM(Senario1!AE$77,Senario1!BB$77)/12</f>
        <v>1651.7105263157894</v>
      </c>
      <c r="U788">
        <f>Senario1!AO$77/12</f>
        <v>4118.6875</v>
      </c>
      <c r="V788">
        <f>Senario1!AW$77/12</f>
        <v>130.28947368421052</v>
      </c>
      <c r="W788">
        <f>Senario1!AZ$77/12</f>
        <v>91</v>
      </c>
      <c r="X788">
        <f>Senario1!BE$77/12</f>
        <v>626.83333333333337</v>
      </c>
      <c r="Z788">
        <f t="shared" si="12"/>
        <v>110840.79340190052</v>
      </c>
    </row>
    <row r="789" spans="1:28" x14ac:dyDescent="0.2">
      <c r="A789" s="42">
        <v>55366</v>
      </c>
      <c r="B789">
        <f>Senario1!G77/12</f>
        <v>4000</v>
      </c>
      <c r="C789">
        <f>Senario1!AA$77/12</f>
        <v>6071.3300438596489</v>
      </c>
      <c r="D789">
        <f>Senario1!L$77/12</f>
        <v>16065.784722222214</v>
      </c>
      <c r="E789">
        <f>Senario1!H$77/12</f>
        <v>316.66666666666669</v>
      </c>
      <c r="F789">
        <f>Senario1!F$77/12</f>
        <v>23116.208333333332</v>
      </c>
      <c r="G789">
        <f>Senario1!AP$77/12</f>
        <v>8410.2000000000007</v>
      </c>
      <c r="H789">
        <f>Senario1!BC$77/12</f>
        <v>10669.491228070176</v>
      </c>
      <c r="I789">
        <f>SUM(Senario1!AI$77,Senario1!AL$77)/12</f>
        <v>4933.583333333333</v>
      </c>
      <c r="J789">
        <f>Senario1!W$77/12</f>
        <v>18193.603598522091</v>
      </c>
      <c r="K789">
        <v>0</v>
      </c>
      <c r="L789">
        <f>Senario1!$AS$77/12*0.52</f>
        <v>6187.4298245614036</v>
      </c>
      <c r="M789">
        <f>Senario1!$AS$77/12*0.48</f>
        <v>5711.4736842105258</v>
      </c>
      <c r="N789">
        <v>0</v>
      </c>
      <c r="O789">
        <f>Senario1!R$77/12</f>
        <v>201.13157894736844</v>
      </c>
      <c r="P789">
        <v>0</v>
      </c>
      <c r="Q789">
        <f>Senario1!O$77/12</f>
        <v>52.5</v>
      </c>
      <c r="R789">
        <f>Senario1!AT$77/12</f>
        <v>152.41666666666666</v>
      </c>
      <c r="S789">
        <f>SUM(Senario1!BF$77,Senario1!BG$77)/12</f>
        <v>140.45288817376618</v>
      </c>
      <c r="T789">
        <f>SUM(Senario1!AE$77,Senario1!BB$77)/12</f>
        <v>1651.7105263157894</v>
      </c>
      <c r="U789">
        <f>Senario1!AO$77/12</f>
        <v>4118.6875</v>
      </c>
      <c r="V789">
        <f>Senario1!AW$77/12</f>
        <v>130.28947368421052</v>
      </c>
      <c r="W789">
        <f>Senario1!AZ$77/12</f>
        <v>91</v>
      </c>
      <c r="X789">
        <f>Senario1!BE$77/12</f>
        <v>626.83333333333337</v>
      </c>
      <c r="Z789">
        <f t="shared" si="12"/>
        <v>110840.79340190052</v>
      </c>
    </row>
    <row r="790" spans="1:28" x14ac:dyDescent="0.2">
      <c r="A790" s="42">
        <v>55397</v>
      </c>
      <c r="B790">
        <f>Senario1!G77/12</f>
        <v>4000</v>
      </c>
      <c r="C790">
        <f>Senario1!AA$77/12</f>
        <v>6071.3300438596489</v>
      </c>
      <c r="D790">
        <f>Senario1!L$77/12</f>
        <v>16065.784722222214</v>
      </c>
      <c r="E790">
        <f>Senario1!H$77/12</f>
        <v>316.66666666666669</v>
      </c>
      <c r="F790">
        <f>Senario1!F$77/12</f>
        <v>23116.208333333332</v>
      </c>
      <c r="G790">
        <f>Senario1!AP$77/12</f>
        <v>8410.2000000000007</v>
      </c>
      <c r="H790">
        <f>Senario1!BC$77/12</f>
        <v>10669.491228070176</v>
      </c>
      <c r="I790">
        <f>SUM(Senario1!AI$77,Senario1!AL$77)/12</f>
        <v>4933.583333333333</v>
      </c>
      <c r="J790">
        <f>Senario1!W$77/12</f>
        <v>18193.603598522091</v>
      </c>
      <c r="K790">
        <v>0</v>
      </c>
      <c r="L790">
        <f>Senario1!$AS$77/12*0.52</f>
        <v>6187.4298245614036</v>
      </c>
      <c r="M790">
        <f>Senario1!$AS$77/12*0.48</f>
        <v>5711.4736842105258</v>
      </c>
      <c r="N790">
        <v>0</v>
      </c>
      <c r="O790">
        <f>Senario1!R$77/12</f>
        <v>201.13157894736844</v>
      </c>
      <c r="P790">
        <v>0</v>
      </c>
      <c r="Q790">
        <f>Senario1!O$77/12</f>
        <v>52.5</v>
      </c>
      <c r="R790">
        <f>Senario1!AT$77/12</f>
        <v>152.41666666666666</v>
      </c>
      <c r="S790">
        <f>SUM(Senario1!BF$77,Senario1!BG$77)/12</f>
        <v>140.45288817376618</v>
      </c>
      <c r="T790">
        <f>SUM(Senario1!AE$77,Senario1!BB$77)/12</f>
        <v>1651.7105263157894</v>
      </c>
      <c r="U790">
        <f>Senario1!AO$77/12</f>
        <v>4118.6875</v>
      </c>
      <c r="V790">
        <f>Senario1!AW$77/12</f>
        <v>130.28947368421052</v>
      </c>
      <c r="W790">
        <f>Senario1!AZ$77/12</f>
        <v>91</v>
      </c>
      <c r="X790">
        <f>Senario1!BE$77/12</f>
        <v>626.83333333333337</v>
      </c>
      <c r="Z790">
        <f t="shared" si="12"/>
        <v>110840.79340190052</v>
      </c>
    </row>
    <row r="791" spans="1:28" x14ac:dyDescent="0.2">
      <c r="A791" s="42">
        <v>55427</v>
      </c>
      <c r="B791">
        <f>Senario1!G77/12</f>
        <v>4000</v>
      </c>
      <c r="C791">
        <f>Senario1!AA$77/12</f>
        <v>6071.3300438596489</v>
      </c>
      <c r="D791">
        <f>Senario1!L$77/12</f>
        <v>16065.784722222214</v>
      </c>
      <c r="E791">
        <f>Senario1!H$77/12</f>
        <v>316.66666666666669</v>
      </c>
      <c r="F791">
        <f>Senario1!F$77/12</f>
        <v>23116.208333333332</v>
      </c>
      <c r="G791">
        <f>Senario1!AP$77/12</f>
        <v>8410.2000000000007</v>
      </c>
      <c r="H791">
        <f>Senario1!BC$77/12</f>
        <v>10669.491228070176</v>
      </c>
      <c r="I791">
        <f>SUM(Senario1!AI$77,Senario1!AL$77)/12</f>
        <v>4933.583333333333</v>
      </c>
      <c r="J791">
        <f>Senario1!W$77/12</f>
        <v>18193.603598522091</v>
      </c>
      <c r="K791">
        <v>0</v>
      </c>
      <c r="L791">
        <f>Senario1!$AS$77/12*0.52</f>
        <v>6187.4298245614036</v>
      </c>
      <c r="M791">
        <f>Senario1!$AS$77/12*0.48</f>
        <v>5711.4736842105258</v>
      </c>
      <c r="N791">
        <v>0</v>
      </c>
      <c r="O791">
        <f>Senario1!R$77/12</f>
        <v>201.13157894736844</v>
      </c>
      <c r="P791">
        <v>0</v>
      </c>
      <c r="Q791">
        <f>Senario1!O$77/12</f>
        <v>52.5</v>
      </c>
      <c r="R791">
        <f>Senario1!AT$77/12</f>
        <v>152.41666666666666</v>
      </c>
      <c r="S791">
        <f>SUM(Senario1!BF$77,Senario1!BG$77)/12</f>
        <v>140.45288817376618</v>
      </c>
      <c r="T791">
        <f>SUM(Senario1!AE$77,Senario1!BB$77)/12</f>
        <v>1651.7105263157894</v>
      </c>
      <c r="U791">
        <f>Senario1!AO$77/12</f>
        <v>4118.6875</v>
      </c>
      <c r="V791">
        <f>Senario1!AW$77/12</f>
        <v>130.28947368421052</v>
      </c>
      <c r="W791">
        <f>Senario1!AZ$77/12</f>
        <v>91</v>
      </c>
      <c r="X791">
        <f>Senario1!BE$77/12</f>
        <v>626.83333333333337</v>
      </c>
      <c r="Z791">
        <f t="shared" si="12"/>
        <v>110840.79340190052</v>
      </c>
    </row>
    <row r="792" spans="1:28" x14ac:dyDescent="0.2">
      <c r="A792" s="42">
        <v>55458</v>
      </c>
      <c r="B792">
        <f>Senario1!G77/12</f>
        <v>4000</v>
      </c>
      <c r="C792">
        <f>Senario1!AA$77/12</f>
        <v>6071.3300438596489</v>
      </c>
      <c r="D792">
        <f>Senario1!L$77/12</f>
        <v>16065.784722222214</v>
      </c>
      <c r="E792">
        <f>Senario1!H$77/12</f>
        <v>316.66666666666669</v>
      </c>
      <c r="F792">
        <f>Senario1!F$77/12</f>
        <v>23116.208333333332</v>
      </c>
      <c r="G792">
        <f>Senario1!AP$77/12</f>
        <v>8410.2000000000007</v>
      </c>
      <c r="H792">
        <f>Senario1!BC$77/12</f>
        <v>10669.491228070176</v>
      </c>
      <c r="I792">
        <f>SUM(Senario1!AI$77,Senario1!AL$77)/12</f>
        <v>4933.583333333333</v>
      </c>
      <c r="J792">
        <f>Senario1!W$77/12</f>
        <v>18193.603598522091</v>
      </c>
      <c r="K792">
        <v>0</v>
      </c>
      <c r="L792">
        <f>Senario1!$AS$77/12*0.52</f>
        <v>6187.4298245614036</v>
      </c>
      <c r="M792">
        <f>Senario1!$AS$77/12*0.48</f>
        <v>5711.4736842105258</v>
      </c>
      <c r="N792">
        <v>0</v>
      </c>
      <c r="O792">
        <f>Senario1!R$77/12</f>
        <v>201.13157894736844</v>
      </c>
      <c r="P792">
        <v>0</v>
      </c>
      <c r="Q792">
        <f>Senario1!O$77/12</f>
        <v>52.5</v>
      </c>
      <c r="R792">
        <f>Senario1!AT$77/12</f>
        <v>152.41666666666666</v>
      </c>
      <c r="S792">
        <f>SUM(Senario1!BF$77,Senario1!BG$77)/12</f>
        <v>140.45288817376618</v>
      </c>
      <c r="T792">
        <f>SUM(Senario1!AE$77,Senario1!BB$77)/12</f>
        <v>1651.7105263157894</v>
      </c>
      <c r="U792">
        <f>Senario1!AO$77/12</f>
        <v>4118.6875</v>
      </c>
      <c r="V792">
        <f>Senario1!AW$77/12</f>
        <v>130.28947368421052</v>
      </c>
      <c r="W792">
        <f>Senario1!AZ$77/12</f>
        <v>91</v>
      </c>
      <c r="X792">
        <f>Senario1!BE$77/12</f>
        <v>626.83333333333337</v>
      </c>
      <c r="Z792">
        <f t="shared" si="12"/>
        <v>110840.79340190052</v>
      </c>
    </row>
    <row r="793" spans="1:28" x14ac:dyDescent="0.2">
      <c r="A793" s="42">
        <v>55488</v>
      </c>
      <c r="B793">
        <f>Senario1!G77/12</f>
        <v>4000</v>
      </c>
      <c r="C793">
        <f>Senario1!AA$77/12</f>
        <v>6071.3300438596489</v>
      </c>
      <c r="D793">
        <f>Senario1!L$77/12</f>
        <v>16065.784722222214</v>
      </c>
      <c r="E793">
        <f>Senario1!H$77/12</f>
        <v>316.66666666666669</v>
      </c>
      <c r="F793">
        <f>Senario1!F$77/12</f>
        <v>23116.208333333332</v>
      </c>
      <c r="G793">
        <f>Senario1!AP$77/12</f>
        <v>8410.2000000000007</v>
      </c>
      <c r="H793">
        <f>Senario1!BC$77/12</f>
        <v>10669.491228070176</v>
      </c>
      <c r="I793">
        <f>SUM(Senario1!AI$77,Senario1!AL$77)/12</f>
        <v>4933.583333333333</v>
      </c>
      <c r="J793">
        <f>Senario1!W$77/12</f>
        <v>18193.603598522091</v>
      </c>
      <c r="K793">
        <v>0</v>
      </c>
      <c r="L793">
        <f>Senario1!$AS$77/12*0.52</f>
        <v>6187.4298245614036</v>
      </c>
      <c r="M793">
        <f>Senario1!$AS$77/12*0.48</f>
        <v>5711.4736842105258</v>
      </c>
      <c r="N793">
        <v>0</v>
      </c>
      <c r="O793">
        <f>Senario1!R$77/12</f>
        <v>201.13157894736844</v>
      </c>
      <c r="P793">
        <v>0</v>
      </c>
      <c r="Q793">
        <f>Senario1!O$77/12</f>
        <v>52.5</v>
      </c>
      <c r="R793">
        <f>Senario1!AT$77/12</f>
        <v>152.41666666666666</v>
      </c>
      <c r="S793">
        <f>SUM(Senario1!BF$77,Senario1!BG$77)/12</f>
        <v>140.45288817376618</v>
      </c>
      <c r="T793">
        <f>SUM(Senario1!AE$77,Senario1!BB$77)/12</f>
        <v>1651.7105263157894</v>
      </c>
      <c r="U793">
        <f>Senario1!AO$77/12</f>
        <v>4118.6875</v>
      </c>
      <c r="V793">
        <f>Senario1!AW$77/12</f>
        <v>130.28947368421052</v>
      </c>
      <c r="W793">
        <f>Senario1!AZ$77/12</f>
        <v>91</v>
      </c>
      <c r="X793">
        <f>Senario1!BE$77/12</f>
        <v>626.83333333333337</v>
      </c>
      <c r="Z793">
        <f t="shared" si="12"/>
        <v>110840.79340190052</v>
      </c>
    </row>
    <row r="794" spans="1:28" x14ac:dyDescent="0.2">
      <c r="A794" s="42">
        <v>55519</v>
      </c>
      <c r="B794">
        <f>Senario1!G78/12</f>
        <v>4000</v>
      </c>
      <c r="C794">
        <f>Senario1!AA$78/12</f>
        <v>6071.3300438596489</v>
      </c>
      <c r="D794">
        <f>Senario1!L$78/12</f>
        <v>16065.784722222214</v>
      </c>
      <c r="E794">
        <f>Senario1!H$78/12</f>
        <v>316.66666666666669</v>
      </c>
      <c r="F794">
        <f>Senario1!F$78/12</f>
        <v>23116.208333333332</v>
      </c>
      <c r="G794">
        <f>Senario1!AP$78/12</f>
        <v>8410.2000000000007</v>
      </c>
      <c r="H794">
        <f>Senario1!BC$78/12</f>
        <v>10669.491228070176</v>
      </c>
      <c r="I794">
        <f>SUM(Senario1!AI$78,Senario1!AL$78)/12</f>
        <v>4933.583333333333</v>
      </c>
      <c r="J794">
        <f>Senario1!W$78/12</f>
        <v>18193.603598522091</v>
      </c>
      <c r="K794">
        <v>0</v>
      </c>
      <c r="L794">
        <f>Senario1!$AS$78/12*0.52</f>
        <v>6187.4298245614036</v>
      </c>
      <c r="M794">
        <f>Senario1!$AS$78/12*0.48</f>
        <v>5711.4736842105258</v>
      </c>
      <c r="N794">
        <v>0</v>
      </c>
      <c r="O794">
        <f>Senario1!R$78/12</f>
        <v>201.13157894736844</v>
      </c>
      <c r="P794">
        <v>0</v>
      </c>
      <c r="Q794">
        <f>Senario1!O$78/12</f>
        <v>52.5</v>
      </c>
      <c r="R794">
        <f>Senario1!AT$78/12</f>
        <v>152.41666666666666</v>
      </c>
      <c r="S794">
        <f>SUM(Senario1!BF$78,Senario1!BG$78)/12</f>
        <v>140.45288817376618</v>
      </c>
      <c r="T794">
        <f>SUM(Senario1!AE$78,Senario1!BB$78)/12</f>
        <v>1651.7105263157894</v>
      </c>
      <c r="U794">
        <f>Senario1!AO$78/12</f>
        <v>4118.6875</v>
      </c>
      <c r="V794">
        <f>Senario1!AW$78/12</f>
        <v>130.28947368421052</v>
      </c>
      <c r="W794">
        <f>Senario1!AZ$78/12</f>
        <v>91</v>
      </c>
      <c r="X794">
        <f>Senario1!BE$78/12</f>
        <v>626.83333333333337</v>
      </c>
      <c r="Z794">
        <f t="shared" si="12"/>
        <v>110840.79340190052</v>
      </c>
      <c r="AA794">
        <f>SUM(Z794:Z805)</f>
        <v>1330089.5208228063</v>
      </c>
      <c r="AB794" s="5">
        <f>AA794-Senario1!BH78</f>
        <v>0</v>
      </c>
    </row>
    <row r="795" spans="1:28" x14ac:dyDescent="0.2">
      <c r="A795" s="42">
        <v>55550</v>
      </c>
      <c r="B795">
        <f>Senario1!G78/12</f>
        <v>4000</v>
      </c>
      <c r="C795">
        <f>Senario1!AA$78/12</f>
        <v>6071.3300438596489</v>
      </c>
      <c r="D795">
        <f>Senario1!L$78/12</f>
        <v>16065.784722222214</v>
      </c>
      <c r="E795">
        <f>Senario1!H$78/12</f>
        <v>316.66666666666669</v>
      </c>
      <c r="F795">
        <f>Senario1!F$78/12</f>
        <v>23116.208333333332</v>
      </c>
      <c r="G795">
        <f>Senario1!AP$78/12</f>
        <v>8410.2000000000007</v>
      </c>
      <c r="H795">
        <f>Senario1!BC$78/12</f>
        <v>10669.491228070176</v>
      </c>
      <c r="I795">
        <f>SUM(Senario1!AI$78,Senario1!AL$78)/12</f>
        <v>4933.583333333333</v>
      </c>
      <c r="J795">
        <f>Senario1!W$78/12</f>
        <v>18193.603598522091</v>
      </c>
      <c r="K795">
        <v>0</v>
      </c>
      <c r="L795">
        <f>Senario1!$AS$78/12*0.52</f>
        <v>6187.4298245614036</v>
      </c>
      <c r="M795">
        <f>Senario1!$AS$78/12*0.48</f>
        <v>5711.4736842105258</v>
      </c>
      <c r="N795">
        <v>0</v>
      </c>
      <c r="O795">
        <f>Senario1!R$78/12</f>
        <v>201.13157894736844</v>
      </c>
      <c r="P795">
        <v>0</v>
      </c>
      <c r="Q795">
        <f>Senario1!O$78/12</f>
        <v>52.5</v>
      </c>
      <c r="R795">
        <f>Senario1!AT$78/12</f>
        <v>152.41666666666666</v>
      </c>
      <c r="S795">
        <f>SUM(Senario1!BF$78,Senario1!BG$78)/12</f>
        <v>140.45288817376618</v>
      </c>
      <c r="T795">
        <f>SUM(Senario1!AE$78,Senario1!BB$78)/12</f>
        <v>1651.7105263157894</v>
      </c>
      <c r="U795">
        <f>Senario1!AO$78/12</f>
        <v>4118.6875</v>
      </c>
      <c r="V795">
        <f>Senario1!AW$78/12</f>
        <v>130.28947368421052</v>
      </c>
      <c r="W795">
        <f>Senario1!AZ$78/12</f>
        <v>91</v>
      </c>
      <c r="X795">
        <f>Senario1!BE$78/12</f>
        <v>626.83333333333337</v>
      </c>
      <c r="Z795">
        <f t="shared" si="12"/>
        <v>110840.79340190052</v>
      </c>
    </row>
    <row r="796" spans="1:28" x14ac:dyDescent="0.2">
      <c r="A796" s="42">
        <v>55579</v>
      </c>
      <c r="B796">
        <f>Senario1!G78/12</f>
        <v>4000</v>
      </c>
      <c r="C796">
        <f>Senario1!AA$78/12</f>
        <v>6071.3300438596489</v>
      </c>
      <c r="D796">
        <f>Senario1!L$78/12</f>
        <v>16065.784722222214</v>
      </c>
      <c r="E796">
        <f>Senario1!H$78/12</f>
        <v>316.66666666666669</v>
      </c>
      <c r="F796">
        <f>Senario1!F$78/12</f>
        <v>23116.208333333332</v>
      </c>
      <c r="G796">
        <f>Senario1!AP$78/12</f>
        <v>8410.2000000000007</v>
      </c>
      <c r="H796">
        <f>Senario1!BC$78/12</f>
        <v>10669.491228070176</v>
      </c>
      <c r="I796">
        <f>SUM(Senario1!AI$78,Senario1!AL$78)/12</f>
        <v>4933.583333333333</v>
      </c>
      <c r="J796">
        <f>Senario1!W$78/12</f>
        <v>18193.603598522091</v>
      </c>
      <c r="K796">
        <v>0</v>
      </c>
      <c r="L796">
        <f>Senario1!$AS$78/12*0.52</f>
        <v>6187.4298245614036</v>
      </c>
      <c r="M796">
        <f>Senario1!$AS$78/12*0.48</f>
        <v>5711.4736842105258</v>
      </c>
      <c r="N796">
        <v>0</v>
      </c>
      <c r="O796">
        <f>Senario1!R$78/12</f>
        <v>201.13157894736844</v>
      </c>
      <c r="P796">
        <v>0</v>
      </c>
      <c r="Q796">
        <f>Senario1!O$78/12</f>
        <v>52.5</v>
      </c>
      <c r="R796">
        <f>Senario1!AT$78/12</f>
        <v>152.41666666666666</v>
      </c>
      <c r="S796">
        <f>SUM(Senario1!BF$78,Senario1!BG$78)/12</f>
        <v>140.45288817376618</v>
      </c>
      <c r="T796">
        <f>SUM(Senario1!AE$78,Senario1!BB$78)/12</f>
        <v>1651.7105263157894</v>
      </c>
      <c r="U796">
        <f>Senario1!AO$78/12</f>
        <v>4118.6875</v>
      </c>
      <c r="V796">
        <f>Senario1!AW$78/12</f>
        <v>130.28947368421052</v>
      </c>
      <c r="W796">
        <f>Senario1!AZ$78/12</f>
        <v>91</v>
      </c>
      <c r="X796">
        <f>Senario1!BE$78/12</f>
        <v>626.83333333333337</v>
      </c>
      <c r="Z796">
        <f t="shared" si="12"/>
        <v>110840.79340190052</v>
      </c>
    </row>
    <row r="797" spans="1:28" x14ac:dyDescent="0.2">
      <c r="A797" s="42">
        <v>55610</v>
      </c>
      <c r="B797">
        <f>Senario1!G78/12</f>
        <v>4000</v>
      </c>
      <c r="C797">
        <f>Senario1!AA$78/12</f>
        <v>6071.3300438596489</v>
      </c>
      <c r="D797">
        <f>Senario1!L$78/12</f>
        <v>16065.784722222214</v>
      </c>
      <c r="E797">
        <f>Senario1!H$78/12</f>
        <v>316.66666666666669</v>
      </c>
      <c r="F797">
        <f>Senario1!F$78/12</f>
        <v>23116.208333333332</v>
      </c>
      <c r="G797">
        <f>Senario1!AP$78/12</f>
        <v>8410.2000000000007</v>
      </c>
      <c r="H797">
        <f>Senario1!BC$78/12</f>
        <v>10669.491228070176</v>
      </c>
      <c r="I797">
        <f>SUM(Senario1!AI$78,Senario1!AL$78)/12</f>
        <v>4933.583333333333</v>
      </c>
      <c r="J797">
        <f>Senario1!W$78/12</f>
        <v>18193.603598522091</v>
      </c>
      <c r="K797">
        <v>0</v>
      </c>
      <c r="L797">
        <f>Senario1!$AS$78/12*0.52</f>
        <v>6187.4298245614036</v>
      </c>
      <c r="M797">
        <f>Senario1!$AS$78/12*0.48</f>
        <v>5711.4736842105258</v>
      </c>
      <c r="N797">
        <v>0</v>
      </c>
      <c r="O797">
        <f>Senario1!R$78/12</f>
        <v>201.13157894736844</v>
      </c>
      <c r="P797">
        <v>0</v>
      </c>
      <c r="Q797">
        <f>Senario1!O$78/12</f>
        <v>52.5</v>
      </c>
      <c r="R797">
        <f>Senario1!AT$78/12</f>
        <v>152.41666666666666</v>
      </c>
      <c r="S797">
        <f>SUM(Senario1!BF$78,Senario1!BG$78)/12</f>
        <v>140.45288817376618</v>
      </c>
      <c r="T797">
        <f>SUM(Senario1!AE$78,Senario1!BB$78)/12</f>
        <v>1651.7105263157894</v>
      </c>
      <c r="U797">
        <f>Senario1!AO$78/12</f>
        <v>4118.6875</v>
      </c>
      <c r="V797">
        <f>Senario1!AW$78/12</f>
        <v>130.28947368421052</v>
      </c>
      <c r="W797">
        <f>Senario1!AZ$78/12</f>
        <v>91</v>
      </c>
      <c r="X797">
        <f>Senario1!BE$78/12</f>
        <v>626.83333333333337</v>
      </c>
      <c r="Z797">
        <f t="shared" si="12"/>
        <v>110840.79340190052</v>
      </c>
    </row>
    <row r="798" spans="1:28" x14ac:dyDescent="0.2">
      <c r="A798" s="42">
        <v>55640</v>
      </c>
      <c r="B798">
        <f>Senario1!G78/12</f>
        <v>4000</v>
      </c>
      <c r="C798">
        <f>Senario1!AA$78/12</f>
        <v>6071.3300438596489</v>
      </c>
      <c r="D798">
        <f>Senario1!L$78/12</f>
        <v>16065.784722222214</v>
      </c>
      <c r="E798">
        <f>Senario1!H$78/12</f>
        <v>316.66666666666669</v>
      </c>
      <c r="F798">
        <f>Senario1!F$78/12</f>
        <v>23116.208333333332</v>
      </c>
      <c r="G798">
        <f>Senario1!AP$78/12</f>
        <v>8410.2000000000007</v>
      </c>
      <c r="H798">
        <f>Senario1!BC$78/12</f>
        <v>10669.491228070176</v>
      </c>
      <c r="I798">
        <f>SUM(Senario1!AI$78,Senario1!AL$78)/12</f>
        <v>4933.583333333333</v>
      </c>
      <c r="J798">
        <f>Senario1!W$78/12</f>
        <v>18193.603598522091</v>
      </c>
      <c r="K798">
        <v>0</v>
      </c>
      <c r="L798">
        <f>Senario1!$AS$78/12*0.52</f>
        <v>6187.4298245614036</v>
      </c>
      <c r="M798">
        <f>Senario1!$AS$78/12*0.48</f>
        <v>5711.4736842105258</v>
      </c>
      <c r="N798">
        <v>0</v>
      </c>
      <c r="O798">
        <f>Senario1!R$78/12</f>
        <v>201.13157894736844</v>
      </c>
      <c r="P798">
        <v>0</v>
      </c>
      <c r="Q798">
        <f>Senario1!O$78/12</f>
        <v>52.5</v>
      </c>
      <c r="R798">
        <f>Senario1!AT$78/12</f>
        <v>152.41666666666666</v>
      </c>
      <c r="S798">
        <f>SUM(Senario1!BF$78,Senario1!BG$78)/12</f>
        <v>140.45288817376618</v>
      </c>
      <c r="T798">
        <f>SUM(Senario1!AE$78,Senario1!BB$78)/12</f>
        <v>1651.7105263157894</v>
      </c>
      <c r="U798">
        <f>Senario1!AO$78/12</f>
        <v>4118.6875</v>
      </c>
      <c r="V798">
        <f>Senario1!AW$78/12</f>
        <v>130.28947368421052</v>
      </c>
      <c r="W798">
        <f>Senario1!AZ$78/12</f>
        <v>91</v>
      </c>
      <c r="X798">
        <f>Senario1!BE$78/12</f>
        <v>626.83333333333337</v>
      </c>
      <c r="Z798">
        <f t="shared" si="12"/>
        <v>110840.79340190052</v>
      </c>
    </row>
    <row r="799" spans="1:28" x14ac:dyDescent="0.2">
      <c r="A799" s="42">
        <v>55671</v>
      </c>
      <c r="B799">
        <f>Senario1!G78/12</f>
        <v>4000</v>
      </c>
      <c r="C799">
        <f>Senario1!AA$78/12</f>
        <v>6071.3300438596489</v>
      </c>
      <c r="D799">
        <f>Senario1!L$78/12</f>
        <v>16065.784722222214</v>
      </c>
      <c r="E799">
        <f>Senario1!H$78/12</f>
        <v>316.66666666666669</v>
      </c>
      <c r="F799">
        <f>Senario1!F$78/12</f>
        <v>23116.208333333332</v>
      </c>
      <c r="G799">
        <f>Senario1!AP$78/12</f>
        <v>8410.2000000000007</v>
      </c>
      <c r="H799">
        <f>Senario1!BC$78/12</f>
        <v>10669.491228070176</v>
      </c>
      <c r="I799">
        <f>SUM(Senario1!AI$78,Senario1!AL$78)/12</f>
        <v>4933.583333333333</v>
      </c>
      <c r="J799">
        <f>Senario1!W$78/12</f>
        <v>18193.603598522091</v>
      </c>
      <c r="K799">
        <v>0</v>
      </c>
      <c r="L799">
        <f>Senario1!$AS$78/12*0.52</f>
        <v>6187.4298245614036</v>
      </c>
      <c r="M799">
        <f>Senario1!$AS$78/12*0.48</f>
        <v>5711.4736842105258</v>
      </c>
      <c r="N799">
        <v>0</v>
      </c>
      <c r="O799">
        <f>Senario1!R$78/12</f>
        <v>201.13157894736844</v>
      </c>
      <c r="P799">
        <v>0</v>
      </c>
      <c r="Q799">
        <f>Senario1!O$78/12</f>
        <v>52.5</v>
      </c>
      <c r="R799">
        <f>Senario1!AT$78/12</f>
        <v>152.41666666666666</v>
      </c>
      <c r="S799">
        <f>SUM(Senario1!BF$78,Senario1!BG$78)/12</f>
        <v>140.45288817376618</v>
      </c>
      <c r="T799">
        <f>SUM(Senario1!AE$78,Senario1!BB$78)/12</f>
        <v>1651.7105263157894</v>
      </c>
      <c r="U799">
        <f>Senario1!AO$78/12</f>
        <v>4118.6875</v>
      </c>
      <c r="V799">
        <f>Senario1!AW$78/12</f>
        <v>130.28947368421052</v>
      </c>
      <c r="W799">
        <f>Senario1!AZ$78/12</f>
        <v>91</v>
      </c>
      <c r="X799">
        <f>Senario1!BE$78/12</f>
        <v>626.83333333333337</v>
      </c>
      <c r="Z799">
        <f t="shared" si="12"/>
        <v>110840.79340190052</v>
      </c>
    </row>
    <row r="800" spans="1:28" x14ac:dyDescent="0.2">
      <c r="A800" s="42">
        <v>55701</v>
      </c>
      <c r="B800">
        <f>Senario1!G78/12</f>
        <v>4000</v>
      </c>
      <c r="C800">
        <f>Senario1!AA$78/12</f>
        <v>6071.3300438596489</v>
      </c>
      <c r="D800">
        <f>Senario1!L$78/12</f>
        <v>16065.784722222214</v>
      </c>
      <c r="E800">
        <f>Senario1!H$78/12</f>
        <v>316.66666666666669</v>
      </c>
      <c r="F800">
        <f>Senario1!F$78/12</f>
        <v>23116.208333333332</v>
      </c>
      <c r="G800">
        <f>Senario1!AP$78/12</f>
        <v>8410.2000000000007</v>
      </c>
      <c r="H800">
        <f>Senario1!BC$78/12</f>
        <v>10669.491228070176</v>
      </c>
      <c r="I800">
        <f>SUM(Senario1!AI$78,Senario1!AL$78)/12</f>
        <v>4933.583333333333</v>
      </c>
      <c r="J800">
        <f>Senario1!W$78/12</f>
        <v>18193.603598522091</v>
      </c>
      <c r="K800">
        <v>0</v>
      </c>
      <c r="L800">
        <f>Senario1!$AS$78/12*0.52</f>
        <v>6187.4298245614036</v>
      </c>
      <c r="M800">
        <f>Senario1!$AS$78/12*0.48</f>
        <v>5711.4736842105258</v>
      </c>
      <c r="N800">
        <v>0</v>
      </c>
      <c r="O800">
        <f>Senario1!R$78/12</f>
        <v>201.13157894736844</v>
      </c>
      <c r="P800">
        <v>0</v>
      </c>
      <c r="Q800">
        <f>Senario1!O$78/12</f>
        <v>52.5</v>
      </c>
      <c r="R800">
        <f>Senario1!AT$78/12</f>
        <v>152.41666666666666</v>
      </c>
      <c r="S800">
        <f>SUM(Senario1!BF$78,Senario1!BG$78)/12</f>
        <v>140.45288817376618</v>
      </c>
      <c r="T800">
        <f>SUM(Senario1!AE$78,Senario1!BB$78)/12</f>
        <v>1651.7105263157894</v>
      </c>
      <c r="U800">
        <f>Senario1!AO$78/12</f>
        <v>4118.6875</v>
      </c>
      <c r="V800">
        <f>Senario1!AW$78/12</f>
        <v>130.28947368421052</v>
      </c>
      <c r="W800">
        <f>Senario1!AZ$78/12</f>
        <v>91</v>
      </c>
      <c r="X800">
        <f>Senario1!BE$78/12</f>
        <v>626.83333333333337</v>
      </c>
      <c r="Z800">
        <f t="shared" si="12"/>
        <v>110840.79340190052</v>
      </c>
    </row>
    <row r="801" spans="1:28" x14ac:dyDescent="0.2">
      <c r="A801" s="42">
        <v>55732</v>
      </c>
      <c r="B801">
        <f>Senario1!G78/12</f>
        <v>4000</v>
      </c>
      <c r="C801">
        <f>Senario1!AA$78/12</f>
        <v>6071.3300438596489</v>
      </c>
      <c r="D801">
        <f>Senario1!L$78/12</f>
        <v>16065.784722222214</v>
      </c>
      <c r="E801">
        <f>Senario1!H$78/12</f>
        <v>316.66666666666669</v>
      </c>
      <c r="F801">
        <f>Senario1!F$78/12</f>
        <v>23116.208333333332</v>
      </c>
      <c r="G801">
        <f>Senario1!AP$78/12</f>
        <v>8410.2000000000007</v>
      </c>
      <c r="H801">
        <f>Senario1!BC$78/12</f>
        <v>10669.491228070176</v>
      </c>
      <c r="I801">
        <f>SUM(Senario1!AI$78,Senario1!AL$78)/12</f>
        <v>4933.583333333333</v>
      </c>
      <c r="J801">
        <f>Senario1!W$78/12</f>
        <v>18193.603598522091</v>
      </c>
      <c r="K801">
        <v>0</v>
      </c>
      <c r="L801">
        <f>Senario1!$AS$78/12*0.52</f>
        <v>6187.4298245614036</v>
      </c>
      <c r="M801">
        <f>Senario1!$AS$78/12*0.48</f>
        <v>5711.4736842105258</v>
      </c>
      <c r="N801">
        <v>0</v>
      </c>
      <c r="O801">
        <f>Senario1!R$78/12</f>
        <v>201.13157894736844</v>
      </c>
      <c r="P801">
        <v>0</v>
      </c>
      <c r="Q801">
        <f>Senario1!O$78/12</f>
        <v>52.5</v>
      </c>
      <c r="R801">
        <f>Senario1!AT$78/12</f>
        <v>152.41666666666666</v>
      </c>
      <c r="S801">
        <f>SUM(Senario1!BF$78,Senario1!BG$78)/12</f>
        <v>140.45288817376618</v>
      </c>
      <c r="T801">
        <f>SUM(Senario1!AE$78,Senario1!BB$78)/12</f>
        <v>1651.7105263157894</v>
      </c>
      <c r="U801">
        <f>Senario1!AO$78/12</f>
        <v>4118.6875</v>
      </c>
      <c r="V801">
        <f>Senario1!AW$78/12</f>
        <v>130.28947368421052</v>
      </c>
      <c r="W801">
        <f>Senario1!AZ$78/12</f>
        <v>91</v>
      </c>
      <c r="X801">
        <f>Senario1!BE$78/12</f>
        <v>626.83333333333337</v>
      </c>
      <c r="Z801">
        <f t="shared" si="12"/>
        <v>110840.79340190052</v>
      </c>
    </row>
    <row r="802" spans="1:28" x14ac:dyDescent="0.2">
      <c r="A802" s="42">
        <v>55763</v>
      </c>
      <c r="B802">
        <f>Senario1!G78/12</f>
        <v>4000</v>
      </c>
      <c r="C802">
        <f>Senario1!AA$78/12</f>
        <v>6071.3300438596489</v>
      </c>
      <c r="D802">
        <f>Senario1!L$78/12</f>
        <v>16065.784722222214</v>
      </c>
      <c r="E802">
        <f>Senario1!H$78/12</f>
        <v>316.66666666666669</v>
      </c>
      <c r="F802">
        <f>Senario1!F$78/12</f>
        <v>23116.208333333332</v>
      </c>
      <c r="G802">
        <f>Senario1!AP$78/12</f>
        <v>8410.2000000000007</v>
      </c>
      <c r="H802">
        <f>Senario1!BC$78/12</f>
        <v>10669.491228070176</v>
      </c>
      <c r="I802">
        <f>SUM(Senario1!AI$78,Senario1!AL$78)/12</f>
        <v>4933.583333333333</v>
      </c>
      <c r="J802">
        <f>Senario1!W$78/12</f>
        <v>18193.603598522091</v>
      </c>
      <c r="K802">
        <v>0</v>
      </c>
      <c r="L802">
        <f>Senario1!$AS$78/12*0.52</f>
        <v>6187.4298245614036</v>
      </c>
      <c r="M802">
        <f>Senario1!$AS$78/12*0.48</f>
        <v>5711.4736842105258</v>
      </c>
      <c r="N802">
        <v>0</v>
      </c>
      <c r="O802">
        <f>Senario1!R$78/12</f>
        <v>201.13157894736844</v>
      </c>
      <c r="P802">
        <v>0</v>
      </c>
      <c r="Q802">
        <f>Senario1!O$78/12</f>
        <v>52.5</v>
      </c>
      <c r="R802">
        <f>Senario1!AT$78/12</f>
        <v>152.41666666666666</v>
      </c>
      <c r="S802">
        <f>SUM(Senario1!BF$78,Senario1!BG$78)/12</f>
        <v>140.45288817376618</v>
      </c>
      <c r="T802">
        <f>SUM(Senario1!AE$78,Senario1!BB$78)/12</f>
        <v>1651.7105263157894</v>
      </c>
      <c r="U802">
        <f>Senario1!AO$78/12</f>
        <v>4118.6875</v>
      </c>
      <c r="V802">
        <f>Senario1!AW$78/12</f>
        <v>130.28947368421052</v>
      </c>
      <c r="W802">
        <f>Senario1!AZ$78/12</f>
        <v>91</v>
      </c>
      <c r="X802">
        <f>Senario1!BE$78/12</f>
        <v>626.83333333333337</v>
      </c>
      <c r="Z802">
        <f t="shared" si="12"/>
        <v>110840.79340190052</v>
      </c>
    </row>
    <row r="803" spans="1:28" x14ac:dyDescent="0.2">
      <c r="A803" s="42">
        <v>55793</v>
      </c>
      <c r="B803">
        <f>Senario1!G78/12</f>
        <v>4000</v>
      </c>
      <c r="C803">
        <f>Senario1!AA$78/12</f>
        <v>6071.3300438596489</v>
      </c>
      <c r="D803">
        <f>Senario1!L$78/12</f>
        <v>16065.784722222214</v>
      </c>
      <c r="E803">
        <f>Senario1!H$78/12</f>
        <v>316.66666666666669</v>
      </c>
      <c r="F803">
        <f>Senario1!F$78/12</f>
        <v>23116.208333333332</v>
      </c>
      <c r="G803">
        <f>Senario1!AP$78/12</f>
        <v>8410.2000000000007</v>
      </c>
      <c r="H803">
        <f>Senario1!BC$78/12</f>
        <v>10669.491228070176</v>
      </c>
      <c r="I803">
        <f>SUM(Senario1!AI$78,Senario1!AL$78)/12</f>
        <v>4933.583333333333</v>
      </c>
      <c r="J803">
        <f>Senario1!W$78/12</f>
        <v>18193.603598522091</v>
      </c>
      <c r="K803">
        <v>0</v>
      </c>
      <c r="L803">
        <f>Senario1!$AS$78/12*0.52</f>
        <v>6187.4298245614036</v>
      </c>
      <c r="M803">
        <f>Senario1!$AS$78/12*0.48</f>
        <v>5711.4736842105258</v>
      </c>
      <c r="N803">
        <v>0</v>
      </c>
      <c r="O803">
        <f>Senario1!R$78/12</f>
        <v>201.13157894736844</v>
      </c>
      <c r="P803">
        <v>0</v>
      </c>
      <c r="Q803">
        <f>Senario1!O$78/12</f>
        <v>52.5</v>
      </c>
      <c r="R803">
        <f>Senario1!AT$78/12</f>
        <v>152.41666666666666</v>
      </c>
      <c r="S803">
        <f>SUM(Senario1!BF$78,Senario1!BG$78)/12</f>
        <v>140.45288817376618</v>
      </c>
      <c r="T803">
        <f>SUM(Senario1!AE$78,Senario1!BB$78)/12</f>
        <v>1651.7105263157894</v>
      </c>
      <c r="U803">
        <f>Senario1!AO$78/12</f>
        <v>4118.6875</v>
      </c>
      <c r="V803">
        <f>Senario1!AW$78/12</f>
        <v>130.28947368421052</v>
      </c>
      <c r="W803">
        <f>Senario1!AZ$78/12</f>
        <v>91</v>
      </c>
      <c r="X803">
        <f>Senario1!BE$78/12</f>
        <v>626.83333333333337</v>
      </c>
      <c r="Z803">
        <f t="shared" si="12"/>
        <v>110840.79340190052</v>
      </c>
    </row>
    <row r="804" spans="1:28" x14ac:dyDescent="0.2">
      <c r="A804" s="42">
        <v>55824</v>
      </c>
      <c r="B804">
        <f>Senario1!G78/12</f>
        <v>4000</v>
      </c>
      <c r="C804">
        <f>Senario1!AA$78/12</f>
        <v>6071.3300438596489</v>
      </c>
      <c r="D804">
        <f>Senario1!L$78/12</f>
        <v>16065.784722222214</v>
      </c>
      <c r="E804">
        <f>Senario1!H$78/12</f>
        <v>316.66666666666669</v>
      </c>
      <c r="F804">
        <f>Senario1!F$78/12</f>
        <v>23116.208333333332</v>
      </c>
      <c r="G804">
        <f>Senario1!AP$78/12</f>
        <v>8410.2000000000007</v>
      </c>
      <c r="H804">
        <f>Senario1!BC$78/12</f>
        <v>10669.491228070176</v>
      </c>
      <c r="I804">
        <f>SUM(Senario1!AI$78,Senario1!AL$78)/12</f>
        <v>4933.583333333333</v>
      </c>
      <c r="J804">
        <f>Senario1!W$78/12</f>
        <v>18193.603598522091</v>
      </c>
      <c r="K804">
        <v>0</v>
      </c>
      <c r="L804">
        <f>Senario1!$AS$78/12*0.52</f>
        <v>6187.4298245614036</v>
      </c>
      <c r="M804">
        <f>Senario1!$AS$78/12*0.48</f>
        <v>5711.4736842105258</v>
      </c>
      <c r="N804">
        <v>0</v>
      </c>
      <c r="O804">
        <f>Senario1!R$78/12</f>
        <v>201.13157894736844</v>
      </c>
      <c r="P804">
        <v>0</v>
      </c>
      <c r="Q804">
        <f>Senario1!O$78/12</f>
        <v>52.5</v>
      </c>
      <c r="R804">
        <f>Senario1!AT$78/12</f>
        <v>152.41666666666666</v>
      </c>
      <c r="S804">
        <f>SUM(Senario1!BF$78,Senario1!BG$78)/12</f>
        <v>140.45288817376618</v>
      </c>
      <c r="T804">
        <f>SUM(Senario1!AE$78,Senario1!BB$78)/12</f>
        <v>1651.7105263157894</v>
      </c>
      <c r="U804">
        <f>Senario1!AO$78/12</f>
        <v>4118.6875</v>
      </c>
      <c r="V804">
        <f>Senario1!AW$78/12</f>
        <v>130.28947368421052</v>
      </c>
      <c r="W804">
        <f>Senario1!AZ$78/12</f>
        <v>91</v>
      </c>
      <c r="X804">
        <f>Senario1!BE$78/12</f>
        <v>626.83333333333337</v>
      </c>
      <c r="Z804">
        <f t="shared" si="12"/>
        <v>110840.79340190052</v>
      </c>
    </row>
    <row r="805" spans="1:28" x14ac:dyDescent="0.2">
      <c r="A805" s="42">
        <v>55854</v>
      </c>
      <c r="B805">
        <f>Senario1!G78/12</f>
        <v>4000</v>
      </c>
      <c r="C805">
        <f>Senario1!AA$78/12</f>
        <v>6071.3300438596489</v>
      </c>
      <c r="D805">
        <f>Senario1!L$78/12</f>
        <v>16065.784722222214</v>
      </c>
      <c r="E805">
        <f>Senario1!H$78/12</f>
        <v>316.66666666666669</v>
      </c>
      <c r="F805">
        <f>Senario1!F$78/12</f>
        <v>23116.208333333332</v>
      </c>
      <c r="G805">
        <f>Senario1!AP$78/12</f>
        <v>8410.2000000000007</v>
      </c>
      <c r="H805">
        <f>Senario1!BC$78/12</f>
        <v>10669.491228070176</v>
      </c>
      <c r="I805">
        <f>SUM(Senario1!AI$78,Senario1!AL$78)/12</f>
        <v>4933.583333333333</v>
      </c>
      <c r="J805">
        <f>Senario1!W$78/12</f>
        <v>18193.603598522091</v>
      </c>
      <c r="K805">
        <v>0</v>
      </c>
      <c r="L805">
        <f>Senario1!$AS$78/12*0.52</f>
        <v>6187.4298245614036</v>
      </c>
      <c r="M805">
        <f>Senario1!$AS$78/12*0.48</f>
        <v>5711.4736842105258</v>
      </c>
      <c r="N805">
        <v>0</v>
      </c>
      <c r="O805">
        <f>Senario1!R$78/12</f>
        <v>201.13157894736844</v>
      </c>
      <c r="P805">
        <v>0</v>
      </c>
      <c r="Q805">
        <f>Senario1!O$78/12</f>
        <v>52.5</v>
      </c>
      <c r="R805">
        <f>Senario1!AT$78/12</f>
        <v>152.41666666666666</v>
      </c>
      <c r="S805">
        <f>SUM(Senario1!BF$78,Senario1!BG$78)/12</f>
        <v>140.45288817376618</v>
      </c>
      <c r="T805">
        <f>SUM(Senario1!AE$78,Senario1!BB$78)/12</f>
        <v>1651.7105263157894</v>
      </c>
      <c r="U805">
        <f>Senario1!AO$78/12</f>
        <v>4118.6875</v>
      </c>
      <c r="V805">
        <f>Senario1!AW$78/12</f>
        <v>130.28947368421052</v>
      </c>
      <c r="W805">
        <f>Senario1!AZ$78/12</f>
        <v>91</v>
      </c>
      <c r="X805">
        <f>Senario1!BE$78/12</f>
        <v>626.83333333333337</v>
      </c>
      <c r="Z805">
        <f t="shared" si="12"/>
        <v>110840.79340190052</v>
      </c>
    </row>
    <row r="806" spans="1:28" x14ac:dyDescent="0.2">
      <c r="A806" s="42">
        <v>55885</v>
      </c>
      <c r="B806">
        <f>Senario1!G79/12</f>
        <v>4000</v>
      </c>
      <c r="C806">
        <f>Senario1!AA$79/12</f>
        <v>6071.3300438596489</v>
      </c>
      <c r="D806">
        <f>Senario1!L$79/12</f>
        <v>16065.784722222214</v>
      </c>
      <c r="E806">
        <f>Senario1!H$79/12</f>
        <v>316.66666666666669</v>
      </c>
      <c r="F806">
        <f>Senario1!F$79/12</f>
        <v>23116.208333333332</v>
      </c>
      <c r="G806">
        <f>Senario1!AP$79/12</f>
        <v>8410.2000000000007</v>
      </c>
      <c r="H806">
        <f>Senario1!BC$79/12</f>
        <v>10669.491228070176</v>
      </c>
      <c r="I806">
        <f>SUM(Senario1!AI$79,Senario1!AL$79)/12</f>
        <v>4933.583333333333</v>
      </c>
      <c r="J806">
        <f>Senario1!W$79/12</f>
        <v>18193.603598522091</v>
      </c>
      <c r="K806">
        <v>0</v>
      </c>
      <c r="L806">
        <f>Senario1!$AS$79/12*0.52</f>
        <v>6187.4298245614036</v>
      </c>
      <c r="M806">
        <f>Senario1!$AS$79/12*0.48</f>
        <v>5711.4736842105258</v>
      </c>
      <c r="N806">
        <v>0</v>
      </c>
      <c r="O806">
        <f>Senario1!R$79/12</f>
        <v>201.13157894736844</v>
      </c>
      <c r="P806">
        <v>0</v>
      </c>
      <c r="Q806">
        <f>Senario1!O$79/12</f>
        <v>52.5</v>
      </c>
      <c r="R806">
        <f>Senario1!AT$79/12</f>
        <v>152.41666666666666</v>
      </c>
      <c r="S806">
        <f>SUM(Senario1!BF$79,Senario1!BG$79)/12</f>
        <v>140.45288817376618</v>
      </c>
      <c r="T806">
        <f>SUM(Senario1!AE$79,Senario1!BB$79)/12</f>
        <v>1651.7105263157894</v>
      </c>
      <c r="U806">
        <f>Senario1!AO$79/12</f>
        <v>4118.6875</v>
      </c>
      <c r="V806">
        <f>Senario1!AW$79/12</f>
        <v>130.28947368421052</v>
      </c>
      <c r="W806">
        <f>Senario1!AZ$79/12</f>
        <v>91</v>
      </c>
      <c r="X806">
        <f>Senario1!BE$79/12</f>
        <v>626.83333333333337</v>
      </c>
      <c r="Z806">
        <f t="shared" si="12"/>
        <v>110840.79340190052</v>
      </c>
      <c r="AA806">
        <f>SUM(Z806:Z817)</f>
        <v>1330089.5208228063</v>
      </c>
      <c r="AB806" s="5">
        <f>AA806-Senario1!BH79</f>
        <v>0</v>
      </c>
    </row>
    <row r="807" spans="1:28" x14ac:dyDescent="0.2">
      <c r="A807" s="42">
        <v>55916</v>
      </c>
      <c r="B807">
        <f>Senario1!G79/12</f>
        <v>4000</v>
      </c>
      <c r="C807">
        <f>Senario1!AA$79/12</f>
        <v>6071.3300438596489</v>
      </c>
      <c r="D807">
        <f>Senario1!L$79/12</f>
        <v>16065.784722222214</v>
      </c>
      <c r="E807">
        <f>Senario1!H$79/12</f>
        <v>316.66666666666669</v>
      </c>
      <c r="F807">
        <f>Senario1!F$79/12</f>
        <v>23116.208333333332</v>
      </c>
      <c r="G807">
        <f>Senario1!AP$79/12</f>
        <v>8410.2000000000007</v>
      </c>
      <c r="H807">
        <f>Senario1!BC$79/12</f>
        <v>10669.491228070176</v>
      </c>
      <c r="I807">
        <f>SUM(Senario1!AI$79,Senario1!AL$79)/12</f>
        <v>4933.583333333333</v>
      </c>
      <c r="J807">
        <f>Senario1!W$79/12</f>
        <v>18193.603598522091</v>
      </c>
      <c r="K807">
        <v>0</v>
      </c>
      <c r="L807">
        <f>Senario1!$AS$79/12*0.52</f>
        <v>6187.4298245614036</v>
      </c>
      <c r="M807">
        <f>Senario1!$AS$79/12*0.48</f>
        <v>5711.4736842105258</v>
      </c>
      <c r="N807">
        <v>0</v>
      </c>
      <c r="O807">
        <f>Senario1!R$79/12</f>
        <v>201.13157894736844</v>
      </c>
      <c r="P807">
        <v>0</v>
      </c>
      <c r="Q807">
        <f>Senario1!O$79/12</f>
        <v>52.5</v>
      </c>
      <c r="R807">
        <f>Senario1!AT$79/12</f>
        <v>152.41666666666666</v>
      </c>
      <c r="S807">
        <f>SUM(Senario1!BF$79,Senario1!BG$79)/12</f>
        <v>140.45288817376618</v>
      </c>
      <c r="T807">
        <f>SUM(Senario1!AE$79,Senario1!BB$79)/12</f>
        <v>1651.7105263157894</v>
      </c>
      <c r="U807">
        <f>Senario1!AO$79/12</f>
        <v>4118.6875</v>
      </c>
      <c r="V807">
        <f>Senario1!AW$79/12</f>
        <v>130.28947368421052</v>
      </c>
      <c r="W807">
        <f>Senario1!AZ$79/12</f>
        <v>91</v>
      </c>
      <c r="X807">
        <f>Senario1!BE$79/12</f>
        <v>626.83333333333337</v>
      </c>
      <c r="Z807">
        <f t="shared" si="12"/>
        <v>110840.79340190052</v>
      </c>
    </row>
    <row r="808" spans="1:28" x14ac:dyDescent="0.2">
      <c r="A808" s="42">
        <v>55944</v>
      </c>
      <c r="B808">
        <f>Senario1!G79/12</f>
        <v>4000</v>
      </c>
      <c r="C808">
        <f>Senario1!AA$79/12</f>
        <v>6071.3300438596489</v>
      </c>
      <c r="D808">
        <f>Senario1!L$79/12</f>
        <v>16065.784722222214</v>
      </c>
      <c r="E808">
        <f>Senario1!H$79/12</f>
        <v>316.66666666666669</v>
      </c>
      <c r="F808">
        <f>Senario1!F$79/12</f>
        <v>23116.208333333332</v>
      </c>
      <c r="G808">
        <f>Senario1!AP$79/12</f>
        <v>8410.2000000000007</v>
      </c>
      <c r="H808">
        <f>Senario1!BC$79/12</f>
        <v>10669.491228070176</v>
      </c>
      <c r="I808">
        <f>SUM(Senario1!AI$79,Senario1!AL$79)/12</f>
        <v>4933.583333333333</v>
      </c>
      <c r="J808">
        <f>Senario1!W$79/12</f>
        <v>18193.603598522091</v>
      </c>
      <c r="K808">
        <v>0</v>
      </c>
      <c r="L808">
        <f>Senario1!$AS$79/12*0.52</f>
        <v>6187.4298245614036</v>
      </c>
      <c r="M808">
        <f>Senario1!$AS$79/12*0.48</f>
        <v>5711.4736842105258</v>
      </c>
      <c r="N808">
        <v>0</v>
      </c>
      <c r="O808">
        <f>Senario1!R$79/12</f>
        <v>201.13157894736844</v>
      </c>
      <c r="P808">
        <v>0</v>
      </c>
      <c r="Q808">
        <f>Senario1!O$79/12</f>
        <v>52.5</v>
      </c>
      <c r="R808">
        <f>Senario1!AT$79/12</f>
        <v>152.41666666666666</v>
      </c>
      <c r="S808">
        <f>SUM(Senario1!BF$79,Senario1!BG$79)/12</f>
        <v>140.45288817376618</v>
      </c>
      <c r="T808">
        <f>SUM(Senario1!AE$79,Senario1!BB$79)/12</f>
        <v>1651.7105263157894</v>
      </c>
      <c r="U808">
        <f>Senario1!AO$79/12</f>
        <v>4118.6875</v>
      </c>
      <c r="V808">
        <f>Senario1!AW$79/12</f>
        <v>130.28947368421052</v>
      </c>
      <c r="W808">
        <f>Senario1!AZ$79/12</f>
        <v>91</v>
      </c>
      <c r="X808">
        <f>Senario1!BE$79/12</f>
        <v>626.83333333333337</v>
      </c>
      <c r="Z808">
        <f t="shared" si="12"/>
        <v>110840.79340190052</v>
      </c>
    </row>
    <row r="809" spans="1:28" x14ac:dyDescent="0.2">
      <c r="A809" s="42">
        <v>55975</v>
      </c>
      <c r="B809">
        <f>Senario1!G79/12</f>
        <v>4000</v>
      </c>
      <c r="C809">
        <f>Senario1!AA$79/12</f>
        <v>6071.3300438596489</v>
      </c>
      <c r="D809">
        <f>Senario1!L$79/12</f>
        <v>16065.784722222214</v>
      </c>
      <c r="E809">
        <f>Senario1!H$79/12</f>
        <v>316.66666666666669</v>
      </c>
      <c r="F809">
        <f>Senario1!F$79/12</f>
        <v>23116.208333333332</v>
      </c>
      <c r="G809">
        <f>Senario1!AP$79/12</f>
        <v>8410.2000000000007</v>
      </c>
      <c r="H809">
        <f>Senario1!BC$79/12</f>
        <v>10669.491228070176</v>
      </c>
      <c r="I809">
        <f>SUM(Senario1!AI$79,Senario1!AL$79)/12</f>
        <v>4933.583333333333</v>
      </c>
      <c r="J809">
        <f>Senario1!W$79/12</f>
        <v>18193.603598522091</v>
      </c>
      <c r="K809">
        <v>0</v>
      </c>
      <c r="L809">
        <f>Senario1!$AS$79/12*0.52</f>
        <v>6187.4298245614036</v>
      </c>
      <c r="M809">
        <f>Senario1!$AS$79/12*0.48</f>
        <v>5711.4736842105258</v>
      </c>
      <c r="N809">
        <v>0</v>
      </c>
      <c r="O809">
        <f>Senario1!R$79/12</f>
        <v>201.13157894736844</v>
      </c>
      <c r="P809">
        <v>0</v>
      </c>
      <c r="Q809">
        <f>Senario1!O$79/12</f>
        <v>52.5</v>
      </c>
      <c r="R809">
        <f>Senario1!AT$79/12</f>
        <v>152.41666666666666</v>
      </c>
      <c r="S809">
        <f>SUM(Senario1!BF$79,Senario1!BG$79)/12</f>
        <v>140.45288817376618</v>
      </c>
      <c r="T809">
        <f>SUM(Senario1!AE$79,Senario1!BB$79)/12</f>
        <v>1651.7105263157894</v>
      </c>
      <c r="U809">
        <f>Senario1!AO$79/12</f>
        <v>4118.6875</v>
      </c>
      <c r="V809">
        <f>Senario1!AW$79/12</f>
        <v>130.28947368421052</v>
      </c>
      <c r="W809">
        <f>Senario1!AZ$79/12</f>
        <v>91</v>
      </c>
      <c r="X809">
        <f>Senario1!BE$79/12</f>
        <v>626.83333333333337</v>
      </c>
      <c r="Z809">
        <f t="shared" si="12"/>
        <v>110840.79340190052</v>
      </c>
    </row>
    <row r="810" spans="1:28" x14ac:dyDescent="0.2">
      <c r="A810" s="42">
        <v>56005</v>
      </c>
      <c r="B810">
        <f>Senario1!G79/12</f>
        <v>4000</v>
      </c>
      <c r="C810">
        <f>Senario1!AA$79/12</f>
        <v>6071.3300438596489</v>
      </c>
      <c r="D810">
        <f>Senario1!L$79/12</f>
        <v>16065.784722222214</v>
      </c>
      <c r="E810">
        <f>Senario1!H$79/12</f>
        <v>316.66666666666669</v>
      </c>
      <c r="F810">
        <f>Senario1!F$79/12</f>
        <v>23116.208333333332</v>
      </c>
      <c r="G810">
        <f>Senario1!AP$79/12</f>
        <v>8410.2000000000007</v>
      </c>
      <c r="H810">
        <f>Senario1!BC$79/12</f>
        <v>10669.491228070176</v>
      </c>
      <c r="I810">
        <f>SUM(Senario1!AI$79,Senario1!AL$79)/12</f>
        <v>4933.583333333333</v>
      </c>
      <c r="J810">
        <f>Senario1!W$79/12</f>
        <v>18193.603598522091</v>
      </c>
      <c r="K810">
        <v>0</v>
      </c>
      <c r="L810">
        <f>Senario1!$AS$79/12*0.52</f>
        <v>6187.4298245614036</v>
      </c>
      <c r="M810">
        <f>Senario1!$AS$79/12*0.48</f>
        <v>5711.4736842105258</v>
      </c>
      <c r="N810">
        <v>0</v>
      </c>
      <c r="O810">
        <f>Senario1!R$79/12</f>
        <v>201.13157894736844</v>
      </c>
      <c r="P810">
        <v>0</v>
      </c>
      <c r="Q810">
        <f>Senario1!O$79/12</f>
        <v>52.5</v>
      </c>
      <c r="R810">
        <f>Senario1!AT$79/12</f>
        <v>152.41666666666666</v>
      </c>
      <c r="S810">
        <f>SUM(Senario1!BF$79,Senario1!BG$79)/12</f>
        <v>140.45288817376618</v>
      </c>
      <c r="T810">
        <f>SUM(Senario1!AE$79,Senario1!BB$79)/12</f>
        <v>1651.7105263157894</v>
      </c>
      <c r="U810">
        <f>Senario1!AO$79/12</f>
        <v>4118.6875</v>
      </c>
      <c r="V810">
        <f>Senario1!AW$79/12</f>
        <v>130.28947368421052</v>
      </c>
      <c r="W810">
        <f>Senario1!AZ$79/12</f>
        <v>91</v>
      </c>
      <c r="X810">
        <f>Senario1!BE$79/12</f>
        <v>626.83333333333337</v>
      </c>
      <c r="Z810">
        <f t="shared" si="12"/>
        <v>110840.79340190052</v>
      </c>
    </row>
    <row r="811" spans="1:28" x14ac:dyDescent="0.2">
      <c r="A811" s="42">
        <v>56036</v>
      </c>
      <c r="B811">
        <f>Senario1!G79/12</f>
        <v>4000</v>
      </c>
      <c r="C811">
        <f>Senario1!AA$79/12</f>
        <v>6071.3300438596489</v>
      </c>
      <c r="D811">
        <f>Senario1!L$79/12</f>
        <v>16065.784722222214</v>
      </c>
      <c r="E811">
        <f>Senario1!H$79/12</f>
        <v>316.66666666666669</v>
      </c>
      <c r="F811">
        <f>Senario1!F$79/12</f>
        <v>23116.208333333332</v>
      </c>
      <c r="G811">
        <f>Senario1!AP$79/12</f>
        <v>8410.2000000000007</v>
      </c>
      <c r="H811">
        <f>Senario1!BC$79/12</f>
        <v>10669.491228070176</v>
      </c>
      <c r="I811">
        <f>SUM(Senario1!AI$79,Senario1!AL$79)/12</f>
        <v>4933.583333333333</v>
      </c>
      <c r="J811">
        <f>Senario1!W$79/12</f>
        <v>18193.603598522091</v>
      </c>
      <c r="K811">
        <v>0</v>
      </c>
      <c r="L811">
        <f>Senario1!$AS$79/12*0.52</f>
        <v>6187.4298245614036</v>
      </c>
      <c r="M811">
        <f>Senario1!$AS$79/12*0.48</f>
        <v>5711.4736842105258</v>
      </c>
      <c r="N811">
        <v>0</v>
      </c>
      <c r="O811">
        <f>Senario1!R$79/12</f>
        <v>201.13157894736844</v>
      </c>
      <c r="P811">
        <v>0</v>
      </c>
      <c r="Q811">
        <f>Senario1!O$79/12</f>
        <v>52.5</v>
      </c>
      <c r="R811">
        <f>Senario1!AT$79/12</f>
        <v>152.41666666666666</v>
      </c>
      <c r="S811">
        <f>SUM(Senario1!BF$79,Senario1!BG$79)/12</f>
        <v>140.45288817376618</v>
      </c>
      <c r="T811">
        <f>SUM(Senario1!AE$79,Senario1!BB$79)/12</f>
        <v>1651.7105263157894</v>
      </c>
      <c r="U811">
        <f>Senario1!AO$79/12</f>
        <v>4118.6875</v>
      </c>
      <c r="V811">
        <f>Senario1!AW$79/12</f>
        <v>130.28947368421052</v>
      </c>
      <c r="W811">
        <f>Senario1!AZ$79/12</f>
        <v>91</v>
      </c>
      <c r="X811">
        <f>Senario1!BE$79/12</f>
        <v>626.83333333333337</v>
      </c>
      <c r="Z811">
        <f t="shared" si="12"/>
        <v>110840.79340190052</v>
      </c>
    </row>
    <row r="812" spans="1:28" x14ac:dyDescent="0.2">
      <c r="A812" s="42">
        <v>56066</v>
      </c>
      <c r="B812">
        <f>Senario1!G79/12</f>
        <v>4000</v>
      </c>
      <c r="C812">
        <f>Senario1!AA$79/12</f>
        <v>6071.3300438596489</v>
      </c>
      <c r="D812">
        <f>Senario1!L$79/12</f>
        <v>16065.784722222214</v>
      </c>
      <c r="E812">
        <f>Senario1!H$79/12</f>
        <v>316.66666666666669</v>
      </c>
      <c r="F812">
        <f>Senario1!F$79/12</f>
        <v>23116.208333333332</v>
      </c>
      <c r="G812">
        <f>Senario1!AP$79/12</f>
        <v>8410.2000000000007</v>
      </c>
      <c r="H812">
        <f>Senario1!BC$79/12</f>
        <v>10669.491228070176</v>
      </c>
      <c r="I812">
        <f>SUM(Senario1!AI$79,Senario1!AL$79)/12</f>
        <v>4933.583333333333</v>
      </c>
      <c r="J812">
        <f>Senario1!W$79/12</f>
        <v>18193.603598522091</v>
      </c>
      <c r="K812">
        <v>0</v>
      </c>
      <c r="L812">
        <f>Senario1!$AS$79/12*0.52</f>
        <v>6187.4298245614036</v>
      </c>
      <c r="M812">
        <f>Senario1!$AS$79/12*0.48</f>
        <v>5711.4736842105258</v>
      </c>
      <c r="N812">
        <v>0</v>
      </c>
      <c r="O812">
        <f>Senario1!R$79/12</f>
        <v>201.13157894736844</v>
      </c>
      <c r="P812">
        <v>0</v>
      </c>
      <c r="Q812">
        <f>Senario1!O$79/12</f>
        <v>52.5</v>
      </c>
      <c r="R812">
        <f>Senario1!AT$79/12</f>
        <v>152.41666666666666</v>
      </c>
      <c r="S812">
        <f>SUM(Senario1!BF$79,Senario1!BG$79)/12</f>
        <v>140.45288817376618</v>
      </c>
      <c r="T812">
        <f>SUM(Senario1!AE$79,Senario1!BB$79)/12</f>
        <v>1651.7105263157894</v>
      </c>
      <c r="U812">
        <f>Senario1!AO$79/12</f>
        <v>4118.6875</v>
      </c>
      <c r="V812">
        <f>Senario1!AW$79/12</f>
        <v>130.28947368421052</v>
      </c>
      <c r="W812">
        <f>Senario1!AZ$79/12</f>
        <v>91</v>
      </c>
      <c r="X812">
        <f>Senario1!BE$79/12</f>
        <v>626.83333333333337</v>
      </c>
      <c r="Z812">
        <f t="shared" si="12"/>
        <v>110840.79340190052</v>
      </c>
    </row>
    <row r="813" spans="1:28" x14ac:dyDescent="0.2">
      <c r="A813" s="42">
        <v>56097</v>
      </c>
      <c r="B813">
        <f>Senario1!G79/12</f>
        <v>4000</v>
      </c>
      <c r="C813">
        <f>Senario1!AA$79/12</f>
        <v>6071.3300438596489</v>
      </c>
      <c r="D813">
        <f>Senario1!L$79/12</f>
        <v>16065.784722222214</v>
      </c>
      <c r="E813">
        <f>Senario1!H$79/12</f>
        <v>316.66666666666669</v>
      </c>
      <c r="F813">
        <f>Senario1!F$79/12</f>
        <v>23116.208333333332</v>
      </c>
      <c r="G813">
        <f>Senario1!AP$79/12</f>
        <v>8410.2000000000007</v>
      </c>
      <c r="H813">
        <f>Senario1!BC$79/12</f>
        <v>10669.491228070176</v>
      </c>
      <c r="I813">
        <f>SUM(Senario1!AI$79,Senario1!AL$79)/12</f>
        <v>4933.583333333333</v>
      </c>
      <c r="J813">
        <f>Senario1!W$79/12</f>
        <v>18193.603598522091</v>
      </c>
      <c r="K813">
        <v>0</v>
      </c>
      <c r="L813">
        <f>Senario1!$AS$79/12*0.52</f>
        <v>6187.4298245614036</v>
      </c>
      <c r="M813">
        <f>Senario1!$AS$79/12*0.48</f>
        <v>5711.4736842105258</v>
      </c>
      <c r="N813">
        <v>0</v>
      </c>
      <c r="O813">
        <f>Senario1!R$79/12</f>
        <v>201.13157894736844</v>
      </c>
      <c r="P813">
        <v>0</v>
      </c>
      <c r="Q813">
        <f>Senario1!O$79/12</f>
        <v>52.5</v>
      </c>
      <c r="R813">
        <f>Senario1!AT$79/12</f>
        <v>152.41666666666666</v>
      </c>
      <c r="S813">
        <f>SUM(Senario1!BF$79,Senario1!BG$79)/12</f>
        <v>140.45288817376618</v>
      </c>
      <c r="T813">
        <f>SUM(Senario1!AE$79,Senario1!BB$79)/12</f>
        <v>1651.7105263157894</v>
      </c>
      <c r="U813">
        <f>Senario1!AO$79/12</f>
        <v>4118.6875</v>
      </c>
      <c r="V813">
        <f>Senario1!AW$79/12</f>
        <v>130.28947368421052</v>
      </c>
      <c r="W813">
        <f>Senario1!AZ$79/12</f>
        <v>91</v>
      </c>
      <c r="X813">
        <f>Senario1!BE$79/12</f>
        <v>626.83333333333337</v>
      </c>
      <c r="Z813">
        <f t="shared" si="12"/>
        <v>110840.79340190052</v>
      </c>
    </row>
    <row r="814" spans="1:28" x14ac:dyDescent="0.2">
      <c r="A814" s="42">
        <v>56128</v>
      </c>
      <c r="B814">
        <f>Senario1!G79/12</f>
        <v>4000</v>
      </c>
      <c r="C814">
        <f>Senario1!AA$79/12</f>
        <v>6071.3300438596489</v>
      </c>
      <c r="D814">
        <f>Senario1!L$79/12</f>
        <v>16065.784722222214</v>
      </c>
      <c r="E814">
        <f>Senario1!H$79/12</f>
        <v>316.66666666666669</v>
      </c>
      <c r="F814">
        <f>Senario1!F$79/12</f>
        <v>23116.208333333332</v>
      </c>
      <c r="G814">
        <f>Senario1!AP$79/12</f>
        <v>8410.2000000000007</v>
      </c>
      <c r="H814">
        <f>Senario1!BC$79/12</f>
        <v>10669.491228070176</v>
      </c>
      <c r="I814">
        <f>SUM(Senario1!AI$79,Senario1!AL$79)/12</f>
        <v>4933.583333333333</v>
      </c>
      <c r="J814">
        <f>Senario1!W$79/12</f>
        <v>18193.603598522091</v>
      </c>
      <c r="K814">
        <v>0</v>
      </c>
      <c r="L814">
        <f>Senario1!$AS$79/12*0.52</f>
        <v>6187.4298245614036</v>
      </c>
      <c r="M814">
        <f>Senario1!$AS$79/12*0.48</f>
        <v>5711.4736842105258</v>
      </c>
      <c r="N814">
        <v>0</v>
      </c>
      <c r="O814">
        <f>Senario1!R$79/12</f>
        <v>201.13157894736844</v>
      </c>
      <c r="P814">
        <v>0</v>
      </c>
      <c r="Q814">
        <f>Senario1!O$79/12</f>
        <v>52.5</v>
      </c>
      <c r="R814">
        <f>Senario1!AT$79/12</f>
        <v>152.41666666666666</v>
      </c>
      <c r="S814">
        <f>SUM(Senario1!BF$79,Senario1!BG$79)/12</f>
        <v>140.45288817376618</v>
      </c>
      <c r="T814">
        <f>SUM(Senario1!AE$79,Senario1!BB$79)/12</f>
        <v>1651.7105263157894</v>
      </c>
      <c r="U814">
        <f>Senario1!AO$79/12</f>
        <v>4118.6875</v>
      </c>
      <c r="V814">
        <f>Senario1!AW$79/12</f>
        <v>130.28947368421052</v>
      </c>
      <c r="W814">
        <f>Senario1!AZ$79/12</f>
        <v>91</v>
      </c>
      <c r="X814">
        <f>Senario1!BE$79/12</f>
        <v>626.83333333333337</v>
      </c>
      <c r="Z814">
        <f t="shared" si="12"/>
        <v>110840.79340190052</v>
      </c>
    </row>
    <row r="815" spans="1:28" x14ac:dyDescent="0.2">
      <c r="A815" s="42">
        <v>56158</v>
      </c>
      <c r="B815">
        <f>Senario1!G79/12</f>
        <v>4000</v>
      </c>
      <c r="C815">
        <f>Senario1!AA$79/12</f>
        <v>6071.3300438596489</v>
      </c>
      <c r="D815">
        <f>Senario1!L$79/12</f>
        <v>16065.784722222214</v>
      </c>
      <c r="E815">
        <f>Senario1!H$79/12</f>
        <v>316.66666666666669</v>
      </c>
      <c r="F815">
        <f>Senario1!F$79/12</f>
        <v>23116.208333333332</v>
      </c>
      <c r="G815">
        <f>Senario1!AP$79/12</f>
        <v>8410.2000000000007</v>
      </c>
      <c r="H815">
        <f>Senario1!BC$79/12</f>
        <v>10669.491228070176</v>
      </c>
      <c r="I815">
        <f>SUM(Senario1!AI$79,Senario1!AL$79)/12</f>
        <v>4933.583333333333</v>
      </c>
      <c r="J815">
        <f>Senario1!W$79/12</f>
        <v>18193.603598522091</v>
      </c>
      <c r="K815">
        <v>0</v>
      </c>
      <c r="L815">
        <f>Senario1!$AS$79/12*0.52</f>
        <v>6187.4298245614036</v>
      </c>
      <c r="M815">
        <f>Senario1!$AS$79/12*0.48</f>
        <v>5711.4736842105258</v>
      </c>
      <c r="N815">
        <v>0</v>
      </c>
      <c r="O815">
        <f>Senario1!R$79/12</f>
        <v>201.13157894736844</v>
      </c>
      <c r="P815">
        <v>0</v>
      </c>
      <c r="Q815">
        <f>Senario1!O$79/12</f>
        <v>52.5</v>
      </c>
      <c r="R815">
        <f>Senario1!AT$79/12</f>
        <v>152.41666666666666</v>
      </c>
      <c r="S815">
        <f>SUM(Senario1!BF$79,Senario1!BG$79)/12</f>
        <v>140.45288817376618</v>
      </c>
      <c r="T815">
        <f>SUM(Senario1!AE$79,Senario1!BB$79)/12</f>
        <v>1651.7105263157894</v>
      </c>
      <c r="U815">
        <f>Senario1!AO$79/12</f>
        <v>4118.6875</v>
      </c>
      <c r="V815">
        <f>Senario1!AW$79/12</f>
        <v>130.28947368421052</v>
      </c>
      <c r="W815">
        <f>Senario1!AZ$79/12</f>
        <v>91</v>
      </c>
      <c r="X815">
        <f>Senario1!BE$79/12</f>
        <v>626.83333333333337</v>
      </c>
      <c r="Z815">
        <f t="shared" si="12"/>
        <v>110840.79340190052</v>
      </c>
    </row>
    <row r="816" spans="1:28" x14ac:dyDescent="0.2">
      <c r="A816" s="42">
        <v>56189</v>
      </c>
      <c r="B816">
        <f>Senario1!G79/12</f>
        <v>4000</v>
      </c>
      <c r="C816">
        <f>Senario1!AA$79/12</f>
        <v>6071.3300438596489</v>
      </c>
      <c r="D816">
        <f>Senario1!L$79/12</f>
        <v>16065.784722222214</v>
      </c>
      <c r="E816">
        <f>Senario1!H$79/12</f>
        <v>316.66666666666669</v>
      </c>
      <c r="F816">
        <f>Senario1!F$79/12</f>
        <v>23116.208333333332</v>
      </c>
      <c r="G816">
        <f>Senario1!AP$79/12</f>
        <v>8410.2000000000007</v>
      </c>
      <c r="H816">
        <f>Senario1!BC$79/12</f>
        <v>10669.491228070176</v>
      </c>
      <c r="I816">
        <f>SUM(Senario1!AI$79,Senario1!AL$79)/12</f>
        <v>4933.583333333333</v>
      </c>
      <c r="J816">
        <f>Senario1!W$79/12</f>
        <v>18193.603598522091</v>
      </c>
      <c r="K816">
        <v>0</v>
      </c>
      <c r="L816">
        <f>Senario1!$AS$79/12*0.52</f>
        <v>6187.4298245614036</v>
      </c>
      <c r="M816">
        <f>Senario1!$AS$79/12*0.48</f>
        <v>5711.4736842105258</v>
      </c>
      <c r="N816">
        <v>0</v>
      </c>
      <c r="O816">
        <f>Senario1!R$79/12</f>
        <v>201.13157894736844</v>
      </c>
      <c r="P816">
        <v>0</v>
      </c>
      <c r="Q816">
        <f>Senario1!O$79/12</f>
        <v>52.5</v>
      </c>
      <c r="R816">
        <f>Senario1!AT$79/12</f>
        <v>152.41666666666666</v>
      </c>
      <c r="S816">
        <f>SUM(Senario1!BF$79,Senario1!BG$79)/12</f>
        <v>140.45288817376618</v>
      </c>
      <c r="T816">
        <f>SUM(Senario1!AE$79,Senario1!BB$79)/12</f>
        <v>1651.7105263157894</v>
      </c>
      <c r="U816">
        <f>Senario1!AO$79/12</f>
        <v>4118.6875</v>
      </c>
      <c r="V816">
        <f>Senario1!AW$79/12</f>
        <v>130.28947368421052</v>
      </c>
      <c r="W816">
        <f>Senario1!AZ$79/12</f>
        <v>91</v>
      </c>
      <c r="X816">
        <f>Senario1!BE$79/12</f>
        <v>626.83333333333337</v>
      </c>
      <c r="Z816">
        <f t="shared" si="12"/>
        <v>110840.79340190052</v>
      </c>
    </row>
    <row r="817" spans="1:28" x14ac:dyDescent="0.2">
      <c r="A817" s="42">
        <v>56219</v>
      </c>
      <c r="B817">
        <f>Senario1!G79/12</f>
        <v>4000</v>
      </c>
      <c r="C817">
        <f>Senario1!AA$79/12</f>
        <v>6071.3300438596489</v>
      </c>
      <c r="D817">
        <f>Senario1!L$79/12</f>
        <v>16065.784722222214</v>
      </c>
      <c r="E817">
        <f>Senario1!H$79/12</f>
        <v>316.66666666666669</v>
      </c>
      <c r="F817">
        <f>Senario1!F$79/12</f>
        <v>23116.208333333332</v>
      </c>
      <c r="G817">
        <f>Senario1!AP$79/12</f>
        <v>8410.2000000000007</v>
      </c>
      <c r="H817">
        <f>Senario1!BC$79/12</f>
        <v>10669.491228070176</v>
      </c>
      <c r="I817">
        <f>SUM(Senario1!AI$79,Senario1!AL$79)/12</f>
        <v>4933.583333333333</v>
      </c>
      <c r="J817">
        <f>Senario1!W$79/12</f>
        <v>18193.603598522091</v>
      </c>
      <c r="K817">
        <v>0</v>
      </c>
      <c r="L817">
        <f>Senario1!$AS$79/12*0.52</f>
        <v>6187.4298245614036</v>
      </c>
      <c r="M817">
        <f>Senario1!$AS$79/12*0.48</f>
        <v>5711.4736842105258</v>
      </c>
      <c r="N817">
        <v>0</v>
      </c>
      <c r="O817">
        <f>Senario1!R$79/12</f>
        <v>201.13157894736844</v>
      </c>
      <c r="P817">
        <v>0</v>
      </c>
      <c r="Q817">
        <f>Senario1!O$79/12</f>
        <v>52.5</v>
      </c>
      <c r="R817">
        <f>Senario1!AT$79/12</f>
        <v>152.41666666666666</v>
      </c>
      <c r="S817">
        <f>SUM(Senario1!BF$79,Senario1!BG$79)/12</f>
        <v>140.45288817376618</v>
      </c>
      <c r="T817">
        <f>SUM(Senario1!AE$79,Senario1!BB$79)/12</f>
        <v>1651.7105263157894</v>
      </c>
      <c r="U817">
        <f>Senario1!AO$79/12</f>
        <v>4118.6875</v>
      </c>
      <c r="V817">
        <f>Senario1!AW$79/12</f>
        <v>130.28947368421052</v>
      </c>
      <c r="W817">
        <f>Senario1!AZ$79/12</f>
        <v>91</v>
      </c>
      <c r="X817">
        <f>Senario1!BE$79/12</f>
        <v>626.83333333333337</v>
      </c>
      <c r="Z817">
        <f t="shared" si="12"/>
        <v>110840.79340190052</v>
      </c>
    </row>
    <row r="818" spans="1:28" x14ac:dyDescent="0.2">
      <c r="A818" s="42">
        <v>56250</v>
      </c>
      <c r="B818">
        <f>Senario1!G80/12</f>
        <v>4000</v>
      </c>
      <c r="C818">
        <f>Senario1!AA$80/12</f>
        <v>6071.3300438596489</v>
      </c>
      <c r="D818">
        <f>Senario1!L$80/12</f>
        <v>16065.784722222214</v>
      </c>
      <c r="E818">
        <f>Senario1!H$80/12</f>
        <v>316.66666666666669</v>
      </c>
      <c r="F818">
        <f>Senario1!F$80/12</f>
        <v>23116.208333333332</v>
      </c>
      <c r="G818">
        <f>Senario1!AP$80/12</f>
        <v>8410.2000000000007</v>
      </c>
      <c r="H818">
        <f>Senario1!BC$80/12</f>
        <v>10669.491228070176</v>
      </c>
      <c r="I818">
        <f>SUM(Senario1!AI$80,Senario1!AL$80)/12</f>
        <v>4933.583333333333</v>
      </c>
      <c r="J818">
        <f>Senario1!W$80/12</f>
        <v>18193.603598522091</v>
      </c>
      <c r="K818">
        <v>0</v>
      </c>
      <c r="L818">
        <f>Senario1!$AS$80/12*0.52</f>
        <v>6187.4298245614036</v>
      </c>
      <c r="M818">
        <f>Senario1!$AS$80/12*0.48</f>
        <v>5711.4736842105258</v>
      </c>
      <c r="N818">
        <v>0</v>
      </c>
      <c r="O818">
        <f>Senario1!R$80/12</f>
        <v>201.13157894736844</v>
      </c>
      <c r="P818">
        <v>0</v>
      </c>
      <c r="Q818">
        <f>Senario1!O$80/12</f>
        <v>52.5</v>
      </c>
      <c r="R818">
        <f>Senario1!AT$80/12</f>
        <v>152.41666666666666</v>
      </c>
      <c r="S818">
        <f>SUM(Senario1!BF$80,Senario1!BG$80)/12</f>
        <v>140.45288817376618</v>
      </c>
      <c r="T818">
        <f>SUM(Senario1!AE$80,Senario1!BB$80)/12</f>
        <v>1651.7105263157894</v>
      </c>
      <c r="U818">
        <f>Senario1!AO$80/12</f>
        <v>4118.6875</v>
      </c>
      <c r="V818">
        <f>Senario1!AW$80/12</f>
        <v>130.28947368421052</v>
      </c>
      <c r="W818">
        <f>Senario1!AZ$80/12</f>
        <v>91</v>
      </c>
      <c r="X818">
        <f>Senario1!BE$80/12</f>
        <v>626.83333333333337</v>
      </c>
      <c r="Z818">
        <f t="shared" si="12"/>
        <v>110840.79340190052</v>
      </c>
      <c r="AA818">
        <f>SUM(Z818:Z829)</f>
        <v>1330089.5208228063</v>
      </c>
      <c r="AB818" s="5">
        <f>AA818-Senario1!BH80</f>
        <v>0</v>
      </c>
    </row>
    <row r="819" spans="1:28" x14ac:dyDescent="0.2">
      <c r="A819" s="42">
        <v>56281</v>
      </c>
      <c r="B819">
        <f>Senario1!G80/12</f>
        <v>4000</v>
      </c>
      <c r="C819">
        <f>Senario1!AA$80/12</f>
        <v>6071.3300438596489</v>
      </c>
      <c r="D819">
        <f>Senario1!L$80/12</f>
        <v>16065.784722222214</v>
      </c>
      <c r="E819">
        <f>Senario1!H$80/12</f>
        <v>316.66666666666669</v>
      </c>
      <c r="F819">
        <f>Senario1!F$80/12</f>
        <v>23116.208333333332</v>
      </c>
      <c r="G819">
        <f>Senario1!AP$80/12</f>
        <v>8410.2000000000007</v>
      </c>
      <c r="H819">
        <f>Senario1!BC$80/12</f>
        <v>10669.491228070176</v>
      </c>
      <c r="I819">
        <f>SUM(Senario1!AI$80,Senario1!AL$80)/12</f>
        <v>4933.583333333333</v>
      </c>
      <c r="J819">
        <f>Senario1!W$80/12</f>
        <v>18193.603598522091</v>
      </c>
      <c r="K819">
        <v>0</v>
      </c>
      <c r="L819">
        <f>Senario1!$AS$80/12*0.52</f>
        <v>6187.4298245614036</v>
      </c>
      <c r="M819">
        <f>Senario1!$AS$80/12*0.48</f>
        <v>5711.4736842105258</v>
      </c>
      <c r="N819">
        <v>0</v>
      </c>
      <c r="O819">
        <f>Senario1!R$80/12</f>
        <v>201.13157894736844</v>
      </c>
      <c r="P819">
        <v>0</v>
      </c>
      <c r="Q819">
        <f>Senario1!O$80/12</f>
        <v>52.5</v>
      </c>
      <c r="R819">
        <f>Senario1!AT$80/12</f>
        <v>152.41666666666666</v>
      </c>
      <c r="S819">
        <f>SUM(Senario1!BF$80,Senario1!BG$80)/12</f>
        <v>140.45288817376618</v>
      </c>
      <c r="T819">
        <f>SUM(Senario1!AE$80,Senario1!BB$80)/12</f>
        <v>1651.7105263157894</v>
      </c>
      <c r="U819">
        <f>Senario1!AO$80/12</f>
        <v>4118.6875</v>
      </c>
      <c r="V819">
        <f>Senario1!AW$80/12</f>
        <v>130.28947368421052</v>
      </c>
      <c r="W819">
        <f>Senario1!AZ$80/12</f>
        <v>91</v>
      </c>
      <c r="X819">
        <f>Senario1!BE$80/12</f>
        <v>626.83333333333337</v>
      </c>
      <c r="Z819">
        <f t="shared" si="12"/>
        <v>110840.79340190052</v>
      </c>
    </row>
    <row r="820" spans="1:28" x14ac:dyDescent="0.2">
      <c r="A820" s="42">
        <v>56309</v>
      </c>
      <c r="B820">
        <f>Senario1!G80/12</f>
        <v>4000</v>
      </c>
      <c r="C820">
        <f>Senario1!AA$80/12</f>
        <v>6071.3300438596489</v>
      </c>
      <c r="D820">
        <f>Senario1!L$80/12</f>
        <v>16065.784722222214</v>
      </c>
      <c r="E820">
        <f>Senario1!H$80/12</f>
        <v>316.66666666666669</v>
      </c>
      <c r="F820">
        <f>Senario1!F$80/12</f>
        <v>23116.208333333332</v>
      </c>
      <c r="G820">
        <f>Senario1!AP$80/12</f>
        <v>8410.2000000000007</v>
      </c>
      <c r="H820">
        <f>Senario1!BC$80/12</f>
        <v>10669.491228070176</v>
      </c>
      <c r="I820">
        <f>SUM(Senario1!AI$80,Senario1!AL$80)/12</f>
        <v>4933.583333333333</v>
      </c>
      <c r="J820">
        <f>Senario1!W$80/12</f>
        <v>18193.603598522091</v>
      </c>
      <c r="K820">
        <v>0</v>
      </c>
      <c r="L820">
        <f>Senario1!$AS$80/12*0.52</f>
        <v>6187.4298245614036</v>
      </c>
      <c r="M820">
        <f>Senario1!$AS$80/12*0.48</f>
        <v>5711.4736842105258</v>
      </c>
      <c r="N820">
        <v>0</v>
      </c>
      <c r="O820">
        <f>Senario1!R$80/12</f>
        <v>201.13157894736844</v>
      </c>
      <c r="P820">
        <v>0</v>
      </c>
      <c r="Q820">
        <f>Senario1!O$80/12</f>
        <v>52.5</v>
      </c>
      <c r="R820">
        <f>Senario1!AT$80/12</f>
        <v>152.41666666666666</v>
      </c>
      <c r="S820">
        <f>SUM(Senario1!BF$80,Senario1!BG$80)/12</f>
        <v>140.45288817376618</v>
      </c>
      <c r="T820">
        <f>SUM(Senario1!AE$80,Senario1!BB$80)/12</f>
        <v>1651.7105263157894</v>
      </c>
      <c r="U820">
        <f>Senario1!AO$80/12</f>
        <v>4118.6875</v>
      </c>
      <c r="V820">
        <f>Senario1!AW$80/12</f>
        <v>130.28947368421052</v>
      </c>
      <c r="W820">
        <f>Senario1!AZ$80/12</f>
        <v>91</v>
      </c>
      <c r="X820">
        <f>Senario1!BE$80/12</f>
        <v>626.83333333333337</v>
      </c>
      <c r="Z820">
        <f t="shared" si="12"/>
        <v>110840.79340190052</v>
      </c>
    </row>
    <row r="821" spans="1:28" x14ac:dyDescent="0.2">
      <c r="A821" s="42">
        <v>56340</v>
      </c>
      <c r="B821">
        <f>Senario1!G80/12</f>
        <v>4000</v>
      </c>
      <c r="C821">
        <f>Senario1!AA$80/12</f>
        <v>6071.3300438596489</v>
      </c>
      <c r="D821">
        <f>Senario1!L$80/12</f>
        <v>16065.784722222214</v>
      </c>
      <c r="E821">
        <f>Senario1!H$80/12</f>
        <v>316.66666666666669</v>
      </c>
      <c r="F821">
        <f>Senario1!F$80/12</f>
        <v>23116.208333333332</v>
      </c>
      <c r="G821">
        <f>Senario1!AP$80/12</f>
        <v>8410.2000000000007</v>
      </c>
      <c r="H821">
        <f>Senario1!BC$80/12</f>
        <v>10669.491228070176</v>
      </c>
      <c r="I821">
        <f>SUM(Senario1!AI$80,Senario1!AL$80)/12</f>
        <v>4933.583333333333</v>
      </c>
      <c r="J821">
        <f>Senario1!W$80/12</f>
        <v>18193.603598522091</v>
      </c>
      <c r="K821">
        <v>0</v>
      </c>
      <c r="L821">
        <f>Senario1!$AS$80/12*0.52</f>
        <v>6187.4298245614036</v>
      </c>
      <c r="M821">
        <f>Senario1!$AS$80/12*0.48</f>
        <v>5711.4736842105258</v>
      </c>
      <c r="N821">
        <v>0</v>
      </c>
      <c r="O821">
        <f>Senario1!R$80/12</f>
        <v>201.13157894736844</v>
      </c>
      <c r="P821">
        <v>0</v>
      </c>
      <c r="Q821">
        <f>Senario1!O$80/12</f>
        <v>52.5</v>
      </c>
      <c r="R821">
        <f>Senario1!AT$80/12</f>
        <v>152.41666666666666</v>
      </c>
      <c r="S821">
        <f>SUM(Senario1!BF$80,Senario1!BG$80)/12</f>
        <v>140.45288817376618</v>
      </c>
      <c r="T821">
        <f>SUM(Senario1!AE$80,Senario1!BB$80)/12</f>
        <v>1651.7105263157894</v>
      </c>
      <c r="U821">
        <f>Senario1!AO$80/12</f>
        <v>4118.6875</v>
      </c>
      <c r="V821">
        <f>Senario1!AW$80/12</f>
        <v>130.28947368421052</v>
      </c>
      <c r="W821">
        <f>Senario1!AZ$80/12</f>
        <v>91</v>
      </c>
      <c r="X821">
        <f>Senario1!BE$80/12</f>
        <v>626.83333333333337</v>
      </c>
      <c r="Z821">
        <f t="shared" si="12"/>
        <v>110840.79340190052</v>
      </c>
    </row>
    <row r="822" spans="1:28" x14ac:dyDescent="0.2">
      <c r="A822" s="42">
        <v>56370</v>
      </c>
      <c r="B822">
        <f>Senario1!G80/12</f>
        <v>4000</v>
      </c>
      <c r="C822">
        <f>Senario1!AA$80/12</f>
        <v>6071.3300438596489</v>
      </c>
      <c r="D822">
        <f>Senario1!L$80/12</f>
        <v>16065.784722222214</v>
      </c>
      <c r="E822">
        <f>Senario1!H$80/12</f>
        <v>316.66666666666669</v>
      </c>
      <c r="F822">
        <f>Senario1!F$80/12</f>
        <v>23116.208333333332</v>
      </c>
      <c r="G822">
        <f>Senario1!AP$80/12</f>
        <v>8410.2000000000007</v>
      </c>
      <c r="H822">
        <f>Senario1!BC$80/12</f>
        <v>10669.491228070176</v>
      </c>
      <c r="I822">
        <f>SUM(Senario1!AI$80,Senario1!AL$80)/12</f>
        <v>4933.583333333333</v>
      </c>
      <c r="J822">
        <f>Senario1!W$80/12</f>
        <v>18193.603598522091</v>
      </c>
      <c r="K822">
        <v>0</v>
      </c>
      <c r="L822">
        <f>Senario1!$AS$80/12*0.52</f>
        <v>6187.4298245614036</v>
      </c>
      <c r="M822">
        <f>Senario1!$AS$80/12*0.48</f>
        <v>5711.4736842105258</v>
      </c>
      <c r="N822">
        <v>0</v>
      </c>
      <c r="O822">
        <f>Senario1!R$80/12</f>
        <v>201.13157894736844</v>
      </c>
      <c r="P822">
        <v>0</v>
      </c>
      <c r="Q822">
        <f>Senario1!O$80/12</f>
        <v>52.5</v>
      </c>
      <c r="R822">
        <f>Senario1!AT$80/12</f>
        <v>152.41666666666666</v>
      </c>
      <c r="S822">
        <f>SUM(Senario1!BF$80,Senario1!BG$80)/12</f>
        <v>140.45288817376618</v>
      </c>
      <c r="T822">
        <f>SUM(Senario1!AE$80,Senario1!BB$80)/12</f>
        <v>1651.7105263157894</v>
      </c>
      <c r="U822">
        <f>Senario1!AO$80/12</f>
        <v>4118.6875</v>
      </c>
      <c r="V822">
        <f>Senario1!AW$80/12</f>
        <v>130.28947368421052</v>
      </c>
      <c r="W822">
        <f>Senario1!AZ$80/12</f>
        <v>91</v>
      </c>
      <c r="X822">
        <f>Senario1!BE$80/12</f>
        <v>626.83333333333337</v>
      </c>
      <c r="Z822">
        <f t="shared" si="12"/>
        <v>110840.79340190052</v>
      </c>
    </row>
    <row r="823" spans="1:28" x14ac:dyDescent="0.2">
      <c r="A823" s="42">
        <v>56401</v>
      </c>
      <c r="B823">
        <f>Senario1!G80/12</f>
        <v>4000</v>
      </c>
      <c r="C823">
        <f>Senario1!AA$80/12</f>
        <v>6071.3300438596489</v>
      </c>
      <c r="D823">
        <f>Senario1!L$80/12</f>
        <v>16065.784722222214</v>
      </c>
      <c r="E823">
        <f>Senario1!H$80/12</f>
        <v>316.66666666666669</v>
      </c>
      <c r="F823">
        <f>Senario1!F$80/12</f>
        <v>23116.208333333332</v>
      </c>
      <c r="G823">
        <f>Senario1!AP$80/12</f>
        <v>8410.2000000000007</v>
      </c>
      <c r="H823">
        <f>Senario1!BC$80/12</f>
        <v>10669.491228070176</v>
      </c>
      <c r="I823">
        <f>SUM(Senario1!AI$80,Senario1!AL$80)/12</f>
        <v>4933.583333333333</v>
      </c>
      <c r="J823">
        <f>Senario1!W$80/12</f>
        <v>18193.603598522091</v>
      </c>
      <c r="K823">
        <v>0</v>
      </c>
      <c r="L823">
        <f>Senario1!$AS$80/12*0.52</f>
        <v>6187.4298245614036</v>
      </c>
      <c r="M823">
        <f>Senario1!$AS$80/12*0.48</f>
        <v>5711.4736842105258</v>
      </c>
      <c r="N823">
        <v>0</v>
      </c>
      <c r="O823">
        <f>Senario1!R$80/12</f>
        <v>201.13157894736844</v>
      </c>
      <c r="P823">
        <v>0</v>
      </c>
      <c r="Q823">
        <f>Senario1!O$80/12</f>
        <v>52.5</v>
      </c>
      <c r="R823">
        <f>Senario1!AT$80/12</f>
        <v>152.41666666666666</v>
      </c>
      <c r="S823">
        <f>SUM(Senario1!BF$80,Senario1!BG$80)/12</f>
        <v>140.45288817376618</v>
      </c>
      <c r="T823">
        <f>SUM(Senario1!AE$80,Senario1!BB$80)/12</f>
        <v>1651.7105263157894</v>
      </c>
      <c r="U823">
        <f>Senario1!AO$80/12</f>
        <v>4118.6875</v>
      </c>
      <c r="V823">
        <f>Senario1!AW$80/12</f>
        <v>130.28947368421052</v>
      </c>
      <c r="W823">
        <f>Senario1!AZ$80/12</f>
        <v>91</v>
      </c>
      <c r="X823">
        <f>Senario1!BE$80/12</f>
        <v>626.83333333333337</v>
      </c>
      <c r="Z823">
        <f t="shared" si="12"/>
        <v>110840.79340190052</v>
      </c>
    </row>
    <row r="824" spans="1:28" x14ac:dyDescent="0.2">
      <c r="A824" s="42">
        <v>56431</v>
      </c>
      <c r="B824">
        <f>Senario1!G80/12</f>
        <v>4000</v>
      </c>
      <c r="C824">
        <f>Senario1!AA$80/12</f>
        <v>6071.3300438596489</v>
      </c>
      <c r="D824">
        <f>Senario1!L$80/12</f>
        <v>16065.784722222214</v>
      </c>
      <c r="E824">
        <f>Senario1!H$80/12</f>
        <v>316.66666666666669</v>
      </c>
      <c r="F824">
        <f>Senario1!F$80/12</f>
        <v>23116.208333333332</v>
      </c>
      <c r="G824">
        <f>Senario1!AP$80/12</f>
        <v>8410.2000000000007</v>
      </c>
      <c r="H824">
        <f>Senario1!BC$80/12</f>
        <v>10669.491228070176</v>
      </c>
      <c r="I824">
        <f>SUM(Senario1!AI$80,Senario1!AL$80)/12</f>
        <v>4933.583333333333</v>
      </c>
      <c r="J824">
        <f>Senario1!W$80/12</f>
        <v>18193.603598522091</v>
      </c>
      <c r="K824">
        <v>0</v>
      </c>
      <c r="L824">
        <f>Senario1!$AS$80/12*0.52</f>
        <v>6187.4298245614036</v>
      </c>
      <c r="M824">
        <f>Senario1!$AS$80/12*0.48</f>
        <v>5711.4736842105258</v>
      </c>
      <c r="N824">
        <v>0</v>
      </c>
      <c r="O824">
        <f>Senario1!R$80/12</f>
        <v>201.13157894736844</v>
      </c>
      <c r="P824">
        <v>0</v>
      </c>
      <c r="Q824">
        <f>Senario1!O$80/12</f>
        <v>52.5</v>
      </c>
      <c r="R824">
        <f>Senario1!AT$80/12</f>
        <v>152.41666666666666</v>
      </c>
      <c r="S824">
        <f>SUM(Senario1!BF$80,Senario1!BG$80)/12</f>
        <v>140.45288817376618</v>
      </c>
      <c r="T824">
        <f>SUM(Senario1!AE$80,Senario1!BB$80)/12</f>
        <v>1651.7105263157894</v>
      </c>
      <c r="U824">
        <f>Senario1!AO$80/12</f>
        <v>4118.6875</v>
      </c>
      <c r="V824">
        <f>Senario1!AW$80/12</f>
        <v>130.28947368421052</v>
      </c>
      <c r="W824">
        <f>Senario1!AZ$80/12</f>
        <v>91</v>
      </c>
      <c r="X824">
        <f>Senario1!BE$80/12</f>
        <v>626.83333333333337</v>
      </c>
      <c r="Z824">
        <f t="shared" si="12"/>
        <v>110840.79340190052</v>
      </c>
    </row>
    <row r="825" spans="1:28" x14ac:dyDescent="0.2">
      <c r="A825" s="42">
        <v>56462</v>
      </c>
      <c r="B825">
        <f>Senario1!G80/12</f>
        <v>4000</v>
      </c>
      <c r="C825">
        <f>Senario1!AA$80/12</f>
        <v>6071.3300438596489</v>
      </c>
      <c r="D825">
        <f>Senario1!L$80/12</f>
        <v>16065.784722222214</v>
      </c>
      <c r="E825">
        <f>Senario1!H$80/12</f>
        <v>316.66666666666669</v>
      </c>
      <c r="F825">
        <f>Senario1!F$80/12</f>
        <v>23116.208333333332</v>
      </c>
      <c r="G825">
        <f>Senario1!AP$80/12</f>
        <v>8410.2000000000007</v>
      </c>
      <c r="H825">
        <f>Senario1!BC$80/12</f>
        <v>10669.491228070176</v>
      </c>
      <c r="I825">
        <f>SUM(Senario1!AI$80,Senario1!AL$80)/12</f>
        <v>4933.583333333333</v>
      </c>
      <c r="J825">
        <f>Senario1!W$80/12</f>
        <v>18193.603598522091</v>
      </c>
      <c r="K825">
        <v>0</v>
      </c>
      <c r="L825">
        <f>Senario1!$AS$80/12*0.52</f>
        <v>6187.4298245614036</v>
      </c>
      <c r="M825">
        <f>Senario1!$AS$80/12*0.48</f>
        <v>5711.4736842105258</v>
      </c>
      <c r="N825">
        <v>0</v>
      </c>
      <c r="O825">
        <f>Senario1!R$80/12</f>
        <v>201.13157894736844</v>
      </c>
      <c r="P825">
        <v>0</v>
      </c>
      <c r="Q825">
        <f>Senario1!O$80/12</f>
        <v>52.5</v>
      </c>
      <c r="R825">
        <f>Senario1!AT$80/12</f>
        <v>152.41666666666666</v>
      </c>
      <c r="S825">
        <f>SUM(Senario1!BF$80,Senario1!BG$80)/12</f>
        <v>140.45288817376618</v>
      </c>
      <c r="T825">
        <f>SUM(Senario1!AE$80,Senario1!BB$80)/12</f>
        <v>1651.7105263157894</v>
      </c>
      <c r="U825">
        <f>Senario1!AO$80/12</f>
        <v>4118.6875</v>
      </c>
      <c r="V825">
        <f>Senario1!AW$80/12</f>
        <v>130.28947368421052</v>
      </c>
      <c r="W825">
        <f>Senario1!AZ$80/12</f>
        <v>91</v>
      </c>
      <c r="X825">
        <f>Senario1!BE$80/12</f>
        <v>626.83333333333337</v>
      </c>
      <c r="Z825">
        <f t="shared" si="12"/>
        <v>110840.79340190052</v>
      </c>
    </row>
    <row r="826" spans="1:28" x14ac:dyDescent="0.2">
      <c r="A826" s="42">
        <v>56493</v>
      </c>
      <c r="B826">
        <f>Senario1!G80/12</f>
        <v>4000</v>
      </c>
      <c r="C826">
        <f>Senario1!AA$80/12</f>
        <v>6071.3300438596489</v>
      </c>
      <c r="D826">
        <f>Senario1!L$80/12</f>
        <v>16065.784722222214</v>
      </c>
      <c r="E826">
        <f>Senario1!H$80/12</f>
        <v>316.66666666666669</v>
      </c>
      <c r="F826">
        <f>Senario1!F$80/12</f>
        <v>23116.208333333332</v>
      </c>
      <c r="G826">
        <f>Senario1!AP$80/12</f>
        <v>8410.2000000000007</v>
      </c>
      <c r="H826">
        <f>Senario1!BC$80/12</f>
        <v>10669.491228070176</v>
      </c>
      <c r="I826">
        <f>SUM(Senario1!AI$80,Senario1!AL$80)/12</f>
        <v>4933.583333333333</v>
      </c>
      <c r="J826">
        <f>Senario1!W$80/12</f>
        <v>18193.603598522091</v>
      </c>
      <c r="K826">
        <v>0</v>
      </c>
      <c r="L826">
        <f>Senario1!$AS$80/12*0.52</f>
        <v>6187.4298245614036</v>
      </c>
      <c r="M826">
        <f>Senario1!$AS$80/12*0.48</f>
        <v>5711.4736842105258</v>
      </c>
      <c r="N826">
        <v>0</v>
      </c>
      <c r="O826">
        <f>Senario1!R$80/12</f>
        <v>201.13157894736844</v>
      </c>
      <c r="P826">
        <v>0</v>
      </c>
      <c r="Q826">
        <f>Senario1!O$80/12</f>
        <v>52.5</v>
      </c>
      <c r="R826">
        <f>Senario1!AT$80/12</f>
        <v>152.41666666666666</v>
      </c>
      <c r="S826">
        <f>SUM(Senario1!BF$80,Senario1!BG$80)/12</f>
        <v>140.45288817376618</v>
      </c>
      <c r="T826">
        <f>SUM(Senario1!AE$80,Senario1!BB$80)/12</f>
        <v>1651.7105263157894</v>
      </c>
      <c r="U826">
        <f>Senario1!AO$80/12</f>
        <v>4118.6875</v>
      </c>
      <c r="V826">
        <f>Senario1!AW$80/12</f>
        <v>130.28947368421052</v>
      </c>
      <c r="W826">
        <f>Senario1!AZ$80/12</f>
        <v>91</v>
      </c>
      <c r="X826">
        <f>Senario1!BE$80/12</f>
        <v>626.83333333333337</v>
      </c>
      <c r="Z826">
        <f t="shared" si="12"/>
        <v>110840.79340190052</v>
      </c>
    </row>
    <row r="827" spans="1:28" x14ac:dyDescent="0.2">
      <c r="A827" s="42">
        <v>56523</v>
      </c>
      <c r="B827">
        <f>Senario1!G80/12</f>
        <v>4000</v>
      </c>
      <c r="C827">
        <f>Senario1!AA$80/12</f>
        <v>6071.3300438596489</v>
      </c>
      <c r="D827">
        <f>Senario1!L$80/12</f>
        <v>16065.784722222214</v>
      </c>
      <c r="E827">
        <f>Senario1!H$80/12</f>
        <v>316.66666666666669</v>
      </c>
      <c r="F827">
        <f>Senario1!F$80/12</f>
        <v>23116.208333333332</v>
      </c>
      <c r="G827">
        <f>Senario1!AP$80/12</f>
        <v>8410.2000000000007</v>
      </c>
      <c r="H827">
        <f>Senario1!BC$80/12</f>
        <v>10669.491228070176</v>
      </c>
      <c r="I827">
        <f>SUM(Senario1!AI$80,Senario1!AL$80)/12</f>
        <v>4933.583333333333</v>
      </c>
      <c r="J827">
        <f>Senario1!W$80/12</f>
        <v>18193.603598522091</v>
      </c>
      <c r="K827">
        <v>0</v>
      </c>
      <c r="L827">
        <f>Senario1!$AS$80/12*0.52</f>
        <v>6187.4298245614036</v>
      </c>
      <c r="M827">
        <f>Senario1!$AS$80/12*0.48</f>
        <v>5711.4736842105258</v>
      </c>
      <c r="N827">
        <v>0</v>
      </c>
      <c r="O827">
        <f>Senario1!R$80/12</f>
        <v>201.13157894736844</v>
      </c>
      <c r="P827">
        <v>0</v>
      </c>
      <c r="Q827">
        <f>Senario1!O$80/12</f>
        <v>52.5</v>
      </c>
      <c r="R827">
        <f>Senario1!AT$80/12</f>
        <v>152.41666666666666</v>
      </c>
      <c r="S827">
        <f>SUM(Senario1!BF$80,Senario1!BG$80)/12</f>
        <v>140.45288817376618</v>
      </c>
      <c r="T827">
        <f>SUM(Senario1!AE$80,Senario1!BB$80)/12</f>
        <v>1651.7105263157894</v>
      </c>
      <c r="U827">
        <f>Senario1!AO$80/12</f>
        <v>4118.6875</v>
      </c>
      <c r="V827">
        <f>Senario1!AW$80/12</f>
        <v>130.28947368421052</v>
      </c>
      <c r="W827">
        <f>Senario1!AZ$80/12</f>
        <v>91</v>
      </c>
      <c r="X827">
        <f>Senario1!BE$80/12</f>
        <v>626.83333333333337</v>
      </c>
      <c r="Z827">
        <f t="shared" si="12"/>
        <v>110840.79340190052</v>
      </c>
    </row>
    <row r="828" spans="1:28" x14ac:dyDescent="0.2">
      <c r="A828" s="42">
        <v>56554</v>
      </c>
      <c r="B828">
        <f>Senario1!G80/12</f>
        <v>4000</v>
      </c>
      <c r="C828">
        <f>Senario1!AA$80/12</f>
        <v>6071.3300438596489</v>
      </c>
      <c r="D828">
        <f>Senario1!L$80/12</f>
        <v>16065.784722222214</v>
      </c>
      <c r="E828">
        <f>Senario1!H$80/12</f>
        <v>316.66666666666669</v>
      </c>
      <c r="F828">
        <f>Senario1!F$80/12</f>
        <v>23116.208333333332</v>
      </c>
      <c r="G828">
        <f>Senario1!AP$80/12</f>
        <v>8410.2000000000007</v>
      </c>
      <c r="H828">
        <f>Senario1!BC$80/12</f>
        <v>10669.491228070176</v>
      </c>
      <c r="I828">
        <f>SUM(Senario1!AI$80,Senario1!AL$80)/12</f>
        <v>4933.583333333333</v>
      </c>
      <c r="J828">
        <f>Senario1!W$80/12</f>
        <v>18193.603598522091</v>
      </c>
      <c r="K828">
        <v>0</v>
      </c>
      <c r="L828">
        <f>Senario1!$AS$80/12*0.52</f>
        <v>6187.4298245614036</v>
      </c>
      <c r="M828">
        <f>Senario1!$AS$80/12*0.48</f>
        <v>5711.4736842105258</v>
      </c>
      <c r="N828">
        <v>0</v>
      </c>
      <c r="O828">
        <f>Senario1!R$80/12</f>
        <v>201.13157894736844</v>
      </c>
      <c r="P828">
        <v>0</v>
      </c>
      <c r="Q828">
        <f>Senario1!O$80/12</f>
        <v>52.5</v>
      </c>
      <c r="R828">
        <f>Senario1!AT$80/12</f>
        <v>152.41666666666666</v>
      </c>
      <c r="S828">
        <f>SUM(Senario1!BF$80,Senario1!BG$80)/12</f>
        <v>140.45288817376618</v>
      </c>
      <c r="T828">
        <f>SUM(Senario1!AE$80,Senario1!BB$80)/12</f>
        <v>1651.7105263157894</v>
      </c>
      <c r="U828">
        <f>Senario1!AO$80/12</f>
        <v>4118.6875</v>
      </c>
      <c r="V828">
        <f>Senario1!AW$80/12</f>
        <v>130.28947368421052</v>
      </c>
      <c r="W828">
        <f>Senario1!AZ$80/12</f>
        <v>91</v>
      </c>
      <c r="X828">
        <f>Senario1!BE$80/12</f>
        <v>626.83333333333337</v>
      </c>
      <c r="Z828">
        <f t="shared" si="12"/>
        <v>110840.79340190052</v>
      </c>
    </row>
    <row r="829" spans="1:28" x14ac:dyDescent="0.2">
      <c r="A829" s="42">
        <v>56584</v>
      </c>
      <c r="B829">
        <f>Senario1!G80/12</f>
        <v>4000</v>
      </c>
      <c r="C829">
        <f>Senario1!AA$80/12</f>
        <v>6071.3300438596489</v>
      </c>
      <c r="D829">
        <f>Senario1!L$80/12</f>
        <v>16065.784722222214</v>
      </c>
      <c r="E829">
        <f>Senario1!H$80/12</f>
        <v>316.66666666666669</v>
      </c>
      <c r="F829">
        <f>Senario1!F$80/12</f>
        <v>23116.208333333332</v>
      </c>
      <c r="G829">
        <f>Senario1!AP$80/12</f>
        <v>8410.2000000000007</v>
      </c>
      <c r="H829">
        <f>Senario1!BC$80/12</f>
        <v>10669.491228070176</v>
      </c>
      <c r="I829">
        <f>SUM(Senario1!AI$80,Senario1!AL$80)/12</f>
        <v>4933.583333333333</v>
      </c>
      <c r="J829">
        <f>Senario1!W$80/12</f>
        <v>18193.603598522091</v>
      </c>
      <c r="K829">
        <v>0</v>
      </c>
      <c r="L829">
        <f>Senario1!$AS$80/12*0.52</f>
        <v>6187.4298245614036</v>
      </c>
      <c r="M829">
        <f>Senario1!$AS$80/12*0.48</f>
        <v>5711.4736842105258</v>
      </c>
      <c r="N829">
        <v>0</v>
      </c>
      <c r="O829">
        <f>Senario1!R$80/12</f>
        <v>201.13157894736844</v>
      </c>
      <c r="P829">
        <v>0</v>
      </c>
      <c r="Q829">
        <f>Senario1!O$80/12</f>
        <v>52.5</v>
      </c>
      <c r="R829">
        <f>Senario1!AT$80/12</f>
        <v>152.41666666666666</v>
      </c>
      <c r="S829">
        <f>SUM(Senario1!BF$80,Senario1!BG$80)/12</f>
        <v>140.45288817376618</v>
      </c>
      <c r="T829">
        <f>SUM(Senario1!AE$80,Senario1!BB$80)/12</f>
        <v>1651.7105263157894</v>
      </c>
      <c r="U829">
        <f>Senario1!AO$80/12</f>
        <v>4118.6875</v>
      </c>
      <c r="V829">
        <f>Senario1!AW$80/12</f>
        <v>130.28947368421052</v>
      </c>
      <c r="W829">
        <f>Senario1!AZ$80/12</f>
        <v>91</v>
      </c>
      <c r="X829">
        <f>Senario1!BE$80/12</f>
        <v>626.83333333333337</v>
      </c>
      <c r="Z829">
        <f t="shared" si="12"/>
        <v>110840.79340190052</v>
      </c>
    </row>
    <row r="830" spans="1:28" x14ac:dyDescent="0.2">
      <c r="A830" s="42">
        <v>56615</v>
      </c>
      <c r="B830">
        <f>Senario1!G81/12</f>
        <v>4000</v>
      </c>
      <c r="C830">
        <f>Senario1!AA$81/12</f>
        <v>6071.3300438596489</v>
      </c>
      <c r="D830">
        <f>Senario1!L$81/12</f>
        <v>16065.784722222214</v>
      </c>
      <c r="E830">
        <f>Senario1!H$81/12</f>
        <v>316.66666666666669</v>
      </c>
      <c r="F830">
        <f>Senario1!F$81/12</f>
        <v>23116.208333333332</v>
      </c>
      <c r="G830">
        <f>Senario1!AP$81/12</f>
        <v>8410.2000000000007</v>
      </c>
      <c r="H830">
        <f>Senario1!BC$81/12</f>
        <v>10669.491228070176</v>
      </c>
      <c r="I830">
        <f>SUM(Senario1!AI$81,Senario1!AL$81)/12</f>
        <v>4933.583333333333</v>
      </c>
      <c r="J830">
        <f>Senario1!W$81/12</f>
        <v>18193.603598522091</v>
      </c>
      <c r="K830">
        <v>0</v>
      </c>
      <c r="L830">
        <f>Senario1!$AS$81/12*0.52</f>
        <v>6187.4298245614036</v>
      </c>
      <c r="M830">
        <f>Senario1!$AS$81/12*0.48</f>
        <v>5711.4736842105258</v>
      </c>
      <c r="N830">
        <v>0</v>
      </c>
      <c r="O830">
        <f>Senario1!R$81/12</f>
        <v>201.13157894736844</v>
      </c>
      <c r="P830">
        <v>0</v>
      </c>
      <c r="Q830">
        <f>Senario1!O$81/12</f>
        <v>52.5</v>
      </c>
      <c r="R830">
        <f>Senario1!AT$81/12</f>
        <v>152.41666666666666</v>
      </c>
      <c r="S830">
        <f>SUM(Senario1!BF$81,Senario1!BG$81)/12</f>
        <v>140.45288817376618</v>
      </c>
      <c r="T830">
        <f>SUM(Senario1!AE$81,Senario1!BB$81)/12</f>
        <v>1651.7105263157894</v>
      </c>
      <c r="U830">
        <f>Senario1!AO$81/12</f>
        <v>4118.6875</v>
      </c>
      <c r="V830">
        <f>Senario1!AW$81/12</f>
        <v>130.28947368421052</v>
      </c>
      <c r="W830">
        <f>Senario1!AZ$81/12</f>
        <v>91</v>
      </c>
      <c r="X830">
        <f>Senario1!BE$81/12</f>
        <v>626.83333333333337</v>
      </c>
      <c r="Z830">
        <f t="shared" si="12"/>
        <v>110840.79340190052</v>
      </c>
      <c r="AA830">
        <f>SUM(Z830:Z841)</f>
        <v>1330089.5208228063</v>
      </c>
      <c r="AB830" s="5">
        <f>AA830-Senario1!BH81</f>
        <v>0</v>
      </c>
    </row>
    <row r="831" spans="1:28" x14ac:dyDescent="0.2">
      <c r="A831" s="42">
        <v>56646</v>
      </c>
      <c r="B831">
        <f>Senario1!G81/12</f>
        <v>4000</v>
      </c>
      <c r="C831">
        <f>Senario1!AA$81/12</f>
        <v>6071.3300438596489</v>
      </c>
      <c r="D831">
        <f>Senario1!L$81/12</f>
        <v>16065.784722222214</v>
      </c>
      <c r="E831">
        <f>Senario1!H$81/12</f>
        <v>316.66666666666669</v>
      </c>
      <c r="F831">
        <f>Senario1!F$81/12</f>
        <v>23116.208333333332</v>
      </c>
      <c r="G831">
        <f>Senario1!AP$81/12</f>
        <v>8410.2000000000007</v>
      </c>
      <c r="H831">
        <f>Senario1!BC$81/12</f>
        <v>10669.491228070176</v>
      </c>
      <c r="I831">
        <f>SUM(Senario1!AI$81,Senario1!AL$81)/12</f>
        <v>4933.583333333333</v>
      </c>
      <c r="J831">
        <f>Senario1!W$81/12</f>
        <v>18193.603598522091</v>
      </c>
      <c r="K831">
        <v>0</v>
      </c>
      <c r="L831">
        <f>Senario1!$AS$81/12*0.52</f>
        <v>6187.4298245614036</v>
      </c>
      <c r="M831">
        <f>Senario1!$AS$81/12*0.48</f>
        <v>5711.4736842105258</v>
      </c>
      <c r="N831">
        <v>0</v>
      </c>
      <c r="O831">
        <f>Senario1!R$81/12</f>
        <v>201.13157894736844</v>
      </c>
      <c r="P831">
        <v>0</v>
      </c>
      <c r="Q831">
        <f>Senario1!O$81/12</f>
        <v>52.5</v>
      </c>
      <c r="R831">
        <f>Senario1!AT$81/12</f>
        <v>152.41666666666666</v>
      </c>
      <c r="S831">
        <f>SUM(Senario1!BF$81,Senario1!BG$81)/12</f>
        <v>140.45288817376618</v>
      </c>
      <c r="T831">
        <f>SUM(Senario1!AE$81,Senario1!BB$81)/12</f>
        <v>1651.7105263157894</v>
      </c>
      <c r="U831">
        <f>Senario1!AO$81/12</f>
        <v>4118.6875</v>
      </c>
      <c r="V831">
        <f>Senario1!AW$81/12</f>
        <v>130.28947368421052</v>
      </c>
      <c r="W831">
        <f>Senario1!AZ$81/12</f>
        <v>91</v>
      </c>
      <c r="X831">
        <f>Senario1!BE$81/12</f>
        <v>626.83333333333337</v>
      </c>
      <c r="Z831">
        <f t="shared" si="12"/>
        <v>110840.79340190052</v>
      </c>
    </row>
    <row r="832" spans="1:28" x14ac:dyDescent="0.2">
      <c r="A832" s="42">
        <v>56674</v>
      </c>
      <c r="B832">
        <f>Senario1!G81/12</f>
        <v>4000</v>
      </c>
      <c r="C832">
        <f>Senario1!AA$81/12</f>
        <v>6071.3300438596489</v>
      </c>
      <c r="D832">
        <f>Senario1!L$81/12</f>
        <v>16065.784722222214</v>
      </c>
      <c r="E832">
        <f>Senario1!H$81/12</f>
        <v>316.66666666666669</v>
      </c>
      <c r="F832">
        <f>Senario1!F$81/12</f>
        <v>23116.208333333332</v>
      </c>
      <c r="G832">
        <f>Senario1!AP$81/12</f>
        <v>8410.2000000000007</v>
      </c>
      <c r="H832">
        <f>Senario1!BC$81/12</f>
        <v>10669.491228070176</v>
      </c>
      <c r="I832">
        <f>SUM(Senario1!AI$81,Senario1!AL$81)/12</f>
        <v>4933.583333333333</v>
      </c>
      <c r="J832">
        <f>Senario1!W$81/12</f>
        <v>18193.603598522091</v>
      </c>
      <c r="K832">
        <v>0</v>
      </c>
      <c r="L832">
        <f>Senario1!$AS$81/12*0.52</f>
        <v>6187.4298245614036</v>
      </c>
      <c r="M832">
        <f>Senario1!$AS$81/12*0.48</f>
        <v>5711.4736842105258</v>
      </c>
      <c r="N832">
        <v>0</v>
      </c>
      <c r="O832">
        <f>Senario1!R$81/12</f>
        <v>201.13157894736844</v>
      </c>
      <c r="P832">
        <v>0</v>
      </c>
      <c r="Q832">
        <f>Senario1!O$81/12</f>
        <v>52.5</v>
      </c>
      <c r="R832">
        <f>Senario1!AT$81/12</f>
        <v>152.41666666666666</v>
      </c>
      <c r="S832">
        <f>SUM(Senario1!BF$81,Senario1!BG$81)/12</f>
        <v>140.45288817376618</v>
      </c>
      <c r="T832">
        <f>SUM(Senario1!AE$81,Senario1!BB$81)/12</f>
        <v>1651.7105263157894</v>
      </c>
      <c r="U832">
        <f>Senario1!AO$81/12</f>
        <v>4118.6875</v>
      </c>
      <c r="V832">
        <f>Senario1!AW$81/12</f>
        <v>130.28947368421052</v>
      </c>
      <c r="W832">
        <f>Senario1!AZ$81/12</f>
        <v>91</v>
      </c>
      <c r="X832">
        <f>Senario1!BE$81/12</f>
        <v>626.83333333333337</v>
      </c>
      <c r="Z832">
        <f t="shared" si="12"/>
        <v>110840.79340190052</v>
      </c>
    </row>
    <row r="833" spans="1:28" x14ac:dyDescent="0.2">
      <c r="A833" s="42">
        <v>56705</v>
      </c>
      <c r="B833">
        <f>Senario1!G81/12</f>
        <v>4000</v>
      </c>
      <c r="C833">
        <f>Senario1!AA$81/12</f>
        <v>6071.3300438596489</v>
      </c>
      <c r="D833">
        <f>Senario1!L$81/12</f>
        <v>16065.784722222214</v>
      </c>
      <c r="E833">
        <f>Senario1!H$81/12</f>
        <v>316.66666666666669</v>
      </c>
      <c r="F833">
        <f>Senario1!F$81/12</f>
        <v>23116.208333333332</v>
      </c>
      <c r="G833">
        <f>Senario1!AP$81/12</f>
        <v>8410.2000000000007</v>
      </c>
      <c r="H833">
        <f>Senario1!BC$81/12</f>
        <v>10669.491228070176</v>
      </c>
      <c r="I833">
        <f>SUM(Senario1!AI$81,Senario1!AL$81)/12</f>
        <v>4933.583333333333</v>
      </c>
      <c r="J833">
        <f>Senario1!W$81/12</f>
        <v>18193.603598522091</v>
      </c>
      <c r="K833">
        <v>0</v>
      </c>
      <c r="L833">
        <f>Senario1!$AS$81/12*0.52</f>
        <v>6187.4298245614036</v>
      </c>
      <c r="M833">
        <f>Senario1!$AS$81/12*0.48</f>
        <v>5711.4736842105258</v>
      </c>
      <c r="N833">
        <v>0</v>
      </c>
      <c r="O833">
        <f>Senario1!R$81/12</f>
        <v>201.13157894736844</v>
      </c>
      <c r="P833">
        <v>0</v>
      </c>
      <c r="Q833">
        <f>Senario1!O$81/12</f>
        <v>52.5</v>
      </c>
      <c r="R833">
        <f>Senario1!AT$81/12</f>
        <v>152.41666666666666</v>
      </c>
      <c r="S833">
        <f>SUM(Senario1!BF$81,Senario1!BG$81)/12</f>
        <v>140.45288817376618</v>
      </c>
      <c r="T833">
        <f>SUM(Senario1!AE$81,Senario1!BB$81)/12</f>
        <v>1651.7105263157894</v>
      </c>
      <c r="U833">
        <f>Senario1!AO$81/12</f>
        <v>4118.6875</v>
      </c>
      <c r="V833">
        <f>Senario1!AW$81/12</f>
        <v>130.28947368421052</v>
      </c>
      <c r="W833">
        <f>Senario1!AZ$81/12</f>
        <v>91</v>
      </c>
      <c r="X833">
        <f>Senario1!BE$81/12</f>
        <v>626.83333333333337</v>
      </c>
      <c r="Z833">
        <f t="shared" si="12"/>
        <v>110840.79340190052</v>
      </c>
    </row>
    <row r="834" spans="1:28" x14ac:dyDescent="0.2">
      <c r="A834" s="42">
        <v>56735</v>
      </c>
      <c r="B834">
        <f>Senario1!G81/12</f>
        <v>4000</v>
      </c>
      <c r="C834">
        <f>Senario1!AA$81/12</f>
        <v>6071.3300438596489</v>
      </c>
      <c r="D834">
        <f>Senario1!L$81/12</f>
        <v>16065.784722222214</v>
      </c>
      <c r="E834">
        <f>Senario1!H$81/12</f>
        <v>316.66666666666669</v>
      </c>
      <c r="F834">
        <f>Senario1!F$81/12</f>
        <v>23116.208333333332</v>
      </c>
      <c r="G834">
        <f>Senario1!AP$81/12</f>
        <v>8410.2000000000007</v>
      </c>
      <c r="H834">
        <f>Senario1!BC$81/12</f>
        <v>10669.491228070176</v>
      </c>
      <c r="I834">
        <f>SUM(Senario1!AI$81,Senario1!AL$81)/12</f>
        <v>4933.583333333333</v>
      </c>
      <c r="J834">
        <f>Senario1!W$81/12</f>
        <v>18193.603598522091</v>
      </c>
      <c r="K834">
        <v>0</v>
      </c>
      <c r="L834">
        <f>Senario1!$AS$81/12*0.52</f>
        <v>6187.4298245614036</v>
      </c>
      <c r="M834">
        <f>Senario1!$AS$81/12*0.48</f>
        <v>5711.4736842105258</v>
      </c>
      <c r="N834">
        <v>0</v>
      </c>
      <c r="O834">
        <f>Senario1!R$81/12</f>
        <v>201.13157894736844</v>
      </c>
      <c r="P834">
        <v>0</v>
      </c>
      <c r="Q834">
        <f>Senario1!O$81/12</f>
        <v>52.5</v>
      </c>
      <c r="R834">
        <f>Senario1!AT$81/12</f>
        <v>152.41666666666666</v>
      </c>
      <c r="S834">
        <f>SUM(Senario1!BF$81,Senario1!BG$81)/12</f>
        <v>140.45288817376618</v>
      </c>
      <c r="T834">
        <f>SUM(Senario1!AE$81,Senario1!BB$81)/12</f>
        <v>1651.7105263157894</v>
      </c>
      <c r="U834">
        <f>Senario1!AO$81/12</f>
        <v>4118.6875</v>
      </c>
      <c r="V834">
        <f>Senario1!AW$81/12</f>
        <v>130.28947368421052</v>
      </c>
      <c r="W834">
        <f>Senario1!AZ$81/12</f>
        <v>91</v>
      </c>
      <c r="X834">
        <f>Senario1!BE$81/12</f>
        <v>626.83333333333337</v>
      </c>
      <c r="Z834">
        <f t="shared" ref="Z834:Z898" si="13">SUM(B834:X834)</f>
        <v>110840.79340190052</v>
      </c>
    </row>
    <row r="835" spans="1:28" x14ac:dyDescent="0.2">
      <c r="A835" s="42">
        <v>56766</v>
      </c>
      <c r="B835">
        <f>Senario1!G81/12</f>
        <v>4000</v>
      </c>
      <c r="C835">
        <f>Senario1!AA$81/12</f>
        <v>6071.3300438596489</v>
      </c>
      <c r="D835">
        <f>Senario1!L$81/12</f>
        <v>16065.784722222214</v>
      </c>
      <c r="E835">
        <f>Senario1!H$81/12</f>
        <v>316.66666666666669</v>
      </c>
      <c r="F835">
        <f>Senario1!F$81/12</f>
        <v>23116.208333333332</v>
      </c>
      <c r="G835">
        <f>Senario1!AP$81/12</f>
        <v>8410.2000000000007</v>
      </c>
      <c r="H835">
        <f>Senario1!BC$81/12</f>
        <v>10669.491228070176</v>
      </c>
      <c r="I835">
        <f>SUM(Senario1!AI$81,Senario1!AL$81)/12</f>
        <v>4933.583333333333</v>
      </c>
      <c r="J835">
        <f>Senario1!W$81/12</f>
        <v>18193.603598522091</v>
      </c>
      <c r="K835">
        <v>0</v>
      </c>
      <c r="L835">
        <f>Senario1!$AS$81/12*0.52</f>
        <v>6187.4298245614036</v>
      </c>
      <c r="M835">
        <f>Senario1!$AS$81/12*0.48</f>
        <v>5711.4736842105258</v>
      </c>
      <c r="N835">
        <v>0</v>
      </c>
      <c r="O835">
        <f>Senario1!R$81/12</f>
        <v>201.13157894736844</v>
      </c>
      <c r="P835">
        <v>0</v>
      </c>
      <c r="Q835">
        <f>Senario1!O$81/12</f>
        <v>52.5</v>
      </c>
      <c r="R835">
        <f>Senario1!AT$81/12</f>
        <v>152.41666666666666</v>
      </c>
      <c r="S835">
        <f>SUM(Senario1!BF$81,Senario1!BG$81)/12</f>
        <v>140.45288817376618</v>
      </c>
      <c r="T835">
        <f>SUM(Senario1!AE$81,Senario1!BB$81)/12</f>
        <v>1651.7105263157894</v>
      </c>
      <c r="U835">
        <f>Senario1!AO$81/12</f>
        <v>4118.6875</v>
      </c>
      <c r="V835">
        <f>Senario1!AW$81/12</f>
        <v>130.28947368421052</v>
      </c>
      <c r="W835">
        <f>Senario1!AZ$81/12</f>
        <v>91</v>
      </c>
      <c r="X835">
        <f>Senario1!BE$81/12</f>
        <v>626.83333333333337</v>
      </c>
      <c r="Z835">
        <f t="shared" si="13"/>
        <v>110840.79340190052</v>
      </c>
    </row>
    <row r="836" spans="1:28" x14ac:dyDescent="0.2">
      <c r="A836" s="42">
        <v>56796</v>
      </c>
      <c r="B836">
        <f>Senario1!G81/12</f>
        <v>4000</v>
      </c>
      <c r="C836">
        <f>Senario1!AA$81/12</f>
        <v>6071.3300438596489</v>
      </c>
      <c r="D836">
        <f>Senario1!L$81/12</f>
        <v>16065.784722222214</v>
      </c>
      <c r="E836">
        <f>Senario1!H$81/12</f>
        <v>316.66666666666669</v>
      </c>
      <c r="F836">
        <f>Senario1!F$81/12</f>
        <v>23116.208333333332</v>
      </c>
      <c r="G836">
        <f>Senario1!AP$81/12</f>
        <v>8410.2000000000007</v>
      </c>
      <c r="H836">
        <f>Senario1!BC$81/12</f>
        <v>10669.491228070176</v>
      </c>
      <c r="I836">
        <f>SUM(Senario1!AI$81,Senario1!AL$81)/12</f>
        <v>4933.583333333333</v>
      </c>
      <c r="J836">
        <f>Senario1!W$81/12</f>
        <v>18193.603598522091</v>
      </c>
      <c r="K836">
        <v>0</v>
      </c>
      <c r="L836">
        <f>Senario1!$AS$81/12*0.52</f>
        <v>6187.4298245614036</v>
      </c>
      <c r="M836">
        <f>Senario1!$AS$81/12*0.48</f>
        <v>5711.4736842105258</v>
      </c>
      <c r="N836">
        <v>0</v>
      </c>
      <c r="O836">
        <f>Senario1!R$81/12</f>
        <v>201.13157894736844</v>
      </c>
      <c r="P836">
        <v>0</v>
      </c>
      <c r="Q836">
        <f>Senario1!O$81/12</f>
        <v>52.5</v>
      </c>
      <c r="R836">
        <f>Senario1!AT$81/12</f>
        <v>152.41666666666666</v>
      </c>
      <c r="S836">
        <f>SUM(Senario1!BF$81,Senario1!BG$81)/12</f>
        <v>140.45288817376618</v>
      </c>
      <c r="T836">
        <f>SUM(Senario1!AE$81,Senario1!BB$81)/12</f>
        <v>1651.7105263157894</v>
      </c>
      <c r="U836">
        <f>Senario1!AO$81/12</f>
        <v>4118.6875</v>
      </c>
      <c r="V836">
        <f>Senario1!AW$81/12</f>
        <v>130.28947368421052</v>
      </c>
      <c r="W836">
        <f>Senario1!AZ$81/12</f>
        <v>91</v>
      </c>
      <c r="X836">
        <f>Senario1!BE$81/12</f>
        <v>626.83333333333337</v>
      </c>
      <c r="Z836">
        <f t="shared" si="13"/>
        <v>110840.79340190052</v>
      </c>
    </row>
    <row r="837" spans="1:28" x14ac:dyDescent="0.2">
      <c r="A837" s="42">
        <v>56827</v>
      </c>
      <c r="B837">
        <f>Senario1!G81/12</f>
        <v>4000</v>
      </c>
      <c r="C837">
        <f>Senario1!AA$81/12</f>
        <v>6071.3300438596489</v>
      </c>
      <c r="D837">
        <f>Senario1!L$81/12</f>
        <v>16065.784722222214</v>
      </c>
      <c r="E837">
        <f>Senario1!H$81/12</f>
        <v>316.66666666666669</v>
      </c>
      <c r="F837">
        <f>Senario1!F$81/12</f>
        <v>23116.208333333332</v>
      </c>
      <c r="G837">
        <f>Senario1!AP$81/12</f>
        <v>8410.2000000000007</v>
      </c>
      <c r="H837">
        <f>Senario1!BC$81/12</f>
        <v>10669.491228070176</v>
      </c>
      <c r="I837">
        <f>SUM(Senario1!AI$81,Senario1!AL$81)/12</f>
        <v>4933.583333333333</v>
      </c>
      <c r="J837">
        <f>Senario1!W$81/12</f>
        <v>18193.603598522091</v>
      </c>
      <c r="K837">
        <v>0</v>
      </c>
      <c r="L837">
        <f>Senario1!$AS$81/12*0.52</f>
        <v>6187.4298245614036</v>
      </c>
      <c r="M837">
        <f>Senario1!$AS$81/12*0.48</f>
        <v>5711.4736842105258</v>
      </c>
      <c r="N837">
        <v>0</v>
      </c>
      <c r="O837">
        <f>Senario1!R$81/12</f>
        <v>201.13157894736844</v>
      </c>
      <c r="P837">
        <v>0</v>
      </c>
      <c r="Q837">
        <f>Senario1!O$81/12</f>
        <v>52.5</v>
      </c>
      <c r="R837">
        <f>Senario1!AT$81/12</f>
        <v>152.41666666666666</v>
      </c>
      <c r="S837">
        <f>SUM(Senario1!BF$81,Senario1!BG$81)/12</f>
        <v>140.45288817376618</v>
      </c>
      <c r="T837">
        <f>SUM(Senario1!AE$81,Senario1!BB$81)/12</f>
        <v>1651.7105263157894</v>
      </c>
      <c r="U837">
        <f>Senario1!AO$81/12</f>
        <v>4118.6875</v>
      </c>
      <c r="V837">
        <f>Senario1!AW$81/12</f>
        <v>130.28947368421052</v>
      </c>
      <c r="W837">
        <f>Senario1!AZ$81/12</f>
        <v>91</v>
      </c>
      <c r="X837">
        <f>Senario1!BE$81/12</f>
        <v>626.83333333333337</v>
      </c>
      <c r="Z837">
        <f t="shared" si="13"/>
        <v>110840.79340190052</v>
      </c>
    </row>
    <row r="838" spans="1:28" x14ac:dyDescent="0.2">
      <c r="A838" s="42">
        <v>56858</v>
      </c>
      <c r="B838">
        <f>Senario1!G81/12</f>
        <v>4000</v>
      </c>
      <c r="C838">
        <f>Senario1!AA$81/12</f>
        <v>6071.3300438596489</v>
      </c>
      <c r="D838">
        <f>Senario1!L$81/12</f>
        <v>16065.784722222214</v>
      </c>
      <c r="E838">
        <f>Senario1!H$81/12</f>
        <v>316.66666666666669</v>
      </c>
      <c r="F838">
        <f>Senario1!F$81/12</f>
        <v>23116.208333333332</v>
      </c>
      <c r="G838">
        <f>Senario1!AP$81/12</f>
        <v>8410.2000000000007</v>
      </c>
      <c r="H838">
        <f>Senario1!BC$81/12</f>
        <v>10669.491228070176</v>
      </c>
      <c r="I838">
        <f>SUM(Senario1!AI$81,Senario1!AL$81)/12</f>
        <v>4933.583333333333</v>
      </c>
      <c r="J838">
        <f>Senario1!W$81/12</f>
        <v>18193.603598522091</v>
      </c>
      <c r="K838">
        <v>0</v>
      </c>
      <c r="L838">
        <f>Senario1!$AS$81/12*0.52</f>
        <v>6187.4298245614036</v>
      </c>
      <c r="M838">
        <f>Senario1!$AS$81/12*0.48</f>
        <v>5711.4736842105258</v>
      </c>
      <c r="N838">
        <v>0</v>
      </c>
      <c r="O838">
        <f>Senario1!R$81/12</f>
        <v>201.13157894736844</v>
      </c>
      <c r="P838">
        <v>0</v>
      </c>
      <c r="Q838">
        <f>Senario1!O$81/12</f>
        <v>52.5</v>
      </c>
      <c r="R838">
        <f>Senario1!AT$81/12</f>
        <v>152.41666666666666</v>
      </c>
      <c r="S838">
        <f>SUM(Senario1!BF$81,Senario1!BG$81)/12</f>
        <v>140.45288817376618</v>
      </c>
      <c r="T838">
        <f>SUM(Senario1!AE$81,Senario1!BB$81)/12</f>
        <v>1651.7105263157894</v>
      </c>
      <c r="U838">
        <f>Senario1!AO$81/12</f>
        <v>4118.6875</v>
      </c>
      <c r="V838">
        <f>Senario1!AW$81/12</f>
        <v>130.28947368421052</v>
      </c>
      <c r="W838">
        <f>Senario1!AZ$81/12</f>
        <v>91</v>
      </c>
      <c r="X838">
        <f>Senario1!BE$81/12</f>
        <v>626.83333333333337</v>
      </c>
      <c r="Z838">
        <f t="shared" si="13"/>
        <v>110840.79340190052</v>
      </c>
    </row>
    <row r="839" spans="1:28" x14ac:dyDescent="0.2">
      <c r="A839" s="42">
        <v>56888</v>
      </c>
      <c r="B839">
        <f>Senario1!G81/12</f>
        <v>4000</v>
      </c>
      <c r="C839">
        <f>Senario1!AA$81/12</f>
        <v>6071.3300438596489</v>
      </c>
      <c r="D839">
        <f>Senario1!L$81/12</f>
        <v>16065.784722222214</v>
      </c>
      <c r="E839">
        <f>Senario1!H$81/12</f>
        <v>316.66666666666669</v>
      </c>
      <c r="F839">
        <f>Senario1!F$81/12</f>
        <v>23116.208333333332</v>
      </c>
      <c r="G839">
        <f>Senario1!AP$81/12</f>
        <v>8410.2000000000007</v>
      </c>
      <c r="H839">
        <f>Senario1!BC$81/12</f>
        <v>10669.491228070176</v>
      </c>
      <c r="I839">
        <f>SUM(Senario1!AI$81,Senario1!AL$81)/12</f>
        <v>4933.583333333333</v>
      </c>
      <c r="J839">
        <f>Senario1!W$81/12</f>
        <v>18193.603598522091</v>
      </c>
      <c r="K839">
        <v>0</v>
      </c>
      <c r="L839">
        <f>Senario1!$AS$81/12*0.52</f>
        <v>6187.4298245614036</v>
      </c>
      <c r="M839">
        <f>Senario1!$AS$81/12*0.48</f>
        <v>5711.4736842105258</v>
      </c>
      <c r="N839">
        <v>0</v>
      </c>
      <c r="O839">
        <f>Senario1!R$81/12</f>
        <v>201.13157894736844</v>
      </c>
      <c r="P839">
        <v>0</v>
      </c>
      <c r="Q839">
        <f>Senario1!O$81/12</f>
        <v>52.5</v>
      </c>
      <c r="R839">
        <f>Senario1!AT$81/12</f>
        <v>152.41666666666666</v>
      </c>
      <c r="S839">
        <f>SUM(Senario1!BF$81,Senario1!BG$81)/12</f>
        <v>140.45288817376618</v>
      </c>
      <c r="T839">
        <f>SUM(Senario1!AE$81,Senario1!BB$81)/12</f>
        <v>1651.7105263157894</v>
      </c>
      <c r="U839">
        <f>Senario1!AO$81/12</f>
        <v>4118.6875</v>
      </c>
      <c r="V839">
        <f>Senario1!AW$81/12</f>
        <v>130.28947368421052</v>
      </c>
      <c r="W839">
        <f>Senario1!AZ$81/12</f>
        <v>91</v>
      </c>
      <c r="X839">
        <f>Senario1!BE$81/12</f>
        <v>626.83333333333337</v>
      </c>
      <c r="Z839">
        <f t="shared" si="13"/>
        <v>110840.79340190052</v>
      </c>
    </row>
    <row r="840" spans="1:28" x14ac:dyDescent="0.2">
      <c r="A840" s="42">
        <v>56919</v>
      </c>
      <c r="B840">
        <f>Senario1!G81/12</f>
        <v>4000</v>
      </c>
      <c r="C840">
        <f>Senario1!AA$81/12</f>
        <v>6071.3300438596489</v>
      </c>
      <c r="D840">
        <f>Senario1!L$81/12</f>
        <v>16065.784722222214</v>
      </c>
      <c r="E840">
        <f>Senario1!H$81/12</f>
        <v>316.66666666666669</v>
      </c>
      <c r="F840">
        <f>Senario1!F$81/12</f>
        <v>23116.208333333332</v>
      </c>
      <c r="G840">
        <f>Senario1!AP$81/12</f>
        <v>8410.2000000000007</v>
      </c>
      <c r="H840">
        <f>Senario1!BC$81/12</f>
        <v>10669.491228070176</v>
      </c>
      <c r="I840">
        <f>SUM(Senario1!AI$81,Senario1!AL$81)/12</f>
        <v>4933.583333333333</v>
      </c>
      <c r="J840">
        <f>Senario1!W$81/12</f>
        <v>18193.603598522091</v>
      </c>
      <c r="K840">
        <v>0</v>
      </c>
      <c r="L840">
        <f>Senario1!$AS$81/12*0.52</f>
        <v>6187.4298245614036</v>
      </c>
      <c r="M840">
        <f>Senario1!$AS$81/12*0.48</f>
        <v>5711.4736842105258</v>
      </c>
      <c r="N840">
        <v>0</v>
      </c>
      <c r="O840">
        <f>Senario1!R$81/12</f>
        <v>201.13157894736844</v>
      </c>
      <c r="P840">
        <v>0</v>
      </c>
      <c r="Q840">
        <f>Senario1!O$81/12</f>
        <v>52.5</v>
      </c>
      <c r="R840">
        <f>Senario1!AT$81/12</f>
        <v>152.41666666666666</v>
      </c>
      <c r="S840">
        <f>SUM(Senario1!BF$81,Senario1!BG$81)/12</f>
        <v>140.45288817376618</v>
      </c>
      <c r="T840">
        <f>SUM(Senario1!AE$81,Senario1!BB$81)/12</f>
        <v>1651.7105263157894</v>
      </c>
      <c r="U840">
        <f>Senario1!AO$81/12</f>
        <v>4118.6875</v>
      </c>
      <c r="V840">
        <f>Senario1!AW$81/12</f>
        <v>130.28947368421052</v>
      </c>
      <c r="W840">
        <f>Senario1!AZ$81/12</f>
        <v>91</v>
      </c>
      <c r="X840">
        <f>Senario1!BE$81/12</f>
        <v>626.83333333333337</v>
      </c>
      <c r="Z840">
        <f t="shared" si="13"/>
        <v>110840.79340190052</v>
      </c>
    </row>
    <row r="841" spans="1:28" x14ac:dyDescent="0.2">
      <c r="A841" s="42">
        <v>56949</v>
      </c>
      <c r="B841">
        <f>Senario1!G81/12</f>
        <v>4000</v>
      </c>
      <c r="C841">
        <f>Senario1!AA$81/12</f>
        <v>6071.3300438596489</v>
      </c>
      <c r="D841">
        <f>Senario1!L$81/12</f>
        <v>16065.784722222214</v>
      </c>
      <c r="E841">
        <f>Senario1!H$81/12</f>
        <v>316.66666666666669</v>
      </c>
      <c r="F841">
        <f>Senario1!F$81/12</f>
        <v>23116.208333333332</v>
      </c>
      <c r="G841">
        <f>Senario1!AP$81/12</f>
        <v>8410.2000000000007</v>
      </c>
      <c r="H841">
        <f>Senario1!BC$81/12</f>
        <v>10669.491228070176</v>
      </c>
      <c r="I841">
        <f>SUM(Senario1!AI$81,Senario1!AL$81)/12</f>
        <v>4933.583333333333</v>
      </c>
      <c r="J841">
        <f>Senario1!W$81/12</f>
        <v>18193.603598522091</v>
      </c>
      <c r="K841">
        <v>0</v>
      </c>
      <c r="L841">
        <f>Senario1!$AS$81/12*0.52</f>
        <v>6187.4298245614036</v>
      </c>
      <c r="M841">
        <f>Senario1!$AS$81/12*0.48</f>
        <v>5711.4736842105258</v>
      </c>
      <c r="N841">
        <v>0</v>
      </c>
      <c r="O841">
        <f>Senario1!R$81/12</f>
        <v>201.13157894736844</v>
      </c>
      <c r="P841">
        <v>0</v>
      </c>
      <c r="Q841">
        <f>Senario1!O$81/12</f>
        <v>52.5</v>
      </c>
      <c r="R841">
        <f>Senario1!AT$81/12</f>
        <v>152.41666666666666</v>
      </c>
      <c r="S841">
        <f>SUM(Senario1!BF$81,Senario1!BG$81)/12</f>
        <v>140.45288817376618</v>
      </c>
      <c r="T841">
        <f>SUM(Senario1!AE$81,Senario1!BB$81)/12</f>
        <v>1651.7105263157894</v>
      </c>
      <c r="U841">
        <f>Senario1!AO$81/12</f>
        <v>4118.6875</v>
      </c>
      <c r="V841">
        <f>Senario1!AW$81/12</f>
        <v>130.28947368421052</v>
      </c>
      <c r="W841">
        <f>Senario1!AZ$81/12</f>
        <v>91</v>
      </c>
      <c r="X841">
        <f>Senario1!BE$81/12</f>
        <v>626.83333333333337</v>
      </c>
      <c r="Z841">
        <f t="shared" si="13"/>
        <v>110840.79340190052</v>
      </c>
    </row>
    <row r="842" spans="1:28" x14ac:dyDescent="0.2">
      <c r="A842" s="42">
        <v>56980</v>
      </c>
      <c r="B842">
        <f>Senario1!G82/12</f>
        <v>4000</v>
      </c>
      <c r="C842">
        <f>Senario1!AA$82/12</f>
        <v>6071.3300438596489</v>
      </c>
      <c r="D842">
        <f>Senario1!L$82/12</f>
        <v>16065.784722222214</v>
      </c>
      <c r="E842">
        <f>Senario1!H$82/12</f>
        <v>316.66666666666669</v>
      </c>
      <c r="F842">
        <f>Senario1!F$82/12</f>
        <v>23116.208333333332</v>
      </c>
      <c r="G842">
        <f>Senario1!AP$82/12</f>
        <v>8410.2000000000007</v>
      </c>
      <c r="H842">
        <f>Senario1!BC$82/12</f>
        <v>10669.491228070176</v>
      </c>
      <c r="I842">
        <f>SUM(Senario1!AI$82,Senario1!AL$82)/12</f>
        <v>4933.583333333333</v>
      </c>
      <c r="J842">
        <f>Senario1!W$82/12</f>
        <v>18193.603598522091</v>
      </c>
      <c r="K842">
        <v>0</v>
      </c>
      <c r="L842">
        <f>Senario1!$AS$82/12*0.52</f>
        <v>6187.4298245614036</v>
      </c>
      <c r="M842">
        <f>Senario1!$AS$82/12*0.48</f>
        <v>5711.4736842105258</v>
      </c>
      <c r="N842">
        <v>0</v>
      </c>
      <c r="O842">
        <f>Senario1!R$82/12</f>
        <v>201.13157894736844</v>
      </c>
      <c r="P842">
        <v>0</v>
      </c>
      <c r="Q842">
        <f>Senario1!O$82/12</f>
        <v>52.5</v>
      </c>
      <c r="R842">
        <f>Senario1!AT$82/12</f>
        <v>152.41666666666666</v>
      </c>
      <c r="S842">
        <f>SUM(Senario1!BF$82,Senario1!BG$82)/12</f>
        <v>140.45288817376618</v>
      </c>
      <c r="T842">
        <f>SUM(Senario1!AE$82,Senario1!BB$82)/12</f>
        <v>1651.7105263157894</v>
      </c>
      <c r="U842">
        <f>Senario1!AO$82/12</f>
        <v>4118.6875</v>
      </c>
      <c r="V842">
        <f>Senario1!AW$82/12</f>
        <v>130.28947368421052</v>
      </c>
      <c r="W842">
        <f>Senario1!AZ$82/12</f>
        <v>91</v>
      </c>
      <c r="X842">
        <f>Senario1!BE$82/12</f>
        <v>626.83333333333337</v>
      </c>
      <c r="Z842">
        <f t="shared" si="13"/>
        <v>110840.79340190052</v>
      </c>
      <c r="AA842">
        <f>SUM(Z842:Z853)</f>
        <v>1330089.5208228063</v>
      </c>
      <c r="AB842" s="5">
        <f>AA842-Senario1!BH82</f>
        <v>0</v>
      </c>
    </row>
    <row r="843" spans="1:28" x14ac:dyDescent="0.2">
      <c r="A843" s="42">
        <v>57011</v>
      </c>
      <c r="B843">
        <f>Senario1!G82/12</f>
        <v>4000</v>
      </c>
      <c r="C843">
        <f>Senario1!AA$82/12</f>
        <v>6071.3300438596489</v>
      </c>
      <c r="D843">
        <f>Senario1!L$82/12</f>
        <v>16065.784722222214</v>
      </c>
      <c r="E843">
        <f>Senario1!H$82/12</f>
        <v>316.66666666666669</v>
      </c>
      <c r="F843">
        <f>Senario1!F$82/12</f>
        <v>23116.208333333332</v>
      </c>
      <c r="G843">
        <f>Senario1!AP$82/12</f>
        <v>8410.2000000000007</v>
      </c>
      <c r="H843">
        <f>Senario1!BC$82/12</f>
        <v>10669.491228070176</v>
      </c>
      <c r="I843">
        <f>SUM(Senario1!AI$82,Senario1!AL$82)/12</f>
        <v>4933.583333333333</v>
      </c>
      <c r="J843">
        <f>Senario1!W$82/12</f>
        <v>18193.603598522091</v>
      </c>
      <c r="K843">
        <v>0</v>
      </c>
      <c r="L843">
        <f>Senario1!$AS$82/12*0.52</f>
        <v>6187.4298245614036</v>
      </c>
      <c r="M843">
        <f>Senario1!$AS$82/12*0.48</f>
        <v>5711.4736842105258</v>
      </c>
      <c r="N843">
        <v>0</v>
      </c>
      <c r="O843">
        <f>Senario1!R$82/12</f>
        <v>201.13157894736844</v>
      </c>
      <c r="P843">
        <v>0</v>
      </c>
      <c r="Q843">
        <f>Senario1!O$82/12</f>
        <v>52.5</v>
      </c>
      <c r="R843">
        <f>Senario1!AT$82/12</f>
        <v>152.41666666666666</v>
      </c>
      <c r="S843">
        <f>SUM(Senario1!BF$82,Senario1!BG$82)/12</f>
        <v>140.45288817376618</v>
      </c>
      <c r="T843">
        <f>SUM(Senario1!AE$82,Senario1!BB$82)/12</f>
        <v>1651.7105263157894</v>
      </c>
      <c r="U843">
        <f>Senario1!AO$82/12</f>
        <v>4118.6875</v>
      </c>
      <c r="V843">
        <f>Senario1!AW$82/12</f>
        <v>130.28947368421052</v>
      </c>
      <c r="W843">
        <f>Senario1!AZ$82/12</f>
        <v>91</v>
      </c>
      <c r="X843">
        <f>Senario1!BE$82/12</f>
        <v>626.83333333333337</v>
      </c>
      <c r="Z843">
        <f t="shared" si="13"/>
        <v>110840.79340190052</v>
      </c>
    </row>
    <row r="844" spans="1:28" x14ac:dyDescent="0.2">
      <c r="A844" s="42">
        <v>57040</v>
      </c>
      <c r="B844">
        <f>Senario1!G82/12</f>
        <v>4000</v>
      </c>
      <c r="C844">
        <f>Senario1!AA$82/12</f>
        <v>6071.3300438596489</v>
      </c>
      <c r="D844">
        <f>Senario1!L$82/12</f>
        <v>16065.784722222214</v>
      </c>
      <c r="E844">
        <f>Senario1!H$82/12</f>
        <v>316.66666666666669</v>
      </c>
      <c r="F844">
        <f>Senario1!F$82/12</f>
        <v>23116.208333333332</v>
      </c>
      <c r="G844">
        <f>Senario1!AP$82/12</f>
        <v>8410.2000000000007</v>
      </c>
      <c r="H844">
        <f>Senario1!BC$82/12</f>
        <v>10669.491228070176</v>
      </c>
      <c r="I844">
        <f>SUM(Senario1!AI$82,Senario1!AL$82)/12</f>
        <v>4933.583333333333</v>
      </c>
      <c r="J844">
        <f>Senario1!W$82/12</f>
        <v>18193.603598522091</v>
      </c>
      <c r="K844">
        <v>0</v>
      </c>
      <c r="L844">
        <f>Senario1!$AS$82/12*0.52</f>
        <v>6187.4298245614036</v>
      </c>
      <c r="M844">
        <f>Senario1!$AS$82/12*0.48</f>
        <v>5711.4736842105258</v>
      </c>
      <c r="N844">
        <v>0</v>
      </c>
      <c r="O844">
        <f>Senario1!R$82/12</f>
        <v>201.13157894736844</v>
      </c>
      <c r="P844">
        <v>0</v>
      </c>
      <c r="Q844">
        <f>Senario1!O$82/12</f>
        <v>52.5</v>
      </c>
      <c r="R844">
        <f>Senario1!AT$82/12</f>
        <v>152.41666666666666</v>
      </c>
      <c r="S844">
        <f>SUM(Senario1!BF$82,Senario1!BG$82)/12</f>
        <v>140.45288817376618</v>
      </c>
      <c r="T844">
        <f>SUM(Senario1!AE$82,Senario1!BB$82)/12</f>
        <v>1651.7105263157894</v>
      </c>
      <c r="U844">
        <f>Senario1!AO$82/12</f>
        <v>4118.6875</v>
      </c>
      <c r="V844">
        <f>Senario1!AW$82/12</f>
        <v>130.28947368421052</v>
      </c>
      <c r="W844">
        <f>Senario1!AZ$82/12</f>
        <v>91</v>
      </c>
      <c r="X844">
        <f>Senario1!BE$82/12</f>
        <v>626.83333333333337</v>
      </c>
      <c r="Z844">
        <f t="shared" si="13"/>
        <v>110840.79340190052</v>
      </c>
    </row>
    <row r="845" spans="1:28" x14ac:dyDescent="0.2">
      <c r="A845" s="42">
        <v>57071</v>
      </c>
      <c r="B845">
        <f>Senario1!G82/12</f>
        <v>4000</v>
      </c>
      <c r="C845">
        <f>Senario1!AA$82/12</f>
        <v>6071.3300438596489</v>
      </c>
      <c r="D845">
        <f>Senario1!L$82/12</f>
        <v>16065.784722222214</v>
      </c>
      <c r="E845">
        <f>Senario1!H$82/12</f>
        <v>316.66666666666669</v>
      </c>
      <c r="F845">
        <f>Senario1!F$82/12</f>
        <v>23116.208333333332</v>
      </c>
      <c r="G845">
        <f>Senario1!AP$82/12</f>
        <v>8410.2000000000007</v>
      </c>
      <c r="H845">
        <f>Senario1!BC$82/12</f>
        <v>10669.491228070176</v>
      </c>
      <c r="I845">
        <f>SUM(Senario1!AI$82,Senario1!AL$82)/12</f>
        <v>4933.583333333333</v>
      </c>
      <c r="J845">
        <f>Senario1!W$82/12</f>
        <v>18193.603598522091</v>
      </c>
      <c r="K845">
        <v>0</v>
      </c>
      <c r="L845">
        <f>Senario1!$AS$82/12*0.52</f>
        <v>6187.4298245614036</v>
      </c>
      <c r="M845">
        <f>Senario1!$AS$82/12*0.48</f>
        <v>5711.4736842105258</v>
      </c>
      <c r="N845">
        <v>0</v>
      </c>
      <c r="O845">
        <f>Senario1!R$82/12</f>
        <v>201.13157894736844</v>
      </c>
      <c r="P845">
        <v>0</v>
      </c>
      <c r="Q845">
        <f>Senario1!O$82/12</f>
        <v>52.5</v>
      </c>
      <c r="R845">
        <f>Senario1!AT$82/12</f>
        <v>152.41666666666666</v>
      </c>
      <c r="S845">
        <f>SUM(Senario1!BF$82,Senario1!BG$82)/12</f>
        <v>140.45288817376618</v>
      </c>
      <c r="T845">
        <f>SUM(Senario1!AE$82,Senario1!BB$82)/12</f>
        <v>1651.7105263157894</v>
      </c>
      <c r="U845">
        <f>Senario1!AO$82/12</f>
        <v>4118.6875</v>
      </c>
      <c r="V845">
        <f>Senario1!AW$82/12</f>
        <v>130.28947368421052</v>
      </c>
      <c r="W845">
        <f>Senario1!AZ$82/12</f>
        <v>91</v>
      </c>
      <c r="X845">
        <f>Senario1!BE$82/12</f>
        <v>626.83333333333337</v>
      </c>
      <c r="Z845">
        <f t="shared" si="13"/>
        <v>110840.79340190052</v>
      </c>
    </row>
    <row r="846" spans="1:28" x14ac:dyDescent="0.2">
      <c r="A846" s="42">
        <v>57101</v>
      </c>
      <c r="B846">
        <f>Senario1!G82/12</f>
        <v>4000</v>
      </c>
      <c r="C846">
        <f>Senario1!AA$82/12</f>
        <v>6071.3300438596489</v>
      </c>
      <c r="D846">
        <f>Senario1!L$82/12</f>
        <v>16065.784722222214</v>
      </c>
      <c r="E846">
        <f>Senario1!H$82/12</f>
        <v>316.66666666666669</v>
      </c>
      <c r="F846">
        <f>Senario1!F$82/12</f>
        <v>23116.208333333332</v>
      </c>
      <c r="G846">
        <f>Senario1!AP$82/12</f>
        <v>8410.2000000000007</v>
      </c>
      <c r="H846">
        <f>Senario1!BC$82/12</f>
        <v>10669.491228070176</v>
      </c>
      <c r="I846">
        <f>SUM(Senario1!AI$82,Senario1!AL$82)/12</f>
        <v>4933.583333333333</v>
      </c>
      <c r="J846">
        <f>Senario1!W$82/12</f>
        <v>18193.603598522091</v>
      </c>
      <c r="K846">
        <v>0</v>
      </c>
      <c r="L846">
        <f>Senario1!$AS$82/12*0.52</f>
        <v>6187.4298245614036</v>
      </c>
      <c r="M846">
        <f>Senario1!$AS$82/12*0.48</f>
        <v>5711.4736842105258</v>
      </c>
      <c r="N846">
        <v>0</v>
      </c>
      <c r="O846">
        <f>Senario1!R$82/12</f>
        <v>201.13157894736844</v>
      </c>
      <c r="P846">
        <v>0</v>
      </c>
      <c r="Q846">
        <f>Senario1!O$82/12</f>
        <v>52.5</v>
      </c>
      <c r="R846">
        <f>Senario1!AT$82/12</f>
        <v>152.41666666666666</v>
      </c>
      <c r="S846">
        <f>SUM(Senario1!BF$82,Senario1!BG$82)/12</f>
        <v>140.45288817376618</v>
      </c>
      <c r="T846">
        <f>SUM(Senario1!AE$82,Senario1!BB$82)/12</f>
        <v>1651.7105263157894</v>
      </c>
      <c r="U846">
        <f>Senario1!AO$82/12</f>
        <v>4118.6875</v>
      </c>
      <c r="V846">
        <f>Senario1!AW$82/12</f>
        <v>130.28947368421052</v>
      </c>
      <c r="W846">
        <f>Senario1!AZ$82/12</f>
        <v>91</v>
      </c>
      <c r="X846">
        <f>Senario1!BE$82/12</f>
        <v>626.83333333333337</v>
      </c>
      <c r="Z846">
        <f t="shared" si="13"/>
        <v>110840.79340190052</v>
      </c>
    </row>
    <row r="847" spans="1:28" x14ac:dyDescent="0.2">
      <c r="A847" s="42">
        <v>57132</v>
      </c>
      <c r="B847">
        <f>Senario1!G82/12</f>
        <v>4000</v>
      </c>
      <c r="C847">
        <f>Senario1!AA$82/12</f>
        <v>6071.3300438596489</v>
      </c>
      <c r="D847">
        <f>Senario1!L$82/12</f>
        <v>16065.784722222214</v>
      </c>
      <c r="E847">
        <f>Senario1!H$82/12</f>
        <v>316.66666666666669</v>
      </c>
      <c r="F847">
        <f>Senario1!F$82/12</f>
        <v>23116.208333333332</v>
      </c>
      <c r="G847">
        <f>Senario1!AP$82/12</f>
        <v>8410.2000000000007</v>
      </c>
      <c r="H847">
        <f>Senario1!BC$82/12</f>
        <v>10669.491228070176</v>
      </c>
      <c r="I847">
        <f>SUM(Senario1!AI$82,Senario1!AL$82)/12</f>
        <v>4933.583333333333</v>
      </c>
      <c r="J847">
        <f>Senario1!W$82/12</f>
        <v>18193.603598522091</v>
      </c>
      <c r="K847">
        <v>0</v>
      </c>
      <c r="L847">
        <f>Senario1!$AS$82/12*0.52</f>
        <v>6187.4298245614036</v>
      </c>
      <c r="M847">
        <f>Senario1!$AS$82/12*0.48</f>
        <v>5711.4736842105258</v>
      </c>
      <c r="N847">
        <v>0</v>
      </c>
      <c r="O847">
        <f>Senario1!R$82/12</f>
        <v>201.13157894736844</v>
      </c>
      <c r="P847">
        <v>0</v>
      </c>
      <c r="Q847">
        <f>Senario1!O$82/12</f>
        <v>52.5</v>
      </c>
      <c r="R847">
        <f>Senario1!AT$82/12</f>
        <v>152.41666666666666</v>
      </c>
      <c r="S847">
        <f>SUM(Senario1!BF$82,Senario1!BG$82)/12</f>
        <v>140.45288817376618</v>
      </c>
      <c r="T847">
        <f>SUM(Senario1!AE$82,Senario1!BB$82)/12</f>
        <v>1651.7105263157894</v>
      </c>
      <c r="U847">
        <f>Senario1!AO$82/12</f>
        <v>4118.6875</v>
      </c>
      <c r="V847">
        <f>Senario1!AW$82/12</f>
        <v>130.28947368421052</v>
      </c>
      <c r="W847">
        <f>Senario1!AZ$82/12</f>
        <v>91</v>
      </c>
      <c r="X847">
        <f>Senario1!BE$82/12</f>
        <v>626.83333333333337</v>
      </c>
      <c r="Z847">
        <f t="shared" si="13"/>
        <v>110840.79340190052</v>
      </c>
    </row>
    <row r="848" spans="1:28" x14ac:dyDescent="0.2">
      <c r="A848" s="42">
        <v>57162</v>
      </c>
      <c r="B848">
        <f>Senario1!G82/12</f>
        <v>4000</v>
      </c>
      <c r="C848">
        <f>Senario1!AA$82/12</f>
        <v>6071.3300438596489</v>
      </c>
      <c r="D848">
        <f>Senario1!L$82/12</f>
        <v>16065.784722222214</v>
      </c>
      <c r="E848">
        <f>Senario1!H$82/12</f>
        <v>316.66666666666669</v>
      </c>
      <c r="F848">
        <f>Senario1!F$82/12</f>
        <v>23116.208333333332</v>
      </c>
      <c r="G848">
        <f>Senario1!AP$82/12</f>
        <v>8410.2000000000007</v>
      </c>
      <c r="H848">
        <f>Senario1!BC$82/12</f>
        <v>10669.491228070176</v>
      </c>
      <c r="I848">
        <f>SUM(Senario1!AI$82,Senario1!AL$82)/12</f>
        <v>4933.583333333333</v>
      </c>
      <c r="J848">
        <f>Senario1!W$82/12</f>
        <v>18193.603598522091</v>
      </c>
      <c r="K848">
        <v>0</v>
      </c>
      <c r="L848">
        <f>Senario1!$AS$82/12*0.52</f>
        <v>6187.4298245614036</v>
      </c>
      <c r="M848">
        <f>Senario1!$AS$82/12*0.48</f>
        <v>5711.4736842105258</v>
      </c>
      <c r="N848">
        <v>0</v>
      </c>
      <c r="O848">
        <f>Senario1!R$82/12</f>
        <v>201.13157894736844</v>
      </c>
      <c r="P848">
        <v>0</v>
      </c>
      <c r="Q848">
        <f>Senario1!O$82/12</f>
        <v>52.5</v>
      </c>
      <c r="R848">
        <f>Senario1!AT$82/12</f>
        <v>152.41666666666666</v>
      </c>
      <c r="S848">
        <f>SUM(Senario1!BF$82,Senario1!BG$82)/12</f>
        <v>140.45288817376618</v>
      </c>
      <c r="T848">
        <f>SUM(Senario1!AE$82,Senario1!BB$82)/12</f>
        <v>1651.7105263157894</v>
      </c>
      <c r="U848">
        <f>Senario1!AO$82/12</f>
        <v>4118.6875</v>
      </c>
      <c r="V848">
        <f>Senario1!AW$82/12</f>
        <v>130.28947368421052</v>
      </c>
      <c r="W848">
        <f>Senario1!AZ$82/12</f>
        <v>91</v>
      </c>
      <c r="X848">
        <f>Senario1!BE$82/12</f>
        <v>626.83333333333337</v>
      </c>
      <c r="Z848">
        <f t="shared" si="13"/>
        <v>110840.79340190052</v>
      </c>
    </row>
    <row r="849" spans="1:28" x14ac:dyDescent="0.2">
      <c r="A849" s="42">
        <v>57193</v>
      </c>
      <c r="B849">
        <f>Senario1!G82/12</f>
        <v>4000</v>
      </c>
      <c r="C849">
        <f>Senario1!AA$82/12</f>
        <v>6071.3300438596489</v>
      </c>
      <c r="D849">
        <f>Senario1!L$82/12</f>
        <v>16065.784722222214</v>
      </c>
      <c r="E849">
        <f>Senario1!H$82/12</f>
        <v>316.66666666666669</v>
      </c>
      <c r="F849">
        <f>Senario1!F$82/12</f>
        <v>23116.208333333332</v>
      </c>
      <c r="G849">
        <f>Senario1!AP$82/12</f>
        <v>8410.2000000000007</v>
      </c>
      <c r="H849">
        <f>Senario1!BC$82/12</f>
        <v>10669.491228070176</v>
      </c>
      <c r="I849">
        <f>SUM(Senario1!AI$82,Senario1!AL$82)/12</f>
        <v>4933.583333333333</v>
      </c>
      <c r="J849">
        <f>Senario1!W$82/12</f>
        <v>18193.603598522091</v>
      </c>
      <c r="K849">
        <v>0</v>
      </c>
      <c r="L849">
        <f>Senario1!$AS$82/12*0.52</f>
        <v>6187.4298245614036</v>
      </c>
      <c r="M849">
        <f>Senario1!$AS$82/12*0.48</f>
        <v>5711.4736842105258</v>
      </c>
      <c r="N849">
        <v>0</v>
      </c>
      <c r="O849">
        <f>Senario1!R$82/12</f>
        <v>201.13157894736844</v>
      </c>
      <c r="P849">
        <v>0</v>
      </c>
      <c r="Q849">
        <f>Senario1!O$82/12</f>
        <v>52.5</v>
      </c>
      <c r="R849">
        <f>Senario1!AT$82/12</f>
        <v>152.41666666666666</v>
      </c>
      <c r="S849">
        <f>SUM(Senario1!BF$82,Senario1!BG$82)/12</f>
        <v>140.45288817376618</v>
      </c>
      <c r="T849">
        <f>SUM(Senario1!AE$82,Senario1!BB$82)/12</f>
        <v>1651.7105263157894</v>
      </c>
      <c r="U849">
        <f>Senario1!AO$82/12</f>
        <v>4118.6875</v>
      </c>
      <c r="V849">
        <f>Senario1!AW$82/12</f>
        <v>130.28947368421052</v>
      </c>
      <c r="W849">
        <f>Senario1!AZ$82/12</f>
        <v>91</v>
      </c>
      <c r="X849">
        <f>Senario1!BE$82/12</f>
        <v>626.83333333333337</v>
      </c>
      <c r="Z849">
        <f t="shared" si="13"/>
        <v>110840.79340190052</v>
      </c>
    </row>
    <row r="850" spans="1:28" x14ac:dyDescent="0.2">
      <c r="A850" s="42">
        <v>57224</v>
      </c>
      <c r="B850">
        <f>Senario1!G82/12</f>
        <v>4000</v>
      </c>
      <c r="C850">
        <f>Senario1!AA$82/12</f>
        <v>6071.3300438596489</v>
      </c>
      <c r="D850">
        <f>Senario1!L$82/12</f>
        <v>16065.784722222214</v>
      </c>
      <c r="E850">
        <f>Senario1!H$82/12</f>
        <v>316.66666666666669</v>
      </c>
      <c r="F850">
        <f>Senario1!F$82/12</f>
        <v>23116.208333333332</v>
      </c>
      <c r="G850">
        <f>Senario1!AP$82/12</f>
        <v>8410.2000000000007</v>
      </c>
      <c r="H850">
        <f>Senario1!BC$82/12</f>
        <v>10669.491228070176</v>
      </c>
      <c r="I850">
        <f>SUM(Senario1!AI$82,Senario1!AL$82)/12</f>
        <v>4933.583333333333</v>
      </c>
      <c r="J850">
        <f>Senario1!W$82/12</f>
        <v>18193.603598522091</v>
      </c>
      <c r="K850">
        <v>0</v>
      </c>
      <c r="L850">
        <f>Senario1!$AS$82/12*0.52</f>
        <v>6187.4298245614036</v>
      </c>
      <c r="M850">
        <f>Senario1!$AS$82/12*0.48</f>
        <v>5711.4736842105258</v>
      </c>
      <c r="N850">
        <v>0</v>
      </c>
      <c r="O850">
        <f>Senario1!R$82/12</f>
        <v>201.13157894736844</v>
      </c>
      <c r="P850">
        <v>0</v>
      </c>
      <c r="Q850">
        <f>Senario1!O$82/12</f>
        <v>52.5</v>
      </c>
      <c r="R850">
        <f>Senario1!AT$82/12</f>
        <v>152.41666666666666</v>
      </c>
      <c r="S850">
        <f>SUM(Senario1!BF$82,Senario1!BG$82)/12</f>
        <v>140.45288817376618</v>
      </c>
      <c r="T850">
        <f>SUM(Senario1!AE$82,Senario1!BB$82)/12</f>
        <v>1651.7105263157894</v>
      </c>
      <c r="U850">
        <f>Senario1!AO$82/12</f>
        <v>4118.6875</v>
      </c>
      <c r="V850">
        <f>Senario1!AW$82/12</f>
        <v>130.28947368421052</v>
      </c>
      <c r="W850">
        <f>Senario1!AZ$82/12</f>
        <v>91</v>
      </c>
      <c r="X850">
        <f>Senario1!BE$82/12</f>
        <v>626.83333333333337</v>
      </c>
      <c r="Z850">
        <f t="shared" si="13"/>
        <v>110840.79340190052</v>
      </c>
    </row>
    <row r="851" spans="1:28" x14ac:dyDescent="0.2">
      <c r="A851" s="42">
        <v>57254</v>
      </c>
      <c r="B851">
        <f>Senario1!G82/12</f>
        <v>4000</v>
      </c>
      <c r="C851">
        <f>Senario1!AA$82/12</f>
        <v>6071.3300438596489</v>
      </c>
      <c r="D851">
        <f>Senario1!L$82/12</f>
        <v>16065.784722222214</v>
      </c>
      <c r="E851">
        <f>Senario1!H$82/12</f>
        <v>316.66666666666669</v>
      </c>
      <c r="F851">
        <f>Senario1!F$82/12</f>
        <v>23116.208333333332</v>
      </c>
      <c r="G851">
        <f>Senario1!AP$82/12</f>
        <v>8410.2000000000007</v>
      </c>
      <c r="H851">
        <f>Senario1!BC$82/12</f>
        <v>10669.491228070176</v>
      </c>
      <c r="I851">
        <f>SUM(Senario1!AI$82,Senario1!AL$82)/12</f>
        <v>4933.583333333333</v>
      </c>
      <c r="J851">
        <f>Senario1!W$82/12</f>
        <v>18193.603598522091</v>
      </c>
      <c r="K851">
        <v>0</v>
      </c>
      <c r="L851">
        <f>Senario1!$AS$82/12*0.52</f>
        <v>6187.4298245614036</v>
      </c>
      <c r="M851">
        <f>Senario1!$AS$82/12*0.48</f>
        <v>5711.4736842105258</v>
      </c>
      <c r="N851">
        <v>0</v>
      </c>
      <c r="O851">
        <f>Senario1!R$82/12</f>
        <v>201.13157894736844</v>
      </c>
      <c r="P851">
        <v>0</v>
      </c>
      <c r="Q851">
        <f>Senario1!O$82/12</f>
        <v>52.5</v>
      </c>
      <c r="R851">
        <f>Senario1!AT$82/12</f>
        <v>152.41666666666666</v>
      </c>
      <c r="S851">
        <f>SUM(Senario1!BF$82,Senario1!BG$82)/12</f>
        <v>140.45288817376618</v>
      </c>
      <c r="T851">
        <f>SUM(Senario1!AE$82,Senario1!BB$82)/12</f>
        <v>1651.7105263157894</v>
      </c>
      <c r="U851">
        <f>Senario1!AO$82/12</f>
        <v>4118.6875</v>
      </c>
      <c r="V851">
        <f>Senario1!AW$82/12</f>
        <v>130.28947368421052</v>
      </c>
      <c r="W851">
        <f>Senario1!AZ$82/12</f>
        <v>91</v>
      </c>
      <c r="X851">
        <f>Senario1!BE$82/12</f>
        <v>626.83333333333337</v>
      </c>
      <c r="Z851">
        <f t="shared" si="13"/>
        <v>110840.79340190052</v>
      </c>
    </row>
    <row r="852" spans="1:28" x14ac:dyDescent="0.2">
      <c r="A852" s="42">
        <v>57285</v>
      </c>
      <c r="B852">
        <f>Senario1!G82/12</f>
        <v>4000</v>
      </c>
      <c r="C852">
        <f>Senario1!AA$82/12</f>
        <v>6071.3300438596489</v>
      </c>
      <c r="D852">
        <f>Senario1!L$82/12</f>
        <v>16065.784722222214</v>
      </c>
      <c r="E852">
        <f>Senario1!H$82/12</f>
        <v>316.66666666666669</v>
      </c>
      <c r="F852">
        <f>Senario1!F$82/12</f>
        <v>23116.208333333332</v>
      </c>
      <c r="G852">
        <f>Senario1!AP$82/12</f>
        <v>8410.2000000000007</v>
      </c>
      <c r="H852">
        <f>Senario1!BC$82/12</f>
        <v>10669.491228070176</v>
      </c>
      <c r="I852">
        <f>SUM(Senario1!AI$82,Senario1!AL$82)/12</f>
        <v>4933.583333333333</v>
      </c>
      <c r="J852">
        <f>Senario1!W$82/12</f>
        <v>18193.603598522091</v>
      </c>
      <c r="K852">
        <v>0</v>
      </c>
      <c r="L852">
        <f>Senario1!$AS$82/12*0.52</f>
        <v>6187.4298245614036</v>
      </c>
      <c r="M852">
        <f>Senario1!$AS$82/12*0.48</f>
        <v>5711.4736842105258</v>
      </c>
      <c r="N852">
        <v>0</v>
      </c>
      <c r="O852">
        <f>Senario1!R$82/12</f>
        <v>201.13157894736844</v>
      </c>
      <c r="P852">
        <v>0</v>
      </c>
      <c r="Q852">
        <f>Senario1!O$82/12</f>
        <v>52.5</v>
      </c>
      <c r="R852">
        <f>Senario1!AT$82/12</f>
        <v>152.41666666666666</v>
      </c>
      <c r="S852">
        <f>SUM(Senario1!BF$82,Senario1!BG$82)/12</f>
        <v>140.45288817376618</v>
      </c>
      <c r="T852">
        <f>SUM(Senario1!AE$82,Senario1!BB$82)/12</f>
        <v>1651.7105263157894</v>
      </c>
      <c r="U852">
        <f>Senario1!AO$82/12</f>
        <v>4118.6875</v>
      </c>
      <c r="V852">
        <f>Senario1!AW$82/12</f>
        <v>130.28947368421052</v>
      </c>
      <c r="W852">
        <f>Senario1!AZ$82/12</f>
        <v>91</v>
      </c>
      <c r="X852">
        <f>Senario1!BE$82/12</f>
        <v>626.83333333333337</v>
      </c>
      <c r="Z852">
        <f t="shared" si="13"/>
        <v>110840.79340190052</v>
      </c>
    </row>
    <row r="853" spans="1:28" x14ac:dyDescent="0.2">
      <c r="A853" s="42">
        <v>57315</v>
      </c>
      <c r="B853">
        <f>Senario1!G82/12</f>
        <v>4000</v>
      </c>
      <c r="C853">
        <f>Senario1!AA$82/12</f>
        <v>6071.3300438596489</v>
      </c>
      <c r="D853">
        <f>Senario1!L$82/12</f>
        <v>16065.784722222214</v>
      </c>
      <c r="E853">
        <f>Senario1!H$82/12</f>
        <v>316.66666666666669</v>
      </c>
      <c r="F853">
        <f>Senario1!F$82/12</f>
        <v>23116.208333333332</v>
      </c>
      <c r="G853">
        <f>Senario1!AP$82/12</f>
        <v>8410.2000000000007</v>
      </c>
      <c r="H853">
        <f>Senario1!BC$82/12</f>
        <v>10669.491228070176</v>
      </c>
      <c r="I853">
        <f>SUM(Senario1!AI$82,Senario1!AL$82)/12</f>
        <v>4933.583333333333</v>
      </c>
      <c r="J853">
        <f>Senario1!W$82/12</f>
        <v>18193.603598522091</v>
      </c>
      <c r="K853">
        <v>0</v>
      </c>
      <c r="L853">
        <f>Senario1!$AS$82/12*0.52</f>
        <v>6187.4298245614036</v>
      </c>
      <c r="M853">
        <f>Senario1!$AS$82/12*0.48</f>
        <v>5711.4736842105258</v>
      </c>
      <c r="N853">
        <v>0</v>
      </c>
      <c r="O853">
        <f>Senario1!R$82/12</f>
        <v>201.13157894736844</v>
      </c>
      <c r="P853">
        <v>0</v>
      </c>
      <c r="Q853">
        <f>Senario1!O$82/12</f>
        <v>52.5</v>
      </c>
      <c r="R853">
        <f>Senario1!AT$82/12</f>
        <v>152.41666666666666</v>
      </c>
      <c r="S853">
        <f>SUM(Senario1!BF$82,Senario1!BG$82)/12</f>
        <v>140.45288817376618</v>
      </c>
      <c r="T853">
        <f>SUM(Senario1!AE$82,Senario1!BB$82)/12</f>
        <v>1651.7105263157894</v>
      </c>
      <c r="U853">
        <f>Senario1!AO$82/12</f>
        <v>4118.6875</v>
      </c>
      <c r="V853">
        <f>Senario1!AW$82/12</f>
        <v>130.28947368421052</v>
      </c>
      <c r="W853">
        <f>Senario1!AZ$82/12</f>
        <v>91</v>
      </c>
      <c r="X853">
        <f>Senario1!BE$82/12</f>
        <v>626.83333333333337</v>
      </c>
      <c r="Z853">
        <f t="shared" si="13"/>
        <v>110840.79340190052</v>
      </c>
    </row>
    <row r="854" spans="1:28" x14ac:dyDescent="0.2">
      <c r="A854" s="42">
        <v>57346</v>
      </c>
      <c r="B854">
        <f>Senario1!G83/12</f>
        <v>4000</v>
      </c>
      <c r="C854">
        <f>Senario1!AA$83/12</f>
        <v>6071.3300438596489</v>
      </c>
      <c r="D854">
        <f>Senario1!L$83/12</f>
        <v>16065.784722222214</v>
      </c>
      <c r="E854">
        <f>Senario1!H$83/12</f>
        <v>316.66666666666669</v>
      </c>
      <c r="F854">
        <f>Senario1!F$83/12</f>
        <v>23116.208333333332</v>
      </c>
      <c r="G854">
        <f>Senario1!AP$83/12</f>
        <v>8410.2000000000007</v>
      </c>
      <c r="H854">
        <f>Senario1!BC$83/12</f>
        <v>10669.491228070176</v>
      </c>
      <c r="I854">
        <f>SUM(Senario1!AI$83,Senario1!AL$83)/12</f>
        <v>4933.583333333333</v>
      </c>
      <c r="J854">
        <f>Senario1!W$83/12</f>
        <v>18193.603598522091</v>
      </c>
      <c r="K854">
        <v>0</v>
      </c>
      <c r="L854">
        <f>Senario1!$AS$83/12*0.52</f>
        <v>6187.4298245614036</v>
      </c>
      <c r="M854">
        <f>Senario1!$AS$83/12*0.48</f>
        <v>5711.4736842105258</v>
      </c>
      <c r="N854">
        <v>0</v>
      </c>
      <c r="O854">
        <f>Senario1!R$83/12</f>
        <v>201.13157894736844</v>
      </c>
      <c r="P854">
        <v>0</v>
      </c>
      <c r="Q854">
        <f>Senario1!O$83/12</f>
        <v>52.5</v>
      </c>
      <c r="R854">
        <f>Senario1!AT$83/12</f>
        <v>152.41666666666666</v>
      </c>
      <c r="S854">
        <f>SUM(Senario1!BF$83,Senario1!BG$83)/12</f>
        <v>140.45288817376618</v>
      </c>
      <c r="T854">
        <f>SUM(Senario1!AE$83,Senario1!BB$83)/12</f>
        <v>1651.7105263157894</v>
      </c>
      <c r="U854">
        <f>Senario1!AO$83/12</f>
        <v>4118.6875</v>
      </c>
      <c r="V854">
        <f>Senario1!AW$83/12</f>
        <v>130.28947368421052</v>
      </c>
      <c r="W854">
        <f>Senario1!AZ$83/12</f>
        <v>91</v>
      </c>
      <c r="X854">
        <f>Senario1!BE$83/12</f>
        <v>626.83333333333337</v>
      </c>
      <c r="Z854">
        <f t="shared" si="13"/>
        <v>110840.79340190052</v>
      </c>
      <c r="AA854">
        <f>SUM(Z854:Z865)</f>
        <v>1330089.5208228063</v>
      </c>
      <c r="AB854" s="5">
        <f>AA854-Senario1!BH83</f>
        <v>0</v>
      </c>
    </row>
    <row r="855" spans="1:28" x14ac:dyDescent="0.2">
      <c r="A855" s="42">
        <v>57377</v>
      </c>
      <c r="B855">
        <f>Senario1!G83/12</f>
        <v>4000</v>
      </c>
      <c r="C855">
        <f>Senario1!AA$83/12</f>
        <v>6071.3300438596489</v>
      </c>
      <c r="D855">
        <f>Senario1!L$83/12</f>
        <v>16065.784722222214</v>
      </c>
      <c r="E855">
        <f>Senario1!H$83/12</f>
        <v>316.66666666666669</v>
      </c>
      <c r="F855">
        <f>Senario1!F$83/12</f>
        <v>23116.208333333332</v>
      </c>
      <c r="G855">
        <f>Senario1!AP$83/12</f>
        <v>8410.2000000000007</v>
      </c>
      <c r="H855">
        <f>Senario1!BC$83/12</f>
        <v>10669.491228070176</v>
      </c>
      <c r="I855">
        <f>SUM(Senario1!AI$83,Senario1!AL$83)/12</f>
        <v>4933.583333333333</v>
      </c>
      <c r="J855">
        <f>Senario1!W$83/12</f>
        <v>18193.603598522091</v>
      </c>
      <c r="K855">
        <v>0</v>
      </c>
      <c r="L855">
        <f>Senario1!$AS$83/12*0.52</f>
        <v>6187.4298245614036</v>
      </c>
      <c r="M855">
        <f>Senario1!$AS$83/12*0.48</f>
        <v>5711.4736842105258</v>
      </c>
      <c r="N855">
        <v>0</v>
      </c>
      <c r="O855">
        <f>Senario1!R$83/12</f>
        <v>201.13157894736844</v>
      </c>
      <c r="P855">
        <v>0</v>
      </c>
      <c r="Q855">
        <f>Senario1!O$83/12</f>
        <v>52.5</v>
      </c>
      <c r="R855">
        <f>Senario1!AT$83/12</f>
        <v>152.41666666666666</v>
      </c>
      <c r="S855">
        <f>SUM(Senario1!BF$83,Senario1!BG$83)/12</f>
        <v>140.45288817376618</v>
      </c>
      <c r="T855">
        <f>SUM(Senario1!AE$83,Senario1!BB$83)/12</f>
        <v>1651.7105263157894</v>
      </c>
      <c r="U855">
        <f>Senario1!AO$83/12</f>
        <v>4118.6875</v>
      </c>
      <c r="V855">
        <f>Senario1!AW$83/12</f>
        <v>130.28947368421052</v>
      </c>
      <c r="W855">
        <f>Senario1!AZ$83/12</f>
        <v>91</v>
      </c>
      <c r="X855">
        <f>Senario1!BE$83/12</f>
        <v>626.83333333333337</v>
      </c>
      <c r="Z855">
        <f t="shared" si="13"/>
        <v>110840.79340190052</v>
      </c>
    </row>
    <row r="856" spans="1:28" x14ac:dyDescent="0.2">
      <c r="A856" s="42">
        <v>57405</v>
      </c>
      <c r="B856">
        <f>Senario1!G83/12</f>
        <v>4000</v>
      </c>
      <c r="C856">
        <f>Senario1!AA$83/12</f>
        <v>6071.3300438596489</v>
      </c>
      <c r="D856">
        <f>Senario1!L$83/12</f>
        <v>16065.784722222214</v>
      </c>
      <c r="E856">
        <f>Senario1!H$83/12</f>
        <v>316.66666666666669</v>
      </c>
      <c r="F856">
        <f>Senario1!F$83/12</f>
        <v>23116.208333333332</v>
      </c>
      <c r="G856">
        <f>Senario1!AP$83/12</f>
        <v>8410.2000000000007</v>
      </c>
      <c r="H856">
        <f>Senario1!BC$83/12</f>
        <v>10669.491228070176</v>
      </c>
      <c r="I856">
        <f>SUM(Senario1!AI$83,Senario1!AL$83)/12</f>
        <v>4933.583333333333</v>
      </c>
      <c r="J856">
        <f>Senario1!W$83/12</f>
        <v>18193.603598522091</v>
      </c>
      <c r="K856">
        <v>0</v>
      </c>
      <c r="L856">
        <f>Senario1!$AS$83/12*0.52</f>
        <v>6187.4298245614036</v>
      </c>
      <c r="M856">
        <f>Senario1!$AS$83/12*0.48</f>
        <v>5711.4736842105258</v>
      </c>
      <c r="N856">
        <v>0</v>
      </c>
      <c r="O856">
        <f>Senario1!R$83/12</f>
        <v>201.13157894736844</v>
      </c>
      <c r="P856">
        <v>0</v>
      </c>
      <c r="Q856">
        <f>Senario1!O$83/12</f>
        <v>52.5</v>
      </c>
      <c r="R856">
        <f>Senario1!AT$83/12</f>
        <v>152.41666666666666</v>
      </c>
      <c r="S856">
        <f>SUM(Senario1!BF$83,Senario1!BG$83)/12</f>
        <v>140.45288817376618</v>
      </c>
      <c r="T856">
        <f>SUM(Senario1!AE$83,Senario1!BB$83)/12</f>
        <v>1651.7105263157894</v>
      </c>
      <c r="U856">
        <f>Senario1!AO$83/12</f>
        <v>4118.6875</v>
      </c>
      <c r="V856">
        <f>Senario1!AW$83/12</f>
        <v>130.28947368421052</v>
      </c>
      <c r="W856">
        <f>Senario1!AZ$83/12</f>
        <v>91</v>
      </c>
      <c r="X856">
        <f>Senario1!BE$83/12</f>
        <v>626.83333333333337</v>
      </c>
      <c r="Z856">
        <f t="shared" si="13"/>
        <v>110840.79340190052</v>
      </c>
    </row>
    <row r="857" spans="1:28" x14ac:dyDescent="0.2">
      <c r="A857" s="42">
        <v>57436</v>
      </c>
      <c r="B857">
        <f>Senario1!G83/12</f>
        <v>4000</v>
      </c>
      <c r="C857">
        <f>Senario1!AA$83/12</f>
        <v>6071.3300438596489</v>
      </c>
      <c r="D857">
        <f>Senario1!L$83/12</f>
        <v>16065.784722222214</v>
      </c>
      <c r="E857">
        <f>Senario1!H$83/12</f>
        <v>316.66666666666669</v>
      </c>
      <c r="F857">
        <f>Senario1!F$83/12</f>
        <v>23116.208333333332</v>
      </c>
      <c r="G857">
        <f>Senario1!AP$83/12</f>
        <v>8410.2000000000007</v>
      </c>
      <c r="H857">
        <f>Senario1!BC$83/12</f>
        <v>10669.491228070176</v>
      </c>
      <c r="I857">
        <f>SUM(Senario1!AI$83,Senario1!AL$83)/12</f>
        <v>4933.583333333333</v>
      </c>
      <c r="J857">
        <f>Senario1!W$83/12</f>
        <v>18193.603598522091</v>
      </c>
      <c r="K857">
        <v>0</v>
      </c>
      <c r="L857">
        <f>Senario1!$AS$83/12*0.52</f>
        <v>6187.4298245614036</v>
      </c>
      <c r="M857">
        <f>Senario1!$AS$83/12*0.48</f>
        <v>5711.4736842105258</v>
      </c>
      <c r="N857">
        <v>0</v>
      </c>
      <c r="O857">
        <f>Senario1!R$83/12</f>
        <v>201.13157894736844</v>
      </c>
      <c r="P857">
        <v>0</v>
      </c>
      <c r="Q857">
        <f>Senario1!O$83/12</f>
        <v>52.5</v>
      </c>
      <c r="R857">
        <f>Senario1!AT$83/12</f>
        <v>152.41666666666666</v>
      </c>
      <c r="S857">
        <f>SUM(Senario1!BF$83,Senario1!BG$83)/12</f>
        <v>140.45288817376618</v>
      </c>
      <c r="T857">
        <f>SUM(Senario1!AE$83,Senario1!BB$83)/12</f>
        <v>1651.7105263157894</v>
      </c>
      <c r="U857">
        <f>Senario1!AO$83/12</f>
        <v>4118.6875</v>
      </c>
      <c r="V857">
        <f>Senario1!AW$83/12</f>
        <v>130.28947368421052</v>
      </c>
      <c r="W857">
        <f>Senario1!AZ$83/12</f>
        <v>91</v>
      </c>
      <c r="X857">
        <f>Senario1!BE$83/12</f>
        <v>626.83333333333337</v>
      </c>
      <c r="Z857">
        <f t="shared" si="13"/>
        <v>110840.79340190052</v>
      </c>
    </row>
    <row r="858" spans="1:28" x14ac:dyDescent="0.2">
      <c r="A858" s="42">
        <v>57466</v>
      </c>
      <c r="B858">
        <f>Senario1!G83/12</f>
        <v>4000</v>
      </c>
      <c r="C858">
        <f>Senario1!AA$83/12</f>
        <v>6071.3300438596489</v>
      </c>
      <c r="D858">
        <f>Senario1!L$83/12</f>
        <v>16065.784722222214</v>
      </c>
      <c r="E858">
        <f>Senario1!H$83/12</f>
        <v>316.66666666666669</v>
      </c>
      <c r="F858">
        <f>Senario1!F$83/12</f>
        <v>23116.208333333332</v>
      </c>
      <c r="G858">
        <f>Senario1!AP$83/12</f>
        <v>8410.2000000000007</v>
      </c>
      <c r="H858">
        <f>Senario1!BC$83/12</f>
        <v>10669.491228070176</v>
      </c>
      <c r="I858">
        <f>SUM(Senario1!AI$83,Senario1!AL$83)/12</f>
        <v>4933.583333333333</v>
      </c>
      <c r="J858">
        <f>Senario1!W$83/12</f>
        <v>18193.603598522091</v>
      </c>
      <c r="K858">
        <v>0</v>
      </c>
      <c r="L858">
        <f>Senario1!$AS$83/12*0.52</f>
        <v>6187.4298245614036</v>
      </c>
      <c r="M858">
        <f>Senario1!$AS$83/12*0.48</f>
        <v>5711.4736842105258</v>
      </c>
      <c r="N858">
        <v>0</v>
      </c>
      <c r="O858">
        <f>Senario1!R$83/12</f>
        <v>201.13157894736844</v>
      </c>
      <c r="P858">
        <v>0</v>
      </c>
      <c r="Q858">
        <f>Senario1!O$83/12</f>
        <v>52.5</v>
      </c>
      <c r="R858">
        <f>Senario1!AT$83/12</f>
        <v>152.41666666666666</v>
      </c>
      <c r="S858">
        <f>SUM(Senario1!BF$83,Senario1!BG$83)/12</f>
        <v>140.45288817376618</v>
      </c>
      <c r="T858">
        <f>SUM(Senario1!AE$83,Senario1!BB$83)/12</f>
        <v>1651.7105263157894</v>
      </c>
      <c r="U858">
        <f>Senario1!AO$83/12</f>
        <v>4118.6875</v>
      </c>
      <c r="V858">
        <f>Senario1!AW$83/12</f>
        <v>130.28947368421052</v>
      </c>
      <c r="W858">
        <f>Senario1!AZ$83/12</f>
        <v>91</v>
      </c>
      <c r="X858">
        <f>Senario1!BE$83/12</f>
        <v>626.83333333333337</v>
      </c>
      <c r="Z858">
        <f t="shared" si="13"/>
        <v>110840.79340190052</v>
      </c>
    </row>
    <row r="859" spans="1:28" x14ac:dyDescent="0.2">
      <c r="A859" s="42">
        <v>57497</v>
      </c>
      <c r="B859">
        <f>Senario1!G83/12</f>
        <v>4000</v>
      </c>
      <c r="C859">
        <f>Senario1!AA$83/12</f>
        <v>6071.3300438596489</v>
      </c>
      <c r="D859">
        <f>Senario1!L$83/12</f>
        <v>16065.784722222214</v>
      </c>
      <c r="E859">
        <f>Senario1!H$83/12</f>
        <v>316.66666666666669</v>
      </c>
      <c r="F859">
        <f>Senario1!F$83/12</f>
        <v>23116.208333333332</v>
      </c>
      <c r="G859">
        <f>Senario1!AP$83/12</f>
        <v>8410.2000000000007</v>
      </c>
      <c r="H859">
        <f>Senario1!BC$83/12</f>
        <v>10669.491228070176</v>
      </c>
      <c r="I859">
        <f>SUM(Senario1!AI$83,Senario1!AL$83)/12</f>
        <v>4933.583333333333</v>
      </c>
      <c r="J859">
        <f>Senario1!W$83/12</f>
        <v>18193.603598522091</v>
      </c>
      <c r="K859">
        <v>0</v>
      </c>
      <c r="L859">
        <f>Senario1!$AS$83/12*0.52</f>
        <v>6187.4298245614036</v>
      </c>
      <c r="M859">
        <f>Senario1!$AS$83/12*0.48</f>
        <v>5711.4736842105258</v>
      </c>
      <c r="N859">
        <v>0</v>
      </c>
      <c r="O859">
        <f>Senario1!R$83/12</f>
        <v>201.13157894736844</v>
      </c>
      <c r="P859">
        <v>0</v>
      </c>
      <c r="Q859">
        <f>Senario1!O$83/12</f>
        <v>52.5</v>
      </c>
      <c r="R859">
        <f>Senario1!AT$83/12</f>
        <v>152.41666666666666</v>
      </c>
      <c r="S859">
        <f>SUM(Senario1!BF$83,Senario1!BG$83)/12</f>
        <v>140.45288817376618</v>
      </c>
      <c r="T859">
        <f>SUM(Senario1!AE$83,Senario1!BB$83)/12</f>
        <v>1651.7105263157894</v>
      </c>
      <c r="U859">
        <f>Senario1!AO$83/12</f>
        <v>4118.6875</v>
      </c>
      <c r="V859">
        <f>Senario1!AW$83/12</f>
        <v>130.28947368421052</v>
      </c>
      <c r="W859">
        <f>Senario1!AZ$83/12</f>
        <v>91</v>
      </c>
      <c r="X859">
        <f>Senario1!BE$83/12</f>
        <v>626.83333333333337</v>
      </c>
      <c r="Z859">
        <f t="shared" si="13"/>
        <v>110840.79340190052</v>
      </c>
    </row>
    <row r="860" spans="1:28" x14ac:dyDescent="0.2">
      <c r="A860" s="42">
        <v>57527</v>
      </c>
      <c r="B860">
        <f>Senario1!G83/12</f>
        <v>4000</v>
      </c>
      <c r="C860">
        <f>Senario1!AA$83/12</f>
        <v>6071.3300438596489</v>
      </c>
      <c r="D860">
        <f>Senario1!L$83/12</f>
        <v>16065.784722222214</v>
      </c>
      <c r="E860">
        <f>Senario1!H$83/12</f>
        <v>316.66666666666669</v>
      </c>
      <c r="F860">
        <f>Senario1!F$83/12</f>
        <v>23116.208333333332</v>
      </c>
      <c r="G860">
        <f>Senario1!AP$83/12</f>
        <v>8410.2000000000007</v>
      </c>
      <c r="H860">
        <f>Senario1!BC$83/12</f>
        <v>10669.491228070176</v>
      </c>
      <c r="I860">
        <f>SUM(Senario1!AI$83,Senario1!AL$83)/12</f>
        <v>4933.583333333333</v>
      </c>
      <c r="J860">
        <f>Senario1!W$83/12</f>
        <v>18193.603598522091</v>
      </c>
      <c r="K860">
        <v>0</v>
      </c>
      <c r="L860">
        <f>Senario1!$AS$83/12*0.52</f>
        <v>6187.4298245614036</v>
      </c>
      <c r="M860">
        <f>Senario1!$AS$83/12*0.48</f>
        <v>5711.4736842105258</v>
      </c>
      <c r="N860">
        <v>0</v>
      </c>
      <c r="O860">
        <f>Senario1!R$83/12</f>
        <v>201.13157894736844</v>
      </c>
      <c r="P860">
        <v>0</v>
      </c>
      <c r="Q860">
        <f>Senario1!O$83/12</f>
        <v>52.5</v>
      </c>
      <c r="R860">
        <f>Senario1!AT$83/12</f>
        <v>152.41666666666666</v>
      </c>
      <c r="S860">
        <f>SUM(Senario1!BF$83,Senario1!BG$83)/12</f>
        <v>140.45288817376618</v>
      </c>
      <c r="T860">
        <f>SUM(Senario1!AE$83,Senario1!BB$83)/12</f>
        <v>1651.7105263157894</v>
      </c>
      <c r="U860">
        <f>Senario1!AO$83/12</f>
        <v>4118.6875</v>
      </c>
      <c r="V860">
        <f>Senario1!AW$83/12</f>
        <v>130.28947368421052</v>
      </c>
      <c r="W860">
        <f>Senario1!AZ$83/12</f>
        <v>91</v>
      </c>
      <c r="X860">
        <f>Senario1!BE$83/12</f>
        <v>626.83333333333337</v>
      </c>
      <c r="Z860">
        <f t="shared" si="13"/>
        <v>110840.79340190052</v>
      </c>
    </row>
    <row r="861" spans="1:28" x14ac:dyDescent="0.2">
      <c r="A861" s="42">
        <v>57558</v>
      </c>
      <c r="B861">
        <f>Senario1!G83/12</f>
        <v>4000</v>
      </c>
      <c r="C861">
        <f>Senario1!AA$83/12</f>
        <v>6071.3300438596489</v>
      </c>
      <c r="D861">
        <f>Senario1!L$83/12</f>
        <v>16065.784722222214</v>
      </c>
      <c r="E861">
        <f>Senario1!H$83/12</f>
        <v>316.66666666666669</v>
      </c>
      <c r="F861">
        <f>Senario1!F$83/12</f>
        <v>23116.208333333332</v>
      </c>
      <c r="G861">
        <f>Senario1!AP$83/12</f>
        <v>8410.2000000000007</v>
      </c>
      <c r="H861">
        <f>Senario1!BC$83/12</f>
        <v>10669.491228070176</v>
      </c>
      <c r="I861">
        <f>SUM(Senario1!AI$83,Senario1!AL$83)/12</f>
        <v>4933.583333333333</v>
      </c>
      <c r="J861">
        <f>Senario1!W$83/12</f>
        <v>18193.603598522091</v>
      </c>
      <c r="K861">
        <v>0</v>
      </c>
      <c r="L861">
        <f>Senario1!$AS$83/12*0.52</f>
        <v>6187.4298245614036</v>
      </c>
      <c r="M861">
        <f>Senario1!$AS$83/12*0.48</f>
        <v>5711.4736842105258</v>
      </c>
      <c r="N861">
        <v>0</v>
      </c>
      <c r="O861">
        <f>Senario1!R$83/12</f>
        <v>201.13157894736844</v>
      </c>
      <c r="P861">
        <v>0</v>
      </c>
      <c r="Q861">
        <f>Senario1!O$83/12</f>
        <v>52.5</v>
      </c>
      <c r="R861">
        <f>Senario1!AT$83/12</f>
        <v>152.41666666666666</v>
      </c>
      <c r="S861">
        <f>SUM(Senario1!BF$83,Senario1!BG$83)/12</f>
        <v>140.45288817376618</v>
      </c>
      <c r="T861">
        <f>SUM(Senario1!AE$83,Senario1!BB$83)/12</f>
        <v>1651.7105263157894</v>
      </c>
      <c r="U861">
        <f>Senario1!AO$83/12</f>
        <v>4118.6875</v>
      </c>
      <c r="V861">
        <f>Senario1!AW$83/12</f>
        <v>130.28947368421052</v>
      </c>
      <c r="W861">
        <f>Senario1!AZ$83/12</f>
        <v>91</v>
      </c>
      <c r="X861">
        <f>Senario1!BE$83/12</f>
        <v>626.83333333333337</v>
      </c>
      <c r="Z861">
        <f t="shared" si="13"/>
        <v>110840.79340190052</v>
      </c>
    </row>
    <row r="862" spans="1:28" x14ac:dyDescent="0.2">
      <c r="A862" s="42">
        <v>57589</v>
      </c>
      <c r="B862">
        <f>Senario1!G83/12</f>
        <v>4000</v>
      </c>
      <c r="C862">
        <f>Senario1!AA$83/12</f>
        <v>6071.3300438596489</v>
      </c>
      <c r="D862">
        <f>Senario1!L$83/12</f>
        <v>16065.784722222214</v>
      </c>
      <c r="E862">
        <f>Senario1!H$83/12</f>
        <v>316.66666666666669</v>
      </c>
      <c r="F862">
        <f>Senario1!F$83/12</f>
        <v>23116.208333333332</v>
      </c>
      <c r="G862">
        <f>Senario1!AP$83/12</f>
        <v>8410.2000000000007</v>
      </c>
      <c r="H862">
        <f>Senario1!BC$83/12</f>
        <v>10669.491228070176</v>
      </c>
      <c r="I862">
        <f>SUM(Senario1!AI$83,Senario1!AL$83)/12</f>
        <v>4933.583333333333</v>
      </c>
      <c r="J862">
        <f>Senario1!W$83/12</f>
        <v>18193.603598522091</v>
      </c>
      <c r="K862">
        <v>0</v>
      </c>
      <c r="L862">
        <f>Senario1!$AS$83/12*0.52</f>
        <v>6187.4298245614036</v>
      </c>
      <c r="M862">
        <f>Senario1!$AS$83/12*0.48</f>
        <v>5711.4736842105258</v>
      </c>
      <c r="N862">
        <v>0</v>
      </c>
      <c r="O862">
        <f>Senario1!R$83/12</f>
        <v>201.13157894736844</v>
      </c>
      <c r="P862">
        <v>0</v>
      </c>
      <c r="Q862">
        <f>Senario1!O$83/12</f>
        <v>52.5</v>
      </c>
      <c r="R862">
        <f>Senario1!AT$83/12</f>
        <v>152.41666666666666</v>
      </c>
      <c r="S862">
        <f>SUM(Senario1!BF$83,Senario1!BG$83)/12</f>
        <v>140.45288817376618</v>
      </c>
      <c r="T862">
        <f>SUM(Senario1!AE$83,Senario1!BB$83)/12</f>
        <v>1651.7105263157894</v>
      </c>
      <c r="U862">
        <f>Senario1!AO$83/12</f>
        <v>4118.6875</v>
      </c>
      <c r="V862">
        <f>Senario1!AW$83/12</f>
        <v>130.28947368421052</v>
      </c>
      <c r="W862">
        <f>Senario1!AZ$83/12</f>
        <v>91</v>
      </c>
      <c r="X862">
        <f>Senario1!BE$83/12</f>
        <v>626.83333333333337</v>
      </c>
      <c r="Z862">
        <f t="shared" si="13"/>
        <v>110840.79340190052</v>
      </c>
    </row>
    <row r="863" spans="1:28" x14ac:dyDescent="0.2">
      <c r="A863" s="42">
        <v>57619</v>
      </c>
      <c r="B863">
        <f>Senario1!G83/12</f>
        <v>4000</v>
      </c>
      <c r="C863">
        <f>Senario1!AA$83/12</f>
        <v>6071.3300438596489</v>
      </c>
      <c r="D863">
        <f>Senario1!L$83/12</f>
        <v>16065.784722222214</v>
      </c>
      <c r="E863">
        <f>Senario1!H$83/12</f>
        <v>316.66666666666669</v>
      </c>
      <c r="F863">
        <f>Senario1!F$83/12</f>
        <v>23116.208333333332</v>
      </c>
      <c r="G863">
        <f>Senario1!AP$83/12</f>
        <v>8410.2000000000007</v>
      </c>
      <c r="H863">
        <f>Senario1!BC$83/12</f>
        <v>10669.491228070176</v>
      </c>
      <c r="I863">
        <f>SUM(Senario1!AI$83,Senario1!AL$83)/12</f>
        <v>4933.583333333333</v>
      </c>
      <c r="J863">
        <f>Senario1!W$83/12</f>
        <v>18193.603598522091</v>
      </c>
      <c r="K863">
        <v>0</v>
      </c>
      <c r="L863">
        <f>Senario1!$AS$83/12*0.52</f>
        <v>6187.4298245614036</v>
      </c>
      <c r="M863">
        <f>Senario1!$AS$83/12*0.48</f>
        <v>5711.4736842105258</v>
      </c>
      <c r="N863">
        <v>0</v>
      </c>
      <c r="O863">
        <f>Senario1!R$83/12</f>
        <v>201.13157894736844</v>
      </c>
      <c r="P863">
        <v>0</v>
      </c>
      <c r="Q863">
        <f>Senario1!O$83/12</f>
        <v>52.5</v>
      </c>
      <c r="R863">
        <f>Senario1!AT$83/12</f>
        <v>152.41666666666666</v>
      </c>
      <c r="S863">
        <f>SUM(Senario1!BF$83,Senario1!BG$83)/12</f>
        <v>140.45288817376618</v>
      </c>
      <c r="T863">
        <f>SUM(Senario1!AE$83,Senario1!BB$83)/12</f>
        <v>1651.7105263157894</v>
      </c>
      <c r="U863">
        <f>Senario1!AO$83/12</f>
        <v>4118.6875</v>
      </c>
      <c r="V863">
        <f>Senario1!AW$83/12</f>
        <v>130.28947368421052</v>
      </c>
      <c r="W863">
        <f>Senario1!AZ$83/12</f>
        <v>91</v>
      </c>
      <c r="X863">
        <f>Senario1!BE$83/12</f>
        <v>626.83333333333337</v>
      </c>
      <c r="Z863">
        <f t="shared" si="13"/>
        <v>110840.79340190052</v>
      </c>
    </row>
    <row r="864" spans="1:28" x14ac:dyDescent="0.2">
      <c r="A864" s="42">
        <v>57650</v>
      </c>
      <c r="B864">
        <f>Senario1!G83/12</f>
        <v>4000</v>
      </c>
      <c r="C864">
        <f>Senario1!AA$83/12</f>
        <v>6071.3300438596489</v>
      </c>
      <c r="D864">
        <f>Senario1!L$83/12</f>
        <v>16065.784722222214</v>
      </c>
      <c r="E864">
        <f>Senario1!H$83/12</f>
        <v>316.66666666666669</v>
      </c>
      <c r="F864">
        <f>Senario1!F$83/12</f>
        <v>23116.208333333332</v>
      </c>
      <c r="G864">
        <f>Senario1!AP$83/12</f>
        <v>8410.2000000000007</v>
      </c>
      <c r="H864">
        <f>Senario1!BC$83/12</f>
        <v>10669.491228070176</v>
      </c>
      <c r="I864">
        <f>SUM(Senario1!AI$83,Senario1!AL$83)/12</f>
        <v>4933.583333333333</v>
      </c>
      <c r="J864">
        <f>Senario1!W$83/12</f>
        <v>18193.603598522091</v>
      </c>
      <c r="K864">
        <v>0</v>
      </c>
      <c r="L864">
        <f>Senario1!$AS$83/12*0.52</f>
        <v>6187.4298245614036</v>
      </c>
      <c r="M864">
        <f>Senario1!$AS$83/12*0.48</f>
        <v>5711.4736842105258</v>
      </c>
      <c r="N864">
        <v>0</v>
      </c>
      <c r="O864">
        <f>Senario1!R$83/12</f>
        <v>201.13157894736844</v>
      </c>
      <c r="P864">
        <v>0</v>
      </c>
      <c r="Q864">
        <f>Senario1!O$83/12</f>
        <v>52.5</v>
      </c>
      <c r="R864">
        <f>Senario1!AT$83/12</f>
        <v>152.41666666666666</v>
      </c>
      <c r="S864">
        <f>SUM(Senario1!BF$83,Senario1!BG$83)/12</f>
        <v>140.45288817376618</v>
      </c>
      <c r="T864">
        <f>SUM(Senario1!AE$83,Senario1!BB$83)/12</f>
        <v>1651.7105263157894</v>
      </c>
      <c r="U864">
        <f>Senario1!AO$83/12</f>
        <v>4118.6875</v>
      </c>
      <c r="V864">
        <f>Senario1!AW$83/12</f>
        <v>130.28947368421052</v>
      </c>
      <c r="W864">
        <f>Senario1!AZ$83/12</f>
        <v>91</v>
      </c>
      <c r="X864">
        <f>Senario1!BE$83/12</f>
        <v>626.83333333333337</v>
      </c>
      <c r="Z864">
        <f t="shared" si="13"/>
        <v>110840.79340190052</v>
      </c>
    </row>
    <row r="865" spans="1:28" x14ac:dyDescent="0.2">
      <c r="A865" s="42">
        <v>57680</v>
      </c>
      <c r="B865">
        <f>Senario1!G83/12</f>
        <v>4000</v>
      </c>
      <c r="C865">
        <f>Senario1!AA$83/12</f>
        <v>6071.3300438596489</v>
      </c>
      <c r="D865">
        <f>Senario1!L$83/12</f>
        <v>16065.784722222214</v>
      </c>
      <c r="E865">
        <f>Senario1!H$83/12</f>
        <v>316.66666666666669</v>
      </c>
      <c r="F865">
        <f>Senario1!F$83/12</f>
        <v>23116.208333333332</v>
      </c>
      <c r="G865">
        <f>Senario1!AP$83/12</f>
        <v>8410.2000000000007</v>
      </c>
      <c r="H865">
        <f>Senario1!BC$83/12</f>
        <v>10669.491228070176</v>
      </c>
      <c r="I865">
        <f>SUM(Senario1!AI$83,Senario1!AL$83)/12</f>
        <v>4933.583333333333</v>
      </c>
      <c r="J865">
        <f>Senario1!W$83/12</f>
        <v>18193.603598522091</v>
      </c>
      <c r="K865">
        <v>0</v>
      </c>
      <c r="L865">
        <f>Senario1!$AS$83/12*0.52</f>
        <v>6187.4298245614036</v>
      </c>
      <c r="M865">
        <f>Senario1!$AS$83/12*0.48</f>
        <v>5711.4736842105258</v>
      </c>
      <c r="N865">
        <v>0</v>
      </c>
      <c r="O865">
        <f>Senario1!R$83/12</f>
        <v>201.13157894736844</v>
      </c>
      <c r="P865">
        <v>0</v>
      </c>
      <c r="Q865">
        <f>Senario1!O$83/12</f>
        <v>52.5</v>
      </c>
      <c r="R865">
        <f>Senario1!AT$83/12</f>
        <v>152.41666666666666</v>
      </c>
      <c r="S865">
        <f>SUM(Senario1!BF$83,Senario1!BG$83)/12</f>
        <v>140.45288817376618</v>
      </c>
      <c r="T865">
        <f>SUM(Senario1!AE$83,Senario1!BB$83)/12</f>
        <v>1651.7105263157894</v>
      </c>
      <c r="U865">
        <f>Senario1!AO$83/12</f>
        <v>4118.6875</v>
      </c>
      <c r="V865">
        <f>Senario1!AW$83/12</f>
        <v>130.28947368421052</v>
      </c>
      <c r="W865">
        <f>Senario1!AZ$83/12</f>
        <v>91</v>
      </c>
      <c r="X865">
        <f>Senario1!BE$83/12</f>
        <v>626.83333333333337</v>
      </c>
      <c r="Z865">
        <f t="shared" si="13"/>
        <v>110840.79340190052</v>
      </c>
    </row>
    <row r="866" spans="1:28" x14ac:dyDescent="0.2">
      <c r="A866" s="42">
        <v>57711</v>
      </c>
      <c r="B866">
        <f>Senario1!G84/12</f>
        <v>4000</v>
      </c>
      <c r="C866">
        <f>Senario1!AA$84/12</f>
        <v>6071.3300438596489</v>
      </c>
      <c r="D866">
        <f>Senario1!L$84/12</f>
        <v>16065.784722222214</v>
      </c>
      <c r="E866">
        <f>Senario1!H$84/12</f>
        <v>316.66666666666669</v>
      </c>
      <c r="F866">
        <f>Senario1!F$84/12</f>
        <v>23116.208333333332</v>
      </c>
      <c r="G866">
        <f>Senario1!AP$84/12</f>
        <v>8410.2000000000007</v>
      </c>
      <c r="H866">
        <f>Senario1!BC$84/12</f>
        <v>10669.491228070176</v>
      </c>
      <c r="I866">
        <f>SUM(Senario1!AI$84,Senario1!AL$84)/12</f>
        <v>4933.583333333333</v>
      </c>
      <c r="J866">
        <f>Senario1!W$84/12</f>
        <v>18193.603598522091</v>
      </c>
      <c r="K866">
        <v>0</v>
      </c>
      <c r="L866">
        <f>Senario1!$AS$84/12*0.52</f>
        <v>6187.4298245614036</v>
      </c>
      <c r="M866">
        <f>Senario1!$AS$84/12*0.48</f>
        <v>5711.4736842105258</v>
      </c>
      <c r="N866">
        <v>0</v>
      </c>
      <c r="O866">
        <f>Senario1!R$84/12</f>
        <v>201.13157894736844</v>
      </c>
      <c r="P866">
        <v>0</v>
      </c>
      <c r="Q866">
        <f>Senario1!O$84/12</f>
        <v>52.5</v>
      </c>
      <c r="R866">
        <f>Senario1!AT$84/12</f>
        <v>152.41666666666666</v>
      </c>
      <c r="S866">
        <f>SUM(Senario1!BF$84,Senario1!BG$84)/12</f>
        <v>140.45288817376618</v>
      </c>
      <c r="T866">
        <f>SUM(Senario1!AE$84,Senario1!BB$84)/12</f>
        <v>1651.7105263157894</v>
      </c>
      <c r="U866">
        <f>Senario1!AO$84/12</f>
        <v>4118.6875</v>
      </c>
      <c r="V866">
        <f>Senario1!AW$84/12</f>
        <v>130.28947368421052</v>
      </c>
      <c r="W866">
        <f>Senario1!AZ$84/12</f>
        <v>91</v>
      </c>
      <c r="X866">
        <f>Senario1!BE$84/12</f>
        <v>626.83333333333337</v>
      </c>
      <c r="Z866">
        <f t="shared" si="13"/>
        <v>110840.79340190052</v>
      </c>
      <c r="AA866">
        <f>SUM(Z866:Z877)</f>
        <v>1330089.5208228063</v>
      </c>
      <c r="AB866" s="5">
        <f>AA866-Senario1!BH84</f>
        <v>0</v>
      </c>
    </row>
    <row r="867" spans="1:28" x14ac:dyDescent="0.2">
      <c r="A867" s="42">
        <v>57742</v>
      </c>
      <c r="B867">
        <f>Senario1!G84/12</f>
        <v>4000</v>
      </c>
      <c r="C867">
        <f>Senario1!AA$84/12</f>
        <v>6071.3300438596489</v>
      </c>
      <c r="D867">
        <f>Senario1!L$84/12</f>
        <v>16065.784722222214</v>
      </c>
      <c r="E867">
        <f>Senario1!H$84/12</f>
        <v>316.66666666666669</v>
      </c>
      <c r="F867">
        <f>Senario1!F$84/12</f>
        <v>23116.208333333332</v>
      </c>
      <c r="G867">
        <f>Senario1!AP$84/12</f>
        <v>8410.2000000000007</v>
      </c>
      <c r="H867">
        <f>Senario1!BC$84/12</f>
        <v>10669.491228070176</v>
      </c>
      <c r="I867">
        <f>SUM(Senario1!AI$84,Senario1!AL$84)/12</f>
        <v>4933.583333333333</v>
      </c>
      <c r="J867">
        <f>Senario1!W$84/12</f>
        <v>18193.603598522091</v>
      </c>
      <c r="K867">
        <v>0</v>
      </c>
      <c r="L867">
        <f>Senario1!$AS$84/12*0.52</f>
        <v>6187.4298245614036</v>
      </c>
      <c r="M867">
        <f>Senario1!$AS$84/12*0.48</f>
        <v>5711.4736842105258</v>
      </c>
      <c r="N867">
        <v>0</v>
      </c>
      <c r="O867">
        <f>Senario1!R$84/12</f>
        <v>201.13157894736844</v>
      </c>
      <c r="P867">
        <v>0</v>
      </c>
      <c r="Q867">
        <f>Senario1!O$84/12</f>
        <v>52.5</v>
      </c>
      <c r="R867">
        <f>Senario1!AT$84/12</f>
        <v>152.41666666666666</v>
      </c>
      <c r="S867">
        <f>SUM(Senario1!BF$84,Senario1!BG$84)/12</f>
        <v>140.45288817376618</v>
      </c>
      <c r="T867">
        <f>SUM(Senario1!AE$84,Senario1!BB$84)/12</f>
        <v>1651.7105263157894</v>
      </c>
      <c r="U867">
        <f>Senario1!AO$84/12</f>
        <v>4118.6875</v>
      </c>
      <c r="V867">
        <f>Senario1!AW$84/12</f>
        <v>130.28947368421052</v>
      </c>
      <c r="W867">
        <f>Senario1!AZ$84/12</f>
        <v>91</v>
      </c>
      <c r="X867">
        <f>Senario1!BE$84/12</f>
        <v>626.83333333333337</v>
      </c>
      <c r="Z867">
        <f t="shared" si="13"/>
        <v>110840.79340190052</v>
      </c>
    </row>
    <row r="868" spans="1:28" x14ac:dyDescent="0.2">
      <c r="A868" s="42">
        <v>57770</v>
      </c>
      <c r="B868">
        <f>Senario1!G84/12</f>
        <v>4000</v>
      </c>
      <c r="C868">
        <f>Senario1!AA$84/12</f>
        <v>6071.3300438596489</v>
      </c>
      <c r="D868">
        <f>Senario1!L$84/12</f>
        <v>16065.784722222214</v>
      </c>
      <c r="E868">
        <f>Senario1!H$84/12</f>
        <v>316.66666666666669</v>
      </c>
      <c r="F868">
        <f>Senario1!F$84/12</f>
        <v>23116.208333333332</v>
      </c>
      <c r="G868">
        <f>Senario1!AP$84/12</f>
        <v>8410.2000000000007</v>
      </c>
      <c r="H868">
        <f>Senario1!BC$84/12</f>
        <v>10669.491228070176</v>
      </c>
      <c r="I868">
        <f>SUM(Senario1!AI$84,Senario1!AL$84)/12</f>
        <v>4933.583333333333</v>
      </c>
      <c r="J868">
        <f>Senario1!W$84/12</f>
        <v>18193.603598522091</v>
      </c>
      <c r="K868">
        <v>0</v>
      </c>
      <c r="L868">
        <f>Senario1!$AS$84/12*0.52</f>
        <v>6187.4298245614036</v>
      </c>
      <c r="M868">
        <f>Senario1!$AS$84/12*0.48</f>
        <v>5711.4736842105258</v>
      </c>
      <c r="N868">
        <v>0</v>
      </c>
      <c r="O868">
        <f>Senario1!R$84/12</f>
        <v>201.13157894736844</v>
      </c>
      <c r="P868">
        <v>0</v>
      </c>
      <c r="Q868">
        <f>Senario1!O$84/12</f>
        <v>52.5</v>
      </c>
      <c r="R868">
        <f>Senario1!AT$84/12</f>
        <v>152.41666666666666</v>
      </c>
      <c r="S868">
        <f>SUM(Senario1!BF$84,Senario1!BG$84)/12</f>
        <v>140.45288817376618</v>
      </c>
      <c r="T868">
        <f>SUM(Senario1!AE$84,Senario1!BB$84)/12</f>
        <v>1651.7105263157894</v>
      </c>
      <c r="U868">
        <f>Senario1!AO$84/12</f>
        <v>4118.6875</v>
      </c>
      <c r="V868">
        <f>Senario1!AW$84/12</f>
        <v>130.28947368421052</v>
      </c>
      <c r="W868">
        <f>Senario1!AZ$84/12</f>
        <v>91</v>
      </c>
      <c r="X868">
        <f>Senario1!BE$84/12</f>
        <v>626.83333333333337</v>
      </c>
      <c r="Z868">
        <f t="shared" si="13"/>
        <v>110840.79340190052</v>
      </c>
    </row>
    <row r="869" spans="1:28" x14ac:dyDescent="0.2">
      <c r="A869" s="42">
        <v>57801</v>
      </c>
      <c r="B869">
        <f>Senario1!G84/12</f>
        <v>4000</v>
      </c>
      <c r="C869">
        <f>Senario1!AA$84/12</f>
        <v>6071.3300438596489</v>
      </c>
      <c r="D869">
        <f>Senario1!L$84/12</f>
        <v>16065.784722222214</v>
      </c>
      <c r="E869">
        <f>Senario1!H$84/12</f>
        <v>316.66666666666669</v>
      </c>
      <c r="F869">
        <f>Senario1!F$84/12</f>
        <v>23116.208333333332</v>
      </c>
      <c r="G869">
        <f>Senario1!AP$84/12</f>
        <v>8410.2000000000007</v>
      </c>
      <c r="H869">
        <f>Senario1!BC$84/12</f>
        <v>10669.491228070176</v>
      </c>
      <c r="I869">
        <f>SUM(Senario1!AI$84,Senario1!AL$84)/12</f>
        <v>4933.583333333333</v>
      </c>
      <c r="J869">
        <f>Senario1!W$84/12</f>
        <v>18193.603598522091</v>
      </c>
      <c r="K869">
        <v>0</v>
      </c>
      <c r="L869">
        <f>Senario1!$AS$84/12*0.52</f>
        <v>6187.4298245614036</v>
      </c>
      <c r="M869">
        <f>Senario1!$AS$84/12*0.48</f>
        <v>5711.4736842105258</v>
      </c>
      <c r="N869">
        <v>0</v>
      </c>
      <c r="O869">
        <f>Senario1!R$84/12</f>
        <v>201.13157894736844</v>
      </c>
      <c r="P869">
        <v>0</v>
      </c>
      <c r="Q869">
        <f>Senario1!O$84/12</f>
        <v>52.5</v>
      </c>
      <c r="R869">
        <f>Senario1!AT$84/12</f>
        <v>152.41666666666666</v>
      </c>
      <c r="S869">
        <f>SUM(Senario1!BF$84,Senario1!BG$84)/12</f>
        <v>140.45288817376618</v>
      </c>
      <c r="T869">
        <f>SUM(Senario1!AE$84,Senario1!BB$84)/12</f>
        <v>1651.7105263157894</v>
      </c>
      <c r="U869">
        <f>Senario1!AO$84/12</f>
        <v>4118.6875</v>
      </c>
      <c r="V869">
        <f>Senario1!AW$84/12</f>
        <v>130.28947368421052</v>
      </c>
      <c r="W869">
        <f>Senario1!AZ$84/12</f>
        <v>91</v>
      </c>
      <c r="X869">
        <f>Senario1!BE$84/12</f>
        <v>626.83333333333337</v>
      </c>
      <c r="Z869">
        <f t="shared" si="13"/>
        <v>110840.79340190052</v>
      </c>
    </row>
    <row r="870" spans="1:28" x14ac:dyDescent="0.2">
      <c r="A870" s="42">
        <v>57831</v>
      </c>
      <c r="B870">
        <f>Senario1!G84/12</f>
        <v>4000</v>
      </c>
      <c r="C870">
        <f>Senario1!AA$84/12</f>
        <v>6071.3300438596489</v>
      </c>
      <c r="D870">
        <f>Senario1!L$84/12</f>
        <v>16065.784722222214</v>
      </c>
      <c r="E870">
        <f>Senario1!H$84/12</f>
        <v>316.66666666666669</v>
      </c>
      <c r="F870">
        <f>Senario1!F$84/12</f>
        <v>23116.208333333332</v>
      </c>
      <c r="G870">
        <f>Senario1!AP$84/12</f>
        <v>8410.2000000000007</v>
      </c>
      <c r="H870">
        <f>Senario1!BC$84/12</f>
        <v>10669.491228070176</v>
      </c>
      <c r="I870">
        <f>SUM(Senario1!AI$84,Senario1!AL$84)/12</f>
        <v>4933.583333333333</v>
      </c>
      <c r="J870">
        <f>Senario1!W$84/12</f>
        <v>18193.603598522091</v>
      </c>
      <c r="K870">
        <v>0</v>
      </c>
      <c r="L870">
        <f>Senario1!$AS$84/12*0.52</f>
        <v>6187.4298245614036</v>
      </c>
      <c r="M870">
        <f>Senario1!$AS$84/12*0.48</f>
        <v>5711.4736842105258</v>
      </c>
      <c r="N870">
        <v>0</v>
      </c>
      <c r="O870">
        <f>Senario1!R$84/12</f>
        <v>201.13157894736844</v>
      </c>
      <c r="P870">
        <v>0</v>
      </c>
      <c r="Q870">
        <f>Senario1!O$84/12</f>
        <v>52.5</v>
      </c>
      <c r="R870">
        <f>Senario1!AT$84/12</f>
        <v>152.41666666666666</v>
      </c>
      <c r="S870">
        <f>SUM(Senario1!BF$84,Senario1!BG$84)/12</f>
        <v>140.45288817376618</v>
      </c>
      <c r="T870">
        <f>SUM(Senario1!AE$84,Senario1!BB$84)/12</f>
        <v>1651.7105263157894</v>
      </c>
      <c r="U870">
        <f>Senario1!AO$84/12</f>
        <v>4118.6875</v>
      </c>
      <c r="V870">
        <f>Senario1!AW$84/12</f>
        <v>130.28947368421052</v>
      </c>
      <c r="W870">
        <f>Senario1!AZ$84/12</f>
        <v>91</v>
      </c>
      <c r="X870">
        <f>Senario1!BE$84/12</f>
        <v>626.83333333333337</v>
      </c>
      <c r="Z870">
        <f t="shared" si="13"/>
        <v>110840.79340190052</v>
      </c>
    </row>
    <row r="871" spans="1:28" x14ac:dyDescent="0.2">
      <c r="A871" s="42">
        <v>57862</v>
      </c>
      <c r="B871">
        <f>Senario1!G84/12</f>
        <v>4000</v>
      </c>
      <c r="C871">
        <f>Senario1!AA$84/12</f>
        <v>6071.3300438596489</v>
      </c>
      <c r="D871">
        <f>Senario1!L$84/12</f>
        <v>16065.784722222214</v>
      </c>
      <c r="E871">
        <f>Senario1!H$84/12</f>
        <v>316.66666666666669</v>
      </c>
      <c r="F871">
        <f>Senario1!F$84/12</f>
        <v>23116.208333333332</v>
      </c>
      <c r="G871">
        <f>Senario1!AP$84/12</f>
        <v>8410.2000000000007</v>
      </c>
      <c r="H871">
        <f>Senario1!BC$84/12</f>
        <v>10669.491228070176</v>
      </c>
      <c r="I871">
        <f>SUM(Senario1!AI$84,Senario1!AL$84)/12</f>
        <v>4933.583333333333</v>
      </c>
      <c r="J871">
        <f>Senario1!W$84/12</f>
        <v>18193.603598522091</v>
      </c>
      <c r="K871">
        <v>0</v>
      </c>
      <c r="L871">
        <f>Senario1!$AS$84/12*0.52</f>
        <v>6187.4298245614036</v>
      </c>
      <c r="M871">
        <f>Senario1!$AS$84/12*0.48</f>
        <v>5711.4736842105258</v>
      </c>
      <c r="N871">
        <v>0</v>
      </c>
      <c r="O871">
        <f>Senario1!R$84/12</f>
        <v>201.13157894736844</v>
      </c>
      <c r="P871">
        <v>0</v>
      </c>
      <c r="Q871">
        <f>Senario1!O$84/12</f>
        <v>52.5</v>
      </c>
      <c r="R871">
        <f>Senario1!AT$84/12</f>
        <v>152.41666666666666</v>
      </c>
      <c r="S871">
        <f>SUM(Senario1!BF$84,Senario1!BG$84)/12</f>
        <v>140.45288817376618</v>
      </c>
      <c r="T871">
        <f>SUM(Senario1!AE$84,Senario1!BB$84)/12</f>
        <v>1651.7105263157894</v>
      </c>
      <c r="U871">
        <f>Senario1!AO$84/12</f>
        <v>4118.6875</v>
      </c>
      <c r="V871">
        <f>Senario1!AW$84/12</f>
        <v>130.28947368421052</v>
      </c>
      <c r="W871">
        <f>Senario1!AZ$84/12</f>
        <v>91</v>
      </c>
      <c r="X871">
        <f>Senario1!BE$84/12</f>
        <v>626.83333333333337</v>
      </c>
      <c r="Z871">
        <f t="shared" si="13"/>
        <v>110840.79340190052</v>
      </c>
    </row>
    <row r="872" spans="1:28" x14ac:dyDescent="0.2">
      <c r="A872" s="42">
        <v>57892</v>
      </c>
      <c r="B872">
        <f>Senario1!G84/12</f>
        <v>4000</v>
      </c>
      <c r="C872">
        <f>Senario1!AA$84/12</f>
        <v>6071.3300438596489</v>
      </c>
      <c r="D872">
        <f>Senario1!L$84/12</f>
        <v>16065.784722222214</v>
      </c>
      <c r="E872">
        <f>Senario1!H$84/12</f>
        <v>316.66666666666669</v>
      </c>
      <c r="F872">
        <f>Senario1!F$84/12</f>
        <v>23116.208333333332</v>
      </c>
      <c r="G872">
        <f>Senario1!AP$84/12</f>
        <v>8410.2000000000007</v>
      </c>
      <c r="H872">
        <f>Senario1!BC$84/12</f>
        <v>10669.491228070176</v>
      </c>
      <c r="I872">
        <f>SUM(Senario1!AI$84,Senario1!AL$84)/12</f>
        <v>4933.583333333333</v>
      </c>
      <c r="J872">
        <f>Senario1!W$84/12</f>
        <v>18193.603598522091</v>
      </c>
      <c r="K872">
        <v>0</v>
      </c>
      <c r="L872">
        <f>Senario1!$AS$84/12*0.52</f>
        <v>6187.4298245614036</v>
      </c>
      <c r="M872">
        <f>Senario1!$AS$84/12*0.48</f>
        <v>5711.4736842105258</v>
      </c>
      <c r="N872">
        <v>0</v>
      </c>
      <c r="O872">
        <f>Senario1!R$84/12</f>
        <v>201.13157894736844</v>
      </c>
      <c r="P872">
        <v>0</v>
      </c>
      <c r="Q872">
        <f>Senario1!O$84/12</f>
        <v>52.5</v>
      </c>
      <c r="R872">
        <f>Senario1!AT$84/12</f>
        <v>152.41666666666666</v>
      </c>
      <c r="S872">
        <f>SUM(Senario1!BF$84,Senario1!BG$84)/12</f>
        <v>140.45288817376618</v>
      </c>
      <c r="T872">
        <f>SUM(Senario1!AE$84,Senario1!BB$84)/12</f>
        <v>1651.7105263157894</v>
      </c>
      <c r="U872">
        <f>Senario1!AO$84/12</f>
        <v>4118.6875</v>
      </c>
      <c r="V872">
        <f>Senario1!AW$84/12</f>
        <v>130.28947368421052</v>
      </c>
      <c r="W872">
        <f>Senario1!AZ$84/12</f>
        <v>91</v>
      </c>
      <c r="X872">
        <f>Senario1!BE$84/12</f>
        <v>626.83333333333337</v>
      </c>
      <c r="Z872">
        <f t="shared" si="13"/>
        <v>110840.79340190052</v>
      </c>
    </row>
    <row r="873" spans="1:28" x14ac:dyDescent="0.2">
      <c r="A873" s="42">
        <v>57923</v>
      </c>
      <c r="B873">
        <f>Senario1!G84/12</f>
        <v>4000</v>
      </c>
      <c r="C873">
        <f>Senario1!AA$84/12</f>
        <v>6071.3300438596489</v>
      </c>
      <c r="D873">
        <f>Senario1!L$84/12</f>
        <v>16065.784722222214</v>
      </c>
      <c r="E873">
        <f>Senario1!H$84/12</f>
        <v>316.66666666666669</v>
      </c>
      <c r="F873">
        <f>Senario1!F$84/12</f>
        <v>23116.208333333332</v>
      </c>
      <c r="G873">
        <f>Senario1!AP$84/12</f>
        <v>8410.2000000000007</v>
      </c>
      <c r="H873">
        <f>Senario1!BC$84/12</f>
        <v>10669.491228070176</v>
      </c>
      <c r="I873">
        <f>SUM(Senario1!AI$84,Senario1!AL$84)/12</f>
        <v>4933.583333333333</v>
      </c>
      <c r="J873">
        <f>Senario1!W$84/12</f>
        <v>18193.603598522091</v>
      </c>
      <c r="K873">
        <v>0</v>
      </c>
      <c r="L873">
        <f>Senario1!$AS$84/12*0.52</f>
        <v>6187.4298245614036</v>
      </c>
      <c r="M873">
        <f>Senario1!$AS$84/12*0.48</f>
        <v>5711.4736842105258</v>
      </c>
      <c r="N873">
        <v>0</v>
      </c>
      <c r="O873">
        <f>Senario1!R$84/12</f>
        <v>201.13157894736844</v>
      </c>
      <c r="P873">
        <v>0</v>
      </c>
      <c r="Q873">
        <f>Senario1!O$84/12</f>
        <v>52.5</v>
      </c>
      <c r="R873">
        <f>Senario1!AT$84/12</f>
        <v>152.41666666666666</v>
      </c>
      <c r="S873">
        <f>SUM(Senario1!BF$84,Senario1!BG$84)/12</f>
        <v>140.45288817376618</v>
      </c>
      <c r="T873">
        <f>SUM(Senario1!AE$84,Senario1!BB$84)/12</f>
        <v>1651.7105263157894</v>
      </c>
      <c r="U873">
        <f>Senario1!AO$84/12</f>
        <v>4118.6875</v>
      </c>
      <c r="V873">
        <f>Senario1!AW$84/12</f>
        <v>130.28947368421052</v>
      </c>
      <c r="W873">
        <f>Senario1!AZ$84/12</f>
        <v>91</v>
      </c>
      <c r="X873">
        <f>Senario1!BE$84/12</f>
        <v>626.83333333333337</v>
      </c>
      <c r="Z873">
        <f t="shared" si="13"/>
        <v>110840.79340190052</v>
      </c>
    </row>
    <row r="874" spans="1:28" x14ac:dyDescent="0.2">
      <c r="A874" s="42">
        <v>57954</v>
      </c>
      <c r="B874">
        <f>Senario1!G84/12</f>
        <v>4000</v>
      </c>
      <c r="C874">
        <f>Senario1!AA$84/12</f>
        <v>6071.3300438596489</v>
      </c>
      <c r="D874">
        <f>Senario1!L$84/12</f>
        <v>16065.784722222214</v>
      </c>
      <c r="E874">
        <f>Senario1!H$84/12</f>
        <v>316.66666666666669</v>
      </c>
      <c r="F874">
        <f>Senario1!F$84/12</f>
        <v>23116.208333333332</v>
      </c>
      <c r="G874">
        <f>Senario1!AP$84/12</f>
        <v>8410.2000000000007</v>
      </c>
      <c r="H874">
        <f>Senario1!BC$84/12</f>
        <v>10669.491228070176</v>
      </c>
      <c r="I874">
        <f>SUM(Senario1!AI$84,Senario1!AL$84)/12</f>
        <v>4933.583333333333</v>
      </c>
      <c r="J874">
        <f>Senario1!W$84/12</f>
        <v>18193.603598522091</v>
      </c>
      <c r="K874">
        <v>0</v>
      </c>
      <c r="L874">
        <f>Senario1!$AS$84/12*0.52</f>
        <v>6187.4298245614036</v>
      </c>
      <c r="M874">
        <f>Senario1!$AS$84/12*0.48</f>
        <v>5711.4736842105258</v>
      </c>
      <c r="N874">
        <v>0</v>
      </c>
      <c r="O874">
        <f>Senario1!R$84/12</f>
        <v>201.13157894736844</v>
      </c>
      <c r="P874">
        <v>0</v>
      </c>
      <c r="Q874">
        <f>Senario1!O$84/12</f>
        <v>52.5</v>
      </c>
      <c r="R874">
        <f>Senario1!AT$84/12</f>
        <v>152.41666666666666</v>
      </c>
      <c r="S874">
        <f>SUM(Senario1!BF$84,Senario1!BG$84)/12</f>
        <v>140.45288817376618</v>
      </c>
      <c r="T874">
        <f>SUM(Senario1!AE$84,Senario1!BB$84)/12</f>
        <v>1651.7105263157894</v>
      </c>
      <c r="U874">
        <f>Senario1!AO$84/12</f>
        <v>4118.6875</v>
      </c>
      <c r="V874">
        <f>Senario1!AW$84/12</f>
        <v>130.28947368421052</v>
      </c>
      <c r="W874">
        <f>Senario1!AZ$84/12</f>
        <v>91</v>
      </c>
      <c r="X874">
        <f>Senario1!BE$84/12</f>
        <v>626.83333333333337</v>
      </c>
      <c r="Z874">
        <f t="shared" si="13"/>
        <v>110840.79340190052</v>
      </c>
    </row>
    <row r="875" spans="1:28" x14ac:dyDescent="0.2">
      <c r="A875" s="42">
        <v>57984</v>
      </c>
      <c r="B875">
        <f>Senario1!G84/12</f>
        <v>4000</v>
      </c>
      <c r="C875">
        <f>Senario1!AA$84/12</f>
        <v>6071.3300438596489</v>
      </c>
      <c r="D875">
        <f>Senario1!L$84/12</f>
        <v>16065.784722222214</v>
      </c>
      <c r="E875">
        <f>Senario1!H$84/12</f>
        <v>316.66666666666669</v>
      </c>
      <c r="F875">
        <f>Senario1!F$84/12</f>
        <v>23116.208333333332</v>
      </c>
      <c r="G875">
        <f>Senario1!AP$84/12</f>
        <v>8410.2000000000007</v>
      </c>
      <c r="H875">
        <f>Senario1!BC$84/12</f>
        <v>10669.491228070176</v>
      </c>
      <c r="I875">
        <f>SUM(Senario1!AI$84,Senario1!AL$84)/12</f>
        <v>4933.583333333333</v>
      </c>
      <c r="J875">
        <f>Senario1!W$84/12</f>
        <v>18193.603598522091</v>
      </c>
      <c r="K875">
        <v>0</v>
      </c>
      <c r="L875">
        <f>Senario1!$AS$84/12*0.52</f>
        <v>6187.4298245614036</v>
      </c>
      <c r="M875">
        <f>Senario1!$AS$84/12*0.48</f>
        <v>5711.4736842105258</v>
      </c>
      <c r="N875">
        <v>0</v>
      </c>
      <c r="O875">
        <f>Senario1!R$84/12</f>
        <v>201.13157894736844</v>
      </c>
      <c r="P875">
        <v>0</v>
      </c>
      <c r="Q875">
        <f>Senario1!O$84/12</f>
        <v>52.5</v>
      </c>
      <c r="R875">
        <f>Senario1!AT$84/12</f>
        <v>152.41666666666666</v>
      </c>
      <c r="S875">
        <f>SUM(Senario1!BF$84,Senario1!BG$84)/12</f>
        <v>140.45288817376618</v>
      </c>
      <c r="T875">
        <f>SUM(Senario1!AE$84,Senario1!BB$84)/12</f>
        <v>1651.7105263157894</v>
      </c>
      <c r="U875">
        <f>Senario1!AO$84/12</f>
        <v>4118.6875</v>
      </c>
      <c r="V875">
        <f>Senario1!AW$84/12</f>
        <v>130.28947368421052</v>
      </c>
      <c r="W875">
        <f>Senario1!AZ$84/12</f>
        <v>91</v>
      </c>
      <c r="X875">
        <f>Senario1!BE$84/12</f>
        <v>626.83333333333337</v>
      </c>
      <c r="Z875">
        <f t="shared" si="13"/>
        <v>110840.79340190052</v>
      </c>
    </row>
    <row r="876" spans="1:28" x14ac:dyDescent="0.2">
      <c r="A876" s="42">
        <v>58015</v>
      </c>
      <c r="B876">
        <f>Senario1!G84/12</f>
        <v>4000</v>
      </c>
      <c r="C876">
        <f>Senario1!AA$84/12</f>
        <v>6071.3300438596489</v>
      </c>
      <c r="D876">
        <f>Senario1!L$84/12</f>
        <v>16065.784722222214</v>
      </c>
      <c r="E876">
        <f>Senario1!H$84/12</f>
        <v>316.66666666666669</v>
      </c>
      <c r="F876">
        <f>Senario1!F$84/12</f>
        <v>23116.208333333332</v>
      </c>
      <c r="G876">
        <f>Senario1!AP$84/12</f>
        <v>8410.2000000000007</v>
      </c>
      <c r="H876">
        <f>Senario1!BC$84/12</f>
        <v>10669.491228070176</v>
      </c>
      <c r="I876">
        <f>SUM(Senario1!AI$84,Senario1!AL$84)/12</f>
        <v>4933.583333333333</v>
      </c>
      <c r="J876">
        <f>Senario1!W$84/12</f>
        <v>18193.603598522091</v>
      </c>
      <c r="K876">
        <v>0</v>
      </c>
      <c r="L876">
        <f>Senario1!$AS$84/12*0.52</f>
        <v>6187.4298245614036</v>
      </c>
      <c r="M876">
        <f>Senario1!$AS$84/12*0.48</f>
        <v>5711.4736842105258</v>
      </c>
      <c r="N876">
        <v>0</v>
      </c>
      <c r="O876">
        <f>Senario1!R$84/12</f>
        <v>201.13157894736844</v>
      </c>
      <c r="P876">
        <v>0</v>
      </c>
      <c r="Q876">
        <f>Senario1!O$84/12</f>
        <v>52.5</v>
      </c>
      <c r="R876">
        <f>Senario1!AT$84/12</f>
        <v>152.41666666666666</v>
      </c>
      <c r="S876">
        <f>SUM(Senario1!BF$84,Senario1!BG$84)/12</f>
        <v>140.45288817376618</v>
      </c>
      <c r="T876">
        <f>SUM(Senario1!AE$84,Senario1!BB$84)/12</f>
        <v>1651.7105263157894</v>
      </c>
      <c r="U876">
        <f>Senario1!AO$84/12</f>
        <v>4118.6875</v>
      </c>
      <c r="V876">
        <f>Senario1!AW$84/12</f>
        <v>130.28947368421052</v>
      </c>
      <c r="W876">
        <f>Senario1!AZ$84/12</f>
        <v>91</v>
      </c>
      <c r="X876">
        <f>Senario1!BE$84/12</f>
        <v>626.83333333333337</v>
      </c>
      <c r="Z876">
        <f t="shared" si="13"/>
        <v>110840.79340190052</v>
      </c>
    </row>
    <row r="877" spans="1:28" x14ac:dyDescent="0.2">
      <c r="A877" s="42">
        <v>58045</v>
      </c>
      <c r="B877">
        <f>Senario1!G84/12</f>
        <v>4000</v>
      </c>
      <c r="C877">
        <f>Senario1!AA$84/12</f>
        <v>6071.3300438596489</v>
      </c>
      <c r="D877">
        <f>Senario1!L$84/12</f>
        <v>16065.784722222214</v>
      </c>
      <c r="E877">
        <f>Senario1!H$84/12</f>
        <v>316.66666666666669</v>
      </c>
      <c r="F877">
        <f>Senario1!F$84/12</f>
        <v>23116.208333333332</v>
      </c>
      <c r="G877">
        <f>Senario1!AP$84/12</f>
        <v>8410.2000000000007</v>
      </c>
      <c r="H877">
        <f>Senario1!BC$84/12</f>
        <v>10669.491228070176</v>
      </c>
      <c r="I877">
        <f>SUM(Senario1!AI$84,Senario1!AL$84)/12</f>
        <v>4933.583333333333</v>
      </c>
      <c r="J877">
        <f>Senario1!W$84/12</f>
        <v>18193.603598522091</v>
      </c>
      <c r="K877">
        <v>0</v>
      </c>
      <c r="L877">
        <f>Senario1!$AS$84/12*0.52</f>
        <v>6187.4298245614036</v>
      </c>
      <c r="M877">
        <f>Senario1!$AS$84/12*0.48</f>
        <v>5711.4736842105258</v>
      </c>
      <c r="N877">
        <v>0</v>
      </c>
      <c r="O877">
        <f>Senario1!R$84/12</f>
        <v>201.13157894736844</v>
      </c>
      <c r="P877">
        <v>0</v>
      </c>
      <c r="Q877">
        <f>Senario1!O$84/12</f>
        <v>52.5</v>
      </c>
      <c r="R877">
        <f>Senario1!AT$84/12</f>
        <v>152.41666666666666</v>
      </c>
      <c r="S877">
        <f>SUM(Senario1!BF$84,Senario1!BG$84)/12</f>
        <v>140.45288817376618</v>
      </c>
      <c r="T877">
        <f>SUM(Senario1!AE$84,Senario1!BB$84)/12</f>
        <v>1651.7105263157894</v>
      </c>
      <c r="U877">
        <f>Senario1!AO$84/12</f>
        <v>4118.6875</v>
      </c>
      <c r="V877">
        <f>Senario1!AW$84/12</f>
        <v>130.28947368421052</v>
      </c>
      <c r="W877">
        <f>Senario1!AZ$84/12</f>
        <v>91</v>
      </c>
      <c r="X877">
        <f>Senario1!BE$84/12</f>
        <v>626.83333333333337</v>
      </c>
      <c r="Z877">
        <f t="shared" si="13"/>
        <v>110840.79340190052</v>
      </c>
    </row>
    <row r="878" spans="1:28" x14ac:dyDescent="0.2">
      <c r="A878" s="42">
        <v>58076</v>
      </c>
      <c r="B878">
        <f>Senario1!G85/12</f>
        <v>4000</v>
      </c>
      <c r="C878">
        <f>Senario1!AA$85/12</f>
        <v>6071.3300438596489</v>
      </c>
      <c r="D878">
        <f>Senario1!L$85/12</f>
        <v>16065.784722222214</v>
      </c>
      <c r="E878">
        <f>Senario1!H$85/12</f>
        <v>316.66666666666669</v>
      </c>
      <c r="F878">
        <f>Senario1!F$85/12</f>
        <v>23116.208333333332</v>
      </c>
      <c r="G878">
        <f>Senario1!AP$85/12</f>
        <v>8410.2000000000007</v>
      </c>
      <c r="H878">
        <f>Senario1!BC$85/12</f>
        <v>10669.491228070176</v>
      </c>
      <c r="I878">
        <f>SUM(Senario1!AI$85,Senario1!AL$85)/12</f>
        <v>4933.583333333333</v>
      </c>
      <c r="J878">
        <f>Senario1!W$85/12</f>
        <v>18193.603598522091</v>
      </c>
      <c r="K878">
        <v>0</v>
      </c>
      <c r="L878">
        <f>Senario1!$AS$85/12*0.52</f>
        <v>6187.4298245614036</v>
      </c>
      <c r="M878">
        <f>Senario1!$AS$85/12*0.48</f>
        <v>5711.4736842105258</v>
      </c>
      <c r="N878">
        <v>0</v>
      </c>
      <c r="O878">
        <f>Senario1!R$85/12</f>
        <v>201.13157894736844</v>
      </c>
      <c r="P878">
        <v>0</v>
      </c>
      <c r="Q878">
        <f>Senario1!O$85/12</f>
        <v>52.5</v>
      </c>
      <c r="R878">
        <f>Senario1!AT$85/12</f>
        <v>152.41666666666666</v>
      </c>
      <c r="S878">
        <f>SUM(Senario1!BF$85,Senario1!BG$85)/12</f>
        <v>140.45288817376618</v>
      </c>
      <c r="T878">
        <f>SUM(Senario1!AE$85,Senario1!BB$85)/12</f>
        <v>1651.7105263157894</v>
      </c>
      <c r="U878">
        <f>Senario1!AO$85/12</f>
        <v>4118.6875</v>
      </c>
      <c r="V878">
        <f>Senario1!AW$85/12</f>
        <v>130.28947368421052</v>
      </c>
      <c r="W878">
        <f>Senario1!AZ$85/12</f>
        <v>91</v>
      </c>
      <c r="X878">
        <f>Senario1!BE$85/12</f>
        <v>626.83333333333337</v>
      </c>
      <c r="Z878">
        <f t="shared" si="13"/>
        <v>110840.79340190052</v>
      </c>
      <c r="AA878">
        <f>SUM(Z878:Z889)</f>
        <v>1330089.5208228063</v>
      </c>
      <c r="AB878" s="5">
        <f>AA878-Senario1!BH85</f>
        <v>0</v>
      </c>
    </row>
    <row r="879" spans="1:28" x14ac:dyDescent="0.2">
      <c r="A879" s="42">
        <v>58107</v>
      </c>
      <c r="B879">
        <f>Senario1!G85/12</f>
        <v>4000</v>
      </c>
      <c r="C879">
        <f>Senario1!AA$85/12</f>
        <v>6071.3300438596489</v>
      </c>
      <c r="D879">
        <f>Senario1!L$85/12</f>
        <v>16065.784722222214</v>
      </c>
      <c r="E879">
        <f>Senario1!H$85/12</f>
        <v>316.66666666666669</v>
      </c>
      <c r="F879">
        <f>Senario1!F$85/12</f>
        <v>23116.208333333332</v>
      </c>
      <c r="G879">
        <f>Senario1!AP$85/12</f>
        <v>8410.2000000000007</v>
      </c>
      <c r="H879">
        <f>Senario1!BC$85/12</f>
        <v>10669.491228070176</v>
      </c>
      <c r="I879">
        <f>SUM(Senario1!AI$85,Senario1!AL$85)/12</f>
        <v>4933.583333333333</v>
      </c>
      <c r="J879">
        <f>Senario1!W$85/12</f>
        <v>18193.603598522091</v>
      </c>
      <c r="K879">
        <v>0</v>
      </c>
      <c r="L879">
        <f>Senario1!$AS$85/12*0.52</f>
        <v>6187.4298245614036</v>
      </c>
      <c r="M879">
        <f>Senario1!$AS$85/12*0.48</f>
        <v>5711.4736842105258</v>
      </c>
      <c r="N879">
        <v>0</v>
      </c>
      <c r="O879">
        <f>Senario1!R$85/12</f>
        <v>201.13157894736844</v>
      </c>
      <c r="P879">
        <v>0</v>
      </c>
      <c r="Q879">
        <f>Senario1!O$85/12</f>
        <v>52.5</v>
      </c>
      <c r="R879">
        <f>Senario1!AT$85/12</f>
        <v>152.41666666666666</v>
      </c>
      <c r="S879">
        <f>SUM(Senario1!BF$85,Senario1!BG$85)/12</f>
        <v>140.45288817376618</v>
      </c>
      <c r="T879">
        <f>SUM(Senario1!AE$85,Senario1!BB$85)/12</f>
        <v>1651.7105263157894</v>
      </c>
      <c r="U879">
        <f>Senario1!AO$85/12</f>
        <v>4118.6875</v>
      </c>
      <c r="V879">
        <f>Senario1!AW$85/12</f>
        <v>130.28947368421052</v>
      </c>
      <c r="W879">
        <f>Senario1!AZ$85/12</f>
        <v>91</v>
      </c>
      <c r="X879">
        <f>Senario1!BE$85/12</f>
        <v>626.83333333333337</v>
      </c>
      <c r="Z879">
        <f t="shared" si="13"/>
        <v>110840.79340190052</v>
      </c>
    </row>
    <row r="880" spans="1:28" x14ac:dyDescent="0.2">
      <c r="A880" s="42">
        <v>58135</v>
      </c>
      <c r="B880">
        <f>Senario1!G85/12</f>
        <v>4000</v>
      </c>
      <c r="C880">
        <f>Senario1!AA$85/12</f>
        <v>6071.3300438596489</v>
      </c>
      <c r="D880">
        <f>Senario1!L$85/12</f>
        <v>16065.784722222214</v>
      </c>
      <c r="E880">
        <f>Senario1!H$85/12</f>
        <v>316.66666666666669</v>
      </c>
      <c r="F880">
        <f>Senario1!F$85/12</f>
        <v>23116.208333333332</v>
      </c>
      <c r="G880">
        <f>Senario1!AP$85/12</f>
        <v>8410.2000000000007</v>
      </c>
      <c r="H880">
        <f>Senario1!BC$85/12</f>
        <v>10669.491228070176</v>
      </c>
      <c r="I880">
        <f>SUM(Senario1!AI$85,Senario1!AL$85)/12</f>
        <v>4933.583333333333</v>
      </c>
      <c r="J880">
        <f>Senario1!W$85/12</f>
        <v>18193.603598522091</v>
      </c>
      <c r="K880">
        <v>0</v>
      </c>
      <c r="L880">
        <f>Senario1!$AS$85/12*0.52</f>
        <v>6187.4298245614036</v>
      </c>
      <c r="M880">
        <f>Senario1!$AS$85/12*0.48</f>
        <v>5711.4736842105258</v>
      </c>
      <c r="N880">
        <v>0</v>
      </c>
      <c r="O880">
        <f>Senario1!R$85/12</f>
        <v>201.13157894736844</v>
      </c>
      <c r="P880">
        <v>0</v>
      </c>
      <c r="Q880">
        <f>Senario1!O$85/12</f>
        <v>52.5</v>
      </c>
      <c r="R880">
        <f>Senario1!AT$85/12</f>
        <v>152.41666666666666</v>
      </c>
      <c r="S880">
        <f>SUM(Senario1!BF$85,Senario1!BG$85)/12</f>
        <v>140.45288817376618</v>
      </c>
      <c r="T880">
        <f>SUM(Senario1!AE$85,Senario1!BB$85)/12</f>
        <v>1651.7105263157894</v>
      </c>
      <c r="U880">
        <f>Senario1!AO$85/12</f>
        <v>4118.6875</v>
      </c>
      <c r="V880">
        <f>Senario1!AW$85/12</f>
        <v>130.28947368421052</v>
      </c>
      <c r="W880">
        <f>Senario1!AZ$85/12</f>
        <v>91</v>
      </c>
      <c r="X880">
        <f>Senario1!BE$85/12</f>
        <v>626.83333333333337</v>
      </c>
      <c r="Z880">
        <f t="shared" si="13"/>
        <v>110840.79340190052</v>
      </c>
    </row>
    <row r="881" spans="1:28" x14ac:dyDescent="0.2">
      <c r="A881" s="42">
        <v>58166</v>
      </c>
      <c r="B881">
        <f>Senario1!G85/12</f>
        <v>4000</v>
      </c>
      <c r="C881">
        <f>Senario1!AA$85/12</f>
        <v>6071.3300438596489</v>
      </c>
      <c r="D881">
        <f>Senario1!L$85/12</f>
        <v>16065.784722222214</v>
      </c>
      <c r="E881">
        <f>Senario1!H$85/12</f>
        <v>316.66666666666669</v>
      </c>
      <c r="F881">
        <f>Senario1!F$85/12</f>
        <v>23116.208333333332</v>
      </c>
      <c r="G881">
        <f>Senario1!AP$85/12</f>
        <v>8410.2000000000007</v>
      </c>
      <c r="H881">
        <f>Senario1!BC$85/12</f>
        <v>10669.491228070176</v>
      </c>
      <c r="I881">
        <f>SUM(Senario1!AI$85,Senario1!AL$85)/12</f>
        <v>4933.583333333333</v>
      </c>
      <c r="J881">
        <f>Senario1!W$85/12</f>
        <v>18193.603598522091</v>
      </c>
      <c r="K881">
        <v>0</v>
      </c>
      <c r="L881">
        <f>Senario1!$AS$85/12*0.52</f>
        <v>6187.4298245614036</v>
      </c>
      <c r="M881">
        <f>Senario1!$AS$85/12*0.48</f>
        <v>5711.4736842105258</v>
      </c>
      <c r="N881">
        <v>0</v>
      </c>
      <c r="O881">
        <f>Senario1!R$85/12</f>
        <v>201.13157894736844</v>
      </c>
      <c r="P881">
        <v>0</v>
      </c>
      <c r="Q881">
        <f>Senario1!O$85/12</f>
        <v>52.5</v>
      </c>
      <c r="R881">
        <f>Senario1!AT$85/12</f>
        <v>152.41666666666666</v>
      </c>
      <c r="S881">
        <f>SUM(Senario1!BF$85,Senario1!BG$85)/12</f>
        <v>140.45288817376618</v>
      </c>
      <c r="T881">
        <f>SUM(Senario1!AE$85,Senario1!BB$85)/12</f>
        <v>1651.7105263157894</v>
      </c>
      <c r="U881">
        <f>Senario1!AO$85/12</f>
        <v>4118.6875</v>
      </c>
      <c r="V881">
        <f>Senario1!AW$85/12</f>
        <v>130.28947368421052</v>
      </c>
      <c r="W881">
        <f>Senario1!AZ$85/12</f>
        <v>91</v>
      </c>
      <c r="X881">
        <f>Senario1!BE$85/12</f>
        <v>626.83333333333337</v>
      </c>
      <c r="Z881">
        <f t="shared" si="13"/>
        <v>110840.79340190052</v>
      </c>
    </row>
    <row r="882" spans="1:28" x14ac:dyDescent="0.2">
      <c r="A882" s="42">
        <v>58196</v>
      </c>
      <c r="B882">
        <f>Senario1!G85/12</f>
        <v>4000</v>
      </c>
      <c r="C882">
        <f>Senario1!AA$85/12</f>
        <v>6071.3300438596489</v>
      </c>
      <c r="D882">
        <f>Senario1!L$85/12</f>
        <v>16065.784722222214</v>
      </c>
      <c r="E882">
        <f>Senario1!H$85/12</f>
        <v>316.66666666666669</v>
      </c>
      <c r="F882">
        <f>Senario1!F$85/12</f>
        <v>23116.208333333332</v>
      </c>
      <c r="G882">
        <f>Senario1!AP$85/12</f>
        <v>8410.2000000000007</v>
      </c>
      <c r="H882">
        <f>Senario1!BC$85/12</f>
        <v>10669.491228070176</v>
      </c>
      <c r="I882">
        <f>SUM(Senario1!AI$85,Senario1!AL$85)/12</f>
        <v>4933.583333333333</v>
      </c>
      <c r="J882">
        <f>Senario1!W$85/12</f>
        <v>18193.603598522091</v>
      </c>
      <c r="K882">
        <v>0</v>
      </c>
      <c r="L882">
        <f>Senario1!$AS$85/12*0.52</f>
        <v>6187.4298245614036</v>
      </c>
      <c r="M882">
        <f>Senario1!$AS$85/12*0.48</f>
        <v>5711.4736842105258</v>
      </c>
      <c r="N882">
        <v>0</v>
      </c>
      <c r="O882">
        <f>Senario1!R$85/12</f>
        <v>201.13157894736844</v>
      </c>
      <c r="P882">
        <v>0</v>
      </c>
      <c r="Q882">
        <f>Senario1!O$85/12</f>
        <v>52.5</v>
      </c>
      <c r="R882">
        <f>Senario1!AT$85/12</f>
        <v>152.41666666666666</v>
      </c>
      <c r="S882">
        <f>SUM(Senario1!BF$85,Senario1!BG$85)/12</f>
        <v>140.45288817376618</v>
      </c>
      <c r="T882">
        <f>SUM(Senario1!AE$85,Senario1!BB$85)/12</f>
        <v>1651.7105263157894</v>
      </c>
      <c r="U882">
        <f>Senario1!AO$85/12</f>
        <v>4118.6875</v>
      </c>
      <c r="V882">
        <f>Senario1!AW$85/12</f>
        <v>130.28947368421052</v>
      </c>
      <c r="W882">
        <f>Senario1!AZ$85/12</f>
        <v>91</v>
      </c>
      <c r="X882">
        <f>Senario1!BE$85/12</f>
        <v>626.83333333333337</v>
      </c>
      <c r="Z882">
        <f t="shared" si="13"/>
        <v>110840.79340190052</v>
      </c>
    </row>
    <row r="883" spans="1:28" x14ac:dyDescent="0.2">
      <c r="A883" s="42">
        <v>58227</v>
      </c>
      <c r="B883">
        <f>Senario1!G85/12</f>
        <v>4000</v>
      </c>
      <c r="C883">
        <f>Senario1!AA$85/12</f>
        <v>6071.3300438596489</v>
      </c>
      <c r="D883">
        <f>Senario1!L$85/12</f>
        <v>16065.784722222214</v>
      </c>
      <c r="E883">
        <f>Senario1!H$85/12</f>
        <v>316.66666666666669</v>
      </c>
      <c r="F883">
        <f>Senario1!F$85/12</f>
        <v>23116.208333333332</v>
      </c>
      <c r="G883">
        <f>Senario1!AP$85/12</f>
        <v>8410.2000000000007</v>
      </c>
      <c r="H883">
        <f>Senario1!BC$85/12</f>
        <v>10669.491228070176</v>
      </c>
      <c r="I883">
        <f>SUM(Senario1!AI$85,Senario1!AL$85)/12</f>
        <v>4933.583333333333</v>
      </c>
      <c r="J883">
        <f>Senario1!W$85/12</f>
        <v>18193.603598522091</v>
      </c>
      <c r="K883">
        <v>0</v>
      </c>
      <c r="L883">
        <f>Senario1!$AS$85/12*0.52</f>
        <v>6187.4298245614036</v>
      </c>
      <c r="M883">
        <f>Senario1!$AS$85/12*0.48</f>
        <v>5711.4736842105258</v>
      </c>
      <c r="N883">
        <v>0</v>
      </c>
      <c r="O883">
        <f>Senario1!R$85/12</f>
        <v>201.13157894736844</v>
      </c>
      <c r="P883">
        <v>0</v>
      </c>
      <c r="Q883">
        <f>Senario1!O$85/12</f>
        <v>52.5</v>
      </c>
      <c r="R883">
        <f>Senario1!AT$85/12</f>
        <v>152.41666666666666</v>
      </c>
      <c r="S883">
        <f>SUM(Senario1!BF$85,Senario1!BG$85)/12</f>
        <v>140.45288817376618</v>
      </c>
      <c r="T883">
        <f>SUM(Senario1!AE$85,Senario1!BB$85)/12</f>
        <v>1651.7105263157894</v>
      </c>
      <c r="U883">
        <f>Senario1!AO$85/12</f>
        <v>4118.6875</v>
      </c>
      <c r="V883">
        <f>Senario1!AW$85/12</f>
        <v>130.28947368421052</v>
      </c>
      <c r="W883">
        <f>Senario1!AZ$85/12</f>
        <v>91</v>
      </c>
      <c r="X883">
        <f>Senario1!BE$85/12</f>
        <v>626.83333333333337</v>
      </c>
      <c r="Z883">
        <f t="shared" si="13"/>
        <v>110840.79340190052</v>
      </c>
    </row>
    <row r="884" spans="1:28" x14ac:dyDescent="0.2">
      <c r="A884" s="42">
        <v>58257</v>
      </c>
      <c r="B884">
        <f>Senario1!G85/12</f>
        <v>4000</v>
      </c>
      <c r="C884">
        <f>Senario1!AA$85/12</f>
        <v>6071.3300438596489</v>
      </c>
      <c r="D884">
        <f>Senario1!L$85/12</f>
        <v>16065.784722222214</v>
      </c>
      <c r="E884">
        <f>Senario1!H$85/12</f>
        <v>316.66666666666669</v>
      </c>
      <c r="F884">
        <f>Senario1!F$85/12</f>
        <v>23116.208333333332</v>
      </c>
      <c r="G884">
        <f>Senario1!AP$85/12</f>
        <v>8410.2000000000007</v>
      </c>
      <c r="H884">
        <f>Senario1!BC$85/12</f>
        <v>10669.491228070176</v>
      </c>
      <c r="I884">
        <f>SUM(Senario1!AI$85,Senario1!AL$85)/12</f>
        <v>4933.583333333333</v>
      </c>
      <c r="J884">
        <f>Senario1!W$85/12</f>
        <v>18193.603598522091</v>
      </c>
      <c r="K884">
        <v>0</v>
      </c>
      <c r="L884">
        <f>Senario1!$AS$85/12*0.52</f>
        <v>6187.4298245614036</v>
      </c>
      <c r="M884">
        <f>Senario1!$AS$85/12*0.48</f>
        <v>5711.4736842105258</v>
      </c>
      <c r="N884">
        <v>0</v>
      </c>
      <c r="O884">
        <f>Senario1!R$85/12</f>
        <v>201.13157894736844</v>
      </c>
      <c r="P884">
        <v>0</v>
      </c>
      <c r="Q884">
        <f>Senario1!O$85/12</f>
        <v>52.5</v>
      </c>
      <c r="R884">
        <f>Senario1!AT$85/12</f>
        <v>152.41666666666666</v>
      </c>
      <c r="S884">
        <f>SUM(Senario1!BF$85,Senario1!BG$85)/12</f>
        <v>140.45288817376618</v>
      </c>
      <c r="T884">
        <f>SUM(Senario1!AE$85,Senario1!BB$85)/12</f>
        <v>1651.7105263157894</v>
      </c>
      <c r="U884">
        <f>Senario1!AO$85/12</f>
        <v>4118.6875</v>
      </c>
      <c r="V884">
        <f>Senario1!AW$85/12</f>
        <v>130.28947368421052</v>
      </c>
      <c r="W884">
        <f>Senario1!AZ$85/12</f>
        <v>91</v>
      </c>
      <c r="X884">
        <f>Senario1!BE$85/12</f>
        <v>626.83333333333337</v>
      </c>
      <c r="Z884">
        <f t="shared" si="13"/>
        <v>110840.79340190052</v>
      </c>
    </row>
    <row r="885" spans="1:28" x14ac:dyDescent="0.2">
      <c r="A885" s="42">
        <v>58288</v>
      </c>
      <c r="B885">
        <f>Senario1!G85/12</f>
        <v>4000</v>
      </c>
      <c r="C885">
        <f>Senario1!AA$85/12</f>
        <v>6071.3300438596489</v>
      </c>
      <c r="D885">
        <f>Senario1!L$85/12</f>
        <v>16065.784722222214</v>
      </c>
      <c r="E885">
        <f>Senario1!H$85/12</f>
        <v>316.66666666666669</v>
      </c>
      <c r="F885">
        <f>Senario1!F$85/12</f>
        <v>23116.208333333332</v>
      </c>
      <c r="G885">
        <f>Senario1!AP$85/12</f>
        <v>8410.2000000000007</v>
      </c>
      <c r="H885">
        <f>Senario1!BC$85/12</f>
        <v>10669.491228070176</v>
      </c>
      <c r="I885">
        <f>SUM(Senario1!AI$85,Senario1!AL$85)/12</f>
        <v>4933.583333333333</v>
      </c>
      <c r="J885">
        <f>Senario1!W$85/12</f>
        <v>18193.603598522091</v>
      </c>
      <c r="K885">
        <v>0</v>
      </c>
      <c r="L885">
        <f>Senario1!$AS$85/12*0.52</f>
        <v>6187.4298245614036</v>
      </c>
      <c r="M885">
        <f>Senario1!$AS$85/12*0.48</f>
        <v>5711.4736842105258</v>
      </c>
      <c r="N885">
        <v>0</v>
      </c>
      <c r="O885">
        <f>Senario1!R$85/12</f>
        <v>201.13157894736844</v>
      </c>
      <c r="P885">
        <v>0</v>
      </c>
      <c r="Q885">
        <f>Senario1!O$85/12</f>
        <v>52.5</v>
      </c>
      <c r="R885">
        <f>Senario1!AT$85/12</f>
        <v>152.41666666666666</v>
      </c>
      <c r="S885">
        <f>SUM(Senario1!BF$85,Senario1!BG$85)/12</f>
        <v>140.45288817376618</v>
      </c>
      <c r="T885">
        <f>SUM(Senario1!AE$85,Senario1!BB$85)/12</f>
        <v>1651.7105263157894</v>
      </c>
      <c r="U885">
        <f>Senario1!AO$85/12</f>
        <v>4118.6875</v>
      </c>
      <c r="V885">
        <f>Senario1!AW$85/12</f>
        <v>130.28947368421052</v>
      </c>
      <c r="W885">
        <f>Senario1!AZ$85/12</f>
        <v>91</v>
      </c>
      <c r="X885">
        <f>Senario1!BE$85/12</f>
        <v>626.83333333333337</v>
      </c>
      <c r="Z885">
        <f t="shared" si="13"/>
        <v>110840.79340190052</v>
      </c>
    </row>
    <row r="886" spans="1:28" x14ac:dyDescent="0.2">
      <c r="A886" s="42">
        <v>58319</v>
      </c>
      <c r="B886">
        <f>Senario1!G85/12</f>
        <v>4000</v>
      </c>
      <c r="C886">
        <f>Senario1!AA$85/12</f>
        <v>6071.3300438596489</v>
      </c>
      <c r="D886">
        <f>Senario1!L$85/12</f>
        <v>16065.784722222214</v>
      </c>
      <c r="E886">
        <f>Senario1!H$85/12</f>
        <v>316.66666666666669</v>
      </c>
      <c r="F886">
        <f>Senario1!F$85/12</f>
        <v>23116.208333333332</v>
      </c>
      <c r="G886">
        <f>Senario1!AP$85/12</f>
        <v>8410.2000000000007</v>
      </c>
      <c r="H886">
        <f>Senario1!BC$85/12</f>
        <v>10669.491228070176</v>
      </c>
      <c r="I886">
        <f>SUM(Senario1!AI$85,Senario1!AL$85)/12</f>
        <v>4933.583333333333</v>
      </c>
      <c r="J886">
        <f>Senario1!W$85/12</f>
        <v>18193.603598522091</v>
      </c>
      <c r="K886">
        <v>0</v>
      </c>
      <c r="L886">
        <f>Senario1!$AS$85/12*0.52</f>
        <v>6187.4298245614036</v>
      </c>
      <c r="M886">
        <f>Senario1!$AS$85/12*0.48</f>
        <v>5711.4736842105258</v>
      </c>
      <c r="N886">
        <v>0</v>
      </c>
      <c r="O886">
        <f>Senario1!R$85/12</f>
        <v>201.13157894736844</v>
      </c>
      <c r="P886">
        <v>0</v>
      </c>
      <c r="Q886">
        <f>Senario1!O$85/12</f>
        <v>52.5</v>
      </c>
      <c r="R886">
        <f>Senario1!AT$85/12</f>
        <v>152.41666666666666</v>
      </c>
      <c r="S886">
        <f>SUM(Senario1!BF$85,Senario1!BG$85)/12</f>
        <v>140.45288817376618</v>
      </c>
      <c r="T886">
        <f>SUM(Senario1!AE$85,Senario1!BB$85)/12</f>
        <v>1651.7105263157894</v>
      </c>
      <c r="U886">
        <f>Senario1!AO$85/12</f>
        <v>4118.6875</v>
      </c>
      <c r="V886">
        <f>Senario1!AW$85/12</f>
        <v>130.28947368421052</v>
      </c>
      <c r="W886">
        <f>Senario1!AZ$85/12</f>
        <v>91</v>
      </c>
      <c r="X886">
        <f>Senario1!BE$85/12</f>
        <v>626.83333333333337</v>
      </c>
      <c r="Z886">
        <f t="shared" si="13"/>
        <v>110840.79340190052</v>
      </c>
    </row>
    <row r="887" spans="1:28" x14ac:dyDescent="0.2">
      <c r="A887" s="42">
        <v>58349</v>
      </c>
      <c r="B887">
        <f>Senario1!G85/12</f>
        <v>4000</v>
      </c>
      <c r="C887">
        <f>Senario1!AA$85/12</f>
        <v>6071.3300438596489</v>
      </c>
      <c r="D887">
        <f>Senario1!L$85/12</f>
        <v>16065.784722222214</v>
      </c>
      <c r="E887">
        <f>Senario1!H$85/12</f>
        <v>316.66666666666669</v>
      </c>
      <c r="F887">
        <f>Senario1!F$85/12</f>
        <v>23116.208333333332</v>
      </c>
      <c r="G887">
        <f>Senario1!AP$85/12</f>
        <v>8410.2000000000007</v>
      </c>
      <c r="H887">
        <f>Senario1!BC$85/12</f>
        <v>10669.491228070176</v>
      </c>
      <c r="I887">
        <f>SUM(Senario1!AI$85,Senario1!AL$85)/12</f>
        <v>4933.583333333333</v>
      </c>
      <c r="J887">
        <f>Senario1!W$85/12</f>
        <v>18193.603598522091</v>
      </c>
      <c r="K887">
        <v>0</v>
      </c>
      <c r="L887">
        <f>Senario1!$AS$85/12*0.52</f>
        <v>6187.4298245614036</v>
      </c>
      <c r="M887">
        <f>Senario1!$AS$85/12*0.48</f>
        <v>5711.4736842105258</v>
      </c>
      <c r="N887">
        <v>0</v>
      </c>
      <c r="O887">
        <f>Senario1!R$85/12</f>
        <v>201.13157894736844</v>
      </c>
      <c r="P887">
        <v>0</v>
      </c>
      <c r="Q887">
        <f>Senario1!O$85/12</f>
        <v>52.5</v>
      </c>
      <c r="R887">
        <f>Senario1!AT$85/12</f>
        <v>152.41666666666666</v>
      </c>
      <c r="S887">
        <f>SUM(Senario1!BF$85,Senario1!BG$85)/12</f>
        <v>140.45288817376618</v>
      </c>
      <c r="T887">
        <f>SUM(Senario1!AE$85,Senario1!BB$85)/12</f>
        <v>1651.7105263157894</v>
      </c>
      <c r="U887">
        <f>Senario1!AO$85/12</f>
        <v>4118.6875</v>
      </c>
      <c r="V887">
        <f>Senario1!AW$85/12</f>
        <v>130.28947368421052</v>
      </c>
      <c r="W887">
        <f>Senario1!AZ$85/12</f>
        <v>91</v>
      </c>
      <c r="X887">
        <f>Senario1!BE$85/12</f>
        <v>626.83333333333337</v>
      </c>
      <c r="Z887">
        <f t="shared" si="13"/>
        <v>110840.79340190052</v>
      </c>
    </row>
    <row r="888" spans="1:28" x14ac:dyDescent="0.2">
      <c r="A888" s="42">
        <v>58380</v>
      </c>
      <c r="B888">
        <f>Senario1!G85/12</f>
        <v>4000</v>
      </c>
      <c r="C888">
        <f>Senario1!AA$85/12</f>
        <v>6071.3300438596489</v>
      </c>
      <c r="D888">
        <f>Senario1!L$85/12</f>
        <v>16065.784722222214</v>
      </c>
      <c r="E888">
        <f>Senario1!H$85/12</f>
        <v>316.66666666666669</v>
      </c>
      <c r="F888">
        <f>Senario1!F$85/12</f>
        <v>23116.208333333332</v>
      </c>
      <c r="G888">
        <f>Senario1!AP$85/12</f>
        <v>8410.2000000000007</v>
      </c>
      <c r="H888">
        <f>Senario1!BC$85/12</f>
        <v>10669.491228070176</v>
      </c>
      <c r="I888">
        <f>SUM(Senario1!AI$85,Senario1!AL$85)/12</f>
        <v>4933.583333333333</v>
      </c>
      <c r="J888">
        <f>Senario1!W$85/12</f>
        <v>18193.603598522091</v>
      </c>
      <c r="K888">
        <v>0</v>
      </c>
      <c r="L888">
        <f>Senario1!$AS$85/12*0.52</f>
        <v>6187.4298245614036</v>
      </c>
      <c r="M888">
        <f>Senario1!$AS$85/12*0.48</f>
        <v>5711.4736842105258</v>
      </c>
      <c r="N888">
        <v>0</v>
      </c>
      <c r="O888">
        <f>Senario1!R$85/12</f>
        <v>201.13157894736844</v>
      </c>
      <c r="P888">
        <v>0</v>
      </c>
      <c r="Q888">
        <f>Senario1!O$85/12</f>
        <v>52.5</v>
      </c>
      <c r="R888">
        <f>Senario1!AT$85/12</f>
        <v>152.41666666666666</v>
      </c>
      <c r="S888">
        <f>SUM(Senario1!BF$85,Senario1!BG$85)/12</f>
        <v>140.45288817376618</v>
      </c>
      <c r="T888">
        <f>SUM(Senario1!AE$85,Senario1!BB$85)/12</f>
        <v>1651.7105263157894</v>
      </c>
      <c r="U888">
        <f>Senario1!AO$85/12</f>
        <v>4118.6875</v>
      </c>
      <c r="V888">
        <f>Senario1!AW$85/12</f>
        <v>130.28947368421052</v>
      </c>
      <c r="W888">
        <f>Senario1!AZ$85/12</f>
        <v>91</v>
      </c>
      <c r="X888">
        <f>Senario1!BE$85/12</f>
        <v>626.83333333333337</v>
      </c>
      <c r="Z888">
        <f t="shared" si="13"/>
        <v>110840.79340190052</v>
      </c>
    </row>
    <row r="889" spans="1:28" x14ac:dyDescent="0.2">
      <c r="A889" s="42">
        <v>58410</v>
      </c>
      <c r="B889">
        <f>Senario1!G85/12</f>
        <v>4000</v>
      </c>
      <c r="C889">
        <f>Senario1!AA$85/12</f>
        <v>6071.3300438596489</v>
      </c>
      <c r="D889">
        <f>Senario1!L$85/12</f>
        <v>16065.784722222214</v>
      </c>
      <c r="E889">
        <f>Senario1!H$85/12</f>
        <v>316.66666666666669</v>
      </c>
      <c r="F889">
        <f>Senario1!F$85/12</f>
        <v>23116.208333333332</v>
      </c>
      <c r="G889">
        <f>Senario1!AP$85/12</f>
        <v>8410.2000000000007</v>
      </c>
      <c r="H889">
        <f>Senario1!BC$85/12</f>
        <v>10669.491228070176</v>
      </c>
      <c r="I889">
        <f>SUM(Senario1!AI$85,Senario1!AL$85)/12</f>
        <v>4933.583333333333</v>
      </c>
      <c r="J889">
        <f>Senario1!W$85/12</f>
        <v>18193.603598522091</v>
      </c>
      <c r="K889">
        <v>0</v>
      </c>
      <c r="L889">
        <f>Senario1!$AS$85/12*0.52</f>
        <v>6187.4298245614036</v>
      </c>
      <c r="M889">
        <f>Senario1!$AS$85/12*0.48</f>
        <v>5711.4736842105258</v>
      </c>
      <c r="N889">
        <v>0</v>
      </c>
      <c r="O889">
        <f>Senario1!R$85/12</f>
        <v>201.13157894736844</v>
      </c>
      <c r="P889">
        <v>0</v>
      </c>
      <c r="Q889">
        <f>Senario1!O$85/12</f>
        <v>52.5</v>
      </c>
      <c r="R889">
        <f>Senario1!AT$85/12</f>
        <v>152.41666666666666</v>
      </c>
      <c r="S889">
        <f>SUM(Senario1!BF$85,Senario1!BG$85)/12</f>
        <v>140.45288817376618</v>
      </c>
      <c r="T889">
        <f>SUM(Senario1!AE$85,Senario1!BB$85)/12</f>
        <v>1651.7105263157894</v>
      </c>
      <c r="U889">
        <f>Senario1!AO$85/12</f>
        <v>4118.6875</v>
      </c>
      <c r="V889">
        <f>Senario1!AW$85/12</f>
        <v>130.28947368421052</v>
      </c>
      <c r="W889">
        <f>Senario1!AZ$85/12</f>
        <v>91</v>
      </c>
      <c r="X889">
        <f>Senario1!BE$85/12</f>
        <v>626.83333333333337</v>
      </c>
      <c r="Z889">
        <f t="shared" si="13"/>
        <v>110840.79340190052</v>
      </c>
    </row>
    <row r="890" spans="1:28" x14ac:dyDescent="0.2">
      <c r="A890" s="42">
        <v>58441</v>
      </c>
      <c r="B890">
        <f>Senario1!G86/12</f>
        <v>4000</v>
      </c>
      <c r="C890">
        <f>Senario1!AA$86/12</f>
        <v>6071.3300438596489</v>
      </c>
      <c r="D890">
        <f>Senario1!L$86/12</f>
        <v>16065.784722222214</v>
      </c>
      <c r="E890">
        <f>Senario1!H$86/12</f>
        <v>316.66666666666669</v>
      </c>
      <c r="F890">
        <f>Senario1!F$86/12</f>
        <v>23116.208333333332</v>
      </c>
      <c r="G890">
        <f>Senario1!AP$86/12</f>
        <v>8410.2000000000007</v>
      </c>
      <c r="H890">
        <f>Senario1!BC$86/12</f>
        <v>10669.491228070176</v>
      </c>
      <c r="I890">
        <f>SUM(Senario1!AI$86,Senario1!AL$86)/12</f>
        <v>4933.583333333333</v>
      </c>
      <c r="J890">
        <f>Senario1!W$86/12</f>
        <v>18193.603598522091</v>
      </c>
      <c r="K890">
        <v>0</v>
      </c>
      <c r="L890">
        <f>Senario1!$AS$86/12*0.52</f>
        <v>6187.4298245614036</v>
      </c>
      <c r="M890">
        <f>Senario1!$AS$86/12*0.48</f>
        <v>5711.4736842105258</v>
      </c>
      <c r="N890">
        <v>0</v>
      </c>
      <c r="O890">
        <f>Senario1!R$86/12</f>
        <v>201.13157894736844</v>
      </c>
      <c r="P890">
        <v>0</v>
      </c>
      <c r="Q890">
        <f>Senario1!O$86/12</f>
        <v>52.5</v>
      </c>
      <c r="R890">
        <f>Senario1!AT$86/12</f>
        <v>152.41666666666666</v>
      </c>
      <c r="S890">
        <f>SUM(Senario1!BF$86,Senario1!BG$86)/12</f>
        <v>140.45288817376618</v>
      </c>
      <c r="T890">
        <f>SUM(Senario1!AE$86,Senario1!BB$86)/12</f>
        <v>1651.7105263157894</v>
      </c>
      <c r="U890">
        <f>Senario1!AO$86/12</f>
        <v>4118.6875</v>
      </c>
      <c r="V890">
        <f>Senario1!AW$86/12</f>
        <v>130.28947368421052</v>
      </c>
      <c r="W890">
        <f>Senario1!AZ$86/12</f>
        <v>91</v>
      </c>
      <c r="X890">
        <f>Senario1!BE$86/12</f>
        <v>626.83333333333337</v>
      </c>
      <c r="Z890">
        <f t="shared" si="13"/>
        <v>110840.79340190052</v>
      </c>
      <c r="AA890">
        <f>SUM(Z890:Z901)</f>
        <v>1330089.5208228063</v>
      </c>
      <c r="AB890" s="5">
        <f>AA890-Senario1!BH86</f>
        <v>0</v>
      </c>
    </row>
    <row r="891" spans="1:28" x14ac:dyDescent="0.2">
      <c r="A891" s="42">
        <v>58472</v>
      </c>
      <c r="B891">
        <f>Senario1!G86/12</f>
        <v>4000</v>
      </c>
      <c r="C891">
        <f>Senario1!AA$86/12</f>
        <v>6071.3300438596489</v>
      </c>
      <c r="D891">
        <f>Senario1!L$86/12</f>
        <v>16065.784722222214</v>
      </c>
      <c r="E891">
        <f>Senario1!H$86/12</f>
        <v>316.66666666666669</v>
      </c>
      <c r="F891">
        <f>Senario1!F$86/12</f>
        <v>23116.208333333332</v>
      </c>
      <c r="G891">
        <f>Senario1!AP$86/12</f>
        <v>8410.2000000000007</v>
      </c>
      <c r="H891">
        <f>Senario1!BC$86/12</f>
        <v>10669.491228070176</v>
      </c>
      <c r="I891">
        <f>SUM(Senario1!AI$86,Senario1!AL$86)/12</f>
        <v>4933.583333333333</v>
      </c>
      <c r="J891">
        <f>Senario1!W$86/12</f>
        <v>18193.603598522091</v>
      </c>
      <c r="K891">
        <v>0</v>
      </c>
      <c r="L891">
        <f>Senario1!$AS$86/12*0.52</f>
        <v>6187.4298245614036</v>
      </c>
      <c r="M891">
        <f>Senario1!$AS$86/12*0.48</f>
        <v>5711.4736842105258</v>
      </c>
      <c r="N891">
        <v>0</v>
      </c>
      <c r="O891">
        <f>Senario1!R$86/12</f>
        <v>201.13157894736844</v>
      </c>
      <c r="P891">
        <v>0</v>
      </c>
      <c r="Q891">
        <f>Senario1!O$86/12</f>
        <v>52.5</v>
      </c>
      <c r="R891">
        <f>Senario1!AT$86/12</f>
        <v>152.41666666666666</v>
      </c>
      <c r="S891">
        <f>SUM(Senario1!BF$86,Senario1!BG$86)/12</f>
        <v>140.45288817376618</v>
      </c>
      <c r="T891">
        <f>SUM(Senario1!AE$86,Senario1!BB$86)/12</f>
        <v>1651.7105263157894</v>
      </c>
      <c r="U891">
        <f>Senario1!AO$86/12</f>
        <v>4118.6875</v>
      </c>
      <c r="V891">
        <f>Senario1!AW$86/12</f>
        <v>130.28947368421052</v>
      </c>
      <c r="W891">
        <f>Senario1!AZ$86/12</f>
        <v>91</v>
      </c>
      <c r="X891">
        <f>Senario1!BE$86/12</f>
        <v>626.83333333333337</v>
      </c>
      <c r="Z891">
        <f t="shared" si="13"/>
        <v>110840.79340190052</v>
      </c>
    </row>
    <row r="892" spans="1:28" x14ac:dyDescent="0.2">
      <c r="A892" s="42">
        <v>58501</v>
      </c>
      <c r="B892">
        <f>Senario1!G86/12</f>
        <v>4000</v>
      </c>
      <c r="C892">
        <f>Senario1!AA$86/12</f>
        <v>6071.3300438596489</v>
      </c>
      <c r="D892">
        <f>Senario1!L$86/12</f>
        <v>16065.784722222214</v>
      </c>
      <c r="E892">
        <f>Senario1!H$86/12</f>
        <v>316.66666666666669</v>
      </c>
      <c r="F892">
        <f>Senario1!F$86/12</f>
        <v>23116.208333333332</v>
      </c>
      <c r="G892">
        <f>Senario1!AP$86/12</f>
        <v>8410.2000000000007</v>
      </c>
      <c r="H892">
        <f>Senario1!BC$86/12</f>
        <v>10669.491228070176</v>
      </c>
      <c r="I892">
        <f>SUM(Senario1!AI$86,Senario1!AL$86)/12</f>
        <v>4933.583333333333</v>
      </c>
      <c r="J892">
        <f>Senario1!W$86/12</f>
        <v>18193.603598522091</v>
      </c>
      <c r="K892">
        <v>0</v>
      </c>
      <c r="L892">
        <f>Senario1!$AS$86/12*0.52</f>
        <v>6187.4298245614036</v>
      </c>
      <c r="M892">
        <f>Senario1!$AS$86/12*0.48</f>
        <v>5711.4736842105258</v>
      </c>
      <c r="N892">
        <v>0</v>
      </c>
      <c r="O892">
        <f>Senario1!R$86/12</f>
        <v>201.13157894736844</v>
      </c>
      <c r="P892">
        <v>0</v>
      </c>
      <c r="Q892">
        <f>Senario1!O$86/12</f>
        <v>52.5</v>
      </c>
      <c r="R892">
        <f>Senario1!AT$86/12</f>
        <v>152.41666666666666</v>
      </c>
      <c r="S892">
        <f>SUM(Senario1!BF$86,Senario1!BG$86)/12</f>
        <v>140.45288817376618</v>
      </c>
      <c r="T892">
        <f>SUM(Senario1!AE$86,Senario1!BB$86)/12</f>
        <v>1651.7105263157894</v>
      </c>
      <c r="U892">
        <f>Senario1!AO$86/12</f>
        <v>4118.6875</v>
      </c>
      <c r="V892">
        <f>Senario1!AW$86/12</f>
        <v>130.28947368421052</v>
      </c>
      <c r="W892">
        <f>Senario1!AZ$86/12</f>
        <v>91</v>
      </c>
      <c r="X892">
        <f>Senario1!BE$86/12</f>
        <v>626.83333333333337</v>
      </c>
      <c r="Z892">
        <f t="shared" si="13"/>
        <v>110840.79340190052</v>
      </c>
    </row>
    <row r="893" spans="1:28" x14ac:dyDescent="0.2">
      <c r="A893" s="42">
        <v>58532</v>
      </c>
      <c r="B893">
        <f>Senario1!G86/12</f>
        <v>4000</v>
      </c>
      <c r="C893">
        <f>Senario1!AA$86/12</f>
        <v>6071.3300438596489</v>
      </c>
      <c r="D893">
        <f>Senario1!L$86/12</f>
        <v>16065.784722222214</v>
      </c>
      <c r="E893">
        <f>Senario1!H$86/12</f>
        <v>316.66666666666669</v>
      </c>
      <c r="F893">
        <f>Senario1!F$86/12</f>
        <v>23116.208333333332</v>
      </c>
      <c r="G893">
        <f>Senario1!AP$86/12</f>
        <v>8410.2000000000007</v>
      </c>
      <c r="H893">
        <f>Senario1!BC$86/12</f>
        <v>10669.491228070176</v>
      </c>
      <c r="I893">
        <f>SUM(Senario1!AI$86,Senario1!AL$86)/12</f>
        <v>4933.583333333333</v>
      </c>
      <c r="J893">
        <f>Senario1!W$86/12</f>
        <v>18193.603598522091</v>
      </c>
      <c r="K893">
        <v>0</v>
      </c>
      <c r="L893">
        <f>Senario1!$AS$86/12*0.52</f>
        <v>6187.4298245614036</v>
      </c>
      <c r="M893">
        <f>Senario1!$AS$86/12*0.48</f>
        <v>5711.4736842105258</v>
      </c>
      <c r="N893">
        <v>0</v>
      </c>
      <c r="O893">
        <f>Senario1!R$86/12</f>
        <v>201.13157894736844</v>
      </c>
      <c r="P893">
        <v>0</v>
      </c>
      <c r="Q893">
        <f>Senario1!O$86/12</f>
        <v>52.5</v>
      </c>
      <c r="R893">
        <f>Senario1!AT$86/12</f>
        <v>152.41666666666666</v>
      </c>
      <c r="S893">
        <f>SUM(Senario1!BF$86,Senario1!BG$86)/12</f>
        <v>140.45288817376618</v>
      </c>
      <c r="T893">
        <f>SUM(Senario1!AE$86,Senario1!BB$86)/12</f>
        <v>1651.7105263157894</v>
      </c>
      <c r="U893">
        <f>Senario1!AO$86/12</f>
        <v>4118.6875</v>
      </c>
      <c r="V893">
        <f>Senario1!AW$86/12</f>
        <v>130.28947368421052</v>
      </c>
      <c r="W893">
        <f>Senario1!AZ$86/12</f>
        <v>91</v>
      </c>
      <c r="X893">
        <f>Senario1!BE$86/12</f>
        <v>626.83333333333337</v>
      </c>
      <c r="Z893">
        <f t="shared" si="13"/>
        <v>110840.79340190052</v>
      </c>
    </row>
    <row r="894" spans="1:28" x14ac:dyDescent="0.2">
      <c r="A894" s="42">
        <v>58562</v>
      </c>
      <c r="B894">
        <f>Senario1!G86/12</f>
        <v>4000</v>
      </c>
      <c r="C894">
        <f>Senario1!AA$86/12</f>
        <v>6071.3300438596489</v>
      </c>
      <c r="D894">
        <f>Senario1!L$86/12</f>
        <v>16065.784722222214</v>
      </c>
      <c r="E894">
        <f>Senario1!H$86/12</f>
        <v>316.66666666666669</v>
      </c>
      <c r="F894">
        <f>Senario1!F$86/12</f>
        <v>23116.208333333332</v>
      </c>
      <c r="G894">
        <f>Senario1!AP$86/12</f>
        <v>8410.2000000000007</v>
      </c>
      <c r="H894">
        <f>Senario1!BC$86/12</f>
        <v>10669.491228070176</v>
      </c>
      <c r="I894">
        <f>SUM(Senario1!AI$86,Senario1!AL$86)/12</f>
        <v>4933.583333333333</v>
      </c>
      <c r="J894">
        <f>Senario1!W$86/12</f>
        <v>18193.603598522091</v>
      </c>
      <c r="K894">
        <v>0</v>
      </c>
      <c r="L894">
        <f>Senario1!$AS$86/12*0.52</f>
        <v>6187.4298245614036</v>
      </c>
      <c r="M894">
        <f>Senario1!$AS$86/12*0.48</f>
        <v>5711.4736842105258</v>
      </c>
      <c r="N894">
        <v>0</v>
      </c>
      <c r="O894">
        <f>Senario1!R$86/12</f>
        <v>201.13157894736844</v>
      </c>
      <c r="P894">
        <v>0</v>
      </c>
      <c r="Q894">
        <f>Senario1!O$86/12</f>
        <v>52.5</v>
      </c>
      <c r="R894">
        <f>Senario1!AT$86/12</f>
        <v>152.41666666666666</v>
      </c>
      <c r="S894">
        <f>SUM(Senario1!BF$86,Senario1!BG$86)/12</f>
        <v>140.45288817376618</v>
      </c>
      <c r="T894">
        <f>SUM(Senario1!AE$86,Senario1!BB$86)/12</f>
        <v>1651.7105263157894</v>
      </c>
      <c r="U894">
        <f>Senario1!AO$86/12</f>
        <v>4118.6875</v>
      </c>
      <c r="V894">
        <f>Senario1!AW$86/12</f>
        <v>130.28947368421052</v>
      </c>
      <c r="W894">
        <f>Senario1!AZ$86/12</f>
        <v>91</v>
      </c>
      <c r="X894">
        <f>Senario1!BE$86/12</f>
        <v>626.83333333333337</v>
      </c>
      <c r="Z894">
        <f t="shared" si="13"/>
        <v>110840.79340190052</v>
      </c>
    </row>
    <row r="895" spans="1:28" x14ac:dyDescent="0.2">
      <c r="A895" s="42">
        <v>58593</v>
      </c>
      <c r="B895">
        <f>Senario1!G86/12</f>
        <v>4000</v>
      </c>
      <c r="C895">
        <f>Senario1!AA$86/12</f>
        <v>6071.3300438596489</v>
      </c>
      <c r="D895">
        <f>Senario1!L$86/12</f>
        <v>16065.784722222214</v>
      </c>
      <c r="E895">
        <f>Senario1!H$86/12</f>
        <v>316.66666666666669</v>
      </c>
      <c r="F895">
        <f>Senario1!F$86/12</f>
        <v>23116.208333333332</v>
      </c>
      <c r="G895">
        <f>Senario1!AP$86/12</f>
        <v>8410.2000000000007</v>
      </c>
      <c r="H895">
        <f>Senario1!BC$86/12</f>
        <v>10669.491228070176</v>
      </c>
      <c r="I895">
        <f>SUM(Senario1!AI$86,Senario1!AL$86)/12</f>
        <v>4933.583333333333</v>
      </c>
      <c r="J895">
        <f>Senario1!W$86/12</f>
        <v>18193.603598522091</v>
      </c>
      <c r="K895">
        <v>0</v>
      </c>
      <c r="L895">
        <f>Senario1!$AS$86/12*0.52</f>
        <v>6187.4298245614036</v>
      </c>
      <c r="M895">
        <f>Senario1!$AS$86/12*0.48</f>
        <v>5711.4736842105258</v>
      </c>
      <c r="N895">
        <v>0</v>
      </c>
      <c r="O895">
        <f>Senario1!R$86/12</f>
        <v>201.13157894736844</v>
      </c>
      <c r="P895">
        <v>0</v>
      </c>
      <c r="Q895">
        <f>Senario1!O$86/12</f>
        <v>52.5</v>
      </c>
      <c r="R895">
        <f>Senario1!AT$86/12</f>
        <v>152.41666666666666</v>
      </c>
      <c r="S895">
        <f>SUM(Senario1!BF$86,Senario1!BG$86)/12</f>
        <v>140.45288817376618</v>
      </c>
      <c r="T895">
        <f>SUM(Senario1!AE$86,Senario1!BB$86)/12</f>
        <v>1651.7105263157894</v>
      </c>
      <c r="U895">
        <f>Senario1!AO$86/12</f>
        <v>4118.6875</v>
      </c>
      <c r="V895">
        <f>Senario1!AW$86/12</f>
        <v>130.28947368421052</v>
      </c>
      <c r="W895">
        <f>Senario1!AZ$86/12</f>
        <v>91</v>
      </c>
      <c r="X895">
        <f>Senario1!BE$86/12</f>
        <v>626.83333333333337</v>
      </c>
      <c r="Z895">
        <f t="shared" si="13"/>
        <v>110840.79340190052</v>
      </c>
    </row>
    <row r="896" spans="1:28" x14ac:dyDescent="0.2">
      <c r="A896" s="42">
        <v>58623</v>
      </c>
      <c r="B896">
        <f>Senario1!G86/12</f>
        <v>4000</v>
      </c>
      <c r="C896">
        <f>Senario1!AA$86/12</f>
        <v>6071.3300438596489</v>
      </c>
      <c r="D896">
        <f>Senario1!L$86/12</f>
        <v>16065.784722222214</v>
      </c>
      <c r="E896">
        <f>Senario1!H$86/12</f>
        <v>316.66666666666669</v>
      </c>
      <c r="F896">
        <f>Senario1!F$86/12</f>
        <v>23116.208333333332</v>
      </c>
      <c r="G896">
        <f>Senario1!AP$86/12</f>
        <v>8410.2000000000007</v>
      </c>
      <c r="H896">
        <f>Senario1!BC$86/12</f>
        <v>10669.491228070176</v>
      </c>
      <c r="I896">
        <f>SUM(Senario1!AI$86,Senario1!AL$86)/12</f>
        <v>4933.583333333333</v>
      </c>
      <c r="J896">
        <f>Senario1!W$86/12</f>
        <v>18193.603598522091</v>
      </c>
      <c r="K896">
        <v>0</v>
      </c>
      <c r="L896">
        <f>Senario1!$AS$86/12*0.52</f>
        <v>6187.4298245614036</v>
      </c>
      <c r="M896">
        <f>Senario1!$AS$86/12*0.48</f>
        <v>5711.4736842105258</v>
      </c>
      <c r="N896">
        <v>0</v>
      </c>
      <c r="O896">
        <f>Senario1!R$86/12</f>
        <v>201.13157894736844</v>
      </c>
      <c r="P896">
        <v>0</v>
      </c>
      <c r="Q896">
        <f>Senario1!O$86/12</f>
        <v>52.5</v>
      </c>
      <c r="R896">
        <f>Senario1!AT$86/12</f>
        <v>152.41666666666666</v>
      </c>
      <c r="S896">
        <f>SUM(Senario1!BF$86,Senario1!BG$86)/12</f>
        <v>140.45288817376618</v>
      </c>
      <c r="T896">
        <f>SUM(Senario1!AE$86,Senario1!BB$86)/12</f>
        <v>1651.7105263157894</v>
      </c>
      <c r="U896">
        <f>Senario1!AO$86/12</f>
        <v>4118.6875</v>
      </c>
      <c r="V896">
        <f>Senario1!AW$86/12</f>
        <v>130.28947368421052</v>
      </c>
      <c r="W896">
        <f>Senario1!AZ$86/12</f>
        <v>91</v>
      </c>
      <c r="X896">
        <f>Senario1!BE$86/12</f>
        <v>626.83333333333337</v>
      </c>
      <c r="Z896">
        <f t="shared" si="13"/>
        <v>110840.79340190052</v>
      </c>
    </row>
    <row r="897" spans="1:26" x14ac:dyDescent="0.2">
      <c r="A897" s="42">
        <v>58654</v>
      </c>
      <c r="B897">
        <f>Senario1!G86/12</f>
        <v>4000</v>
      </c>
      <c r="C897">
        <f>Senario1!AA$86/12</f>
        <v>6071.3300438596489</v>
      </c>
      <c r="D897">
        <f>Senario1!L$86/12</f>
        <v>16065.784722222214</v>
      </c>
      <c r="E897">
        <f>Senario1!H$86/12</f>
        <v>316.66666666666669</v>
      </c>
      <c r="F897">
        <f>Senario1!F$86/12</f>
        <v>23116.208333333332</v>
      </c>
      <c r="G897">
        <f>Senario1!AP$86/12</f>
        <v>8410.2000000000007</v>
      </c>
      <c r="H897">
        <f>Senario1!BC$86/12</f>
        <v>10669.491228070176</v>
      </c>
      <c r="I897">
        <f>SUM(Senario1!AI$86,Senario1!AL$86)/12</f>
        <v>4933.583333333333</v>
      </c>
      <c r="J897">
        <f>Senario1!W$86/12</f>
        <v>18193.603598522091</v>
      </c>
      <c r="K897">
        <v>0</v>
      </c>
      <c r="L897">
        <f>Senario1!$AS$86/12*0.52</f>
        <v>6187.4298245614036</v>
      </c>
      <c r="M897">
        <f>Senario1!$AS$86/12*0.48</f>
        <v>5711.4736842105258</v>
      </c>
      <c r="N897">
        <v>0</v>
      </c>
      <c r="O897">
        <f>Senario1!R$86/12</f>
        <v>201.13157894736844</v>
      </c>
      <c r="P897">
        <v>0</v>
      </c>
      <c r="Q897">
        <f>Senario1!O$86/12</f>
        <v>52.5</v>
      </c>
      <c r="R897">
        <f>Senario1!AT$86/12</f>
        <v>152.41666666666666</v>
      </c>
      <c r="S897">
        <f>SUM(Senario1!BF$86,Senario1!BG$86)/12</f>
        <v>140.45288817376618</v>
      </c>
      <c r="T897">
        <f>SUM(Senario1!AE$86,Senario1!BB$86)/12</f>
        <v>1651.7105263157894</v>
      </c>
      <c r="U897">
        <f>Senario1!AO$86/12</f>
        <v>4118.6875</v>
      </c>
      <c r="V897">
        <f>Senario1!AW$86/12</f>
        <v>130.28947368421052</v>
      </c>
      <c r="W897">
        <f>Senario1!AZ$86/12</f>
        <v>91</v>
      </c>
      <c r="X897">
        <f>Senario1!BE$86/12</f>
        <v>626.83333333333337</v>
      </c>
      <c r="Z897">
        <f t="shared" si="13"/>
        <v>110840.79340190052</v>
      </c>
    </row>
    <row r="898" spans="1:26" x14ac:dyDescent="0.2">
      <c r="A898" s="42">
        <v>58685</v>
      </c>
      <c r="B898">
        <f>Senario1!G86/12</f>
        <v>4000</v>
      </c>
      <c r="C898">
        <f>Senario1!AA$86/12</f>
        <v>6071.3300438596489</v>
      </c>
      <c r="D898">
        <f>Senario1!L$86/12</f>
        <v>16065.784722222214</v>
      </c>
      <c r="E898">
        <f>Senario1!H$86/12</f>
        <v>316.66666666666669</v>
      </c>
      <c r="F898">
        <f>Senario1!F$86/12</f>
        <v>23116.208333333332</v>
      </c>
      <c r="G898">
        <f>Senario1!AP$86/12</f>
        <v>8410.2000000000007</v>
      </c>
      <c r="H898">
        <f>Senario1!BC$86/12</f>
        <v>10669.491228070176</v>
      </c>
      <c r="I898">
        <f>SUM(Senario1!AI$86,Senario1!AL$86)/12</f>
        <v>4933.583333333333</v>
      </c>
      <c r="J898">
        <f>Senario1!W$86/12</f>
        <v>18193.603598522091</v>
      </c>
      <c r="K898">
        <v>0</v>
      </c>
      <c r="L898">
        <f>Senario1!$AS$86/12*0.52</f>
        <v>6187.4298245614036</v>
      </c>
      <c r="M898">
        <f>Senario1!$AS$86/12*0.48</f>
        <v>5711.4736842105258</v>
      </c>
      <c r="N898">
        <v>0</v>
      </c>
      <c r="O898">
        <f>Senario1!R$86/12</f>
        <v>201.13157894736844</v>
      </c>
      <c r="P898">
        <v>0</v>
      </c>
      <c r="Q898">
        <f>Senario1!O$86/12</f>
        <v>52.5</v>
      </c>
      <c r="R898">
        <f>Senario1!AT$86/12</f>
        <v>152.41666666666666</v>
      </c>
      <c r="S898">
        <f>SUM(Senario1!BF$86,Senario1!BG$86)/12</f>
        <v>140.45288817376618</v>
      </c>
      <c r="T898">
        <f>SUM(Senario1!AE$86,Senario1!BB$86)/12</f>
        <v>1651.7105263157894</v>
      </c>
      <c r="U898">
        <f>Senario1!AO$86/12</f>
        <v>4118.6875</v>
      </c>
      <c r="V898">
        <f>Senario1!AW$86/12</f>
        <v>130.28947368421052</v>
      </c>
      <c r="W898">
        <f>Senario1!AZ$86/12</f>
        <v>91</v>
      </c>
      <c r="X898">
        <f>Senario1!BE$86/12</f>
        <v>626.83333333333337</v>
      </c>
      <c r="Z898">
        <f t="shared" si="13"/>
        <v>110840.79340190052</v>
      </c>
    </row>
    <row r="899" spans="1:26" x14ac:dyDescent="0.2">
      <c r="A899" s="42">
        <v>58715</v>
      </c>
      <c r="B899">
        <f>Senario1!G86/12</f>
        <v>4000</v>
      </c>
      <c r="C899">
        <f>Senario1!AA$86/12</f>
        <v>6071.3300438596489</v>
      </c>
      <c r="D899">
        <f>Senario1!L$86/12</f>
        <v>16065.784722222214</v>
      </c>
      <c r="E899">
        <f>Senario1!H$86/12</f>
        <v>316.66666666666669</v>
      </c>
      <c r="F899">
        <f>Senario1!F$86/12</f>
        <v>23116.208333333332</v>
      </c>
      <c r="G899">
        <f>Senario1!AP$86/12</f>
        <v>8410.2000000000007</v>
      </c>
      <c r="H899">
        <f>Senario1!BC$86/12</f>
        <v>10669.491228070176</v>
      </c>
      <c r="I899">
        <f>SUM(Senario1!AI$86,Senario1!AL$86)/12</f>
        <v>4933.583333333333</v>
      </c>
      <c r="J899">
        <f>Senario1!W$86/12</f>
        <v>18193.603598522091</v>
      </c>
      <c r="K899">
        <v>0</v>
      </c>
      <c r="L899">
        <f>Senario1!$AS$86/12*0.52</f>
        <v>6187.4298245614036</v>
      </c>
      <c r="M899">
        <f>Senario1!$AS$86/12*0.48</f>
        <v>5711.4736842105258</v>
      </c>
      <c r="N899">
        <v>0</v>
      </c>
      <c r="O899">
        <f>Senario1!R$86/12</f>
        <v>201.13157894736844</v>
      </c>
      <c r="P899">
        <v>0</v>
      </c>
      <c r="Q899">
        <f>Senario1!O$86/12</f>
        <v>52.5</v>
      </c>
      <c r="R899">
        <f>Senario1!AT$86/12</f>
        <v>152.41666666666666</v>
      </c>
      <c r="S899">
        <f>SUM(Senario1!BF$86,Senario1!BG$86)/12</f>
        <v>140.45288817376618</v>
      </c>
      <c r="T899">
        <f>SUM(Senario1!AE$86,Senario1!BB$86)/12</f>
        <v>1651.7105263157894</v>
      </c>
      <c r="U899">
        <f>Senario1!AO$86/12</f>
        <v>4118.6875</v>
      </c>
      <c r="V899">
        <f>Senario1!AW$86/12</f>
        <v>130.28947368421052</v>
      </c>
      <c r="W899">
        <f>Senario1!AZ$86/12</f>
        <v>91</v>
      </c>
      <c r="X899">
        <f>Senario1!BE$86/12</f>
        <v>626.83333333333337</v>
      </c>
      <c r="Z899">
        <f t="shared" ref="Z899:Z901" si="14">SUM(B899:X899)</f>
        <v>110840.79340190052</v>
      </c>
    </row>
    <row r="900" spans="1:26" x14ac:dyDescent="0.2">
      <c r="A900" s="42">
        <v>58746</v>
      </c>
      <c r="B900">
        <f>Senario1!G86/12</f>
        <v>4000</v>
      </c>
      <c r="C900">
        <f>Senario1!AA$86/12</f>
        <v>6071.3300438596489</v>
      </c>
      <c r="D900">
        <f>Senario1!L$86/12</f>
        <v>16065.784722222214</v>
      </c>
      <c r="E900">
        <f>Senario1!H$86/12</f>
        <v>316.66666666666669</v>
      </c>
      <c r="F900">
        <f>Senario1!F$86/12</f>
        <v>23116.208333333332</v>
      </c>
      <c r="G900">
        <f>Senario1!AP$86/12</f>
        <v>8410.2000000000007</v>
      </c>
      <c r="H900">
        <f>Senario1!BC$86/12</f>
        <v>10669.491228070176</v>
      </c>
      <c r="I900">
        <f>SUM(Senario1!AI$86,Senario1!AL$86)/12</f>
        <v>4933.583333333333</v>
      </c>
      <c r="J900">
        <f>Senario1!W$86/12</f>
        <v>18193.603598522091</v>
      </c>
      <c r="K900">
        <v>0</v>
      </c>
      <c r="L900">
        <f>Senario1!$AS$86/12*0.52</f>
        <v>6187.4298245614036</v>
      </c>
      <c r="M900">
        <f>Senario1!$AS$86/12*0.48</f>
        <v>5711.4736842105258</v>
      </c>
      <c r="N900">
        <v>0</v>
      </c>
      <c r="O900">
        <f>Senario1!R$86/12</f>
        <v>201.13157894736844</v>
      </c>
      <c r="P900">
        <v>0</v>
      </c>
      <c r="Q900">
        <f>Senario1!O$86/12</f>
        <v>52.5</v>
      </c>
      <c r="R900">
        <f>Senario1!AT$86/12</f>
        <v>152.41666666666666</v>
      </c>
      <c r="S900">
        <f>SUM(Senario1!BF$86,Senario1!BG$86)/12</f>
        <v>140.45288817376618</v>
      </c>
      <c r="T900">
        <f>SUM(Senario1!AE$86,Senario1!BB$86)/12</f>
        <v>1651.7105263157894</v>
      </c>
      <c r="U900">
        <f>Senario1!AO$86/12</f>
        <v>4118.6875</v>
      </c>
      <c r="V900">
        <f>Senario1!AW$86/12</f>
        <v>130.28947368421052</v>
      </c>
      <c r="W900">
        <f>Senario1!AZ$86/12</f>
        <v>91</v>
      </c>
      <c r="X900">
        <f>Senario1!BE$86/12</f>
        <v>626.83333333333337</v>
      </c>
      <c r="Z900">
        <f t="shared" si="14"/>
        <v>110840.79340190052</v>
      </c>
    </row>
    <row r="901" spans="1:26" x14ac:dyDescent="0.2">
      <c r="A901" s="42">
        <v>58776</v>
      </c>
      <c r="B901">
        <f>Senario1!G86/12</f>
        <v>4000</v>
      </c>
      <c r="C901">
        <f>Senario1!AA$86/12</f>
        <v>6071.3300438596489</v>
      </c>
      <c r="D901">
        <f>Senario1!L$86/12</f>
        <v>16065.784722222214</v>
      </c>
      <c r="E901">
        <f>Senario1!H$86/12</f>
        <v>316.66666666666669</v>
      </c>
      <c r="F901">
        <f>Senario1!F$86/12</f>
        <v>23116.208333333332</v>
      </c>
      <c r="G901">
        <f>Senario1!AP$86/12</f>
        <v>8410.2000000000007</v>
      </c>
      <c r="H901">
        <f>Senario1!BC$86/12</f>
        <v>10669.491228070176</v>
      </c>
      <c r="I901">
        <f>SUM(Senario1!AI$86,Senario1!AL$86)/12</f>
        <v>4933.583333333333</v>
      </c>
      <c r="J901">
        <f>Senario1!W$86/12</f>
        <v>18193.603598522091</v>
      </c>
      <c r="K901">
        <v>0</v>
      </c>
      <c r="L901">
        <f>Senario1!$AS$86/12*0.52</f>
        <v>6187.4298245614036</v>
      </c>
      <c r="M901">
        <f>Senario1!$AS$86/12*0.48</f>
        <v>5711.4736842105258</v>
      </c>
      <c r="N901">
        <v>0</v>
      </c>
      <c r="O901">
        <f>Senario1!R$86/12</f>
        <v>201.13157894736844</v>
      </c>
      <c r="P901">
        <v>0</v>
      </c>
      <c r="Q901">
        <f>Senario1!O$86/12</f>
        <v>52.5</v>
      </c>
      <c r="R901">
        <f>Senario1!AT$86/12</f>
        <v>152.41666666666666</v>
      </c>
      <c r="S901">
        <f>SUM(Senario1!BF$86,Senario1!BG$86)/12</f>
        <v>140.45288817376618</v>
      </c>
      <c r="T901">
        <f>SUM(Senario1!AE$86,Senario1!BB$86)/12</f>
        <v>1651.7105263157894</v>
      </c>
      <c r="U901">
        <f>Senario1!AO$86/12</f>
        <v>4118.6875</v>
      </c>
      <c r="V901">
        <f>Senario1!AW$86/12</f>
        <v>130.28947368421052</v>
      </c>
      <c r="W901">
        <f>Senario1!AZ$86/12</f>
        <v>91</v>
      </c>
      <c r="X901">
        <f>Senario1!BE$86/12</f>
        <v>626.83333333333337</v>
      </c>
      <c r="Z901">
        <f t="shared" si="14"/>
        <v>110840.79340190052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5" tint="0.39997558519241921"/>
  </sheetPr>
  <dimension ref="A1:BP159"/>
  <sheetViews>
    <sheetView zoomScale="80" zoomScaleNormal="80" workbookViewId="0">
      <pane xSplit="1" ySplit="5" topLeftCell="BD6" activePane="bottomRight" state="frozen"/>
      <selection activeCell="BE65" sqref="BE65"/>
      <selection pane="topRight" activeCell="BE65" sqref="BE65"/>
      <selection pane="bottomLeft" activeCell="BE65" sqref="BE65"/>
      <selection pane="bottomRight" activeCell="BP1" sqref="BP1:BP1048576"/>
    </sheetView>
  </sheetViews>
  <sheetFormatPr defaultColWidth="9.140625" defaultRowHeight="11.25" x14ac:dyDescent="0.2"/>
  <cols>
    <col min="1" max="1" width="5.85546875" style="30" bestFit="1" customWidth="1"/>
    <col min="2" max="3" width="6.85546875" style="30" customWidth="1"/>
    <col min="4" max="4" width="9.7109375" style="31" customWidth="1"/>
    <col min="5" max="6" width="6.85546875" style="30" customWidth="1"/>
    <col min="7" max="7" width="7.7109375" style="30" customWidth="1"/>
    <col min="8" max="8" width="6.85546875" style="30" customWidth="1"/>
    <col min="9" max="12" width="6.85546875" style="31" customWidth="1"/>
    <col min="13" max="13" width="9.7109375" style="31" customWidth="1"/>
    <col min="14" max="15" width="9.7109375" style="30" customWidth="1"/>
    <col min="16" max="16" width="8.85546875" style="30" customWidth="1"/>
    <col min="17" max="19" width="8.5703125" style="30" customWidth="1"/>
    <col min="20" max="25" width="6.85546875" style="30" customWidth="1"/>
    <col min="26" max="26" width="9.28515625" style="30" customWidth="1"/>
    <col min="27" max="27" width="9.140625" style="8"/>
    <col min="28" max="30" width="6.85546875" style="30" customWidth="1"/>
    <col min="31" max="32" width="12" style="30" customWidth="1"/>
    <col min="33" max="34" width="7.28515625" style="30" customWidth="1"/>
    <col min="35" max="36" width="9.28515625" style="30" customWidth="1"/>
    <col min="37" max="37" width="9.7109375" style="30" customWidth="1"/>
    <col min="38" max="38" width="6.85546875" style="30" customWidth="1"/>
    <col min="39" max="39" width="7.85546875" style="30" customWidth="1"/>
    <col min="40" max="41" width="6.85546875" style="30" customWidth="1"/>
    <col min="42" max="42" width="8.5703125" style="30" customWidth="1"/>
    <col min="43" max="44" width="6.85546875" style="30" customWidth="1"/>
    <col min="45" max="47" width="9.7109375" style="30" customWidth="1"/>
    <col min="48" max="49" width="6.85546875" style="30" customWidth="1"/>
    <col min="50" max="50" width="15.140625" style="30" bestFit="1" customWidth="1"/>
    <col min="51" max="51" width="14.140625" style="30" bestFit="1" customWidth="1"/>
    <col min="52" max="52" width="8.5703125" style="30" customWidth="1"/>
    <col min="53" max="16384" width="9.140625" style="30"/>
  </cols>
  <sheetData>
    <row r="1" spans="1:68" x14ac:dyDescent="0.2">
      <c r="A1" s="14"/>
      <c r="B1" s="15"/>
      <c r="C1" s="11" t="s">
        <v>63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17"/>
      <c r="P1" s="17"/>
      <c r="Q1" s="17"/>
      <c r="R1" s="17"/>
      <c r="S1" s="18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8"/>
      <c r="AO1" s="16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</row>
    <row r="2" spans="1:68" x14ac:dyDescent="0.2">
      <c r="A2" s="19"/>
      <c r="B2" s="15"/>
      <c r="C2" s="15"/>
      <c r="D2" s="15"/>
      <c r="E2" s="15"/>
      <c r="F2" s="17"/>
      <c r="G2" s="20"/>
      <c r="H2" s="15"/>
      <c r="I2" s="15"/>
      <c r="J2" s="17"/>
      <c r="K2" s="17"/>
      <c r="L2" s="17"/>
      <c r="M2" s="17"/>
      <c r="N2" s="17"/>
      <c r="O2" s="17"/>
      <c r="P2" s="17"/>
      <c r="Q2" s="17"/>
      <c r="R2" s="17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21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</row>
    <row r="3" spans="1:68" s="3" customFormat="1" x14ac:dyDescent="0.2">
      <c r="A3" s="9"/>
      <c r="B3" s="9" t="s">
        <v>1</v>
      </c>
      <c r="C3" s="9" t="s">
        <v>1</v>
      </c>
      <c r="D3" s="9" t="s">
        <v>1</v>
      </c>
      <c r="E3" s="9" t="s">
        <v>1</v>
      </c>
      <c r="F3" s="23"/>
      <c r="G3" s="9"/>
      <c r="H3" s="9"/>
      <c r="I3" s="9"/>
      <c r="J3" s="23"/>
      <c r="K3" s="23"/>
      <c r="L3" s="23"/>
      <c r="M3" s="23"/>
      <c r="N3" s="23"/>
      <c r="O3" s="23"/>
      <c r="P3" s="23"/>
      <c r="Q3" s="23"/>
      <c r="R3" s="2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24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</row>
    <row r="4" spans="1:68" s="4" customFormat="1" x14ac:dyDescent="0.2">
      <c r="A4" s="43"/>
      <c r="B4" s="43" t="s">
        <v>3</v>
      </c>
      <c r="C4" s="43" t="s">
        <v>3</v>
      </c>
      <c r="D4" s="43" t="s">
        <v>3</v>
      </c>
      <c r="E4" s="43" t="s">
        <v>3</v>
      </c>
      <c r="F4" s="44" t="s">
        <v>6</v>
      </c>
      <c r="G4" s="43"/>
      <c r="H4" s="43"/>
      <c r="I4" s="43" t="s">
        <v>0</v>
      </c>
      <c r="J4" s="44" t="s">
        <v>2</v>
      </c>
      <c r="K4" s="44" t="s">
        <v>36</v>
      </c>
      <c r="L4" s="44" t="s">
        <v>6</v>
      </c>
      <c r="M4" s="44" t="s">
        <v>0</v>
      </c>
      <c r="N4" s="44" t="s">
        <v>2</v>
      </c>
      <c r="O4" s="44" t="s">
        <v>6</v>
      </c>
      <c r="P4" s="44" t="s">
        <v>0</v>
      </c>
      <c r="Q4" s="44" t="s">
        <v>2</v>
      </c>
      <c r="R4" s="44" t="s">
        <v>6</v>
      </c>
      <c r="S4" s="43" t="s">
        <v>2</v>
      </c>
      <c r="T4" s="57" t="s">
        <v>60</v>
      </c>
      <c r="U4" s="43" t="s">
        <v>0</v>
      </c>
      <c r="V4" s="43" t="s">
        <v>36</v>
      </c>
      <c r="W4" s="43" t="s">
        <v>6</v>
      </c>
      <c r="X4" s="43" t="s">
        <v>0</v>
      </c>
      <c r="Y4" s="43" t="s">
        <v>2</v>
      </c>
      <c r="Z4" s="43" t="s">
        <v>36</v>
      </c>
      <c r="AA4" s="43" t="s">
        <v>6</v>
      </c>
      <c r="AB4" s="43" t="s">
        <v>0</v>
      </c>
      <c r="AC4" s="43" t="s">
        <v>2</v>
      </c>
      <c r="AD4" s="43" t="s">
        <v>36</v>
      </c>
      <c r="AE4" s="43" t="s">
        <v>6</v>
      </c>
      <c r="AF4" s="43" t="s">
        <v>2</v>
      </c>
      <c r="AG4" s="57" t="s">
        <v>2</v>
      </c>
      <c r="AH4" s="43" t="s">
        <v>0</v>
      </c>
      <c r="AI4" s="43" t="s">
        <v>6</v>
      </c>
      <c r="AJ4" s="43" t="s">
        <v>0</v>
      </c>
      <c r="AK4" s="43" t="s">
        <v>2</v>
      </c>
      <c r="AL4" s="43" t="s">
        <v>30</v>
      </c>
      <c r="AM4" s="43" t="s">
        <v>0</v>
      </c>
      <c r="AN4" s="43" t="s">
        <v>2</v>
      </c>
      <c r="AO4" s="43" t="s">
        <v>6</v>
      </c>
      <c r="AP4" s="45"/>
      <c r="AQ4" s="43" t="s">
        <v>0</v>
      </c>
      <c r="AR4" s="43" t="s">
        <v>2</v>
      </c>
      <c r="AS4" s="43" t="s">
        <v>6</v>
      </c>
      <c r="AT4" s="43" t="s">
        <v>6</v>
      </c>
      <c r="AU4" s="43" t="s">
        <v>0</v>
      </c>
      <c r="AV4" s="43" t="s">
        <v>2</v>
      </c>
      <c r="AW4" s="43" t="s">
        <v>6</v>
      </c>
      <c r="AX4" s="43" t="s">
        <v>0</v>
      </c>
      <c r="AY4" s="43" t="s">
        <v>2</v>
      </c>
      <c r="AZ4" s="43" t="s">
        <v>6</v>
      </c>
      <c r="BA4" s="43" t="s">
        <v>0</v>
      </c>
      <c r="BB4" s="43" t="s">
        <v>30</v>
      </c>
      <c r="BC4" s="43"/>
      <c r="BD4" s="43" t="s">
        <v>6</v>
      </c>
      <c r="BE4" s="43" t="s">
        <v>0</v>
      </c>
      <c r="BF4" s="43" t="s">
        <v>2</v>
      </c>
      <c r="BG4" s="43" t="s">
        <v>36</v>
      </c>
      <c r="BH4" s="9" t="s">
        <v>15</v>
      </c>
      <c r="BI4" s="9"/>
      <c r="BJ4" s="9"/>
      <c r="BK4" s="9"/>
      <c r="BL4" s="9"/>
      <c r="BM4" s="9"/>
      <c r="BN4" s="9" t="s">
        <v>21</v>
      </c>
    </row>
    <row r="5" spans="1:68" s="4" customFormat="1" x14ac:dyDescent="0.2">
      <c r="A5" s="43" t="s">
        <v>16</v>
      </c>
      <c r="B5" s="43" t="s">
        <v>4</v>
      </c>
      <c r="C5" s="43" t="s">
        <v>5</v>
      </c>
      <c r="D5" s="43" t="s">
        <v>2</v>
      </c>
      <c r="E5" s="43" t="s">
        <v>0</v>
      </c>
      <c r="F5" s="44" t="s">
        <v>10</v>
      </c>
      <c r="G5" s="43" t="s">
        <v>7</v>
      </c>
      <c r="H5" s="43" t="s">
        <v>20</v>
      </c>
      <c r="I5" s="43" t="s">
        <v>9</v>
      </c>
      <c r="J5" s="44" t="s">
        <v>9</v>
      </c>
      <c r="K5" s="44" t="s">
        <v>9</v>
      </c>
      <c r="L5" s="44" t="s">
        <v>9</v>
      </c>
      <c r="M5" s="44" t="s">
        <v>25</v>
      </c>
      <c r="N5" s="44" t="s">
        <v>25</v>
      </c>
      <c r="O5" s="44" t="s">
        <v>25</v>
      </c>
      <c r="P5" s="44" t="s">
        <v>26</v>
      </c>
      <c r="Q5" s="44" t="s">
        <v>26</v>
      </c>
      <c r="R5" s="44" t="s">
        <v>26</v>
      </c>
      <c r="S5" s="43" t="s">
        <v>13</v>
      </c>
      <c r="T5" s="57" t="s">
        <v>13</v>
      </c>
      <c r="U5" s="43" t="s">
        <v>13</v>
      </c>
      <c r="V5" s="43" t="s">
        <v>13</v>
      </c>
      <c r="W5" s="43" t="s">
        <v>19</v>
      </c>
      <c r="X5" s="43" t="s">
        <v>8</v>
      </c>
      <c r="Y5" s="43" t="s">
        <v>8</v>
      </c>
      <c r="Z5" s="43" t="s">
        <v>8</v>
      </c>
      <c r="AA5" s="43" t="s">
        <v>8</v>
      </c>
      <c r="AB5" s="43" t="s">
        <v>27</v>
      </c>
      <c r="AC5" s="43" t="s">
        <v>27</v>
      </c>
      <c r="AD5" s="43" t="s">
        <v>27</v>
      </c>
      <c r="AE5" s="43" t="s">
        <v>27</v>
      </c>
      <c r="AF5" s="43" t="s">
        <v>11</v>
      </c>
      <c r="AG5" s="57" t="s">
        <v>11</v>
      </c>
      <c r="AH5" s="43" t="s">
        <v>11</v>
      </c>
      <c r="AI5" s="43" t="s">
        <v>11</v>
      </c>
      <c r="AJ5" s="43" t="s">
        <v>28</v>
      </c>
      <c r="AK5" s="43" t="s">
        <v>28</v>
      </c>
      <c r="AL5" s="43" t="s">
        <v>28</v>
      </c>
      <c r="AM5" s="43" t="s">
        <v>14</v>
      </c>
      <c r="AN5" s="43" t="s">
        <v>14</v>
      </c>
      <c r="AO5" s="43" t="s">
        <v>14</v>
      </c>
      <c r="AP5" s="43" t="s">
        <v>17</v>
      </c>
      <c r="AQ5" s="46" t="s">
        <v>12</v>
      </c>
      <c r="AR5" s="43" t="s">
        <v>12</v>
      </c>
      <c r="AS5" s="43" t="s">
        <v>32</v>
      </c>
      <c r="AT5" s="43" t="s">
        <v>24</v>
      </c>
      <c r="AU5" s="43" t="s">
        <v>31</v>
      </c>
      <c r="AV5" s="43" t="s">
        <v>31</v>
      </c>
      <c r="AW5" s="43" t="s">
        <v>31</v>
      </c>
      <c r="AX5" s="43" t="s">
        <v>33</v>
      </c>
      <c r="AY5" s="43" t="s">
        <v>33</v>
      </c>
      <c r="AZ5" s="43" t="s">
        <v>33</v>
      </c>
      <c r="BA5" s="43" t="s">
        <v>35</v>
      </c>
      <c r="BB5" s="43" t="s">
        <v>35</v>
      </c>
      <c r="BC5" s="43" t="s">
        <v>18</v>
      </c>
      <c r="BD5" s="43" t="s">
        <v>18</v>
      </c>
      <c r="BE5" s="43" t="s">
        <v>34</v>
      </c>
      <c r="BF5" s="47" t="s">
        <v>29</v>
      </c>
      <c r="BG5" s="47" t="s">
        <v>37</v>
      </c>
      <c r="BH5" s="9" t="s">
        <v>6</v>
      </c>
      <c r="BI5" s="9"/>
      <c r="BJ5" s="25" t="s">
        <v>2</v>
      </c>
      <c r="BK5" s="9" t="s">
        <v>0</v>
      </c>
      <c r="BL5" s="9" t="s">
        <v>18</v>
      </c>
      <c r="BM5" s="9" t="s">
        <v>36</v>
      </c>
      <c r="BN5" s="9" t="s">
        <v>23</v>
      </c>
    </row>
    <row r="6" spans="1:68" x14ac:dyDescent="0.2">
      <c r="A6" s="27">
        <v>1980</v>
      </c>
      <c r="B6" s="34">
        <f>'[2]Progress PlanImp2020'!B6</f>
        <v>0</v>
      </c>
      <c r="C6" s="34">
        <f>'[2]Progress PlanImp2020'!C6</f>
        <v>0</v>
      </c>
      <c r="D6" s="34">
        <f>'[2]Progress PlanImp2020'!D6</f>
        <v>0</v>
      </c>
      <c r="E6" s="34">
        <f>'[2]Progress PlanImp2020'!E6</f>
        <v>3992.74523</v>
      </c>
      <c r="F6" s="34">
        <f>'[2]Progress PlanImp2020'!F6</f>
        <v>3992.74523</v>
      </c>
      <c r="G6" s="34">
        <f>'[2]Progress PlanImp2020'!G6</f>
        <v>0</v>
      </c>
      <c r="H6" s="34">
        <f>'[2]Progress PlanImp2020'!H6</f>
        <v>0</v>
      </c>
      <c r="I6" s="34">
        <f>'[2]Progress PlanImp2020'!I6</f>
        <v>3234</v>
      </c>
      <c r="J6" s="34">
        <f>'[2]Progress PlanImp2020'!J6</f>
        <v>0</v>
      </c>
      <c r="K6" s="34">
        <f>'[2]Progress PlanImp2020'!K6</f>
        <v>0</v>
      </c>
      <c r="L6" s="34">
        <f>'[2]Progress PlanImp2020'!L6</f>
        <v>3234</v>
      </c>
      <c r="M6" s="34">
        <f>'[2]Progress PlanImp2020'!M6</f>
        <v>0</v>
      </c>
      <c r="N6" s="34">
        <f>'[2]Progress PlanImp2020'!N6</f>
        <v>0</v>
      </c>
      <c r="O6" s="34">
        <f>'[2]Progress PlanImp2020'!O6</f>
        <v>0</v>
      </c>
      <c r="P6" s="34">
        <f>'[2]Progress PlanImp2020'!P6</f>
        <v>0</v>
      </c>
      <c r="Q6" s="34">
        <f>'[2]Progress PlanImp2020'!Q6</f>
        <v>0</v>
      </c>
      <c r="R6" s="34">
        <f>'[2]Progress PlanImp2020'!R6</f>
        <v>0</v>
      </c>
      <c r="S6" s="34">
        <f>'[2]Progress PlanImp2020'!S6</f>
        <v>0</v>
      </c>
      <c r="T6" s="34">
        <f>'[2]Progress PlanImp2020'!T6</f>
        <v>0</v>
      </c>
      <c r="U6" s="34">
        <f>'[2]Progress PlanImp2020'!U6</f>
        <v>0</v>
      </c>
      <c r="V6" s="34">
        <f>'[2]Progress PlanImp2020'!V6</f>
        <v>0</v>
      </c>
      <c r="W6" s="34">
        <f>'[2]Progress PlanImp2020'!W6</f>
        <v>0</v>
      </c>
      <c r="X6" s="34">
        <f>'[2]Progress PlanImp2020'!X6</f>
        <v>0</v>
      </c>
      <c r="Y6" s="34">
        <f>'[2]Progress PlanImp2020'!Y6</f>
        <v>0</v>
      </c>
      <c r="Z6" s="34">
        <f>'[2]Progress PlanImp2020'!Z6</f>
        <v>0</v>
      </c>
      <c r="AA6" s="34">
        <f>'[2]Progress PlanImp2020'!AA6</f>
        <v>0</v>
      </c>
      <c r="AB6" s="34">
        <f>'[2]Progress PlanImp2020'!AB6</f>
        <v>0</v>
      </c>
      <c r="AC6" s="34">
        <f>'[2]Progress PlanImp2020'!AC6</f>
        <v>0</v>
      </c>
      <c r="AD6" s="34">
        <f>'[2]Progress PlanImp2020'!AD6</f>
        <v>0</v>
      </c>
      <c r="AE6" s="34">
        <f>'[2]Progress PlanImp2020'!AE6</f>
        <v>0</v>
      </c>
      <c r="AF6" s="34">
        <f>'[2]Progress PlanImp2020'!AF6</f>
        <v>0</v>
      </c>
      <c r="AG6" s="34">
        <f>'[2]Progress PlanImp2020'!AG6</f>
        <v>0</v>
      </c>
      <c r="AH6" s="34">
        <f>'[2]Progress PlanImp2020'!AH6</f>
        <v>0</v>
      </c>
      <c r="AI6" s="34">
        <f>'[2]Progress PlanImp2020'!AI6</f>
        <v>0</v>
      </c>
      <c r="AJ6" s="34">
        <f>'[2]Progress PlanImp2020'!AJ6</f>
        <v>0</v>
      </c>
      <c r="AK6" s="34">
        <f>'[2]Progress PlanImp2020'!AK6</f>
        <v>0</v>
      </c>
      <c r="AL6" s="34">
        <f>'[2]Progress PlanImp2020'!AL6</f>
        <v>0</v>
      </c>
      <c r="AM6" s="34">
        <f>'[2]Progress PlanImp2020'!AM6</f>
        <v>0</v>
      </c>
      <c r="AN6" s="34">
        <f>'[2]Progress PlanImp2020'!AN6</f>
        <v>0</v>
      </c>
      <c r="AO6" s="34">
        <f>'[2]Progress PlanImp2020'!AO6</f>
        <v>0</v>
      </c>
      <c r="AP6" s="34">
        <f>'[2]Progress PlanImp2020'!AP6</f>
        <v>0</v>
      </c>
      <c r="AQ6" s="34">
        <f>'[2]Progress PlanImp2020'!AQ6</f>
        <v>0</v>
      </c>
      <c r="AR6" s="34">
        <f>'[2]Progress PlanImp2020'!AR6</f>
        <v>0</v>
      </c>
      <c r="AS6" s="34">
        <f>'[2]Progress PlanImp2020'!AS6</f>
        <v>0</v>
      </c>
      <c r="AT6" s="34">
        <f>'[2]Progress PlanImp2020'!AT6</f>
        <v>0</v>
      </c>
      <c r="AU6" s="34">
        <f>'[2]Progress PlanImp2020'!AU6</f>
        <v>0</v>
      </c>
      <c r="AV6" s="34">
        <f>'[2]Progress PlanImp2020'!AV6</f>
        <v>0</v>
      </c>
      <c r="AW6" s="34">
        <f>'[2]Progress PlanImp2020'!AW6</f>
        <v>0</v>
      </c>
      <c r="AX6" s="34">
        <f>'[2]Progress PlanImp2020'!AX6</f>
        <v>0</v>
      </c>
      <c r="AY6" s="34">
        <f>'[2]Progress PlanImp2020'!AY6</f>
        <v>0</v>
      </c>
      <c r="AZ6" s="34">
        <f>'[2]Progress PlanImp2020'!AZ6</f>
        <v>0</v>
      </c>
      <c r="BA6" s="34">
        <f>'[2]Progress PlanImp2020'!BA6</f>
        <v>0</v>
      </c>
      <c r="BB6" s="34">
        <f>'[2]Progress PlanImp2020'!BB6</f>
        <v>0</v>
      </c>
      <c r="BC6" s="34">
        <f>'[2]Progress PlanImp2020'!BC6</f>
        <v>0</v>
      </c>
      <c r="BD6" s="34">
        <f>'[2]Progress PlanImp2020'!BD6</f>
        <v>0</v>
      </c>
      <c r="BE6" s="34">
        <f>'[2]Progress PlanImp2020'!BE6</f>
        <v>0</v>
      </c>
      <c r="BF6" s="34">
        <f>'[2]Progress PlanImp2020'!BF6</f>
        <v>0</v>
      </c>
      <c r="BG6" s="34">
        <f>'[2]Progress PlanImp2020'!BG6</f>
        <v>0</v>
      </c>
      <c r="BH6" s="32">
        <f>F6+G6+H6+L6+W6+AA6+AO6+AP6+AS6+AT6+BD6+BE6+BF6+AL6+AI6+AE6+O6+BB6+R6+AW6+AZ6+BG6</f>
        <v>7226.7452300000004</v>
      </c>
      <c r="BI6" s="32"/>
      <c r="BJ6" s="34">
        <f t="shared" ref="BJ6:BJ69" si="0">B6+C6+D6+G6+H6+J6+N6+Q6+S6+T6+Y6+AC6+AF6+AG6+AK6+AN6+AP6+AR6+AV6+AY6+BF6+AT6</f>
        <v>0</v>
      </c>
      <c r="BK6" s="32">
        <f t="shared" ref="BK6:BK69" si="1">E6+I6+U6+X6+AH6+AQ6+BE6+M6+P6+AB6+AJ6+AM6+AU6+BA6+AX6</f>
        <v>7226.7452300000004</v>
      </c>
      <c r="BL6" s="32">
        <f>BC6</f>
        <v>0</v>
      </c>
      <c r="BM6" s="32">
        <f>K6+V6+Z6+AD6+BG6</f>
        <v>0</v>
      </c>
      <c r="BN6" s="32">
        <f>SUM(BJ6:BM6)</f>
        <v>7226.7452300000004</v>
      </c>
      <c r="BO6" s="32"/>
      <c r="BP6" s="31"/>
    </row>
    <row r="7" spans="1:68" x14ac:dyDescent="0.2">
      <c r="A7" s="27">
        <v>1981</v>
      </c>
      <c r="B7" s="34">
        <f>'[2]Progress PlanImp2020'!B7</f>
        <v>0</v>
      </c>
      <c r="C7" s="34">
        <f>'[2]Progress PlanImp2020'!C7</f>
        <v>0</v>
      </c>
      <c r="D7" s="34">
        <f>'[2]Progress PlanImp2020'!D7</f>
        <v>0</v>
      </c>
      <c r="E7" s="34">
        <f>'[2]Progress PlanImp2020'!E7</f>
        <v>7985.49046</v>
      </c>
      <c r="F7" s="34">
        <f>'[2]Progress PlanImp2020'!F7</f>
        <v>7985.49046</v>
      </c>
      <c r="G7" s="34">
        <f>'[2]Progress PlanImp2020'!G7</f>
        <v>0</v>
      </c>
      <c r="H7" s="34">
        <f>'[2]Progress PlanImp2020'!H7</f>
        <v>0</v>
      </c>
      <c r="I7" s="34">
        <f>'[2]Progress PlanImp2020'!I7</f>
        <v>6162</v>
      </c>
      <c r="J7" s="34">
        <f>'[2]Progress PlanImp2020'!J7</f>
        <v>0</v>
      </c>
      <c r="K7" s="34">
        <f>'[2]Progress PlanImp2020'!K7</f>
        <v>0</v>
      </c>
      <c r="L7" s="34">
        <f>'[2]Progress PlanImp2020'!L7</f>
        <v>6162</v>
      </c>
      <c r="M7" s="34">
        <f>'[2]Progress PlanImp2020'!M7</f>
        <v>0</v>
      </c>
      <c r="N7" s="34">
        <f>'[2]Progress PlanImp2020'!N7</f>
        <v>0</v>
      </c>
      <c r="O7" s="34">
        <f>'[2]Progress PlanImp2020'!O7</f>
        <v>0</v>
      </c>
      <c r="P7" s="34">
        <f>'[2]Progress PlanImp2020'!P7</f>
        <v>0</v>
      </c>
      <c r="Q7" s="34">
        <f>'[2]Progress PlanImp2020'!Q7</f>
        <v>0</v>
      </c>
      <c r="R7" s="34">
        <f>'[2]Progress PlanImp2020'!R7</f>
        <v>0</v>
      </c>
      <c r="S7" s="34">
        <f>'[2]Progress PlanImp2020'!S7</f>
        <v>0</v>
      </c>
      <c r="T7" s="34">
        <f>'[2]Progress PlanImp2020'!T7</f>
        <v>0</v>
      </c>
      <c r="U7" s="34">
        <f>'[2]Progress PlanImp2020'!U7</f>
        <v>0</v>
      </c>
      <c r="V7" s="34">
        <f>'[2]Progress PlanImp2020'!V7</f>
        <v>0</v>
      </c>
      <c r="W7" s="34">
        <f>'[2]Progress PlanImp2020'!W7</f>
        <v>0</v>
      </c>
      <c r="X7" s="34">
        <f>'[2]Progress PlanImp2020'!X7</f>
        <v>0</v>
      </c>
      <c r="Y7" s="34">
        <f>'[2]Progress PlanImp2020'!Y7</f>
        <v>0</v>
      </c>
      <c r="Z7" s="34">
        <f>'[2]Progress PlanImp2020'!Z7</f>
        <v>0</v>
      </c>
      <c r="AA7" s="34">
        <f>'[2]Progress PlanImp2020'!AA7</f>
        <v>0</v>
      </c>
      <c r="AB7" s="34">
        <f>'[2]Progress PlanImp2020'!AB7</f>
        <v>0</v>
      </c>
      <c r="AC7" s="34">
        <f>'[2]Progress PlanImp2020'!AC7</f>
        <v>0</v>
      </c>
      <c r="AD7" s="34">
        <f>'[2]Progress PlanImp2020'!AD7</f>
        <v>0</v>
      </c>
      <c r="AE7" s="34">
        <f>'[2]Progress PlanImp2020'!AE7</f>
        <v>0</v>
      </c>
      <c r="AF7" s="34">
        <f>'[2]Progress PlanImp2020'!AF7</f>
        <v>0</v>
      </c>
      <c r="AG7" s="34">
        <f>'[2]Progress PlanImp2020'!AG7</f>
        <v>0</v>
      </c>
      <c r="AH7" s="34">
        <f>'[2]Progress PlanImp2020'!AH7</f>
        <v>0</v>
      </c>
      <c r="AI7" s="34">
        <f>'[2]Progress PlanImp2020'!AI7</f>
        <v>0</v>
      </c>
      <c r="AJ7" s="34">
        <f>'[2]Progress PlanImp2020'!AJ7</f>
        <v>0</v>
      </c>
      <c r="AK7" s="34">
        <f>'[2]Progress PlanImp2020'!AK7</f>
        <v>0</v>
      </c>
      <c r="AL7" s="34">
        <f>'[2]Progress PlanImp2020'!AL7</f>
        <v>0</v>
      </c>
      <c r="AM7" s="34">
        <f>'[2]Progress PlanImp2020'!AM7</f>
        <v>0</v>
      </c>
      <c r="AN7" s="34">
        <f>'[2]Progress PlanImp2020'!AN7</f>
        <v>0</v>
      </c>
      <c r="AO7" s="34">
        <f>'[2]Progress PlanImp2020'!AO7</f>
        <v>0</v>
      </c>
      <c r="AP7" s="34">
        <f>'[2]Progress PlanImp2020'!AP7</f>
        <v>0</v>
      </c>
      <c r="AQ7" s="34">
        <f>'[2]Progress PlanImp2020'!AQ7</f>
        <v>0</v>
      </c>
      <c r="AR7" s="34">
        <f>'[2]Progress PlanImp2020'!AR7</f>
        <v>0</v>
      </c>
      <c r="AS7" s="34">
        <f>'[2]Progress PlanImp2020'!AS7</f>
        <v>0</v>
      </c>
      <c r="AT7" s="34">
        <f>'[2]Progress PlanImp2020'!AT7</f>
        <v>0</v>
      </c>
      <c r="AU7" s="34">
        <f>'[2]Progress PlanImp2020'!AU7</f>
        <v>0</v>
      </c>
      <c r="AV7" s="34">
        <f>'[2]Progress PlanImp2020'!AV7</f>
        <v>0</v>
      </c>
      <c r="AW7" s="34">
        <f>'[2]Progress PlanImp2020'!AW7</f>
        <v>0</v>
      </c>
      <c r="AX7" s="34">
        <f>'[2]Progress PlanImp2020'!AX7</f>
        <v>0</v>
      </c>
      <c r="AY7" s="34">
        <f>'[2]Progress PlanImp2020'!AY7</f>
        <v>0</v>
      </c>
      <c r="AZ7" s="34">
        <f>'[2]Progress PlanImp2020'!AZ7</f>
        <v>0</v>
      </c>
      <c r="BA7" s="34">
        <f>'[2]Progress PlanImp2020'!BA7</f>
        <v>0</v>
      </c>
      <c r="BB7" s="34">
        <f>'[2]Progress PlanImp2020'!BB7</f>
        <v>0</v>
      </c>
      <c r="BC7" s="34">
        <f>'[2]Progress PlanImp2020'!BC7</f>
        <v>0</v>
      </c>
      <c r="BD7" s="34">
        <f>'[2]Progress PlanImp2020'!BD7</f>
        <v>0</v>
      </c>
      <c r="BE7" s="34">
        <f>'[2]Progress PlanImp2020'!BE7</f>
        <v>0</v>
      </c>
      <c r="BF7" s="34">
        <f>'[2]Progress PlanImp2020'!BF7</f>
        <v>0</v>
      </c>
      <c r="BG7" s="34">
        <f>'[2]Progress PlanImp2020'!BG7</f>
        <v>0</v>
      </c>
      <c r="BH7" s="32">
        <f t="shared" ref="BH7:BH70" si="2">F7+G7+H7+L7+W7+AA7+AO7+AP7+AS7+AT7+BD7+BE7+BF7+AL7+AI7+AE7+O7+BB7+R7+AW7+AZ7+BG7</f>
        <v>14147.490460000001</v>
      </c>
      <c r="BI7" s="32">
        <f t="shared" ref="BI7:BI69" si="3">E7+I7+T7+W7+AF7+AO7+BC7+M7+P7+AA7+AH7+AK7+AS7+AY7+AV7</f>
        <v>14147.490460000001</v>
      </c>
      <c r="BJ7" s="34">
        <f t="shared" si="0"/>
        <v>0</v>
      </c>
      <c r="BK7" s="32">
        <f t="shared" si="1"/>
        <v>14147.490460000001</v>
      </c>
      <c r="BL7" s="32">
        <f t="shared" ref="BL7:BL70" si="4">BC7</f>
        <v>0</v>
      </c>
      <c r="BM7" s="32">
        <f t="shared" ref="BM7:BM70" si="5">K7+V7+Z7+AD7+BG7</f>
        <v>0</v>
      </c>
      <c r="BN7" s="32">
        <f t="shared" ref="BN7:BN70" si="6">SUM(BJ7:BM7)</f>
        <v>14147.490460000001</v>
      </c>
    </row>
    <row r="8" spans="1:68" x14ac:dyDescent="0.2">
      <c r="A8" s="27">
        <v>1982</v>
      </c>
      <c r="B8" s="34">
        <f>'[2]Progress PlanImp2020'!B8</f>
        <v>0</v>
      </c>
      <c r="C8" s="34">
        <f>'[2]Progress PlanImp2020'!C8</f>
        <v>0</v>
      </c>
      <c r="D8" s="34">
        <f>'[2]Progress PlanImp2020'!D8</f>
        <v>0</v>
      </c>
      <c r="E8" s="34">
        <f>'[2]Progress PlanImp2020'!E8</f>
        <v>11978.23569</v>
      </c>
      <c r="F8" s="34">
        <f>'[2]Progress PlanImp2020'!F8</f>
        <v>11978.23569</v>
      </c>
      <c r="G8" s="34">
        <f>'[2]Progress PlanImp2020'!G8</f>
        <v>0</v>
      </c>
      <c r="H8" s="34">
        <f>'[2]Progress PlanImp2020'!H8</f>
        <v>0</v>
      </c>
      <c r="I8" s="34">
        <f>'[2]Progress PlanImp2020'!I8</f>
        <v>10495</v>
      </c>
      <c r="J8" s="34">
        <f>'[2]Progress PlanImp2020'!J8</f>
        <v>0</v>
      </c>
      <c r="K8" s="34">
        <f>'[2]Progress PlanImp2020'!K8</f>
        <v>0</v>
      </c>
      <c r="L8" s="34">
        <f>'[2]Progress PlanImp2020'!L8</f>
        <v>10495</v>
      </c>
      <c r="M8" s="34">
        <f>'[2]Progress PlanImp2020'!M8</f>
        <v>0</v>
      </c>
      <c r="N8" s="34">
        <f>'[2]Progress PlanImp2020'!N8</f>
        <v>0</v>
      </c>
      <c r="O8" s="34">
        <f>'[2]Progress PlanImp2020'!O8</f>
        <v>0</v>
      </c>
      <c r="P8" s="34">
        <f>'[2]Progress PlanImp2020'!P8</f>
        <v>0</v>
      </c>
      <c r="Q8" s="34">
        <f>'[2]Progress PlanImp2020'!Q8</f>
        <v>0</v>
      </c>
      <c r="R8" s="34">
        <f>'[2]Progress PlanImp2020'!R8</f>
        <v>0</v>
      </c>
      <c r="S8" s="34">
        <f>'[2]Progress PlanImp2020'!S8</f>
        <v>0</v>
      </c>
      <c r="T8" s="34">
        <f>'[2]Progress PlanImp2020'!T8</f>
        <v>0</v>
      </c>
      <c r="U8" s="34">
        <f>'[2]Progress PlanImp2020'!U8</f>
        <v>0</v>
      </c>
      <c r="V8" s="34">
        <f>'[2]Progress PlanImp2020'!V8</f>
        <v>0</v>
      </c>
      <c r="W8" s="34">
        <f>'[2]Progress PlanImp2020'!W8</f>
        <v>0</v>
      </c>
      <c r="X8" s="34">
        <f>'[2]Progress PlanImp2020'!X8</f>
        <v>0</v>
      </c>
      <c r="Y8" s="34">
        <f>'[2]Progress PlanImp2020'!Y8</f>
        <v>0</v>
      </c>
      <c r="Z8" s="34">
        <f>'[2]Progress PlanImp2020'!Z8</f>
        <v>0</v>
      </c>
      <c r="AA8" s="34">
        <f>'[2]Progress PlanImp2020'!AA8</f>
        <v>0</v>
      </c>
      <c r="AB8" s="34">
        <f>'[2]Progress PlanImp2020'!AB8</f>
        <v>0</v>
      </c>
      <c r="AC8" s="34">
        <f>'[2]Progress PlanImp2020'!AC8</f>
        <v>0</v>
      </c>
      <c r="AD8" s="34">
        <f>'[2]Progress PlanImp2020'!AD8</f>
        <v>0</v>
      </c>
      <c r="AE8" s="34">
        <f>'[2]Progress PlanImp2020'!AE8</f>
        <v>0</v>
      </c>
      <c r="AF8" s="34">
        <f>'[2]Progress PlanImp2020'!AF8</f>
        <v>0</v>
      </c>
      <c r="AG8" s="34">
        <f>'[2]Progress PlanImp2020'!AG8</f>
        <v>0</v>
      </c>
      <c r="AH8" s="34">
        <f>'[2]Progress PlanImp2020'!AH8</f>
        <v>0</v>
      </c>
      <c r="AI8" s="34">
        <f>'[2]Progress PlanImp2020'!AI8</f>
        <v>0</v>
      </c>
      <c r="AJ8" s="34">
        <f>'[2]Progress PlanImp2020'!AJ8</f>
        <v>0</v>
      </c>
      <c r="AK8" s="34">
        <f>'[2]Progress PlanImp2020'!AK8</f>
        <v>0</v>
      </c>
      <c r="AL8" s="34">
        <f>'[2]Progress PlanImp2020'!AL8</f>
        <v>0</v>
      </c>
      <c r="AM8" s="34">
        <f>'[2]Progress PlanImp2020'!AM8</f>
        <v>0</v>
      </c>
      <c r="AN8" s="34">
        <f>'[2]Progress PlanImp2020'!AN8</f>
        <v>0</v>
      </c>
      <c r="AO8" s="34">
        <f>'[2]Progress PlanImp2020'!AO8</f>
        <v>0</v>
      </c>
      <c r="AP8" s="34">
        <f>'[2]Progress PlanImp2020'!AP8</f>
        <v>0</v>
      </c>
      <c r="AQ8" s="34">
        <f>'[2]Progress PlanImp2020'!AQ8</f>
        <v>0</v>
      </c>
      <c r="AR8" s="34">
        <f>'[2]Progress PlanImp2020'!AR8</f>
        <v>0</v>
      </c>
      <c r="AS8" s="34">
        <f>'[2]Progress PlanImp2020'!AS8</f>
        <v>0</v>
      </c>
      <c r="AT8" s="34">
        <f>'[2]Progress PlanImp2020'!AT8</f>
        <v>0</v>
      </c>
      <c r="AU8" s="34">
        <f>'[2]Progress PlanImp2020'!AU8</f>
        <v>0</v>
      </c>
      <c r="AV8" s="34">
        <f>'[2]Progress PlanImp2020'!AV8</f>
        <v>0</v>
      </c>
      <c r="AW8" s="34">
        <f>'[2]Progress PlanImp2020'!AW8</f>
        <v>0</v>
      </c>
      <c r="AX8" s="34">
        <f>'[2]Progress PlanImp2020'!AX8</f>
        <v>0</v>
      </c>
      <c r="AY8" s="34">
        <f>'[2]Progress PlanImp2020'!AY8</f>
        <v>0</v>
      </c>
      <c r="AZ8" s="34">
        <f>'[2]Progress PlanImp2020'!AZ8</f>
        <v>0</v>
      </c>
      <c r="BA8" s="34">
        <f>'[2]Progress PlanImp2020'!BA8</f>
        <v>0</v>
      </c>
      <c r="BB8" s="34">
        <f>'[2]Progress PlanImp2020'!BB8</f>
        <v>0</v>
      </c>
      <c r="BC8" s="34">
        <f>'[2]Progress PlanImp2020'!BC8</f>
        <v>0</v>
      </c>
      <c r="BD8" s="34">
        <f>'[2]Progress PlanImp2020'!BD8</f>
        <v>0</v>
      </c>
      <c r="BE8" s="34">
        <f>'[2]Progress PlanImp2020'!BE8</f>
        <v>0</v>
      </c>
      <c r="BF8" s="34">
        <f>'[2]Progress PlanImp2020'!BF8</f>
        <v>0</v>
      </c>
      <c r="BG8" s="34">
        <f>'[2]Progress PlanImp2020'!BG8</f>
        <v>0</v>
      </c>
      <c r="BH8" s="32">
        <f t="shared" si="2"/>
        <v>22473.235690000001</v>
      </c>
      <c r="BI8" s="32">
        <f t="shared" si="3"/>
        <v>22473.235690000001</v>
      </c>
      <c r="BJ8" s="34">
        <f t="shared" si="0"/>
        <v>0</v>
      </c>
      <c r="BK8" s="32">
        <f t="shared" si="1"/>
        <v>22473.235690000001</v>
      </c>
      <c r="BL8" s="32">
        <f t="shared" si="4"/>
        <v>0</v>
      </c>
      <c r="BM8" s="32">
        <f t="shared" si="5"/>
        <v>0</v>
      </c>
      <c r="BN8" s="32">
        <f t="shared" si="6"/>
        <v>22473.235690000001</v>
      </c>
    </row>
    <row r="9" spans="1:68" x14ac:dyDescent="0.2">
      <c r="A9" s="27">
        <v>1983</v>
      </c>
      <c r="B9" s="34">
        <f>'[2]Progress PlanImp2020'!B9</f>
        <v>0</v>
      </c>
      <c r="C9" s="34">
        <f>'[2]Progress PlanImp2020'!C9</f>
        <v>0</v>
      </c>
      <c r="D9" s="34">
        <f>'[2]Progress PlanImp2020'!D9</f>
        <v>0</v>
      </c>
      <c r="E9" s="34">
        <f>'[2]Progress PlanImp2020'!E9</f>
        <v>15971.98092</v>
      </c>
      <c r="F9" s="34">
        <f>'[2]Progress PlanImp2020'!F9</f>
        <v>15971.98092</v>
      </c>
      <c r="G9" s="34">
        <f>'[2]Progress PlanImp2020'!G9</f>
        <v>48000</v>
      </c>
      <c r="H9" s="34">
        <f>'[2]Progress PlanImp2020'!H9</f>
        <v>0</v>
      </c>
      <c r="I9" s="34">
        <f>'[2]Progress PlanImp2020'!I9</f>
        <v>14098</v>
      </c>
      <c r="J9" s="34">
        <f>'[2]Progress PlanImp2020'!J9</f>
        <v>0</v>
      </c>
      <c r="K9" s="34">
        <f>'[2]Progress PlanImp2020'!K9</f>
        <v>0</v>
      </c>
      <c r="L9" s="34">
        <f>'[2]Progress PlanImp2020'!L9</f>
        <v>14098</v>
      </c>
      <c r="M9" s="34">
        <f>'[2]Progress PlanImp2020'!M9</f>
        <v>0</v>
      </c>
      <c r="N9" s="34">
        <f>'[2]Progress PlanImp2020'!N9</f>
        <v>0</v>
      </c>
      <c r="O9" s="34">
        <f>'[2]Progress PlanImp2020'!O9</f>
        <v>0</v>
      </c>
      <c r="P9" s="34">
        <f>'[2]Progress PlanImp2020'!P9</f>
        <v>0</v>
      </c>
      <c r="Q9" s="34">
        <f>'[2]Progress PlanImp2020'!Q9</f>
        <v>0</v>
      </c>
      <c r="R9" s="34">
        <f>'[2]Progress PlanImp2020'!R9</f>
        <v>0</v>
      </c>
      <c r="S9" s="34">
        <f>'[2]Progress PlanImp2020'!S9</f>
        <v>0</v>
      </c>
      <c r="T9" s="34">
        <f>'[2]Progress PlanImp2020'!T9</f>
        <v>0</v>
      </c>
      <c r="U9" s="34">
        <f>'[2]Progress PlanImp2020'!U9</f>
        <v>0</v>
      </c>
      <c r="V9" s="34">
        <f>'[2]Progress PlanImp2020'!V9</f>
        <v>0</v>
      </c>
      <c r="W9" s="34">
        <f>'[2]Progress PlanImp2020'!W9</f>
        <v>0</v>
      </c>
      <c r="X9" s="34">
        <f>'[2]Progress PlanImp2020'!X9</f>
        <v>0</v>
      </c>
      <c r="Y9" s="34">
        <f>'[2]Progress PlanImp2020'!Y9</f>
        <v>0</v>
      </c>
      <c r="Z9" s="34">
        <f>'[2]Progress PlanImp2020'!Z9</f>
        <v>0</v>
      </c>
      <c r="AA9" s="34">
        <f>'[2]Progress PlanImp2020'!AA9</f>
        <v>0</v>
      </c>
      <c r="AB9" s="34">
        <f>'[2]Progress PlanImp2020'!AB9</f>
        <v>0</v>
      </c>
      <c r="AC9" s="34">
        <f>'[2]Progress PlanImp2020'!AC9</f>
        <v>0</v>
      </c>
      <c r="AD9" s="34">
        <f>'[2]Progress PlanImp2020'!AD9</f>
        <v>0</v>
      </c>
      <c r="AE9" s="34">
        <f>'[2]Progress PlanImp2020'!AE9</f>
        <v>0</v>
      </c>
      <c r="AF9" s="34">
        <f>'[2]Progress PlanImp2020'!AF9</f>
        <v>0</v>
      </c>
      <c r="AG9" s="34">
        <f>'[2]Progress PlanImp2020'!AG9</f>
        <v>0</v>
      </c>
      <c r="AH9" s="34">
        <f>'[2]Progress PlanImp2020'!AH9</f>
        <v>0</v>
      </c>
      <c r="AI9" s="34">
        <f>'[2]Progress PlanImp2020'!AI9</f>
        <v>0</v>
      </c>
      <c r="AJ9" s="34">
        <f>'[2]Progress PlanImp2020'!AJ9</f>
        <v>0</v>
      </c>
      <c r="AK9" s="34">
        <f>'[2]Progress PlanImp2020'!AK9</f>
        <v>0</v>
      </c>
      <c r="AL9" s="34">
        <f>'[2]Progress PlanImp2020'!AL9</f>
        <v>0</v>
      </c>
      <c r="AM9" s="34">
        <f>'[2]Progress PlanImp2020'!AM9</f>
        <v>0</v>
      </c>
      <c r="AN9" s="34">
        <f>'[2]Progress PlanImp2020'!AN9</f>
        <v>0</v>
      </c>
      <c r="AO9" s="34">
        <f>'[2]Progress PlanImp2020'!AO9</f>
        <v>0</v>
      </c>
      <c r="AP9" s="34">
        <f>'[2]Progress PlanImp2020'!AP9</f>
        <v>0</v>
      </c>
      <c r="AQ9" s="34">
        <f>'[2]Progress PlanImp2020'!AQ9</f>
        <v>0</v>
      </c>
      <c r="AR9" s="34">
        <f>'[2]Progress PlanImp2020'!AR9</f>
        <v>0</v>
      </c>
      <c r="AS9" s="34">
        <f>'[2]Progress PlanImp2020'!AS9</f>
        <v>0</v>
      </c>
      <c r="AT9" s="34">
        <f>'[2]Progress PlanImp2020'!AT9</f>
        <v>0</v>
      </c>
      <c r="AU9" s="34">
        <f>'[2]Progress PlanImp2020'!AU9</f>
        <v>0</v>
      </c>
      <c r="AV9" s="34">
        <f>'[2]Progress PlanImp2020'!AV9</f>
        <v>0</v>
      </c>
      <c r="AW9" s="34">
        <f>'[2]Progress PlanImp2020'!AW9</f>
        <v>0</v>
      </c>
      <c r="AX9" s="34">
        <f>'[2]Progress PlanImp2020'!AX9</f>
        <v>0</v>
      </c>
      <c r="AY9" s="34">
        <f>'[2]Progress PlanImp2020'!AY9</f>
        <v>0</v>
      </c>
      <c r="AZ9" s="34">
        <f>'[2]Progress PlanImp2020'!AZ9</f>
        <v>0</v>
      </c>
      <c r="BA9" s="34">
        <f>'[2]Progress PlanImp2020'!BA9</f>
        <v>0</v>
      </c>
      <c r="BB9" s="34">
        <f>'[2]Progress PlanImp2020'!BB9</f>
        <v>0</v>
      </c>
      <c r="BC9" s="34">
        <f>'[2]Progress PlanImp2020'!BC9</f>
        <v>0</v>
      </c>
      <c r="BD9" s="34">
        <f>'[2]Progress PlanImp2020'!BD9</f>
        <v>0</v>
      </c>
      <c r="BE9" s="34">
        <f>'[2]Progress PlanImp2020'!BE9</f>
        <v>0</v>
      </c>
      <c r="BF9" s="34">
        <f>'[2]Progress PlanImp2020'!BF9</f>
        <v>0</v>
      </c>
      <c r="BG9" s="34">
        <f>'[2]Progress PlanImp2020'!BG9</f>
        <v>0</v>
      </c>
      <c r="BH9" s="32">
        <f t="shared" si="2"/>
        <v>78069.980920000002</v>
      </c>
      <c r="BI9" s="32">
        <f t="shared" si="3"/>
        <v>30069.980920000002</v>
      </c>
      <c r="BJ9" s="34">
        <f t="shared" si="0"/>
        <v>48000</v>
      </c>
      <c r="BK9" s="32">
        <f t="shared" si="1"/>
        <v>30069.980920000002</v>
      </c>
      <c r="BL9" s="32">
        <f t="shared" si="4"/>
        <v>0</v>
      </c>
      <c r="BM9" s="32">
        <f t="shared" si="5"/>
        <v>0</v>
      </c>
      <c r="BN9" s="32">
        <f t="shared" si="6"/>
        <v>78069.980920000002</v>
      </c>
    </row>
    <row r="10" spans="1:68" x14ac:dyDescent="0.2">
      <c r="A10" s="27">
        <v>1984</v>
      </c>
      <c r="B10" s="34">
        <f>'[2]Progress PlanImp2020'!B10</f>
        <v>21900</v>
      </c>
      <c r="C10" s="34">
        <f>'[2]Progress PlanImp2020'!C10</f>
        <v>0</v>
      </c>
      <c r="D10" s="34">
        <f>'[2]Progress PlanImp2020'!D10</f>
        <v>0</v>
      </c>
      <c r="E10" s="34">
        <f>'[2]Progress PlanImp2020'!E10</f>
        <v>19964.726150000002</v>
      </c>
      <c r="F10" s="34">
        <f>'[2]Progress PlanImp2020'!F10</f>
        <v>41864.726150000002</v>
      </c>
      <c r="G10" s="34">
        <f>'[2]Progress PlanImp2020'!G10</f>
        <v>48000</v>
      </c>
      <c r="H10" s="34">
        <f>'[2]Progress PlanImp2020'!H10</f>
        <v>0</v>
      </c>
      <c r="I10" s="34">
        <f>'[2]Progress PlanImp2020'!I10</f>
        <v>17863</v>
      </c>
      <c r="J10" s="34">
        <f>'[2]Progress PlanImp2020'!J10</f>
        <v>0</v>
      </c>
      <c r="K10" s="34">
        <f>'[2]Progress PlanImp2020'!K10</f>
        <v>0</v>
      </c>
      <c r="L10" s="34">
        <f>'[2]Progress PlanImp2020'!L10</f>
        <v>17863</v>
      </c>
      <c r="M10" s="34">
        <f>'[2]Progress PlanImp2020'!M10</f>
        <v>0</v>
      </c>
      <c r="N10" s="34">
        <f>'[2]Progress PlanImp2020'!N10</f>
        <v>0</v>
      </c>
      <c r="O10" s="34">
        <f>'[2]Progress PlanImp2020'!O10</f>
        <v>0</v>
      </c>
      <c r="P10" s="34">
        <f>'[2]Progress PlanImp2020'!P10</f>
        <v>0</v>
      </c>
      <c r="Q10" s="34">
        <f>'[2]Progress PlanImp2020'!Q10</f>
        <v>0</v>
      </c>
      <c r="R10" s="34">
        <f>'[2]Progress PlanImp2020'!R10</f>
        <v>0</v>
      </c>
      <c r="S10" s="34">
        <f>'[2]Progress PlanImp2020'!S10</f>
        <v>0</v>
      </c>
      <c r="T10" s="34">
        <f>'[2]Progress PlanImp2020'!T10</f>
        <v>0</v>
      </c>
      <c r="U10" s="34">
        <f>'[2]Progress PlanImp2020'!U10</f>
        <v>0</v>
      </c>
      <c r="V10" s="34">
        <f>'[2]Progress PlanImp2020'!V10</f>
        <v>0</v>
      </c>
      <c r="W10" s="34">
        <f>'[2]Progress PlanImp2020'!W10</f>
        <v>0</v>
      </c>
      <c r="X10" s="34">
        <f>'[2]Progress PlanImp2020'!X10</f>
        <v>0</v>
      </c>
      <c r="Y10" s="34">
        <f>'[2]Progress PlanImp2020'!Y10</f>
        <v>0</v>
      </c>
      <c r="Z10" s="34">
        <f>'[2]Progress PlanImp2020'!Z10</f>
        <v>0</v>
      </c>
      <c r="AA10" s="34">
        <f>'[2]Progress PlanImp2020'!AA10</f>
        <v>0</v>
      </c>
      <c r="AB10" s="34">
        <f>'[2]Progress PlanImp2020'!AB10</f>
        <v>0</v>
      </c>
      <c r="AC10" s="34">
        <f>'[2]Progress PlanImp2020'!AC10</f>
        <v>0</v>
      </c>
      <c r="AD10" s="34">
        <f>'[2]Progress PlanImp2020'!AD10</f>
        <v>0</v>
      </c>
      <c r="AE10" s="34">
        <f>'[2]Progress PlanImp2020'!AE10</f>
        <v>0</v>
      </c>
      <c r="AF10" s="34">
        <f>'[2]Progress PlanImp2020'!AF10</f>
        <v>0</v>
      </c>
      <c r="AG10" s="34">
        <f>'[2]Progress PlanImp2020'!AG10</f>
        <v>0</v>
      </c>
      <c r="AH10" s="34">
        <f>'[2]Progress PlanImp2020'!AH10</f>
        <v>0</v>
      </c>
      <c r="AI10" s="34">
        <f>'[2]Progress PlanImp2020'!AI10</f>
        <v>0</v>
      </c>
      <c r="AJ10" s="34">
        <f>'[2]Progress PlanImp2020'!AJ10</f>
        <v>0</v>
      </c>
      <c r="AK10" s="34">
        <f>'[2]Progress PlanImp2020'!AK10</f>
        <v>0</v>
      </c>
      <c r="AL10" s="34">
        <f>'[2]Progress PlanImp2020'!AL10</f>
        <v>0</v>
      </c>
      <c r="AM10" s="34">
        <f>'[2]Progress PlanImp2020'!AM10</f>
        <v>0</v>
      </c>
      <c r="AN10" s="34">
        <f>'[2]Progress PlanImp2020'!AN10</f>
        <v>0</v>
      </c>
      <c r="AO10" s="34">
        <f>'[2]Progress PlanImp2020'!AO10</f>
        <v>0</v>
      </c>
      <c r="AP10" s="34">
        <f>'[2]Progress PlanImp2020'!AP10</f>
        <v>0</v>
      </c>
      <c r="AQ10" s="34">
        <f>'[2]Progress PlanImp2020'!AQ10</f>
        <v>0</v>
      </c>
      <c r="AR10" s="34">
        <f>'[2]Progress PlanImp2020'!AR10</f>
        <v>0</v>
      </c>
      <c r="AS10" s="34">
        <f>'[2]Progress PlanImp2020'!AS10</f>
        <v>0</v>
      </c>
      <c r="AT10" s="34">
        <f>'[2]Progress PlanImp2020'!AT10</f>
        <v>0</v>
      </c>
      <c r="AU10" s="34">
        <f>'[2]Progress PlanImp2020'!AU10</f>
        <v>0</v>
      </c>
      <c r="AV10" s="34">
        <f>'[2]Progress PlanImp2020'!AV10</f>
        <v>0</v>
      </c>
      <c r="AW10" s="34">
        <f>'[2]Progress PlanImp2020'!AW10</f>
        <v>0</v>
      </c>
      <c r="AX10" s="34">
        <f>'[2]Progress PlanImp2020'!AX10</f>
        <v>0</v>
      </c>
      <c r="AY10" s="34">
        <f>'[2]Progress PlanImp2020'!AY10</f>
        <v>0</v>
      </c>
      <c r="AZ10" s="34">
        <f>'[2]Progress PlanImp2020'!AZ10</f>
        <v>0</v>
      </c>
      <c r="BA10" s="34">
        <f>'[2]Progress PlanImp2020'!BA10</f>
        <v>0</v>
      </c>
      <c r="BB10" s="34">
        <f>'[2]Progress PlanImp2020'!BB10</f>
        <v>0</v>
      </c>
      <c r="BC10" s="34">
        <f>'[2]Progress PlanImp2020'!BC10</f>
        <v>0</v>
      </c>
      <c r="BD10" s="34">
        <f>'[2]Progress PlanImp2020'!BD10</f>
        <v>0</v>
      </c>
      <c r="BE10" s="34">
        <f>'[2]Progress PlanImp2020'!BE10</f>
        <v>0</v>
      </c>
      <c r="BF10" s="34">
        <f>'[2]Progress PlanImp2020'!BF10</f>
        <v>0</v>
      </c>
      <c r="BG10" s="34">
        <f>'[2]Progress PlanImp2020'!BG10</f>
        <v>0</v>
      </c>
      <c r="BH10" s="32">
        <f t="shared" si="2"/>
        <v>107727.72615</v>
      </c>
      <c r="BI10" s="32">
        <f t="shared" si="3"/>
        <v>37827.726150000002</v>
      </c>
      <c r="BJ10" s="34">
        <f t="shared" si="0"/>
        <v>69900</v>
      </c>
      <c r="BK10" s="32">
        <f t="shared" si="1"/>
        <v>37827.726150000002</v>
      </c>
      <c r="BL10" s="32">
        <f t="shared" si="4"/>
        <v>0</v>
      </c>
      <c r="BM10" s="32">
        <f t="shared" si="5"/>
        <v>0</v>
      </c>
      <c r="BN10" s="32">
        <f t="shared" si="6"/>
        <v>107727.72615</v>
      </c>
    </row>
    <row r="11" spans="1:68" x14ac:dyDescent="0.2">
      <c r="A11" s="27">
        <v>1985</v>
      </c>
      <c r="B11" s="34">
        <f>'[2]Progress PlanImp2020'!B11</f>
        <v>21900</v>
      </c>
      <c r="C11" s="34">
        <f>'[2]Progress PlanImp2020'!C11</f>
        <v>0</v>
      </c>
      <c r="D11" s="34">
        <f>'[2]Progress PlanImp2020'!D11</f>
        <v>0</v>
      </c>
      <c r="E11" s="34">
        <f>'[2]Progress PlanImp2020'!E11</f>
        <v>23958.381850000002</v>
      </c>
      <c r="F11" s="34">
        <f>'[2]Progress PlanImp2020'!F11</f>
        <v>45858.381850000005</v>
      </c>
      <c r="G11" s="34">
        <f>'[2]Progress PlanImp2020'!G11</f>
        <v>48000</v>
      </c>
      <c r="H11" s="34">
        <f>'[2]Progress PlanImp2020'!H11</f>
        <v>3800</v>
      </c>
      <c r="I11" s="34">
        <f>'[2]Progress PlanImp2020'!I11</f>
        <v>23268</v>
      </c>
      <c r="J11" s="34">
        <f>'[2]Progress PlanImp2020'!J11</f>
        <v>0</v>
      </c>
      <c r="K11" s="34">
        <f>'[2]Progress PlanImp2020'!K11</f>
        <v>0</v>
      </c>
      <c r="L11" s="34">
        <f>'[2]Progress PlanImp2020'!L11</f>
        <v>23268</v>
      </c>
      <c r="M11" s="34">
        <f>'[2]Progress PlanImp2020'!M11</f>
        <v>0</v>
      </c>
      <c r="N11" s="34">
        <f>'[2]Progress PlanImp2020'!N11</f>
        <v>0</v>
      </c>
      <c r="O11" s="34">
        <f>'[2]Progress PlanImp2020'!O11</f>
        <v>0</v>
      </c>
      <c r="P11" s="34">
        <f>'[2]Progress PlanImp2020'!P11</f>
        <v>0</v>
      </c>
      <c r="Q11" s="34">
        <f>'[2]Progress PlanImp2020'!Q11</f>
        <v>0</v>
      </c>
      <c r="R11" s="34">
        <f>'[2]Progress PlanImp2020'!R11</f>
        <v>0</v>
      </c>
      <c r="S11" s="34">
        <f>'[2]Progress PlanImp2020'!S11</f>
        <v>0</v>
      </c>
      <c r="T11" s="34">
        <f>'[2]Progress PlanImp2020'!T11</f>
        <v>0</v>
      </c>
      <c r="U11" s="34">
        <f>'[2]Progress PlanImp2020'!U11</f>
        <v>0</v>
      </c>
      <c r="V11" s="34">
        <f>'[2]Progress PlanImp2020'!V11</f>
        <v>0</v>
      </c>
      <c r="W11" s="34">
        <f>'[2]Progress PlanImp2020'!W11</f>
        <v>0</v>
      </c>
      <c r="X11" s="34">
        <f>'[2]Progress PlanImp2020'!X11</f>
        <v>0</v>
      </c>
      <c r="Y11" s="34">
        <f>'[2]Progress PlanImp2020'!Y11</f>
        <v>0</v>
      </c>
      <c r="Z11" s="34">
        <f>'[2]Progress PlanImp2020'!Z11</f>
        <v>0</v>
      </c>
      <c r="AA11" s="34">
        <f>'[2]Progress PlanImp2020'!AA11</f>
        <v>0</v>
      </c>
      <c r="AB11" s="34">
        <f>'[2]Progress PlanImp2020'!AB11</f>
        <v>0</v>
      </c>
      <c r="AC11" s="34">
        <f>'[2]Progress PlanImp2020'!AC11</f>
        <v>0</v>
      </c>
      <c r="AD11" s="34">
        <f>'[2]Progress PlanImp2020'!AD11</f>
        <v>0</v>
      </c>
      <c r="AE11" s="34">
        <f>'[2]Progress PlanImp2020'!AE11</f>
        <v>0</v>
      </c>
      <c r="AF11" s="34">
        <f>'[2]Progress PlanImp2020'!AF11</f>
        <v>0</v>
      </c>
      <c r="AG11" s="34">
        <f>'[2]Progress PlanImp2020'!AG11</f>
        <v>0</v>
      </c>
      <c r="AH11" s="34">
        <f>'[2]Progress PlanImp2020'!AH11</f>
        <v>0</v>
      </c>
      <c r="AI11" s="34">
        <f>'[2]Progress PlanImp2020'!AI11</f>
        <v>0</v>
      </c>
      <c r="AJ11" s="34">
        <f>'[2]Progress PlanImp2020'!AJ11</f>
        <v>0</v>
      </c>
      <c r="AK11" s="34">
        <f>'[2]Progress PlanImp2020'!AK11</f>
        <v>0</v>
      </c>
      <c r="AL11" s="34">
        <f>'[2]Progress PlanImp2020'!AL11</f>
        <v>0</v>
      </c>
      <c r="AM11" s="34">
        <f>'[2]Progress PlanImp2020'!AM11</f>
        <v>0</v>
      </c>
      <c r="AN11" s="34">
        <f>'[2]Progress PlanImp2020'!AN11</f>
        <v>0</v>
      </c>
      <c r="AO11" s="34">
        <f>'[2]Progress PlanImp2020'!AO11</f>
        <v>0</v>
      </c>
      <c r="AP11" s="34">
        <f>'[2]Progress PlanImp2020'!AP11</f>
        <v>0</v>
      </c>
      <c r="AQ11" s="34">
        <f>'[2]Progress PlanImp2020'!AQ11</f>
        <v>0</v>
      </c>
      <c r="AR11" s="34">
        <f>'[2]Progress PlanImp2020'!AR11</f>
        <v>0</v>
      </c>
      <c r="AS11" s="34">
        <f>'[2]Progress PlanImp2020'!AS11</f>
        <v>0</v>
      </c>
      <c r="AT11" s="34">
        <f>'[2]Progress PlanImp2020'!AT11</f>
        <v>0</v>
      </c>
      <c r="AU11" s="34">
        <f>'[2]Progress PlanImp2020'!AU11</f>
        <v>0</v>
      </c>
      <c r="AV11" s="34">
        <f>'[2]Progress PlanImp2020'!AV11</f>
        <v>0</v>
      </c>
      <c r="AW11" s="34">
        <f>'[2]Progress PlanImp2020'!AW11</f>
        <v>0</v>
      </c>
      <c r="AX11" s="34">
        <f>'[2]Progress PlanImp2020'!AX11</f>
        <v>0</v>
      </c>
      <c r="AY11" s="34">
        <f>'[2]Progress PlanImp2020'!AY11</f>
        <v>0</v>
      </c>
      <c r="AZ11" s="34">
        <f>'[2]Progress PlanImp2020'!AZ11</f>
        <v>0</v>
      </c>
      <c r="BA11" s="34">
        <f>'[2]Progress PlanImp2020'!BA11</f>
        <v>0</v>
      </c>
      <c r="BB11" s="34">
        <f>'[2]Progress PlanImp2020'!BB11</f>
        <v>0</v>
      </c>
      <c r="BC11" s="34">
        <f>'[2]Progress PlanImp2020'!BC11</f>
        <v>0</v>
      </c>
      <c r="BD11" s="34">
        <f>'[2]Progress PlanImp2020'!BD11</f>
        <v>0</v>
      </c>
      <c r="BE11" s="34">
        <f>'[2]Progress PlanImp2020'!BE11</f>
        <v>0</v>
      </c>
      <c r="BF11" s="34">
        <f>'[2]Progress PlanImp2020'!BF11</f>
        <v>0</v>
      </c>
      <c r="BG11" s="34">
        <f>'[2]Progress PlanImp2020'!BG11</f>
        <v>0</v>
      </c>
      <c r="BH11" s="32">
        <f t="shared" si="2"/>
        <v>120926.38185000001</v>
      </c>
      <c r="BI11" s="32">
        <f t="shared" si="3"/>
        <v>47226.381850000005</v>
      </c>
      <c r="BJ11" s="34">
        <f t="shared" si="0"/>
        <v>73700</v>
      </c>
      <c r="BK11" s="32">
        <f t="shared" si="1"/>
        <v>47226.381850000005</v>
      </c>
      <c r="BL11" s="32">
        <f t="shared" si="4"/>
        <v>0</v>
      </c>
      <c r="BM11" s="32">
        <f t="shared" si="5"/>
        <v>0</v>
      </c>
      <c r="BN11" s="32">
        <f t="shared" si="6"/>
        <v>120926.38185000001</v>
      </c>
    </row>
    <row r="12" spans="1:68" x14ac:dyDescent="0.2">
      <c r="A12" s="27">
        <v>1986</v>
      </c>
      <c r="B12" s="34">
        <f>'[2]Progress PlanImp2020'!B12</f>
        <v>21900</v>
      </c>
      <c r="C12" s="34">
        <f>'[2]Progress PlanImp2020'!C12</f>
        <v>6400</v>
      </c>
      <c r="D12" s="34">
        <f>'[2]Progress PlanImp2020'!D12</f>
        <v>0</v>
      </c>
      <c r="E12" s="34">
        <f>'[2]Progress PlanImp2020'!E12</f>
        <v>27951.127079999998</v>
      </c>
      <c r="F12" s="34">
        <f>'[2]Progress PlanImp2020'!F12</f>
        <v>56251.127079999998</v>
      </c>
      <c r="G12" s="34">
        <f>'[2]Progress PlanImp2020'!G12</f>
        <v>48000</v>
      </c>
      <c r="H12" s="34">
        <f>'[2]Progress PlanImp2020'!H12</f>
        <v>3800</v>
      </c>
      <c r="I12" s="34">
        <f>'[2]Progress PlanImp2020'!I12</f>
        <v>29663</v>
      </c>
      <c r="J12" s="34">
        <f>'[2]Progress PlanImp2020'!J12</f>
        <v>0</v>
      </c>
      <c r="K12" s="34">
        <f>'[2]Progress PlanImp2020'!K12</f>
        <v>0</v>
      </c>
      <c r="L12" s="34">
        <f>'[2]Progress PlanImp2020'!L12</f>
        <v>29663</v>
      </c>
      <c r="M12" s="34">
        <f>'[2]Progress PlanImp2020'!M12</f>
        <v>0</v>
      </c>
      <c r="N12" s="34">
        <f>'[2]Progress PlanImp2020'!N12</f>
        <v>0</v>
      </c>
      <c r="O12" s="34">
        <f>'[2]Progress PlanImp2020'!O12</f>
        <v>0</v>
      </c>
      <c r="P12" s="34">
        <f>'[2]Progress PlanImp2020'!P12</f>
        <v>0</v>
      </c>
      <c r="Q12" s="34">
        <f>'[2]Progress PlanImp2020'!Q12</f>
        <v>0</v>
      </c>
      <c r="R12" s="34">
        <f>'[2]Progress PlanImp2020'!R12</f>
        <v>0</v>
      </c>
      <c r="S12" s="34">
        <f>'[2]Progress PlanImp2020'!S12</f>
        <v>0</v>
      </c>
      <c r="T12" s="34">
        <f>'[2]Progress PlanImp2020'!T12</f>
        <v>0</v>
      </c>
      <c r="U12" s="34">
        <f>'[2]Progress PlanImp2020'!U12</f>
        <v>0</v>
      </c>
      <c r="V12" s="34">
        <f>'[2]Progress PlanImp2020'!V12</f>
        <v>0</v>
      </c>
      <c r="W12" s="34">
        <f>'[2]Progress PlanImp2020'!W12</f>
        <v>0</v>
      </c>
      <c r="X12" s="34">
        <f>'[2]Progress PlanImp2020'!X12</f>
        <v>0</v>
      </c>
      <c r="Y12" s="34">
        <f>'[2]Progress PlanImp2020'!Y12</f>
        <v>0</v>
      </c>
      <c r="Z12" s="34">
        <f>'[2]Progress PlanImp2020'!Z12</f>
        <v>0</v>
      </c>
      <c r="AA12" s="34">
        <f>'[2]Progress PlanImp2020'!AA12</f>
        <v>0</v>
      </c>
      <c r="AB12" s="34">
        <f>'[2]Progress PlanImp2020'!AB12</f>
        <v>0</v>
      </c>
      <c r="AC12" s="34">
        <f>'[2]Progress PlanImp2020'!AC12</f>
        <v>0</v>
      </c>
      <c r="AD12" s="34">
        <f>'[2]Progress PlanImp2020'!AD12</f>
        <v>0</v>
      </c>
      <c r="AE12" s="34">
        <f>'[2]Progress PlanImp2020'!AE12</f>
        <v>0</v>
      </c>
      <c r="AF12" s="34">
        <f>'[2]Progress PlanImp2020'!AF12</f>
        <v>0</v>
      </c>
      <c r="AG12" s="34">
        <f>'[2]Progress PlanImp2020'!AG12</f>
        <v>0</v>
      </c>
      <c r="AH12" s="34">
        <f>'[2]Progress PlanImp2020'!AH12</f>
        <v>0</v>
      </c>
      <c r="AI12" s="34">
        <f>'[2]Progress PlanImp2020'!AI12</f>
        <v>0</v>
      </c>
      <c r="AJ12" s="34">
        <f>'[2]Progress PlanImp2020'!AJ12</f>
        <v>0</v>
      </c>
      <c r="AK12" s="34">
        <f>'[2]Progress PlanImp2020'!AK12</f>
        <v>0</v>
      </c>
      <c r="AL12" s="34">
        <f>'[2]Progress PlanImp2020'!AL12</f>
        <v>0</v>
      </c>
      <c r="AM12" s="34">
        <f>'[2]Progress PlanImp2020'!AM12</f>
        <v>0</v>
      </c>
      <c r="AN12" s="34">
        <f>'[2]Progress PlanImp2020'!AN12</f>
        <v>0</v>
      </c>
      <c r="AO12" s="34">
        <f>'[2]Progress PlanImp2020'!AO12</f>
        <v>0</v>
      </c>
      <c r="AP12" s="34">
        <f>'[2]Progress PlanImp2020'!AP12</f>
        <v>0</v>
      </c>
      <c r="AQ12" s="34">
        <f>'[2]Progress PlanImp2020'!AQ12</f>
        <v>0</v>
      </c>
      <c r="AR12" s="34">
        <f>'[2]Progress PlanImp2020'!AR12</f>
        <v>0</v>
      </c>
      <c r="AS12" s="34">
        <f>'[2]Progress PlanImp2020'!AS12</f>
        <v>0</v>
      </c>
      <c r="AT12" s="34">
        <f>'[2]Progress PlanImp2020'!AT12</f>
        <v>0</v>
      </c>
      <c r="AU12" s="34">
        <f>'[2]Progress PlanImp2020'!AU12</f>
        <v>0</v>
      </c>
      <c r="AV12" s="34">
        <f>'[2]Progress PlanImp2020'!AV12</f>
        <v>0</v>
      </c>
      <c r="AW12" s="34">
        <f>'[2]Progress PlanImp2020'!AW12</f>
        <v>0</v>
      </c>
      <c r="AX12" s="34">
        <f>'[2]Progress PlanImp2020'!AX12</f>
        <v>0</v>
      </c>
      <c r="AY12" s="34">
        <f>'[2]Progress PlanImp2020'!AY12</f>
        <v>0</v>
      </c>
      <c r="AZ12" s="34">
        <f>'[2]Progress PlanImp2020'!AZ12</f>
        <v>0</v>
      </c>
      <c r="BA12" s="34">
        <f>'[2]Progress PlanImp2020'!BA12</f>
        <v>0</v>
      </c>
      <c r="BB12" s="34">
        <f>'[2]Progress PlanImp2020'!BB12</f>
        <v>0</v>
      </c>
      <c r="BC12" s="34">
        <f>'[2]Progress PlanImp2020'!BC12</f>
        <v>0</v>
      </c>
      <c r="BD12" s="34">
        <f>'[2]Progress PlanImp2020'!BD12</f>
        <v>0</v>
      </c>
      <c r="BE12" s="34">
        <f>'[2]Progress PlanImp2020'!BE12</f>
        <v>0</v>
      </c>
      <c r="BF12" s="34">
        <f>'[2]Progress PlanImp2020'!BF12</f>
        <v>0</v>
      </c>
      <c r="BG12" s="34">
        <f>'[2]Progress PlanImp2020'!BG12</f>
        <v>0</v>
      </c>
      <c r="BH12" s="32">
        <f t="shared" si="2"/>
        <v>137714.12708000001</v>
      </c>
      <c r="BI12" s="32">
        <f t="shared" si="3"/>
        <v>57614.127079999998</v>
      </c>
      <c r="BJ12" s="34">
        <f t="shared" si="0"/>
        <v>80100</v>
      </c>
      <c r="BK12" s="32">
        <f t="shared" si="1"/>
        <v>57614.127079999998</v>
      </c>
      <c r="BL12" s="32">
        <f t="shared" si="4"/>
        <v>0</v>
      </c>
      <c r="BM12" s="32">
        <f t="shared" si="5"/>
        <v>0</v>
      </c>
      <c r="BN12" s="32">
        <f t="shared" si="6"/>
        <v>137714.12708000001</v>
      </c>
    </row>
    <row r="13" spans="1:68" x14ac:dyDescent="0.2">
      <c r="A13" s="27">
        <v>1987</v>
      </c>
      <c r="B13" s="34">
        <f>'[2]Progress PlanImp2020'!B13</f>
        <v>21900</v>
      </c>
      <c r="C13" s="34">
        <f>'[2]Progress PlanImp2020'!C13</f>
        <v>12800</v>
      </c>
      <c r="D13" s="34">
        <f>'[2]Progress PlanImp2020'!D13</f>
        <v>0</v>
      </c>
      <c r="E13" s="34">
        <f>'[2]Progress PlanImp2020'!E13</f>
        <v>31944.872309999999</v>
      </c>
      <c r="F13" s="34">
        <f>'[2]Progress PlanImp2020'!F13</f>
        <v>66644.872310000006</v>
      </c>
      <c r="G13" s="34">
        <f>'[2]Progress PlanImp2020'!G13</f>
        <v>48000</v>
      </c>
      <c r="H13" s="34">
        <f>'[2]Progress PlanImp2020'!H13</f>
        <v>3800</v>
      </c>
      <c r="I13" s="34">
        <f>'[2]Progress PlanImp2020'!I13</f>
        <v>47510</v>
      </c>
      <c r="J13" s="34">
        <f>'[2]Progress PlanImp2020'!J13</f>
        <v>0</v>
      </c>
      <c r="K13" s="34">
        <f>'[2]Progress PlanImp2020'!K13</f>
        <v>0</v>
      </c>
      <c r="L13" s="34">
        <f>'[2]Progress PlanImp2020'!L13</f>
        <v>47510</v>
      </c>
      <c r="M13" s="34">
        <f>'[2]Progress PlanImp2020'!M13</f>
        <v>0</v>
      </c>
      <c r="N13" s="34">
        <f>'[2]Progress PlanImp2020'!N13</f>
        <v>0</v>
      </c>
      <c r="O13" s="34">
        <f>'[2]Progress PlanImp2020'!O13</f>
        <v>0</v>
      </c>
      <c r="P13" s="34">
        <f>'[2]Progress PlanImp2020'!P13</f>
        <v>0</v>
      </c>
      <c r="Q13" s="34">
        <f>'[2]Progress PlanImp2020'!Q13</f>
        <v>0</v>
      </c>
      <c r="R13" s="34">
        <f>'[2]Progress PlanImp2020'!R13</f>
        <v>0</v>
      </c>
      <c r="S13" s="34">
        <f>'[2]Progress PlanImp2020'!S13</f>
        <v>0</v>
      </c>
      <c r="T13" s="34">
        <f>'[2]Progress PlanImp2020'!T13</f>
        <v>0</v>
      </c>
      <c r="U13" s="34">
        <f>'[2]Progress PlanImp2020'!U13</f>
        <v>0</v>
      </c>
      <c r="V13" s="34">
        <f>'[2]Progress PlanImp2020'!V13</f>
        <v>0</v>
      </c>
      <c r="W13" s="34">
        <f>'[2]Progress PlanImp2020'!W13</f>
        <v>0</v>
      </c>
      <c r="X13" s="34">
        <f>'[2]Progress PlanImp2020'!X13</f>
        <v>0</v>
      </c>
      <c r="Y13" s="34">
        <f>'[2]Progress PlanImp2020'!Y13</f>
        <v>0</v>
      </c>
      <c r="Z13" s="34">
        <f>'[2]Progress PlanImp2020'!Z13</f>
        <v>0</v>
      </c>
      <c r="AA13" s="34">
        <f>'[2]Progress PlanImp2020'!AA13</f>
        <v>0</v>
      </c>
      <c r="AB13" s="34">
        <f>'[2]Progress PlanImp2020'!AB13</f>
        <v>0</v>
      </c>
      <c r="AC13" s="34">
        <f>'[2]Progress PlanImp2020'!AC13</f>
        <v>0</v>
      </c>
      <c r="AD13" s="34">
        <f>'[2]Progress PlanImp2020'!AD13</f>
        <v>0</v>
      </c>
      <c r="AE13" s="34">
        <f>'[2]Progress PlanImp2020'!AE13</f>
        <v>0</v>
      </c>
      <c r="AF13" s="34">
        <f>'[2]Progress PlanImp2020'!AF13</f>
        <v>0</v>
      </c>
      <c r="AG13" s="34">
        <f>'[2]Progress PlanImp2020'!AG13</f>
        <v>0</v>
      </c>
      <c r="AH13" s="34">
        <f>'[2]Progress PlanImp2020'!AH13</f>
        <v>0</v>
      </c>
      <c r="AI13" s="34">
        <f>'[2]Progress PlanImp2020'!AI13</f>
        <v>0</v>
      </c>
      <c r="AJ13" s="34">
        <f>'[2]Progress PlanImp2020'!AJ13</f>
        <v>0</v>
      </c>
      <c r="AK13" s="34">
        <f>'[2]Progress PlanImp2020'!AK13</f>
        <v>0</v>
      </c>
      <c r="AL13" s="34">
        <f>'[2]Progress PlanImp2020'!AL13</f>
        <v>0</v>
      </c>
      <c r="AM13" s="34">
        <f>'[2]Progress PlanImp2020'!AM13</f>
        <v>0</v>
      </c>
      <c r="AN13" s="34">
        <f>'[2]Progress PlanImp2020'!AN13</f>
        <v>0</v>
      </c>
      <c r="AO13" s="34">
        <f>'[2]Progress PlanImp2020'!AO13</f>
        <v>0</v>
      </c>
      <c r="AP13" s="34">
        <f>'[2]Progress PlanImp2020'!AP13</f>
        <v>0</v>
      </c>
      <c r="AQ13" s="34">
        <f>'[2]Progress PlanImp2020'!AQ13</f>
        <v>0</v>
      </c>
      <c r="AR13" s="34">
        <f>'[2]Progress PlanImp2020'!AR13</f>
        <v>0</v>
      </c>
      <c r="AS13" s="34">
        <f>'[2]Progress PlanImp2020'!AS13</f>
        <v>0</v>
      </c>
      <c r="AT13" s="34">
        <f>'[2]Progress PlanImp2020'!AT13</f>
        <v>0</v>
      </c>
      <c r="AU13" s="34">
        <f>'[2]Progress PlanImp2020'!AU13</f>
        <v>0</v>
      </c>
      <c r="AV13" s="34">
        <f>'[2]Progress PlanImp2020'!AV13</f>
        <v>0</v>
      </c>
      <c r="AW13" s="34">
        <f>'[2]Progress PlanImp2020'!AW13</f>
        <v>0</v>
      </c>
      <c r="AX13" s="34">
        <f>'[2]Progress PlanImp2020'!AX13</f>
        <v>0</v>
      </c>
      <c r="AY13" s="34">
        <f>'[2]Progress PlanImp2020'!AY13</f>
        <v>0</v>
      </c>
      <c r="AZ13" s="34">
        <f>'[2]Progress PlanImp2020'!AZ13</f>
        <v>0</v>
      </c>
      <c r="BA13" s="34">
        <f>'[2]Progress PlanImp2020'!BA13</f>
        <v>0</v>
      </c>
      <c r="BB13" s="34">
        <f>'[2]Progress PlanImp2020'!BB13</f>
        <v>0</v>
      </c>
      <c r="BC13" s="34">
        <f>'[2]Progress PlanImp2020'!BC13</f>
        <v>0</v>
      </c>
      <c r="BD13" s="34">
        <f>'[2]Progress PlanImp2020'!BD13</f>
        <v>0</v>
      </c>
      <c r="BE13" s="34">
        <f>'[2]Progress PlanImp2020'!BE13</f>
        <v>0</v>
      </c>
      <c r="BF13" s="34">
        <f>'[2]Progress PlanImp2020'!BF13</f>
        <v>0</v>
      </c>
      <c r="BG13" s="34">
        <f>'[2]Progress PlanImp2020'!BG13</f>
        <v>0</v>
      </c>
      <c r="BH13" s="32">
        <f t="shared" si="2"/>
        <v>165954.87231000001</v>
      </c>
      <c r="BI13" s="32">
        <f t="shared" si="3"/>
        <v>79454.872310000006</v>
      </c>
      <c r="BJ13" s="34">
        <f t="shared" si="0"/>
        <v>86500</v>
      </c>
      <c r="BK13" s="32">
        <f t="shared" si="1"/>
        <v>79454.872310000006</v>
      </c>
      <c r="BL13" s="32">
        <f t="shared" si="4"/>
        <v>0</v>
      </c>
      <c r="BM13" s="32">
        <f t="shared" si="5"/>
        <v>0</v>
      </c>
      <c r="BN13" s="32">
        <f t="shared" si="6"/>
        <v>165954.87231000001</v>
      </c>
    </row>
    <row r="14" spans="1:68" x14ac:dyDescent="0.2">
      <c r="A14" s="27">
        <v>1988</v>
      </c>
      <c r="B14" s="34">
        <f>'[2]Progress PlanImp2020'!B14</f>
        <v>21900</v>
      </c>
      <c r="C14" s="34">
        <f>'[2]Progress PlanImp2020'!C14</f>
        <v>19200</v>
      </c>
      <c r="D14" s="34">
        <f>'[2]Progress PlanImp2020'!D14</f>
        <v>0</v>
      </c>
      <c r="E14" s="34">
        <f>'[2]Progress PlanImp2020'!E14</f>
        <v>35937.617539999999</v>
      </c>
      <c r="F14" s="34">
        <f>'[2]Progress PlanImp2020'!F14</f>
        <v>77037.617540000007</v>
      </c>
      <c r="G14" s="34">
        <f>'[2]Progress PlanImp2020'!G14</f>
        <v>48000</v>
      </c>
      <c r="H14" s="34">
        <f>'[2]Progress PlanImp2020'!H14</f>
        <v>3800</v>
      </c>
      <c r="I14" s="34">
        <f>'[2]Progress PlanImp2020'!I14</f>
        <v>59967</v>
      </c>
      <c r="J14" s="34">
        <f>'[2]Progress PlanImp2020'!J14</f>
        <v>0</v>
      </c>
      <c r="K14" s="34">
        <f>'[2]Progress PlanImp2020'!K14</f>
        <v>0</v>
      </c>
      <c r="L14" s="34">
        <f>'[2]Progress PlanImp2020'!L14</f>
        <v>59967</v>
      </c>
      <c r="M14" s="34">
        <f>'[2]Progress PlanImp2020'!M14</f>
        <v>0</v>
      </c>
      <c r="N14" s="34">
        <f>'[2]Progress PlanImp2020'!N14</f>
        <v>0</v>
      </c>
      <c r="O14" s="34">
        <f>'[2]Progress PlanImp2020'!O14</f>
        <v>0</v>
      </c>
      <c r="P14" s="34">
        <f>'[2]Progress PlanImp2020'!P14</f>
        <v>0</v>
      </c>
      <c r="Q14" s="34">
        <f>'[2]Progress PlanImp2020'!Q14</f>
        <v>0</v>
      </c>
      <c r="R14" s="34">
        <f>'[2]Progress PlanImp2020'!R14</f>
        <v>0</v>
      </c>
      <c r="S14" s="34">
        <f>'[2]Progress PlanImp2020'!S14</f>
        <v>0</v>
      </c>
      <c r="T14" s="34">
        <f>'[2]Progress PlanImp2020'!T14</f>
        <v>0</v>
      </c>
      <c r="U14" s="34">
        <f>'[2]Progress PlanImp2020'!U14</f>
        <v>0</v>
      </c>
      <c r="V14" s="34">
        <f>'[2]Progress PlanImp2020'!V14</f>
        <v>0</v>
      </c>
      <c r="W14" s="34">
        <f>'[2]Progress PlanImp2020'!W14</f>
        <v>0</v>
      </c>
      <c r="X14" s="34">
        <f>'[2]Progress PlanImp2020'!X14</f>
        <v>0</v>
      </c>
      <c r="Y14" s="34">
        <f>'[2]Progress PlanImp2020'!Y14</f>
        <v>0</v>
      </c>
      <c r="Z14" s="34">
        <f>'[2]Progress PlanImp2020'!Z14</f>
        <v>0</v>
      </c>
      <c r="AA14" s="34">
        <f>'[2]Progress PlanImp2020'!AA14</f>
        <v>0</v>
      </c>
      <c r="AB14" s="34">
        <f>'[2]Progress PlanImp2020'!AB14</f>
        <v>0</v>
      </c>
      <c r="AC14" s="34">
        <f>'[2]Progress PlanImp2020'!AC14</f>
        <v>0</v>
      </c>
      <c r="AD14" s="34">
        <f>'[2]Progress PlanImp2020'!AD14</f>
        <v>0</v>
      </c>
      <c r="AE14" s="34">
        <f>'[2]Progress PlanImp2020'!AE14</f>
        <v>0</v>
      </c>
      <c r="AF14" s="34">
        <f>'[2]Progress PlanImp2020'!AF14</f>
        <v>0</v>
      </c>
      <c r="AG14" s="34">
        <f>'[2]Progress PlanImp2020'!AG14</f>
        <v>0</v>
      </c>
      <c r="AH14" s="34">
        <f>'[2]Progress PlanImp2020'!AH14</f>
        <v>0</v>
      </c>
      <c r="AI14" s="34">
        <f>'[2]Progress PlanImp2020'!AI14</f>
        <v>0</v>
      </c>
      <c r="AJ14" s="34">
        <f>'[2]Progress PlanImp2020'!AJ14</f>
        <v>0</v>
      </c>
      <c r="AK14" s="34">
        <f>'[2]Progress PlanImp2020'!AK14</f>
        <v>0</v>
      </c>
      <c r="AL14" s="34">
        <f>'[2]Progress PlanImp2020'!AL14</f>
        <v>0</v>
      </c>
      <c r="AM14" s="34">
        <f>'[2]Progress PlanImp2020'!AM14</f>
        <v>0</v>
      </c>
      <c r="AN14" s="34">
        <f>'[2]Progress PlanImp2020'!AN14</f>
        <v>0</v>
      </c>
      <c r="AO14" s="34">
        <f>'[2]Progress PlanImp2020'!AO14</f>
        <v>0</v>
      </c>
      <c r="AP14" s="34">
        <f>'[2]Progress PlanImp2020'!AP14</f>
        <v>0</v>
      </c>
      <c r="AQ14" s="34">
        <f>'[2]Progress PlanImp2020'!AQ14</f>
        <v>0</v>
      </c>
      <c r="AR14" s="34">
        <f>'[2]Progress PlanImp2020'!AR14</f>
        <v>0</v>
      </c>
      <c r="AS14" s="34">
        <f>'[2]Progress PlanImp2020'!AS14</f>
        <v>0</v>
      </c>
      <c r="AT14" s="34">
        <f>'[2]Progress PlanImp2020'!AT14</f>
        <v>0</v>
      </c>
      <c r="AU14" s="34">
        <f>'[2]Progress PlanImp2020'!AU14</f>
        <v>0</v>
      </c>
      <c r="AV14" s="34">
        <f>'[2]Progress PlanImp2020'!AV14</f>
        <v>0</v>
      </c>
      <c r="AW14" s="34">
        <f>'[2]Progress PlanImp2020'!AW14</f>
        <v>0</v>
      </c>
      <c r="AX14" s="34">
        <f>'[2]Progress PlanImp2020'!AX14</f>
        <v>0</v>
      </c>
      <c r="AY14" s="34">
        <f>'[2]Progress PlanImp2020'!AY14</f>
        <v>0</v>
      </c>
      <c r="AZ14" s="34">
        <f>'[2]Progress PlanImp2020'!AZ14</f>
        <v>0</v>
      </c>
      <c r="BA14" s="34">
        <f>'[2]Progress PlanImp2020'!BA14</f>
        <v>0</v>
      </c>
      <c r="BB14" s="34">
        <f>'[2]Progress PlanImp2020'!BB14</f>
        <v>0</v>
      </c>
      <c r="BC14" s="34">
        <f>'[2]Progress PlanImp2020'!BC14</f>
        <v>0</v>
      </c>
      <c r="BD14" s="34">
        <f>'[2]Progress PlanImp2020'!BD14</f>
        <v>0</v>
      </c>
      <c r="BE14" s="34">
        <f>'[2]Progress PlanImp2020'!BE14</f>
        <v>0</v>
      </c>
      <c r="BF14" s="34">
        <f>'[2]Progress PlanImp2020'!BF14</f>
        <v>0</v>
      </c>
      <c r="BG14" s="34">
        <f>'[2]Progress PlanImp2020'!BG14</f>
        <v>0</v>
      </c>
      <c r="BH14" s="32">
        <f t="shared" si="2"/>
        <v>188804.61754000001</v>
      </c>
      <c r="BI14" s="32">
        <f t="shared" si="3"/>
        <v>95904.617540000007</v>
      </c>
      <c r="BJ14" s="34">
        <f t="shared" si="0"/>
        <v>92900</v>
      </c>
      <c r="BK14" s="32">
        <f t="shared" si="1"/>
        <v>95904.617540000007</v>
      </c>
      <c r="BL14" s="32">
        <f t="shared" si="4"/>
        <v>0</v>
      </c>
      <c r="BM14" s="32">
        <f t="shared" si="5"/>
        <v>0</v>
      </c>
      <c r="BN14" s="32">
        <f t="shared" si="6"/>
        <v>188804.61754000001</v>
      </c>
    </row>
    <row r="15" spans="1:68" x14ac:dyDescent="0.2">
      <c r="A15" s="27">
        <v>1989</v>
      </c>
      <c r="B15" s="34">
        <f>'[2]Progress PlanImp2020'!B15</f>
        <v>21900</v>
      </c>
      <c r="C15" s="34">
        <f>'[2]Progress PlanImp2020'!C15</f>
        <v>25600</v>
      </c>
      <c r="D15" s="34">
        <f>'[2]Progress PlanImp2020'!D15</f>
        <v>0</v>
      </c>
      <c r="E15" s="34">
        <f>'[2]Progress PlanImp2020'!E15</f>
        <v>39930.36277</v>
      </c>
      <c r="F15" s="34">
        <f>'[2]Progress PlanImp2020'!F15</f>
        <v>87430.362770000007</v>
      </c>
      <c r="G15" s="34">
        <f>'[2]Progress PlanImp2020'!G15</f>
        <v>48000</v>
      </c>
      <c r="H15" s="34">
        <f>'[2]Progress PlanImp2020'!H15</f>
        <v>3800</v>
      </c>
      <c r="I15" s="34">
        <f>'[2]Progress PlanImp2020'!I15</f>
        <v>62507</v>
      </c>
      <c r="J15" s="34">
        <f>'[2]Progress PlanImp2020'!J15</f>
        <v>0</v>
      </c>
      <c r="K15" s="34">
        <f>'[2]Progress PlanImp2020'!K15</f>
        <v>0</v>
      </c>
      <c r="L15" s="34">
        <f>'[2]Progress PlanImp2020'!L15</f>
        <v>62507</v>
      </c>
      <c r="M15" s="34">
        <f>'[2]Progress PlanImp2020'!M15</f>
        <v>0</v>
      </c>
      <c r="N15" s="34">
        <f>'[2]Progress PlanImp2020'!N15</f>
        <v>0</v>
      </c>
      <c r="O15" s="34">
        <f>'[2]Progress PlanImp2020'!O15</f>
        <v>0</v>
      </c>
      <c r="P15" s="34">
        <f>'[2]Progress PlanImp2020'!P15</f>
        <v>0</v>
      </c>
      <c r="Q15" s="34">
        <f>'[2]Progress PlanImp2020'!Q15</f>
        <v>0</v>
      </c>
      <c r="R15" s="34">
        <f>'[2]Progress PlanImp2020'!R15</f>
        <v>0</v>
      </c>
      <c r="S15" s="34">
        <f>'[2]Progress PlanImp2020'!S15</f>
        <v>0</v>
      </c>
      <c r="T15" s="34">
        <f>'[2]Progress PlanImp2020'!T15</f>
        <v>0</v>
      </c>
      <c r="U15" s="34">
        <f>'[2]Progress PlanImp2020'!U15</f>
        <v>700</v>
      </c>
      <c r="V15" s="34">
        <f>'[2]Progress PlanImp2020'!V15</f>
        <v>0</v>
      </c>
      <c r="W15" s="34">
        <f>'[2]Progress PlanImp2020'!W15</f>
        <v>700</v>
      </c>
      <c r="X15" s="34">
        <f>'[2]Progress PlanImp2020'!X15</f>
        <v>0</v>
      </c>
      <c r="Y15" s="34">
        <f>'[2]Progress PlanImp2020'!Y15</f>
        <v>0</v>
      </c>
      <c r="Z15" s="34">
        <f>'[2]Progress PlanImp2020'!Z15</f>
        <v>0</v>
      </c>
      <c r="AA15" s="34">
        <f>'[2]Progress PlanImp2020'!AA15</f>
        <v>0</v>
      </c>
      <c r="AB15" s="34">
        <f>'[2]Progress PlanImp2020'!AB15</f>
        <v>0</v>
      </c>
      <c r="AC15" s="34">
        <f>'[2]Progress PlanImp2020'!AC15</f>
        <v>0</v>
      </c>
      <c r="AD15" s="34">
        <f>'[2]Progress PlanImp2020'!AD15</f>
        <v>0</v>
      </c>
      <c r="AE15" s="34">
        <f>'[2]Progress PlanImp2020'!AE15</f>
        <v>0</v>
      </c>
      <c r="AF15" s="34">
        <f>'[2]Progress PlanImp2020'!AF15</f>
        <v>0</v>
      </c>
      <c r="AG15" s="34">
        <f>'[2]Progress PlanImp2020'!AG15</f>
        <v>0</v>
      </c>
      <c r="AH15" s="34">
        <f>'[2]Progress PlanImp2020'!AH15</f>
        <v>0</v>
      </c>
      <c r="AI15" s="34">
        <f>'[2]Progress PlanImp2020'!AI15</f>
        <v>0</v>
      </c>
      <c r="AJ15" s="34">
        <f>'[2]Progress PlanImp2020'!AJ15</f>
        <v>0</v>
      </c>
      <c r="AK15" s="34">
        <f>'[2]Progress PlanImp2020'!AK15</f>
        <v>0</v>
      </c>
      <c r="AL15" s="34">
        <f>'[2]Progress PlanImp2020'!AL15</f>
        <v>0</v>
      </c>
      <c r="AM15" s="34">
        <f>'[2]Progress PlanImp2020'!AM15</f>
        <v>0</v>
      </c>
      <c r="AN15" s="34">
        <f>'[2]Progress PlanImp2020'!AN15</f>
        <v>0</v>
      </c>
      <c r="AO15" s="34">
        <f>'[2]Progress PlanImp2020'!AO15</f>
        <v>0</v>
      </c>
      <c r="AP15" s="34">
        <f>'[2]Progress PlanImp2020'!AP15</f>
        <v>0</v>
      </c>
      <c r="AQ15" s="34">
        <f>'[2]Progress PlanImp2020'!AQ15</f>
        <v>0</v>
      </c>
      <c r="AR15" s="34">
        <f>'[2]Progress PlanImp2020'!AR15</f>
        <v>0</v>
      </c>
      <c r="AS15" s="34">
        <f>'[2]Progress PlanImp2020'!AS15</f>
        <v>0</v>
      </c>
      <c r="AT15" s="34">
        <f>'[2]Progress PlanImp2020'!AT15</f>
        <v>0</v>
      </c>
      <c r="AU15" s="34">
        <f>'[2]Progress PlanImp2020'!AU15</f>
        <v>0</v>
      </c>
      <c r="AV15" s="34">
        <f>'[2]Progress PlanImp2020'!AV15</f>
        <v>0</v>
      </c>
      <c r="AW15" s="34">
        <f>'[2]Progress PlanImp2020'!AW15</f>
        <v>0</v>
      </c>
      <c r="AX15" s="34">
        <f>'[2]Progress PlanImp2020'!AX15</f>
        <v>0</v>
      </c>
      <c r="AY15" s="34">
        <f>'[2]Progress PlanImp2020'!AY15</f>
        <v>0</v>
      </c>
      <c r="AZ15" s="34">
        <f>'[2]Progress PlanImp2020'!AZ15</f>
        <v>0</v>
      </c>
      <c r="BA15" s="34">
        <f>'[2]Progress PlanImp2020'!BA15</f>
        <v>0</v>
      </c>
      <c r="BB15" s="34">
        <f>'[2]Progress PlanImp2020'!BB15</f>
        <v>0</v>
      </c>
      <c r="BC15" s="34">
        <f>'[2]Progress PlanImp2020'!BC15</f>
        <v>8000</v>
      </c>
      <c r="BD15" s="34">
        <f>'[2]Progress PlanImp2020'!BD15</f>
        <v>8000</v>
      </c>
      <c r="BE15" s="34">
        <f>'[2]Progress PlanImp2020'!BE15</f>
        <v>0</v>
      </c>
      <c r="BF15" s="34">
        <f>'[2]Progress PlanImp2020'!BF15</f>
        <v>0</v>
      </c>
      <c r="BG15" s="34">
        <f>'[2]Progress PlanImp2020'!BG15</f>
        <v>0</v>
      </c>
      <c r="BH15" s="32">
        <f t="shared" si="2"/>
        <v>210437.36277000001</v>
      </c>
      <c r="BI15" s="32">
        <f t="shared" si="3"/>
        <v>111137.36277000001</v>
      </c>
      <c r="BJ15" s="34">
        <f t="shared" si="0"/>
        <v>99300</v>
      </c>
      <c r="BK15" s="32">
        <f t="shared" si="1"/>
        <v>103137.36277000001</v>
      </c>
      <c r="BL15" s="32">
        <f t="shared" si="4"/>
        <v>8000</v>
      </c>
      <c r="BM15" s="32">
        <f t="shared" si="5"/>
        <v>0</v>
      </c>
      <c r="BN15" s="32">
        <f t="shared" si="6"/>
        <v>210437.36277000001</v>
      </c>
    </row>
    <row r="16" spans="1:68" x14ac:dyDescent="0.2">
      <c r="A16" s="27">
        <v>1990</v>
      </c>
      <c r="B16" s="34">
        <f>'[2]Progress PlanImp2020'!B16</f>
        <v>21900</v>
      </c>
      <c r="C16" s="34">
        <f>'[2]Progress PlanImp2020'!C16</f>
        <v>39567</v>
      </c>
      <c r="D16" s="34">
        <f>'[2]Progress PlanImp2020'!D16</f>
        <v>0</v>
      </c>
      <c r="E16" s="34">
        <f>'[2]Progress PlanImp2020'!E16</f>
        <v>43923.108</v>
      </c>
      <c r="F16" s="34">
        <f>'[2]Progress PlanImp2020'!F16</f>
        <v>105390.10800000001</v>
      </c>
      <c r="G16" s="34">
        <f>'[2]Progress PlanImp2020'!G16</f>
        <v>48000</v>
      </c>
      <c r="H16" s="34">
        <f>'[2]Progress PlanImp2020'!H16</f>
        <v>3800</v>
      </c>
      <c r="I16" s="34">
        <f>'[2]Progress PlanImp2020'!I16</f>
        <v>67223</v>
      </c>
      <c r="J16" s="34">
        <f>'[2]Progress PlanImp2020'!J16</f>
        <v>0</v>
      </c>
      <c r="K16" s="34">
        <f>'[2]Progress PlanImp2020'!K16</f>
        <v>0</v>
      </c>
      <c r="L16" s="34">
        <f>'[2]Progress PlanImp2020'!L16</f>
        <v>67223</v>
      </c>
      <c r="M16" s="34">
        <f>'[2]Progress PlanImp2020'!M16</f>
        <v>0</v>
      </c>
      <c r="N16" s="34">
        <f>'[2]Progress PlanImp2020'!N16</f>
        <v>0</v>
      </c>
      <c r="O16" s="34">
        <f>'[2]Progress PlanImp2020'!O16</f>
        <v>0</v>
      </c>
      <c r="P16" s="34">
        <f>'[2]Progress PlanImp2020'!P16</f>
        <v>0</v>
      </c>
      <c r="Q16" s="34">
        <f>'[2]Progress PlanImp2020'!Q16</f>
        <v>0</v>
      </c>
      <c r="R16" s="34">
        <f>'[2]Progress PlanImp2020'!R16</f>
        <v>0</v>
      </c>
      <c r="S16" s="34">
        <f>'[2]Progress PlanImp2020'!S16</f>
        <v>0</v>
      </c>
      <c r="T16" s="34">
        <f>'[2]Progress PlanImp2020'!T16</f>
        <v>0</v>
      </c>
      <c r="U16" s="34">
        <f>'[2]Progress PlanImp2020'!U16</f>
        <v>5030</v>
      </c>
      <c r="V16" s="34">
        <f>'[2]Progress PlanImp2020'!V16</f>
        <v>0</v>
      </c>
      <c r="W16" s="34">
        <f>'[2]Progress PlanImp2020'!W16</f>
        <v>5030</v>
      </c>
      <c r="X16" s="34">
        <f>'[2]Progress PlanImp2020'!X16</f>
        <v>3525</v>
      </c>
      <c r="Y16" s="34">
        <f>'[2]Progress PlanImp2020'!Y16</f>
        <v>0</v>
      </c>
      <c r="Z16" s="34">
        <f>'[2]Progress PlanImp2020'!Z16</f>
        <v>0</v>
      </c>
      <c r="AA16" s="34">
        <f>'[2]Progress PlanImp2020'!AA16</f>
        <v>3525</v>
      </c>
      <c r="AB16" s="34">
        <f>'[2]Progress PlanImp2020'!AB16</f>
        <v>0</v>
      </c>
      <c r="AC16" s="34">
        <f>'[2]Progress PlanImp2020'!AC16</f>
        <v>0</v>
      </c>
      <c r="AD16" s="34">
        <f>'[2]Progress PlanImp2020'!AD16</f>
        <v>0</v>
      </c>
      <c r="AE16" s="34">
        <f>'[2]Progress PlanImp2020'!AE16</f>
        <v>0</v>
      </c>
      <c r="AF16" s="34">
        <f>'[2]Progress PlanImp2020'!AF16</f>
        <v>0</v>
      </c>
      <c r="AG16" s="34">
        <f>'[2]Progress PlanImp2020'!AG16</f>
        <v>0</v>
      </c>
      <c r="AH16" s="34">
        <f>'[2]Progress PlanImp2020'!AH16</f>
        <v>0</v>
      </c>
      <c r="AI16" s="34">
        <f>'[2]Progress PlanImp2020'!AI16</f>
        <v>0</v>
      </c>
      <c r="AJ16" s="34">
        <f>'[2]Progress PlanImp2020'!AJ16</f>
        <v>0</v>
      </c>
      <c r="AK16" s="34">
        <f>'[2]Progress PlanImp2020'!AK16</f>
        <v>0</v>
      </c>
      <c r="AL16" s="34">
        <f>'[2]Progress PlanImp2020'!AL16</f>
        <v>0</v>
      </c>
      <c r="AM16" s="34">
        <f>'[2]Progress PlanImp2020'!AM16</f>
        <v>0</v>
      </c>
      <c r="AN16" s="34">
        <f>'[2]Progress PlanImp2020'!AN16</f>
        <v>0</v>
      </c>
      <c r="AO16" s="34">
        <f>'[2]Progress PlanImp2020'!AO16</f>
        <v>0</v>
      </c>
      <c r="AP16" s="34">
        <f>'[2]Progress PlanImp2020'!AP16</f>
        <v>0</v>
      </c>
      <c r="AQ16" s="34">
        <f>'[2]Progress PlanImp2020'!AQ16</f>
        <v>0</v>
      </c>
      <c r="AR16" s="34">
        <f>'[2]Progress PlanImp2020'!AR16</f>
        <v>0</v>
      </c>
      <c r="AS16" s="34">
        <f>'[2]Progress PlanImp2020'!AS16</f>
        <v>0</v>
      </c>
      <c r="AT16" s="34">
        <f>'[2]Progress PlanImp2020'!AT16</f>
        <v>0</v>
      </c>
      <c r="AU16" s="34">
        <f>'[2]Progress PlanImp2020'!AU16</f>
        <v>0</v>
      </c>
      <c r="AV16" s="34">
        <f>'[2]Progress PlanImp2020'!AV16</f>
        <v>0</v>
      </c>
      <c r="AW16" s="34">
        <f>'[2]Progress PlanImp2020'!AW16</f>
        <v>0</v>
      </c>
      <c r="AX16" s="34">
        <f>'[2]Progress PlanImp2020'!AX16</f>
        <v>0</v>
      </c>
      <c r="AY16" s="34">
        <f>'[2]Progress PlanImp2020'!AY16</f>
        <v>0</v>
      </c>
      <c r="AZ16" s="34">
        <f>'[2]Progress PlanImp2020'!AZ16</f>
        <v>0</v>
      </c>
      <c r="BA16" s="34">
        <f>'[2]Progress PlanImp2020'!BA16</f>
        <v>0</v>
      </c>
      <c r="BB16" s="34">
        <f>'[2]Progress PlanImp2020'!BB16</f>
        <v>0</v>
      </c>
      <c r="BC16" s="34">
        <f>'[2]Progress PlanImp2020'!BC16</f>
        <v>8769</v>
      </c>
      <c r="BD16" s="34">
        <f>'[2]Progress PlanImp2020'!BD16</f>
        <v>8769</v>
      </c>
      <c r="BE16" s="34">
        <f>'[2]Progress PlanImp2020'!BE16</f>
        <v>0</v>
      </c>
      <c r="BF16" s="34">
        <f>'[2]Progress PlanImp2020'!BF16</f>
        <v>0</v>
      </c>
      <c r="BG16" s="34">
        <f>'[2]Progress PlanImp2020'!BG16</f>
        <v>0</v>
      </c>
      <c r="BH16" s="32">
        <f t="shared" si="2"/>
        <v>241737.10800000001</v>
      </c>
      <c r="BI16" s="32">
        <f t="shared" si="3"/>
        <v>128470.10800000001</v>
      </c>
      <c r="BJ16" s="34">
        <f t="shared" si="0"/>
        <v>113267</v>
      </c>
      <c r="BK16" s="32">
        <f t="shared" si="1"/>
        <v>119701.10800000001</v>
      </c>
      <c r="BL16" s="32">
        <f t="shared" si="4"/>
        <v>8769</v>
      </c>
      <c r="BM16" s="32">
        <f t="shared" si="5"/>
        <v>0</v>
      </c>
      <c r="BN16" s="32">
        <f t="shared" si="6"/>
        <v>241737.10800000001</v>
      </c>
    </row>
    <row r="17" spans="1:66" x14ac:dyDescent="0.2">
      <c r="A17" s="27">
        <v>1991</v>
      </c>
      <c r="B17" s="34">
        <f>'[2]Progress PlanImp2020'!B17</f>
        <v>21900</v>
      </c>
      <c r="C17" s="34">
        <f>'[2]Progress PlanImp2020'!C17</f>
        <v>53533</v>
      </c>
      <c r="D17" s="34">
        <f>'[2]Progress PlanImp2020'!D17</f>
        <v>0</v>
      </c>
      <c r="E17" s="34">
        <f>'[2]Progress PlanImp2020'!E17</f>
        <v>51256.034189999998</v>
      </c>
      <c r="F17" s="34">
        <f>'[2]Progress PlanImp2020'!F17</f>
        <v>126689.03419000001</v>
      </c>
      <c r="G17" s="34">
        <f>'[2]Progress PlanImp2020'!G17</f>
        <v>48000</v>
      </c>
      <c r="H17" s="34">
        <f>'[2]Progress PlanImp2020'!H17</f>
        <v>3800</v>
      </c>
      <c r="I17" s="34">
        <f>'[2]Progress PlanImp2020'!I17</f>
        <v>72394</v>
      </c>
      <c r="J17" s="34">
        <f>'[2]Progress PlanImp2020'!J17</f>
        <v>0</v>
      </c>
      <c r="K17" s="34">
        <f>'[2]Progress PlanImp2020'!K17</f>
        <v>0</v>
      </c>
      <c r="L17" s="34">
        <f>'[2]Progress PlanImp2020'!L17</f>
        <v>72394</v>
      </c>
      <c r="M17" s="34">
        <f>'[2]Progress PlanImp2020'!M17</f>
        <v>0</v>
      </c>
      <c r="N17" s="34">
        <f>'[2]Progress PlanImp2020'!N17</f>
        <v>0</v>
      </c>
      <c r="O17" s="34">
        <f>'[2]Progress PlanImp2020'!O17</f>
        <v>0</v>
      </c>
      <c r="P17" s="34">
        <f>'[2]Progress PlanImp2020'!P17</f>
        <v>0</v>
      </c>
      <c r="Q17" s="34">
        <f>'[2]Progress PlanImp2020'!Q17</f>
        <v>0</v>
      </c>
      <c r="R17" s="34">
        <f>'[2]Progress PlanImp2020'!R17</f>
        <v>0</v>
      </c>
      <c r="S17" s="34">
        <f>'[2]Progress PlanImp2020'!S17</f>
        <v>0</v>
      </c>
      <c r="T17" s="34">
        <f>'[2]Progress PlanImp2020'!T17</f>
        <v>0</v>
      </c>
      <c r="U17" s="34">
        <f>'[2]Progress PlanImp2020'!U17</f>
        <v>9359</v>
      </c>
      <c r="V17" s="34">
        <f>'[2]Progress PlanImp2020'!V17</f>
        <v>0</v>
      </c>
      <c r="W17" s="34">
        <f>'[2]Progress PlanImp2020'!W17</f>
        <v>9359</v>
      </c>
      <c r="X17" s="34">
        <f>'[2]Progress PlanImp2020'!X17</f>
        <v>5631.461538461539</v>
      </c>
      <c r="Y17" s="34">
        <f>'[2]Progress PlanImp2020'!Y17</f>
        <v>0</v>
      </c>
      <c r="Z17" s="34">
        <f>'[2]Progress PlanImp2020'!Z17</f>
        <v>0</v>
      </c>
      <c r="AA17" s="34">
        <f>'[2]Progress PlanImp2020'!AA17</f>
        <v>5631.461538461539</v>
      </c>
      <c r="AB17" s="34">
        <f>'[2]Progress PlanImp2020'!AB17</f>
        <v>0</v>
      </c>
      <c r="AC17" s="34">
        <f>'[2]Progress PlanImp2020'!AC17</f>
        <v>0</v>
      </c>
      <c r="AD17" s="34">
        <f>'[2]Progress PlanImp2020'!AD17</f>
        <v>0</v>
      </c>
      <c r="AE17" s="34">
        <f>'[2]Progress PlanImp2020'!AE17</f>
        <v>0</v>
      </c>
      <c r="AF17" s="34">
        <f>'[2]Progress PlanImp2020'!AF17</f>
        <v>0</v>
      </c>
      <c r="AG17" s="34">
        <f>'[2]Progress PlanImp2020'!AG17</f>
        <v>0</v>
      </c>
      <c r="AH17" s="34">
        <f>'[2]Progress PlanImp2020'!AH17</f>
        <v>1521.2093</v>
      </c>
      <c r="AI17" s="34">
        <f>'[2]Progress PlanImp2020'!AI17</f>
        <v>1521.2093</v>
      </c>
      <c r="AJ17" s="34">
        <f>'[2]Progress PlanImp2020'!AJ17</f>
        <v>0</v>
      </c>
      <c r="AK17" s="34">
        <f>'[2]Progress PlanImp2020'!AK17</f>
        <v>0</v>
      </c>
      <c r="AL17" s="34">
        <f>'[2]Progress PlanImp2020'!AL17</f>
        <v>0</v>
      </c>
      <c r="AM17" s="34">
        <f>'[2]Progress PlanImp2020'!AM17</f>
        <v>0</v>
      </c>
      <c r="AN17" s="34">
        <f>'[2]Progress PlanImp2020'!AN17</f>
        <v>0</v>
      </c>
      <c r="AO17" s="34">
        <f>'[2]Progress PlanImp2020'!AO17</f>
        <v>0</v>
      </c>
      <c r="AP17" s="34">
        <f>'[2]Progress PlanImp2020'!AP17</f>
        <v>0</v>
      </c>
      <c r="AQ17" s="34">
        <f>'[2]Progress PlanImp2020'!AQ17</f>
        <v>0</v>
      </c>
      <c r="AR17" s="34">
        <f>'[2]Progress PlanImp2020'!AR17</f>
        <v>0</v>
      </c>
      <c r="AS17" s="34">
        <f>'[2]Progress PlanImp2020'!AS17</f>
        <v>0</v>
      </c>
      <c r="AT17" s="34">
        <f>'[2]Progress PlanImp2020'!AT17</f>
        <v>0</v>
      </c>
      <c r="AU17" s="34">
        <f>'[2]Progress PlanImp2020'!AU17</f>
        <v>0</v>
      </c>
      <c r="AV17" s="34">
        <f>'[2]Progress PlanImp2020'!AV17</f>
        <v>0</v>
      </c>
      <c r="AW17" s="34">
        <f>'[2]Progress PlanImp2020'!AW17</f>
        <v>0</v>
      </c>
      <c r="AX17" s="34">
        <f>'[2]Progress PlanImp2020'!AX17</f>
        <v>0</v>
      </c>
      <c r="AY17" s="34">
        <f>'[2]Progress PlanImp2020'!AY17</f>
        <v>0</v>
      </c>
      <c r="AZ17" s="34">
        <f>'[2]Progress PlanImp2020'!AZ17</f>
        <v>0</v>
      </c>
      <c r="BA17" s="34">
        <f>'[2]Progress PlanImp2020'!BA17</f>
        <v>0</v>
      </c>
      <c r="BB17" s="34">
        <f>'[2]Progress PlanImp2020'!BB17</f>
        <v>0</v>
      </c>
      <c r="BC17" s="34">
        <f>'[2]Progress PlanImp2020'!BC17</f>
        <v>9538</v>
      </c>
      <c r="BD17" s="34">
        <f>'[2]Progress PlanImp2020'!BD17</f>
        <v>9538</v>
      </c>
      <c r="BE17" s="34">
        <f>'[2]Progress PlanImp2020'!BE17</f>
        <v>0</v>
      </c>
      <c r="BF17" s="34">
        <f>'[2]Progress PlanImp2020'!BF17</f>
        <v>0</v>
      </c>
      <c r="BG17" s="34">
        <f>'[2]Progress PlanImp2020'!BG17</f>
        <v>0</v>
      </c>
      <c r="BH17" s="32">
        <f t="shared" si="2"/>
        <v>276932.70502846153</v>
      </c>
      <c r="BI17" s="32">
        <f t="shared" si="3"/>
        <v>149699.70502846153</v>
      </c>
      <c r="BJ17" s="34">
        <f t="shared" si="0"/>
        <v>127233</v>
      </c>
      <c r="BK17" s="32">
        <f t="shared" si="1"/>
        <v>140161.70502846153</v>
      </c>
      <c r="BL17" s="32">
        <f t="shared" si="4"/>
        <v>9538</v>
      </c>
      <c r="BM17" s="32">
        <f t="shared" si="5"/>
        <v>0</v>
      </c>
      <c r="BN17" s="32">
        <f t="shared" si="6"/>
        <v>276932.70502846153</v>
      </c>
    </row>
    <row r="18" spans="1:66" x14ac:dyDescent="0.2">
      <c r="A18" s="27">
        <v>1992</v>
      </c>
      <c r="B18" s="34">
        <f>'[2]Progress PlanImp2020'!B18</f>
        <v>21900</v>
      </c>
      <c r="C18" s="34">
        <f>'[2]Progress PlanImp2020'!C18</f>
        <v>67500</v>
      </c>
      <c r="D18" s="34">
        <f>'[2]Progress PlanImp2020'!D18</f>
        <v>0</v>
      </c>
      <c r="E18" s="34">
        <f>'[2]Progress PlanImp2020'!E18</f>
        <v>58588.960379999997</v>
      </c>
      <c r="F18" s="34">
        <f>'[2]Progress PlanImp2020'!F18</f>
        <v>147988.96038</v>
      </c>
      <c r="G18" s="34">
        <f>'[2]Progress PlanImp2020'!G18</f>
        <v>48000</v>
      </c>
      <c r="H18" s="34">
        <f>'[2]Progress PlanImp2020'!H18</f>
        <v>3800</v>
      </c>
      <c r="I18" s="34">
        <f>'[2]Progress PlanImp2020'!I18</f>
        <v>76005</v>
      </c>
      <c r="J18" s="34">
        <f>'[2]Progress PlanImp2020'!J18</f>
        <v>0</v>
      </c>
      <c r="K18" s="34">
        <f>'[2]Progress PlanImp2020'!K18</f>
        <v>0</v>
      </c>
      <c r="L18" s="34">
        <f>'[2]Progress PlanImp2020'!L18</f>
        <v>76005</v>
      </c>
      <c r="M18" s="34">
        <f>'[2]Progress PlanImp2020'!M18</f>
        <v>0</v>
      </c>
      <c r="N18" s="34">
        <f>'[2]Progress PlanImp2020'!N18</f>
        <v>0</v>
      </c>
      <c r="O18" s="34">
        <f>'[2]Progress PlanImp2020'!O18</f>
        <v>0</v>
      </c>
      <c r="P18" s="34">
        <f>'[2]Progress PlanImp2020'!P18</f>
        <v>0</v>
      </c>
      <c r="Q18" s="34">
        <f>'[2]Progress PlanImp2020'!Q18</f>
        <v>0</v>
      </c>
      <c r="R18" s="34">
        <f>'[2]Progress PlanImp2020'!R18</f>
        <v>0</v>
      </c>
      <c r="S18" s="34">
        <f>'[2]Progress PlanImp2020'!S18</f>
        <v>0</v>
      </c>
      <c r="T18" s="34">
        <f>'[2]Progress PlanImp2020'!T18</f>
        <v>0</v>
      </c>
      <c r="U18" s="34">
        <f>'[2]Progress PlanImp2020'!U18</f>
        <v>13689</v>
      </c>
      <c r="V18" s="34">
        <f>'[2]Progress PlanImp2020'!V18</f>
        <v>0</v>
      </c>
      <c r="W18" s="34">
        <f>'[2]Progress PlanImp2020'!W18</f>
        <v>13689</v>
      </c>
      <c r="X18" s="34">
        <f>'[2]Progress PlanImp2020'!X18</f>
        <v>7737.923076923078</v>
      </c>
      <c r="Y18" s="34">
        <f>'[2]Progress PlanImp2020'!Y18</f>
        <v>0</v>
      </c>
      <c r="Z18" s="34">
        <f>'[2]Progress PlanImp2020'!Z18</f>
        <v>0</v>
      </c>
      <c r="AA18" s="34">
        <f>'[2]Progress PlanImp2020'!AA18</f>
        <v>7737.923076923078</v>
      </c>
      <c r="AB18" s="34">
        <f>'[2]Progress PlanImp2020'!AB18</f>
        <v>0</v>
      </c>
      <c r="AC18" s="34">
        <f>'[2]Progress PlanImp2020'!AC18</f>
        <v>0</v>
      </c>
      <c r="AD18" s="34">
        <f>'[2]Progress PlanImp2020'!AD18</f>
        <v>0</v>
      </c>
      <c r="AE18" s="34">
        <f>'[2]Progress PlanImp2020'!AE18</f>
        <v>0</v>
      </c>
      <c r="AF18" s="34">
        <f>'[2]Progress PlanImp2020'!AF18</f>
        <v>0</v>
      </c>
      <c r="AG18" s="34">
        <f>'[2]Progress PlanImp2020'!AG18</f>
        <v>0</v>
      </c>
      <c r="AH18" s="34">
        <f>'[2]Progress PlanImp2020'!AH18</f>
        <v>3042.4186</v>
      </c>
      <c r="AI18" s="34">
        <f>'[2]Progress PlanImp2020'!AI18</f>
        <v>3042.4186</v>
      </c>
      <c r="AJ18" s="34">
        <f>'[2]Progress PlanImp2020'!AJ18</f>
        <v>0</v>
      </c>
      <c r="AK18" s="34">
        <f>'[2]Progress PlanImp2020'!AK18</f>
        <v>0</v>
      </c>
      <c r="AL18" s="34">
        <f>'[2]Progress PlanImp2020'!AL18</f>
        <v>0</v>
      </c>
      <c r="AM18" s="34">
        <f>'[2]Progress PlanImp2020'!AM18</f>
        <v>0</v>
      </c>
      <c r="AN18" s="34">
        <f>'[2]Progress PlanImp2020'!AN18</f>
        <v>0</v>
      </c>
      <c r="AO18" s="34">
        <f>'[2]Progress PlanImp2020'!AO18</f>
        <v>0</v>
      </c>
      <c r="AP18" s="34">
        <f>'[2]Progress PlanImp2020'!AP18</f>
        <v>0</v>
      </c>
      <c r="AQ18" s="34">
        <f>'[2]Progress PlanImp2020'!AQ18</f>
        <v>0</v>
      </c>
      <c r="AR18" s="34">
        <f>'[2]Progress PlanImp2020'!AR18</f>
        <v>0</v>
      </c>
      <c r="AS18" s="34">
        <f>'[2]Progress PlanImp2020'!AS18</f>
        <v>0</v>
      </c>
      <c r="AT18" s="34">
        <f>'[2]Progress PlanImp2020'!AT18</f>
        <v>0</v>
      </c>
      <c r="AU18" s="34">
        <f>'[2]Progress PlanImp2020'!AU18</f>
        <v>0</v>
      </c>
      <c r="AV18" s="34">
        <f>'[2]Progress PlanImp2020'!AV18</f>
        <v>0</v>
      </c>
      <c r="AW18" s="34">
        <f>'[2]Progress PlanImp2020'!AW18</f>
        <v>0</v>
      </c>
      <c r="AX18" s="34">
        <f>'[2]Progress PlanImp2020'!AX18</f>
        <v>0</v>
      </c>
      <c r="AY18" s="34">
        <f>'[2]Progress PlanImp2020'!AY18</f>
        <v>0</v>
      </c>
      <c r="AZ18" s="34">
        <f>'[2]Progress PlanImp2020'!AZ18</f>
        <v>0</v>
      </c>
      <c r="BA18" s="34">
        <f>'[2]Progress PlanImp2020'!BA18</f>
        <v>0</v>
      </c>
      <c r="BB18" s="34">
        <f>'[2]Progress PlanImp2020'!BB18</f>
        <v>0</v>
      </c>
      <c r="BC18" s="34">
        <f>'[2]Progress PlanImp2020'!BC18</f>
        <v>10307</v>
      </c>
      <c r="BD18" s="34">
        <f>'[2]Progress PlanImp2020'!BD18</f>
        <v>10307</v>
      </c>
      <c r="BE18" s="34">
        <f>'[2]Progress PlanImp2020'!BE18</f>
        <v>0</v>
      </c>
      <c r="BF18" s="34">
        <f>'[2]Progress PlanImp2020'!BF18</f>
        <v>0</v>
      </c>
      <c r="BG18" s="34">
        <f>'[2]Progress PlanImp2020'!BG18</f>
        <v>0</v>
      </c>
      <c r="BH18" s="32">
        <f t="shared" si="2"/>
        <v>310570.30205692304</v>
      </c>
      <c r="BI18" s="32">
        <f t="shared" si="3"/>
        <v>169370.30205692307</v>
      </c>
      <c r="BJ18" s="34">
        <f t="shared" si="0"/>
        <v>141200</v>
      </c>
      <c r="BK18" s="32">
        <f t="shared" si="1"/>
        <v>159063.30205692307</v>
      </c>
      <c r="BL18" s="32">
        <f t="shared" si="4"/>
        <v>10307</v>
      </c>
      <c r="BM18" s="32">
        <f t="shared" si="5"/>
        <v>0</v>
      </c>
      <c r="BN18" s="32">
        <f t="shared" si="6"/>
        <v>310570.30205692304</v>
      </c>
    </row>
    <row r="19" spans="1:66" x14ac:dyDescent="0.2">
      <c r="A19" s="27">
        <v>1993</v>
      </c>
      <c r="B19" s="34">
        <f>'[2]Progress PlanImp2020'!B19</f>
        <v>21900</v>
      </c>
      <c r="C19" s="34">
        <f>'[2]Progress PlanImp2020'!C19</f>
        <v>81467</v>
      </c>
      <c r="D19" s="34">
        <f>'[2]Progress PlanImp2020'!D19</f>
        <v>0</v>
      </c>
      <c r="E19" s="34">
        <f>'[2]Progress PlanImp2020'!E19</f>
        <v>65923.797040000005</v>
      </c>
      <c r="F19" s="34">
        <f>'[2]Progress PlanImp2020'!F19</f>
        <v>169290.79704</v>
      </c>
      <c r="G19" s="34">
        <f>'[2]Progress PlanImp2020'!G19</f>
        <v>48000</v>
      </c>
      <c r="H19" s="34">
        <f>'[2]Progress PlanImp2020'!H19</f>
        <v>3800</v>
      </c>
      <c r="I19" s="34">
        <f>'[2]Progress PlanImp2020'!I19</f>
        <v>81047</v>
      </c>
      <c r="J19" s="34">
        <f>'[2]Progress PlanImp2020'!J19</f>
        <v>0</v>
      </c>
      <c r="K19" s="34">
        <f>'[2]Progress PlanImp2020'!K19</f>
        <v>0</v>
      </c>
      <c r="L19" s="34">
        <f>'[2]Progress PlanImp2020'!L19</f>
        <v>81047</v>
      </c>
      <c r="M19" s="34">
        <f>'[2]Progress PlanImp2020'!M19</f>
        <v>0</v>
      </c>
      <c r="N19" s="34">
        <f>'[2]Progress PlanImp2020'!N19</f>
        <v>0</v>
      </c>
      <c r="O19" s="34">
        <f>'[2]Progress PlanImp2020'!O19</f>
        <v>0</v>
      </c>
      <c r="P19" s="34">
        <f>'[2]Progress PlanImp2020'!P19</f>
        <v>0</v>
      </c>
      <c r="Q19" s="34">
        <f>'[2]Progress PlanImp2020'!Q19</f>
        <v>0</v>
      </c>
      <c r="R19" s="34">
        <f>'[2]Progress PlanImp2020'!R19</f>
        <v>0</v>
      </c>
      <c r="S19" s="34">
        <f>'[2]Progress PlanImp2020'!S19</f>
        <v>0</v>
      </c>
      <c r="T19" s="34">
        <f>'[2]Progress PlanImp2020'!T19</f>
        <v>0</v>
      </c>
      <c r="U19" s="34">
        <f>'[2]Progress PlanImp2020'!U19</f>
        <v>18018</v>
      </c>
      <c r="V19" s="34">
        <f>'[2]Progress PlanImp2020'!V19</f>
        <v>0</v>
      </c>
      <c r="W19" s="34">
        <f>'[2]Progress PlanImp2020'!W19</f>
        <v>18018</v>
      </c>
      <c r="X19" s="34">
        <f>'[2]Progress PlanImp2020'!X19</f>
        <v>9844.3846153846171</v>
      </c>
      <c r="Y19" s="34">
        <f>'[2]Progress PlanImp2020'!Y19</f>
        <v>0</v>
      </c>
      <c r="Z19" s="34">
        <f>'[2]Progress PlanImp2020'!Z19</f>
        <v>0</v>
      </c>
      <c r="AA19" s="34">
        <f>'[2]Progress PlanImp2020'!AA19</f>
        <v>9844.3846153846171</v>
      </c>
      <c r="AB19" s="34">
        <f>'[2]Progress PlanImp2020'!AB19</f>
        <v>0</v>
      </c>
      <c r="AC19" s="34">
        <f>'[2]Progress PlanImp2020'!AC19</f>
        <v>0</v>
      </c>
      <c r="AD19" s="34">
        <f>'[2]Progress PlanImp2020'!AD19</f>
        <v>0</v>
      </c>
      <c r="AE19" s="34">
        <f>'[2]Progress PlanImp2020'!AE19</f>
        <v>0</v>
      </c>
      <c r="AF19" s="34">
        <f>'[2]Progress PlanImp2020'!AF19</f>
        <v>0</v>
      </c>
      <c r="AG19" s="34">
        <f>'[2]Progress PlanImp2020'!AG19</f>
        <v>0</v>
      </c>
      <c r="AH19" s="34">
        <f>'[2]Progress PlanImp2020'!AH19</f>
        <v>4564.3162300000004</v>
      </c>
      <c r="AI19" s="34">
        <f>'[2]Progress PlanImp2020'!AI19</f>
        <v>4564.3162300000004</v>
      </c>
      <c r="AJ19" s="34">
        <f>'[2]Progress PlanImp2020'!AJ19</f>
        <v>0</v>
      </c>
      <c r="AK19" s="34">
        <f>'[2]Progress PlanImp2020'!AK19</f>
        <v>0</v>
      </c>
      <c r="AL19" s="34">
        <f>'[2]Progress PlanImp2020'!AL19</f>
        <v>0</v>
      </c>
      <c r="AM19" s="34">
        <f>'[2]Progress PlanImp2020'!AM19</f>
        <v>0</v>
      </c>
      <c r="AN19" s="34">
        <f>'[2]Progress PlanImp2020'!AN19</f>
        <v>0</v>
      </c>
      <c r="AO19" s="34">
        <f>'[2]Progress PlanImp2020'!AO19</f>
        <v>0</v>
      </c>
      <c r="AP19" s="34">
        <f>'[2]Progress PlanImp2020'!AP19</f>
        <v>0</v>
      </c>
      <c r="AQ19" s="34">
        <f>'[2]Progress PlanImp2020'!AQ19</f>
        <v>0</v>
      </c>
      <c r="AR19" s="34">
        <f>'[2]Progress PlanImp2020'!AR19</f>
        <v>0</v>
      </c>
      <c r="AS19" s="34">
        <f>'[2]Progress PlanImp2020'!AS19</f>
        <v>0</v>
      </c>
      <c r="AT19" s="34">
        <f>'[2]Progress PlanImp2020'!AT19</f>
        <v>0</v>
      </c>
      <c r="AU19" s="34">
        <f>'[2]Progress PlanImp2020'!AU19</f>
        <v>0</v>
      </c>
      <c r="AV19" s="34">
        <f>'[2]Progress PlanImp2020'!AV19</f>
        <v>0</v>
      </c>
      <c r="AW19" s="34">
        <f>'[2]Progress PlanImp2020'!AW19</f>
        <v>0</v>
      </c>
      <c r="AX19" s="34">
        <f>'[2]Progress PlanImp2020'!AX19</f>
        <v>0</v>
      </c>
      <c r="AY19" s="34">
        <f>'[2]Progress PlanImp2020'!AY19</f>
        <v>0</v>
      </c>
      <c r="AZ19" s="34">
        <f>'[2]Progress PlanImp2020'!AZ19</f>
        <v>0</v>
      </c>
      <c r="BA19" s="34">
        <f>'[2]Progress PlanImp2020'!BA19</f>
        <v>0</v>
      </c>
      <c r="BB19" s="34">
        <f>'[2]Progress PlanImp2020'!BB19</f>
        <v>0</v>
      </c>
      <c r="BC19" s="34">
        <f>'[2]Progress PlanImp2020'!BC19</f>
        <v>11076</v>
      </c>
      <c r="BD19" s="34">
        <f>'[2]Progress PlanImp2020'!BD19</f>
        <v>11076</v>
      </c>
      <c r="BE19" s="34">
        <f>'[2]Progress PlanImp2020'!BE19</f>
        <v>0</v>
      </c>
      <c r="BF19" s="34">
        <f>'[2]Progress PlanImp2020'!BF19</f>
        <v>0</v>
      </c>
      <c r="BG19" s="34">
        <f>'[2]Progress PlanImp2020'!BG19</f>
        <v>0</v>
      </c>
      <c r="BH19" s="32">
        <f t="shared" si="2"/>
        <v>345640.4978853846</v>
      </c>
      <c r="BI19" s="32">
        <f t="shared" si="3"/>
        <v>190473.49788538463</v>
      </c>
      <c r="BJ19" s="34">
        <f t="shared" si="0"/>
        <v>155167</v>
      </c>
      <c r="BK19" s="32">
        <f t="shared" si="1"/>
        <v>179397.49788538463</v>
      </c>
      <c r="BL19" s="32">
        <f t="shared" si="4"/>
        <v>11076</v>
      </c>
      <c r="BM19" s="32">
        <f t="shared" si="5"/>
        <v>0</v>
      </c>
      <c r="BN19" s="32">
        <f t="shared" si="6"/>
        <v>345640.4978853846</v>
      </c>
    </row>
    <row r="20" spans="1:66" x14ac:dyDescent="0.2">
      <c r="A20" s="27">
        <v>1994</v>
      </c>
      <c r="B20" s="34">
        <f>'[2]Progress PlanImp2020'!B20</f>
        <v>21900</v>
      </c>
      <c r="C20" s="34">
        <f>'[2]Progress PlanImp2020'!C20</f>
        <v>95433</v>
      </c>
      <c r="D20" s="34">
        <f>'[2]Progress PlanImp2020'!D20</f>
        <v>0</v>
      </c>
      <c r="E20" s="34">
        <f>'[2]Progress PlanImp2020'!E20</f>
        <v>73256.723230000003</v>
      </c>
      <c r="F20" s="34">
        <f>'[2]Progress PlanImp2020'!F20</f>
        <v>190589.72323</v>
      </c>
      <c r="G20" s="34">
        <f>'[2]Progress PlanImp2020'!G20</f>
        <v>48000</v>
      </c>
      <c r="H20" s="34">
        <f>'[2]Progress PlanImp2020'!H20</f>
        <v>3800</v>
      </c>
      <c r="I20" s="34">
        <f>'[2]Progress PlanImp2020'!I20</f>
        <v>86083</v>
      </c>
      <c r="J20" s="34">
        <f>'[2]Progress PlanImp2020'!J20</f>
        <v>0</v>
      </c>
      <c r="K20" s="34">
        <f>'[2]Progress PlanImp2020'!K20</f>
        <v>0</v>
      </c>
      <c r="L20" s="34">
        <f>'[2]Progress PlanImp2020'!L20</f>
        <v>86083</v>
      </c>
      <c r="M20" s="34">
        <f>'[2]Progress PlanImp2020'!M20</f>
        <v>0</v>
      </c>
      <c r="N20" s="34">
        <f>'[2]Progress PlanImp2020'!N20</f>
        <v>0</v>
      </c>
      <c r="O20" s="34">
        <f>'[2]Progress PlanImp2020'!O20</f>
        <v>0</v>
      </c>
      <c r="P20" s="34">
        <f>'[2]Progress PlanImp2020'!P20</f>
        <v>0</v>
      </c>
      <c r="Q20" s="34">
        <f>'[2]Progress PlanImp2020'!Q20</f>
        <v>0</v>
      </c>
      <c r="R20" s="34">
        <f>'[2]Progress PlanImp2020'!R20</f>
        <v>0</v>
      </c>
      <c r="S20" s="34">
        <f>'[2]Progress PlanImp2020'!S20</f>
        <v>0</v>
      </c>
      <c r="T20" s="34">
        <f>'[2]Progress PlanImp2020'!T20</f>
        <v>0</v>
      </c>
      <c r="U20" s="34">
        <f>'[2]Progress PlanImp2020'!U20</f>
        <v>22348</v>
      </c>
      <c r="V20" s="34">
        <f>'[2]Progress PlanImp2020'!V20</f>
        <v>0</v>
      </c>
      <c r="W20" s="34">
        <f>'[2]Progress PlanImp2020'!W20</f>
        <v>22348</v>
      </c>
      <c r="X20" s="34">
        <f>'[2]Progress PlanImp2020'!X20</f>
        <v>11950.846153846156</v>
      </c>
      <c r="Y20" s="34">
        <f>'[2]Progress PlanImp2020'!Y20</f>
        <v>0</v>
      </c>
      <c r="Z20" s="34">
        <f>'[2]Progress PlanImp2020'!Z20</f>
        <v>0</v>
      </c>
      <c r="AA20" s="34">
        <f>'[2]Progress PlanImp2020'!AA20</f>
        <v>11950.846153846156</v>
      </c>
      <c r="AB20" s="34">
        <f>'[2]Progress PlanImp2020'!AB20</f>
        <v>0</v>
      </c>
      <c r="AC20" s="34">
        <f>'[2]Progress PlanImp2020'!AC20</f>
        <v>0</v>
      </c>
      <c r="AD20" s="34">
        <f>'[2]Progress PlanImp2020'!AD20</f>
        <v>0</v>
      </c>
      <c r="AE20" s="34">
        <f>'[2]Progress PlanImp2020'!AE20</f>
        <v>0</v>
      </c>
      <c r="AF20" s="34">
        <f>'[2]Progress PlanImp2020'!AF20</f>
        <v>0</v>
      </c>
      <c r="AG20" s="34">
        <f>'[2]Progress PlanImp2020'!AG20</f>
        <v>0</v>
      </c>
      <c r="AH20" s="34">
        <f>'[2]Progress PlanImp2020'!AH20</f>
        <v>6085.5255299999999</v>
      </c>
      <c r="AI20" s="34">
        <f>'[2]Progress PlanImp2020'!AI20</f>
        <v>6085.5255299999999</v>
      </c>
      <c r="AJ20" s="34">
        <f>'[2]Progress PlanImp2020'!AJ20</f>
        <v>0</v>
      </c>
      <c r="AK20" s="34">
        <f>'[2]Progress PlanImp2020'!AK20</f>
        <v>0</v>
      </c>
      <c r="AL20" s="34">
        <f>'[2]Progress PlanImp2020'!AL20</f>
        <v>0</v>
      </c>
      <c r="AM20" s="34">
        <f>'[2]Progress PlanImp2020'!AM20</f>
        <v>0</v>
      </c>
      <c r="AN20" s="34">
        <f>'[2]Progress PlanImp2020'!AN20</f>
        <v>0</v>
      </c>
      <c r="AO20" s="34">
        <f>'[2]Progress PlanImp2020'!AO20</f>
        <v>0</v>
      </c>
      <c r="AP20" s="34">
        <f>'[2]Progress PlanImp2020'!AP20</f>
        <v>0</v>
      </c>
      <c r="AQ20" s="34">
        <f>'[2]Progress PlanImp2020'!AQ20</f>
        <v>0</v>
      </c>
      <c r="AR20" s="34">
        <f>'[2]Progress PlanImp2020'!AR20</f>
        <v>0</v>
      </c>
      <c r="AS20" s="34">
        <f>'[2]Progress PlanImp2020'!AS20</f>
        <v>0</v>
      </c>
      <c r="AT20" s="34">
        <f>'[2]Progress PlanImp2020'!AT20</f>
        <v>0</v>
      </c>
      <c r="AU20" s="34">
        <f>'[2]Progress PlanImp2020'!AU20</f>
        <v>0</v>
      </c>
      <c r="AV20" s="34">
        <f>'[2]Progress PlanImp2020'!AV20</f>
        <v>0</v>
      </c>
      <c r="AW20" s="34">
        <f>'[2]Progress PlanImp2020'!AW20</f>
        <v>0</v>
      </c>
      <c r="AX20" s="34">
        <f>'[2]Progress PlanImp2020'!AX20</f>
        <v>0</v>
      </c>
      <c r="AY20" s="34">
        <f>'[2]Progress PlanImp2020'!AY20</f>
        <v>0</v>
      </c>
      <c r="AZ20" s="34">
        <f>'[2]Progress PlanImp2020'!AZ20</f>
        <v>0</v>
      </c>
      <c r="BA20" s="34">
        <f>'[2]Progress PlanImp2020'!BA20</f>
        <v>0</v>
      </c>
      <c r="BB20" s="34">
        <f>'[2]Progress PlanImp2020'!BB20</f>
        <v>0</v>
      </c>
      <c r="BC20" s="34">
        <f>'[2]Progress PlanImp2020'!BC20</f>
        <v>11845</v>
      </c>
      <c r="BD20" s="34">
        <f>'[2]Progress PlanImp2020'!BD20</f>
        <v>11845</v>
      </c>
      <c r="BE20" s="34">
        <f>'[2]Progress PlanImp2020'!BE20</f>
        <v>0</v>
      </c>
      <c r="BF20" s="34">
        <f>'[2]Progress PlanImp2020'!BF20</f>
        <v>0</v>
      </c>
      <c r="BG20" s="34">
        <f>'[2]Progress PlanImp2020'!BG20</f>
        <v>0</v>
      </c>
      <c r="BH20" s="32">
        <f t="shared" si="2"/>
        <v>380702.09491384611</v>
      </c>
      <c r="BI20" s="32">
        <f t="shared" si="3"/>
        <v>211569.09491384617</v>
      </c>
      <c r="BJ20" s="34">
        <f t="shared" si="0"/>
        <v>169133</v>
      </c>
      <c r="BK20" s="32">
        <f t="shared" si="1"/>
        <v>199724.09491384617</v>
      </c>
      <c r="BL20" s="32">
        <f t="shared" si="4"/>
        <v>11845</v>
      </c>
      <c r="BM20" s="32">
        <f t="shared" si="5"/>
        <v>0</v>
      </c>
      <c r="BN20" s="32">
        <f t="shared" si="6"/>
        <v>380702.09491384617</v>
      </c>
    </row>
    <row r="21" spans="1:66" x14ac:dyDescent="0.2">
      <c r="A21" s="27">
        <v>1995</v>
      </c>
      <c r="B21" s="34">
        <f>'[2]Progress PlanImp2020'!B21</f>
        <v>21900</v>
      </c>
      <c r="C21" s="34">
        <f>'[2]Progress PlanImp2020'!C21</f>
        <v>100400</v>
      </c>
      <c r="D21" s="34">
        <f>'[2]Progress PlanImp2020'!D21</f>
        <v>0</v>
      </c>
      <c r="E21" s="34">
        <f>'[2]Progress PlanImp2020'!E21</f>
        <v>80589.649420000002</v>
      </c>
      <c r="F21" s="34">
        <f>'[2]Progress PlanImp2020'!F21</f>
        <v>202889.64942</v>
      </c>
      <c r="G21" s="34">
        <f>'[2]Progress PlanImp2020'!G21</f>
        <v>48000</v>
      </c>
      <c r="H21" s="34">
        <f>'[2]Progress PlanImp2020'!H21</f>
        <v>3800</v>
      </c>
      <c r="I21" s="34">
        <f>'[2]Progress PlanImp2020'!I21</f>
        <v>89045</v>
      </c>
      <c r="J21" s="34">
        <f>'[2]Progress PlanImp2020'!J21</f>
        <v>0</v>
      </c>
      <c r="K21" s="34">
        <f>'[2]Progress PlanImp2020'!K21</f>
        <v>0</v>
      </c>
      <c r="L21" s="34">
        <f>'[2]Progress PlanImp2020'!L21</f>
        <v>89045</v>
      </c>
      <c r="M21" s="34">
        <f>'[2]Progress PlanImp2020'!M21</f>
        <v>0</v>
      </c>
      <c r="N21" s="34">
        <f>'[2]Progress PlanImp2020'!N21</f>
        <v>0</v>
      </c>
      <c r="O21" s="34">
        <f>'[2]Progress PlanImp2020'!O21</f>
        <v>0</v>
      </c>
      <c r="P21" s="34">
        <f>'[2]Progress PlanImp2020'!P21</f>
        <v>0</v>
      </c>
      <c r="Q21" s="34">
        <f>'[2]Progress PlanImp2020'!Q21</f>
        <v>0</v>
      </c>
      <c r="R21" s="34">
        <f>'[2]Progress PlanImp2020'!R21</f>
        <v>0</v>
      </c>
      <c r="S21" s="34">
        <f>'[2]Progress PlanImp2020'!S21</f>
        <v>0</v>
      </c>
      <c r="T21" s="34">
        <f>'[2]Progress PlanImp2020'!T21</f>
        <v>0</v>
      </c>
      <c r="U21" s="34">
        <f>'[2]Progress PlanImp2020'!U21</f>
        <v>26677</v>
      </c>
      <c r="V21" s="34">
        <f>'[2]Progress PlanImp2020'!V21</f>
        <v>0</v>
      </c>
      <c r="W21" s="34">
        <f>'[2]Progress PlanImp2020'!W21</f>
        <v>26677</v>
      </c>
      <c r="X21" s="34">
        <f>'[2]Progress PlanImp2020'!X21</f>
        <v>14057.307692307695</v>
      </c>
      <c r="Y21" s="34">
        <f>'[2]Progress PlanImp2020'!Y21</f>
        <v>0</v>
      </c>
      <c r="Z21" s="34">
        <f>'[2]Progress PlanImp2020'!Z21</f>
        <v>0</v>
      </c>
      <c r="AA21" s="34">
        <f>'[2]Progress PlanImp2020'!AA21</f>
        <v>14057.307692307695</v>
      </c>
      <c r="AB21" s="34">
        <f>'[2]Progress PlanImp2020'!AB21</f>
        <v>0</v>
      </c>
      <c r="AC21" s="34">
        <f>'[2]Progress PlanImp2020'!AC21</f>
        <v>0</v>
      </c>
      <c r="AD21" s="34">
        <f>'[2]Progress PlanImp2020'!AD21</f>
        <v>0</v>
      </c>
      <c r="AE21" s="34">
        <f>'[2]Progress PlanImp2020'!AE21</f>
        <v>0</v>
      </c>
      <c r="AF21" s="34">
        <f>'[2]Progress PlanImp2020'!AF21</f>
        <v>0</v>
      </c>
      <c r="AG21" s="34">
        <f>'[2]Progress PlanImp2020'!AG21</f>
        <v>0</v>
      </c>
      <c r="AH21" s="34">
        <f>'[2]Progress PlanImp2020'!AH21</f>
        <v>7606.7348300000003</v>
      </c>
      <c r="AI21" s="34">
        <f>'[2]Progress PlanImp2020'!AI21</f>
        <v>7606.7348300000003</v>
      </c>
      <c r="AJ21" s="34">
        <f>'[2]Progress PlanImp2020'!AJ21</f>
        <v>0</v>
      </c>
      <c r="AK21" s="34">
        <f>'[2]Progress PlanImp2020'!AK21</f>
        <v>0</v>
      </c>
      <c r="AL21" s="34">
        <f>'[2]Progress PlanImp2020'!AL21</f>
        <v>0</v>
      </c>
      <c r="AM21" s="34">
        <f>'[2]Progress PlanImp2020'!AM21</f>
        <v>0</v>
      </c>
      <c r="AN21" s="34">
        <f>'[2]Progress PlanImp2020'!AN21</f>
        <v>0</v>
      </c>
      <c r="AO21" s="34">
        <f>'[2]Progress PlanImp2020'!AO21</f>
        <v>0</v>
      </c>
      <c r="AP21" s="34">
        <f>'[2]Progress PlanImp2020'!AP21</f>
        <v>0</v>
      </c>
      <c r="AQ21" s="34">
        <f>'[2]Progress PlanImp2020'!AQ21</f>
        <v>0</v>
      </c>
      <c r="AR21" s="34">
        <f>'[2]Progress PlanImp2020'!AR21</f>
        <v>0</v>
      </c>
      <c r="AS21" s="34">
        <f>'[2]Progress PlanImp2020'!AS21</f>
        <v>0</v>
      </c>
      <c r="AT21" s="34">
        <f>'[2]Progress PlanImp2020'!AT21</f>
        <v>0</v>
      </c>
      <c r="AU21" s="34">
        <f>'[2]Progress PlanImp2020'!AU21</f>
        <v>0</v>
      </c>
      <c r="AV21" s="34">
        <f>'[2]Progress PlanImp2020'!AV21</f>
        <v>0</v>
      </c>
      <c r="AW21" s="34">
        <f>'[2]Progress PlanImp2020'!AW21</f>
        <v>0</v>
      </c>
      <c r="AX21" s="34">
        <f>'[2]Progress PlanImp2020'!AX21</f>
        <v>0</v>
      </c>
      <c r="AY21" s="34">
        <f>'[2]Progress PlanImp2020'!AY21</f>
        <v>0</v>
      </c>
      <c r="AZ21" s="34">
        <f>'[2]Progress PlanImp2020'!AZ21</f>
        <v>0</v>
      </c>
      <c r="BA21" s="34">
        <f>'[2]Progress PlanImp2020'!BA21</f>
        <v>0</v>
      </c>
      <c r="BB21" s="34">
        <f>'[2]Progress PlanImp2020'!BB21</f>
        <v>0</v>
      </c>
      <c r="BC21" s="34">
        <f>'[2]Progress PlanImp2020'!BC21</f>
        <v>33400</v>
      </c>
      <c r="BD21" s="34">
        <f>'[2]Progress PlanImp2020'!BD21</f>
        <v>33400</v>
      </c>
      <c r="BE21" s="34">
        <f>'[2]Progress PlanImp2020'!BE21</f>
        <v>0</v>
      </c>
      <c r="BF21" s="34">
        <f>'[2]Progress PlanImp2020'!BF21</f>
        <v>0</v>
      </c>
      <c r="BG21" s="34">
        <f>'[2]Progress PlanImp2020'!BG21</f>
        <v>0</v>
      </c>
      <c r="BH21" s="32">
        <f t="shared" si="2"/>
        <v>425475.69194230769</v>
      </c>
      <c r="BI21" s="32">
        <f t="shared" si="3"/>
        <v>251375.69194230769</v>
      </c>
      <c r="BJ21" s="34">
        <f t="shared" si="0"/>
        <v>174100</v>
      </c>
      <c r="BK21" s="32">
        <f t="shared" si="1"/>
        <v>217975.69194230769</v>
      </c>
      <c r="BL21" s="32">
        <f t="shared" si="4"/>
        <v>33400</v>
      </c>
      <c r="BM21" s="32">
        <f t="shared" si="5"/>
        <v>0</v>
      </c>
      <c r="BN21" s="32">
        <f t="shared" si="6"/>
        <v>425475.69194230769</v>
      </c>
    </row>
    <row r="22" spans="1:66" x14ac:dyDescent="0.2">
      <c r="A22" s="27">
        <v>1996</v>
      </c>
      <c r="B22" s="34">
        <f>'[2]Progress PlanImp2020'!B22</f>
        <v>21900</v>
      </c>
      <c r="C22" s="34">
        <f>'[2]Progress PlanImp2020'!C22</f>
        <v>100400</v>
      </c>
      <c r="D22" s="34">
        <f>'[2]Progress PlanImp2020'!D22</f>
        <v>0</v>
      </c>
      <c r="E22" s="34">
        <f>'[2]Progress PlanImp2020'!E22</f>
        <v>85192.182000000001</v>
      </c>
      <c r="F22" s="34">
        <f>'[2]Progress PlanImp2020'!F22</f>
        <v>207492.182</v>
      </c>
      <c r="G22" s="34">
        <f>'[2]Progress PlanImp2020'!G22</f>
        <v>48000</v>
      </c>
      <c r="H22" s="34">
        <f>'[2]Progress PlanImp2020'!H22</f>
        <v>3800</v>
      </c>
      <c r="I22" s="34">
        <f>'[2]Progress PlanImp2020'!I22</f>
        <v>90466</v>
      </c>
      <c r="J22" s="34">
        <f>'[2]Progress PlanImp2020'!J22</f>
        <v>0</v>
      </c>
      <c r="K22" s="34">
        <f>'[2]Progress PlanImp2020'!K22</f>
        <v>0</v>
      </c>
      <c r="L22" s="34">
        <f>'[2]Progress PlanImp2020'!L22</f>
        <v>90466</v>
      </c>
      <c r="M22" s="34">
        <f>'[2]Progress PlanImp2020'!M22</f>
        <v>0</v>
      </c>
      <c r="N22" s="34">
        <f>'[2]Progress PlanImp2020'!N22</f>
        <v>0</v>
      </c>
      <c r="O22" s="34">
        <f>'[2]Progress PlanImp2020'!O22</f>
        <v>0</v>
      </c>
      <c r="P22" s="34">
        <f>'[2]Progress PlanImp2020'!P22</f>
        <v>0</v>
      </c>
      <c r="Q22" s="34">
        <f>'[2]Progress PlanImp2020'!Q22</f>
        <v>0</v>
      </c>
      <c r="R22" s="34">
        <f>'[2]Progress PlanImp2020'!R22</f>
        <v>0</v>
      </c>
      <c r="S22" s="34">
        <f>'[2]Progress PlanImp2020'!S22</f>
        <v>41380</v>
      </c>
      <c r="T22" s="34">
        <f>'[2]Progress PlanImp2020'!T22</f>
        <v>0</v>
      </c>
      <c r="U22" s="34">
        <f>'[2]Progress PlanImp2020'!U22</f>
        <v>33942</v>
      </c>
      <c r="V22" s="34">
        <f>'[2]Progress PlanImp2020'!V22</f>
        <v>0</v>
      </c>
      <c r="W22" s="34">
        <f>'[2]Progress PlanImp2020'!W22</f>
        <v>75322</v>
      </c>
      <c r="X22" s="34">
        <f>'[2]Progress PlanImp2020'!X22</f>
        <v>16163.769230769234</v>
      </c>
      <c r="Y22" s="34">
        <f>'[2]Progress PlanImp2020'!Y22</f>
        <v>0</v>
      </c>
      <c r="Z22" s="34">
        <f>'[2]Progress PlanImp2020'!Z22</f>
        <v>0</v>
      </c>
      <c r="AA22" s="34">
        <f>'[2]Progress PlanImp2020'!AA22</f>
        <v>16163.769230769234</v>
      </c>
      <c r="AB22" s="34">
        <f>'[2]Progress PlanImp2020'!AB22</f>
        <v>0</v>
      </c>
      <c r="AC22" s="34">
        <f>'[2]Progress PlanImp2020'!AC22</f>
        <v>0</v>
      </c>
      <c r="AD22" s="34">
        <f>'[2]Progress PlanImp2020'!AD22</f>
        <v>0</v>
      </c>
      <c r="AE22" s="34">
        <f>'[2]Progress PlanImp2020'!AE22</f>
        <v>0</v>
      </c>
      <c r="AF22" s="34">
        <f>'[2]Progress PlanImp2020'!AF22</f>
        <v>11051</v>
      </c>
      <c r="AG22" s="34">
        <f>'[2]Progress PlanImp2020'!AG22</f>
        <v>0</v>
      </c>
      <c r="AH22" s="34">
        <f>'[2]Progress PlanImp2020'!AH22</f>
        <v>8396.2493400000003</v>
      </c>
      <c r="AI22" s="34">
        <f>'[2]Progress PlanImp2020'!AI22</f>
        <v>19447.249340000002</v>
      </c>
      <c r="AJ22" s="34">
        <f>'[2]Progress PlanImp2020'!AJ22</f>
        <v>0</v>
      </c>
      <c r="AK22" s="34">
        <f>'[2]Progress PlanImp2020'!AK22</f>
        <v>0</v>
      </c>
      <c r="AL22" s="34">
        <f>'[2]Progress PlanImp2020'!AL22</f>
        <v>0</v>
      </c>
      <c r="AM22" s="34">
        <f>'[2]Progress PlanImp2020'!AM22</f>
        <v>0</v>
      </c>
      <c r="AN22" s="34">
        <f>'[2]Progress PlanImp2020'!AN22</f>
        <v>0</v>
      </c>
      <c r="AO22" s="34">
        <f>'[2]Progress PlanImp2020'!AO22</f>
        <v>0</v>
      </c>
      <c r="AP22" s="34">
        <f>'[2]Progress PlanImp2020'!AP22</f>
        <v>33743</v>
      </c>
      <c r="AQ22" s="34">
        <f>'[2]Progress PlanImp2020'!AQ22</f>
        <v>0</v>
      </c>
      <c r="AR22" s="34">
        <f>'[2]Progress PlanImp2020'!AR22</f>
        <v>0</v>
      </c>
      <c r="AS22" s="34">
        <f>'[2]Progress PlanImp2020'!AS22</f>
        <v>0</v>
      </c>
      <c r="AT22" s="34">
        <f>'[2]Progress PlanImp2020'!AT22</f>
        <v>0</v>
      </c>
      <c r="AU22" s="34">
        <f>'[2]Progress PlanImp2020'!AU22</f>
        <v>0</v>
      </c>
      <c r="AV22" s="34">
        <f>'[2]Progress PlanImp2020'!AV22</f>
        <v>0</v>
      </c>
      <c r="AW22" s="34">
        <f>'[2]Progress PlanImp2020'!AW22</f>
        <v>0</v>
      </c>
      <c r="AX22" s="34">
        <f>'[2]Progress PlanImp2020'!AX22</f>
        <v>0</v>
      </c>
      <c r="AY22" s="34">
        <f>'[2]Progress PlanImp2020'!AY22</f>
        <v>0</v>
      </c>
      <c r="AZ22" s="34">
        <f>'[2]Progress PlanImp2020'!AZ22</f>
        <v>0</v>
      </c>
      <c r="BA22" s="34">
        <f>'[2]Progress PlanImp2020'!BA22</f>
        <v>0</v>
      </c>
      <c r="BB22" s="34">
        <f>'[2]Progress PlanImp2020'!BB22</f>
        <v>0</v>
      </c>
      <c r="BC22" s="34">
        <f>'[2]Progress PlanImp2020'!BC22</f>
        <v>36170</v>
      </c>
      <c r="BD22" s="34">
        <f>'[2]Progress PlanImp2020'!BD22</f>
        <v>36170</v>
      </c>
      <c r="BE22" s="34">
        <f>'[2]Progress PlanImp2020'!BE22</f>
        <v>0</v>
      </c>
      <c r="BF22" s="34">
        <f>'[2]Progress PlanImp2020'!BF22</f>
        <v>0</v>
      </c>
      <c r="BG22" s="34">
        <f>'[2]Progress PlanImp2020'!BG22</f>
        <v>0</v>
      </c>
      <c r="BH22" s="32">
        <f t="shared" si="2"/>
        <v>530604.20057076926</v>
      </c>
      <c r="BI22" s="32">
        <f t="shared" si="3"/>
        <v>322761.20057076926</v>
      </c>
      <c r="BJ22" s="34">
        <f t="shared" si="0"/>
        <v>260274</v>
      </c>
      <c r="BK22" s="32">
        <f t="shared" si="1"/>
        <v>234160.20057076923</v>
      </c>
      <c r="BL22" s="32">
        <f t="shared" si="4"/>
        <v>36170</v>
      </c>
      <c r="BM22" s="32">
        <f t="shared" si="5"/>
        <v>0</v>
      </c>
      <c r="BN22" s="32">
        <f t="shared" si="6"/>
        <v>530604.20057076926</v>
      </c>
    </row>
    <row r="23" spans="1:66" x14ac:dyDescent="0.2">
      <c r="A23" s="27">
        <v>1997</v>
      </c>
      <c r="B23" s="34">
        <f>'[2]Progress PlanImp2020'!B23</f>
        <v>21900</v>
      </c>
      <c r="C23" s="34">
        <f>'[2]Progress PlanImp2020'!C23</f>
        <v>100400</v>
      </c>
      <c r="D23" s="34">
        <f>'[2]Progress PlanImp2020'!D23</f>
        <v>0</v>
      </c>
      <c r="E23" s="34">
        <f>'[2]Progress PlanImp2020'!E23</f>
        <v>90163.318400000004</v>
      </c>
      <c r="F23" s="34">
        <f>'[2]Progress PlanImp2020'!F23</f>
        <v>212463.31839999999</v>
      </c>
      <c r="G23" s="34">
        <f>'[2]Progress PlanImp2020'!G23</f>
        <v>48000</v>
      </c>
      <c r="H23" s="34">
        <f>'[2]Progress PlanImp2020'!H23</f>
        <v>3800</v>
      </c>
      <c r="I23" s="34">
        <f>'[2]Progress PlanImp2020'!I23</f>
        <v>92169</v>
      </c>
      <c r="J23" s="34">
        <f>'[2]Progress PlanImp2020'!J23</f>
        <v>0</v>
      </c>
      <c r="K23" s="34">
        <f>'[2]Progress PlanImp2020'!K23</f>
        <v>0</v>
      </c>
      <c r="L23" s="34">
        <f>'[2]Progress PlanImp2020'!L23</f>
        <v>92169</v>
      </c>
      <c r="M23" s="34">
        <f>'[2]Progress PlanImp2020'!M23</f>
        <v>0</v>
      </c>
      <c r="N23" s="34">
        <f>'[2]Progress PlanImp2020'!N23</f>
        <v>0</v>
      </c>
      <c r="O23" s="34">
        <f>'[2]Progress PlanImp2020'!O23</f>
        <v>0</v>
      </c>
      <c r="P23" s="34">
        <f>'[2]Progress PlanImp2020'!P23</f>
        <v>0</v>
      </c>
      <c r="Q23" s="34">
        <f>'[2]Progress PlanImp2020'!Q23</f>
        <v>0</v>
      </c>
      <c r="R23" s="34">
        <f>'[2]Progress PlanImp2020'!R23</f>
        <v>0</v>
      </c>
      <c r="S23" s="34">
        <f>'[2]Progress PlanImp2020'!S23</f>
        <v>41380</v>
      </c>
      <c r="T23" s="34">
        <f>'[2]Progress PlanImp2020'!T23</f>
        <v>0</v>
      </c>
      <c r="U23" s="34">
        <f>'[2]Progress PlanImp2020'!U23</f>
        <v>40896</v>
      </c>
      <c r="V23" s="34">
        <f>'[2]Progress PlanImp2020'!V23</f>
        <v>0</v>
      </c>
      <c r="W23" s="34">
        <f>'[2]Progress PlanImp2020'!W23</f>
        <v>82276</v>
      </c>
      <c r="X23" s="34">
        <f>'[2]Progress PlanImp2020'!X23</f>
        <v>18270.230769230773</v>
      </c>
      <c r="Y23" s="34">
        <f>'[2]Progress PlanImp2020'!Y23</f>
        <v>0</v>
      </c>
      <c r="Z23" s="34">
        <f>'[2]Progress PlanImp2020'!Z23</f>
        <v>0</v>
      </c>
      <c r="AA23" s="34">
        <f>'[2]Progress PlanImp2020'!AA23</f>
        <v>18270.230769230773</v>
      </c>
      <c r="AB23" s="34">
        <f>'[2]Progress PlanImp2020'!AB23</f>
        <v>0</v>
      </c>
      <c r="AC23" s="34">
        <f>'[2]Progress PlanImp2020'!AC23</f>
        <v>0</v>
      </c>
      <c r="AD23" s="34">
        <f>'[2]Progress PlanImp2020'!AD23</f>
        <v>0</v>
      </c>
      <c r="AE23" s="34">
        <f>'[2]Progress PlanImp2020'!AE23</f>
        <v>0</v>
      </c>
      <c r="AF23" s="34">
        <f>'[2]Progress PlanImp2020'!AF23</f>
        <v>23000</v>
      </c>
      <c r="AG23" s="34">
        <f>'[2]Progress PlanImp2020'!AG23</f>
        <v>0</v>
      </c>
      <c r="AH23" s="34">
        <f>'[2]Progress PlanImp2020'!AH23</f>
        <v>9170.6205900000004</v>
      </c>
      <c r="AI23" s="34">
        <f>'[2]Progress PlanImp2020'!AI23</f>
        <v>32170.620589999999</v>
      </c>
      <c r="AJ23" s="34">
        <f>'[2]Progress PlanImp2020'!AJ23</f>
        <v>0</v>
      </c>
      <c r="AK23" s="34">
        <f>'[2]Progress PlanImp2020'!AK23</f>
        <v>0</v>
      </c>
      <c r="AL23" s="34">
        <f>'[2]Progress PlanImp2020'!AL23</f>
        <v>0</v>
      </c>
      <c r="AM23" s="34">
        <f>'[2]Progress PlanImp2020'!AM23</f>
        <v>0</v>
      </c>
      <c r="AN23" s="34">
        <f>'[2]Progress PlanImp2020'!AN23</f>
        <v>6875.7142857142853</v>
      </c>
      <c r="AO23" s="34">
        <f>'[2]Progress PlanImp2020'!AO23</f>
        <v>6875.7142857142853</v>
      </c>
      <c r="AP23" s="34">
        <f>'[2]Progress PlanImp2020'!AP23</f>
        <v>97028</v>
      </c>
      <c r="AQ23" s="34">
        <f>'[2]Progress PlanImp2020'!AQ23</f>
        <v>0</v>
      </c>
      <c r="AR23" s="34">
        <f>'[2]Progress PlanImp2020'!AR23</f>
        <v>0</v>
      </c>
      <c r="AS23" s="34">
        <f>'[2]Progress PlanImp2020'!AS23</f>
        <v>0</v>
      </c>
      <c r="AT23" s="34">
        <f>'[2]Progress PlanImp2020'!AT23</f>
        <v>0</v>
      </c>
      <c r="AU23" s="34">
        <f>'[2]Progress PlanImp2020'!AU23</f>
        <v>0</v>
      </c>
      <c r="AV23" s="34">
        <f>'[2]Progress PlanImp2020'!AV23</f>
        <v>0</v>
      </c>
      <c r="AW23" s="34">
        <f>'[2]Progress PlanImp2020'!AW23</f>
        <v>0</v>
      </c>
      <c r="AX23" s="34">
        <f>'[2]Progress PlanImp2020'!AX23</f>
        <v>0</v>
      </c>
      <c r="AY23" s="34">
        <f>'[2]Progress PlanImp2020'!AY23</f>
        <v>0</v>
      </c>
      <c r="AZ23" s="34">
        <f>'[2]Progress PlanImp2020'!AZ23</f>
        <v>0</v>
      </c>
      <c r="BA23" s="34">
        <f>'[2]Progress PlanImp2020'!BA23</f>
        <v>0</v>
      </c>
      <c r="BB23" s="34">
        <f>'[2]Progress PlanImp2020'!BB23</f>
        <v>0</v>
      </c>
      <c r="BC23" s="34">
        <f>'[2]Progress PlanImp2020'!BC23</f>
        <v>39020</v>
      </c>
      <c r="BD23" s="34">
        <f>'[2]Progress PlanImp2020'!BD23</f>
        <v>39020</v>
      </c>
      <c r="BE23" s="34">
        <f>'[2]Progress PlanImp2020'!BE23</f>
        <v>0</v>
      </c>
      <c r="BF23" s="34">
        <f>'[2]Progress PlanImp2020'!BF23</f>
        <v>0</v>
      </c>
      <c r="BG23" s="34">
        <f>'[2]Progress PlanImp2020'!BG23</f>
        <v>0</v>
      </c>
      <c r="BH23" s="32">
        <f t="shared" si="2"/>
        <v>632072.88404494501</v>
      </c>
      <c r="BI23" s="32">
        <f t="shared" si="3"/>
        <v>360944.88404494501</v>
      </c>
      <c r="BJ23" s="34">
        <f t="shared" si="0"/>
        <v>342383.71428571432</v>
      </c>
      <c r="BK23" s="32">
        <f t="shared" si="1"/>
        <v>250669.16975923078</v>
      </c>
      <c r="BL23" s="32">
        <f t="shared" si="4"/>
        <v>39020</v>
      </c>
      <c r="BM23" s="32">
        <f t="shared" si="5"/>
        <v>0</v>
      </c>
      <c r="BN23" s="32">
        <f t="shared" si="6"/>
        <v>632072.88404494512</v>
      </c>
    </row>
    <row r="24" spans="1:66" x14ac:dyDescent="0.2">
      <c r="A24" s="27">
        <v>1998</v>
      </c>
      <c r="B24" s="34">
        <f>'[2]Progress PlanImp2020'!B24</f>
        <v>21900</v>
      </c>
      <c r="C24" s="34">
        <f>'[2]Progress PlanImp2020'!C24</f>
        <v>100400</v>
      </c>
      <c r="D24" s="34">
        <f>'[2]Progress PlanImp2020'!D24</f>
        <v>0</v>
      </c>
      <c r="E24" s="34">
        <f>'[2]Progress PlanImp2020'!E24</f>
        <v>87607</v>
      </c>
      <c r="F24" s="34">
        <f>'[2]Progress PlanImp2020'!F24</f>
        <v>209907</v>
      </c>
      <c r="G24" s="34">
        <f>'[2]Progress PlanImp2020'!G24</f>
        <v>48000</v>
      </c>
      <c r="H24" s="34">
        <f>'[2]Progress PlanImp2020'!H24</f>
        <v>3800</v>
      </c>
      <c r="I24" s="34">
        <f>'[2]Progress PlanImp2020'!I24</f>
        <v>94199</v>
      </c>
      <c r="J24" s="34">
        <f>'[2]Progress PlanImp2020'!J24</f>
        <v>0</v>
      </c>
      <c r="K24" s="34">
        <f>'[2]Progress PlanImp2020'!K24</f>
        <v>0</v>
      </c>
      <c r="L24" s="34">
        <f>'[2]Progress PlanImp2020'!L24</f>
        <v>94199</v>
      </c>
      <c r="M24" s="34">
        <f>'[2]Progress PlanImp2020'!M24</f>
        <v>0</v>
      </c>
      <c r="N24" s="34">
        <f>'[2]Progress PlanImp2020'!N24</f>
        <v>0</v>
      </c>
      <c r="O24" s="34">
        <f>'[2]Progress PlanImp2020'!O24</f>
        <v>0</v>
      </c>
      <c r="P24" s="34">
        <f>'[2]Progress PlanImp2020'!P24</f>
        <v>0</v>
      </c>
      <c r="Q24" s="34">
        <f>'[2]Progress PlanImp2020'!Q24</f>
        <v>0</v>
      </c>
      <c r="R24" s="34">
        <f>'[2]Progress PlanImp2020'!R24</f>
        <v>0</v>
      </c>
      <c r="S24" s="34">
        <f>'[2]Progress PlanImp2020'!S24</f>
        <v>41380</v>
      </c>
      <c r="T24" s="34">
        <f>'[2]Progress PlanImp2020'!T24</f>
        <v>0</v>
      </c>
      <c r="U24" s="34">
        <f>'[2]Progress PlanImp2020'!U24</f>
        <v>46582</v>
      </c>
      <c r="V24" s="34">
        <f>'[2]Progress PlanImp2020'!V24</f>
        <v>0</v>
      </c>
      <c r="W24" s="34">
        <f>'[2]Progress PlanImp2020'!W24</f>
        <v>87962</v>
      </c>
      <c r="X24" s="34">
        <f>'[2]Progress PlanImp2020'!X24</f>
        <v>20376.692307692312</v>
      </c>
      <c r="Y24" s="34">
        <f>'[2]Progress PlanImp2020'!Y24</f>
        <v>0</v>
      </c>
      <c r="Z24" s="34">
        <f>'[2]Progress PlanImp2020'!Z24</f>
        <v>0</v>
      </c>
      <c r="AA24" s="34">
        <f>'[2]Progress PlanImp2020'!AA24</f>
        <v>20376.692307692312</v>
      </c>
      <c r="AB24" s="34">
        <f>'[2]Progress PlanImp2020'!AB24</f>
        <v>0</v>
      </c>
      <c r="AC24" s="34">
        <f>'[2]Progress PlanImp2020'!AC24</f>
        <v>0</v>
      </c>
      <c r="AD24" s="34">
        <f>'[2]Progress PlanImp2020'!AD24</f>
        <v>0</v>
      </c>
      <c r="AE24" s="34">
        <f>'[2]Progress PlanImp2020'!AE24</f>
        <v>0</v>
      </c>
      <c r="AF24" s="34">
        <f>'[2]Progress PlanImp2020'!AF24</f>
        <v>23000</v>
      </c>
      <c r="AG24" s="34">
        <f>'[2]Progress PlanImp2020'!AG24</f>
        <v>0</v>
      </c>
      <c r="AH24" s="34">
        <f>'[2]Progress PlanImp2020'!AH24</f>
        <v>9284</v>
      </c>
      <c r="AI24" s="34">
        <f>'[2]Progress PlanImp2020'!AI24</f>
        <v>32284</v>
      </c>
      <c r="AJ24" s="34">
        <f>'[2]Progress PlanImp2020'!AJ24</f>
        <v>0</v>
      </c>
      <c r="AK24" s="34">
        <f>'[2]Progress PlanImp2020'!AK24</f>
        <v>0</v>
      </c>
      <c r="AL24" s="34">
        <f>'[2]Progress PlanImp2020'!AL24</f>
        <v>0</v>
      </c>
      <c r="AM24" s="34">
        <f>'[2]Progress PlanImp2020'!AM24</f>
        <v>0</v>
      </c>
      <c r="AN24" s="34">
        <f>'[2]Progress PlanImp2020'!AN24</f>
        <v>13751.428571428571</v>
      </c>
      <c r="AO24" s="34">
        <f>'[2]Progress PlanImp2020'!AO24</f>
        <v>13751.428571428571</v>
      </c>
      <c r="AP24" s="34">
        <f>'[2]Progress PlanImp2020'!AP24</f>
        <v>125965</v>
      </c>
      <c r="AQ24" s="34">
        <f>'[2]Progress PlanImp2020'!AQ24</f>
        <v>0</v>
      </c>
      <c r="AR24" s="34">
        <f>'[2]Progress PlanImp2020'!AR24</f>
        <v>0</v>
      </c>
      <c r="AS24" s="34">
        <f>'[2]Progress PlanImp2020'!AS24</f>
        <v>0</v>
      </c>
      <c r="AT24" s="34">
        <f>'[2]Progress PlanImp2020'!AT24</f>
        <v>0</v>
      </c>
      <c r="AU24" s="34">
        <f>'[2]Progress PlanImp2020'!AU24</f>
        <v>0</v>
      </c>
      <c r="AV24" s="34">
        <f>'[2]Progress PlanImp2020'!AV24</f>
        <v>0</v>
      </c>
      <c r="AW24" s="34">
        <f>'[2]Progress PlanImp2020'!AW24</f>
        <v>0</v>
      </c>
      <c r="AX24" s="34">
        <f>'[2]Progress PlanImp2020'!AX24</f>
        <v>0</v>
      </c>
      <c r="AY24" s="34">
        <f>'[2]Progress PlanImp2020'!AY24</f>
        <v>0</v>
      </c>
      <c r="AZ24" s="34">
        <f>'[2]Progress PlanImp2020'!AZ24</f>
        <v>0</v>
      </c>
      <c r="BA24" s="34">
        <f>'[2]Progress PlanImp2020'!BA24</f>
        <v>0</v>
      </c>
      <c r="BB24" s="34">
        <f>'[2]Progress PlanImp2020'!BB24</f>
        <v>0</v>
      </c>
      <c r="BC24" s="34">
        <f>'[2]Progress PlanImp2020'!BC24</f>
        <v>42390</v>
      </c>
      <c r="BD24" s="34">
        <f>'[2]Progress PlanImp2020'!BD24</f>
        <v>42390</v>
      </c>
      <c r="BE24" s="34">
        <f>'[2]Progress PlanImp2020'!BE24</f>
        <v>0</v>
      </c>
      <c r="BF24" s="34">
        <f>'[2]Progress PlanImp2020'!BF24</f>
        <v>0</v>
      </c>
      <c r="BG24" s="34">
        <f>'[2]Progress PlanImp2020'!BG24</f>
        <v>0</v>
      </c>
      <c r="BH24" s="32">
        <f t="shared" si="2"/>
        <v>678635.12087912089</v>
      </c>
      <c r="BI24" s="32">
        <f t="shared" si="3"/>
        <v>378570.12087912089</v>
      </c>
      <c r="BJ24" s="34">
        <f t="shared" si="0"/>
        <v>378196.42857142858</v>
      </c>
      <c r="BK24" s="32">
        <f t="shared" si="1"/>
        <v>258048.69230769231</v>
      </c>
      <c r="BL24" s="32">
        <f t="shared" si="4"/>
        <v>42390</v>
      </c>
      <c r="BM24" s="32">
        <f t="shared" si="5"/>
        <v>0</v>
      </c>
      <c r="BN24" s="32">
        <f t="shared" si="6"/>
        <v>678635.12087912089</v>
      </c>
    </row>
    <row r="25" spans="1:66" x14ac:dyDescent="0.2">
      <c r="A25" s="27">
        <v>1999</v>
      </c>
      <c r="B25" s="34">
        <f>'[2]Progress PlanImp2020'!B25</f>
        <v>21900</v>
      </c>
      <c r="C25" s="34">
        <f>'[2]Progress PlanImp2020'!C25</f>
        <v>100400</v>
      </c>
      <c r="D25" s="34">
        <f>'[2]Progress PlanImp2020'!D25</f>
        <v>0</v>
      </c>
      <c r="E25" s="34">
        <f>'[2]Progress PlanImp2020'!E25</f>
        <v>89420</v>
      </c>
      <c r="F25" s="34">
        <f>'[2]Progress PlanImp2020'!F25</f>
        <v>211720</v>
      </c>
      <c r="G25" s="34">
        <f>'[2]Progress PlanImp2020'!G25</f>
        <v>48000</v>
      </c>
      <c r="H25" s="34">
        <f>'[2]Progress PlanImp2020'!H25</f>
        <v>3800</v>
      </c>
      <c r="I25" s="34">
        <f>'[2]Progress PlanImp2020'!I25</f>
        <v>96304</v>
      </c>
      <c r="J25" s="34">
        <f>'[2]Progress PlanImp2020'!J25</f>
        <v>0</v>
      </c>
      <c r="K25" s="34">
        <f>'[2]Progress PlanImp2020'!K25</f>
        <v>0</v>
      </c>
      <c r="L25" s="34">
        <f>'[2]Progress PlanImp2020'!L25</f>
        <v>96304</v>
      </c>
      <c r="M25" s="34">
        <f>'[2]Progress PlanImp2020'!M25</f>
        <v>0</v>
      </c>
      <c r="N25" s="34">
        <f>'[2]Progress PlanImp2020'!N25</f>
        <v>0</v>
      </c>
      <c r="O25" s="34">
        <f>'[2]Progress PlanImp2020'!O25</f>
        <v>0</v>
      </c>
      <c r="P25" s="34">
        <f>'[2]Progress PlanImp2020'!P25</f>
        <v>0</v>
      </c>
      <c r="Q25" s="34">
        <f>'[2]Progress PlanImp2020'!Q25</f>
        <v>0</v>
      </c>
      <c r="R25" s="34">
        <f>'[2]Progress PlanImp2020'!R25</f>
        <v>0</v>
      </c>
      <c r="S25" s="34">
        <f>'[2]Progress PlanImp2020'!S25</f>
        <v>41380</v>
      </c>
      <c r="T25" s="34">
        <f>'[2]Progress PlanImp2020'!T25</f>
        <v>0</v>
      </c>
      <c r="U25" s="34">
        <f>'[2]Progress PlanImp2020'!U25</f>
        <v>51734</v>
      </c>
      <c r="V25" s="34">
        <f>'[2]Progress PlanImp2020'!V25</f>
        <v>0</v>
      </c>
      <c r="W25" s="34">
        <f>'[2]Progress PlanImp2020'!W25</f>
        <v>93114</v>
      </c>
      <c r="X25" s="34">
        <f>'[2]Progress PlanImp2020'!X25</f>
        <v>22483.153846153851</v>
      </c>
      <c r="Y25" s="34">
        <f>'[2]Progress PlanImp2020'!Y25</f>
        <v>0</v>
      </c>
      <c r="Z25" s="34">
        <f>'[2]Progress PlanImp2020'!Z25</f>
        <v>0</v>
      </c>
      <c r="AA25" s="34">
        <f>'[2]Progress PlanImp2020'!AA25</f>
        <v>22483.153846153851</v>
      </c>
      <c r="AB25" s="34">
        <f>'[2]Progress PlanImp2020'!AB25</f>
        <v>0</v>
      </c>
      <c r="AC25" s="34">
        <f>'[2]Progress PlanImp2020'!AC25</f>
        <v>0</v>
      </c>
      <c r="AD25" s="34">
        <f>'[2]Progress PlanImp2020'!AD25</f>
        <v>0</v>
      </c>
      <c r="AE25" s="34">
        <f>'[2]Progress PlanImp2020'!AE25</f>
        <v>0</v>
      </c>
      <c r="AF25" s="34">
        <f>'[2]Progress PlanImp2020'!AF25</f>
        <v>23000</v>
      </c>
      <c r="AG25" s="34">
        <f>'[2]Progress PlanImp2020'!AG25</f>
        <v>0</v>
      </c>
      <c r="AH25" s="34">
        <f>'[2]Progress PlanImp2020'!AH25</f>
        <v>9772</v>
      </c>
      <c r="AI25" s="34">
        <f>'[2]Progress PlanImp2020'!AI25</f>
        <v>32772</v>
      </c>
      <c r="AJ25" s="34">
        <f>'[2]Progress PlanImp2020'!AJ25</f>
        <v>0</v>
      </c>
      <c r="AK25" s="34">
        <f>'[2]Progress PlanImp2020'!AK25</f>
        <v>0</v>
      </c>
      <c r="AL25" s="34">
        <f>'[2]Progress PlanImp2020'!AL25</f>
        <v>0</v>
      </c>
      <c r="AM25" s="34">
        <f>'[2]Progress PlanImp2020'!AM25</f>
        <v>0</v>
      </c>
      <c r="AN25" s="34">
        <f>'[2]Progress PlanImp2020'!AN25</f>
        <v>20627.142857142855</v>
      </c>
      <c r="AO25" s="34">
        <f>'[2]Progress PlanImp2020'!AO25</f>
        <v>20627.142857142855</v>
      </c>
      <c r="AP25" s="34">
        <f>'[2]Progress PlanImp2020'!AP25</f>
        <v>112973</v>
      </c>
      <c r="AQ25" s="34">
        <f>'[2]Progress PlanImp2020'!AQ25</f>
        <v>4130</v>
      </c>
      <c r="AR25" s="34">
        <f>'[2]Progress PlanImp2020'!AR25</f>
        <v>1232.5</v>
      </c>
      <c r="AS25" s="34">
        <f>'[2]Progress PlanImp2020'!AS25</f>
        <v>5362.5</v>
      </c>
      <c r="AT25" s="34">
        <f>'[2]Progress PlanImp2020'!AT25</f>
        <v>0</v>
      </c>
      <c r="AU25" s="34">
        <f>'[2]Progress PlanImp2020'!AU25</f>
        <v>0</v>
      </c>
      <c r="AV25" s="34">
        <f>'[2]Progress PlanImp2020'!AV25</f>
        <v>0</v>
      </c>
      <c r="AW25" s="34">
        <f>'[2]Progress PlanImp2020'!AW25</f>
        <v>0</v>
      </c>
      <c r="AX25" s="34">
        <f>'[2]Progress PlanImp2020'!AX25</f>
        <v>0</v>
      </c>
      <c r="AY25" s="34">
        <f>'[2]Progress PlanImp2020'!AY25</f>
        <v>0</v>
      </c>
      <c r="AZ25" s="34">
        <f>'[2]Progress PlanImp2020'!AZ25</f>
        <v>0</v>
      </c>
      <c r="BA25" s="34">
        <f>'[2]Progress PlanImp2020'!BA25</f>
        <v>0</v>
      </c>
      <c r="BB25" s="34">
        <f>'[2]Progress PlanImp2020'!BB25</f>
        <v>0</v>
      </c>
      <c r="BC25" s="34">
        <f>'[2]Progress PlanImp2020'!BC25</f>
        <v>47290</v>
      </c>
      <c r="BD25" s="34">
        <f>'[2]Progress PlanImp2020'!BD25</f>
        <v>47290</v>
      </c>
      <c r="BE25" s="34">
        <f>'[2]Progress PlanImp2020'!BE25</f>
        <v>0</v>
      </c>
      <c r="BF25" s="34">
        <f>'[2]Progress PlanImp2020'!BF25</f>
        <v>0</v>
      </c>
      <c r="BG25" s="34">
        <f>'[2]Progress PlanImp2020'!BG25</f>
        <v>0</v>
      </c>
      <c r="BH25" s="32">
        <f t="shared" si="2"/>
        <v>694445.79670329671</v>
      </c>
      <c r="BI25" s="32">
        <f t="shared" si="3"/>
        <v>407372.79670329671</v>
      </c>
      <c r="BJ25" s="34">
        <f t="shared" si="0"/>
        <v>373312.64285714284</v>
      </c>
      <c r="BK25" s="32">
        <f t="shared" si="1"/>
        <v>273843.15384615387</v>
      </c>
      <c r="BL25" s="32">
        <f t="shared" si="4"/>
        <v>47290</v>
      </c>
      <c r="BM25" s="32">
        <f t="shared" si="5"/>
        <v>0</v>
      </c>
      <c r="BN25" s="32">
        <f t="shared" si="6"/>
        <v>694445.79670329671</v>
      </c>
    </row>
    <row r="26" spans="1:66" x14ac:dyDescent="0.2">
      <c r="A26" s="27">
        <v>2000</v>
      </c>
      <c r="B26" s="34">
        <f>'[2]Progress PlanImp2020'!B26</f>
        <v>21900</v>
      </c>
      <c r="C26" s="34">
        <f>'[2]Progress PlanImp2020'!C26</f>
        <v>100400</v>
      </c>
      <c r="D26" s="34">
        <f>'[2]Progress PlanImp2020'!D26</f>
        <v>0</v>
      </c>
      <c r="E26" s="34">
        <f>'[2]Progress PlanImp2020'!E26</f>
        <v>93873</v>
      </c>
      <c r="F26" s="34">
        <f>'[2]Progress PlanImp2020'!F26</f>
        <v>216173</v>
      </c>
      <c r="G26" s="34">
        <f>'[2]Progress PlanImp2020'!G26</f>
        <v>48000</v>
      </c>
      <c r="H26" s="34">
        <f>'[2]Progress PlanImp2020'!H26</f>
        <v>3800</v>
      </c>
      <c r="I26" s="34">
        <f>'[2]Progress PlanImp2020'!I26</f>
        <v>97543</v>
      </c>
      <c r="J26" s="34">
        <f>'[2]Progress PlanImp2020'!J26</f>
        <v>401.70238541210335</v>
      </c>
      <c r="K26" s="34">
        <f>'[2]Progress PlanImp2020'!K26</f>
        <v>0</v>
      </c>
      <c r="L26" s="34">
        <f>'[2]Progress PlanImp2020'!L26</f>
        <v>97944.702385412107</v>
      </c>
      <c r="M26" s="34">
        <f>'[2]Progress PlanImp2020'!M26</f>
        <v>0</v>
      </c>
      <c r="N26" s="34">
        <f>'[2]Progress PlanImp2020'!N26</f>
        <v>0</v>
      </c>
      <c r="O26" s="34">
        <f>'[2]Progress PlanImp2020'!O26</f>
        <v>0</v>
      </c>
      <c r="P26" s="34">
        <f>'[2]Progress PlanImp2020'!P26</f>
        <v>0</v>
      </c>
      <c r="Q26" s="34">
        <f>'[2]Progress PlanImp2020'!Q26</f>
        <v>0</v>
      </c>
      <c r="R26" s="34">
        <f>'[2]Progress PlanImp2020'!R26</f>
        <v>0</v>
      </c>
      <c r="S26" s="34">
        <f>'[2]Progress PlanImp2020'!S26</f>
        <v>41380</v>
      </c>
      <c r="T26" s="34">
        <f>'[2]Progress PlanImp2020'!T26</f>
        <v>2295</v>
      </c>
      <c r="U26" s="34">
        <f>'[2]Progress PlanImp2020'!U26</f>
        <v>55516</v>
      </c>
      <c r="V26" s="34">
        <f>'[2]Progress PlanImp2020'!V26</f>
        <v>0</v>
      </c>
      <c r="W26" s="34">
        <f>'[2]Progress PlanImp2020'!W26</f>
        <v>99191</v>
      </c>
      <c r="X26" s="34">
        <f>'[2]Progress PlanImp2020'!X26</f>
        <v>24589.61538461539</v>
      </c>
      <c r="Y26" s="34">
        <f>'[2]Progress PlanImp2020'!Y26</f>
        <v>0</v>
      </c>
      <c r="Z26" s="34">
        <f>'[2]Progress PlanImp2020'!Z26</f>
        <v>0</v>
      </c>
      <c r="AA26" s="34">
        <f>'[2]Progress PlanImp2020'!AA26</f>
        <v>24589.61538461539</v>
      </c>
      <c r="AB26" s="34">
        <f>'[2]Progress PlanImp2020'!AB26</f>
        <v>0</v>
      </c>
      <c r="AC26" s="34">
        <f>'[2]Progress PlanImp2020'!AC26</f>
        <v>0</v>
      </c>
      <c r="AD26" s="34">
        <f>'[2]Progress PlanImp2020'!AD26</f>
        <v>0</v>
      </c>
      <c r="AE26" s="34">
        <f>'[2]Progress PlanImp2020'!AE26</f>
        <v>0</v>
      </c>
      <c r="AF26" s="34">
        <f>'[2]Progress PlanImp2020'!AF26</f>
        <v>23000</v>
      </c>
      <c r="AG26" s="34">
        <f>'[2]Progress PlanImp2020'!AG26</f>
        <v>0</v>
      </c>
      <c r="AH26" s="34">
        <f>'[2]Progress PlanImp2020'!AH26</f>
        <v>10688</v>
      </c>
      <c r="AI26" s="34">
        <f>'[2]Progress PlanImp2020'!AI26</f>
        <v>33688</v>
      </c>
      <c r="AJ26" s="34">
        <f>'[2]Progress PlanImp2020'!AJ26</f>
        <v>0</v>
      </c>
      <c r="AK26" s="34">
        <f>'[2]Progress PlanImp2020'!AK26</f>
        <v>0</v>
      </c>
      <c r="AL26" s="34">
        <f>'[2]Progress PlanImp2020'!AL26</f>
        <v>0</v>
      </c>
      <c r="AM26" s="34">
        <f>'[2]Progress PlanImp2020'!AM26</f>
        <v>0</v>
      </c>
      <c r="AN26" s="34">
        <f>'[2]Progress PlanImp2020'!AN26</f>
        <v>27502.857142857141</v>
      </c>
      <c r="AO26" s="34">
        <f>'[2]Progress PlanImp2020'!AO26</f>
        <v>27502.857142857141</v>
      </c>
      <c r="AP26" s="34">
        <f>'[2]Progress PlanImp2020'!AP26</f>
        <v>85227</v>
      </c>
      <c r="AQ26" s="34">
        <f>'[2]Progress PlanImp2020'!AQ26</f>
        <v>7249</v>
      </c>
      <c r="AR26" s="34">
        <f>'[2]Progress PlanImp2020'!AR26</f>
        <v>16271</v>
      </c>
      <c r="AS26" s="34">
        <f>'[2]Progress PlanImp2020'!AS26</f>
        <v>23520</v>
      </c>
      <c r="AT26" s="34">
        <f>'[2]Progress PlanImp2020'!AT26</f>
        <v>0</v>
      </c>
      <c r="AU26" s="34">
        <f>'[2]Progress PlanImp2020'!AU26</f>
        <v>0</v>
      </c>
      <c r="AV26" s="34">
        <f>'[2]Progress PlanImp2020'!AV26</f>
        <v>0</v>
      </c>
      <c r="AW26" s="34">
        <f>'[2]Progress PlanImp2020'!AW26</f>
        <v>0</v>
      </c>
      <c r="AX26" s="34">
        <f>'[2]Progress PlanImp2020'!AX26</f>
        <v>0</v>
      </c>
      <c r="AY26" s="34">
        <f>'[2]Progress PlanImp2020'!AY26</f>
        <v>0</v>
      </c>
      <c r="AZ26" s="34">
        <f>'[2]Progress PlanImp2020'!AZ26</f>
        <v>0</v>
      </c>
      <c r="BA26" s="34">
        <f>'[2]Progress PlanImp2020'!BA26</f>
        <v>0</v>
      </c>
      <c r="BB26" s="34">
        <f>'[2]Progress PlanImp2020'!BB26</f>
        <v>0</v>
      </c>
      <c r="BC26" s="34">
        <f>'[2]Progress PlanImp2020'!BC26</f>
        <v>52910</v>
      </c>
      <c r="BD26" s="34">
        <f>'[2]Progress PlanImp2020'!BD26</f>
        <v>52910</v>
      </c>
      <c r="BE26" s="34">
        <f>'[2]Progress PlanImp2020'!BE26</f>
        <v>0</v>
      </c>
      <c r="BF26" s="34">
        <f>'[2]Progress PlanImp2020'!BF26</f>
        <v>0</v>
      </c>
      <c r="BG26" s="34">
        <f>'[2]Progress PlanImp2020'!BG26</f>
        <v>0</v>
      </c>
      <c r="BH26" s="32">
        <f t="shared" si="2"/>
        <v>712546.1749128846</v>
      </c>
      <c r="BI26" s="32">
        <f t="shared" si="3"/>
        <v>455112.47252747254</v>
      </c>
      <c r="BJ26" s="34">
        <f t="shared" si="0"/>
        <v>370177.55952826922</v>
      </c>
      <c r="BK26" s="32">
        <f t="shared" si="1"/>
        <v>289458.61538461538</v>
      </c>
      <c r="BL26" s="32">
        <f t="shared" si="4"/>
        <v>52910</v>
      </c>
      <c r="BM26" s="32">
        <f t="shared" si="5"/>
        <v>0</v>
      </c>
      <c r="BN26" s="32">
        <f t="shared" si="6"/>
        <v>712546.1749128846</v>
      </c>
    </row>
    <row r="27" spans="1:66" x14ac:dyDescent="0.2">
      <c r="A27" s="27">
        <v>2001</v>
      </c>
      <c r="B27" s="34">
        <f>'[2]Progress PlanImp2020'!B27</f>
        <v>21900</v>
      </c>
      <c r="C27" s="34">
        <f>'[2]Progress PlanImp2020'!C27</f>
        <v>100400</v>
      </c>
      <c r="D27" s="34">
        <f>'[2]Progress PlanImp2020'!D27</f>
        <v>0</v>
      </c>
      <c r="E27" s="34">
        <f>'[2]Progress PlanImp2020'!E27</f>
        <v>97024</v>
      </c>
      <c r="F27" s="34">
        <f>'[2]Progress PlanImp2020'!F27</f>
        <v>219324</v>
      </c>
      <c r="G27" s="34">
        <f>'[2]Progress PlanImp2020'!G27</f>
        <v>48000</v>
      </c>
      <c r="H27" s="34">
        <f>'[2]Progress PlanImp2020'!H27</f>
        <v>3800</v>
      </c>
      <c r="I27" s="34">
        <f>'[2]Progress PlanImp2020'!I27</f>
        <v>99655</v>
      </c>
      <c r="J27" s="34">
        <f>'[2]Progress PlanImp2020'!J27</f>
        <v>15983.299262550076</v>
      </c>
      <c r="K27" s="34">
        <f>'[2]Progress PlanImp2020'!K27</f>
        <v>0</v>
      </c>
      <c r="L27" s="34">
        <f>'[2]Progress PlanImp2020'!L27</f>
        <v>115638.29926255008</v>
      </c>
      <c r="M27" s="34">
        <f>'[2]Progress PlanImp2020'!M27</f>
        <v>0</v>
      </c>
      <c r="N27" s="34">
        <f>'[2]Progress PlanImp2020'!N27</f>
        <v>0</v>
      </c>
      <c r="O27" s="34">
        <f>'[2]Progress PlanImp2020'!O27</f>
        <v>0</v>
      </c>
      <c r="P27" s="34">
        <f>'[2]Progress PlanImp2020'!P27</f>
        <v>0</v>
      </c>
      <c r="Q27" s="34">
        <f>'[2]Progress PlanImp2020'!Q27</f>
        <v>0</v>
      </c>
      <c r="R27" s="34">
        <f>'[2]Progress PlanImp2020'!R27</f>
        <v>0</v>
      </c>
      <c r="S27" s="34">
        <f>'[2]Progress PlanImp2020'!S27</f>
        <v>41380</v>
      </c>
      <c r="T27" s="34">
        <f>'[2]Progress PlanImp2020'!T27</f>
        <v>2295</v>
      </c>
      <c r="U27" s="34">
        <f>'[2]Progress PlanImp2020'!U27</f>
        <v>59503</v>
      </c>
      <c r="V27" s="34">
        <f>'[2]Progress PlanImp2020'!V27</f>
        <v>0</v>
      </c>
      <c r="W27" s="34">
        <f>'[2]Progress PlanImp2020'!W27</f>
        <v>103178</v>
      </c>
      <c r="X27" s="34">
        <f>'[2]Progress PlanImp2020'!X27</f>
        <v>26696.076923076929</v>
      </c>
      <c r="Y27" s="34">
        <f>'[2]Progress PlanImp2020'!Y27</f>
        <v>0</v>
      </c>
      <c r="Z27" s="34">
        <f>'[2]Progress PlanImp2020'!Z27</f>
        <v>0</v>
      </c>
      <c r="AA27" s="34">
        <f>'[2]Progress PlanImp2020'!AA27</f>
        <v>26696.076923076929</v>
      </c>
      <c r="AB27" s="34">
        <f>'[2]Progress PlanImp2020'!AB27</f>
        <v>0</v>
      </c>
      <c r="AC27" s="34">
        <f>'[2]Progress PlanImp2020'!AC27</f>
        <v>0</v>
      </c>
      <c r="AD27" s="34">
        <f>'[2]Progress PlanImp2020'!AD27</f>
        <v>0</v>
      </c>
      <c r="AE27" s="34">
        <f>'[2]Progress PlanImp2020'!AE27</f>
        <v>0</v>
      </c>
      <c r="AF27" s="34">
        <f>'[2]Progress PlanImp2020'!AF27</f>
        <v>23000</v>
      </c>
      <c r="AG27" s="34">
        <f>'[2]Progress PlanImp2020'!AG27</f>
        <v>0</v>
      </c>
      <c r="AH27" s="34">
        <f>'[2]Progress PlanImp2020'!AH27</f>
        <v>11480</v>
      </c>
      <c r="AI27" s="34">
        <f>'[2]Progress PlanImp2020'!AI27</f>
        <v>34480</v>
      </c>
      <c r="AJ27" s="34">
        <f>'[2]Progress PlanImp2020'!AJ27</f>
        <v>0</v>
      </c>
      <c r="AK27" s="34">
        <f>'[2]Progress PlanImp2020'!AK27</f>
        <v>0</v>
      </c>
      <c r="AL27" s="34">
        <f>'[2]Progress PlanImp2020'!AL27</f>
        <v>0</v>
      </c>
      <c r="AM27" s="34">
        <f>'[2]Progress PlanImp2020'!AM27</f>
        <v>0</v>
      </c>
      <c r="AN27" s="34">
        <f>'[2]Progress PlanImp2020'!AN27</f>
        <v>34378.571428571428</v>
      </c>
      <c r="AO27" s="34">
        <f>'[2]Progress PlanImp2020'!AO27</f>
        <v>34378.571428571428</v>
      </c>
      <c r="AP27" s="34">
        <f>'[2]Progress PlanImp2020'!AP27</f>
        <v>77326</v>
      </c>
      <c r="AQ27" s="34">
        <f>'[2]Progress PlanImp2020'!AQ27</f>
        <v>9450</v>
      </c>
      <c r="AR27" s="34">
        <f>'[2]Progress PlanImp2020'!AR27</f>
        <v>19220.5</v>
      </c>
      <c r="AS27" s="34">
        <f>'[2]Progress PlanImp2020'!AS27</f>
        <v>28670.5</v>
      </c>
      <c r="AT27" s="34">
        <f>'[2]Progress PlanImp2020'!AT27</f>
        <v>0</v>
      </c>
      <c r="AU27" s="34">
        <f>'[2]Progress PlanImp2020'!AU27</f>
        <v>0</v>
      </c>
      <c r="AV27" s="34">
        <f>'[2]Progress PlanImp2020'!AV27</f>
        <v>0</v>
      </c>
      <c r="AW27" s="34">
        <f>'[2]Progress PlanImp2020'!AW27</f>
        <v>0</v>
      </c>
      <c r="AX27" s="34">
        <f>'[2]Progress PlanImp2020'!AX27</f>
        <v>0</v>
      </c>
      <c r="AY27" s="34">
        <f>'[2]Progress PlanImp2020'!AY27</f>
        <v>0</v>
      </c>
      <c r="AZ27" s="34">
        <f>'[2]Progress PlanImp2020'!AZ27</f>
        <v>0</v>
      </c>
      <c r="BA27" s="34">
        <f>'[2]Progress PlanImp2020'!BA27</f>
        <v>0</v>
      </c>
      <c r="BB27" s="34">
        <f>'[2]Progress PlanImp2020'!BB27</f>
        <v>0</v>
      </c>
      <c r="BC27" s="34">
        <f>'[2]Progress PlanImp2020'!BC27</f>
        <v>62890</v>
      </c>
      <c r="BD27" s="34">
        <f>'[2]Progress PlanImp2020'!BD27</f>
        <v>62890</v>
      </c>
      <c r="BE27" s="34">
        <f>'[2]Progress PlanImp2020'!BE27</f>
        <v>0</v>
      </c>
      <c r="BF27" s="34">
        <f>'[2]Progress PlanImp2020'!BF27</f>
        <v>0</v>
      </c>
      <c r="BG27" s="34">
        <f>'[2]Progress PlanImp2020'!BG27</f>
        <v>0</v>
      </c>
      <c r="BH27" s="32">
        <f t="shared" si="2"/>
        <v>754381.44761419843</v>
      </c>
      <c r="BI27" s="32">
        <f t="shared" si="3"/>
        <v>489267.14835164836</v>
      </c>
      <c r="BJ27" s="34">
        <f t="shared" si="0"/>
        <v>387683.3706911215</v>
      </c>
      <c r="BK27" s="32">
        <f t="shared" si="1"/>
        <v>303808.07692307694</v>
      </c>
      <c r="BL27" s="32">
        <f t="shared" si="4"/>
        <v>62890</v>
      </c>
      <c r="BM27" s="32">
        <f t="shared" si="5"/>
        <v>0</v>
      </c>
      <c r="BN27" s="32">
        <f t="shared" si="6"/>
        <v>754381.44761419843</v>
      </c>
    </row>
    <row r="28" spans="1:66" x14ac:dyDescent="0.2">
      <c r="A28" s="27">
        <v>2002</v>
      </c>
      <c r="B28" s="34">
        <f>'[2]Progress PlanImp2020'!B28</f>
        <v>21900</v>
      </c>
      <c r="C28" s="34">
        <f>'[2]Progress PlanImp2020'!C28</f>
        <v>100400</v>
      </c>
      <c r="D28" s="34">
        <f>'[2]Progress PlanImp2020'!D28</f>
        <v>0</v>
      </c>
      <c r="E28" s="34">
        <f>'[2]Progress PlanImp2020'!E28</f>
        <v>98979</v>
      </c>
      <c r="F28" s="34">
        <f>'[2]Progress PlanImp2020'!F28</f>
        <v>221279</v>
      </c>
      <c r="G28" s="34">
        <f>'[2]Progress PlanImp2020'!G28</f>
        <v>48000</v>
      </c>
      <c r="H28" s="34">
        <f>'[2]Progress PlanImp2020'!H28</f>
        <v>3800</v>
      </c>
      <c r="I28" s="34">
        <f>'[2]Progress PlanImp2020'!I28</f>
        <v>105815</v>
      </c>
      <c r="J28" s="34">
        <f>'[2]Progress PlanImp2020'!J28</f>
        <v>17534.58845265667</v>
      </c>
      <c r="K28" s="34">
        <f>'[2]Progress PlanImp2020'!K28</f>
        <v>0</v>
      </c>
      <c r="L28" s="34">
        <f>'[2]Progress PlanImp2020'!L28</f>
        <v>123349.58845265667</v>
      </c>
      <c r="M28" s="34">
        <f>'[2]Progress PlanImp2020'!M28</f>
        <v>0</v>
      </c>
      <c r="N28" s="34">
        <f>'[2]Progress PlanImp2020'!N28</f>
        <v>0</v>
      </c>
      <c r="O28" s="34">
        <f>'[2]Progress PlanImp2020'!O28</f>
        <v>0</v>
      </c>
      <c r="P28" s="34">
        <f>'[2]Progress PlanImp2020'!P28</f>
        <v>0</v>
      </c>
      <c r="Q28" s="34">
        <f>'[2]Progress PlanImp2020'!Q28</f>
        <v>0</v>
      </c>
      <c r="R28" s="34">
        <f>'[2]Progress PlanImp2020'!R28</f>
        <v>0</v>
      </c>
      <c r="S28" s="34">
        <f>'[2]Progress PlanImp2020'!S28</f>
        <v>41380</v>
      </c>
      <c r="T28" s="34">
        <f>'[2]Progress PlanImp2020'!T28</f>
        <v>2295</v>
      </c>
      <c r="U28" s="34">
        <f>'[2]Progress PlanImp2020'!U28</f>
        <v>63097</v>
      </c>
      <c r="V28" s="34">
        <f>'[2]Progress PlanImp2020'!V28</f>
        <v>0</v>
      </c>
      <c r="W28" s="34">
        <f>'[2]Progress PlanImp2020'!W28</f>
        <v>106772</v>
      </c>
      <c r="X28" s="34">
        <f>'[2]Progress PlanImp2020'!X28</f>
        <v>28802.538461538468</v>
      </c>
      <c r="Y28" s="34">
        <f>'[2]Progress PlanImp2020'!Y28</f>
        <v>0</v>
      </c>
      <c r="Z28" s="34">
        <f>'[2]Progress PlanImp2020'!Z28</f>
        <v>0</v>
      </c>
      <c r="AA28" s="34">
        <f>'[2]Progress PlanImp2020'!AA28</f>
        <v>28802.538461538468</v>
      </c>
      <c r="AB28" s="34">
        <f>'[2]Progress PlanImp2020'!AB28</f>
        <v>0</v>
      </c>
      <c r="AC28" s="34">
        <f>'[2]Progress PlanImp2020'!AC28</f>
        <v>0</v>
      </c>
      <c r="AD28" s="34">
        <f>'[2]Progress PlanImp2020'!AD28</f>
        <v>0</v>
      </c>
      <c r="AE28" s="34">
        <f>'[2]Progress PlanImp2020'!AE28</f>
        <v>0</v>
      </c>
      <c r="AF28" s="34">
        <f>'[2]Progress PlanImp2020'!AF28</f>
        <v>23000</v>
      </c>
      <c r="AG28" s="34">
        <f>'[2]Progress PlanImp2020'!AG28</f>
        <v>0</v>
      </c>
      <c r="AH28" s="34">
        <f>'[2]Progress PlanImp2020'!AH28</f>
        <v>12224</v>
      </c>
      <c r="AI28" s="34">
        <f>'[2]Progress PlanImp2020'!AI28</f>
        <v>35224</v>
      </c>
      <c r="AJ28" s="34">
        <f>'[2]Progress PlanImp2020'!AJ28</f>
        <v>0</v>
      </c>
      <c r="AK28" s="34">
        <f>'[2]Progress PlanImp2020'!AK28</f>
        <v>0</v>
      </c>
      <c r="AL28" s="34">
        <f>'[2]Progress PlanImp2020'!AL28</f>
        <v>0</v>
      </c>
      <c r="AM28" s="34">
        <f>'[2]Progress PlanImp2020'!AM28</f>
        <v>0</v>
      </c>
      <c r="AN28" s="34">
        <f>'[2]Progress PlanImp2020'!AN28</f>
        <v>41254.28571428571</v>
      </c>
      <c r="AO28" s="34">
        <f>'[2]Progress PlanImp2020'!AO28</f>
        <v>41254.28571428571</v>
      </c>
      <c r="AP28" s="34">
        <f>'[2]Progress PlanImp2020'!AP28</f>
        <v>111437</v>
      </c>
      <c r="AQ28" s="34">
        <f>'[2]Progress PlanImp2020'!AQ28</f>
        <v>19430</v>
      </c>
      <c r="AR28" s="34">
        <f>'[2]Progress PlanImp2020'!AR28</f>
        <v>21234</v>
      </c>
      <c r="AS28" s="34">
        <f>'[2]Progress PlanImp2020'!AS28</f>
        <v>40664</v>
      </c>
      <c r="AT28" s="34">
        <f>'[2]Progress PlanImp2020'!AT28</f>
        <v>0</v>
      </c>
      <c r="AU28" s="34">
        <f>'[2]Progress PlanImp2020'!AU28</f>
        <v>0</v>
      </c>
      <c r="AV28" s="34">
        <f>'[2]Progress PlanImp2020'!AV28</f>
        <v>0</v>
      </c>
      <c r="AW28" s="34">
        <f>'[2]Progress PlanImp2020'!AW28</f>
        <v>0</v>
      </c>
      <c r="AX28" s="34">
        <f>'[2]Progress PlanImp2020'!AX28</f>
        <v>0</v>
      </c>
      <c r="AY28" s="34">
        <f>'[2]Progress PlanImp2020'!AY28</f>
        <v>0</v>
      </c>
      <c r="AZ28" s="34">
        <f>'[2]Progress PlanImp2020'!AZ28</f>
        <v>0</v>
      </c>
      <c r="BA28" s="34">
        <f>'[2]Progress PlanImp2020'!BA28</f>
        <v>0</v>
      </c>
      <c r="BB28" s="34">
        <f>'[2]Progress PlanImp2020'!BB28</f>
        <v>0</v>
      </c>
      <c r="BC28" s="34">
        <f>'[2]Progress PlanImp2020'!BC28</f>
        <v>73020</v>
      </c>
      <c r="BD28" s="34">
        <f>'[2]Progress PlanImp2020'!BD28</f>
        <v>73020</v>
      </c>
      <c r="BE28" s="34">
        <f>'[2]Progress PlanImp2020'!BE28</f>
        <v>0</v>
      </c>
      <c r="BF28" s="34">
        <f>'[2]Progress PlanImp2020'!BF28</f>
        <v>0</v>
      </c>
      <c r="BG28" s="34">
        <f>'[2]Progress PlanImp2020'!BG28</f>
        <v>0</v>
      </c>
      <c r="BH28" s="32">
        <f t="shared" si="2"/>
        <v>833602.41262848082</v>
      </c>
      <c r="BI28" s="32">
        <f t="shared" si="3"/>
        <v>532825.82417582418</v>
      </c>
      <c r="BJ28" s="34">
        <f t="shared" si="0"/>
        <v>432234.87416694238</v>
      </c>
      <c r="BK28" s="32">
        <f t="shared" si="1"/>
        <v>328347.5384615385</v>
      </c>
      <c r="BL28" s="32">
        <f t="shared" si="4"/>
        <v>73020</v>
      </c>
      <c r="BM28" s="32">
        <f t="shared" si="5"/>
        <v>0</v>
      </c>
      <c r="BN28" s="32">
        <f t="shared" si="6"/>
        <v>833602.41262848093</v>
      </c>
    </row>
    <row r="29" spans="1:66" x14ac:dyDescent="0.2">
      <c r="A29" s="27">
        <v>2003</v>
      </c>
      <c r="B29" s="34">
        <f>'[2]Progress PlanImp2020'!B29</f>
        <v>21900</v>
      </c>
      <c r="C29" s="34">
        <f>'[2]Progress PlanImp2020'!C29</f>
        <v>100400</v>
      </c>
      <c r="D29" s="34">
        <f>'[2]Progress PlanImp2020'!D29</f>
        <v>0</v>
      </c>
      <c r="E29" s="34">
        <f>'[2]Progress PlanImp2020'!E29</f>
        <v>103551</v>
      </c>
      <c r="F29" s="34">
        <f>'[2]Progress PlanImp2020'!F29</f>
        <v>225851</v>
      </c>
      <c r="G29" s="34">
        <f>'[2]Progress PlanImp2020'!G29</f>
        <v>48000</v>
      </c>
      <c r="H29" s="34">
        <f>'[2]Progress PlanImp2020'!H29</f>
        <v>3800</v>
      </c>
      <c r="I29" s="34">
        <f>'[2]Progress PlanImp2020'!I29</f>
        <v>115699</v>
      </c>
      <c r="J29" s="34">
        <f>'[2]Progress PlanImp2020'!J29</f>
        <v>24228.646103193685</v>
      </c>
      <c r="K29" s="34">
        <f>'[2]Progress PlanImp2020'!K29</f>
        <v>0</v>
      </c>
      <c r="L29" s="34">
        <f>'[2]Progress PlanImp2020'!L29</f>
        <v>139927.64610319369</v>
      </c>
      <c r="M29" s="34">
        <f>'[2]Progress PlanImp2020'!M29</f>
        <v>0</v>
      </c>
      <c r="N29" s="34">
        <f>'[2]Progress PlanImp2020'!N29</f>
        <v>0</v>
      </c>
      <c r="O29" s="34">
        <f>'[2]Progress PlanImp2020'!O29</f>
        <v>0</v>
      </c>
      <c r="P29" s="34">
        <f>'[2]Progress PlanImp2020'!P29</f>
        <v>0</v>
      </c>
      <c r="Q29" s="34">
        <f>'[2]Progress PlanImp2020'!Q29</f>
        <v>0</v>
      </c>
      <c r="R29" s="34">
        <f>'[2]Progress PlanImp2020'!R29</f>
        <v>0</v>
      </c>
      <c r="S29" s="34">
        <f>'[2]Progress PlanImp2020'!S29</f>
        <v>41380</v>
      </c>
      <c r="T29" s="34">
        <f>'[2]Progress PlanImp2020'!T29</f>
        <v>2295</v>
      </c>
      <c r="U29" s="34">
        <f>'[2]Progress PlanImp2020'!U29</f>
        <v>66516</v>
      </c>
      <c r="V29" s="34">
        <f>'[2]Progress PlanImp2020'!V29</f>
        <v>0</v>
      </c>
      <c r="W29" s="34">
        <f>'[2]Progress PlanImp2020'!W29</f>
        <v>110191</v>
      </c>
      <c r="X29" s="34">
        <f>'[2]Progress PlanImp2020'!X29</f>
        <v>30909.000000000007</v>
      </c>
      <c r="Y29" s="34">
        <f>'[2]Progress PlanImp2020'!Y29</f>
        <v>0</v>
      </c>
      <c r="Z29" s="34">
        <f>'[2]Progress PlanImp2020'!Z29</f>
        <v>0</v>
      </c>
      <c r="AA29" s="34">
        <f>'[2]Progress PlanImp2020'!AA29</f>
        <v>30909.000000000007</v>
      </c>
      <c r="AB29" s="34">
        <f>'[2]Progress PlanImp2020'!AB29</f>
        <v>0</v>
      </c>
      <c r="AC29" s="34">
        <f>'[2]Progress PlanImp2020'!AC29</f>
        <v>0</v>
      </c>
      <c r="AD29" s="34">
        <f>'[2]Progress PlanImp2020'!AD29</f>
        <v>0</v>
      </c>
      <c r="AE29" s="34">
        <f>'[2]Progress PlanImp2020'!AE29</f>
        <v>0</v>
      </c>
      <c r="AF29" s="34">
        <f>'[2]Progress PlanImp2020'!AF29</f>
        <v>23000</v>
      </c>
      <c r="AG29" s="34">
        <f>'[2]Progress PlanImp2020'!AG29</f>
        <v>0</v>
      </c>
      <c r="AH29" s="34">
        <f>'[2]Progress PlanImp2020'!AH29</f>
        <v>13129</v>
      </c>
      <c r="AI29" s="34">
        <f>'[2]Progress PlanImp2020'!AI29</f>
        <v>36129</v>
      </c>
      <c r="AJ29" s="34">
        <f>'[2]Progress PlanImp2020'!AJ29</f>
        <v>0</v>
      </c>
      <c r="AK29" s="34">
        <f>'[2]Progress PlanImp2020'!AK29</f>
        <v>0</v>
      </c>
      <c r="AL29" s="34">
        <f>'[2]Progress PlanImp2020'!AL29</f>
        <v>0</v>
      </c>
      <c r="AM29" s="34">
        <f>'[2]Progress PlanImp2020'!AM29</f>
        <v>0</v>
      </c>
      <c r="AN29" s="34">
        <f>'[2]Progress PlanImp2020'!AN29</f>
        <v>48130</v>
      </c>
      <c r="AO29" s="34">
        <f>'[2]Progress PlanImp2020'!AO29</f>
        <v>48130</v>
      </c>
      <c r="AP29" s="34">
        <f>'[2]Progress PlanImp2020'!AP29</f>
        <v>112703</v>
      </c>
      <c r="AQ29" s="34">
        <f>'[2]Progress PlanImp2020'!AQ29</f>
        <v>27258</v>
      </c>
      <c r="AR29" s="34">
        <f>'[2]Progress PlanImp2020'!AR29</f>
        <v>21993.25</v>
      </c>
      <c r="AS29" s="34">
        <f>'[2]Progress PlanImp2020'!AS29</f>
        <v>49251.25</v>
      </c>
      <c r="AT29" s="34">
        <f>'[2]Progress PlanImp2020'!AT29</f>
        <v>0</v>
      </c>
      <c r="AU29" s="34">
        <f>'[2]Progress PlanImp2020'!AU29</f>
        <v>0</v>
      </c>
      <c r="AV29" s="34">
        <f>'[2]Progress PlanImp2020'!AV29</f>
        <v>0</v>
      </c>
      <c r="AW29" s="34">
        <f>'[2]Progress PlanImp2020'!AW29</f>
        <v>0</v>
      </c>
      <c r="AX29" s="34">
        <f>'[2]Progress PlanImp2020'!AX29</f>
        <v>0</v>
      </c>
      <c r="AY29" s="34">
        <f>'[2]Progress PlanImp2020'!AY29</f>
        <v>0</v>
      </c>
      <c r="AZ29" s="34">
        <f>'[2]Progress PlanImp2020'!AZ29</f>
        <v>0</v>
      </c>
      <c r="BA29" s="34">
        <f>'[2]Progress PlanImp2020'!BA29</f>
        <v>0</v>
      </c>
      <c r="BB29" s="34">
        <f>'[2]Progress PlanImp2020'!BB29</f>
        <v>0</v>
      </c>
      <c r="BC29" s="34">
        <f>'[2]Progress PlanImp2020'!BC29</f>
        <v>83310</v>
      </c>
      <c r="BD29" s="34">
        <f>'[2]Progress PlanImp2020'!BD29</f>
        <v>83310</v>
      </c>
      <c r="BE29" s="34">
        <f>'[2]Progress PlanImp2020'!BE29</f>
        <v>0</v>
      </c>
      <c r="BF29" s="34">
        <f>'[2]Progress PlanImp2020'!BF29</f>
        <v>0</v>
      </c>
      <c r="BG29" s="34">
        <f>'[2]Progress PlanImp2020'!BG29</f>
        <v>0</v>
      </c>
      <c r="BH29" s="32">
        <f t="shared" si="2"/>
        <v>888201.89610319375</v>
      </c>
      <c r="BI29" s="32">
        <f t="shared" si="3"/>
        <v>579465.25</v>
      </c>
      <c r="BJ29" s="34">
        <f t="shared" si="0"/>
        <v>447829.89610319369</v>
      </c>
      <c r="BK29" s="32">
        <f t="shared" si="1"/>
        <v>357062</v>
      </c>
      <c r="BL29" s="32">
        <f t="shared" si="4"/>
        <v>83310</v>
      </c>
      <c r="BM29" s="32">
        <f t="shared" si="5"/>
        <v>0</v>
      </c>
      <c r="BN29" s="32">
        <f t="shared" si="6"/>
        <v>888201.89610319375</v>
      </c>
    </row>
    <row r="30" spans="1:66" x14ac:dyDescent="0.2">
      <c r="A30" s="27">
        <v>2004</v>
      </c>
      <c r="B30" s="34">
        <f>'[2]Progress PlanImp2020'!B30</f>
        <v>21900</v>
      </c>
      <c r="C30" s="34">
        <f>'[2]Progress PlanImp2020'!C30</f>
        <v>100400</v>
      </c>
      <c r="D30" s="34">
        <f>'[2]Progress PlanImp2020'!D30</f>
        <v>0</v>
      </c>
      <c r="E30" s="34">
        <f>'[2]Progress PlanImp2020'!E30</f>
        <v>107298</v>
      </c>
      <c r="F30" s="34">
        <f>'[2]Progress PlanImp2020'!F30</f>
        <v>229598</v>
      </c>
      <c r="G30" s="34">
        <f>'[2]Progress PlanImp2020'!G30</f>
        <v>48000</v>
      </c>
      <c r="H30" s="34">
        <f>'[2]Progress PlanImp2020'!H30</f>
        <v>3800</v>
      </c>
      <c r="I30" s="34">
        <f>'[2]Progress PlanImp2020'!I30</f>
        <v>121211</v>
      </c>
      <c r="J30" s="34">
        <f>'[2]Progress PlanImp2020'!J30</f>
        <v>28617.553922835905</v>
      </c>
      <c r="K30" s="34">
        <f>'[2]Progress PlanImp2020'!K30</f>
        <v>0</v>
      </c>
      <c r="L30" s="34">
        <f>'[2]Progress PlanImp2020'!L30</f>
        <v>149828.55392283591</v>
      </c>
      <c r="M30" s="34">
        <f>'[2]Progress PlanImp2020'!M30</f>
        <v>0</v>
      </c>
      <c r="N30" s="34">
        <f>'[2]Progress PlanImp2020'!N30</f>
        <v>0</v>
      </c>
      <c r="O30" s="34">
        <f>'[2]Progress PlanImp2020'!O30</f>
        <v>0</v>
      </c>
      <c r="P30" s="34">
        <f>'[2]Progress PlanImp2020'!P30</f>
        <v>0</v>
      </c>
      <c r="Q30" s="34">
        <f>'[2]Progress PlanImp2020'!Q30</f>
        <v>0</v>
      </c>
      <c r="R30" s="34">
        <f>'[2]Progress PlanImp2020'!R30</f>
        <v>0</v>
      </c>
      <c r="S30" s="34">
        <f>'[2]Progress PlanImp2020'!S30</f>
        <v>41380</v>
      </c>
      <c r="T30" s="34">
        <f>'[2]Progress PlanImp2020'!T30</f>
        <v>2295</v>
      </c>
      <c r="U30" s="34">
        <f>'[2]Progress PlanImp2020'!U30</f>
        <v>71584</v>
      </c>
      <c r="V30" s="34">
        <f>'[2]Progress PlanImp2020'!V30</f>
        <v>0</v>
      </c>
      <c r="W30" s="34">
        <f>'[2]Progress PlanImp2020'!W30</f>
        <v>115259</v>
      </c>
      <c r="X30" s="34">
        <f>'[2]Progress PlanImp2020'!X30</f>
        <v>33015.461538461546</v>
      </c>
      <c r="Y30" s="34">
        <f>'[2]Progress PlanImp2020'!Y30</f>
        <v>0</v>
      </c>
      <c r="Z30" s="34">
        <f>'[2]Progress PlanImp2020'!Z30</f>
        <v>0</v>
      </c>
      <c r="AA30" s="34">
        <f>'[2]Progress PlanImp2020'!AA30</f>
        <v>33015.461538461546</v>
      </c>
      <c r="AB30" s="34">
        <f>'[2]Progress PlanImp2020'!AB30</f>
        <v>0</v>
      </c>
      <c r="AC30" s="34">
        <f>'[2]Progress PlanImp2020'!AC30</f>
        <v>0</v>
      </c>
      <c r="AD30" s="34">
        <f>'[2]Progress PlanImp2020'!AD30</f>
        <v>0</v>
      </c>
      <c r="AE30" s="34">
        <f>'[2]Progress PlanImp2020'!AE30</f>
        <v>0</v>
      </c>
      <c r="AF30" s="34">
        <f>'[2]Progress PlanImp2020'!AF30</f>
        <v>23000</v>
      </c>
      <c r="AG30" s="34">
        <f>'[2]Progress PlanImp2020'!AG30</f>
        <v>0</v>
      </c>
      <c r="AH30" s="34">
        <f>'[2]Progress PlanImp2020'!AH30</f>
        <v>15653</v>
      </c>
      <c r="AI30" s="34">
        <f>'[2]Progress PlanImp2020'!AI30</f>
        <v>38653</v>
      </c>
      <c r="AJ30" s="34">
        <f>'[2]Progress PlanImp2020'!AJ30</f>
        <v>0</v>
      </c>
      <c r="AK30" s="34">
        <f>'[2]Progress PlanImp2020'!AK30</f>
        <v>0</v>
      </c>
      <c r="AL30" s="34">
        <f>'[2]Progress PlanImp2020'!AL30</f>
        <v>0</v>
      </c>
      <c r="AM30" s="34">
        <f>'[2]Progress PlanImp2020'!AM30</f>
        <v>0</v>
      </c>
      <c r="AN30" s="34">
        <f>'[2]Progress PlanImp2020'!AN30</f>
        <v>48130</v>
      </c>
      <c r="AO30" s="34">
        <f>'[2]Progress PlanImp2020'!AO30</f>
        <v>48130</v>
      </c>
      <c r="AP30" s="34">
        <f>'[2]Progress PlanImp2020'!AP30</f>
        <v>112000</v>
      </c>
      <c r="AQ30" s="34">
        <f>'[2]Progress PlanImp2020'!AQ30</f>
        <v>31349</v>
      </c>
      <c r="AR30" s="34">
        <f>'[2]Progress PlanImp2020'!AR30</f>
        <v>22752.5</v>
      </c>
      <c r="AS30" s="34">
        <f>'[2]Progress PlanImp2020'!AS30</f>
        <v>54101.5</v>
      </c>
      <c r="AT30" s="34">
        <f>'[2]Progress PlanImp2020'!AT30</f>
        <v>0</v>
      </c>
      <c r="AU30" s="34">
        <f>'[2]Progress PlanImp2020'!AU30</f>
        <v>0</v>
      </c>
      <c r="AV30" s="34">
        <f>'[2]Progress PlanImp2020'!AV30</f>
        <v>0</v>
      </c>
      <c r="AW30" s="34">
        <f>'[2]Progress PlanImp2020'!AW30</f>
        <v>0</v>
      </c>
      <c r="AX30" s="34">
        <f>'[2]Progress PlanImp2020'!AX30</f>
        <v>0</v>
      </c>
      <c r="AY30" s="34">
        <f>'[2]Progress PlanImp2020'!AY30</f>
        <v>0</v>
      </c>
      <c r="AZ30" s="34">
        <f>'[2]Progress PlanImp2020'!AZ30</f>
        <v>0</v>
      </c>
      <c r="BA30" s="34">
        <f>'[2]Progress PlanImp2020'!BA30</f>
        <v>0</v>
      </c>
      <c r="BB30" s="34">
        <f>'[2]Progress PlanImp2020'!BB30</f>
        <v>0</v>
      </c>
      <c r="BC30" s="34">
        <f>'[2]Progress PlanImp2020'!BC30</f>
        <v>97660</v>
      </c>
      <c r="BD30" s="34">
        <f>'[2]Progress PlanImp2020'!BD30</f>
        <v>97660</v>
      </c>
      <c r="BE30" s="34">
        <f>'[2]Progress PlanImp2020'!BE30</f>
        <v>0</v>
      </c>
      <c r="BF30" s="34">
        <f>'[2]Progress PlanImp2020'!BF30</f>
        <v>0</v>
      </c>
      <c r="BG30" s="34">
        <f>'[2]Progress PlanImp2020'!BG30</f>
        <v>0</v>
      </c>
      <c r="BH30" s="32">
        <f t="shared" si="2"/>
        <v>930045.51546129747</v>
      </c>
      <c r="BI30" s="32">
        <f t="shared" si="3"/>
        <v>617622.9615384615</v>
      </c>
      <c r="BJ30" s="34">
        <f t="shared" si="0"/>
        <v>452275.05392283591</v>
      </c>
      <c r="BK30" s="32">
        <f t="shared" si="1"/>
        <v>380110.46153846156</v>
      </c>
      <c r="BL30" s="32">
        <f t="shared" si="4"/>
        <v>97660</v>
      </c>
      <c r="BM30" s="32">
        <f t="shared" si="5"/>
        <v>0</v>
      </c>
      <c r="BN30" s="32">
        <f t="shared" si="6"/>
        <v>930045.51546129747</v>
      </c>
    </row>
    <row r="31" spans="1:66" x14ac:dyDescent="0.2">
      <c r="A31" s="27">
        <v>2005</v>
      </c>
      <c r="B31" s="34">
        <f>'[2]Progress PlanImp2020'!B31</f>
        <v>21900</v>
      </c>
      <c r="C31" s="34">
        <f>'[2]Progress PlanImp2020'!C31</f>
        <v>100400</v>
      </c>
      <c r="D31" s="34">
        <f>'[2]Progress PlanImp2020'!D31</f>
        <v>0</v>
      </c>
      <c r="E31" s="34">
        <f>'[2]Progress PlanImp2020'!E31</f>
        <v>110734</v>
      </c>
      <c r="F31" s="34">
        <f>'[2]Progress PlanImp2020'!F31</f>
        <v>233034</v>
      </c>
      <c r="G31" s="34">
        <f>'[2]Progress PlanImp2020'!G31</f>
        <v>48000</v>
      </c>
      <c r="H31" s="34">
        <f>'[2]Progress PlanImp2020'!H31</f>
        <v>3800</v>
      </c>
      <c r="I31" s="34">
        <f>'[2]Progress PlanImp2020'!I31</f>
        <v>126965</v>
      </c>
      <c r="J31" s="34">
        <f>'[2]Progress PlanImp2020'!J31</f>
        <v>30752.276961417909</v>
      </c>
      <c r="K31" s="34">
        <f>'[2]Progress PlanImp2020'!K31</f>
        <v>0</v>
      </c>
      <c r="L31" s="34">
        <f>'[2]Progress PlanImp2020'!L31</f>
        <v>157717.2769614179</v>
      </c>
      <c r="M31" s="34">
        <f>'[2]Progress PlanImp2020'!M31</f>
        <v>0</v>
      </c>
      <c r="N31" s="34">
        <f>'[2]Progress PlanImp2020'!N31</f>
        <v>0</v>
      </c>
      <c r="O31" s="34">
        <f>'[2]Progress PlanImp2020'!O31</f>
        <v>0</v>
      </c>
      <c r="P31" s="34">
        <f>'[2]Progress PlanImp2020'!P31</f>
        <v>0</v>
      </c>
      <c r="Q31" s="34">
        <f>'[2]Progress PlanImp2020'!Q31</f>
        <v>0</v>
      </c>
      <c r="R31" s="34">
        <f>'[2]Progress PlanImp2020'!R31</f>
        <v>0</v>
      </c>
      <c r="S31" s="34">
        <f>'[2]Progress PlanImp2020'!S31</f>
        <v>41380</v>
      </c>
      <c r="T31" s="34">
        <f>'[2]Progress PlanImp2020'!T31</f>
        <v>3829.75</v>
      </c>
      <c r="U31" s="34">
        <f>'[2]Progress PlanImp2020'!U31</f>
        <v>79709</v>
      </c>
      <c r="V31" s="34">
        <f>'[2]Progress PlanImp2020'!V31</f>
        <v>0</v>
      </c>
      <c r="W31" s="34">
        <f>'[2]Progress PlanImp2020'!W31</f>
        <v>124918.75</v>
      </c>
      <c r="X31" s="34">
        <f>'[2]Progress PlanImp2020'!X31</f>
        <v>35121.923076923085</v>
      </c>
      <c r="Y31" s="34">
        <f>'[2]Progress PlanImp2020'!Y31</f>
        <v>0</v>
      </c>
      <c r="Z31" s="34">
        <f>'[2]Progress PlanImp2020'!Z31</f>
        <v>0</v>
      </c>
      <c r="AA31" s="34">
        <f>'[2]Progress PlanImp2020'!AA31</f>
        <v>35121.923076923085</v>
      </c>
      <c r="AB31" s="34">
        <f>'[2]Progress PlanImp2020'!AB31</f>
        <v>0</v>
      </c>
      <c r="AC31" s="34">
        <f>'[2]Progress PlanImp2020'!AC31</f>
        <v>0</v>
      </c>
      <c r="AD31" s="34">
        <f>'[2]Progress PlanImp2020'!AD31</f>
        <v>0</v>
      </c>
      <c r="AE31" s="34">
        <f>'[2]Progress PlanImp2020'!AE31</f>
        <v>0</v>
      </c>
      <c r="AF31" s="34">
        <f>'[2]Progress PlanImp2020'!AF31</f>
        <v>23000</v>
      </c>
      <c r="AG31" s="34">
        <f>'[2]Progress PlanImp2020'!AG31</f>
        <v>0</v>
      </c>
      <c r="AH31" s="34">
        <f>'[2]Progress PlanImp2020'!AH31</f>
        <v>18507</v>
      </c>
      <c r="AI31" s="34">
        <f>'[2]Progress PlanImp2020'!AI31</f>
        <v>41507</v>
      </c>
      <c r="AJ31" s="34">
        <f>'[2]Progress PlanImp2020'!AJ31</f>
        <v>476</v>
      </c>
      <c r="AK31" s="34">
        <f>'[2]Progress PlanImp2020'!AK31</f>
        <v>0</v>
      </c>
      <c r="AL31" s="34">
        <f>'[2]Progress PlanImp2020'!AL31</f>
        <v>476</v>
      </c>
      <c r="AM31" s="34">
        <f>'[2]Progress PlanImp2020'!AM31</f>
        <v>0</v>
      </c>
      <c r="AN31" s="34">
        <f>'[2]Progress PlanImp2020'!AN31</f>
        <v>48130</v>
      </c>
      <c r="AO31" s="34">
        <f>'[2]Progress PlanImp2020'!AO31</f>
        <v>48130</v>
      </c>
      <c r="AP31" s="34">
        <f>'[2]Progress PlanImp2020'!AP31</f>
        <v>112000</v>
      </c>
      <c r="AQ31" s="34">
        <f>'[2]Progress PlanImp2020'!AQ31</f>
        <v>36430</v>
      </c>
      <c r="AR31" s="34">
        <f>'[2]Progress PlanImp2020'!AR31</f>
        <v>24030.75</v>
      </c>
      <c r="AS31" s="34">
        <f>'[2]Progress PlanImp2020'!AS31</f>
        <v>60460.75</v>
      </c>
      <c r="AT31" s="34">
        <f>'[2]Progress PlanImp2020'!AT31</f>
        <v>0</v>
      </c>
      <c r="AU31" s="34">
        <f>'[2]Progress PlanImp2020'!AU31</f>
        <v>0</v>
      </c>
      <c r="AV31" s="34">
        <f>'[2]Progress PlanImp2020'!AV31</f>
        <v>0</v>
      </c>
      <c r="AW31" s="34">
        <f>'[2]Progress PlanImp2020'!AW31</f>
        <v>0</v>
      </c>
      <c r="AX31" s="34">
        <f>'[2]Progress PlanImp2020'!AX31</f>
        <v>0</v>
      </c>
      <c r="AY31" s="34">
        <f>'[2]Progress PlanImp2020'!AY31</f>
        <v>0</v>
      </c>
      <c r="AZ31" s="34">
        <f>'[2]Progress PlanImp2020'!AZ31</f>
        <v>0</v>
      </c>
      <c r="BA31" s="34">
        <f>'[2]Progress PlanImp2020'!BA31</f>
        <v>0</v>
      </c>
      <c r="BB31" s="34">
        <f>'[2]Progress PlanImp2020'!BB31</f>
        <v>0</v>
      </c>
      <c r="BC31" s="34">
        <f>'[2]Progress PlanImp2020'!BC31</f>
        <v>97660</v>
      </c>
      <c r="BD31" s="34">
        <f>'[2]Progress PlanImp2020'!BD31</f>
        <v>97660</v>
      </c>
      <c r="BE31" s="34">
        <f>'[2]Progress PlanImp2020'!BE31</f>
        <v>0</v>
      </c>
      <c r="BF31" s="34">
        <f>'[2]Progress PlanImp2020'!BF31</f>
        <v>0</v>
      </c>
      <c r="BG31" s="34">
        <f>'[2]Progress PlanImp2020'!BG31</f>
        <v>0</v>
      </c>
      <c r="BH31" s="32">
        <f t="shared" si="2"/>
        <v>962825.70003834099</v>
      </c>
      <c r="BI31" s="32">
        <f t="shared" si="3"/>
        <v>649327.17307692312</v>
      </c>
      <c r="BJ31" s="34">
        <f t="shared" si="0"/>
        <v>457222.77696141787</v>
      </c>
      <c r="BK31" s="32">
        <f t="shared" si="1"/>
        <v>407942.92307692306</v>
      </c>
      <c r="BL31" s="32">
        <f t="shared" si="4"/>
        <v>97660</v>
      </c>
      <c r="BM31" s="32">
        <f t="shared" si="5"/>
        <v>0</v>
      </c>
      <c r="BN31" s="32">
        <f t="shared" si="6"/>
        <v>962825.70003834087</v>
      </c>
    </row>
    <row r="32" spans="1:66" x14ac:dyDescent="0.2">
      <c r="A32" s="27">
        <v>2006</v>
      </c>
      <c r="B32" s="34">
        <f>'[2]Progress PlanImp2020'!B32</f>
        <v>21900</v>
      </c>
      <c r="C32" s="34">
        <f>'[2]Progress PlanImp2020'!C32</f>
        <v>100400</v>
      </c>
      <c r="D32" s="34">
        <f>'[2]Progress PlanImp2020'!D32</f>
        <v>0</v>
      </c>
      <c r="E32" s="34">
        <f>'[2]Progress PlanImp2020'!E32</f>
        <v>115359</v>
      </c>
      <c r="F32" s="34">
        <f>'[2]Progress PlanImp2020'!F32</f>
        <v>237659</v>
      </c>
      <c r="G32" s="34">
        <f>'[2]Progress PlanImp2020'!G32</f>
        <v>48000</v>
      </c>
      <c r="H32" s="34">
        <f>'[2]Progress PlanImp2020'!H32</f>
        <v>3800</v>
      </c>
      <c r="I32" s="34">
        <f>'[2]Progress PlanImp2020'!I32</f>
        <v>134045</v>
      </c>
      <c r="J32" s="34">
        <f>'[2]Progress PlanImp2020'!J32</f>
        <v>32886.999999999913</v>
      </c>
      <c r="K32" s="34">
        <f>'[2]Progress PlanImp2020'!K32</f>
        <v>0</v>
      </c>
      <c r="L32" s="34">
        <f>'[2]Progress PlanImp2020'!L32</f>
        <v>166931.99999999991</v>
      </c>
      <c r="M32" s="34">
        <f>'[2]Progress PlanImp2020'!M32</f>
        <v>0</v>
      </c>
      <c r="N32" s="34">
        <f>'[2]Progress PlanImp2020'!N32</f>
        <v>0</v>
      </c>
      <c r="O32" s="34">
        <f>'[2]Progress PlanImp2020'!O32</f>
        <v>0</v>
      </c>
      <c r="P32" s="34">
        <f>'[2]Progress PlanImp2020'!P32</f>
        <v>232</v>
      </c>
      <c r="Q32" s="34">
        <f>'[2]Progress PlanImp2020'!Q32</f>
        <v>0</v>
      </c>
      <c r="R32" s="34">
        <f>'[2]Progress PlanImp2020'!R32</f>
        <v>0</v>
      </c>
      <c r="S32" s="34">
        <f>'[2]Progress PlanImp2020'!S32</f>
        <v>41380</v>
      </c>
      <c r="T32" s="34">
        <f>'[2]Progress PlanImp2020'!T32</f>
        <v>5364.5</v>
      </c>
      <c r="U32" s="34">
        <f>'[2]Progress PlanImp2020'!U32</f>
        <v>85026</v>
      </c>
      <c r="V32" s="34">
        <f>'[2]Progress PlanImp2020'!V32</f>
        <v>0</v>
      </c>
      <c r="W32" s="34">
        <f>'[2]Progress PlanImp2020'!W32</f>
        <v>131770.5</v>
      </c>
      <c r="X32" s="34">
        <f>'[2]Progress PlanImp2020'!X32</f>
        <v>37228.384615384624</v>
      </c>
      <c r="Y32" s="34">
        <f>'[2]Progress PlanImp2020'!Y32</f>
        <v>0</v>
      </c>
      <c r="Z32" s="34">
        <f>'[2]Progress PlanImp2020'!Z32</f>
        <v>0</v>
      </c>
      <c r="AA32" s="34">
        <f>'[2]Progress PlanImp2020'!AA32</f>
        <v>37228.384615384624</v>
      </c>
      <c r="AB32" s="34">
        <f>'[2]Progress PlanImp2020'!AB32</f>
        <v>0</v>
      </c>
      <c r="AC32" s="34">
        <f>'[2]Progress PlanImp2020'!AC32</f>
        <v>0</v>
      </c>
      <c r="AD32" s="34">
        <f>'[2]Progress PlanImp2020'!AD32</f>
        <v>0</v>
      </c>
      <c r="AE32" s="34">
        <f>'[2]Progress PlanImp2020'!AE32</f>
        <v>0</v>
      </c>
      <c r="AF32" s="34">
        <f>'[2]Progress PlanImp2020'!AF32</f>
        <v>23000</v>
      </c>
      <c r="AG32" s="34">
        <f>'[2]Progress PlanImp2020'!AG32</f>
        <v>0</v>
      </c>
      <c r="AH32" s="34">
        <f>'[2]Progress PlanImp2020'!AH32</f>
        <v>20012</v>
      </c>
      <c r="AI32" s="34">
        <f>'[2]Progress PlanImp2020'!AI32</f>
        <v>43012</v>
      </c>
      <c r="AJ32" s="34">
        <f>'[2]Progress PlanImp2020'!AJ32</f>
        <v>1976</v>
      </c>
      <c r="AK32" s="34">
        <f>'[2]Progress PlanImp2020'!AK32</f>
        <v>0</v>
      </c>
      <c r="AL32" s="34">
        <f>'[2]Progress PlanImp2020'!AL32</f>
        <v>1976</v>
      </c>
      <c r="AM32" s="34">
        <f>'[2]Progress PlanImp2020'!AM32</f>
        <v>0</v>
      </c>
      <c r="AN32" s="34">
        <f>'[2]Progress PlanImp2020'!AN32</f>
        <v>48130</v>
      </c>
      <c r="AO32" s="34">
        <f>'[2]Progress PlanImp2020'!AO32</f>
        <v>48130</v>
      </c>
      <c r="AP32" s="34">
        <f>'[2]Progress PlanImp2020'!AP32</f>
        <v>110000</v>
      </c>
      <c r="AQ32" s="34">
        <f>'[2]Progress PlanImp2020'!AQ32</f>
        <v>44158</v>
      </c>
      <c r="AR32" s="34">
        <f>'[2]Progress PlanImp2020'!AR32</f>
        <v>33349</v>
      </c>
      <c r="AS32" s="34">
        <f>'[2]Progress PlanImp2020'!AS32</f>
        <v>77507</v>
      </c>
      <c r="AT32" s="34">
        <f>'[2]Progress PlanImp2020'!AT32</f>
        <v>914.5</v>
      </c>
      <c r="AU32" s="34">
        <f>'[2]Progress PlanImp2020'!AU32</f>
        <v>0</v>
      </c>
      <c r="AV32" s="34">
        <f>'[2]Progress PlanImp2020'!AV32</f>
        <v>0</v>
      </c>
      <c r="AW32" s="34">
        <f>'[2]Progress PlanImp2020'!AW32</f>
        <v>0</v>
      </c>
      <c r="AX32" s="34">
        <f>'[2]Progress PlanImp2020'!AX32</f>
        <v>0</v>
      </c>
      <c r="AY32" s="34">
        <f>'[2]Progress PlanImp2020'!AY32</f>
        <v>0</v>
      </c>
      <c r="AZ32" s="34">
        <f>'[2]Progress PlanImp2020'!AZ32</f>
        <v>0</v>
      </c>
      <c r="BA32" s="34">
        <f>'[2]Progress PlanImp2020'!BA32</f>
        <v>0</v>
      </c>
      <c r="BB32" s="34">
        <f>'[2]Progress PlanImp2020'!BB32</f>
        <v>0</v>
      </c>
      <c r="BC32" s="34">
        <f>'[2]Progress PlanImp2020'!BC32</f>
        <v>86500</v>
      </c>
      <c r="BD32" s="34">
        <f>'[2]Progress PlanImp2020'!BD32</f>
        <v>86500</v>
      </c>
      <c r="BE32" s="34">
        <f>'[2]Progress PlanImp2020'!BE32</f>
        <v>0</v>
      </c>
      <c r="BF32" s="34">
        <f>'[2]Progress PlanImp2020'!BF32</f>
        <v>0</v>
      </c>
      <c r="BG32" s="34">
        <f>'[2]Progress PlanImp2020'!BG32</f>
        <v>0</v>
      </c>
      <c r="BH32" s="32">
        <f t="shared" si="2"/>
        <v>993429.38461538451</v>
      </c>
      <c r="BI32" s="32">
        <f t="shared" si="3"/>
        <v>679148.38461538462</v>
      </c>
      <c r="BJ32" s="34">
        <f t="shared" si="0"/>
        <v>469124.99999999988</v>
      </c>
      <c r="BK32" s="32">
        <f t="shared" si="1"/>
        <v>438036.38461538462</v>
      </c>
      <c r="BL32" s="32">
        <f t="shared" si="4"/>
        <v>86500</v>
      </c>
      <c r="BM32" s="32">
        <f t="shared" si="5"/>
        <v>0</v>
      </c>
      <c r="BN32" s="32">
        <f t="shared" si="6"/>
        <v>993661.38461538451</v>
      </c>
    </row>
    <row r="33" spans="1:68" x14ac:dyDescent="0.2">
      <c r="A33" s="27">
        <v>2007</v>
      </c>
      <c r="B33" s="34">
        <f>'[2]Progress PlanImp2020'!B33</f>
        <v>21900</v>
      </c>
      <c r="C33" s="34">
        <f>'[2]Progress PlanImp2020'!C33</f>
        <v>100400</v>
      </c>
      <c r="D33" s="34">
        <f>'[2]Progress PlanImp2020'!D33</f>
        <v>0</v>
      </c>
      <c r="E33" s="34">
        <f>'[2]Progress PlanImp2020'!E33</f>
        <v>120800</v>
      </c>
      <c r="F33" s="34">
        <f>'[2]Progress PlanImp2020'!F33</f>
        <v>243100</v>
      </c>
      <c r="G33" s="34">
        <f>'[2]Progress PlanImp2020'!G33</f>
        <v>48000</v>
      </c>
      <c r="H33" s="34">
        <f>'[2]Progress PlanImp2020'!H33</f>
        <v>3800</v>
      </c>
      <c r="I33" s="34">
        <f>'[2]Progress PlanImp2020'!I33</f>
        <v>137751</v>
      </c>
      <c r="J33" s="34">
        <f>'[2]Progress PlanImp2020'!J33</f>
        <v>32886.999999999913</v>
      </c>
      <c r="K33" s="34">
        <f>'[2]Progress PlanImp2020'!K33</f>
        <v>0</v>
      </c>
      <c r="L33" s="34">
        <f>'[2]Progress PlanImp2020'!L33</f>
        <v>170637.99999999991</v>
      </c>
      <c r="M33" s="34">
        <f>'[2]Progress PlanImp2020'!M33</f>
        <v>0</v>
      </c>
      <c r="N33" s="34">
        <f>'[2]Progress PlanImp2020'!N33</f>
        <v>0</v>
      </c>
      <c r="O33" s="34">
        <f>'[2]Progress PlanImp2020'!O33</f>
        <v>0</v>
      </c>
      <c r="P33" s="34">
        <f>'[2]Progress PlanImp2020'!P33</f>
        <v>302</v>
      </c>
      <c r="Q33" s="34">
        <f>'[2]Progress PlanImp2020'!Q33</f>
        <v>0</v>
      </c>
      <c r="R33" s="34">
        <f>'[2]Progress PlanImp2020'!R33</f>
        <v>302</v>
      </c>
      <c r="S33" s="34">
        <f>'[2]Progress PlanImp2020'!S33</f>
        <v>41380</v>
      </c>
      <c r="T33" s="34">
        <f>'[2]Progress PlanImp2020'!T33</f>
        <v>6899.25</v>
      </c>
      <c r="U33" s="34">
        <f>'[2]Progress PlanImp2020'!U33</f>
        <v>91989</v>
      </c>
      <c r="V33" s="34">
        <f>'[2]Progress PlanImp2020'!V33</f>
        <v>0</v>
      </c>
      <c r="W33" s="34">
        <f>'[2]Progress PlanImp2020'!W33</f>
        <v>140268.25</v>
      </c>
      <c r="X33" s="34">
        <f>'[2]Progress PlanImp2020'!X33</f>
        <v>39334.846153846163</v>
      </c>
      <c r="Y33" s="34">
        <f>'[2]Progress PlanImp2020'!Y33</f>
        <v>0</v>
      </c>
      <c r="Z33" s="34">
        <f>'[2]Progress PlanImp2020'!Z33</f>
        <v>1179.75</v>
      </c>
      <c r="AA33" s="34">
        <f>'[2]Progress PlanImp2020'!AA33</f>
        <v>40514.596153846163</v>
      </c>
      <c r="AB33" s="34">
        <f>'[2]Progress PlanImp2020'!AB33</f>
        <v>72</v>
      </c>
      <c r="AC33" s="34">
        <f>'[2]Progress PlanImp2020'!AC33</f>
        <v>0</v>
      </c>
      <c r="AD33" s="34">
        <f>'[2]Progress PlanImp2020'!AD33</f>
        <v>0</v>
      </c>
      <c r="AE33" s="34">
        <f>'[2]Progress PlanImp2020'!AE33</f>
        <v>72</v>
      </c>
      <c r="AF33" s="34">
        <f>'[2]Progress PlanImp2020'!AF33</f>
        <v>23000</v>
      </c>
      <c r="AG33" s="34">
        <f>'[2]Progress PlanImp2020'!AG33</f>
        <v>0</v>
      </c>
      <c r="AH33" s="34">
        <f>'[2]Progress PlanImp2020'!AH33</f>
        <v>20012</v>
      </c>
      <c r="AI33" s="34">
        <f>'[2]Progress PlanImp2020'!AI33</f>
        <v>43012</v>
      </c>
      <c r="AJ33" s="34">
        <f>'[2]Progress PlanImp2020'!AJ33</f>
        <v>2652</v>
      </c>
      <c r="AK33" s="34">
        <f>'[2]Progress PlanImp2020'!AK33</f>
        <v>0</v>
      </c>
      <c r="AL33" s="34">
        <f>'[2]Progress PlanImp2020'!AL33</f>
        <v>2652</v>
      </c>
      <c r="AM33" s="34">
        <f>'[2]Progress PlanImp2020'!AM33</f>
        <v>0</v>
      </c>
      <c r="AN33" s="34">
        <f>'[2]Progress PlanImp2020'!AN33</f>
        <v>48130</v>
      </c>
      <c r="AO33" s="34">
        <f>'[2]Progress PlanImp2020'!AO33</f>
        <v>48130</v>
      </c>
      <c r="AP33" s="34">
        <f>'[2]Progress PlanImp2020'!AP33</f>
        <v>113000</v>
      </c>
      <c r="AQ33" s="34">
        <f>'[2]Progress PlanImp2020'!AQ33</f>
        <v>56925</v>
      </c>
      <c r="AR33" s="34">
        <f>'[2]Progress PlanImp2020'!AR33</f>
        <v>35601</v>
      </c>
      <c r="AS33" s="34">
        <f>'[2]Progress PlanImp2020'!AS33</f>
        <v>92526</v>
      </c>
      <c r="AT33" s="34">
        <f>'[2]Progress PlanImp2020'!AT33</f>
        <v>1371.75</v>
      </c>
      <c r="AU33" s="34">
        <f>'[2]Progress PlanImp2020'!AU33</f>
        <v>0</v>
      </c>
      <c r="AV33" s="34">
        <f>'[2]Progress PlanImp2020'!AV33</f>
        <v>0</v>
      </c>
      <c r="AW33" s="34">
        <f>'[2]Progress PlanImp2020'!AW33</f>
        <v>0</v>
      </c>
      <c r="AX33" s="34">
        <f>'[2]Progress PlanImp2020'!AX33</f>
        <v>0</v>
      </c>
      <c r="AY33" s="34">
        <f>'[2]Progress PlanImp2020'!AY33</f>
        <v>0</v>
      </c>
      <c r="AZ33" s="34">
        <f>'[2]Progress PlanImp2020'!AZ33</f>
        <v>0</v>
      </c>
      <c r="BA33" s="34">
        <f>'[2]Progress PlanImp2020'!BA33</f>
        <v>0</v>
      </c>
      <c r="BB33" s="34">
        <f>'[2]Progress PlanImp2020'!BB33</f>
        <v>0</v>
      </c>
      <c r="BC33" s="34">
        <f>'[2]Progress PlanImp2020'!BC33</f>
        <v>86500</v>
      </c>
      <c r="BD33" s="34">
        <f>'[2]Progress PlanImp2020'!BD33</f>
        <v>86500</v>
      </c>
      <c r="BE33" s="34">
        <f>'[2]Progress PlanImp2020'!BE33</f>
        <v>0</v>
      </c>
      <c r="BF33" s="34">
        <f>'[2]Progress PlanImp2020'!BF33</f>
        <v>0</v>
      </c>
      <c r="BG33" s="34">
        <f>'[2]Progress PlanImp2020'!BG33</f>
        <v>0</v>
      </c>
      <c r="BH33" s="32">
        <f t="shared" si="2"/>
        <v>1033886.596153846</v>
      </c>
      <c r="BI33" s="32">
        <f t="shared" si="3"/>
        <v>716703.09615384613</v>
      </c>
      <c r="BJ33" s="34">
        <f t="shared" si="0"/>
        <v>476368.99999999988</v>
      </c>
      <c r="BK33" s="32">
        <f t="shared" si="1"/>
        <v>469837.84615384619</v>
      </c>
      <c r="BL33" s="32">
        <f t="shared" si="4"/>
        <v>86500</v>
      </c>
      <c r="BM33" s="32">
        <f t="shared" si="5"/>
        <v>1179.75</v>
      </c>
      <c r="BN33" s="32">
        <f t="shared" si="6"/>
        <v>1033886.596153846</v>
      </c>
    </row>
    <row r="34" spans="1:68" x14ac:dyDescent="0.2">
      <c r="A34" s="27">
        <v>2008</v>
      </c>
      <c r="B34" s="34">
        <f>'[2]Progress PlanImp2020'!B34</f>
        <v>21900</v>
      </c>
      <c r="C34" s="34">
        <f>'[2]Progress PlanImp2020'!C34</f>
        <v>100400</v>
      </c>
      <c r="D34" s="34">
        <f>'[2]Progress PlanImp2020'!D34</f>
        <v>1134.75</v>
      </c>
      <c r="E34" s="34">
        <f>'[2]Progress PlanImp2020'!E34</f>
        <v>124632</v>
      </c>
      <c r="F34" s="34">
        <f>'[2]Progress PlanImp2020'!F34</f>
        <v>248066.75</v>
      </c>
      <c r="G34" s="34">
        <f>'[2]Progress PlanImp2020'!G34</f>
        <v>48000</v>
      </c>
      <c r="H34" s="34">
        <f>'[2]Progress PlanImp2020'!H34</f>
        <v>3800</v>
      </c>
      <c r="I34" s="34">
        <f>'[2]Progress PlanImp2020'!I34</f>
        <v>140736</v>
      </c>
      <c r="J34" s="34">
        <f>'[2]Progress PlanImp2020'!J34</f>
        <v>33926.666666666577</v>
      </c>
      <c r="K34" s="34">
        <f>'[2]Progress PlanImp2020'!K34</f>
        <v>0</v>
      </c>
      <c r="L34" s="34">
        <f>'[2]Progress PlanImp2020'!L34</f>
        <v>174662.66666666657</v>
      </c>
      <c r="M34" s="34">
        <f>'[2]Progress PlanImp2020'!M34</f>
        <v>0</v>
      </c>
      <c r="N34" s="34">
        <f>'[2]Progress PlanImp2020'!N34</f>
        <v>0</v>
      </c>
      <c r="O34" s="34">
        <f>'[2]Progress PlanImp2020'!O34</f>
        <v>0</v>
      </c>
      <c r="P34" s="34">
        <f>'[2]Progress PlanImp2020'!P34</f>
        <v>1420</v>
      </c>
      <c r="Q34" s="34">
        <f>'[2]Progress PlanImp2020'!Q34</f>
        <v>0</v>
      </c>
      <c r="R34" s="34">
        <f>'[2]Progress PlanImp2020'!R34</f>
        <v>1420</v>
      </c>
      <c r="S34" s="34">
        <f>'[2]Progress PlanImp2020'!S34</f>
        <v>41380</v>
      </c>
      <c r="T34" s="34">
        <f>'[2]Progress PlanImp2020'!T34</f>
        <v>9007</v>
      </c>
      <c r="U34" s="34">
        <f>'[2]Progress PlanImp2020'!U34</f>
        <v>97404</v>
      </c>
      <c r="V34" s="34">
        <f>'[2]Progress PlanImp2020'!V34</f>
        <v>0</v>
      </c>
      <c r="W34" s="34">
        <f>'[2]Progress PlanImp2020'!W34</f>
        <v>147791</v>
      </c>
      <c r="X34" s="34">
        <f>'[2]Progress PlanImp2020'!X34</f>
        <v>41441.307692307702</v>
      </c>
      <c r="Y34" s="34">
        <f>'[2]Progress PlanImp2020'!Y34</f>
        <v>0</v>
      </c>
      <c r="Z34" s="34">
        <f>'[2]Progress PlanImp2020'!Z34</f>
        <v>2359.5</v>
      </c>
      <c r="AA34" s="34">
        <f>'[2]Progress PlanImp2020'!AA34</f>
        <v>43800.807692307702</v>
      </c>
      <c r="AB34" s="34">
        <f>'[2]Progress PlanImp2020'!AB34</f>
        <v>2118</v>
      </c>
      <c r="AC34" s="34">
        <f>'[2]Progress PlanImp2020'!AC34</f>
        <v>0</v>
      </c>
      <c r="AD34" s="34">
        <f>'[2]Progress PlanImp2020'!AD34</f>
        <v>0</v>
      </c>
      <c r="AE34" s="34">
        <f>'[2]Progress PlanImp2020'!AE34</f>
        <v>2118</v>
      </c>
      <c r="AF34" s="34">
        <f>'[2]Progress PlanImp2020'!AF34</f>
        <v>23000</v>
      </c>
      <c r="AG34" s="34">
        <f>'[2]Progress PlanImp2020'!AG34</f>
        <v>0</v>
      </c>
      <c r="AH34" s="34">
        <f>'[2]Progress PlanImp2020'!AH34</f>
        <v>21399</v>
      </c>
      <c r="AI34" s="34">
        <f>'[2]Progress PlanImp2020'!AI34</f>
        <v>44399</v>
      </c>
      <c r="AJ34" s="34">
        <f>'[2]Progress PlanImp2020'!AJ34</f>
        <v>3295</v>
      </c>
      <c r="AK34" s="34">
        <f>'[2]Progress PlanImp2020'!AK34</f>
        <v>0</v>
      </c>
      <c r="AL34" s="34">
        <f>'[2]Progress PlanImp2020'!AL34</f>
        <v>3295</v>
      </c>
      <c r="AM34" s="34">
        <f>'[2]Progress PlanImp2020'!AM34</f>
        <v>0</v>
      </c>
      <c r="AN34" s="34">
        <f>'[2]Progress PlanImp2020'!AN34</f>
        <v>48130</v>
      </c>
      <c r="AO34" s="34">
        <f>'[2]Progress PlanImp2020'!AO34</f>
        <v>48130</v>
      </c>
      <c r="AP34" s="34">
        <f>'[2]Progress PlanImp2020'!AP34</f>
        <v>112473</v>
      </c>
      <c r="AQ34" s="34">
        <f>'[2]Progress PlanImp2020'!AQ34</f>
        <v>65182</v>
      </c>
      <c r="AR34" s="34">
        <f>'[2]Progress PlanImp2020'!AR34</f>
        <v>38306.666666666664</v>
      </c>
      <c r="AS34" s="34">
        <f>'[2]Progress PlanImp2020'!AS34</f>
        <v>103488.66666666666</v>
      </c>
      <c r="AT34" s="34">
        <f>'[2]Progress PlanImp2020'!AT34</f>
        <v>1829</v>
      </c>
      <c r="AU34" s="34">
        <f>'[2]Progress PlanImp2020'!AU34</f>
        <v>0</v>
      </c>
      <c r="AV34" s="34">
        <f>'[2]Progress PlanImp2020'!AV34</f>
        <v>0</v>
      </c>
      <c r="AW34" s="34">
        <f>'[2]Progress PlanImp2020'!AW34</f>
        <v>0</v>
      </c>
      <c r="AX34" s="34">
        <f>'[2]Progress PlanImp2020'!AX34</f>
        <v>0</v>
      </c>
      <c r="AY34" s="34">
        <f>'[2]Progress PlanImp2020'!AY34</f>
        <v>0</v>
      </c>
      <c r="AZ34" s="34">
        <f>'[2]Progress PlanImp2020'!AZ34</f>
        <v>0</v>
      </c>
      <c r="BA34" s="34">
        <f>'[2]Progress PlanImp2020'!BA34</f>
        <v>0</v>
      </c>
      <c r="BB34" s="34">
        <f>'[2]Progress PlanImp2020'!BB34</f>
        <v>0</v>
      </c>
      <c r="BC34" s="34">
        <f>'[2]Progress PlanImp2020'!BC34</f>
        <v>96500</v>
      </c>
      <c r="BD34" s="34">
        <f>'[2]Progress PlanImp2020'!BD34</f>
        <v>96500</v>
      </c>
      <c r="BE34" s="34">
        <f>'[2]Progress PlanImp2020'!BE34</f>
        <v>0</v>
      </c>
      <c r="BF34" s="34">
        <f>'[2]Progress PlanImp2020'!BF34</f>
        <v>0</v>
      </c>
      <c r="BG34" s="34">
        <f>'[2]Progress PlanImp2020'!BG34</f>
        <v>0</v>
      </c>
      <c r="BH34" s="32">
        <f t="shared" si="2"/>
        <v>1079773.891025641</v>
      </c>
      <c r="BI34" s="32">
        <f t="shared" si="3"/>
        <v>759904.47435897437</v>
      </c>
      <c r="BJ34" s="34">
        <f t="shared" si="0"/>
        <v>483287.08333333326</v>
      </c>
      <c r="BK34" s="32">
        <f t="shared" si="1"/>
        <v>497627.30769230769</v>
      </c>
      <c r="BL34" s="32">
        <f t="shared" si="4"/>
        <v>96500</v>
      </c>
      <c r="BM34" s="32">
        <f t="shared" si="5"/>
        <v>2359.5</v>
      </c>
      <c r="BN34" s="32">
        <f t="shared" si="6"/>
        <v>1079773.891025641</v>
      </c>
    </row>
    <row r="35" spans="1:68" x14ac:dyDescent="0.2">
      <c r="A35" s="27">
        <v>2009</v>
      </c>
      <c r="B35" s="34">
        <f>'[2]Progress PlanImp2020'!B35</f>
        <v>21900</v>
      </c>
      <c r="C35" s="34">
        <f>'[2]Progress PlanImp2020'!C35</f>
        <v>100400</v>
      </c>
      <c r="D35" s="34">
        <f>'[2]Progress PlanImp2020'!D35</f>
        <v>2269.5</v>
      </c>
      <c r="E35" s="34">
        <f>'[2]Progress PlanImp2020'!E35</f>
        <v>127778</v>
      </c>
      <c r="F35" s="34">
        <f>'[2]Progress PlanImp2020'!F35</f>
        <v>252347.5</v>
      </c>
      <c r="G35" s="34">
        <f>'[2]Progress PlanImp2020'!G35</f>
        <v>48000</v>
      </c>
      <c r="H35" s="34">
        <f>'[2]Progress PlanImp2020'!H35</f>
        <v>3800</v>
      </c>
      <c r="I35" s="34">
        <f>'[2]Progress PlanImp2020'!I35</f>
        <v>143355</v>
      </c>
      <c r="J35" s="34">
        <f>'[2]Progress PlanImp2020'!J35</f>
        <v>36913.333333333241</v>
      </c>
      <c r="K35" s="34">
        <f>'[2]Progress PlanImp2020'!K35</f>
        <v>0</v>
      </c>
      <c r="L35" s="34">
        <f>'[2]Progress PlanImp2020'!L35</f>
        <v>180268.33333333326</v>
      </c>
      <c r="M35" s="34">
        <f>'[2]Progress PlanImp2020'!M35</f>
        <v>0</v>
      </c>
      <c r="N35" s="34">
        <f>'[2]Progress PlanImp2020'!N35</f>
        <v>0</v>
      </c>
      <c r="O35" s="34">
        <f>'[2]Progress PlanImp2020'!O35</f>
        <v>0</v>
      </c>
      <c r="P35" s="34">
        <f>'[2]Progress PlanImp2020'!P35</f>
        <v>1784</v>
      </c>
      <c r="Q35" s="34">
        <f>'[2]Progress PlanImp2020'!Q35</f>
        <v>0</v>
      </c>
      <c r="R35" s="34">
        <f>'[2]Progress PlanImp2020'!R35</f>
        <v>1784</v>
      </c>
      <c r="S35" s="34">
        <f>'[2]Progress PlanImp2020'!S35</f>
        <v>41380</v>
      </c>
      <c r="T35" s="34">
        <f>'[2]Progress PlanImp2020'!T35</f>
        <v>11343.416666666666</v>
      </c>
      <c r="U35" s="34">
        <f>'[2]Progress PlanImp2020'!U35</f>
        <v>102470</v>
      </c>
      <c r="V35" s="34">
        <f>'[2]Progress PlanImp2020'!V35</f>
        <v>0</v>
      </c>
      <c r="W35" s="34">
        <f>'[2]Progress PlanImp2020'!W35</f>
        <v>155193.41666666666</v>
      </c>
      <c r="X35" s="34">
        <f>'[2]Progress PlanImp2020'!X35</f>
        <v>43547.769230769241</v>
      </c>
      <c r="Y35" s="34">
        <f>'[2]Progress PlanImp2020'!Y35</f>
        <v>2605</v>
      </c>
      <c r="Z35" s="34">
        <f>'[2]Progress PlanImp2020'!Z35</f>
        <v>3539.25</v>
      </c>
      <c r="AA35" s="34">
        <f>'[2]Progress PlanImp2020'!AA35</f>
        <v>49692.019230769241</v>
      </c>
      <c r="AB35" s="34">
        <f>'[2]Progress PlanImp2020'!AB35</f>
        <v>5882</v>
      </c>
      <c r="AC35" s="34">
        <f>'[2]Progress PlanImp2020'!AC35</f>
        <v>5399</v>
      </c>
      <c r="AD35" s="34">
        <f>'[2]Progress PlanImp2020'!AD35</f>
        <v>0</v>
      </c>
      <c r="AE35" s="34">
        <f>'[2]Progress PlanImp2020'!AE35</f>
        <v>11281</v>
      </c>
      <c r="AF35" s="34">
        <f>'[2]Progress PlanImp2020'!AF35</f>
        <v>23000</v>
      </c>
      <c r="AG35" s="34">
        <f>'[2]Progress PlanImp2020'!AG35</f>
        <v>476.5</v>
      </c>
      <c r="AH35" s="34">
        <f>'[2]Progress PlanImp2020'!AH35</f>
        <v>22463</v>
      </c>
      <c r="AI35" s="34">
        <f>'[2]Progress PlanImp2020'!AI35</f>
        <v>45939.5</v>
      </c>
      <c r="AJ35" s="34">
        <f>'[2]Progress PlanImp2020'!AJ35</f>
        <v>4011</v>
      </c>
      <c r="AK35" s="34">
        <f>'[2]Progress PlanImp2020'!AK35</f>
        <v>0</v>
      </c>
      <c r="AL35" s="34">
        <f>'[2]Progress PlanImp2020'!AL35</f>
        <v>4011</v>
      </c>
      <c r="AM35" s="34">
        <f>'[2]Progress PlanImp2020'!AM35</f>
        <v>0</v>
      </c>
      <c r="AN35" s="34">
        <f>'[2]Progress PlanImp2020'!AN35</f>
        <v>48196.333333333336</v>
      </c>
      <c r="AO35" s="34">
        <f>'[2]Progress PlanImp2020'!AO35</f>
        <v>48196.333333333336</v>
      </c>
      <c r="AP35" s="34">
        <f>'[2]Progress PlanImp2020'!AP35</f>
        <v>112613</v>
      </c>
      <c r="AQ35" s="34">
        <f>'[2]Progress PlanImp2020'!AQ35</f>
        <v>70775</v>
      </c>
      <c r="AR35" s="34">
        <f>'[2]Progress PlanImp2020'!AR35</f>
        <v>43795.333333333336</v>
      </c>
      <c r="AS35" s="34">
        <f>'[2]Progress PlanImp2020'!AS35</f>
        <v>114570.33333333334</v>
      </c>
      <c r="AT35" s="34">
        <f>'[2]Progress PlanImp2020'!AT35</f>
        <v>1829</v>
      </c>
      <c r="AU35" s="34">
        <f>'[2]Progress PlanImp2020'!AU35</f>
        <v>0</v>
      </c>
      <c r="AV35" s="34">
        <f>'[2]Progress PlanImp2020'!AV35</f>
        <v>0</v>
      </c>
      <c r="AW35" s="34">
        <f>'[2]Progress PlanImp2020'!AW35</f>
        <v>0</v>
      </c>
      <c r="AX35" s="34">
        <f>'[2]Progress PlanImp2020'!AX35</f>
        <v>0</v>
      </c>
      <c r="AY35" s="34">
        <f>'[2]Progress PlanImp2020'!AY35</f>
        <v>0</v>
      </c>
      <c r="AZ35" s="34">
        <f>'[2]Progress PlanImp2020'!AZ35</f>
        <v>0</v>
      </c>
      <c r="BA35" s="34">
        <f>'[2]Progress PlanImp2020'!BA35</f>
        <v>0</v>
      </c>
      <c r="BB35" s="34">
        <f>'[2]Progress PlanImp2020'!BB35</f>
        <v>0</v>
      </c>
      <c r="BC35" s="34">
        <f>'[2]Progress PlanImp2020'!BC35</f>
        <v>86500</v>
      </c>
      <c r="BD35" s="34">
        <f>'[2]Progress PlanImp2020'!BD35</f>
        <v>86500</v>
      </c>
      <c r="BE35" s="34">
        <f>'[2]Progress PlanImp2020'!BE35</f>
        <v>0</v>
      </c>
      <c r="BF35" s="34">
        <f>'[2]Progress PlanImp2020'!BF35</f>
        <v>0</v>
      </c>
      <c r="BG35" s="34">
        <f>'[2]Progress PlanImp2020'!BG35</f>
        <v>0</v>
      </c>
      <c r="BH35" s="32">
        <f t="shared" si="2"/>
        <v>1116025.435897436</v>
      </c>
      <c r="BI35" s="32">
        <f t="shared" si="3"/>
        <v>783875.51923076937</v>
      </c>
      <c r="BJ35" s="34">
        <f t="shared" si="0"/>
        <v>503920.41666666657</v>
      </c>
      <c r="BK35" s="32">
        <f t="shared" si="1"/>
        <v>522065.76923076925</v>
      </c>
      <c r="BL35" s="32">
        <f t="shared" si="4"/>
        <v>86500</v>
      </c>
      <c r="BM35" s="32">
        <f t="shared" si="5"/>
        <v>3539.25</v>
      </c>
      <c r="BN35" s="32">
        <f t="shared" si="6"/>
        <v>1116025.4358974358</v>
      </c>
    </row>
    <row r="36" spans="1:68" x14ac:dyDescent="0.2">
      <c r="A36" s="27">
        <v>2010</v>
      </c>
      <c r="B36" s="34">
        <f>'[2]Progress PlanImp2020'!B36</f>
        <v>21900</v>
      </c>
      <c r="C36" s="34">
        <f>'[2]Progress PlanImp2020'!C36</f>
        <v>100400</v>
      </c>
      <c r="D36" s="34">
        <f>'[2]Progress PlanImp2020'!D36</f>
        <v>3404.25</v>
      </c>
      <c r="E36" s="34">
        <f>'[2]Progress PlanImp2020'!E36</f>
        <v>135008</v>
      </c>
      <c r="F36" s="34">
        <f>'[2]Progress PlanImp2020'!F36</f>
        <v>260712.25</v>
      </c>
      <c r="G36" s="34">
        <f>'[2]Progress PlanImp2020'!G36</f>
        <v>48000</v>
      </c>
      <c r="H36" s="34">
        <f>'[2]Progress PlanImp2020'!H36</f>
        <v>3800</v>
      </c>
      <c r="I36" s="34">
        <f>'[2]Progress PlanImp2020'!I36</f>
        <v>147515</v>
      </c>
      <c r="J36" s="34">
        <f>'[2]Progress PlanImp2020'!J36</f>
        <v>37952.999999999913</v>
      </c>
      <c r="K36" s="34">
        <f>'[2]Progress PlanImp2020'!K36</f>
        <v>0</v>
      </c>
      <c r="L36" s="34">
        <f>'[2]Progress PlanImp2020'!L36</f>
        <v>185467.99999999991</v>
      </c>
      <c r="M36" s="34">
        <f>'[2]Progress PlanImp2020'!M36</f>
        <v>0</v>
      </c>
      <c r="N36" s="34">
        <f>'[2]Progress PlanImp2020'!N36</f>
        <v>0</v>
      </c>
      <c r="O36" s="34">
        <f>'[2]Progress PlanImp2020'!O36</f>
        <v>0</v>
      </c>
      <c r="P36" s="34">
        <f>'[2]Progress PlanImp2020'!P36</f>
        <v>1840</v>
      </c>
      <c r="Q36" s="34">
        <f>'[2]Progress PlanImp2020'!Q36</f>
        <v>0</v>
      </c>
      <c r="R36" s="34">
        <f>'[2]Progress PlanImp2020'!R36</f>
        <v>1840</v>
      </c>
      <c r="S36" s="34">
        <f>'[2]Progress PlanImp2020'!S36</f>
        <v>41380</v>
      </c>
      <c r="T36" s="34">
        <f>'[2]Progress PlanImp2020'!T36</f>
        <v>13679.833333333334</v>
      </c>
      <c r="U36" s="34">
        <f>'[2]Progress PlanImp2020'!U36</f>
        <v>106116</v>
      </c>
      <c r="V36" s="34">
        <f>'[2]Progress PlanImp2020'!V36</f>
        <v>0</v>
      </c>
      <c r="W36" s="34">
        <f>'[2]Progress PlanImp2020'!W36</f>
        <v>161175.83333333334</v>
      </c>
      <c r="X36" s="34">
        <f>'[2]Progress PlanImp2020'!X36</f>
        <v>45654.23076923078</v>
      </c>
      <c r="Y36" s="34">
        <f>'[2]Progress PlanImp2020'!Y36</f>
        <v>4803</v>
      </c>
      <c r="Z36" s="34">
        <f>'[2]Progress PlanImp2020'!Z36</f>
        <v>4719</v>
      </c>
      <c r="AA36" s="34">
        <f>'[2]Progress PlanImp2020'!AA36</f>
        <v>55176.23076923078</v>
      </c>
      <c r="AB36" s="34">
        <f>'[2]Progress PlanImp2020'!AB36</f>
        <v>7080</v>
      </c>
      <c r="AC36" s="34">
        <f>'[2]Progress PlanImp2020'!AC36</f>
        <v>5399</v>
      </c>
      <c r="AD36" s="34">
        <f>'[2]Progress PlanImp2020'!AD36</f>
        <v>0</v>
      </c>
      <c r="AE36" s="34">
        <f>'[2]Progress PlanImp2020'!AE36</f>
        <v>12479</v>
      </c>
      <c r="AF36" s="34">
        <f>'[2]Progress PlanImp2020'!AF36</f>
        <v>23000</v>
      </c>
      <c r="AG36" s="34">
        <f>'[2]Progress PlanImp2020'!AG36</f>
        <v>953</v>
      </c>
      <c r="AH36" s="34">
        <f>'[2]Progress PlanImp2020'!AH36</f>
        <v>23227</v>
      </c>
      <c r="AI36" s="34">
        <f>'[2]Progress PlanImp2020'!AI36</f>
        <v>47180</v>
      </c>
      <c r="AJ36" s="34">
        <f>'[2]Progress PlanImp2020'!AJ36</f>
        <v>4088</v>
      </c>
      <c r="AK36" s="34">
        <f>'[2]Progress PlanImp2020'!AK36</f>
        <v>0</v>
      </c>
      <c r="AL36" s="34">
        <f>'[2]Progress PlanImp2020'!AL36</f>
        <v>4088</v>
      </c>
      <c r="AM36" s="34">
        <f>'[2]Progress PlanImp2020'!AM36</f>
        <v>0</v>
      </c>
      <c r="AN36" s="34">
        <f>'[2]Progress PlanImp2020'!AN36</f>
        <v>48262.666666666664</v>
      </c>
      <c r="AO36" s="34">
        <f>'[2]Progress PlanImp2020'!AO36</f>
        <v>48262.666666666664</v>
      </c>
      <c r="AP36" s="34">
        <f>'[2]Progress PlanImp2020'!AP36</f>
        <v>107336</v>
      </c>
      <c r="AQ36" s="34">
        <f>'[2]Progress PlanImp2020'!AQ36</f>
        <v>77200</v>
      </c>
      <c r="AR36" s="34">
        <f>'[2]Progress PlanImp2020'!AR36</f>
        <v>47199</v>
      </c>
      <c r="AS36" s="34">
        <f>'[2]Progress PlanImp2020'!AS36</f>
        <v>124399</v>
      </c>
      <c r="AT36" s="34">
        <f>'[2]Progress PlanImp2020'!AT36</f>
        <v>1829</v>
      </c>
      <c r="AU36" s="34">
        <f>'[2]Progress PlanImp2020'!AU36</f>
        <v>0</v>
      </c>
      <c r="AV36" s="34">
        <f>'[2]Progress PlanImp2020'!AV36</f>
        <v>0</v>
      </c>
      <c r="AW36" s="34">
        <f>'[2]Progress PlanImp2020'!AW36</f>
        <v>0</v>
      </c>
      <c r="AX36" s="34">
        <f>'[2]Progress PlanImp2020'!AX36</f>
        <v>0</v>
      </c>
      <c r="AY36" s="34">
        <f>'[2]Progress PlanImp2020'!AY36</f>
        <v>0</v>
      </c>
      <c r="AZ36" s="34">
        <f>'[2]Progress PlanImp2020'!AZ36</f>
        <v>0</v>
      </c>
      <c r="BA36" s="34">
        <f>'[2]Progress PlanImp2020'!BA36</f>
        <v>0</v>
      </c>
      <c r="BB36" s="34">
        <f>'[2]Progress PlanImp2020'!BB36</f>
        <v>0</v>
      </c>
      <c r="BC36" s="34">
        <f>'[2]Progress PlanImp2020'!BC36</f>
        <v>99900</v>
      </c>
      <c r="BD36" s="34">
        <f>'[2]Progress PlanImp2020'!BD36</f>
        <v>99900</v>
      </c>
      <c r="BE36" s="34">
        <f>'[2]Progress PlanImp2020'!BE36</f>
        <v>0</v>
      </c>
      <c r="BF36" s="34">
        <f>'[2]Progress PlanImp2020'!BF36</f>
        <v>0</v>
      </c>
      <c r="BG36" s="34">
        <f>'[2]Progress PlanImp2020'!BG36</f>
        <v>0</v>
      </c>
      <c r="BH36" s="32">
        <f t="shared" si="2"/>
        <v>1161645.9807692305</v>
      </c>
      <c r="BI36" s="32">
        <f t="shared" si="3"/>
        <v>833183.56410256401</v>
      </c>
      <c r="BJ36" s="34">
        <f t="shared" si="0"/>
        <v>509298.74999999994</v>
      </c>
      <c r="BK36" s="32">
        <f t="shared" si="1"/>
        <v>547728.23076923075</v>
      </c>
      <c r="BL36" s="32">
        <f t="shared" si="4"/>
        <v>99900</v>
      </c>
      <c r="BM36" s="32">
        <f t="shared" si="5"/>
        <v>4719</v>
      </c>
      <c r="BN36" s="32">
        <f t="shared" si="6"/>
        <v>1161645.9807692308</v>
      </c>
    </row>
    <row r="37" spans="1:68" x14ac:dyDescent="0.2">
      <c r="A37" s="27">
        <v>2011</v>
      </c>
      <c r="B37" s="34">
        <f>'[2]Progress PlanImp2020'!B37</f>
        <v>21900</v>
      </c>
      <c r="C37" s="34">
        <f>'[2]Progress PlanImp2020'!C37</f>
        <v>100400</v>
      </c>
      <c r="D37" s="34">
        <f>'[2]Progress PlanImp2020'!D37</f>
        <v>4976.25</v>
      </c>
      <c r="E37" s="34">
        <f>'[2]Progress PlanImp2020'!E37</f>
        <v>140003</v>
      </c>
      <c r="F37" s="34">
        <f>'[2]Progress PlanImp2020'!F37</f>
        <v>267279.25</v>
      </c>
      <c r="G37" s="34">
        <f>'[2]Progress PlanImp2020'!G37</f>
        <v>48000</v>
      </c>
      <c r="H37" s="34">
        <f>'[2]Progress PlanImp2020'!H37</f>
        <v>3800</v>
      </c>
      <c r="I37" s="34">
        <f>'[2]Progress PlanImp2020'!I37</f>
        <v>148431</v>
      </c>
      <c r="J37" s="34">
        <f>'[2]Progress PlanImp2020'!J37</f>
        <v>38783.999999999913</v>
      </c>
      <c r="K37" s="34">
        <f>'[2]Progress PlanImp2020'!K37</f>
        <v>540</v>
      </c>
      <c r="L37" s="34">
        <f>'[2]Progress PlanImp2020'!L37</f>
        <v>187754.99999999991</v>
      </c>
      <c r="M37" s="34">
        <f>'[2]Progress PlanImp2020'!M37</f>
        <v>50</v>
      </c>
      <c r="N37" s="34">
        <f>'[2]Progress PlanImp2020'!N37</f>
        <v>0</v>
      </c>
      <c r="O37" s="34">
        <f>'[2]Progress PlanImp2020'!O37</f>
        <v>50</v>
      </c>
      <c r="P37" s="34">
        <f>'[2]Progress PlanImp2020'!P37</f>
        <v>2107</v>
      </c>
      <c r="Q37" s="34">
        <f>'[2]Progress PlanImp2020'!Q37</f>
        <v>0</v>
      </c>
      <c r="R37" s="34">
        <f>'[2]Progress PlanImp2020'!R37</f>
        <v>2107</v>
      </c>
      <c r="S37" s="34">
        <f>'[2]Progress PlanImp2020'!S37</f>
        <v>41380</v>
      </c>
      <c r="T37" s="34">
        <f>'[2]Progress PlanImp2020'!T37</f>
        <v>17615.75</v>
      </c>
      <c r="U37" s="34">
        <f>'[2]Progress PlanImp2020'!U37</f>
        <v>109064</v>
      </c>
      <c r="V37" s="34">
        <f>'[2]Progress PlanImp2020'!V37</f>
        <v>536.5</v>
      </c>
      <c r="W37" s="34">
        <f>'[2]Progress PlanImp2020'!W37</f>
        <v>168596.25</v>
      </c>
      <c r="X37" s="34">
        <f>'[2]Progress PlanImp2020'!X37</f>
        <v>47760.692307692319</v>
      </c>
      <c r="Y37" s="34">
        <f>'[2]Progress PlanImp2020'!Y37</f>
        <v>7001</v>
      </c>
      <c r="Z37" s="34">
        <f>'[2]Progress PlanImp2020'!Z37</f>
        <v>4994.25</v>
      </c>
      <c r="AA37" s="34">
        <f>'[2]Progress PlanImp2020'!AA37</f>
        <v>59755.942307692319</v>
      </c>
      <c r="AB37" s="34">
        <f>'[2]Progress PlanImp2020'!AB37</f>
        <v>7953</v>
      </c>
      <c r="AC37" s="34">
        <f>'[2]Progress PlanImp2020'!AC37</f>
        <v>5399</v>
      </c>
      <c r="AD37" s="34">
        <f>'[2]Progress PlanImp2020'!AD37</f>
        <v>0</v>
      </c>
      <c r="AE37" s="34">
        <f>'[2]Progress PlanImp2020'!AE37</f>
        <v>13352</v>
      </c>
      <c r="AF37" s="34">
        <f>'[2]Progress PlanImp2020'!AF37</f>
        <v>23000</v>
      </c>
      <c r="AG37" s="34">
        <f>'[2]Progress PlanImp2020'!AG37</f>
        <v>953</v>
      </c>
      <c r="AH37" s="34">
        <f>'[2]Progress PlanImp2020'!AH37</f>
        <v>25348</v>
      </c>
      <c r="AI37" s="34">
        <f>'[2]Progress PlanImp2020'!AI37</f>
        <v>49301</v>
      </c>
      <c r="AJ37" s="34">
        <f>'[2]Progress PlanImp2020'!AJ37</f>
        <v>4238</v>
      </c>
      <c r="AK37" s="34">
        <f>'[2]Progress PlanImp2020'!AK37</f>
        <v>0</v>
      </c>
      <c r="AL37" s="34">
        <f>'[2]Progress PlanImp2020'!AL37</f>
        <v>4238</v>
      </c>
      <c r="AM37" s="34">
        <f>'[2]Progress PlanImp2020'!AM37</f>
        <v>0</v>
      </c>
      <c r="AN37" s="34">
        <f>'[2]Progress PlanImp2020'!AN37</f>
        <v>48329</v>
      </c>
      <c r="AO37" s="34">
        <f>'[2]Progress PlanImp2020'!AO37</f>
        <v>48329</v>
      </c>
      <c r="AP37" s="34">
        <f>'[2]Progress PlanImp2020'!AP37</f>
        <v>109923</v>
      </c>
      <c r="AQ37" s="34">
        <f>'[2]Progress PlanImp2020'!AQ37</f>
        <v>84151</v>
      </c>
      <c r="AR37" s="34">
        <f>'[2]Progress PlanImp2020'!AR37</f>
        <v>50149</v>
      </c>
      <c r="AS37" s="34">
        <f>'[2]Progress PlanImp2020'!AS37</f>
        <v>134300</v>
      </c>
      <c r="AT37" s="34">
        <f>'[2]Progress PlanImp2020'!AT37</f>
        <v>1829</v>
      </c>
      <c r="AU37" s="34">
        <f>'[2]Progress PlanImp2020'!AU37</f>
        <v>89</v>
      </c>
      <c r="AV37" s="34">
        <f>'[2]Progress PlanImp2020'!AV37</f>
        <v>0</v>
      </c>
      <c r="AW37" s="34">
        <f>'[2]Progress PlanImp2020'!AW37</f>
        <v>89</v>
      </c>
      <c r="AX37" s="34">
        <f>'[2]Progress PlanImp2020'!AX37</f>
        <v>0</v>
      </c>
      <c r="AY37" s="34">
        <f>'[2]Progress PlanImp2020'!AY37</f>
        <v>0</v>
      </c>
      <c r="AZ37" s="34">
        <f>'[2]Progress PlanImp2020'!AZ37</f>
        <v>0</v>
      </c>
      <c r="BA37" s="34">
        <f>'[2]Progress PlanImp2020'!BA37</f>
        <v>0</v>
      </c>
      <c r="BB37" s="34">
        <f>'[2]Progress PlanImp2020'!BB37</f>
        <v>0</v>
      </c>
      <c r="BC37" s="34">
        <f>'[2]Progress PlanImp2020'!BC37</f>
        <v>126226</v>
      </c>
      <c r="BD37" s="34">
        <f>'[2]Progress PlanImp2020'!BD37</f>
        <v>126226</v>
      </c>
      <c r="BE37" s="34">
        <f>'[2]Progress PlanImp2020'!BE37</f>
        <v>3808</v>
      </c>
      <c r="BF37" s="34">
        <f>'[2]Progress PlanImp2020'!BF37</f>
        <v>0</v>
      </c>
      <c r="BG37" s="34">
        <f>'[2]Progress PlanImp2020'!BG37</f>
        <v>0</v>
      </c>
      <c r="BH37" s="32">
        <f t="shared" si="2"/>
        <v>1228738.4423076923</v>
      </c>
      <c r="BI37" s="32">
        <f t="shared" si="3"/>
        <v>893761.94230769237</v>
      </c>
      <c r="BJ37" s="34">
        <f t="shared" si="0"/>
        <v>523438.99999999988</v>
      </c>
      <c r="BK37" s="32">
        <f t="shared" si="1"/>
        <v>573002.69230769225</v>
      </c>
      <c r="BL37" s="32">
        <f t="shared" si="4"/>
        <v>126226</v>
      </c>
      <c r="BM37" s="32">
        <f t="shared" si="5"/>
        <v>6070.75</v>
      </c>
      <c r="BN37" s="32">
        <f t="shared" si="6"/>
        <v>1228738.442307692</v>
      </c>
    </row>
    <row r="38" spans="1:68" x14ac:dyDescent="0.2">
      <c r="A38" s="27">
        <v>2012</v>
      </c>
      <c r="B38" s="34">
        <f>'[2]Progress PlanImp2020'!B38</f>
        <v>21900</v>
      </c>
      <c r="C38" s="34">
        <f>'[2]Progress PlanImp2020'!C38</f>
        <v>100400</v>
      </c>
      <c r="D38" s="34">
        <f>'[2]Progress PlanImp2020'!D38</f>
        <v>5413.5</v>
      </c>
      <c r="E38" s="34">
        <f>'[2]Progress PlanImp2020'!E38</f>
        <v>141099</v>
      </c>
      <c r="F38" s="34">
        <f>'[2]Progress PlanImp2020'!F38</f>
        <v>268812.5</v>
      </c>
      <c r="G38" s="34">
        <f>'[2]Progress PlanImp2020'!G38</f>
        <v>48000</v>
      </c>
      <c r="H38" s="34">
        <f>'[2]Progress PlanImp2020'!H38</f>
        <v>3800</v>
      </c>
      <c r="I38" s="34">
        <f>'[2]Progress PlanImp2020'!I38</f>
        <v>152292</v>
      </c>
      <c r="J38" s="34">
        <f>'[2]Progress PlanImp2020'!J38</f>
        <v>39614.999999999913</v>
      </c>
      <c r="K38" s="34">
        <f>'[2]Progress PlanImp2020'!K38</f>
        <v>1519.75</v>
      </c>
      <c r="L38" s="34">
        <f>'[2]Progress PlanImp2020'!L38</f>
        <v>193426.74999999991</v>
      </c>
      <c r="M38" s="34">
        <f>'[2]Progress PlanImp2020'!M38</f>
        <v>61</v>
      </c>
      <c r="N38" s="34">
        <f>'[2]Progress PlanImp2020'!N38</f>
        <v>0</v>
      </c>
      <c r="O38" s="34">
        <f>'[2]Progress PlanImp2020'!O38</f>
        <v>61</v>
      </c>
      <c r="P38" s="34">
        <f>'[2]Progress PlanImp2020'!P38</f>
        <v>2139</v>
      </c>
      <c r="Q38" s="34">
        <f>'[2]Progress PlanImp2020'!Q38</f>
        <v>0</v>
      </c>
      <c r="R38" s="34">
        <f>'[2]Progress PlanImp2020'!R38</f>
        <v>2139</v>
      </c>
      <c r="S38" s="34">
        <f>'[2]Progress PlanImp2020'!S38</f>
        <v>41380</v>
      </c>
      <c r="T38" s="34">
        <f>'[2]Progress PlanImp2020'!T38</f>
        <v>22671.5</v>
      </c>
      <c r="U38" s="34">
        <f>'[2]Progress PlanImp2020'!U38</f>
        <v>111784</v>
      </c>
      <c r="V38" s="34">
        <f>'[2]Progress PlanImp2020'!V38</f>
        <v>1678.8000000000002</v>
      </c>
      <c r="W38" s="34">
        <f>'[2]Progress PlanImp2020'!W38</f>
        <v>177514.3</v>
      </c>
      <c r="X38" s="34">
        <f>'[2]Progress PlanImp2020'!X38</f>
        <v>49867.153846153858</v>
      </c>
      <c r="Y38" s="34">
        <f>'[2]Progress PlanImp2020'!Y38</f>
        <v>7001</v>
      </c>
      <c r="Z38" s="34">
        <f>'[2]Progress PlanImp2020'!Z38</f>
        <v>5269.5</v>
      </c>
      <c r="AA38" s="34">
        <f>'[2]Progress PlanImp2020'!AA38</f>
        <v>62137.653846153858</v>
      </c>
      <c r="AB38" s="34">
        <f>'[2]Progress PlanImp2020'!AB38</f>
        <v>8142</v>
      </c>
      <c r="AC38" s="34">
        <f>'[2]Progress PlanImp2020'!AC38</f>
        <v>5399</v>
      </c>
      <c r="AD38" s="34">
        <f>'[2]Progress PlanImp2020'!AD38</f>
        <v>0</v>
      </c>
      <c r="AE38" s="34">
        <f>'[2]Progress PlanImp2020'!AE38</f>
        <v>13541</v>
      </c>
      <c r="AF38" s="34">
        <f>'[2]Progress PlanImp2020'!AF38</f>
        <v>23000</v>
      </c>
      <c r="AG38" s="34">
        <f>'[2]Progress PlanImp2020'!AG38</f>
        <v>953</v>
      </c>
      <c r="AH38" s="34">
        <f>'[2]Progress PlanImp2020'!AH38</f>
        <v>27254</v>
      </c>
      <c r="AI38" s="34">
        <f>'[2]Progress PlanImp2020'!AI38</f>
        <v>51207</v>
      </c>
      <c r="AJ38" s="34">
        <f>'[2]Progress PlanImp2020'!AJ38</f>
        <v>4325</v>
      </c>
      <c r="AK38" s="34">
        <f>'[2]Progress PlanImp2020'!AK38</f>
        <v>0</v>
      </c>
      <c r="AL38" s="34">
        <f>'[2]Progress PlanImp2020'!AL38</f>
        <v>4325</v>
      </c>
      <c r="AM38" s="34">
        <f>'[2]Progress PlanImp2020'!AM38</f>
        <v>0</v>
      </c>
      <c r="AN38" s="34">
        <f>'[2]Progress PlanImp2020'!AN38</f>
        <v>48329</v>
      </c>
      <c r="AO38" s="34">
        <f>'[2]Progress PlanImp2020'!AO38</f>
        <v>48329</v>
      </c>
      <c r="AP38" s="34">
        <f>'[2]Progress PlanImp2020'!AP38</f>
        <v>112136</v>
      </c>
      <c r="AQ38" s="34">
        <f>'[2]Progress PlanImp2020'!AQ38</f>
        <v>88425</v>
      </c>
      <c r="AR38" s="34">
        <f>'[2]Progress PlanImp2020'!AR38</f>
        <v>50847</v>
      </c>
      <c r="AS38" s="34">
        <f>'[2]Progress PlanImp2020'!AS38</f>
        <v>139272</v>
      </c>
      <c r="AT38" s="34">
        <f>'[2]Progress PlanImp2020'!AT38</f>
        <v>1829</v>
      </c>
      <c r="AU38" s="34">
        <f>'[2]Progress PlanImp2020'!AU38</f>
        <v>89</v>
      </c>
      <c r="AV38" s="34">
        <f>'[2]Progress PlanImp2020'!AV38</f>
        <v>0</v>
      </c>
      <c r="AW38" s="34">
        <f>'[2]Progress PlanImp2020'!AW38</f>
        <v>89</v>
      </c>
      <c r="AX38" s="34">
        <f>'[2]Progress PlanImp2020'!AX38</f>
        <v>0</v>
      </c>
      <c r="AY38" s="34">
        <f>'[2]Progress PlanImp2020'!AY38</f>
        <v>0</v>
      </c>
      <c r="AZ38" s="34">
        <f>'[2]Progress PlanImp2020'!AZ38</f>
        <v>0</v>
      </c>
      <c r="BA38" s="34">
        <f>'[2]Progress PlanImp2020'!BA38</f>
        <v>0</v>
      </c>
      <c r="BB38" s="34">
        <f>'[2]Progress PlanImp2020'!BB38</f>
        <v>0</v>
      </c>
      <c r="BC38" s="34">
        <f>'[2]Progress PlanImp2020'!BC38</f>
        <v>126226</v>
      </c>
      <c r="BD38" s="34">
        <f>'[2]Progress PlanImp2020'!BD38</f>
        <v>126226</v>
      </c>
      <c r="BE38" s="34">
        <f>'[2]Progress PlanImp2020'!BE38</f>
        <v>5457</v>
      </c>
      <c r="BF38" s="34">
        <f>'[2]Progress PlanImp2020'!BF38</f>
        <v>0</v>
      </c>
      <c r="BG38" s="34">
        <f>'[2]Progress PlanImp2020'!BG38</f>
        <v>0</v>
      </c>
      <c r="BH38" s="32">
        <f t="shared" si="2"/>
        <v>1258302.2038461538</v>
      </c>
      <c r="BI38" s="32">
        <f t="shared" si="3"/>
        <v>921995.45384615392</v>
      </c>
      <c r="BJ38" s="34">
        <f t="shared" si="0"/>
        <v>532673.99999999988</v>
      </c>
      <c r="BK38" s="32">
        <f t="shared" si="1"/>
        <v>590934.15384615387</v>
      </c>
      <c r="BL38" s="32">
        <f t="shared" si="4"/>
        <v>126226</v>
      </c>
      <c r="BM38" s="32">
        <f t="shared" si="5"/>
        <v>8468.0499999999993</v>
      </c>
      <c r="BN38" s="32">
        <f t="shared" si="6"/>
        <v>1258302.2038461538</v>
      </c>
    </row>
    <row r="39" spans="1:68" x14ac:dyDescent="0.2">
      <c r="A39" s="27">
        <v>2013</v>
      </c>
      <c r="B39" s="34">
        <f>'[2]Progress PlanImp2020'!B39</f>
        <v>21900</v>
      </c>
      <c r="C39" s="34">
        <f>'[2]Progress PlanImp2020'!C39</f>
        <v>100400</v>
      </c>
      <c r="D39" s="34">
        <f>'[2]Progress PlanImp2020'!D39</f>
        <v>6851</v>
      </c>
      <c r="E39" s="34">
        <f>'[2]Progress PlanImp2020'!E39</f>
        <v>143037</v>
      </c>
      <c r="F39" s="34">
        <f>'[2]Progress PlanImp2020'!F39</f>
        <v>272188</v>
      </c>
      <c r="G39" s="34">
        <f>'[2]Progress PlanImp2020'!G39</f>
        <v>48000</v>
      </c>
      <c r="H39" s="34">
        <f>'[2]Progress PlanImp2020'!H39</f>
        <v>3800</v>
      </c>
      <c r="I39" s="34">
        <f>'[2]Progress PlanImp2020'!I39</f>
        <v>153544</v>
      </c>
      <c r="J39" s="34">
        <f>'[2]Progress PlanImp2020'!J39</f>
        <v>39614.999999999913</v>
      </c>
      <c r="K39" s="34">
        <f>'[2]Progress PlanImp2020'!K39</f>
        <v>1959.5</v>
      </c>
      <c r="L39" s="34">
        <f>'[2]Progress PlanImp2020'!L39</f>
        <v>195118.49999999991</v>
      </c>
      <c r="M39" s="34">
        <f>'[2]Progress PlanImp2020'!M39</f>
        <v>71</v>
      </c>
      <c r="N39" s="34">
        <f>'[2]Progress PlanImp2020'!N39</f>
        <v>0</v>
      </c>
      <c r="O39" s="34">
        <f>'[2]Progress PlanImp2020'!O39</f>
        <v>71</v>
      </c>
      <c r="P39" s="34">
        <f>'[2]Progress PlanImp2020'!P39</f>
        <v>2157</v>
      </c>
      <c r="Q39" s="34">
        <f>'[2]Progress PlanImp2020'!Q39</f>
        <v>0</v>
      </c>
      <c r="R39" s="34">
        <f>'[2]Progress PlanImp2020'!R39</f>
        <v>2157</v>
      </c>
      <c r="S39" s="34">
        <f>'[2]Progress PlanImp2020'!S39</f>
        <v>41380</v>
      </c>
      <c r="T39" s="34">
        <f>'[2]Progress PlanImp2020'!T39</f>
        <v>29532.25</v>
      </c>
      <c r="U39" s="34">
        <f>'[2]Progress PlanImp2020'!U39</f>
        <v>114506</v>
      </c>
      <c r="V39" s="34">
        <f>'[2]Progress PlanImp2020'!V39</f>
        <v>2545.6000000000004</v>
      </c>
      <c r="W39" s="34">
        <f>'[2]Progress PlanImp2020'!W39</f>
        <v>187963.85</v>
      </c>
      <c r="X39" s="34">
        <f>'[2]Progress PlanImp2020'!X39</f>
        <v>51973.615384615397</v>
      </c>
      <c r="Y39" s="34">
        <f>'[2]Progress PlanImp2020'!Y39</f>
        <v>7001</v>
      </c>
      <c r="Z39" s="34">
        <f>'[2]Progress PlanImp2020'!Z39</f>
        <v>5544.75</v>
      </c>
      <c r="AA39" s="34">
        <f>'[2]Progress PlanImp2020'!AA39</f>
        <v>64519.365384615397</v>
      </c>
      <c r="AB39" s="34">
        <f>'[2]Progress PlanImp2020'!AB39</f>
        <v>8599</v>
      </c>
      <c r="AC39" s="34">
        <f>'[2]Progress PlanImp2020'!AC39</f>
        <v>6523.333333333333</v>
      </c>
      <c r="AD39" s="34">
        <f>'[2]Progress PlanImp2020'!AD39</f>
        <v>740</v>
      </c>
      <c r="AE39" s="34">
        <f>'[2]Progress PlanImp2020'!AE39</f>
        <v>15862.333333333332</v>
      </c>
      <c r="AF39" s="34">
        <f>'[2]Progress PlanImp2020'!AF39</f>
        <v>23000</v>
      </c>
      <c r="AG39" s="34">
        <f>'[2]Progress PlanImp2020'!AG39</f>
        <v>953</v>
      </c>
      <c r="AH39" s="34">
        <f>'[2]Progress PlanImp2020'!AH39</f>
        <v>27720</v>
      </c>
      <c r="AI39" s="34">
        <f>'[2]Progress PlanImp2020'!AI39</f>
        <v>51673</v>
      </c>
      <c r="AJ39" s="34">
        <f>'[2]Progress PlanImp2020'!AJ39</f>
        <v>4370</v>
      </c>
      <c r="AK39" s="34">
        <f>'[2]Progress PlanImp2020'!AK39</f>
        <v>0</v>
      </c>
      <c r="AL39" s="34">
        <f>'[2]Progress PlanImp2020'!AL39</f>
        <v>4370</v>
      </c>
      <c r="AM39" s="34">
        <f>'[2]Progress PlanImp2020'!AM39</f>
        <v>0</v>
      </c>
      <c r="AN39" s="34">
        <f>'[2]Progress PlanImp2020'!AN39</f>
        <v>48329</v>
      </c>
      <c r="AO39" s="34">
        <f>'[2]Progress PlanImp2020'!AO39</f>
        <v>48329</v>
      </c>
      <c r="AP39" s="34">
        <f>'[2]Progress PlanImp2020'!AP39</f>
        <v>100922.40000000001</v>
      </c>
      <c r="AQ39" s="34">
        <f>'[2]Progress PlanImp2020'!AQ39</f>
        <v>91597</v>
      </c>
      <c r="AR39" s="34">
        <f>'[2]Progress PlanImp2020'!AR39</f>
        <v>50847</v>
      </c>
      <c r="AS39" s="34">
        <f>'[2]Progress PlanImp2020'!AS39</f>
        <v>142444</v>
      </c>
      <c r="AT39" s="34">
        <f>'[2]Progress PlanImp2020'!AT39</f>
        <v>1829</v>
      </c>
      <c r="AU39" s="34">
        <f>'[2]Progress PlanImp2020'!AU39</f>
        <v>396</v>
      </c>
      <c r="AV39" s="34">
        <f>'[2]Progress PlanImp2020'!AV39</f>
        <v>0</v>
      </c>
      <c r="AW39" s="34">
        <f>'[2]Progress PlanImp2020'!AW39</f>
        <v>396</v>
      </c>
      <c r="AX39" s="34">
        <f>'[2]Progress PlanImp2020'!AX39</f>
        <v>0</v>
      </c>
      <c r="AY39" s="34">
        <f>'[2]Progress PlanImp2020'!AY39</f>
        <v>0</v>
      </c>
      <c r="AZ39" s="34">
        <f>'[2]Progress PlanImp2020'!AZ39</f>
        <v>0</v>
      </c>
      <c r="BA39" s="34">
        <f>'[2]Progress PlanImp2020'!BA39</f>
        <v>0</v>
      </c>
      <c r="BB39" s="34">
        <f>'[2]Progress PlanImp2020'!BB39</f>
        <v>0</v>
      </c>
      <c r="BC39" s="34">
        <f>'[2]Progress PlanImp2020'!BC39</f>
        <v>126226</v>
      </c>
      <c r="BD39" s="34">
        <f>'[2]Progress PlanImp2020'!BD39</f>
        <v>126226</v>
      </c>
      <c r="BE39" s="34">
        <f>'[2]Progress PlanImp2020'!BE39</f>
        <v>6089</v>
      </c>
      <c r="BF39" s="34">
        <f>'[2]Progress PlanImp2020'!BF39</f>
        <v>0</v>
      </c>
      <c r="BG39" s="34">
        <f>'[2]Progress PlanImp2020'!BG39</f>
        <v>0</v>
      </c>
      <c r="BH39" s="32">
        <f t="shared" si="2"/>
        <v>1271958.4487179485</v>
      </c>
      <c r="BI39" s="32">
        <f t="shared" si="3"/>
        <v>948543.46538461535</v>
      </c>
      <c r="BJ39" s="34">
        <f t="shared" si="0"/>
        <v>530882.98333333316</v>
      </c>
      <c r="BK39" s="32">
        <f t="shared" si="1"/>
        <v>604059.61538461538</v>
      </c>
      <c r="BL39" s="32">
        <f t="shared" si="4"/>
        <v>126226</v>
      </c>
      <c r="BM39" s="32">
        <f t="shared" si="5"/>
        <v>10789.85</v>
      </c>
      <c r="BN39" s="32">
        <f t="shared" si="6"/>
        <v>1271958.4487179485</v>
      </c>
    </row>
    <row r="40" spans="1:68" x14ac:dyDescent="0.2">
      <c r="A40" s="27">
        <v>2014</v>
      </c>
      <c r="B40" s="34">
        <f>'[2]Progress PlanImp2020'!B40</f>
        <v>21900</v>
      </c>
      <c r="C40" s="34">
        <f>'[2]Progress PlanImp2020'!C40</f>
        <v>100400</v>
      </c>
      <c r="D40" s="34">
        <f>'[2]Progress PlanImp2020'!D40</f>
        <v>8288.5</v>
      </c>
      <c r="E40" s="34">
        <f>'[2]Progress PlanImp2020'!E40</f>
        <v>143425</v>
      </c>
      <c r="F40" s="34">
        <f>'[2]Progress PlanImp2020'!F40</f>
        <v>274013.5</v>
      </c>
      <c r="G40" s="34">
        <f>'[2]Progress PlanImp2020'!G40</f>
        <v>48000</v>
      </c>
      <c r="H40" s="34">
        <f>'[2]Progress PlanImp2020'!H40</f>
        <v>3800</v>
      </c>
      <c r="I40" s="34">
        <f>'[2]Progress PlanImp2020'!I40</f>
        <v>155239</v>
      </c>
      <c r="J40" s="34">
        <f>'[2]Progress PlanImp2020'!J40</f>
        <v>39614.999999999913</v>
      </c>
      <c r="K40" s="34">
        <f>'[2]Progress PlanImp2020'!K40</f>
        <v>2399.25</v>
      </c>
      <c r="L40" s="34">
        <f>'[2]Progress PlanImp2020'!L40</f>
        <v>197253.24999999991</v>
      </c>
      <c r="M40" s="34">
        <f>'[2]Progress PlanImp2020'!M40</f>
        <v>99</v>
      </c>
      <c r="N40" s="34">
        <f>'[2]Progress PlanImp2020'!N40</f>
        <v>0</v>
      </c>
      <c r="O40" s="34">
        <f>'[2]Progress PlanImp2020'!O40</f>
        <v>99</v>
      </c>
      <c r="P40" s="34">
        <f>'[2]Progress PlanImp2020'!P40</f>
        <v>2233</v>
      </c>
      <c r="Q40" s="34">
        <f>'[2]Progress PlanImp2020'!Q40</f>
        <v>0</v>
      </c>
      <c r="R40" s="34">
        <f>'[2]Progress PlanImp2020'!R40</f>
        <v>2233</v>
      </c>
      <c r="S40" s="34">
        <f>'[2]Progress PlanImp2020'!S40</f>
        <v>41380</v>
      </c>
      <c r="T40" s="34">
        <f>'[2]Progress PlanImp2020'!T40</f>
        <v>35322.5</v>
      </c>
      <c r="U40" s="34">
        <f>'[2]Progress PlanImp2020'!U40</f>
        <v>117176</v>
      </c>
      <c r="V40" s="34">
        <f>'[2]Progress PlanImp2020'!V40</f>
        <v>3412.3999999999996</v>
      </c>
      <c r="W40" s="34">
        <f>'[2]Progress PlanImp2020'!W40</f>
        <v>197290.9</v>
      </c>
      <c r="X40" s="34">
        <f>'[2]Progress PlanImp2020'!X40</f>
        <v>54080.076923076937</v>
      </c>
      <c r="Y40" s="34">
        <f>'[2]Progress PlanImp2020'!Y40</f>
        <v>7001</v>
      </c>
      <c r="Z40" s="34">
        <f>'[2]Progress PlanImp2020'!Z40</f>
        <v>5820</v>
      </c>
      <c r="AA40" s="34">
        <f>'[2]Progress PlanImp2020'!AA40</f>
        <v>66901.076923076937</v>
      </c>
      <c r="AB40" s="34">
        <f>'[2]Progress PlanImp2020'!AB40</f>
        <v>8942</v>
      </c>
      <c r="AC40" s="34">
        <f>'[2]Progress PlanImp2020'!AC40</f>
        <v>7647.6666666666661</v>
      </c>
      <c r="AD40" s="34">
        <f>'[2]Progress PlanImp2020'!AD40</f>
        <v>1480</v>
      </c>
      <c r="AE40" s="34">
        <f>'[2]Progress PlanImp2020'!AE40</f>
        <v>18069.666666666664</v>
      </c>
      <c r="AF40" s="34">
        <f>'[2]Progress PlanImp2020'!AF40</f>
        <v>23000</v>
      </c>
      <c r="AG40" s="34">
        <f>'[2]Progress PlanImp2020'!AG40</f>
        <v>953</v>
      </c>
      <c r="AH40" s="34">
        <f>'[2]Progress PlanImp2020'!AH40</f>
        <v>28476</v>
      </c>
      <c r="AI40" s="34">
        <f>'[2]Progress PlanImp2020'!AI40</f>
        <v>52429</v>
      </c>
      <c r="AJ40" s="34">
        <f>'[2]Progress PlanImp2020'!AJ40</f>
        <v>4408</v>
      </c>
      <c r="AK40" s="34">
        <f>'[2]Progress PlanImp2020'!AK40</f>
        <v>0</v>
      </c>
      <c r="AL40" s="34">
        <f>'[2]Progress PlanImp2020'!AL40</f>
        <v>4408</v>
      </c>
      <c r="AM40" s="34">
        <f>'[2]Progress PlanImp2020'!AM40</f>
        <v>0</v>
      </c>
      <c r="AN40" s="34">
        <f>'[2]Progress PlanImp2020'!AN40</f>
        <v>48329</v>
      </c>
      <c r="AO40" s="34">
        <f>'[2]Progress PlanImp2020'!AO40</f>
        <v>48329</v>
      </c>
      <c r="AP40" s="34">
        <f>'[2]Progress PlanImp2020'!AP40</f>
        <v>100922.40000000001</v>
      </c>
      <c r="AQ40" s="34">
        <f>'[2]Progress PlanImp2020'!AQ40</f>
        <v>95972</v>
      </c>
      <c r="AR40" s="34">
        <f>'[2]Progress PlanImp2020'!AR40</f>
        <v>51794.25</v>
      </c>
      <c r="AS40" s="34">
        <f>'[2]Progress PlanImp2020'!AS40</f>
        <v>147766.25</v>
      </c>
      <c r="AT40" s="34">
        <f>'[2]Progress PlanImp2020'!AT40</f>
        <v>1829</v>
      </c>
      <c r="AU40" s="34">
        <f>'[2]Progress PlanImp2020'!AU40</f>
        <v>397</v>
      </c>
      <c r="AV40" s="34">
        <f>'[2]Progress PlanImp2020'!AV40</f>
        <v>0</v>
      </c>
      <c r="AW40" s="34">
        <f>'[2]Progress PlanImp2020'!AW40</f>
        <v>397</v>
      </c>
      <c r="AX40" s="34">
        <f>'[2]Progress PlanImp2020'!AX40</f>
        <v>0</v>
      </c>
      <c r="AY40" s="34">
        <f>'[2]Progress PlanImp2020'!AY40</f>
        <v>364</v>
      </c>
      <c r="AZ40" s="34">
        <f>'[2]Progress PlanImp2020'!AZ40</f>
        <v>364</v>
      </c>
      <c r="BA40" s="34">
        <f>'[2]Progress PlanImp2020'!BA40</f>
        <v>0</v>
      </c>
      <c r="BB40" s="34">
        <f>'[2]Progress PlanImp2020'!BB40</f>
        <v>0</v>
      </c>
      <c r="BC40" s="34">
        <f>'[2]Progress PlanImp2020'!BC40</f>
        <v>126226</v>
      </c>
      <c r="BD40" s="34">
        <f>'[2]Progress PlanImp2020'!BD40</f>
        <v>126226</v>
      </c>
      <c r="BE40" s="34">
        <f>'[2]Progress PlanImp2020'!BE40</f>
        <v>6722</v>
      </c>
      <c r="BF40" s="34">
        <f>'[2]Progress PlanImp2020'!BF40</f>
        <v>0</v>
      </c>
      <c r="BG40" s="34">
        <f>'[2]Progress PlanImp2020'!BG40</f>
        <v>0</v>
      </c>
      <c r="BH40" s="32">
        <f t="shared" si="2"/>
        <v>1297053.0435897436</v>
      </c>
      <c r="BI40" s="32">
        <f t="shared" si="3"/>
        <v>974671.7269230769</v>
      </c>
      <c r="BJ40" s="34">
        <f t="shared" si="0"/>
        <v>540546.31666666665</v>
      </c>
      <c r="BK40" s="32">
        <f t="shared" si="1"/>
        <v>617169.07692307699</v>
      </c>
      <c r="BL40" s="32">
        <f t="shared" si="4"/>
        <v>126226</v>
      </c>
      <c r="BM40" s="32">
        <f t="shared" si="5"/>
        <v>13111.65</v>
      </c>
      <c r="BN40" s="32">
        <f t="shared" si="6"/>
        <v>1297053.0435897436</v>
      </c>
    </row>
    <row r="41" spans="1:68" x14ac:dyDescent="0.2">
      <c r="A41" s="27">
        <v>2015</v>
      </c>
      <c r="B41" s="34">
        <f>'[2]Progress PlanImp2020'!B41</f>
        <v>21900</v>
      </c>
      <c r="C41" s="34">
        <f>'[2]Progress PlanImp2020'!C41</f>
        <v>100400</v>
      </c>
      <c r="D41" s="34">
        <f>'[2]Progress PlanImp2020'!D41</f>
        <v>9288.75</v>
      </c>
      <c r="E41" s="34">
        <f>'[2]Progress PlanImp2020'!E41</f>
        <v>143497</v>
      </c>
      <c r="F41" s="34">
        <f>'[2]Progress PlanImp2020'!F41</f>
        <v>275085.75</v>
      </c>
      <c r="G41" s="34">
        <f>'[2]Progress PlanImp2020'!G41</f>
        <v>48000</v>
      </c>
      <c r="H41" s="34">
        <f>'[2]Progress PlanImp2020'!H41</f>
        <v>3800</v>
      </c>
      <c r="I41" s="34">
        <f>'[2]Progress PlanImp2020'!I41</f>
        <v>156357</v>
      </c>
      <c r="J41" s="34">
        <f>'[2]Progress PlanImp2020'!J41</f>
        <v>39614.999999999913</v>
      </c>
      <c r="K41" s="34">
        <f>'[2]Progress PlanImp2020'!K41</f>
        <v>2839</v>
      </c>
      <c r="L41" s="34">
        <f>'[2]Progress PlanImp2020'!L41</f>
        <v>198810.99999999991</v>
      </c>
      <c r="M41" s="34">
        <f>'[2]Progress PlanImp2020'!M41</f>
        <v>99</v>
      </c>
      <c r="N41" s="34">
        <f>'[2]Progress PlanImp2020'!N41</f>
        <v>0</v>
      </c>
      <c r="O41" s="34">
        <f>'[2]Progress PlanImp2020'!O41</f>
        <v>99</v>
      </c>
      <c r="P41" s="34">
        <f>'[2]Progress PlanImp2020'!P41</f>
        <v>2274</v>
      </c>
      <c r="Q41" s="34">
        <f>'[2]Progress PlanImp2020'!Q41</f>
        <v>0</v>
      </c>
      <c r="R41" s="34">
        <f>'[2]Progress PlanImp2020'!R41</f>
        <v>2274</v>
      </c>
      <c r="S41" s="34">
        <f>'[2]Progress PlanImp2020'!S41</f>
        <v>41380</v>
      </c>
      <c r="T41" s="34">
        <f>'[2]Progress PlanImp2020'!T41</f>
        <v>39063.25</v>
      </c>
      <c r="U41" s="34">
        <f>'[2]Progress PlanImp2020'!U41</f>
        <v>119036</v>
      </c>
      <c r="V41" s="34">
        <f>'[2]Progress PlanImp2020'!V41</f>
        <v>3825</v>
      </c>
      <c r="W41" s="34">
        <f>'[2]Progress PlanImp2020'!W41</f>
        <v>203304.25</v>
      </c>
      <c r="X41" s="34">
        <f>'[2]Progress PlanImp2020'!X41</f>
        <v>56186.538461538476</v>
      </c>
      <c r="Y41" s="34">
        <f>'[2]Progress PlanImp2020'!Y41</f>
        <v>7001</v>
      </c>
      <c r="Z41" s="34">
        <f>'[2]Progress PlanImp2020'!Z41</f>
        <v>5820</v>
      </c>
      <c r="AA41" s="34">
        <f>'[2]Progress PlanImp2020'!AA41</f>
        <v>69007.538461538468</v>
      </c>
      <c r="AB41" s="34">
        <f>'[2]Progress PlanImp2020'!AB41</f>
        <v>9373</v>
      </c>
      <c r="AC41" s="34">
        <f>'[2]Progress PlanImp2020'!AC41</f>
        <v>8772</v>
      </c>
      <c r="AD41" s="34">
        <f>'[2]Progress PlanImp2020'!AD41</f>
        <v>2220</v>
      </c>
      <c r="AE41" s="34">
        <f>'[2]Progress PlanImp2020'!AE41</f>
        <v>20365</v>
      </c>
      <c r="AF41" s="34">
        <f>'[2]Progress PlanImp2020'!AF41</f>
        <v>23000</v>
      </c>
      <c r="AG41" s="34">
        <f>'[2]Progress PlanImp2020'!AG41</f>
        <v>953</v>
      </c>
      <c r="AH41" s="34">
        <f>'[2]Progress PlanImp2020'!AH41</f>
        <v>29454</v>
      </c>
      <c r="AI41" s="34">
        <f>'[2]Progress PlanImp2020'!AI41</f>
        <v>53407</v>
      </c>
      <c r="AJ41" s="34">
        <f>'[2]Progress PlanImp2020'!AJ41</f>
        <v>4426</v>
      </c>
      <c r="AK41" s="34">
        <f>'[2]Progress PlanImp2020'!AK41</f>
        <v>0</v>
      </c>
      <c r="AL41" s="34">
        <f>'[2]Progress PlanImp2020'!AL41</f>
        <v>4426</v>
      </c>
      <c r="AM41" s="34">
        <f>'[2]Progress PlanImp2020'!AM41</f>
        <v>0</v>
      </c>
      <c r="AN41" s="34">
        <f>'[2]Progress PlanImp2020'!AN41</f>
        <v>48329</v>
      </c>
      <c r="AO41" s="34">
        <f>'[2]Progress PlanImp2020'!AO41</f>
        <v>48329</v>
      </c>
      <c r="AP41" s="34">
        <f>'[2]Progress PlanImp2020'!AP41</f>
        <v>100922.40000000001</v>
      </c>
      <c r="AQ41" s="34">
        <f>'[2]Progress PlanImp2020'!AQ41</f>
        <v>101521</v>
      </c>
      <c r="AR41" s="34">
        <f>'[2]Progress PlanImp2020'!AR41</f>
        <v>52741.5</v>
      </c>
      <c r="AS41" s="34">
        <f>'[2]Progress PlanImp2020'!AS41</f>
        <v>154262.5</v>
      </c>
      <c r="AT41" s="34">
        <f>'[2]Progress PlanImp2020'!AT41</f>
        <v>1829</v>
      </c>
      <c r="AU41" s="34">
        <f>'[2]Progress PlanImp2020'!AU41</f>
        <v>685</v>
      </c>
      <c r="AV41" s="34">
        <f>'[2]Progress PlanImp2020'!AV41</f>
        <v>0</v>
      </c>
      <c r="AW41" s="34">
        <f>'[2]Progress PlanImp2020'!AW41</f>
        <v>685</v>
      </c>
      <c r="AX41" s="34">
        <f>'[2]Progress PlanImp2020'!AX41</f>
        <v>0</v>
      </c>
      <c r="AY41" s="34">
        <f>'[2]Progress PlanImp2020'!AY41</f>
        <v>728</v>
      </c>
      <c r="AZ41" s="34">
        <f>'[2]Progress PlanImp2020'!AZ41</f>
        <v>728</v>
      </c>
      <c r="BA41" s="34">
        <f>'[2]Progress PlanImp2020'!BA41</f>
        <v>0</v>
      </c>
      <c r="BB41" s="34">
        <f>'[2]Progress PlanImp2020'!BB41</f>
        <v>0</v>
      </c>
      <c r="BC41" s="34">
        <f>'[2]Progress PlanImp2020'!BC41</f>
        <v>126226</v>
      </c>
      <c r="BD41" s="34">
        <f>'[2]Progress PlanImp2020'!BD41</f>
        <v>126226</v>
      </c>
      <c r="BE41" s="34">
        <f>'[2]Progress PlanImp2020'!BE41</f>
        <v>7354</v>
      </c>
      <c r="BF41" s="34">
        <f>'[2]Progress PlanImp2020'!BF41</f>
        <v>0</v>
      </c>
      <c r="BG41" s="34">
        <f>'[2]Progress PlanImp2020'!BG41</f>
        <v>0</v>
      </c>
      <c r="BH41" s="32">
        <f t="shared" si="2"/>
        <v>1318915.4384615384</v>
      </c>
      <c r="BI41" s="32">
        <f t="shared" si="3"/>
        <v>995601.5384615385</v>
      </c>
      <c r="BJ41" s="34">
        <f t="shared" si="0"/>
        <v>547722.89999999991</v>
      </c>
      <c r="BK41" s="32">
        <f t="shared" si="1"/>
        <v>630262.5384615385</v>
      </c>
      <c r="BL41" s="32">
        <f t="shared" si="4"/>
        <v>126226</v>
      </c>
      <c r="BM41" s="32">
        <f t="shared" si="5"/>
        <v>14704</v>
      </c>
      <c r="BN41" s="32">
        <f t="shared" si="6"/>
        <v>1318915.4384615384</v>
      </c>
    </row>
    <row r="42" spans="1:68" ht="12" thickBot="1" x14ac:dyDescent="0.25">
      <c r="A42" s="38">
        <v>2016</v>
      </c>
      <c r="B42" s="34">
        <f>'[2]Progress PlanImp2020'!B42</f>
        <v>21900</v>
      </c>
      <c r="C42" s="34">
        <f>'[2]Progress PlanImp2020'!C42</f>
        <v>100400</v>
      </c>
      <c r="D42" s="34">
        <f>'[2]Progress PlanImp2020'!D42</f>
        <v>10289</v>
      </c>
      <c r="E42" s="34">
        <f>'[2]Progress PlanImp2020'!E42</f>
        <v>143569</v>
      </c>
      <c r="F42" s="34">
        <f>'[2]Progress PlanImp2020'!F42</f>
        <v>276158</v>
      </c>
      <c r="G42" s="34">
        <f>'[2]Progress PlanImp2020'!G42</f>
        <v>48000</v>
      </c>
      <c r="H42" s="34">
        <f>'[2]Progress PlanImp2020'!H42</f>
        <v>3800</v>
      </c>
      <c r="I42" s="34">
        <f>'[2]Progress PlanImp2020'!I42</f>
        <v>149042</v>
      </c>
      <c r="J42" s="34">
        <f>'[2]Progress PlanImp2020'!J42</f>
        <v>39614.999999999913</v>
      </c>
      <c r="K42" s="34">
        <f>'[2]Progress PlanImp2020'!K42</f>
        <v>2839</v>
      </c>
      <c r="L42" s="34">
        <f>'[2]Progress PlanImp2020'!L42</f>
        <v>191495.99999999991</v>
      </c>
      <c r="M42" s="34">
        <f>'[2]Progress PlanImp2020'!M42</f>
        <v>71</v>
      </c>
      <c r="N42" s="34">
        <f>'[2]Progress PlanImp2020'!N42</f>
        <v>0</v>
      </c>
      <c r="O42" s="34">
        <f>'[2]Progress PlanImp2020'!O42</f>
        <v>71</v>
      </c>
      <c r="P42" s="34">
        <f>'[2]Progress PlanImp2020'!P42</f>
        <v>2326</v>
      </c>
      <c r="Q42" s="34">
        <f>'[2]Progress PlanImp2020'!Q42</f>
        <v>0</v>
      </c>
      <c r="R42" s="34">
        <f>'[2]Progress PlanImp2020'!R42</f>
        <v>2326</v>
      </c>
      <c r="S42" s="34">
        <f>'[2]Progress PlanImp2020'!S42</f>
        <v>41380</v>
      </c>
      <c r="T42" s="34">
        <f>'[2]Progress PlanImp2020'!T42</f>
        <v>42669</v>
      </c>
      <c r="U42" s="34">
        <f>'[2]Progress PlanImp2020'!U42</f>
        <v>121034</v>
      </c>
      <c r="V42" s="34">
        <f>'[2]Progress PlanImp2020'!V42</f>
        <v>5586</v>
      </c>
      <c r="W42" s="34">
        <f>'[2]Progress PlanImp2020'!W42</f>
        <v>210669</v>
      </c>
      <c r="X42" s="34">
        <f>'[2]Progress PlanImp2020'!X42</f>
        <v>58293</v>
      </c>
      <c r="Y42" s="34">
        <f>'[2]Progress PlanImp2020'!Y42</f>
        <v>7001</v>
      </c>
      <c r="Z42" s="34">
        <f>'[2]Progress PlanImp2020'!Z42</f>
        <v>5820</v>
      </c>
      <c r="AA42" s="34">
        <f>'[2]Progress PlanImp2020'!AA42</f>
        <v>71114</v>
      </c>
      <c r="AB42" s="34">
        <f>'[2]Progress PlanImp2020'!AB42</f>
        <v>7958</v>
      </c>
      <c r="AC42" s="34">
        <f>'[2]Progress PlanImp2020'!AC42</f>
        <v>8772</v>
      </c>
      <c r="AD42" s="34">
        <f>'[2]Progress PlanImp2020'!AD42</f>
        <v>2220</v>
      </c>
      <c r="AE42" s="34">
        <f>'[2]Progress PlanImp2020'!AE42</f>
        <v>18950</v>
      </c>
      <c r="AF42" s="34">
        <f>'[2]Progress PlanImp2020'!AF42</f>
        <v>23000</v>
      </c>
      <c r="AG42" s="34">
        <f>'[2]Progress PlanImp2020'!AG42</f>
        <v>953</v>
      </c>
      <c r="AH42" s="34">
        <f>'[2]Progress PlanImp2020'!AH42</f>
        <v>29805</v>
      </c>
      <c r="AI42" s="34">
        <f>'[2]Progress PlanImp2020'!AI42</f>
        <v>53758</v>
      </c>
      <c r="AJ42" s="34">
        <f>'[2]Progress PlanImp2020'!AJ42</f>
        <v>4469</v>
      </c>
      <c r="AK42" s="34">
        <f>'[2]Progress PlanImp2020'!AK42</f>
        <v>0</v>
      </c>
      <c r="AL42" s="34">
        <f>'[2]Progress PlanImp2020'!AL42</f>
        <v>4469</v>
      </c>
      <c r="AM42" s="34">
        <f>'[2]Progress PlanImp2020'!AM42</f>
        <v>0</v>
      </c>
      <c r="AN42" s="34">
        <f>'[2]Progress PlanImp2020'!AN42</f>
        <v>48329</v>
      </c>
      <c r="AO42" s="34">
        <f>'[2]Progress PlanImp2020'!AO42</f>
        <v>48329</v>
      </c>
      <c r="AP42" s="34">
        <f>'[2]Progress PlanImp2020'!AP42</f>
        <v>100922.40000000001</v>
      </c>
      <c r="AQ42" s="34">
        <f>'[2]Progress PlanImp2020'!AQ42</f>
        <v>84887</v>
      </c>
      <c r="AR42" s="34">
        <f>'[2]Progress PlanImp2020'!AR42</f>
        <v>53688.75</v>
      </c>
      <c r="AS42" s="34">
        <f>'[2]Progress PlanImp2020'!AS42</f>
        <v>138575.75</v>
      </c>
      <c r="AT42" s="34">
        <f>'[2]Progress PlanImp2020'!AT42</f>
        <v>1829</v>
      </c>
      <c r="AU42" s="34">
        <f>'[2]Progress PlanImp2020'!AU42</f>
        <v>1287</v>
      </c>
      <c r="AV42" s="34">
        <f>'[2]Progress PlanImp2020'!AV42</f>
        <v>0</v>
      </c>
      <c r="AW42" s="34">
        <f>'[2]Progress PlanImp2020'!AW42</f>
        <v>1287</v>
      </c>
      <c r="AX42" s="34">
        <f>'[2]Progress PlanImp2020'!AX42</f>
        <v>0</v>
      </c>
      <c r="AY42" s="34">
        <f>'[2]Progress PlanImp2020'!AY42</f>
        <v>1092</v>
      </c>
      <c r="AZ42" s="34">
        <f>'[2]Progress PlanImp2020'!AZ42</f>
        <v>1092</v>
      </c>
      <c r="BA42" s="34">
        <f>'[2]Progress PlanImp2020'!BA42</f>
        <v>89</v>
      </c>
      <c r="BB42" s="34">
        <f>'[2]Progress PlanImp2020'!BB42</f>
        <v>89</v>
      </c>
      <c r="BC42" s="34">
        <f>'[2]Progress PlanImp2020'!BC42</f>
        <v>126226</v>
      </c>
      <c r="BD42" s="34">
        <f>'[2]Progress PlanImp2020'!BD42</f>
        <v>126226</v>
      </c>
      <c r="BE42" s="34">
        <f>'[2]Progress PlanImp2020'!BE42</f>
        <v>7522</v>
      </c>
      <c r="BF42" s="34">
        <f>'[2]Progress PlanImp2020'!BF42</f>
        <v>0</v>
      </c>
      <c r="BG42" s="34">
        <f>'[2]Progress PlanImp2020'!BG42</f>
        <v>0</v>
      </c>
      <c r="BH42" s="60">
        <f t="shared" si="2"/>
        <v>1306683.1499999999</v>
      </c>
      <c r="BI42" s="61">
        <f t="shared" si="3"/>
        <v>986487.75</v>
      </c>
      <c r="BJ42" s="60">
        <f t="shared" si="0"/>
        <v>553640.14999999991</v>
      </c>
      <c r="BK42" s="60">
        <f t="shared" si="1"/>
        <v>610352</v>
      </c>
      <c r="BL42" s="60">
        <f t="shared" si="4"/>
        <v>126226</v>
      </c>
      <c r="BM42" s="60">
        <f t="shared" si="5"/>
        <v>16465</v>
      </c>
      <c r="BN42" s="60">
        <f t="shared" si="6"/>
        <v>1306683.1499999999</v>
      </c>
    </row>
    <row r="43" spans="1:68" s="28" customFormat="1" x14ac:dyDescent="0.2">
      <c r="A43" s="33">
        <v>2017</v>
      </c>
      <c r="B43" s="34">
        <f>'[2]Progress PlanImp2020'!B43</f>
        <v>21900</v>
      </c>
      <c r="C43" s="34">
        <f>'[2]Progress PlanImp2020'!C43</f>
        <v>100400</v>
      </c>
      <c r="D43" s="34">
        <f>'[2]Progress PlanImp2020'!D43</f>
        <v>11525.5</v>
      </c>
      <c r="E43" s="34">
        <f>'[2]Progress PlanImp2020'!E43</f>
        <v>143569</v>
      </c>
      <c r="F43" s="34">
        <f>'[2]Progress PlanImp2020'!F43</f>
        <v>277394.5</v>
      </c>
      <c r="G43" s="34">
        <f>'[2]Progress PlanImp2020'!G43</f>
        <v>48000</v>
      </c>
      <c r="H43" s="34">
        <f>'[2]Progress PlanImp2020'!H43</f>
        <v>3800</v>
      </c>
      <c r="I43" s="34">
        <f>'[2]Progress PlanImp2020'!I43</f>
        <v>149042</v>
      </c>
      <c r="J43" s="34">
        <f>'[2]Progress PlanImp2020'!J43</f>
        <v>40293.249999999913</v>
      </c>
      <c r="K43" s="34">
        <f>'[2]Progress PlanImp2020'!K43</f>
        <v>3454.1666666666665</v>
      </c>
      <c r="L43" s="34">
        <f>'[2]Progress PlanImp2020'!L43</f>
        <v>192789.41666666657</v>
      </c>
      <c r="M43" s="34">
        <f>'[2]Progress PlanImp2020'!M43</f>
        <v>630</v>
      </c>
      <c r="N43" s="34">
        <f>'[2]Progress PlanImp2020'!N43</f>
        <v>0</v>
      </c>
      <c r="O43" s="34">
        <f>'[2]Progress PlanImp2020'!O43</f>
        <v>630</v>
      </c>
      <c r="P43" s="34">
        <f>'[2]Progress PlanImp2020'!P43</f>
        <v>2413.5789473684213</v>
      </c>
      <c r="Q43" s="34">
        <f>'[2]Progress PlanImp2020'!Q43</f>
        <v>0</v>
      </c>
      <c r="R43" s="34">
        <f>'[2]Progress PlanImp2020'!R43</f>
        <v>2413.5789473684213</v>
      </c>
      <c r="S43" s="34">
        <f>'[2]Progress PlanImp2020'!S43</f>
        <v>41380</v>
      </c>
      <c r="T43" s="34">
        <f>'[2]Progress PlanImp2020'!T43</f>
        <v>47163.916666666664</v>
      </c>
      <c r="U43" s="34">
        <f>'[2]Progress PlanImp2020'!U43</f>
        <v>124193.32651559841</v>
      </c>
      <c r="V43" s="34">
        <f>'[2]Progress PlanImp2020'!V43</f>
        <v>5586</v>
      </c>
      <c r="W43" s="34">
        <f>'[2]Progress PlanImp2020'!W43</f>
        <v>218323.24318226508</v>
      </c>
      <c r="X43" s="34">
        <f>'[2]Progress PlanImp2020'!X43</f>
        <v>59630.210526315786</v>
      </c>
      <c r="Y43" s="34">
        <f>'[2]Progress PlanImp2020'!Y43</f>
        <v>7001</v>
      </c>
      <c r="Z43" s="34">
        <f>'[2]Progress PlanImp2020'!Z43</f>
        <v>6224.75</v>
      </c>
      <c r="AA43" s="34">
        <f>'[2]Progress PlanImp2020'!AA43</f>
        <v>72855.960526315786</v>
      </c>
      <c r="AB43" s="34">
        <f>'[2]Progress PlanImp2020'!AB43</f>
        <v>8400</v>
      </c>
      <c r="AC43" s="34">
        <f>'[2]Progress PlanImp2020'!AC43</f>
        <v>8772</v>
      </c>
      <c r="AD43" s="34">
        <f>'[2]Progress PlanImp2020'!AD43</f>
        <v>2220</v>
      </c>
      <c r="AE43" s="34">
        <f>'[2]Progress PlanImp2020'!AE43</f>
        <v>19392</v>
      </c>
      <c r="AF43" s="34">
        <f>'[2]Progress PlanImp2020'!AF43</f>
        <v>23000</v>
      </c>
      <c r="AG43" s="34">
        <f>'[2]Progress PlanImp2020'!AG43</f>
        <v>953</v>
      </c>
      <c r="AH43" s="34">
        <f>'[2]Progress PlanImp2020'!AH43</f>
        <v>30550</v>
      </c>
      <c r="AI43" s="34">
        <f>'[2]Progress PlanImp2020'!AI43</f>
        <v>54503</v>
      </c>
      <c r="AJ43" s="34">
        <f>'[2]Progress PlanImp2020'!AJ43</f>
        <v>4700</v>
      </c>
      <c r="AK43" s="34">
        <f>'[2]Progress PlanImp2020'!AK43</f>
        <v>0</v>
      </c>
      <c r="AL43" s="34">
        <f>'[2]Progress PlanImp2020'!AL43</f>
        <v>4700</v>
      </c>
      <c r="AM43" s="34">
        <f>'[2]Progress PlanImp2020'!AM43</f>
        <v>0</v>
      </c>
      <c r="AN43" s="34">
        <f>'[2]Progress PlanImp2020'!AN43</f>
        <v>49424.25</v>
      </c>
      <c r="AO43" s="34">
        <f>'[2]Progress PlanImp2020'!AO43</f>
        <v>49424.25</v>
      </c>
      <c r="AP43" s="34">
        <f>'[2]Progress PlanImp2020'!AP43</f>
        <v>100922.40000000001</v>
      </c>
      <c r="AQ43" s="34">
        <f>'[2]Progress PlanImp2020'!AQ43</f>
        <v>88150.84210526316</v>
      </c>
      <c r="AR43" s="34">
        <f>'[2]Progress PlanImp2020'!AR43</f>
        <v>54636</v>
      </c>
      <c r="AS43" s="34">
        <f>'[2]Progress PlanImp2020'!AS43</f>
        <v>142786.84210526315</v>
      </c>
      <c r="AT43" s="34">
        <f>'[2]Progress PlanImp2020'!AT43</f>
        <v>1829</v>
      </c>
      <c r="AU43" s="34">
        <f>'[2]Progress PlanImp2020'!AU43</f>
        <v>1563.4736842105262</v>
      </c>
      <c r="AV43" s="34">
        <f>'[2]Progress PlanImp2020'!AV43</f>
        <v>0</v>
      </c>
      <c r="AW43" s="34">
        <f>'[2]Progress PlanImp2020'!AW43</f>
        <v>1563.4736842105262</v>
      </c>
      <c r="AX43" s="34">
        <f>'[2]Progress PlanImp2020'!AX43</f>
        <v>0</v>
      </c>
      <c r="AY43" s="34">
        <f>'[2]Progress PlanImp2020'!AY43</f>
        <v>1092</v>
      </c>
      <c r="AZ43" s="34">
        <f>'[2]Progress PlanImp2020'!AZ43</f>
        <v>1092</v>
      </c>
      <c r="BA43" s="34">
        <f>'[2]Progress PlanImp2020'!BA43</f>
        <v>428.5263157894737</v>
      </c>
      <c r="BB43" s="34">
        <f>'[2]Progress PlanImp2020'!BB43</f>
        <v>428.5263157894737</v>
      </c>
      <c r="BC43" s="34">
        <f>'[2]Progress PlanImp2020'!BC43</f>
        <v>128033.89473684211</v>
      </c>
      <c r="BD43" s="34">
        <f>'[2]Progress PlanImp2020'!BD43</f>
        <v>128033.89473684211</v>
      </c>
      <c r="BE43" s="34">
        <f>'[2]Progress PlanImp2020'!BE43</f>
        <v>7522</v>
      </c>
      <c r="BF43" s="34">
        <f>'[2]Progress PlanImp2020'!BF43</f>
        <v>951.87796407989845</v>
      </c>
      <c r="BG43" s="34">
        <f>'[2]Progress PlanImp2020'!BG43</f>
        <v>733.55669400529587</v>
      </c>
      <c r="BH43" s="32">
        <f t="shared" si="2"/>
        <v>1330089.5208228061</v>
      </c>
      <c r="BI43" s="34">
        <f t="shared" si="3"/>
        <v>1008884.6861647211</v>
      </c>
      <c r="BJ43" s="34">
        <f t="shared" si="0"/>
        <v>563044.1946307465</v>
      </c>
      <c r="BK43" s="32">
        <f t="shared" si="1"/>
        <v>620792.95809454576</v>
      </c>
      <c r="BL43" s="32">
        <f t="shared" si="4"/>
        <v>128033.89473684211</v>
      </c>
      <c r="BM43" s="32">
        <f t="shared" si="5"/>
        <v>18218.47336067196</v>
      </c>
      <c r="BN43" s="32">
        <f t="shared" si="6"/>
        <v>1330089.5208228063</v>
      </c>
      <c r="BP43" s="29"/>
    </row>
    <row r="44" spans="1:68" s="28" customFormat="1" x14ac:dyDescent="0.2">
      <c r="A44" s="33">
        <v>2018</v>
      </c>
      <c r="B44" s="34">
        <f>'[2]Progress PlanImp2020'!B44</f>
        <v>21900</v>
      </c>
      <c r="C44" s="34">
        <f>'[2]Progress PlanImp2020'!C44</f>
        <v>100400</v>
      </c>
      <c r="D44" s="34">
        <f>'[2]Progress PlanImp2020'!D44</f>
        <v>12762</v>
      </c>
      <c r="E44" s="34">
        <f>'[2]Progress PlanImp2020'!E44</f>
        <v>143569</v>
      </c>
      <c r="F44" s="34">
        <f>'[2]Progress PlanImp2020'!F44</f>
        <v>278631</v>
      </c>
      <c r="G44" s="34">
        <f>'[2]Progress PlanImp2020'!G44</f>
        <v>48000</v>
      </c>
      <c r="H44" s="34">
        <f>'[2]Progress PlanImp2020'!H44</f>
        <v>3800</v>
      </c>
      <c r="I44" s="34">
        <f>'[2]Progress PlanImp2020'!I44</f>
        <v>149042</v>
      </c>
      <c r="J44" s="34">
        <f>'[2]Progress PlanImp2020'!J44</f>
        <v>40971.499999999913</v>
      </c>
      <c r="K44" s="34">
        <f>'[2]Progress PlanImp2020'!K44</f>
        <v>4069.3333333333335</v>
      </c>
      <c r="L44" s="34">
        <f>'[2]Progress PlanImp2020'!L44</f>
        <v>194082.83333333326</v>
      </c>
      <c r="M44" s="34">
        <f>'[2]Progress PlanImp2020'!M44</f>
        <v>1000</v>
      </c>
      <c r="N44" s="34">
        <f>'[2]Progress PlanImp2020'!N44</f>
        <v>0</v>
      </c>
      <c r="O44" s="34">
        <f>'[2]Progress PlanImp2020'!O44</f>
        <v>1000</v>
      </c>
      <c r="P44" s="34">
        <f>'[2]Progress PlanImp2020'!P44</f>
        <v>2414</v>
      </c>
      <c r="Q44" s="34">
        <f>'[2]Progress PlanImp2020'!Q44</f>
        <v>0</v>
      </c>
      <c r="R44" s="34">
        <f>'[2]Progress PlanImp2020'!R44</f>
        <v>2414</v>
      </c>
      <c r="S44" s="34">
        <f>'[2]Progress PlanImp2020'!S44</f>
        <v>41380</v>
      </c>
      <c r="T44" s="34">
        <f>'[2]Progress PlanImp2020'!T44</f>
        <v>51588.833333333336</v>
      </c>
      <c r="U44" s="34">
        <f>'[2]Progress PlanImp2020'!U44</f>
        <v>126814.32348800106</v>
      </c>
      <c r="V44" s="34">
        <f>'[2]Progress PlanImp2020'!V44</f>
        <v>5715</v>
      </c>
      <c r="W44" s="34">
        <f>'[2]Progress PlanImp2020'!W44</f>
        <v>225498.15682133439</v>
      </c>
      <c r="X44" s="34">
        <f>'[2]Progress PlanImp2020'!X44</f>
        <v>59900</v>
      </c>
      <c r="Y44" s="34">
        <f>'[2]Progress PlanImp2020'!Y44</f>
        <v>7001</v>
      </c>
      <c r="Z44" s="34">
        <f>'[2]Progress PlanImp2020'!Z44</f>
        <v>6629.5</v>
      </c>
      <c r="AA44" s="34">
        <f>'[2]Progress PlanImp2020'!AA44</f>
        <v>73530.5</v>
      </c>
      <c r="AB44" s="34">
        <f>'[2]Progress PlanImp2020'!AB44</f>
        <v>8898.5263157894733</v>
      </c>
      <c r="AC44" s="34">
        <f>'[2]Progress PlanImp2020'!AC44</f>
        <v>8772</v>
      </c>
      <c r="AD44" s="34">
        <f>'[2]Progress PlanImp2020'!AD44</f>
        <v>2220</v>
      </c>
      <c r="AE44" s="34">
        <f>'[2]Progress PlanImp2020'!AE44</f>
        <v>19890.526315789473</v>
      </c>
      <c r="AF44" s="34">
        <f>'[2]Progress PlanImp2020'!AF44</f>
        <v>23000</v>
      </c>
      <c r="AG44" s="34">
        <f>'[2]Progress PlanImp2020'!AG44</f>
        <v>953</v>
      </c>
      <c r="AH44" s="34">
        <f>'[2]Progress PlanImp2020'!AH44</f>
        <v>31402.36842105263</v>
      </c>
      <c r="AI44" s="34">
        <f>'[2]Progress PlanImp2020'!AI44</f>
        <v>55355.368421052626</v>
      </c>
      <c r="AJ44" s="34">
        <f>'[2]Progress PlanImp2020'!AJ44</f>
        <v>5093.2105263157891</v>
      </c>
      <c r="AK44" s="34">
        <f>'[2]Progress PlanImp2020'!AK44</f>
        <v>0</v>
      </c>
      <c r="AL44" s="34">
        <f>'[2]Progress PlanImp2020'!AL44</f>
        <v>5093.2105263157891</v>
      </c>
      <c r="AM44" s="34">
        <f>'[2]Progress PlanImp2020'!AM44</f>
        <v>0</v>
      </c>
      <c r="AN44" s="34">
        <f>'[2]Progress PlanImp2020'!AN44</f>
        <v>50519.5</v>
      </c>
      <c r="AO44" s="34">
        <f>'[2]Progress PlanImp2020'!AO44</f>
        <v>50519.5</v>
      </c>
      <c r="AP44" s="34">
        <f>'[2]Progress PlanImp2020'!AP44</f>
        <v>100922.40000000001</v>
      </c>
      <c r="AQ44" s="34">
        <f>'[2]Progress PlanImp2020'!AQ44</f>
        <v>91300</v>
      </c>
      <c r="AR44" s="34">
        <f>'[2]Progress PlanImp2020'!AR44</f>
        <v>54636</v>
      </c>
      <c r="AS44" s="34">
        <f>'[2]Progress PlanImp2020'!AS44</f>
        <v>145936</v>
      </c>
      <c r="AT44" s="34">
        <f>'[2]Progress PlanImp2020'!AT44</f>
        <v>1829</v>
      </c>
      <c r="AU44" s="34">
        <f>'[2]Progress PlanImp2020'!AU44</f>
        <v>1950</v>
      </c>
      <c r="AV44" s="34">
        <f>'[2]Progress PlanImp2020'!AV44</f>
        <v>0</v>
      </c>
      <c r="AW44" s="34">
        <f>'[2]Progress PlanImp2020'!AW44</f>
        <v>1950</v>
      </c>
      <c r="AX44" s="34">
        <f>'[2]Progress PlanImp2020'!AX44</f>
        <v>0</v>
      </c>
      <c r="AY44" s="34">
        <f>'[2]Progress PlanImp2020'!AY44</f>
        <v>1092</v>
      </c>
      <c r="AZ44" s="34">
        <f>'[2]Progress PlanImp2020'!AZ44</f>
        <v>1092</v>
      </c>
      <c r="BA44" s="34">
        <f>'[2]Progress PlanImp2020'!BA44</f>
        <v>768.0526315789474</v>
      </c>
      <c r="BB44" s="34">
        <f>'[2]Progress PlanImp2020'!BB44</f>
        <v>768.0526315789474</v>
      </c>
      <c r="BC44" s="34">
        <f>'[2]Progress PlanImp2020'!BC44</f>
        <v>129841.78947368421</v>
      </c>
      <c r="BD44" s="34">
        <f>'[2]Progress PlanImp2020'!BD44</f>
        <v>129841.78947368421</v>
      </c>
      <c r="BE44" s="34">
        <f>'[2]Progress PlanImp2020'!BE44</f>
        <v>7522</v>
      </c>
      <c r="BF44" s="34">
        <f>'[2]Progress PlanImp2020'!BF44</f>
        <v>2699.7342897894068</v>
      </c>
      <c r="BG44" s="34">
        <f>'[2]Progress PlanImp2020'!BG44</f>
        <v>1118.9292179265894</v>
      </c>
      <c r="BH44" s="32">
        <f t="shared" si="2"/>
        <v>1351495.0010308046</v>
      </c>
      <c r="BI44" s="34">
        <f t="shared" si="3"/>
        <v>1028434.1480494046</v>
      </c>
      <c r="BJ44" s="34">
        <f t="shared" si="0"/>
        <v>572226.96762312262</v>
      </c>
      <c r="BK44" s="32">
        <f t="shared" si="1"/>
        <v>629673.48138273798</v>
      </c>
      <c r="BL44" s="32">
        <f t="shared" si="4"/>
        <v>129841.78947368421</v>
      </c>
      <c r="BM44" s="32">
        <f t="shared" si="5"/>
        <v>19752.762551259926</v>
      </c>
      <c r="BN44" s="32">
        <f t="shared" si="6"/>
        <v>1351495.0010308048</v>
      </c>
    </row>
    <row r="45" spans="1:68" x14ac:dyDescent="0.2">
      <c r="A45" s="27">
        <v>2019</v>
      </c>
      <c r="B45" s="34">
        <f>'[2]Progress PlanImp2020'!B45</f>
        <v>21900</v>
      </c>
      <c r="C45" s="34">
        <f>'[2]Progress PlanImp2020'!C45</f>
        <v>100400</v>
      </c>
      <c r="D45" s="34">
        <f>'[2]Progress PlanImp2020'!D45</f>
        <v>14589.25</v>
      </c>
      <c r="E45" s="34">
        <f>'[2]Progress PlanImp2020'!E45</f>
        <v>143569</v>
      </c>
      <c r="F45" s="34">
        <f>'[2]Progress PlanImp2020'!F45</f>
        <v>280458.25</v>
      </c>
      <c r="G45" s="34">
        <f>'[2]Progress PlanImp2020'!G45</f>
        <v>48000</v>
      </c>
      <c r="H45" s="34">
        <f>'[2]Progress PlanImp2020'!H45</f>
        <v>3800</v>
      </c>
      <c r="I45" s="34">
        <f>'[2]Progress PlanImp2020'!I45</f>
        <v>149042</v>
      </c>
      <c r="J45" s="34">
        <f>'[2]Progress PlanImp2020'!J45</f>
        <v>41649.749999999913</v>
      </c>
      <c r="K45" s="34">
        <f>'[2]Progress PlanImp2020'!K45</f>
        <v>4684.5</v>
      </c>
      <c r="L45" s="34">
        <f>'[2]Progress PlanImp2020'!L45</f>
        <v>195376.24999999991</v>
      </c>
      <c r="M45" s="34">
        <f>'[2]Progress PlanImp2020'!M45</f>
        <v>1610.8421052631579</v>
      </c>
      <c r="N45" s="34">
        <f>'[2]Progress PlanImp2020'!N45</f>
        <v>0</v>
      </c>
      <c r="O45" s="34">
        <f>'[2]Progress PlanImp2020'!O45</f>
        <v>1610.8421052631579</v>
      </c>
      <c r="P45" s="34">
        <f>'[2]Progress PlanImp2020'!P45</f>
        <v>2501.5789473684213</v>
      </c>
      <c r="Q45" s="34">
        <f>'[2]Progress PlanImp2020'!Q45</f>
        <v>0</v>
      </c>
      <c r="R45" s="34">
        <f>'[2]Progress PlanImp2020'!R45</f>
        <v>2501.5789473684213</v>
      </c>
      <c r="S45" s="34">
        <f>'[2]Progress PlanImp2020'!S45</f>
        <v>41380</v>
      </c>
      <c r="T45" s="34">
        <f>'[2]Progress PlanImp2020'!T45</f>
        <v>56013.75</v>
      </c>
      <c r="U45" s="34">
        <f>'[2]Progress PlanImp2020'!U45</f>
        <v>130044.82479774843</v>
      </c>
      <c r="V45" s="34">
        <f>'[2]Progress PlanImp2020'!V45</f>
        <v>5715</v>
      </c>
      <c r="W45" s="34">
        <f>'[2]Progress PlanImp2020'!W45</f>
        <v>233153.57479774841</v>
      </c>
      <c r="X45" s="34">
        <f>'[2]Progress PlanImp2020'!X45</f>
        <v>61236</v>
      </c>
      <c r="Y45" s="34">
        <f>'[2]Progress PlanImp2020'!Y45</f>
        <v>7001</v>
      </c>
      <c r="Z45" s="34">
        <f>'[2]Progress PlanImp2020'!Z45</f>
        <v>7034.25</v>
      </c>
      <c r="AA45" s="34">
        <f>'[2]Progress PlanImp2020'!AA45</f>
        <v>75271.25</v>
      </c>
      <c r="AB45" s="34">
        <f>'[2]Progress PlanImp2020'!AB45</f>
        <v>9000</v>
      </c>
      <c r="AC45" s="34">
        <f>'[2]Progress PlanImp2020'!AC45</f>
        <v>8772</v>
      </c>
      <c r="AD45" s="34">
        <f>'[2]Progress PlanImp2020'!AD45</f>
        <v>2220</v>
      </c>
      <c r="AE45" s="34">
        <f>'[2]Progress PlanImp2020'!AE45</f>
        <v>19992</v>
      </c>
      <c r="AF45" s="34">
        <f>'[2]Progress PlanImp2020'!AF45</f>
        <v>23000</v>
      </c>
      <c r="AG45" s="34">
        <f>'[2]Progress PlanImp2020'!AG45</f>
        <v>953</v>
      </c>
      <c r="AH45" s="34">
        <f>'[2]Progress PlanImp2020'!AH45</f>
        <v>31400</v>
      </c>
      <c r="AI45" s="34">
        <f>'[2]Progress PlanImp2020'!AI45</f>
        <v>55353</v>
      </c>
      <c r="AJ45" s="34">
        <f>'[2]Progress PlanImp2020'!AJ45</f>
        <v>5480</v>
      </c>
      <c r="AK45" s="34">
        <f>'[2]Progress PlanImp2020'!AK45</f>
        <v>0</v>
      </c>
      <c r="AL45" s="34">
        <f>'[2]Progress PlanImp2020'!AL45</f>
        <v>5480</v>
      </c>
      <c r="AM45" s="34">
        <f>'[2]Progress PlanImp2020'!AM45</f>
        <v>50</v>
      </c>
      <c r="AN45" s="34">
        <f>'[2]Progress PlanImp2020'!AN45</f>
        <v>51614.75</v>
      </c>
      <c r="AO45" s="34">
        <f>'[2]Progress PlanImp2020'!AO45</f>
        <v>51664.75</v>
      </c>
      <c r="AP45" s="34">
        <f>'[2]Progress PlanImp2020'!AP45</f>
        <v>100922.40000000001</v>
      </c>
      <c r="AQ45" s="34">
        <f>'[2]Progress PlanImp2020'!AQ45</f>
        <v>93742</v>
      </c>
      <c r="AR45" s="34">
        <f>'[2]Progress PlanImp2020'!AR45</f>
        <v>54636</v>
      </c>
      <c r="AS45" s="34">
        <f>'[2]Progress PlanImp2020'!AS45</f>
        <v>148378</v>
      </c>
      <c r="AT45" s="34">
        <f>'[2]Progress PlanImp2020'!AT45</f>
        <v>1829</v>
      </c>
      <c r="AU45" s="34">
        <f>'[2]Progress PlanImp2020'!AU45</f>
        <v>2000</v>
      </c>
      <c r="AV45" s="34">
        <f>'[2]Progress PlanImp2020'!AV45</f>
        <v>0</v>
      </c>
      <c r="AW45" s="34">
        <f>'[2]Progress PlanImp2020'!AW45</f>
        <v>2000</v>
      </c>
      <c r="AX45" s="34">
        <f>'[2]Progress PlanImp2020'!AX45</f>
        <v>0</v>
      </c>
      <c r="AY45" s="34">
        <f>'[2]Progress PlanImp2020'!AY45</f>
        <v>1092</v>
      </c>
      <c r="AZ45" s="34">
        <f>'[2]Progress PlanImp2020'!AZ45</f>
        <v>1092</v>
      </c>
      <c r="BA45" s="34">
        <f>'[2]Progress PlanImp2020'!BA45</f>
        <v>1107.578947368421</v>
      </c>
      <c r="BB45" s="34">
        <f>'[2]Progress PlanImp2020'!BB45</f>
        <v>1107.578947368421</v>
      </c>
      <c r="BC45" s="34">
        <f>'[2]Progress PlanImp2020'!BC45</f>
        <v>131649.68421052632</v>
      </c>
      <c r="BD45" s="34">
        <f>'[2]Progress PlanImp2020'!BD45</f>
        <v>131649.68421052632</v>
      </c>
      <c r="BE45" s="34">
        <f>'[2]Progress PlanImp2020'!BE45</f>
        <v>7522</v>
      </c>
      <c r="BF45" s="34">
        <f>'[2]Progress PlanImp2020'!BF45</f>
        <v>3856.8406154989152</v>
      </c>
      <c r="BG45" s="34">
        <f>'[2]Progress PlanImp2020'!BG45</f>
        <v>1633.3017418478903</v>
      </c>
      <c r="BH45" s="32">
        <f t="shared" si="2"/>
        <v>1372652.3013656214</v>
      </c>
      <c r="BI45" s="32">
        <f t="shared" si="3"/>
        <v>1048346.4300609062</v>
      </c>
      <c r="BJ45" s="34">
        <f t="shared" si="0"/>
        <v>581409.74061549886</v>
      </c>
      <c r="BK45" s="32">
        <f t="shared" si="1"/>
        <v>638305.82479774836</v>
      </c>
      <c r="BL45" s="32">
        <f t="shared" si="4"/>
        <v>131649.68421052632</v>
      </c>
      <c r="BM45" s="32">
        <f t="shared" si="5"/>
        <v>21287.051741847892</v>
      </c>
      <c r="BN45" s="32">
        <f t="shared" si="6"/>
        <v>1372652.3013656216</v>
      </c>
    </row>
    <row r="46" spans="1:68" ht="12" thickBot="1" x14ac:dyDescent="0.25">
      <c r="A46" s="27">
        <v>2020</v>
      </c>
      <c r="B46" s="34">
        <f>'[2]Progress PlanImp2020'!B46</f>
        <v>21900</v>
      </c>
      <c r="C46" s="34">
        <f>'[2]Progress PlanImp2020'!C46</f>
        <v>100400</v>
      </c>
      <c r="D46" s="34">
        <f>'[2]Progress PlanImp2020'!D46</f>
        <v>15235</v>
      </c>
      <c r="E46" s="34">
        <f>'[2]Progress PlanImp2020'!E46</f>
        <v>143569</v>
      </c>
      <c r="F46" s="34">
        <f>'[2]Progress PlanImp2020'!F46</f>
        <v>281104</v>
      </c>
      <c r="G46" s="34">
        <f>'[2]Progress PlanImp2020'!G46</f>
        <v>48000</v>
      </c>
      <c r="H46" s="34">
        <f>'[2]Progress PlanImp2020'!H46</f>
        <v>3800</v>
      </c>
      <c r="I46" s="34">
        <f>'[2]Progress PlanImp2020'!I46</f>
        <v>149042</v>
      </c>
      <c r="J46" s="34">
        <f>'[2]Progress PlanImp2020'!J46</f>
        <v>42327.999999999913</v>
      </c>
      <c r="K46" s="34">
        <f>'[2]Progress PlanImp2020'!K46</f>
        <v>5053</v>
      </c>
      <c r="L46" s="34">
        <f>'[2]Progress PlanImp2020'!L46</f>
        <v>196422.99999999991</v>
      </c>
      <c r="M46" s="34">
        <f>'[2]Progress PlanImp2020'!M46</f>
        <v>2005</v>
      </c>
      <c r="N46" s="34">
        <f>'[2]Progress PlanImp2020'!N46</f>
        <v>0</v>
      </c>
      <c r="O46" s="34">
        <f>'[2]Progress PlanImp2020'!O46</f>
        <v>2005</v>
      </c>
      <c r="P46" s="34">
        <f>'[2]Progress PlanImp2020'!P46</f>
        <v>2502</v>
      </c>
      <c r="Q46" s="34">
        <f>'[2]Progress PlanImp2020'!Q46</f>
        <v>0</v>
      </c>
      <c r="R46" s="34">
        <f>'[2]Progress PlanImp2020'!R46</f>
        <v>2502</v>
      </c>
      <c r="S46" s="34">
        <f>'[2]Progress PlanImp2020'!S46</f>
        <v>41380</v>
      </c>
      <c r="T46" s="34">
        <f>'[2]Progress PlanImp2020'!T46</f>
        <v>60104</v>
      </c>
      <c r="U46" s="34">
        <f>'[2]Progress PlanImp2020'!U46</f>
        <v>133341.51308912336</v>
      </c>
      <c r="V46" s="34">
        <f>'[2]Progress PlanImp2020'!V46</f>
        <v>5715</v>
      </c>
      <c r="W46" s="34">
        <f>'[2]Progress PlanImp2020'!W46</f>
        <v>240540.51308912336</v>
      </c>
      <c r="X46" s="34">
        <f>'[2]Progress PlanImp2020'!X46</f>
        <v>62502</v>
      </c>
      <c r="Y46" s="34">
        <f>'[2]Progress PlanImp2020'!Y46</f>
        <v>7001</v>
      </c>
      <c r="Z46" s="34">
        <f>'[2]Progress PlanImp2020'!Z46</f>
        <v>7439</v>
      </c>
      <c r="AA46" s="34">
        <f>'[2]Progress PlanImp2020'!AA46</f>
        <v>76942</v>
      </c>
      <c r="AB46" s="34">
        <f>'[2]Progress PlanImp2020'!AB46</f>
        <v>9498.5263157894733</v>
      </c>
      <c r="AC46" s="34">
        <f>'[2]Progress PlanImp2020'!AC46</f>
        <v>8772</v>
      </c>
      <c r="AD46" s="34">
        <f>'[2]Progress PlanImp2020'!AD46</f>
        <v>2220</v>
      </c>
      <c r="AE46" s="34">
        <f>'[2]Progress PlanImp2020'!AE46</f>
        <v>20490.526315789473</v>
      </c>
      <c r="AF46" s="34">
        <f>'[2]Progress PlanImp2020'!AF46</f>
        <v>23000</v>
      </c>
      <c r="AG46" s="34">
        <f>'[2]Progress PlanImp2020'!AG46</f>
        <v>953</v>
      </c>
      <c r="AH46" s="34">
        <f>'[2]Progress PlanImp2020'!AH46</f>
        <v>32243</v>
      </c>
      <c r="AI46" s="34">
        <f>'[2]Progress PlanImp2020'!AI46</f>
        <v>56196</v>
      </c>
      <c r="AJ46" s="34">
        <f>'[2]Progress PlanImp2020'!AJ46</f>
        <v>5480</v>
      </c>
      <c r="AK46" s="34">
        <f>'[2]Progress PlanImp2020'!AK46</f>
        <v>0</v>
      </c>
      <c r="AL46" s="34">
        <f>'[2]Progress PlanImp2020'!AL46</f>
        <v>5480</v>
      </c>
      <c r="AM46" s="34">
        <f>'[2]Progress PlanImp2020'!AM46</f>
        <v>50</v>
      </c>
      <c r="AN46" s="34">
        <f>'[2]Progress PlanImp2020'!AN46</f>
        <v>52710</v>
      </c>
      <c r="AO46" s="34">
        <f>'[2]Progress PlanImp2020'!AO46</f>
        <v>52760</v>
      </c>
      <c r="AP46" s="34">
        <f>'[2]Progress PlanImp2020'!AP46</f>
        <v>100922.40000000001</v>
      </c>
      <c r="AQ46" s="34">
        <f>'[2]Progress PlanImp2020'!AQ46</f>
        <v>96050</v>
      </c>
      <c r="AR46" s="34">
        <f>'[2]Progress PlanImp2020'!AR46</f>
        <v>54636</v>
      </c>
      <c r="AS46" s="34">
        <f>'[2]Progress PlanImp2020'!AS46</f>
        <v>150686</v>
      </c>
      <c r="AT46" s="34">
        <f>'[2]Progress PlanImp2020'!AT46</f>
        <v>1829</v>
      </c>
      <c r="AU46" s="34">
        <f>'[2]Progress PlanImp2020'!AU46</f>
        <v>2000</v>
      </c>
      <c r="AV46" s="34">
        <f>'[2]Progress PlanImp2020'!AV46</f>
        <v>0</v>
      </c>
      <c r="AW46" s="34">
        <f>'[2]Progress PlanImp2020'!AW46</f>
        <v>2000</v>
      </c>
      <c r="AX46" s="34">
        <f>'[2]Progress PlanImp2020'!AX46</f>
        <v>0</v>
      </c>
      <c r="AY46" s="34">
        <f>'[2]Progress PlanImp2020'!AY46</f>
        <v>1092</v>
      </c>
      <c r="AZ46" s="34">
        <f>'[2]Progress PlanImp2020'!AZ46</f>
        <v>1092</v>
      </c>
      <c r="BA46" s="34">
        <f>'[2]Progress PlanImp2020'!BA46</f>
        <v>1108</v>
      </c>
      <c r="BB46" s="34">
        <f>'[2]Progress PlanImp2020'!BB46</f>
        <v>1108</v>
      </c>
      <c r="BC46" s="34">
        <f>'[2]Progress PlanImp2020'!BC46</f>
        <v>133457.57894736843</v>
      </c>
      <c r="BD46" s="34">
        <f>'[2]Progress PlanImp2020'!BD46</f>
        <v>133457.57894736843</v>
      </c>
      <c r="BE46" s="34">
        <f>'[2]Progress PlanImp2020'!BE46</f>
        <v>7522</v>
      </c>
      <c r="BF46" s="34">
        <f>'[2]Progress PlanImp2020'!BF46</f>
        <v>6421.0088925735417</v>
      </c>
      <c r="BG46" s="34">
        <f>'[2]Progress PlanImp2020'!BG46</f>
        <v>2376.1113425866606</v>
      </c>
      <c r="BH46" s="59">
        <f t="shared" si="2"/>
        <v>1393657.1385874413</v>
      </c>
      <c r="BI46" s="59">
        <f t="shared" si="3"/>
        <v>1067943.0920364917</v>
      </c>
      <c r="BJ46" s="59">
        <f t="shared" si="0"/>
        <v>590483.40889257344</v>
      </c>
      <c r="BK46" s="59">
        <f t="shared" si="1"/>
        <v>646913.03940491285</v>
      </c>
      <c r="BL46" s="59">
        <f t="shared" si="4"/>
        <v>133457.57894736843</v>
      </c>
      <c r="BM46" s="59">
        <f t="shared" si="5"/>
        <v>22803.111342586661</v>
      </c>
      <c r="BN46" s="59">
        <f t="shared" si="6"/>
        <v>1393657.1385874413</v>
      </c>
    </row>
    <row r="47" spans="1:68" x14ac:dyDescent="0.2">
      <c r="A47" s="27">
        <v>2021</v>
      </c>
      <c r="B47" s="34">
        <f>'[2]Progress PlanImp2020'!B47</f>
        <v>21900</v>
      </c>
      <c r="C47" s="34">
        <f>'[2]Progress PlanImp2020'!C47</f>
        <v>100400</v>
      </c>
      <c r="D47" s="34">
        <f>'[2]Progress PlanImp2020'!D47</f>
        <v>15235</v>
      </c>
      <c r="E47" s="34">
        <f>'[2]Progress PlanImp2020'!E47</f>
        <v>143569</v>
      </c>
      <c r="F47" s="34">
        <f>'[2]Progress PlanImp2020'!F47</f>
        <v>281104</v>
      </c>
      <c r="G47" s="34">
        <f>'[2]Progress PlanImp2020'!G47</f>
        <v>48000</v>
      </c>
      <c r="H47" s="34">
        <f>'[2]Progress PlanImp2020'!H47</f>
        <v>3800</v>
      </c>
      <c r="I47" s="34">
        <f>'[2]Progress PlanImp2020'!I47</f>
        <v>149042</v>
      </c>
      <c r="J47" s="34">
        <f>'[2]Progress PlanImp2020'!J47</f>
        <v>42327.999999999913</v>
      </c>
      <c r="K47" s="34">
        <f>'[2]Progress PlanImp2020'!K47</f>
        <v>5053</v>
      </c>
      <c r="L47" s="34">
        <f>'[2]Progress PlanImp2020'!L47</f>
        <v>196422.99999999991</v>
      </c>
      <c r="M47" s="34">
        <f>'[2]Progress PlanImp2020'!M47</f>
        <v>2005</v>
      </c>
      <c r="N47" s="34">
        <f>'[2]Progress PlanImp2020'!N47</f>
        <v>0</v>
      </c>
      <c r="O47" s="34">
        <f>'[2]Progress PlanImp2020'!O47</f>
        <v>2005</v>
      </c>
      <c r="P47" s="34">
        <f>'[2]Progress PlanImp2020'!P47</f>
        <v>2502</v>
      </c>
      <c r="Q47" s="34">
        <f>'[2]Progress PlanImp2020'!Q47</f>
        <v>0</v>
      </c>
      <c r="R47" s="34">
        <f>'[2]Progress PlanImp2020'!R47</f>
        <v>2502</v>
      </c>
      <c r="S47" s="34">
        <f>'[2]Progress PlanImp2020'!S47</f>
        <v>41380</v>
      </c>
      <c r="T47" s="34">
        <f>'[2]Progress PlanImp2020'!T47</f>
        <v>60104</v>
      </c>
      <c r="U47" s="34">
        <f>'[2]Progress PlanImp2020'!U47</f>
        <v>133341.51308912336</v>
      </c>
      <c r="V47" s="34">
        <f>'[2]Progress PlanImp2020'!V47</f>
        <v>5715</v>
      </c>
      <c r="W47" s="34">
        <f>'[2]Progress PlanImp2020'!W47</f>
        <v>240540.51308912336</v>
      </c>
      <c r="X47" s="34">
        <f>'[2]Progress PlanImp2020'!X47</f>
        <v>62502</v>
      </c>
      <c r="Y47" s="34">
        <f>'[2]Progress PlanImp2020'!Y47</f>
        <v>7001</v>
      </c>
      <c r="Z47" s="34">
        <f>'[2]Progress PlanImp2020'!Z47</f>
        <v>7439</v>
      </c>
      <c r="AA47" s="34">
        <f>'[2]Progress PlanImp2020'!AA47</f>
        <v>76942</v>
      </c>
      <c r="AB47" s="34">
        <f>'[2]Progress PlanImp2020'!AB47</f>
        <v>9498.5263157894733</v>
      </c>
      <c r="AC47" s="34">
        <f>'[2]Progress PlanImp2020'!AC47</f>
        <v>8772</v>
      </c>
      <c r="AD47" s="34">
        <f>'[2]Progress PlanImp2020'!AD47</f>
        <v>2220</v>
      </c>
      <c r="AE47" s="34">
        <f>'[2]Progress PlanImp2020'!AE47</f>
        <v>20490.526315789473</v>
      </c>
      <c r="AF47" s="34">
        <f>'[2]Progress PlanImp2020'!AF47</f>
        <v>23000</v>
      </c>
      <c r="AG47" s="34">
        <f>'[2]Progress PlanImp2020'!AG47</f>
        <v>953</v>
      </c>
      <c r="AH47" s="34">
        <f>'[2]Progress PlanImp2020'!AH47</f>
        <v>32243</v>
      </c>
      <c r="AI47" s="34">
        <f>'[2]Progress PlanImp2020'!AI47</f>
        <v>56196</v>
      </c>
      <c r="AJ47" s="34">
        <f>'[2]Progress PlanImp2020'!AJ47</f>
        <v>5480</v>
      </c>
      <c r="AK47" s="34">
        <f>'[2]Progress PlanImp2020'!AK47</f>
        <v>0</v>
      </c>
      <c r="AL47" s="34">
        <f>'[2]Progress PlanImp2020'!AL47</f>
        <v>5480</v>
      </c>
      <c r="AM47" s="34">
        <f>'[2]Progress PlanImp2020'!AM47</f>
        <v>50</v>
      </c>
      <c r="AN47" s="34">
        <f>'[2]Progress PlanImp2020'!AN47</f>
        <v>52710</v>
      </c>
      <c r="AO47" s="34">
        <f>'[2]Progress PlanImp2020'!AO47</f>
        <v>52760</v>
      </c>
      <c r="AP47" s="34">
        <f>'[2]Progress PlanImp2020'!AP47</f>
        <v>100922.40000000001</v>
      </c>
      <c r="AQ47" s="34">
        <f>'[2]Progress PlanImp2020'!AQ47</f>
        <v>96050</v>
      </c>
      <c r="AR47" s="34">
        <f>'[2]Progress PlanImp2020'!AR47</f>
        <v>54636</v>
      </c>
      <c r="AS47" s="34">
        <f>'[2]Progress PlanImp2020'!AS47</f>
        <v>150686</v>
      </c>
      <c r="AT47" s="34">
        <f>'[2]Progress PlanImp2020'!AT47</f>
        <v>1829</v>
      </c>
      <c r="AU47" s="34">
        <f>'[2]Progress PlanImp2020'!AU47</f>
        <v>2000</v>
      </c>
      <c r="AV47" s="34">
        <f>'[2]Progress PlanImp2020'!AV47</f>
        <v>0</v>
      </c>
      <c r="AW47" s="34">
        <f>'[2]Progress PlanImp2020'!AW47</f>
        <v>2000</v>
      </c>
      <c r="AX47" s="34">
        <f>'[2]Progress PlanImp2020'!AX47</f>
        <v>0</v>
      </c>
      <c r="AY47" s="34">
        <f>'[2]Progress PlanImp2020'!AY47</f>
        <v>1092</v>
      </c>
      <c r="AZ47" s="34">
        <f>'[2]Progress PlanImp2020'!AZ47</f>
        <v>1092</v>
      </c>
      <c r="BA47" s="34">
        <f>'[2]Progress PlanImp2020'!BA47</f>
        <v>1108</v>
      </c>
      <c r="BB47" s="34">
        <f>'[2]Progress PlanImp2020'!BB47</f>
        <v>1108</v>
      </c>
      <c r="BC47" s="34">
        <f>'[2]Progress PlanImp2020'!BC47</f>
        <v>133457.57894736843</v>
      </c>
      <c r="BD47" s="34">
        <f>'[2]Progress PlanImp2020'!BD47</f>
        <v>133457.57894736843</v>
      </c>
      <c r="BE47" s="34">
        <f>'[2]Progress PlanImp2020'!BE47</f>
        <v>7522</v>
      </c>
      <c r="BF47" s="34">
        <f>'[2]Progress PlanImp2020'!BF47</f>
        <v>6421.0088925735417</v>
      </c>
      <c r="BG47" s="34">
        <f>'[2]Progress PlanImp2020'!BG47</f>
        <v>2376.1113425866606</v>
      </c>
      <c r="BH47" s="32">
        <f t="shared" si="2"/>
        <v>1393657.1385874413</v>
      </c>
      <c r="BI47" s="32">
        <f t="shared" si="3"/>
        <v>1067943.0920364917</v>
      </c>
      <c r="BJ47" s="34">
        <f t="shared" si="0"/>
        <v>590483.40889257344</v>
      </c>
      <c r="BK47" s="32">
        <f t="shared" si="1"/>
        <v>646913.03940491285</v>
      </c>
      <c r="BL47" s="32">
        <f t="shared" si="4"/>
        <v>133457.57894736843</v>
      </c>
      <c r="BM47" s="32">
        <f t="shared" si="5"/>
        <v>22803.111342586661</v>
      </c>
      <c r="BN47" s="32">
        <f t="shared" si="6"/>
        <v>1393657.1385874413</v>
      </c>
    </row>
    <row r="48" spans="1:68" x14ac:dyDescent="0.2">
      <c r="A48" s="27">
        <v>2022</v>
      </c>
      <c r="B48" s="34">
        <f>'[2]Progress PlanImp2020'!B48</f>
        <v>21900</v>
      </c>
      <c r="C48" s="34">
        <f>'[2]Progress PlanImp2020'!C48</f>
        <v>100400</v>
      </c>
      <c r="D48" s="34">
        <f>'[2]Progress PlanImp2020'!D48</f>
        <v>15235</v>
      </c>
      <c r="E48" s="34">
        <f>'[2]Progress PlanImp2020'!E48</f>
        <v>143569</v>
      </c>
      <c r="F48" s="34">
        <f>'[2]Progress PlanImp2020'!F48</f>
        <v>281104</v>
      </c>
      <c r="G48" s="34">
        <f>'[2]Progress PlanImp2020'!G48</f>
        <v>48000</v>
      </c>
      <c r="H48" s="34">
        <f>'[2]Progress PlanImp2020'!H48</f>
        <v>3800</v>
      </c>
      <c r="I48" s="34">
        <f>'[2]Progress PlanImp2020'!I48</f>
        <v>149042</v>
      </c>
      <c r="J48" s="34">
        <f>'[2]Progress PlanImp2020'!J48</f>
        <v>42327.999999999913</v>
      </c>
      <c r="K48" s="34">
        <f>'[2]Progress PlanImp2020'!K48</f>
        <v>5053</v>
      </c>
      <c r="L48" s="34">
        <f>'[2]Progress PlanImp2020'!L48</f>
        <v>196422.99999999991</v>
      </c>
      <c r="M48" s="34">
        <f>'[2]Progress PlanImp2020'!M48</f>
        <v>2005</v>
      </c>
      <c r="N48" s="34">
        <f>'[2]Progress PlanImp2020'!N48</f>
        <v>0</v>
      </c>
      <c r="O48" s="34">
        <f>'[2]Progress PlanImp2020'!O48</f>
        <v>2005</v>
      </c>
      <c r="P48" s="34">
        <f>'[2]Progress PlanImp2020'!P48</f>
        <v>2502</v>
      </c>
      <c r="Q48" s="34">
        <f>'[2]Progress PlanImp2020'!Q48</f>
        <v>0</v>
      </c>
      <c r="R48" s="34">
        <f>'[2]Progress PlanImp2020'!R48</f>
        <v>2502</v>
      </c>
      <c r="S48" s="34">
        <f>'[2]Progress PlanImp2020'!S48</f>
        <v>41380</v>
      </c>
      <c r="T48" s="34">
        <f>'[2]Progress PlanImp2020'!T48</f>
        <v>60104</v>
      </c>
      <c r="U48" s="34">
        <f>'[2]Progress PlanImp2020'!U48</f>
        <v>133341.51308912336</v>
      </c>
      <c r="V48" s="34">
        <f>'[2]Progress PlanImp2020'!V48</f>
        <v>5715</v>
      </c>
      <c r="W48" s="34">
        <f>'[2]Progress PlanImp2020'!W48</f>
        <v>240540.51308912336</v>
      </c>
      <c r="X48" s="34">
        <f>'[2]Progress PlanImp2020'!X48</f>
        <v>62502</v>
      </c>
      <c r="Y48" s="34">
        <f>'[2]Progress PlanImp2020'!Y48</f>
        <v>7001</v>
      </c>
      <c r="Z48" s="34">
        <f>'[2]Progress PlanImp2020'!Z48</f>
        <v>7439</v>
      </c>
      <c r="AA48" s="34">
        <f>'[2]Progress PlanImp2020'!AA48</f>
        <v>76942</v>
      </c>
      <c r="AB48" s="34">
        <f>'[2]Progress PlanImp2020'!AB48</f>
        <v>9498.5263157894733</v>
      </c>
      <c r="AC48" s="34">
        <f>'[2]Progress PlanImp2020'!AC48</f>
        <v>8772</v>
      </c>
      <c r="AD48" s="34">
        <f>'[2]Progress PlanImp2020'!AD48</f>
        <v>2220</v>
      </c>
      <c r="AE48" s="34">
        <f>'[2]Progress PlanImp2020'!AE48</f>
        <v>20490.526315789473</v>
      </c>
      <c r="AF48" s="34">
        <f>'[2]Progress PlanImp2020'!AF48</f>
        <v>23000</v>
      </c>
      <c r="AG48" s="34">
        <f>'[2]Progress PlanImp2020'!AG48</f>
        <v>953</v>
      </c>
      <c r="AH48" s="34">
        <f>'[2]Progress PlanImp2020'!AH48</f>
        <v>32243</v>
      </c>
      <c r="AI48" s="34">
        <f>'[2]Progress PlanImp2020'!AI48</f>
        <v>56196</v>
      </c>
      <c r="AJ48" s="34">
        <f>'[2]Progress PlanImp2020'!AJ48</f>
        <v>5480</v>
      </c>
      <c r="AK48" s="34">
        <f>'[2]Progress PlanImp2020'!AK48</f>
        <v>0</v>
      </c>
      <c r="AL48" s="34">
        <f>'[2]Progress PlanImp2020'!AL48</f>
        <v>5480</v>
      </c>
      <c r="AM48" s="34">
        <f>'[2]Progress PlanImp2020'!AM48</f>
        <v>50</v>
      </c>
      <c r="AN48" s="34">
        <f>'[2]Progress PlanImp2020'!AN48</f>
        <v>52710</v>
      </c>
      <c r="AO48" s="34">
        <f>'[2]Progress PlanImp2020'!AO48</f>
        <v>52760</v>
      </c>
      <c r="AP48" s="34">
        <f>'[2]Progress PlanImp2020'!AP48</f>
        <v>100922.40000000001</v>
      </c>
      <c r="AQ48" s="34">
        <f>'[2]Progress PlanImp2020'!AQ48</f>
        <v>96050</v>
      </c>
      <c r="AR48" s="34">
        <f>'[2]Progress PlanImp2020'!AR48</f>
        <v>54636</v>
      </c>
      <c r="AS48" s="34">
        <f>'[2]Progress PlanImp2020'!AS48</f>
        <v>150686</v>
      </c>
      <c r="AT48" s="34">
        <f>'[2]Progress PlanImp2020'!AT48</f>
        <v>1829</v>
      </c>
      <c r="AU48" s="34">
        <f>'[2]Progress PlanImp2020'!AU48</f>
        <v>2000</v>
      </c>
      <c r="AV48" s="34">
        <f>'[2]Progress PlanImp2020'!AV48</f>
        <v>0</v>
      </c>
      <c r="AW48" s="34">
        <f>'[2]Progress PlanImp2020'!AW48</f>
        <v>2000</v>
      </c>
      <c r="AX48" s="34">
        <f>'[2]Progress PlanImp2020'!AX48</f>
        <v>0</v>
      </c>
      <c r="AY48" s="34">
        <f>'[2]Progress PlanImp2020'!AY48</f>
        <v>1092</v>
      </c>
      <c r="AZ48" s="34">
        <f>'[2]Progress PlanImp2020'!AZ48</f>
        <v>1092</v>
      </c>
      <c r="BA48" s="34">
        <f>'[2]Progress PlanImp2020'!BA48</f>
        <v>1108</v>
      </c>
      <c r="BB48" s="34">
        <f>'[2]Progress PlanImp2020'!BB48</f>
        <v>1108</v>
      </c>
      <c r="BC48" s="34">
        <f>'[2]Progress PlanImp2020'!BC48</f>
        <v>133457.57894736843</v>
      </c>
      <c r="BD48" s="34">
        <f>'[2]Progress PlanImp2020'!BD48</f>
        <v>133457.57894736843</v>
      </c>
      <c r="BE48" s="34">
        <f>'[2]Progress PlanImp2020'!BE48</f>
        <v>7522</v>
      </c>
      <c r="BF48" s="34">
        <f>'[2]Progress PlanImp2020'!BF48</f>
        <v>6421.0088925735417</v>
      </c>
      <c r="BG48" s="34">
        <f>'[2]Progress PlanImp2020'!BG48</f>
        <v>2376.1113425866606</v>
      </c>
      <c r="BH48" s="32">
        <f t="shared" si="2"/>
        <v>1393657.1385874413</v>
      </c>
      <c r="BI48" s="32">
        <f t="shared" si="3"/>
        <v>1067943.0920364917</v>
      </c>
      <c r="BJ48" s="34">
        <f t="shared" si="0"/>
        <v>590483.40889257344</v>
      </c>
      <c r="BK48" s="32">
        <f t="shared" si="1"/>
        <v>646913.03940491285</v>
      </c>
      <c r="BL48" s="32">
        <f t="shared" si="4"/>
        <v>133457.57894736843</v>
      </c>
      <c r="BM48" s="32">
        <f t="shared" si="5"/>
        <v>22803.111342586661</v>
      </c>
      <c r="BN48" s="32">
        <f t="shared" si="6"/>
        <v>1393657.1385874413</v>
      </c>
    </row>
    <row r="49" spans="1:66" x14ac:dyDescent="0.2">
      <c r="A49" s="27">
        <v>2023</v>
      </c>
      <c r="B49" s="34">
        <f>'[2]Progress PlanImp2020'!B49</f>
        <v>21900</v>
      </c>
      <c r="C49" s="34">
        <f>'[2]Progress PlanImp2020'!C49</f>
        <v>100400</v>
      </c>
      <c r="D49" s="34">
        <f>'[2]Progress PlanImp2020'!D49</f>
        <v>15235</v>
      </c>
      <c r="E49" s="34">
        <f>'[2]Progress PlanImp2020'!E49</f>
        <v>143569</v>
      </c>
      <c r="F49" s="34">
        <f>'[2]Progress PlanImp2020'!F49</f>
        <v>281104</v>
      </c>
      <c r="G49" s="34">
        <f>'[2]Progress PlanImp2020'!G49</f>
        <v>48000</v>
      </c>
      <c r="H49" s="34">
        <f>'[2]Progress PlanImp2020'!H49</f>
        <v>3800</v>
      </c>
      <c r="I49" s="34">
        <f>'[2]Progress PlanImp2020'!I49</f>
        <v>149042</v>
      </c>
      <c r="J49" s="34">
        <f>'[2]Progress PlanImp2020'!J49</f>
        <v>42327.999999999913</v>
      </c>
      <c r="K49" s="34">
        <f>'[2]Progress PlanImp2020'!K49</f>
        <v>5053</v>
      </c>
      <c r="L49" s="34">
        <f>'[2]Progress PlanImp2020'!L49</f>
        <v>196422.99999999991</v>
      </c>
      <c r="M49" s="34">
        <f>'[2]Progress PlanImp2020'!M49</f>
        <v>2005</v>
      </c>
      <c r="N49" s="34">
        <f>'[2]Progress PlanImp2020'!N49</f>
        <v>0</v>
      </c>
      <c r="O49" s="34">
        <f>'[2]Progress PlanImp2020'!O49</f>
        <v>2005</v>
      </c>
      <c r="P49" s="34">
        <f>'[2]Progress PlanImp2020'!P49</f>
        <v>2502</v>
      </c>
      <c r="Q49" s="34">
        <f>'[2]Progress PlanImp2020'!Q49</f>
        <v>0</v>
      </c>
      <c r="R49" s="34">
        <f>'[2]Progress PlanImp2020'!R49</f>
        <v>2502</v>
      </c>
      <c r="S49" s="34">
        <f>'[2]Progress PlanImp2020'!S49</f>
        <v>41380</v>
      </c>
      <c r="T49" s="34">
        <f>'[2]Progress PlanImp2020'!T49</f>
        <v>60104</v>
      </c>
      <c r="U49" s="34">
        <f>'[2]Progress PlanImp2020'!U49</f>
        <v>133341.51308912336</v>
      </c>
      <c r="V49" s="34">
        <f>'[2]Progress PlanImp2020'!V49</f>
        <v>5715</v>
      </c>
      <c r="W49" s="34">
        <f>'[2]Progress PlanImp2020'!W49</f>
        <v>240540.51308912336</v>
      </c>
      <c r="X49" s="34">
        <f>'[2]Progress PlanImp2020'!X49</f>
        <v>62502</v>
      </c>
      <c r="Y49" s="34">
        <f>'[2]Progress PlanImp2020'!Y49</f>
        <v>7001</v>
      </c>
      <c r="Z49" s="34">
        <f>'[2]Progress PlanImp2020'!Z49</f>
        <v>7439</v>
      </c>
      <c r="AA49" s="34">
        <f>'[2]Progress PlanImp2020'!AA49</f>
        <v>76942</v>
      </c>
      <c r="AB49" s="34">
        <f>'[2]Progress PlanImp2020'!AB49</f>
        <v>9498.5263157894733</v>
      </c>
      <c r="AC49" s="34">
        <f>'[2]Progress PlanImp2020'!AC49</f>
        <v>8772</v>
      </c>
      <c r="AD49" s="34">
        <f>'[2]Progress PlanImp2020'!AD49</f>
        <v>2220</v>
      </c>
      <c r="AE49" s="34">
        <f>'[2]Progress PlanImp2020'!AE49</f>
        <v>20490.526315789473</v>
      </c>
      <c r="AF49" s="34">
        <f>'[2]Progress PlanImp2020'!AF49</f>
        <v>23000</v>
      </c>
      <c r="AG49" s="34">
        <f>'[2]Progress PlanImp2020'!AG49</f>
        <v>953</v>
      </c>
      <c r="AH49" s="34">
        <f>'[2]Progress PlanImp2020'!AH49</f>
        <v>32243</v>
      </c>
      <c r="AI49" s="34">
        <f>'[2]Progress PlanImp2020'!AI49</f>
        <v>56196</v>
      </c>
      <c r="AJ49" s="34">
        <f>'[2]Progress PlanImp2020'!AJ49</f>
        <v>5480</v>
      </c>
      <c r="AK49" s="34">
        <f>'[2]Progress PlanImp2020'!AK49</f>
        <v>0</v>
      </c>
      <c r="AL49" s="34">
        <f>'[2]Progress PlanImp2020'!AL49</f>
        <v>5480</v>
      </c>
      <c r="AM49" s="34">
        <f>'[2]Progress PlanImp2020'!AM49</f>
        <v>50</v>
      </c>
      <c r="AN49" s="34">
        <f>'[2]Progress PlanImp2020'!AN49</f>
        <v>52710</v>
      </c>
      <c r="AO49" s="34">
        <f>'[2]Progress PlanImp2020'!AO49</f>
        <v>52760</v>
      </c>
      <c r="AP49" s="34">
        <f>'[2]Progress PlanImp2020'!AP49</f>
        <v>100922.40000000001</v>
      </c>
      <c r="AQ49" s="34">
        <f>'[2]Progress PlanImp2020'!AQ49</f>
        <v>96050</v>
      </c>
      <c r="AR49" s="34">
        <f>'[2]Progress PlanImp2020'!AR49</f>
        <v>54636</v>
      </c>
      <c r="AS49" s="34">
        <f>'[2]Progress PlanImp2020'!AS49</f>
        <v>150686</v>
      </c>
      <c r="AT49" s="34">
        <f>'[2]Progress PlanImp2020'!AT49</f>
        <v>1829</v>
      </c>
      <c r="AU49" s="34">
        <f>'[2]Progress PlanImp2020'!AU49</f>
        <v>2000</v>
      </c>
      <c r="AV49" s="34">
        <f>'[2]Progress PlanImp2020'!AV49</f>
        <v>0</v>
      </c>
      <c r="AW49" s="34">
        <f>'[2]Progress PlanImp2020'!AW49</f>
        <v>2000</v>
      </c>
      <c r="AX49" s="34">
        <f>'[2]Progress PlanImp2020'!AX49</f>
        <v>0</v>
      </c>
      <c r="AY49" s="34">
        <f>'[2]Progress PlanImp2020'!AY49</f>
        <v>1092</v>
      </c>
      <c r="AZ49" s="34">
        <f>'[2]Progress PlanImp2020'!AZ49</f>
        <v>1092</v>
      </c>
      <c r="BA49" s="34">
        <f>'[2]Progress PlanImp2020'!BA49</f>
        <v>1108</v>
      </c>
      <c r="BB49" s="34">
        <f>'[2]Progress PlanImp2020'!BB49</f>
        <v>1108</v>
      </c>
      <c r="BC49" s="34">
        <f>'[2]Progress PlanImp2020'!BC49</f>
        <v>133457.57894736843</v>
      </c>
      <c r="BD49" s="34">
        <f>'[2]Progress PlanImp2020'!BD49</f>
        <v>133457.57894736843</v>
      </c>
      <c r="BE49" s="34">
        <f>'[2]Progress PlanImp2020'!BE49</f>
        <v>7522</v>
      </c>
      <c r="BF49" s="34">
        <f>'[2]Progress PlanImp2020'!BF49</f>
        <v>6421.0088925735417</v>
      </c>
      <c r="BG49" s="34">
        <f>'[2]Progress PlanImp2020'!BG49</f>
        <v>2376.1113425866606</v>
      </c>
      <c r="BH49" s="32">
        <f t="shared" si="2"/>
        <v>1393657.1385874413</v>
      </c>
      <c r="BI49" s="32">
        <f t="shared" si="3"/>
        <v>1067943.0920364917</v>
      </c>
      <c r="BJ49" s="34">
        <f t="shared" si="0"/>
        <v>590483.40889257344</v>
      </c>
      <c r="BK49" s="32">
        <f t="shared" si="1"/>
        <v>646913.03940491285</v>
      </c>
      <c r="BL49" s="32">
        <f t="shared" si="4"/>
        <v>133457.57894736843</v>
      </c>
      <c r="BM49" s="32">
        <f t="shared" si="5"/>
        <v>22803.111342586661</v>
      </c>
      <c r="BN49" s="32">
        <f t="shared" si="6"/>
        <v>1393657.1385874413</v>
      </c>
    </row>
    <row r="50" spans="1:66" x14ac:dyDescent="0.2">
      <c r="A50" s="27">
        <v>2024</v>
      </c>
      <c r="B50" s="34">
        <f>'[2]Progress PlanImp2020'!B50</f>
        <v>21900</v>
      </c>
      <c r="C50" s="34">
        <f>'[2]Progress PlanImp2020'!C50</f>
        <v>100400</v>
      </c>
      <c r="D50" s="34">
        <f>'[2]Progress PlanImp2020'!D50</f>
        <v>15235</v>
      </c>
      <c r="E50" s="34">
        <f>'[2]Progress PlanImp2020'!E50</f>
        <v>143569</v>
      </c>
      <c r="F50" s="34">
        <f>'[2]Progress PlanImp2020'!F50</f>
        <v>281104</v>
      </c>
      <c r="G50" s="34">
        <f>'[2]Progress PlanImp2020'!G50</f>
        <v>48000</v>
      </c>
      <c r="H50" s="34">
        <f>'[2]Progress PlanImp2020'!H50</f>
        <v>3800</v>
      </c>
      <c r="I50" s="34">
        <f>'[2]Progress PlanImp2020'!I50</f>
        <v>149042</v>
      </c>
      <c r="J50" s="34">
        <f>'[2]Progress PlanImp2020'!J50</f>
        <v>42327.999999999913</v>
      </c>
      <c r="K50" s="34">
        <f>'[2]Progress PlanImp2020'!K50</f>
        <v>5053</v>
      </c>
      <c r="L50" s="34">
        <f>'[2]Progress PlanImp2020'!L50</f>
        <v>196422.99999999991</v>
      </c>
      <c r="M50" s="34">
        <f>'[2]Progress PlanImp2020'!M50</f>
        <v>2005</v>
      </c>
      <c r="N50" s="34">
        <f>'[2]Progress PlanImp2020'!N50</f>
        <v>0</v>
      </c>
      <c r="O50" s="34">
        <f>'[2]Progress PlanImp2020'!O50</f>
        <v>2005</v>
      </c>
      <c r="P50" s="34">
        <f>'[2]Progress PlanImp2020'!P50</f>
        <v>2502</v>
      </c>
      <c r="Q50" s="34">
        <f>'[2]Progress PlanImp2020'!Q50</f>
        <v>0</v>
      </c>
      <c r="R50" s="34">
        <f>'[2]Progress PlanImp2020'!R50</f>
        <v>2502</v>
      </c>
      <c r="S50" s="34">
        <f>'[2]Progress PlanImp2020'!S50</f>
        <v>41380</v>
      </c>
      <c r="T50" s="34">
        <f>'[2]Progress PlanImp2020'!T50</f>
        <v>60104</v>
      </c>
      <c r="U50" s="34">
        <f>'[2]Progress PlanImp2020'!U50</f>
        <v>133341.51308912336</v>
      </c>
      <c r="V50" s="34">
        <f>'[2]Progress PlanImp2020'!V50</f>
        <v>5715</v>
      </c>
      <c r="W50" s="34">
        <f>'[2]Progress PlanImp2020'!W50</f>
        <v>240540.51308912336</v>
      </c>
      <c r="X50" s="34">
        <f>'[2]Progress PlanImp2020'!X50</f>
        <v>62502</v>
      </c>
      <c r="Y50" s="34">
        <f>'[2]Progress PlanImp2020'!Y50</f>
        <v>7001</v>
      </c>
      <c r="Z50" s="34">
        <f>'[2]Progress PlanImp2020'!Z50</f>
        <v>7439</v>
      </c>
      <c r="AA50" s="34">
        <f>'[2]Progress PlanImp2020'!AA50</f>
        <v>76942</v>
      </c>
      <c r="AB50" s="34">
        <f>'[2]Progress PlanImp2020'!AB50</f>
        <v>9498.5263157894733</v>
      </c>
      <c r="AC50" s="34">
        <f>'[2]Progress PlanImp2020'!AC50</f>
        <v>8772</v>
      </c>
      <c r="AD50" s="34">
        <f>'[2]Progress PlanImp2020'!AD50</f>
        <v>2220</v>
      </c>
      <c r="AE50" s="34">
        <f>'[2]Progress PlanImp2020'!AE50</f>
        <v>20490.526315789473</v>
      </c>
      <c r="AF50" s="34">
        <f>'[2]Progress PlanImp2020'!AF50</f>
        <v>23000</v>
      </c>
      <c r="AG50" s="34">
        <f>'[2]Progress PlanImp2020'!AG50</f>
        <v>953</v>
      </c>
      <c r="AH50" s="34">
        <f>'[2]Progress PlanImp2020'!AH50</f>
        <v>32243</v>
      </c>
      <c r="AI50" s="34">
        <f>'[2]Progress PlanImp2020'!AI50</f>
        <v>56196</v>
      </c>
      <c r="AJ50" s="34">
        <f>'[2]Progress PlanImp2020'!AJ50</f>
        <v>5480</v>
      </c>
      <c r="AK50" s="34">
        <f>'[2]Progress PlanImp2020'!AK50</f>
        <v>0</v>
      </c>
      <c r="AL50" s="34">
        <f>'[2]Progress PlanImp2020'!AL50</f>
        <v>5480</v>
      </c>
      <c r="AM50" s="34">
        <f>'[2]Progress PlanImp2020'!AM50</f>
        <v>50</v>
      </c>
      <c r="AN50" s="34">
        <f>'[2]Progress PlanImp2020'!AN50</f>
        <v>52710</v>
      </c>
      <c r="AO50" s="34">
        <f>'[2]Progress PlanImp2020'!AO50</f>
        <v>52760</v>
      </c>
      <c r="AP50" s="34">
        <f>'[2]Progress PlanImp2020'!AP50</f>
        <v>100922.40000000001</v>
      </c>
      <c r="AQ50" s="34">
        <f>'[2]Progress PlanImp2020'!AQ50</f>
        <v>96050</v>
      </c>
      <c r="AR50" s="34">
        <f>'[2]Progress PlanImp2020'!AR50</f>
        <v>54636</v>
      </c>
      <c r="AS50" s="34">
        <f>'[2]Progress PlanImp2020'!AS50</f>
        <v>150686</v>
      </c>
      <c r="AT50" s="34">
        <f>'[2]Progress PlanImp2020'!AT50</f>
        <v>1829</v>
      </c>
      <c r="AU50" s="34">
        <f>'[2]Progress PlanImp2020'!AU50</f>
        <v>2000</v>
      </c>
      <c r="AV50" s="34">
        <f>'[2]Progress PlanImp2020'!AV50</f>
        <v>0</v>
      </c>
      <c r="AW50" s="34">
        <f>'[2]Progress PlanImp2020'!AW50</f>
        <v>2000</v>
      </c>
      <c r="AX50" s="34">
        <f>'[2]Progress PlanImp2020'!AX50</f>
        <v>0</v>
      </c>
      <c r="AY50" s="34">
        <f>'[2]Progress PlanImp2020'!AY50</f>
        <v>1092</v>
      </c>
      <c r="AZ50" s="34">
        <f>'[2]Progress PlanImp2020'!AZ50</f>
        <v>1092</v>
      </c>
      <c r="BA50" s="34">
        <f>'[2]Progress PlanImp2020'!BA50</f>
        <v>1108</v>
      </c>
      <c r="BB50" s="34">
        <f>'[2]Progress PlanImp2020'!BB50</f>
        <v>1108</v>
      </c>
      <c r="BC50" s="34">
        <f>'[2]Progress PlanImp2020'!BC50</f>
        <v>133457.57894736843</v>
      </c>
      <c r="BD50" s="34">
        <f>'[2]Progress PlanImp2020'!BD50</f>
        <v>133457.57894736843</v>
      </c>
      <c r="BE50" s="34">
        <f>'[2]Progress PlanImp2020'!BE50</f>
        <v>7522</v>
      </c>
      <c r="BF50" s="34">
        <f>'[2]Progress PlanImp2020'!BF50</f>
        <v>6421.0088925735417</v>
      </c>
      <c r="BG50" s="34">
        <f>'[2]Progress PlanImp2020'!BG50</f>
        <v>2376.1113425866606</v>
      </c>
      <c r="BH50" s="32">
        <f t="shared" si="2"/>
        <v>1393657.1385874413</v>
      </c>
      <c r="BI50" s="32">
        <f t="shared" si="3"/>
        <v>1067943.0920364917</v>
      </c>
      <c r="BJ50" s="34">
        <f t="shared" si="0"/>
        <v>590483.40889257344</v>
      </c>
      <c r="BK50" s="32">
        <f t="shared" si="1"/>
        <v>646913.03940491285</v>
      </c>
      <c r="BL50" s="32">
        <f t="shared" si="4"/>
        <v>133457.57894736843</v>
      </c>
      <c r="BM50" s="32">
        <f t="shared" si="5"/>
        <v>22803.111342586661</v>
      </c>
      <c r="BN50" s="32">
        <f t="shared" si="6"/>
        <v>1393657.1385874413</v>
      </c>
    </row>
    <row r="51" spans="1:66" x14ac:dyDescent="0.2">
      <c r="A51" s="27">
        <v>2025</v>
      </c>
      <c r="B51" s="34">
        <f>'[2]Progress PlanImp2020'!B51</f>
        <v>21900</v>
      </c>
      <c r="C51" s="34">
        <f>'[2]Progress PlanImp2020'!C51</f>
        <v>100400</v>
      </c>
      <c r="D51" s="34">
        <f>'[2]Progress PlanImp2020'!D51</f>
        <v>15235</v>
      </c>
      <c r="E51" s="34">
        <f>'[2]Progress PlanImp2020'!E51</f>
        <v>143569</v>
      </c>
      <c r="F51" s="34">
        <f>'[2]Progress PlanImp2020'!F51</f>
        <v>281104</v>
      </c>
      <c r="G51" s="34">
        <f>'[2]Progress PlanImp2020'!G51</f>
        <v>48000</v>
      </c>
      <c r="H51" s="34">
        <f>'[2]Progress PlanImp2020'!H51</f>
        <v>3800</v>
      </c>
      <c r="I51" s="34">
        <f>'[2]Progress PlanImp2020'!I51</f>
        <v>149042</v>
      </c>
      <c r="J51" s="34">
        <f>'[2]Progress PlanImp2020'!J51</f>
        <v>42327.999999999913</v>
      </c>
      <c r="K51" s="34">
        <f>'[2]Progress PlanImp2020'!K51</f>
        <v>5053</v>
      </c>
      <c r="L51" s="34">
        <f>'[2]Progress PlanImp2020'!L51</f>
        <v>196422.99999999991</v>
      </c>
      <c r="M51" s="34">
        <f>'[2]Progress PlanImp2020'!M51</f>
        <v>2005</v>
      </c>
      <c r="N51" s="34">
        <f>'[2]Progress PlanImp2020'!N51</f>
        <v>0</v>
      </c>
      <c r="O51" s="34">
        <f>'[2]Progress PlanImp2020'!O51</f>
        <v>2005</v>
      </c>
      <c r="P51" s="34">
        <f>'[2]Progress PlanImp2020'!P51</f>
        <v>2502</v>
      </c>
      <c r="Q51" s="34">
        <f>'[2]Progress PlanImp2020'!Q51</f>
        <v>0</v>
      </c>
      <c r="R51" s="34">
        <f>'[2]Progress PlanImp2020'!R51</f>
        <v>2502</v>
      </c>
      <c r="S51" s="34">
        <f>'[2]Progress PlanImp2020'!S51</f>
        <v>41380</v>
      </c>
      <c r="T51" s="34">
        <f>'[2]Progress PlanImp2020'!T51</f>
        <v>60104</v>
      </c>
      <c r="U51" s="34">
        <f>'[2]Progress PlanImp2020'!U51</f>
        <v>133341.51308912336</v>
      </c>
      <c r="V51" s="34">
        <f>'[2]Progress PlanImp2020'!V51</f>
        <v>5715</v>
      </c>
      <c r="W51" s="34">
        <f>'[2]Progress PlanImp2020'!W51</f>
        <v>240540.51308912336</v>
      </c>
      <c r="X51" s="34">
        <f>'[2]Progress PlanImp2020'!X51</f>
        <v>62502</v>
      </c>
      <c r="Y51" s="34">
        <f>'[2]Progress PlanImp2020'!Y51</f>
        <v>7001</v>
      </c>
      <c r="Z51" s="34">
        <f>'[2]Progress PlanImp2020'!Z51</f>
        <v>7439</v>
      </c>
      <c r="AA51" s="34">
        <f>'[2]Progress PlanImp2020'!AA51</f>
        <v>76942</v>
      </c>
      <c r="AB51" s="34">
        <f>'[2]Progress PlanImp2020'!AB51</f>
        <v>9498.5263157894733</v>
      </c>
      <c r="AC51" s="34">
        <f>'[2]Progress PlanImp2020'!AC51</f>
        <v>8772</v>
      </c>
      <c r="AD51" s="34">
        <f>'[2]Progress PlanImp2020'!AD51</f>
        <v>2220</v>
      </c>
      <c r="AE51" s="34">
        <f>'[2]Progress PlanImp2020'!AE51</f>
        <v>20490.526315789473</v>
      </c>
      <c r="AF51" s="34">
        <f>'[2]Progress PlanImp2020'!AF51</f>
        <v>23000</v>
      </c>
      <c r="AG51" s="34">
        <f>'[2]Progress PlanImp2020'!AG51</f>
        <v>953</v>
      </c>
      <c r="AH51" s="34">
        <f>'[2]Progress PlanImp2020'!AH51</f>
        <v>32243</v>
      </c>
      <c r="AI51" s="34">
        <f>'[2]Progress PlanImp2020'!AI51</f>
        <v>56196</v>
      </c>
      <c r="AJ51" s="34">
        <f>'[2]Progress PlanImp2020'!AJ51</f>
        <v>5480</v>
      </c>
      <c r="AK51" s="34">
        <f>'[2]Progress PlanImp2020'!AK51</f>
        <v>0</v>
      </c>
      <c r="AL51" s="34">
        <f>'[2]Progress PlanImp2020'!AL51</f>
        <v>5480</v>
      </c>
      <c r="AM51" s="34">
        <f>'[2]Progress PlanImp2020'!AM51</f>
        <v>50</v>
      </c>
      <c r="AN51" s="34">
        <f>'[2]Progress PlanImp2020'!AN51</f>
        <v>52710</v>
      </c>
      <c r="AO51" s="34">
        <f>'[2]Progress PlanImp2020'!AO51</f>
        <v>52760</v>
      </c>
      <c r="AP51" s="34">
        <f>'[2]Progress PlanImp2020'!AP51</f>
        <v>100922.40000000001</v>
      </c>
      <c r="AQ51" s="34">
        <f>'[2]Progress PlanImp2020'!AQ51</f>
        <v>96050</v>
      </c>
      <c r="AR51" s="34">
        <f>'[2]Progress PlanImp2020'!AR51</f>
        <v>54636</v>
      </c>
      <c r="AS51" s="34">
        <f>'[2]Progress PlanImp2020'!AS51</f>
        <v>150686</v>
      </c>
      <c r="AT51" s="34">
        <f>'[2]Progress PlanImp2020'!AT51</f>
        <v>1829</v>
      </c>
      <c r="AU51" s="34">
        <f>'[2]Progress PlanImp2020'!AU51</f>
        <v>2000</v>
      </c>
      <c r="AV51" s="34">
        <f>'[2]Progress PlanImp2020'!AV51</f>
        <v>0</v>
      </c>
      <c r="AW51" s="34">
        <f>'[2]Progress PlanImp2020'!AW51</f>
        <v>2000</v>
      </c>
      <c r="AX51" s="34">
        <f>'[2]Progress PlanImp2020'!AX51</f>
        <v>0</v>
      </c>
      <c r="AY51" s="34">
        <f>'[2]Progress PlanImp2020'!AY51</f>
        <v>1092</v>
      </c>
      <c r="AZ51" s="34">
        <f>'[2]Progress PlanImp2020'!AZ51</f>
        <v>1092</v>
      </c>
      <c r="BA51" s="34">
        <f>'[2]Progress PlanImp2020'!BA51</f>
        <v>1108</v>
      </c>
      <c r="BB51" s="34">
        <f>'[2]Progress PlanImp2020'!BB51</f>
        <v>1108</v>
      </c>
      <c r="BC51" s="34">
        <f>'[2]Progress PlanImp2020'!BC51</f>
        <v>133457.57894736843</v>
      </c>
      <c r="BD51" s="34">
        <f>'[2]Progress PlanImp2020'!BD51</f>
        <v>133457.57894736843</v>
      </c>
      <c r="BE51" s="34">
        <f>'[2]Progress PlanImp2020'!BE51</f>
        <v>7522</v>
      </c>
      <c r="BF51" s="34">
        <f>'[2]Progress PlanImp2020'!BF51</f>
        <v>6421.0088925735417</v>
      </c>
      <c r="BG51" s="34">
        <f>'[2]Progress PlanImp2020'!BG51</f>
        <v>2376.1113425866606</v>
      </c>
      <c r="BH51" s="32">
        <f t="shared" si="2"/>
        <v>1393657.1385874413</v>
      </c>
      <c r="BI51" s="32">
        <f t="shared" si="3"/>
        <v>1067943.0920364917</v>
      </c>
      <c r="BJ51" s="34">
        <f t="shared" si="0"/>
        <v>590483.40889257344</v>
      </c>
      <c r="BK51" s="32">
        <f t="shared" si="1"/>
        <v>646913.03940491285</v>
      </c>
      <c r="BL51" s="32">
        <f t="shared" si="4"/>
        <v>133457.57894736843</v>
      </c>
      <c r="BM51" s="32">
        <f t="shared" si="5"/>
        <v>22803.111342586661</v>
      </c>
      <c r="BN51" s="32">
        <f t="shared" si="6"/>
        <v>1393657.1385874413</v>
      </c>
    </row>
    <row r="52" spans="1:66" x14ac:dyDescent="0.2">
      <c r="A52" s="27">
        <v>2026</v>
      </c>
      <c r="B52" s="34">
        <f>'[2]Progress PlanImp2020'!B52</f>
        <v>21900</v>
      </c>
      <c r="C52" s="34">
        <f>'[2]Progress PlanImp2020'!C52</f>
        <v>100400</v>
      </c>
      <c r="D52" s="34">
        <f>'[2]Progress PlanImp2020'!D52</f>
        <v>15235</v>
      </c>
      <c r="E52" s="34">
        <f>'[2]Progress PlanImp2020'!E52</f>
        <v>143569</v>
      </c>
      <c r="F52" s="34">
        <f>'[2]Progress PlanImp2020'!F52</f>
        <v>281104</v>
      </c>
      <c r="G52" s="34">
        <f>'[2]Progress PlanImp2020'!G52</f>
        <v>48000</v>
      </c>
      <c r="H52" s="34">
        <f>'[2]Progress PlanImp2020'!H52</f>
        <v>3800</v>
      </c>
      <c r="I52" s="34">
        <f>'[2]Progress PlanImp2020'!I52</f>
        <v>149042</v>
      </c>
      <c r="J52" s="34">
        <f>'[2]Progress PlanImp2020'!J52</f>
        <v>42327.999999999913</v>
      </c>
      <c r="K52" s="34">
        <f>'[2]Progress PlanImp2020'!K52</f>
        <v>5053</v>
      </c>
      <c r="L52" s="34">
        <f>'[2]Progress PlanImp2020'!L52</f>
        <v>196422.99999999991</v>
      </c>
      <c r="M52" s="34">
        <f>'[2]Progress PlanImp2020'!M52</f>
        <v>2005</v>
      </c>
      <c r="N52" s="34">
        <f>'[2]Progress PlanImp2020'!N52</f>
        <v>0</v>
      </c>
      <c r="O52" s="34">
        <f>'[2]Progress PlanImp2020'!O52</f>
        <v>2005</v>
      </c>
      <c r="P52" s="34">
        <f>'[2]Progress PlanImp2020'!P52</f>
        <v>2502</v>
      </c>
      <c r="Q52" s="34">
        <f>'[2]Progress PlanImp2020'!Q52</f>
        <v>0</v>
      </c>
      <c r="R52" s="34">
        <f>'[2]Progress PlanImp2020'!R52</f>
        <v>2502</v>
      </c>
      <c r="S52" s="34">
        <f>'[2]Progress PlanImp2020'!S52</f>
        <v>41380</v>
      </c>
      <c r="T52" s="34">
        <f>'[2]Progress PlanImp2020'!T52</f>
        <v>60104</v>
      </c>
      <c r="U52" s="34">
        <f>'[2]Progress PlanImp2020'!U52</f>
        <v>133341.51308912336</v>
      </c>
      <c r="V52" s="34">
        <f>'[2]Progress PlanImp2020'!V52</f>
        <v>5715</v>
      </c>
      <c r="W52" s="34">
        <f>'[2]Progress PlanImp2020'!W52</f>
        <v>240540.51308912336</v>
      </c>
      <c r="X52" s="34">
        <f>'[2]Progress PlanImp2020'!X52</f>
        <v>62502</v>
      </c>
      <c r="Y52" s="34">
        <f>'[2]Progress PlanImp2020'!Y52</f>
        <v>7001</v>
      </c>
      <c r="Z52" s="34">
        <f>'[2]Progress PlanImp2020'!Z52</f>
        <v>7439</v>
      </c>
      <c r="AA52" s="34">
        <f>'[2]Progress PlanImp2020'!AA52</f>
        <v>76942</v>
      </c>
      <c r="AB52" s="34">
        <f>'[2]Progress PlanImp2020'!AB52</f>
        <v>9498.5263157894733</v>
      </c>
      <c r="AC52" s="34">
        <f>'[2]Progress PlanImp2020'!AC52</f>
        <v>8772</v>
      </c>
      <c r="AD52" s="34">
        <f>'[2]Progress PlanImp2020'!AD52</f>
        <v>2220</v>
      </c>
      <c r="AE52" s="34">
        <f>'[2]Progress PlanImp2020'!AE52</f>
        <v>20490.526315789473</v>
      </c>
      <c r="AF52" s="34">
        <f>'[2]Progress PlanImp2020'!AF52</f>
        <v>23000</v>
      </c>
      <c r="AG52" s="34">
        <f>'[2]Progress PlanImp2020'!AG52</f>
        <v>953</v>
      </c>
      <c r="AH52" s="34">
        <f>'[2]Progress PlanImp2020'!AH52</f>
        <v>32243</v>
      </c>
      <c r="AI52" s="34">
        <f>'[2]Progress PlanImp2020'!AI52</f>
        <v>56196</v>
      </c>
      <c r="AJ52" s="34">
        <f>'[2]Progress PlanImp2020'!AJ52</f>
        <v>5480</v>
      </c>
      <c r="AK52" s="34">
        <f>'[2]Progress PlanImp2020'!AK52</f>
        <v>0</v>
      </c>
      <c r="AL52" s="34">
        <f>'[2]Progress PlanImp2020'!AL52</f>
        <v>5480</v>
      </c>
      <c r="AM52" s="34">
        <f>'[2]Progress PlanImp2020'!AM52</f>
        <v>50</v>
      </c>
      <c r="AN52" s="34">
        <f>'[2]Progress PlanImp2020'!AN52</f>
        <v>52710</v>
      </c>
      <c r="AO52" s="34">
        <f>'[2]Progress PlanImp2020'!AO52</f>
        <v>52760</v>
      </c>
      <c r="AP52" s="34">
        <f>'[2]Progress PlanImp2020'!AP52</f>
        <v>100922.40000000001</v>
      </c>
      <c r="AQ52" s="34">
        <f>'[2]Progress PlanImp2020'!AQ52</f>
        <v>96050</v>
      </c>
      <c r="AR52" s="34">
        <f>'[2]Progress PlanImp2020'!AR52</f>
        <v>54636</v>
      </c>
      <c r="AS52" s="34">
        <f>'[2]Progress PlanImp2020'!AS52</f>
        <v>150686</v>
      </c>
      <c r="AT52" s="34">
        <f>'[2]Progress PlanImp2020'!AT52</f>
        <v>1829</v>
      </c>
      <c r="AU52" s="34">
        <f>'[2]Progress PlanImp2020'!AU52</f>
        <v>2000</v>
      </c>
      <c r="AV52" s="34">
        <f>'[2]Progress PlanImp2020'!AV52</f>
        <v>0</v>
      </c>
      <c r="AW52" s="34">
        <f>'[2]Progress PlanImp2020'!AW52</f>
        <v>2000</v>
      </c>
      <c r="AX52" s="34">
        <f>'[2]Progress PlanImp2020'!AX52</f>
        <v>0</v>
      </c>
      <c r="AY52" s="34">
        <f>'[2]Progress PlanImp2020'!AY52</f>
        <v>1092</v>
      </c>
      <c r="AZ52" s="34">
        <f>'[2]Progress PlanImp2020'!AZ52</f>
        <v>1092</v>
      </c>
      <c r="BA52" s="34">
        <f>'[2]Progress PlanImp2020'!BA52</f>
        <v>1108</v>
      </c>
      <c r="BB52" s="34">
        <f>'[2]Progress PlanImp2020'!BB52</f>
        <v>1108</v>
      </c>
      <c r="BC52" s="34">
        <f>'[2]Progress PlanImp2020'!BC52</f>
        <v>133457.57894736843</v>
      </c>
      <c r="BD52" s="34">
        <f>'[2]Progress PlanImp2020'!BD52</f>
        <v>133457.57894736843</v>
      </c>
      <c r="BE52" s="34">
        <f>'[2]Progress PlanImp2020'!BE52</f>
        <v>7522</v>
      </c>
      <c r="BF52" s="34">
        <f>'[2]Progress PlanImp2020'!BF52</f>
        <v>6421.0088925735417</v>
      </c>
      <c r="BG52" s="34">
        <f>'[2]Progress PlanImp2020'!BG52</f>
        <v>2376.1113425866606</v>
      </c>
      <c r="BH52" s="32">
        <f t="shared" si="2"/>
        <v>1393657.1385874413</v>
      </c>
      <c r="BI52" s="32">
        <f t="shared" si="3"/>
        <v>1067943.0920364917</v>
      </c>
      <c r="BJ52" s="34">
        <f t="shared" si="0"/>
        <v>590483.40889257344</v>
      </c>
      <c r="BK52" s="32">
        <f t="shared" si="1"/>
        <v>646913.03940491285</v>
      </c>
      <c r="BL52" s="32">
        <f t="shared" si="4"/>
        <v>133457.57894736843</v>
      </c>
      <c r="BM52" s="32">
        <f t="shared" si="5"/>
        <v>22803.111342586661</v>
      </c>
      <c r="BN52" s="32">
        <f t="shared" si="6"/>
        <v>1393657.1385874413</v>
      </c>
    </row>
    <row r="53" spans="1:66" x14ac:dyDescent="0.2">
      <c r="A53" s="27">
        <v>2027</v>
      </c>
      <c r="B53" s="34">
        <f>'[2]Progress PlanImp2020'!B53</f>
        <v>21900</v>
      </c>
      <c r="C53" s="34">
        <f>'[2]Progress PlanImp2020'!C53</f>
        <v>100400</v>
      </c>
      <c r="D53" s="34">
        <f>'[2]Progress PlanImp2020'!D53</f>
        <v>15235</v>
      </c>
      <c r="E53" s="34">
        <f>'[2]Progress PlanImp2020'!E53</f>
        <v>143569</v>
      </c>
      <c r="F53" s="34">
        <f>'[2]Progress PlanImp2020'!F53</f>
        <v>281104</v>
      </c>
      <c r="G53" s="34">
        <f>'[2]Progress PlanImp2020'!G53</f>
        <v>48000</v>
      </c>
      <c r="H53" s="34">
        <f>'[2]Progress PlanImp2020'!H53</f>
        <v>3800</v>
      </c>
      <c r="I53" s="34">
        <f>'[2]Progress PlanImp2020'!I53</f>
        <v>149042</v>
      </c>
      <c r="J53" s="34">
        <f>'[2]Progress PlanImp2020'!J53</f>
        <v>42327.999999999913</v>
      </c>
      <c r="K53" s="34">
        <f>'[2]Progress PlanImp2020'!K53</f>
        <v>5053</v>
      </c>
      <c r="L53" s="34">
        <f>'[2]Progress PlanImp2020'!L53</f>
        <v>196422.99999999991</v>
      </c>
      <c r="M53" s="34">
        <f>'[2]Progress PlanImp2020'!M53</f>
        <v>2005</v>
      </c>
      <c r="N53" s="34">
        <f>'[2]Progress PlanImp2020'!N53</f>
        <v>0</v>
      </c>
      <c r="O53" s="34">
        <f>'[2]Progress PlanImp2020'!O53</f>
        <v>2005</v>
      </c>
      <c r="P53" s="34">
        <f>'[2]Progress PlanImp2020'!P53</f>
        <v>2502</v>
      </c>
      <c r="Q53" s="34">
        <f>'[2]Progress PlanImp2020'!Q53</f>
        <v>0</v>
      </c>
      <c r="R53" s="34">
        <f>'[2]Progress PlanImp2020'!R53</f>
        <v>2502</v>
      </c>
      <c r="S53" s="34">
        <f>'[2]Progress PlanImp2020'!S53</f>
        <v>41380</v>
      </c>
      <c r="T53" s="34">
        <f>'[2]Progress PlanImp2020'!T53</f>
        <v>60104</v>
      </c>
      <c r="U53" s="34">
        <f>'[2]Progress PlanImp2020'!U53</f>
        <v>133341.51308912336</v>
      </c>
      <c r="V53" s="34">
        <f>'[2]Progress PlanImp2020'!V53</f>
        <v>5715</v>
      </c>
      <c r="W53" s="34">
        <f>'[2]Progress PlanImp2020'!W53</f>
        <v>240540.51308912336</v>
      </c>
      <c r="X53" s="34">
        <f>'[2]Progress PlanImp2020'!X53</f>
        <v>62502</v>
      </c>
      <c r="Y53" s="34">
        <f>'[2]Progress PlanImp2020'!Y53</f>
        <v>7001</v>
      </c>
      <c r="Z53" s="34">
        <f>'[2]Progress PlanImp2020'!Z53</f>
        <v>7439</v>
      </c>
      <c r="AA53" s="34">
        <f>'[2]Progress PlanImp2020'!AA53</f>
        <v>76942</v>
      </c>
      <c r="AB53" s="34">
        <f>'[2]Progress PlanImp2020'!AB53</f>
        <v>9498.5263157894733</v>
      </c>
      <c r="AC53" s="34">
        <f>'[2]Progress PlanImp2020'!AC53</f>
        <v>8772</v>
      </c>
      <c r="AD53" s="34">
        <f>'[2]Progress PlanImp2020'!AD53</f>
        <v>2220</v>
      </c>
      <c r="AE53" s="34">
        <f>'[2]Progress PlanImp2020'!AE53</f>
        <v>20490.526315789473</v>
      </c>
      <c r="AF53" s="34">
        <f>'[2]Progress PlanImp2020'!AF53</f>
        <v>23000</v>
      </c>
      <c r="AG53" s="34">
        <f>'[2]Progress PlanImp2020'!AG53</f>
        <v>953</v>
      </c>
      <c r="AH53" s="34">
        <f>'[2]Progress PlanImp2020'!AH53</f>
        <v>32243</v>
      </c>
      <c r="AI53" s="34">
        <f>'[2]Progress PlanImp2020'!AI53</f>
        <v>56196</v>
      </c>
      <c r="AJ53" s="34">
        <f>'[2]Progress PlanImp2020'!AJ53</f>
        <v>5480</v>
      </c>
      <c r="AK53" s="34">
        <f>'[2]Progress PlanImp2020'!AK53</f>
        <v>0</v>
      </c>
      <c r="AL53" s="34">
        <f>'[2]Progress PlanImp2020'!AL53</f>
        <v>5480</v>
      </c>
      <c r="AM53" s="34">
        <f>'[2]Progress PlanImp2020'!AM53</f>
        <v>50</v>
      </c>
      <c r="AN53" s="34">
        <f>'[2]Progress PlanImp2020'!AN53</f>
        <v>52710</v>
      </c>
      <c r="AO53" s="34">
        <f>'[2]Progress PlanImp2020'!AO53</f>
        <v>52760</v>
      </c>
      <c r="AP53" s="34">
        <f>'[2]Progress PlanImp2020'!AP53</f>
        <v>100922.40000000001</v>
      </c>
      <c r="AQ53" s="34">
        <f>'[2]Progress PlanImp2020'!AQ53</f>
        <v>96050</v>
      </c>
      <c r="AR53" s="34">
        <f>'[2]Progress PlanImp2020'!AR53</f>
        <v>54636</v>
      </c>
      <c r="AS53" s="34">
        <f>'[2]Progress PlanImp2020'!AS53</f>
        <v>150686</v>
      </c>
      <c r="AT53" s="34">
        <f>'[2]Progress PlanImp2020'!AT53</f>
        <v>1829</v>
      </c>
      <c r="AU53" s="34">
        <f>'[2]Progress PlanImp2020'!AU53</f>
        <v>2000</v>
      </c>
      <c r="AV53" s="34">
        <f>'[2]Progress PlanImp2020'!AV53</f>
        <v>0</v>
      </c>
      <c r="AW53" s="34">
        <f>'[2]Progress PlanImp2020'!AW53</f>
        <v>2000</v>
      </c>
      <c r="AX53" s="34">
        <f>'[2]Progress PlanImp2020'!AX53</f>
        <v>0</v>
      </c>
      <c r="AY53" s="34">
        <f>'[2]Progress PlanImp2020'!AY53</f>
        <v>1092</v>
      </c>
      <c r="AZ53" s="34">
        <f>'[2]Progress PlanImp2020'!AZ53</f>
        <v>1092</v>
      </c>
      <c r="BA53" s="34">
        <f>'[2]Progress PlanImp2020'!BA53</f>
        <v>1108</v>
      </c>
      <c r="BB53" s="34">
        <f>'[2]Progress PlanImp2020'!BB53</f>
        <v>1108</v>
      </c>
      <c r="BC53" s="34">
        <f>'[2]Progress PlanImp2020'!BC53</f>
        <v>133457.57894736843</v>
      </c>
      <c r="BD53" s="34">
        <f>'[2]Progress PlanImp2020'!BD53</f>
        <v>133457.57894736843</v>
      </c>
      <c r="BE53" s="34">
        <f>'[2]Progress PlanImp2020'!BE53</f>
        <v>7522</v>
      </c>
      <c r="BF53" s="34">
        <f>'[2]Progress PlanImp2020'!BF53</f>
        <v>6421.0088925735417</v>
      </c>
      <c r="BG53" s="34">
        <f>'[2]Progress PlanImp2020'!BG53</f>
        <v>2376.1113425866606</v>
      </c>
      <c r="BH53" s="32">
        <f t="shared" si="2"/>
        <v>1393657.1385874413</v>
      </c>
      <c r="BI53" s="32">
        <f t="shared" si="3"/>
        <v>1067943.0920364917</v>
      </c>
      <c r="BJ53" s="34">
        <f t="shared" si="0"/>
        <v>590483.40889257344</v>
      </c>
      <c r="BK53" s="32">
        <f t="shared" si="1"/>
        <v>646913.03940491285</v>
      </c>
      <c r="BL53" s="32">
        <f t="shared" si="4"/>
        <v>133457.57894736843</v>
      </c>
      <c r="BM53" s="32">
        <f t="shared" si="5"/>
        <v>22803.111342586661</v>
      </c>
      <c r="BN53" s="32">
        <f t="shared" si="6"/>
        <v>1393657.1385874413</v>
      </c>
    </row>
    <row r="54" spans="1:66" x14ac:dyDescent="0.2">
      <c r="A54" s="27">
        <v>2028</v>
      </c>
      <c r="B54" s="34">
        <f>'[2]Progress PlanImp2020'!B54</f>
        <v>21900</v>
      </c>
      <c r="C54" s="34">
        <f>'[2]Progress PlanImp2020'!C54</f>
        <v>100400</v>
      </c>
      <c r="D54" s="34">
        <f>'[2]Progress PlanImp2020'!D54</f>
        <v>15235</v>
      </c>
      <c r="E54" s="34">
        <f>'[2]Progress PlanImp2020'!E54</f>
        <v>143569</v>
      </c>
      <c r="F54" s="34">
        <f>'[2]Progress PlanImp2020'!F54</f>
        <v>281104</v>
      </c>
      <c r="G54" s="34">
        <f>'[2]Progress PlanImp2020'!G54</f>
        <v>48000</v>
      </c>
      <c r="H54" s="34">
        <f>'[2]Progress PlanImp2020'!H54</f>
        <v>3800</v>
      </c>
      <c r="I54" s="34">
        <f>'[2]Progress PlanImp2020'!I54</f>
        <v>149042</v>
      </c>
      <c r="J54" s="34">
        <f>'[2]Progress PlanImp2020'!J54</f>
        <v>42327.999999999913</v>
      </c>
      <c r="K54" s="34">
        <f>'[2]Progress PlanImp2020'!K54</f>
        <v>5053</v>
      </c>
      <c r="L54" s="34">
        <f>'[2]Progress PlanImp2020'!L54</f>
        <v>196422.99999999991</v>
      </c>
      <c r="M54" s="34">
        <f>'[2]Progress PlanImp2020'!M54</f>
        <v>2005</v>
      </c>
      <c r="N54" s="34">
        <f>'[2]Progress PlanImp2020'!N54</f>
        <v>0</v>
      </c>
      <c r="O54" s="34">
        <f>'[2]Progress PlanImp2020'!O54</f>
        <v>2005</v>
      </c>
      <c r="P54" s="34">
        <f>'[2]Progress PlanImp2020'!P54</f>
        <v>2502</v>
      </c>
      <c r="Q54" s="34">
        <f>'[2]Progress PlanImp2020'!Q54</f>
        <v>0</v>
      </c>
      <c r="R54" s="34">
        <f>'[2]Progress PlanImp2020'!R54</f>
        <v>2502</v>
      </c>
      <c r="S54" s="34">
        <f>'[2]Progress PlanImp2020'!S54</f>
        <v>41380</v>
      </c>
      <c r="T54" s="34">
        <f>'[2]Progress PlanImp2020'!T54</f>
        <v>60104</v>
      </c>
      <c r="U54" s="34">
        <f>'[2]Progress PlanImp2020'!U54</f>
        <v>133341.51308912336</v>
      </c>
      <c r="V54" s="34">
        <f>'[2]Progress PlanImp2020'!V54</f>
        <v>5715</v>
      </c>
      <c r="W54" s="34">
        <f>'[2]Progress PlanImp2020'!W54</f>
        <v>240540.51308912336</v>
      </c>
      <c r="X54" s="34">
        <f>'[2]Progress PlanImp2020'!X54</f>
        <v>62502</v>
      </c>
      <c r="Y54" s="34">
        <f>'[2]Progress PlanImp2020'!Y54</f>
        <v>7001</v>
      </c>
      <c r="Z54" s="34">
        <f>'[2]Progress PlanImp2020'!Z54</f>
        <v>7439</v>
      </c>
      <c r="AA54" s="34">
        <f>'[2]Progress PlanImp2020'!AA54</f>
        <v>76942</v>
      </c>
      <c r="AB54" s="34">
        <f>'[2]Progress PlanImp2020'!AB54</f>
        <v>9498.5263157894733</v>
      </c>
      <c r="AC54" s="34">
        <f>'[2]Progress PlanImp2020'!AC54</f>
        <v>8772</v>
      </c>
      <c r="AD54" s="34">
        <f>'[2]Progress PlanImp2020'!AD54</f>
        <v>2220</v>
      </c>
      <c r="AE54" s="34">
        <f>'[2]Progress PlanImp2020'!AE54</f>
        <v>20490.526315789473</v>
      </c>
      <c r="AF54" s="34">
        <f>'[2]Progress PlanImp2020'!AF54</f>
        <v>23000</v>
      </c>
      <c r="AG54" s="34">
        <f>'[2]Progress PlanImp2020'!AG54</f>
        <v>953</v>
      </c>
      <c r="AH54" s="34">
        <f>'[2]Progress PlanImp2020'!AH54</f>
        <v>32243</v>
      </c>
      <c r="AI54" s="34">
        <f>'[2]Progress PlanImp2020'!AI54</f>
        <v>56196</v>
      </c>
      <c r="AJ54" s="34">
        <f>'[2]Progress PlanImp2020'!AJ54</f>
        <v>5480</v>
      </c>
      <c r="AK54" s="34">
        <f>'[2]Progress PlanImp2020'!AK54</f>
        <v>0</v>
      </c>
      <c r="AL54" s="34">
        <f>'[2]Progress PlanImp2020'!AL54</f>
        <v>5480</v>
      </c>
      <c r="AM54" s="34">
        <f>'[2]Progress PlanImp2020'!AM54</f>
        <v>50</v>
      </c>
      <c r="AN54" s="34">
        <f>'[2]Progress PlanImp2020'!AN54</f>
        <v>52710</v>
      </c>
      <c r="AO54" s="34">
        <f>'[2]Progress PlanImp2020'!AO54</f>
        <v>52760</v>
      </c>
      <c r="AP54" s="34">
        <f>'[2]Progress PlanImp2020'!AP54</f>
        <v>100922.40000000001</v>
      </c>
      <c r="AQ54" s="34">
        <f>'[2]Progress PlanImp2020'!AQ54</f>
        <v>96050</v>
      </c>
      <c r="AR54" s="34">
        <f>'[2]Progress PlanImp2020'!AR54</f>
        <v>54636</v>
      </c>
      <c r="AS54" s="34">
        <f>'[2]Progress PlanImp2020'!AS54</f>
        <v>150686</v>
      </c>
      <c r="AT54" s="34">
        <f>'[2]Progress PlanImp2020'!AT54</f>
        <v>1829</v>
      </c>
      <c r="AU54" s="34">
        <f>'[2]Progress PlanImp2020'!AU54</f>
        <v>2000</v>
      </c>
      <c r="AV54" s="34">
        <f>'[2]Progress PlanImp2020'!AV54</f>
        <v>0</v>
      </c>
      <c r="AW54" s="34">
        <f>'[2]Progress PlanImp2020'!AW54</f>
        <v>2000</v>
      </c>
      <c r="AX54" s="34">
        <f>'[2]Progress PlanImp2020'!AX54</f>
        <v>0</v>
      </c>
      <c r="AY54" s="34">
        <f>'[2]Progress PlanImp2020'!AY54</f>
        <v>1092</v>
      </c>
      <c r="AZ54" s="34">
        <f>'[2]Progress PlanImp2020'!AZ54</f>
        <v>1092</v>
      </c>
      <c r="BA54" s="34">
        <f>'[2]Progress PlanImp2020'!BA54</f>
        <v>1108</v>
      </c>
      <c r="BB54" s="34">
        <f>'[2]Progress PlanImp2020'!BB54</f>
        <v>1108</v>
      </c>
      <c r="BC54" s="34">
        <f>'[2]Progress PlanImp2020'!BC54</f>
        <v>133457.57894736843</v>
      </c>
      <c r="BD54" s="34">
        <f>'[2]Progress PlanImp2020'!BD54</f>
        <v>133457.57894736843</v>
      </c>
      <c r="BE54" s="34">
        <f>'[2]Progress PlanImp2020'!BE54</f>
        <v>7522</v>
      </c>
      <c r="BF54" s="34">
        <f>'[2]Progress PlanImp2020'!BF54</f>
        <v>6421.0088925735417</v>
      </c>
      <c r="BG54" s="34">
        <f>'[2]Progress PlanImp2020'!BG54</f>
        <v>2376.1113425866606</v>
      </c>
      <c r="BH54" s="32">
        <f t="shared" si="2"/>
        <v>1393657.1385874413</v>
      </c>
      <c r="BI54" s="32">
        <f t="shared" si="3"/>
        <v>1067943.0920364917</v>
      </c>
      <c r="BJ54" s="34">
        <f t="shared" si="0"/>
        <v>590483.40889257344</v>
      </c>
      <c r="BK54" s="32">
        <f t="shared" si="1"/>
        <v>646913.03940491285</v>
      </c>
      <c r="BL54" s="32">
        <f t="shared" si="4"/>
        <v>133457.57894736843</v>
      </c>
      <c r="BM54" s="32">
        <f t="shared" si="5"/>
        <v>22803.111342586661</v>
      </c>
      <c r="BN54" s="32">
        <f t="shared" si="6"/>
        <v>1393657.1385874413</v>
      </c>
    </row>
    <row r="55" spans="1:66" x14ac:dyDescent="0.2">
      <c r="A55" s="27">
        <v>2029</v>
      </c>
      <c r="B55" s="34">
        <f>'[2]Progress PlanImp2020'!B55</f>
        <v>21900</v>
      </c>
      <c r="C55" s="34">
        <f>'[2]Progress PlanImp2020'!C55</f>
        <v>100400</v>
      </c>
      <c r="D55" s="34">
        <f>'[2]Progress PlanImp2020'!D55</f>
        <v>15235</v>
      </c>
      <c r="E55" s="34">
        <f>'[2]Progress PlanImp2020'!E55</f>
        <v>143569</v>
      </c>
      <c r="F55" s="34">
        <f>'[2]Progress PlanImp2020'!F55</f>
        <v>281104</v>
      </c>
      <c r="G55" s="34">
        <f>'[2]Progress PlanImp2020'!G55</f>
        <v>48000</v>
      </c>
      <c r="H55" s="34">
        <f>'[2]Progress PlanImp2020'!H55</f>
        <v>3800</v>
      </c>
      <c r="I55" s="34">
        <f>'[2]Progress PlanImp2020'!I55</f>
        <v>149042</v>
      </c>
      <c r="J55" s="34">
        <f>'[2]Progress PlanImp2020'!J55</f>
        <v>42327.999999999913</v>
      </c>
      <c r="K55" s="34">
        <f>'[2]Progress PlanImp2020'!K55</f>
        <v>5053</v>
      </c>
      <c r="L55" s="34">
        <f>'[2]Progress PlanImp2020'!L55</f>
        <v>196422.99999999991</v>
      </c>
      <c r="M55" s="34">
        <f>'[2]Progress PlanImp2020'!M55</f>
        <v>2005</v>
      </c>
      <c r="N55" s="34">
        <f>'[2]Progress PlanImp2020'!N55</f>
        <v>0</v>
      </c>
      <c r="O55" s="34">
        <f>'[2]Progress PlanImp2020'!O55</f>
        <v>2005</v>
      </c>
      <c r="P55" s="34">
        <f>'[2]Progress PlanImp2020'!P55</f>
        <v>2502</v>
      </c>
      <c r="Q55" s="34">
        <f>'[2]Progress PlanImp2020'!Q55</f>
        <v>0</v>
      </c>
      <c r="R55" s="34">
        <f>'[2]Progress PlanImp2020'!R55</f>
        <v>2502</v>
      </c>
      <c r="S55" s="34">
        <f>'[2]Progress PlanImp2020'!S55</f>
        <v>41380</v>
      </c>
      <c r="T55" s="34">
        <f>'[2]Progress PlanImp2020'!T55</f>
        <v>60104</v>
      </c>
      <c r="U55" s="34">
        <f>'[2]Progress PlanImp2020'!U55</f>
        <v>133341.51308912336</v>
      </c>
      <c r="V55" s="34">
        <f>'[2]Progress PlanImp2020'!V55</f>
        <v>5715</v>
      </c>
      <c r="W55" s="34">
        <f>'[2]Progress PlanImp2020'!W55</f>
        <v>240540.51308912336</v>
      </c>
      <c r="X55" s="34">
        <f>'[2]Progress PlanImp2020'!X55</f>
        <v>62502</v>
      </c>
      <c r="Y55" s="34">
        <f>'[2]Progress PlanImp2020'!Y55</f>
        <v>7001</v>
      </c>
      <c r="Z55" s="34">
        <f>'[2]Progress PlanImp2020'!Z55</f>
        <v>7439</v>
      </c>
      <c r="AA55" s="34">
        <f>'[2]Progress PlanImp2020'!AA55</f>
        <v>76942</v>
      </c>
      <c r="AB55" s="34">
        <f>'[2]Progress PlanImp2020'!AB55</f>
        <v>9498.5263157894733</v>
      </c>
      <c r="AC55" s="34">
        <f>'[2]Progress PlanImp2020'!AC55</f>
        <v>8772</v>
      </c>
      <c r="AD55" s="34">
        <f>'[2]Progress PlanImp2020'!AD55</f>
        <v>2220</v>
      </c>
      <c r="AE55" s="34">
        <f>'[2]Progress PlanImp2020'!AE55</f>
        <v>20490.526315789473</v>
      </c>
      <c r="AF55" s="34">
        <f>'[2]Progress PlanImp2020'!AF55</f>
        <v>23000</v>
      </c>
      <c r="AG55" s="34">
        <f>'[2]Progress PlanImp2020'!AG55</f>
        <v>953</v>
      </c>
      <c r="AH55" s="34">
        <f>'[2]Progress PlanImp2020'!AH55</f>
        <v>32243</v>
      </c>
      <c r="AI55" s="34">
        <f>'[2]Progress PlanImp2020'!AI55</f>
        <v>56196</v>
      </c>
      <c r="AJ55" s="34">
        <f>'[2]Progress PlanImp2020'!AJ55</f>
        <v>5480</v>
      </c>
      <c r="AK55" s="34">
        <f>'[2]Progress PlanImp2020'!AK55</f>
        <v>0</v>
      </c>
      <c r="AL55" s="34">
        <f>'[2]Progress PlanImp2020'!AL55</f>
        <v>5480</v>
      </c>
      <c r="AM55" s="34">
        <f>'[2]Progress PlanImp2020'!AM55</f>
        <v>50</v>
      </c>
      <c r="AN55" s="34">
        <f>'[2]Progress PlanImp2020'!AN55</f>
        <v>52710</v>
      </c>
      <c r="AO55" s="34">
        <f>'[2]Progress PlanImp2020'!AO55</f>
        <v>52760</v>
      </c>
      <c r="AP55" s="34">
        <f>'[2]Progress PlanImp2020'!AP55</f>
        <v>100922.40000000001</v>
      </c>
      <c r="AQ55" s="34">
        <f>'[2]Progress PlanImp2020'!AQ55</f>
        <v>96050</v>
      </c>
      <c r="AR55" s="34">
        <f>'[2]Progress PlanImp2020'!AR55</f>
        <v>54636</v>
      </c>
      <c r="AS55" s="34">
        <f>'[2]Progress PlanImp2020'!AS55</f>
        <v>150686</v>
      </c>
      <c r="AT55" s="34">
        <f>'[2]Progress PlanImp2020'!AT55</f>
        <v>1829</v>
      </c>
      <c r="AU55" s="34">
        <f>'[2]Progress PlanImp2020'!AU55</f>
        <v>2000</v>
      </c>
      <c r="AV55" s="34">
        <f>'[2]Progress PlanImp2020'!AV55</f>
        <v>0</v>
      </c>
      <c r="AW55" s="34">
        <f>'[2]Progress PlanImp2020'!AW55</f>
        <v>2000</v>
      </c>
      <c r="AX55" s="34">
        <f>'[2]Progress PlanImp2020'!AX55</f>
        <v>0</v>
      </c>
      <c r="AY55" s="34">
        <f>'[2]Progress PlanImp2020'!AY55</f>
        <v>1092</v>
      </c>
      <c r="AZ55" s="34">
        <f>'[2]Progress PlanImp2020'!AZ55</f>
        <v>1092</v>
      </c>
      <c r="BA55" s="34">
        <f>'[2]Progress PlanImp2020'!BA55</f>
        <v>1108</v>
      </c>
      <c r="BB55" s="34">
        <f>'[2]Progress PlanImp2020'!BB55</f>
        <v>1108</v>
      </c>
      <c r="BC55" s="34">
        <f>'[2]Progress PlanImp2020'!BC55</f>
        <v>133457.57894736843</v>
      </c>
      <c r="BD55" s="34">
        <f>'[2]Progress PlanImp2020'!BD55</f>
        <v>133457.57894736843</v>
      </c>
      <c r="BE55" s="34">
        <f>'[2]Progress PlanImp2020'!BE55</f>
        <v>7522</v>
      </c>
      <c r="BF55" s="34">
        <f>'[2]Progress PlanImp2020'!BF55</f>
        <v>6421.0088925735417</v>
      </c>
      <c r="BG55" s="34">
        <f>'[2]Progress PlanImp2020'!BG55</f>
        <v>2376.1113425866606</v>
      </c>
      <c r="BH55" s="32">
        <f t="shared" si="2"/>
        <v>1393657.1385874413</v>
      </c>
      <c r="BI55" s="32">
        <f t="shared" si="3"/>
        <v>1067943.0920364917</v>
      </c>
      <c r="BJ55" s="34">
        <f t="shared" si="0"/>
        <v>590483.40889257344</v>
      </c>
      <c r="BK55" s="32">
        <f t="shared" si="1"/>
        <v>646913.03940491285</v>
      </c>
      <c r="BL55" s="32">
        <f t="shared" si="4"/>
        <v>133457.57894736843</v>
      </c>
      <c r="BM55" s="32">
        <f t="shared" si="5"/>
        <v>22803.111342586661</v>
      </c>
      <c r="BN55" s="32">
        <f t="shared" si="6"/>
        <v>1393657.1385874413</v>
      </c>
    </row>
    <row r="56" spans="1:66" x14ac:dyDescent="0.2">
      <c r="A56" s="27">
        <v>2030</v>
      </c>
      <c r="B56" s="34">
        <f>'[2]Progress PlanImp2020'!B56</f>
        <v>21900</v>
      </c>
      <c r="C56" s="34">
        <f>'[2]Progress PlanImp2020'!C56</f>
        <v>100400</v>
      </c>
      <c r="D56" s="34">
        <f>'[2]Progress PlanImp2020'!D56</f>
        <v>15235</v>
      </c>
      <c r="E56" s="34">
        <f>'[2]Progress PlanImp2020'!E56</f>
        <v>143569</v>
      </c>
      <c r="F56" s="34">
        <f>'[2]Progress PlanImp2020'!F56</f>
        <v>281104</v>
      </c>
      <c r="G56" s="34">
        <f>'[2]Progress PlanImp2020'!G56</f>
        <v>48000</v>
      </c>
      <c r="H56" s="34">
        <f>'[2]Progress PlanImp2020'!H56</f>
        <v>3800</v>
      </c>
      <c r="I56" s="34">
        <f>'[2]Progress PlanImp2020'!I56</f>
        <v>149042</v>
      </c>
      <c r="J56" s="34">
        <f>'[2]Progress PlanImp2020'!J56</f>
        <v>42327.999999999913</v>
      </c>
      <c r="K56" s="34">
        <f>'[2]Progress PlanImp2020'!K56</f>
        <v>5053</v>
      </c>
      <c r="L56" s="34">
        <f>'[2]Progress PlanImp2020'!L56</f>
        <v>196422.99999999991</v>
      </c>
      <c r="M56" s="34">
        <f>'[2]Progress PlanImp2020'!M56</f>
        <v>2005</v>
      </c>
      <c r="N56" s="34">
        <f>'[2]Progress PlanImp2020'!N56</f>
        <v>0</v>
      </c>
      <c r="O56" s="34">
        <f>'[2]Progress PlanImp2020'!O56</f>
        <v>2005</v>
      </c>
      <c r="P56" s="34">
        <f>'[2]Progress PlanImp2020'!P56</f>
        <v>2502</v>
      </c>
      <c r="Q56" s="34">
        <f>'[2]Progress PlanImp2020'!Q56</f>
        <v>0</v>
      </c>
      <c r="R56" s="34">
        <f>'[2]Progress PlanImp2020'!R56</f>
        <v>2502</v>
      </c>
      <c r="S56" s="34">
        <f>'[2]Progress PlanImp2020'!S56</f>
        <v>41380</v>
      </c>
      <c r="T56" s="34">
        <f>'[2]Progress PlanImp2020'!T56</f>
        <v>60104</v>
      </c>
      <c r="U56" s="34">
        <f>'[2]Progress PlanImp2020'!U56</f>
        <v>133341.51308912336</v>
      </c>
      <c r="V56" s="34">
        <f>'[2]Progress PlanImp2020'!V56</f>
        <v>5715</v>
      </c>
      <c r="W56" s="34">
        <f>'[2]Progress PlanImp2020'!W56</f>
        <v>240540.51308912336</v>
      </c>
      <c r="X56" s="34">
        <f>'[2]Progress PlanImp2020'!X56</f>
        <v>62502</v>
      </c>
      <c r="Y56" s="34">
        <f>'[2]Progress PlanImp2020'!Y56</f>
        <v>7001</v>
      </c>
      <c r="Z56" s="34">
        <f>'[2]Progress PlanImp2020'!Z56</f>
        <v>7439</v>
      </c>
      <c r="AA56" s="34">
        <f>'[2]Progress PlanImp2020'!AA56</f>
        <v>76942</v>
      </c>
      <c r="AB56" s="34">
        <f>'[2]Progress PlanImp2020'!AB56</f>
        <v>9498.5263157894733</v>
      </c>
      <c r="AC56" s="34">
        <f>'[2]Progress PlanImp2020'!AC56</f>
        <v>8772</v>
      </c>
      <c r="AD56" s="34">
        <f>'[2]Progress PlanImp2020'!AD56</f>
        <v>2220</v>
      </c>
      <c r="AE56" s="34">
        <f>'[2]Progress PlanImp2020'!AE56</f>
        <v>20490.526315789473</v>
      </c>
      <c r="AF56" s="34">
        <f>'[2]Progress PlanImp2020'!AF56</f>
        <v>23000</v>
      </c>
      <c r="AG56" s="34">
        <f>'[2]Progress PlanImp2020'!AG56</f>
        <v>953</v>
      </c>
      <c r="AH56" s="34">
        <f>'[2]Progress PlanImp2020'!AH56</f>
        <v>32243</v>
      </c>
      <c r="AI56" s="34">
        <f>'[2]Progress PlanImp2020'!AI56</f>
        <v>56196</v>
      </c>
      <c r="AJ56" s="34">
        <f>'[2]Progress PlanImp2020'!AJ56</f>
        <v>5480</v>
      </c>
      <c r="AK56" s="34">
        <f>'[2]Progress PlanImp2020'!AK56</f>
        <v>0</v>
      </c>
      <c r="AL56" s="34">
        <f>'[2]Progress PlanImp2020'!AL56</f>
        <v>5480</v>
      </c>
      <c r="AM56" s="34">
        <f>'[2]Progress PlanImp2020'!AM56</f>
        <v>50</v>
      </c>
      <c r="AN56" s="34">
        <f>'[2]Progress PlanImp2020'!AN56</f>
        <v>52710</v>
      </c>
      <c r="AO56" s="34">
        <f>'[2]Progress PlanImp2020'!AO56</f>
        <v>52760</v>
      </c>
      <c r="AP56" s="34">
        <f>'[2]Progress PlanImp2020'!AP56</f>
        <v>100922.40000000001</v>
      </c>
      <c r="AQ56" s="34">
        <f>'[2]Progress PlanImp2020'!AQ56</f>
        <v>96050</v>
      </c>
      <c r="AR56" s="34">
        <f>'[2]Progress PlanImp2020'!AR56</f>
        <v>54636</v>
      </c>
      <c r="AS56" s="34">
        <f>'[2]Progress PlanImp2020'!AS56</f>
        <v>150686</v>
      </c>
      <c r="AT56" s="34">
        <f>'[2]Progress PlanImp2020'!AT56</f>
        <v>1829</v>
      </c>
      <c r="AU56" s="34">
        <f>'[2]Progress PlanImp2020'!AU56</f>
        <v>2000</v>
      </c>
      <c r="AV56" s="34">
        <f>'[2]Progress PlanImp2020'!AV56</f>
        <v>0</v>
      </c>
      <c r="AW56" s="34">
        <f>'[2]Progress PlanImp2020'!AW56</f>
        <v>2000</v>
      </c>
      <c r="AX56" s="34">
        <f>'[2]Progress PlanImp2020'!AX56</f>
        <v>0</v>
      </c>
      <c r="AY56" s="34">
        <f>'[2]Progress PlanImp2020'!AY56</f>
        <v>1092</v>
      </c>
      <c r="AZ56" s="34">
        <f>'[2]Progress PlanImp2020'!AZ56</f>
        <v>1092</v>
      </c>
      <c r="BA56" s="34">
        <f>'[2]Progress PlanImp2020'!BA56</f>
        <v>1108</v>
      </c>
      <c r="BB56" s="34">
        <f>'[2]Progress PlanImp2020'!BB56</f>
        <v>1108</v>
      </c>
      <c r="BC56" s="34">
        <f>'[2]Progress PlanImp2020'!BC56</f>
        <v>133457.57894736843</v>
      </c>
      <c r="BD56" s="34">
        <f>'[2]Progress PlanImp2020'!BD56</f>
        <v>133457.57894736843</v>
      </c>
      <c r="BE56" s="34">
        <f>'[2]Progress PlanImp2020'!BE56</f>
        <v>7522</v>
      </c>
      <c r="BF56" s="34">
        <f>'[2]Progress PlanImp2020'!BF56</f>
        <v>6421.0088925735417</v>
      </c>
      <c r="BG56" s="34">
        <f>'[2]Progress PlanImp2020'!BG56</f>
        <v>2376.1113425866606</v>
      </c>
      <c r="BH56" s="32">
        <f t="shared" si="2"/>
        <v>1393657.1385874413</v>
      </c>
      <c r="BI56" s="32">
        <f t="shared" si="3"/>
        <v>1067943.0920364917</v>
      </c>
      <c r="BJ56" s="34">
        <f t="shared" si="0"/>
        <v>590483.40889257344</v>
      </c>
      <c r="BK56" s="32">
        <f t="shared" si="1"/>
        <v>646913.03940491285</v>
      </c>
      <c r="BL56" s="32">
        <f t="shared" si="4"/>
        <v>133457.57894736843</v>
      </c>
      <c r="BM56" s="32">
        <f t="shared" si="5"/>
        <v>22803.111342586661</v>
      </c>
      <c r="BN56" s="32">
        <f t="shared" si="6"/>
        <v>1393657.1385874413</v>
      </c>
    </row>
    <row r="57" spans="1:66" x14ac:dyDescent="0.2">
      <c r="A57" s="27">
        <v>2031</v>
      </c>
      <c r="B57" s="34">
        <f>'[2]Progress PlanImp2020'!B57</f>
        <v>21900</v>
      </c>
      <c r="C57" s="34">
        <f>'[2]Progress PlanImp2020'!C57</f>
        <v>100400</v>
      </c>
      <c r="D57" s="34">
        <f>'[2]Progress PlanImp2020'!D57</f>
        <v>15235</v>
      </c>
      <c r="E57" s="34">
        <f>'[2]Progress PlanImp2020'!E57</f>
        <v>143569</v>
      </c>
      <c r="F57" s="34">
        <f>'[2]Progress PlanImp2020'!F57</f>
        <v>281104</v>
      </c>
      <c r="G57" s="34">
        <f>'[2]Progress PlanImp2020'!G57</f>
        <v>48000</v>
      </c>
      <c r="H57" s="34">
        <f>'[2]Progress PlanImp2020'!H57</f>
        <v>3800</v>
      </c>
      <c r="I57" s="34">
        <f>'[2]Progress PlanImp2020'!I57</f>
        <v>149042</v>
      </c>
      <c r="J57" s="34">
        <f>'[2]Progress PlanImp2020'!J57</f>
        <v>42327.999999999913</v>
      </c>
      <c r="K57" s="34">
        <f>'[2]Progress PlanImp2020'!K57</f>
        <v>5053</v>
      </c>
      <c r="L57" s="34">
        <f>'[2]Progress PlanImp2020'!L57</f>
        <v>196422.99999999991</v>
      </c>
      <c r="M57" s="34">
        <f>'[2]Progress PlanImp2020'!M57</f>
        <v>2005</v>
      </c>
      <c r="N57" s="34">
        <f>'[2]Progress PlanImp2020'!N57</f>
        <v>0</v>
      </c>
      <c r="O57" s="34">
        <f>'[2]Progress PlanImp2020'!O57</f>
        <v>2005</v>
      </c>
      <c r="P57" s="34">
        <f>'[2]Progress PlanImp2020'!P57</f>
        <v>2502</v>
      </c>
      <c r="Q57" s="34">
        <f>'[2]Progress PlanImp2020'!Q57</f>
        <v>0</v>
      </c>
      <c r="R57" s="34">
        <f>'[2]Progress PlanImp2020'!R57</f>
        <v>2502</v>
      </c>
      <c r="S57" s="34">
        <f>'[2]Progress PlanImp2020'!S57</f>
        <v>41380</v>
      </c>
      <c r="T57" s="34">
        <f>'[2]Progress PlanImp2020'!T57</f>
        <v>60104</v>
      </c>
      <c r="U57" s="34">
        <f>'[2]Progress PlanImp2020'!U57</f>
        <v>133341.51308912336</v>
      </c>
      <c r="V57" s="34">
        <f>'[2]Progress PlanImp2020'!V57</f>
        <v>5715</v>
      </c>
      <c r="W57" s="34">
        <f>'[2]Progress PlanImp2020'!W57</f>
        <v>240540.51308912336</v>
      </c>
      <c r="X57" s="34">
        <f>'[2]Progress PlanImp2020'!X57</f>
        <v>62502</v>
      </c>
      <c r="Y57" s="34">
        <f>'[2]Progress PlanImp2020'!Y57</f>
        <v>7001</v>
      </c>
      <c r="Z57" s="34">
        <f>'[2]Progress PlanImp2020'!Z57</f>
        <v>7439</v>
      </c>
      <c r="AA57" s="34">
        <f>'[2]Progress PlanImp2020'!AA57</f>
        <v>76942</v>
      </c>
      <c r="AB57" s="34">
        <f>'[2]Progress PlanImp2020'!AB57</f>
        <v>9498.5263157894733</v>
      </c>
      <c r="AC57" s="34">
        <f>'[2]Progress PlanImp2020'!AC57</f>
        <v>8772</v>
      </c>
      <c r="AD57" s="34">
        <f>'[2]Progress PlanImp2020'!AD57</f>
        <v>2220</v>
      </c>
      <c r="AE57" s="34">
        <f>'[2]Progress PlanImp2020'!AE57</f>
        <v>20490.526315789473</v>
      </c>
      <c r="AF57" s="34">
        <f>'[2]Progress PlanImp2020'!AF57</f>
        <v>23000</v>
      </c>
      <c r="AG57" s="34">
        <f>'[2]Progress PlanImp2020'!AG57</f>
        <v>953</v>
      </c>
      <c r="AH57" s="34">
        <f>'[2]Progress PlanImp2020'!AH57</f>
        <v>32243</v>
      </c>
      <c r="AI57" s="34">
        <f>'[2]Progress PlanImp2020'!AI57</f>
        <v>56196</v>
      </c>
      <c r="AJ57" s="34">
        <f>'[2]Progress PlanImp2020'!AJ57</f>
        <v>5480</v>
      </c>
      <c r="AK57" s="34">
        <f>'[2]Progress PlanImp2020'!AK57</f>
        <v>0</v>
      </c>
      <c r="AL57" s="34">
        <f>'[2]Progress PlanImp2020'!AL57</f>
        <v>5480</v>
      </c>
      <c r="AM57" s="34">
        <f>'[2]Progress PlanImp2020'!AM57</f>
        <v>50</v>
      </c>
      <c r="AN57" s="34">
        <f>'[2]Progress PlanImp2020'!AN57</f>
        <v>52710</v>
      </c>
      <c r="AO57" s="34">
        <f>'[2]Progress PlanImp2020'!AO57</f>
        <v>52760</v>
      </c>
      <c r="AP57" s="34">
        <f>'[2]Progress PlanImp2020'!AP57</f>
        <v>100922.40000000001</v>
      </c>
      <c r="AQ57" s="34">
        <f>'[2]Progress PlanImp2020'!AQ57</f>
        <v>96050</v>
      </c>
      <c r="AR57" s="34">
        <f>'[2]Progress PlanImp2020'!AR57</f>
        <v>54636</v>
      </c>
      <c r="AS57" s="34">
        <f>'[2]Progress PlanImp2020'!AS57</f>
        <v>150686</v>
      </c>
      <c r="AT57" s="34">
        <f>'[2]Progress PlanImp2020'!AT57</f>
        <v>1829</v>
      </c>
      <c r="AU57" s="34">
        <f>'[2]Progress PlanImp2020'!AU57</f>
        <v>2000</v>
      </c>
      <c r="AV57" s="34">
        <f>'[2]Progress PlanImp2020'!AV57</f>
        <v>0</v>
      </c>
      <c r="AW57" s="34">
        <f>'[2]Progress PlanImp2020'!AW57</f>
        <v>2000</v>
      </c>
      <c r="AX57" s="34">
        <f>'[2]Progress PlanImp2020'!AX57</f>
        <v>0</v>
      </c>
      <c r="AY57" s="34">
        <f>'[2]Progress PlanImp2020'!AY57</f>
        <v>1092</v>
      </c>
      <c r="AZ57" s="34">
        <f>'[2]Progress PlanImp2020'!AZ57</f>
        <v>1092</v>
      </c>
      <c r="BA57" s="34">
        <f>'[2]Progress PlanImp2020'!BA57</f>
        <v>1108</v>
      </c>
      <c r="BB57" s="34">
        <f>'[2]Progress PlanImp2020'!BB57</f>
        <v>1108</v>
      </c>
      <c r="BC57" s="34">
        <f>'[2]Progress PlanImp2020'!BC57</f>
        <v>133457.57894736843</v>
      </c>
      <c r="BD57" s="34">
        <f>'[2]Progress PlanImp2020'!BD57</f>
        <v>133457.57894736843</v>
      </c>
      <c r="BE57" s="34">
        <f>'[2]Progress PlanImp2020'!BE57</f>
        <v>7522</v>
      </c>
      <c r="BF57" s="34">
        <f>'[2]Progress PlanImp2020'!BF57</f>
        <v>6421.0088925735417</v>
      </c>
      <c r="BG57" s="34">
        <f>'[2]Progress PlanImp2020'!BG57</f>
        <v>2376.1113425866606</v>
      </c>
      <c r="BH57" s="32">
        <f t="shared" si="2"/>
        <v>1393657.1385874413</v>
      </c>
      <c r="BI57" s="32">
        <f t="shared" si="3"/>
        <v>1067943.0920364917</v>
      </c>
      <c r="BJ57" s="34">
        <f t="shared" si="0"/>
        <v>590483.40889257344</v>
      </c>
      <c r="BK57" s="32">
        <f t="shared" si="1"/>
        <v>646913.03940491285</v>
      </c>
      <c r="BL57" s="32">
        <f t="shared" si="4"/>
        <v>133457.57894736843</v>
      </c>
      <c r="BM57" s="32">
        <f t="shared" si="5"/>
        <v>22803.111342586661</v>
      </c>
      <c r="BN57" s="32">
        <f t="shared" si="6"/>
        <v>1393657.1385874413</v>
      </c>
    </row>
    <row r="58" spans="1:66" x14ac:dyDescent="0.2">
      <c r="A58" s="27">
        <v>2032</v>
      </c>
      <c r="B58" s="34">
        <f>'[2]Progress PlanImp2020'!B58</f>
        <v>21900</v>
      </c>
      <c r="C58" s="34">
        <f>'[2]Progress PlanImp2020'!C58</f>
        <v>100400</v>
      </c>
      <c r="D58" s="34">
        <f>'[2]Progress PlanImp2020'!D58</f>
        <v>15235</v>
      </c>
      <c r="E58" s="34">
        <f>'[2]Progress PlanImp2020'!E58</f>
        <v>143569</v>
      </c>
      <c r="F58" s="34">
        <f>'[2]Progress PlanImp2020'!F58</f>
        <v>281104</v>
      </c>
      <c r="G58" s="34">
        <f>'[2]Progress PlanImp2020'!G58</f>
        <v>48000</v>
      </c>
      <c r="H58" s="34">
        <f>'[2]Progress PlanImp2020'!H58</f>
        <v>3800</v>
      </c>
      <c r="I58" s="34">
        <f>'[2]Progress PlanImp2020'!I58</f>
        <v>149042</v>
      </c>
      <c r="J58" s="34">
        <f>'[2]Progress PlanImp2020'!J58</f>
        <v>42327.999999999913</v>
      </c>
      <c r="K58" s="34">
        <f>'[2]Progress PlanImp2020'!K58</f>
        <v>5053</v>
      </c>
      <c r="L58" s="34">
        <f>'[2]Progress PlanImp2020'!L58</f>
        <v>196422.99999999991</v>
      </c>
      <c r="M58" s="34">
        <f>'[2]Progress PlanImp2020'!M58</f>
        <v>2005</v>
      </c>
      <c r="N58" s="34">
        <f>'[2]Progress PlanImp2020'!N58</f>
        <v>0</v>
      </c>
      <c r="O58" s="34">
        <f>'[2]Progress PlanImp2020'!O58</f>
        <v>2005</v>
      </c>
      <c r="P58" s="34">
        <f>'[2]Progress PlanImp2020'!P58</f>
        <v>2502</v>
      </c>
      <c r="Q58" s="34">
        <f>'[2]Progress PlanImp2020'!Q58</f>
        <v>0</v>
      </c>
      <c r="R58" s="34">
        <f>'[2]Progress PlanImp2020'!R58</f>
        <v>2502</v>
      </c>
      <c r="S58" s="34">
        <f>'[2]Progress PlanImp2020'!S58</f>
        <v>41380</v>
      </c>
      <c r="T58" s="34">
        <f>'[2]Progress PlanImp2020'!T58</f>
        <v>60104</v>
      </c>
      <c r="U58" s="34">
        <f>'[2]Progress PlanImp2020'!U58</f>
        <v>133341.51308912336</v>
      </c>
      <c r="V58" s="34">
        <f>'[2]Progress PlanImp2020'!V58</f>
        <v>5715</v>
      </c>
      <c r="W58" s="34">
        <f>'[2]Progress PlanImp2020'!W58</f>
        <v>240540.51308912336</v>
      </c>
      <c r="X58" s="34">
        <f>'[2]Progress PlanImp2020'!X58</f>
        <v>62502</v>
      </c>
      <c r="Y58" s="34">
        <f>'[2]Progress PlanImp2020'!Y58</f>
        <v>7001</v>
      </c>
      <c r="Z58" s="34">
        <f>'[2]Progress PlanImp2020'!Z58</f>
        <v>7439</v>
      </c>
      <c r="AA58" s="34">
        <f>'[2]Progress PlanImp2020'!AA58</f>
        <v>76942</v>
      </c>
      <c r="AB58" s="34">
        <f>'[2]Progress PlanImp2020'!AB58</f>
        <v>9498.5263157894733</v>
      </c>
      <c r="AC58" s="34">
        <f>'[2]Progress PlanImp2020'!AC58</f>
        <v>8772</v>
      </c>
      <c r="AD58" s="34">
        <f>'[2]Progress PlanImp2020'!AD58</f>
        <v>2220</v>
      </c>
      <c r="AE58" s="34">
        <f>'[2]Progress PlanImp2020'!AE58</f>
        <v>20490.526315789473</v>
      </c>
      <c r="AF58" s="34">
        <f>'[2]Progress PlanImp2020'!AF58</f>
        <v>23000</v>
      </c>
      <c r="AG58" s="34">
        <f>'[2]Progress PlanImp2020'!AG58</f>
        <v>953</v>
      </c>
      <c r="AH58" s="34">
        <f>'[2]Progress PlanImp2020'!AH58</f>
        <v>32243</v>
      </c>
      <c r="AI58" s="34">
        <f>'[2]Progress PlanImp2020'!AI58</f>
        <v>56196</v>
      </c>
      <c r="AJ58" s="34">
        <f>'[2]Progress PlanImp2020'!AJ58</f>
        <v>5480</v>
      </c>
      <c r="AK58" s="34">
        <f>'[2]Progress PlanImp2020'!AK58</f>
        <v>0</v>
      </c>
      <c r="AL58" s="34">
        <f>'[2]Progress PlanImp2020'!AL58</f>
        <v>5480</v>
      </c>
      <c r="AM58" s="34">
        <f>'[2]Progress PlanImp2020'!AM58</f>
        <v>50</v>
      </c>
      <c r="AN58" s="34">
        <f>'[2]Progress PlanImp2020'!AN58</f>
        <v>52710</v>
      </c>
      <c r="AO58" s="34">
        <f>'[2]Progress PlanImp2020'!AO58</f>
        <v>52760</v>
      </c>
      <c r="AP58" s="34">
        <f>'[2]Progress PlanImp2020'!AP58</f>
        <v>100922.40000000001</v>
      </c>
      <c r="AQ58" s="34">
        <f>'[2]Progress PlanImp2020'!AQ58</f>
        <v>96050</v>
      </c>
      <c r="AR58" s="34">
        <f>'[2]Progress PlanImp2020'!AR58</f>
        <v>54636</v>
      </c>
      <c r="AS58" s="34">
        <f>'[2]Progress PlanImp2020'!AS58</f>
        <v>150686</v>
      </c>
      <c r="AT58" s="34">
        <f>'[2]Progress PlanImp2020'!AT58</f>
        <v>1829</v>
      </c>
      <c r="AU58" s="34">
        <f>'[2]Progress PlanImp2020'!AU58</f>
        <v>2000</v>
      </c>
      <c r="AV58" s="34">
        <f>'[2]Progress PlanImp2020'!AV58</f>
        <v>0</v>
      </c>
      <c r="AW58" s="34">
        <f>'[2]Progress PlanImp2020'!AW58</f>
        <v>2000</v>
      </c>
      <c r="AX58" s="34">
        <f>'[2]Progress PlanImp2020'!AX58</f>
        <v>0</v>
      </c>
      <c r="AY58" s="34">
        <f>'[2]Progress PlanImp2020'!AY58</f>
        <v>1092</v>
      </c>
      <c r="AZ58" s="34">
        <f>'[2]Progress PlanImp2020'!AZ58</f>
        <v>1092</v>
      </c>
      <c r="BA58" s="34">
        <f>'[2]Progress PlanImp2020'!BA58</f>
        <v>1108</v>
      </c>
      <c r="BB58" s="34">
        <f>'[2]Progress PlanImp2020'!BB58</f>
        <v>1108</v>
      </c>
      <c r="BC58" s="34">
        <f>'[2]Progress PlanImp2020'!BC58</f>
        <v>133457.57894736843</v>
      </c>
      <c r="BD58" s="34">
        <f>'[2]Progress PlanImp2020'!BD58</f>
        <v>133457.57894736843</v>
      </c>
      <c r="BE58" s="34">
        <f>'[2]Progress PlanImp2020'!BE58</f>
        <v>7522</v>
      </c>
      <c r="BF58" s="34">
        <f>'[2]Progress PlanImp2020'!BF58</f>
        <v>6421.0088925735417</v>
      </c>
      <c r="BG58" s="34">
        <f>'[2]Progress PlanImp2020'!BG58</f>
        <v>2376.1113425866606</v>
      </c>
      <c r="BH58" s="32">
        <f t="shared" si="2"/>
        <v>1393657.1385874413</v>
      </c>
      <c r="BI58" s="32">
        <f t="shared" si="3"/>
        <v>1067943.0920364917</v>
      </c>
      <c r="BJ58" s="34">
        <f t="shared" si="0"/>
        <v>590483.40889257344</v>
      </c>
      <c r="BK58" s="32">
        <f t="shared" si="1"/>
        <v>646913.03940491285</v>
      </c>
      <c r="BL58" s="32">
        <f t="shared" si="4"/>
        <v>133457.57894736843</v>
      </c>
      <c r="BM58" s="32">
        <f t="shared" si="5"/>
        <v>22803.111342586661</v>
      </c>
      <c r="BN58" s="32">
        <f t="shared" si="6"/>
        <v>1393657.1385874413</v>
      </c>
    </row>
    <row r="59" spans="1:66" x14ac:dyDescent="0.2">
      <c r="A59" s="27">
        <v>2033</v>
      </c>
      <c r="B59" s="34">
        <f>'[2]Progress PlanImp2020'!B59</f>
        <v>21900</v>
      </c>
      <c r="C59" s="34">
        <f>'[2]Progress PlanImp2020'!C59</f>
        <v>100400</v>
      </c>
      <c r="D59" s="34">
        <f>'[2]Progress PlanImp2020'!D59</f>
        <v>15235</v>
      </c>
      <c r="E59" s="34">
        <f>'[2]Progress PlanImp2020'!E59</f>
        <v>143569</v>
      </c>
      <c r="F59" s="34">
        <f>'[2]Progress PlanImp2020'!F59</f>
        <v>281104</v>
      </c>
      <c r="G59" s="34">
        <f>'[2]Progress PlanImp2020'!G59</f>
        <v>48000</v>
      </c>
      <c r="H59" s="34">
        <f>'[2]Progress PlanImp2020'!H59</f>
        <v>3800</v>
      </c>
      <c r="I59" s="34">
        <f>'[2]Progress PlanImp2020'!I59</f>
        <v>149042</v>
      </c>
      <c r="J59" s="34">
        <f>'[2]Progress PlanImp2020'!J59</f>
        <v>42327.999999999913</v>
      </c>
      <c r="K59" s="34">
        <f>'[2]Progress PlanImp2020'!K59</f>
        <v>5053</v>
      </c>
      <c r="L59" s="34">
        <f>'[2]Progress PlanImp2020'!L59</f>
        <v>196422.99999999991</v>
      </c>
      <c r="M59" s="34">
        <f>'[2]Progress PlanImp2020'!M59</f>
        <v>2005</v>
      </c>
      <c r="N59" s="34">
        <f>'[2]Progress PlanImp2020'!N59</f>
        <v>0</v>
      </c>
      <c r="O59" s="34">
        <f>'[2]Progress PlanImp2020'!O59</f>
        <v>2005</v>
      </c>
      <c r="P59" s="34">
        <f>'[2]Progress PlanImp2020'!P59</f>
        <v>2502</v>
      </c>
      <c r="Q59" s="34">
        <f>'[2]Progress PlanImp2020'!Q59</f>
        <v>0</v>
      </c>
      <c r="R59" s="34">
        <f>'[2]Progress PlanImp2020'!R59</f>
        <v>2502</v>
      </c>
      <c r="S59" s="34">
        <f>'[2]Progress PlanImp2020'!S59</f>
        <v>41380</v>
      </c>
      <c r="T59" s="34">
        <f>'[2]Progress PlanImp2020'!T59</f>
        <v>60104</v>
      </c>
      <c r="U59" s="34">
        <f>'[2]Progress PlanImp2020'!U59</f>
        <v>133341.51308912336</v>
      </c>
      <c r="V59" s="34">
        <f>'[2]Progress PlanImp2020'!V59</f>
        <v>5715</v>
      </c>
      <c r="W59" s="34">
        <f>'[2]Progress PlanImp2020'!W59</f>
        <v>240540.51308912336</v>
      </c>
      <c r="X59" s="34">
        <f>'[2]Progress PlanImp2020'!X59</f>
        <v>62502</v>
      </c>
      <c r="Y59" s="34">
        <f>'[2]Progress PlanImp2020'!Y59</f>
        <v>7001</v>
      </c>
      <c r="Z59" s="34">
        <f>'[2]Progress PlanImp2020'!Z59</f>
        <v>7439</v>
      </c>
      <c r="AA59" s="34">
        <f>'[2]Progress PlanImp2020'!AA59</f>
        <v>76942</v>
      </c>
      <c r="AB59" s="34">
        <f>'[2]Progress PlanImp2020'!AB59</f>
        <v>9498.5263157894733</v>
      </c>
      <c r="AC59" s="34">
        <f>'[2]Progress PlanImp2020'!AC59</f>
        <v>8772</v>
      </c>
      <c r="AD59" s="34">
        <f>'[2]Progress PlanImp2020'!AD59</f>
        <v>2220</v>
      </c>
      <c r="AE59" s="34">
        <f>'[2]Progress PlanImp2020'!AE59</f>
        <v>20490.526315789473</v>
      </c>
      <c r="AF59" s="34">
        <f>'[2]Progress PlanImp2020'!AF59</f>
        <v>23000</v>
      </c>
      <c r="AG59" s="34">
        <f>'[2]Progress PlanImp2020'!AG59</f>
        <v>953</v>
      </c>
      <c r="AH59" s="34">
        <f>'[2]Progress PlanImp2020'!AH59</f>
        <v>32243</v>
      </c>
      <c r="AI59" s="34">
        <f>'[2]Progress PlanImp2020'!AI59</f>
        <v>56196</v>
      </c>
      <c r="AJ59" s="34">
        <f>'[2]Progress PlanImp2020'!AJ59</f>
        <v>5480</v>
      </c>
      <c r="AK59" s="34">
        <f>'[2]Progress PlanImp2020'!AK59</f>
        <v>0</v>
      </c>
      <c r="AL59" s="34">
        <f>'[2]Progress PlanImp2020'!AL59</f>
        <v>5480</v>
      </c>
      <c r="AM59" s="34">
        <f>'[2]Progress PlanImp2020'!AM59</f>
        <v>50</v>
      </c>
      <c r="AN59" s="34">
        <f>'[2]Progress PlanImp2020'!AN59</f>
        <v>52710</v>
      </c>
      <c r="AO59" s="34">
        <f>'[2]Progress PlanImp2020'!AO59</f>
        <v>52760</v>
      </c>
      <c r="AP59" s="34">
        <f>'[2]Progress PlanImp2020'!AP59</f>
        <v>100922.40000000001</v>
      </c>
      <c r="AQ59" s="34">
        <f>'[2]Progress PlanImp2020'!AQ59</f>
        <v>96050</v>
      </c>
      <c r="AR59" s="34">
        <f>'[2]Progress PlanImp2020'!AR59</f>
        <v>54636</v>
      </c>
      <c r="AS59" s="34">
        <f>'[2]Progress PlanImp2020'!AS59</f>
        <v>150686</v>
      </c>
      <c r="AT59" s="34">
        <f>'[2]Progress PlanImp2020'!AT59</f>
        <v>1829</v>
      </c>
      <c r="AU59" s="34">
        <f>'[2]Progress PlanImp2020'!AU59</f>
        <v>2000</v>
      </c>
      <c r="AV59" s="34">
        <f>'[2]Progress PlanImp2020'!AV59</f>
        <v>0</v>
      </c>
      <c r="AW59" s="34">
        <f>'[2]Progress PlanImp2020'!AW59</f>
        <v>2000</v>
      </c>
      <c r="AX59" s="34">
        <f>'[2]Progress PlanImp2020'!AX59</f>
        <v>0</v>
      </c>
      <c r="AY59" s="34">
        <f>'[2]Progress PlanImp2020'!AY59</f>
        <v>1092</v>
      </c>
      <c r="AZ59" s="34">
        <f>'[2]Progress PlanImp2020'!AZ59</f>
        <v>1092</v>
      </c>
      <c r="BA59" s="34">
        <f>'[2]Progress PlanImp2020'!BA59</f>
        <v>1108</v>
      </c>
      <c r="BB59" s="34">
        <f>'[2]Progress PlanImp2020'!BB59</f>
        <v>1108</v>
      </c>
      <c r="BC59" s="34">
        <f>'[2]Progress PlanImp2020'!BC59</f>
        <v>133457.57894736843</v>
      </c>
      <c r="BD59" s="34">
        <f>'[2]Progress PlanImp2020'!BD59</f>
        <v>133457.57894736843</v>
      </c>
      <c r="BE59" s="34">
        <f>'[2]Progress PlanImp2020'!BE59</f>
        <v>7522</v>
      </c>
      <c r="BF59" s="34">
        <f>'[2]Progress PlanImp2020'!BF59</f>
        <v>6421.0088925735417</v>
      </c>
      <c r="BG59" s="34">
        <f>'[2]Progress PlanImp2020'!BG59</f>
        <v>2376.1113425866606</v>
      </c>
      <c r="BH59" s="32">
        <f t="shared" si="2"/>
        <v>1393657.1385874413</v>
      </c>
      <c r="BI59" s="32">
        <f t="shared" si="3"/>
        <v>1067943.0920364917</v>
      </c>
      <c r="BJ59" s="34">
        <f t="shared" si="0"/>
        <v>590483.40889257344</v>
      </c>
      <c r="BK59" s="32">
        <f t="shared" si="1"/>
        <v>646913.03940491285</v>
      </c>
      <c r="BL59" s="32">
        <f t="shared" si="4"/>
        <v>133457.57894736843</v>
      </c>
      <c r="BM59" s="32">
        <f t="shared" si="5"/>
        <v>22803.111342586661</v>
      </c>
      <c r="BN59" s="32">
        <f t="shared" si="6"/>
        <v>1393657.1385874413</v>
      </c>
    </row>
    <row r="60" spans="1:66" s="28" customFormat="1" x14ac:dyDescent="0.2">
      <c r="A60" s="33">
        <v>2034</v>
      </c>
      <c r="B60" s="34">
        <f>'[2]Progress PlanImp2020'!B60</f>
        <v>21900</v>
      </c>
      <c r="C60" s="34">
        <f>'[2]Progress PlanImp2020'!C60</f>
        <v>100400</v>
      </c>
      <c r="D60" s="34">
        <f>'[2]Progress PlanImp2020'!D60</f>
        <v>15235</v>
      </c>
      <c r="E60" s="34">
        <f>'[2]Progress PlanImp2020'!E60</f>
        <v>143569</v>
      </c>
      <c r="F60" s="34">
        <f>'[2]Progress PlanImp2020'!F60</f>
        <v>281104</v>
      </c>
      <c r="G60" s="34">
        <f>'[2]Progress PlanImp2020'!G60</f>
        <v>48000</v>
      </c>
      <c r="H60" s="34">
        <f>'[2]Progress PlanImp2020'!H60</f>
        <v>3800</v>
      </c>
      <c r="I60" s="34">
        <f>'[2]Progress PlanImp2020'!I60</f>
        <v>149042</v>
      </c>
      <c r="J60" s="34">
        <f>'[2]Progress PlanImp2020'!J60</f>
        <v>42327.999999999913</v>
      </c>
      <c r="K60" s="34">
        <f>'[2]Progress PlanImp2020'!K60</f>
        <v>5053</v>
      </c>
      <c r="L60" s="34">
        <f>'[2]Progress PlanImp2020'!L60</f>
        <v>196422.99999999991</v>
      </c>
      <c r="M60" s="34">
        <f>'[2]Progress PlanImp2020'!M60</f>
        <v>2005</v>
      </c>
      <c r="N60" s="34">
        <f>'[2]Progress PlanImp2020'!N60</f>
        <v>0</v>
      </c>
      <c r="O60" s="34">
        <f>'[2]Progress PlanImp2020'!O60</f>
        <v>2005</v>
      </c>
      <c r="P60" s="34">
        <f>'[2]Progress PlanImp2020'!P60</f>
        <v>2502</v>
      </c>
      <c r="Q60" s="34">
        <f>'[2]Progress PlanImp2020'!Q60</f>
        <v>0</v>
      </c>
      <c r="R60" s="34">
        <f>'[2]Progress PlanImp2020'!R60</f>
        <v>2502</v>
      </c>
      <c r="S60" s="34">
        <f>'[2]Progress PlanImp2020'!S60</f>
        <v>41380</v>
      </c>
      <c r="T60" s="34">
        <f>'[2]Progress PlanImp2020'!T60</f>
        <v>60104</v>
      </c>
      <c r="U60" s="34">
        <f>'[2]Progress PlanImp2020'!U60</f>
        <v>133341.51308912336</v>
      </c>
      <c r="V60" s="34">
        <f>'[2]Progress PlanImp2020'!V60</f>
        <v>5715</v>
      </c>
      <c r="W60" s="34">
        <f>'[2]Progress PlanImp2020'!W60</f>
        <v>240540.51308912336</v>
      </c>
      <c r="X60" s="34">
        <f>'[2]Progress PlanImp2020'!X60</f>
        <v>62502</v>
      </c>
      <c r="Y60" s="34">
        <f>'[2]Progress PlanImp2020'!Y60</f>
        <v>7001</v>
      </c>
      <c r="Z60" s="34">
        <f>'[2]Progress PlanImp2020'!Z60</f>
        <v>7439</v>
      </c>
      <c r="AA60" s="34">
        <f>'[2]Progress PlanImp2020'!AA60</f>
        <v>76942</v>
      </c>
      <c r="AB60" s="34">
        <f>'[2]Progress PlanImp2020'!AB60</f>
        <v>9498.5263157894733</v>
      </c>
      <c r="AC60" s="34">
        <f>'[2]Progress PlanImp2020'!AC60</f>
        <v>8772</v>
      </c>
      <c r="AD60" s="34">
        <f>'[2]Progress PlanImp2020'!AD60</f>
        <v>2220</v>
      </c>
      <c r="AE60" s="34">
        <f>'[2]Progress PlanImp2020'!AE60</f>
        <v>20490.526315789473</v>
      </c>
      <c r="AF60" s="34">
        <f>'[2]Progress PlanImp2020'!AF60</f>
        <v>23000</v>
      </c>
      <c r="AG60" s="34">
        <f>'[2]Progress PlanImp2020'!AG60</f>
        <v>953</v>
      </c>
      <c r="AH60" s="34">
        <f>'[2]Progress PlanImp2020'!AH60</f>
        <v>32243</v>
      </c>
      <c r="AI60" s="34">
        <f>'[2]Progress PlanImp2020'!AI60</f>
        <v>56196</v>
      </c>
      <c r="AJ60" s="34">
        <f>'[2]Progress PlanImp2020'!AJ60</f>
        <v>5480</v>
      </c>
      <c r="AK60" s="34">
        <f>'[2]Progress PlanImp2020'!AK60</f>
        <v>0</v>
      </c>
      <c r="AL60" s="34">
        <f>'[2]Progress PlanImp2020'!AL60</f>
        <v>5480</v>
      </c>
      <c r="AM60" s="34">
        <f>'[2]Progress PlanImp2020'!AM60</f>
        <v>50</v>
      </c>
      <c r="AN60" s="34">
        <f>'[2]Progress PlanImp2020'!AN60</f>
        <v>52710</v>
      </c>
      <c r="AO60" s="34">
        <f>'[2]Progress PlanImp2020'!AO60</f>
        <v>52760</v>
      </c>
      <c r="AP60" s="34">
        <f>'[2]Progress PlanImp2020'!AP60</f>
        <v>100922.40000000001</v>
      </c>
      <c r="AQ60" s="34">
        <f>'[2]Progress PlanImp2020'!AQ60</f>
        <v>96050</v>
      </c>
      <c r="AR60" s="34">
        <f>'[2]Progress PlanImp2020'!AR60</f>
        <v>54636</v>
      </c>
      <c r="AS60" s="34">
        <f>'[2]Progress PlanImp2020'!AS60</f>
        <v>150686</v>
      </c>
      <c r="AT60" s="34">
        <f>'[2]Progress PlanImp2020'!AT60</f>
        <v>1829</v>
      </c>
      <c r="AU60" s="34">
        <f>'[2]Progress PlanImp2020'!AU60</f>
        <v>2000</v>
      </c>
      <c r="AV60" s="34">
        <f>'[2]Progress PlanImp2020'!AV60</f>
        <v>0</v>
      </c>
      <c r="AW60" s="34">
        <f>'[2]Progress PlanImp2020'!AW60</f>
        <v>2000</v>
      </c>
      <c r="AX60" s="34">
        <f>'[2]Progress PlanImp2020'!AX60</f>
        <v>0</v>
      </c>
      <c r="AY60" s="34">
        <f>'[2]Progress PlanImp2020'!AY60</f>
        <v>1092</v>
      </c>
      <c r="AZ60" s="34">
        <f>'[2]Progress PlanImp2020'!AZ60</f>
        <v>1092</v>
      </c>
      <c r="BA60" s="34">
        <f>'[2]Progress PlanImp2020'!BA60</f>
        <v>1108</v>
      </c>
      <c r="BB60" s="34">
        <f>'[2]Progress PlanImp2020'!BB60</f>
        <v>1108</v>
      </c>
      <c r="BC60" s="34">
        <f>'[2]Progress PlanImp2020'!BC60</f>
        <v>133457.57894736843</v>
      </c>
      <c r="BD60" s="34">
        <f>'[2]Progress PlanImp2020'!BD60</f>
        <v>133457.57894736843</v>
      </c>
      <c r="BE60" s="34">
        <f>'[2]Progress PlanImp2020'!BE60</f>
        <v>7522</v>
      </c>
      <c r="BF60" s="34">
        <f>'[2]Progress PlanImp2020'!BF60</f>
        <v>6421.0088925735417</v>
      </c>
      <c r="BG60" s="34">
        <f>'[2]Progress PlanImp2020'!BG60</f>
        <v>2376.1113425866606</v>
      </c>
      <c r="BH60" s="32">
        <f t="shared" si="2"/>
        <v>1393657.1385874413</v>
      </c>
      <c r="BI60" s="34">
        <f t="shared" si="3"/>
        <v>1067943.0920364917</v>
      </c>
      <c r="BJ60" s="34">
        <f t="shared" si="0"/>
        <v>590483.40889257344</v>
      </c>
      <c r="BK60" s="32">
        <f t="shared" si="1"/>
        <v>646913.03940491285</v>
      </c>
      <c r="BL60" s="32">
        <f t="shared" si="4"/>
        <v>133457.57894736843</v>
      </c>
      <c r="BM60" s="32">
        <f t="shared" si="5"/>
        <v>22803.111342586661</v>
      </c>
      <c r="BN60" s="32">
        <f t="shared" si="6"/>
        <v>1393657.1385874413</v>
      </c>
    </row>
    <row r="61" spans="1:66" s="28" customFormat="1" ht="12" thickBot="1" x14ac:dyDescent="0.25">
      <c r="A61" s="62">
        <v>2035</v>
      </c>
      <c r="B61" s="34">
        <f>'[2]Progress PlanImp2020'!B61</f>
        <v>21900</v>
      </c>
      <c r="C61" s="34">
        <f>'[2]Progress PlanImp2020'!C61</f>
        <v>100400</v>
      </c>
      <c r="D61" s="34">
        <f>'[2]Progress PlanImp2020'!D61</f>
        <v>15235</v>
      </c>
      <c r="E61" s="34">
        <f>'[2]Progress PlanImp2020'!E61</f>
        <v>143569</v>
      </c>
      <c r="F61" s="34">
        <f>'[2]Progress PlanImp2020'!F61</f>
        <v>281104</v>
      </c>
      <c r="G61" s="34">
        <f>'[2]Progress PlanImp2020'!G61</f>
        <v>48000</v>
      </c>
      <c r="H61" s="34">
        <f>'[2]Progress PlanImp2020'!H61</f>
        <v>3800</v>
      </c>
      <c r="I61" s="34">
        <f>'[2]Progress PlanImp2020'!I61</f>
        <v>149042</v>
      </c>
      <c r="J61" s="34">
        <f>'[2]Progress PlanImp2020'!J61</f>
        <v>42327.999999999913</v>
      </c>
      <c r="K61" s="34">
        <f>'[2]Progress PlanImp2020'!K61</f>
        <v>5053</v>
      </c>
      <c r="L61" s="34">
        <f>'[2]Progress PlanImp2020'!L61</f>
        <v>196422.99999999991</v>
      </c>
      <c r="M61" s="34">
        <f>'[2]Progress PlanImp2020'!M61</f>
        <v>2005</v>
      </c>
      <c r="N61" s="34">
        <f>'[2]Progress PlanImp2020'!N61</f>
        <v>0</v>
      </c>
      <c r="O61" s="34">
        <f>'[2]Progress PlanImp2020'!O61</f>
        <v>2005</v>
      </c>
      <c r="P61" s="34">
        <f>'[2]Progress PlanImp2020'!P61</f>
        <v>2502</v>
      </c>
      <c r="Q61" s="34">
        <f>'[2]Progress PlanImp2020'!Q61</f>
        <v>0</v>
      </c>
      <c r="R61" s="34">
        <f>'[2]Progress PlanImp2020'!R61</f>
        <v>2502</v>
      </c>
      <c r="S61" s="34">
        <f>'[2]Progress PlanImp2020'!S61</f>
        <v>41380</v>
      </c>
      <c r="T61" s="34">
        <f>'[2]Progress PlanImp2020'!T61</f>
        <v>60104</v>
      </c>
      <c r="U61" s="34">
        <f>'[2]Progress PlanImp2020'!U61</f>
        <v>133341.51308912336</v>
      </c>
      <c r="V61" s="34">
        <f>'[2]Progress PlanImp2020'!V61</f>
        <v>5715</v>
      </c>
      <c r="W61" s="34">
        <f>'[2]Progress PlanImp2020'!W61</f>
        <v>240540.51308912336</v>
      </c>
      <c r="X61" s="34">
        <f>'[2]Progress PlanImp2020'!X61</f>
        <v>62502</v>
      </c>
      <c r="Y61" s="34">
        <f>'[2]Progress PlanImp2020'!Y61</f>
        <v>7001</v>
      </c>
      <c r="Z61" s="34">
        <f>'[2]Progress PlanImp2020'!Z61</f>
        <v>7439</v>
      </c>
      <c r="AA61" s="34">
        <f>'[2]Progress PlanImp2020'!AA61</f>
        <v>76942</v>
      </c>
      <c r="AB61" s="34">
        <f>'[2]Progress PlanImp2020'!AB61</f>
        <v>9498.5263157894733</v>
      </c>
      <c r="AC61" s="34">
        <f>'[2]Progress PlanImp2020'!AC61</f>
        <v>8772</v>
      </c>
      <c r="AD61" s="34">
        <f>'[2]Progress PlanImp2020'!AD61</f>
        <v>2220</v>
      </c>
      <c r="AE61" s="34">
        <f>'[2]Progress PlanImp2020'!AE61</f>
        <v>20490.526315789473</v>
      </c>
      <c r="AF61" s="34">
        <f>'[2]Progress PlanImp2020'!AF61</f>
        <v>23000</v>
      </c>
      <c r="AG61" s="34">
        <f>'[2]Progress PlanImp2020'!AG61</f>
        <v>953</v>
      </c>
      <c r="AH61" s="34">
        <f>'[2]Progress PlanImp2020'!AH61</f>
        <v>32243</v>
      </c>
      <c r="AI61" s="34">
        <f>'[2]Progress PlanImp2020'!AI61</f>
        <v>56196</v>
      </c>
      <c r="AJ61" s="34">
        <f>'[2]Progress PlanImp2020'!AJ61</f>
        <v>5480</v>
      </c>
      <c r="AK61" s="34">
        <f>'[2]Progress PlanImp2020'!AK61</f>
        <v>0</v>
      </c>
      <c r="AL61" s="34">
        <f>'[2]Progress PlanImp2020'!AL61</f>
        <v>5480</v>
      </c>
      <c r="AM61" s="34">
        <f>'[2]Progress PlanImp2020'!AM61</f>
        <v>50</v>
      </c>
      <c r="AN61" s="34">
        <f>'[2]Progress PlanImp2020'!AN61</f>
        <v>52710</v>
      </c>
      <c r="AO61" s="34">
        <f>'[2]Progress PlanImp2020'!AO61</f>
        <v>52760</v>
      </c>
      <c r="AP61" s="34">
        <f>'[2]Progress PlanImp2020'!AP61</f>
        <v>100922.40000000001</v>
      </c>
      <c r="AQ61" s="34">
        <f>'[2]Progress PlanImp2020'!AQ61</f>
        <v>96050</v>
      </c>
      <c r="AR61" s="34">
        <f>'[2]Progress PlanImp2020'!AR61</f>
        <v>54636</v>
      </c>
      <c r="AS61" s="34">
        <f>'[2]Progress PlanImp2020'!AS61</f>
        <v>150686</v>
      </c>
      <c r="AT61" s="34">
        <f>'[2]Progress PlanImp2020'!AT61</f>
        <v>1829</v>
      </c>
      <c r="AU61" s="34">
        <f>'[2]Progress PlanImp2020'!AU61</f>
        <v>2000</v>
      </c>
      <c r="AV61" s="34">
        <f>'[2]Progress PlanImp2020'!AV61</f>
        <v>0</v>
      </c>
      <c r="AW61" s="34">
        <f>'[2]Progress PlanImp2020'!AW61</f>
        <v>2000</v>
      </c>
      <c r="AX61" s="34">
        <f>'[2]Progress PlanImp2020'!AX61</f>
        <v>0</v>
      </c>
      <c r="AY61" s="34">
        <f>'[2]Progress PlanImp2020'!AY61</f>
        <v>1092</v>
      </c>
      <c r="AZ61" s="34">
        <f>'[2]Progress PlanImp2020'!AZ61</f>
        <v>1092</v>
      </c>
      <c r="BA61" s="34">
        <f>'[2]Progress PlanImp2020'!BA61</f>
        <v>1108</v>
      </c>
      <c r="BB61" s="34">
        <f>'[2]Progress PlanImp2020'!BB61</f>
        <v>1108</v>
      </c>
      <c r="BC61" s="34">
        <f>'[2]Progress PlanImp2020'!BC61</f>
        <v>133457.57894736843</v>
      </c>
      <c r="BD61" s="34">
        <f>'[2]Progress PlanImp2020'!BD61</f>
        <v>133457.57894736843</v>
      </c>
      <c r="BE61" s="34">
        <f>'[2]Progress PlanImp2020'!BE61</f>
        <v>7522</v>
      </c>
      <c r="BF61" s="34">
        <f>'[2]Progress PlanImp2020'!BF61</f>
        <v>6421.0088925735417</v>
      </c>
      <c r="BG61" s="34">
        <f>'[2]Progress PlanImp2020'!BG61</f>
        <v>2376.1113425866606</v>
      </c>
      <c r="BH61" s="60">
        <f t="shared" si="2"/>
        <v>1393657.1385874413</v>
      </c>
      <c r="BI61" s="60">
        <f t="shared" si="3"/>
        <v>1067943.0920364917</v>
      </c>
      <c r="BJ61" s="60">
        <f t="shared" si="0"/>
        <v>590483.40889257344</v>
      </c>
      <c r="BK61" s="60">
        <f t="shared" si="1"/>
        <v>646913.03940491285</v>
      </c>
      <c r="BL61" s="60">
        <f t="shared" si="4"/>
        <v>133457.57894736843</v>
      </c>
      <c r="BM61" s="60">
        <f t="shared" si="5"/>
        <v>22803.111342586661</v>
      </c>
      <c r="BN61" s="60">
        <f t="shared" si="6"/>
        <v>1393657.1385874413</v>
      </c>
    </row>
    <row r="62" spans="1:66" s="28" customFormat="1" x14ac:dyDescent="0.2">
      <c r="A62" s="33">
        <v>2036</v>
      </c>
      <c r="B62" s="34">
        <f>'[2]Progress PlanImp2020'!B62</f>
        <v>21900</v>
      </c>
      <c r="C62" s="34">
        <f>'[2]Progress PlanImp2020'!C62</f>
        <v>100400</v>
      </c>
      <c r="D62" s="34">
        <f>'[2]Progress PlanImp2020'!D62</f>
        <v>15235</v>
      </c>
      <c r="E62" s="34">
        <f>'[2]Progress PlanImp2020'!E62</f>
        <v>143569</v>
      </c>
      <c r="F62" s="34">
        <f>'[2]Progress PlanImp2020'!F62</f>
        <v>281104</v>
      </c>
      <c r="G62" s="34">
        <f>'[2]Progress PlanImp2020'!G62</f>
        <v>48000</v>
      </c>
      <c r="H62" s="34">
        <f>'[2]Progress PlanImp2020'!H62</f>
        <v>3800</v>
      </c>
      <c r="I62" s="34">
        <f>'[2]Progress PlanImp2020'!I62</f>
        <v>149042</v>
      </c>
      <c r="J62" s="34">
        <f>'[2]Progress PlanImp2020'!J62</f>
        <v>42327.999999999913</v>
      </c>
      <c r="K62" s="34">
        <f>'[2]Progress PlanImp2020'!K62</f>
        <v>5053</v>
      </c>
      <c r="L62" s="34">
        <f>'[2]Progress PlanImp2020'!L62</f>
        <v>196422.99999999991</v>
      </c>
      <c r="M62" s="34">
        <f>'[2]Progress PlanImp2020'!M62</f>
        <v>2005</v>
      </c>
      <c r="N62" s="34">
        <f>'[2]Progress PlanImp2020'!N62</f>
        <v>0</v>
      </c>
      <c r="O62" s="34">
        <f>'[2]Progress PlanImp2020'!O62</f>
        <v>2005</v>
      </c>
      <c r="P62" s="34">
        <f>'[2]Progress PlanImp2020'!P62</f>
        <v>2502</v>
      </c>
      <c r="Q62" s="34">
        <f>'[2]Progress PlanImp2020'!Q62</f>
        <v>0</v>
      </c>
      <c r="R62" s="34">
        <f>'[2]Progress PlanImp2020'!R62</f>
        <v>2502</v>
      </c>
      <c r="S62" s="34">
        <f>'[2]Progress PlanImp2020'!S62</f>
        <v>41380</v>
      </c>
      <c r="T62" s="34">
        <f>'[2]Progress PlanImp2020'!T62</f>
        <v>60104</v>
      </c>
      <c r="U62" s="34">
        <f>'[2]Progress PlanImp2020'!U62</f>
        <v>133341.51308912336</v>
      </c>
      <c r="V62" s="34">
        <f>'[2]Progress PlanImp2020'!V62</f>
        <v>5715</v>
      </c>
      <c r="W62" s="34">
        <f>'[2]Progress PlanImp2020'!W62</f>
        <v>240540.51308912336</v>
      </c>
      <c r="X62" s="34">
        <f>'[2]Progress PlanImp2020'!X62</f>
        <v>62502</v>
      </c>
      <c r="Y62" s="34">
        <f>'[2]Progress PlanImp2020'!Y62</f>
        <v>7001</v>
      </c>
      <c r="Z62" s="34">
        <f>'[2]Progress PlanImp2020'!Z62</f>
        <v>7439</v>
      </c>
      <c r="AA62" s="34">
        <f>'[2]Progress PlanImp2020'!AA62</f>
        <v>76942</v>
      </c>
      <c r="AB62" s="34">
        <f>'[2]Progress PlanImp2020'!AB62</f>
        <v>9498.5263157894733</v>
      </c>
      <c r="AC62" s="34">
        <f>'[2]Progress PlanImp2020'!AC62</f>
        <v>8772</v>
      </c>
      <c r="AD62" s="34">
        <f>'[2]Progress PlanImp2020'!AD62</f>
        <v>2220</v>
      </c>
      <c r="AE62" s="34">
        <f>'[2]Progress PlanImp2020'!AE62</f>
        <v>20490.526315789473</v>
      </c>
      <c r="AF62" s="34">
        <f>'[2]Progress PlanImp2020'!AF62</f>
        <v>23000</v>
      </c>
      <c r="AG62" s="34">
        <f>'[2]Progress PlanImp2020'!AG62</f>
        <v>953</v>
      </c>
      <c r="AH62" s="34">
        <f>'[2]Progress PlanImp2020'!AH62</f>
        <v>32243</v>
      </c>
      <c r="AI62" s="34">
        <f>'[2]Progress PlanImp2020'!AI62</f>
        <v>56196</v>
      </c>
      <c r="AJ62" s="34">
        <f>'[2]Progress PlanImp2020'!AJ62</f>
        <v>5480</v>
      </c>
      <c r="AK62" s="34">
        <f>'[2]Progress PlanImp2020'!AK62</f>
        <v>0</v>
      </c>
      <c r="AL62" s="34">
        <f>'[2]Progress PlanImp2020'!AL62</f>
        <v>5480</v>
      </c>
      <c r="AM62" s="34">
        <f>'[2]Progress PlanImp2020'!AM62</f>
        <v>50</v>
      </c>
      <c r="AN62" s="34">
        <f>'[2]Progress PlanImp2020'!AN62</f>
        <v>52710</v>
      </c>
      <c r="AO62" s="34">
        <f>'[2]Progress PlanImp2020'!AO62</f>
        <v>52760</v>
      </c>
      <c r="AP62" s="34">
        <f>'[2]Progress PlanImp2020'!AP62</f>
        <v>100922.40000000001</v>
      </c>
      <c r="AQ62" s="34">
        <f>'[2]Progress PlanImp2020'!AQ62</f>
        <v>96050</v>
      </c>
      <c r="AR62" s="34">
        <f>'[2]Progress PlanImp2020'!AR62</f>
        <v>54636</v>
      </c>
      <c r="AS62" s="34">
        <f>'[2]Progress PlanImp2020'!AS62</f>
        <v>150686</v>
      </c>
      <c r="AT62" s="34">
        <f>'[2]Progress PlanImp2020'!AT62</f>
        <v>1829</v>
      </c>
      <c r="AU62" s="34">
        <f>'[2]Progress PlanImp2020'!AU62</f>
        <v>2000</v>
      </c>
      <c r="AV62" s="34">
        <f>'[2]Progress PlanImp2020'!AV62</f>
        <v>0</v>
      </c>
      <c r="AW62" s="34">
        <f>'[2]Progress PlanImp2020'!AW62</f>
        <v>2000</v>
      </c>
      <c r="AX62" s="34">
        <f>'[2]Progress PlanImp2020'!AX62</f>
        <v>0</v>
      </c>
      <c r="AY62" s="34">
        <f>'[2]Progress PlanImp2020'!AY62</f>
        <v>1092</v>
      </c>
      <c r="AZ62" s="34">
        <f>'[2]Progress PlanImp2020'!AZ62</f>
        <v>1092</v>
      </c>
      <c r="BA62" s="34">
        <f>'[2]Progress PlanImp2020'!BA62</f>
        <v>1108</v>
      </c>
      <c r="BB62" s="34">
        <f>'[2]Progress PlanImp2020'!BB62</f>
        <v>1108</v>
      </c>
      <c r="BC62" s="34">
        <f>'[2]Progress PlanImp2020'!BC62</f>
        <v>133457.57894736843</v>
      </c>
      <c r="BD62" s="34">
        <f>'[2]Progress PlanImp2020'!BD62</f>
        <v>133457.57894736843</v>
      </c>
      <c r="BE62" s="34">
        <f>'[2]Progress PlanImp2020'!BE62</f>
        <v>7522</v>
      </c>
      <c r="BF62" s="34">
        <f>'[2]Progress PlanImp2020'!BF62</f>
        <v>6421.0088925735417</v>
      </c>
      <c r="BG62" s="34">
        <f>'[2]Progress PlanImp2020'!BG62</f>
        <v>2376.1113425866606</v>
      </c>
      <c r="BH62" s="32">
        <f t="shared" si="2"/>
        <v>1393657.1385874413</v>
      </c>
      <c r="BI62" s="34">
        <f t="shared" si="3"/>
        <v>1067943.0920364917</v>
      </c>
      <c r="BJ62" s="34">
        <f t="shared" si="0"/>
        <v>590483.40889257344</v>
      </c>
      <c r="BK62" s="32">
        <f t="shared" si="1"/>
        <v>646913.03940491285</v>
      </c>
      <c r="BL62" s="32">
        <f t="shared" si="4"/>
        <v>133457.57894736843</v>
      </c>
      <c r="BM62" s="32">
        <f t="shared" si="5"/>
        <v>22803.111342586661</v>
      </c>
      <c r="BN62" s="32">
        <f t="shared" si="6"/>
        <v>1393657.1385874413</v>
      </c>
    </row>
    <row r="63" spans="1:66" x14ac:dyDescent="0.2">
      <c r="A63" s="27">
        <v>2037</v>
      </c>
      <c r="B63" s="34">
        <f>'[2]Progress PlanImp2020'!B63</f>
        <v>21900</v>
      </c>
      <c r="C63" s="34">
        <f>'[2]Progress PlanImp2020'!C63</f>
        <v>100400</v>
      </c>
      <c r="D63" s="34">
        <f>'[2]Progress PlanImp2020'!D63</f>
        <v>15235</v>
      </c>
      <c r="E63" s="34">
        <f>'[2]Progress PlanImp2020'!E63</f>
        <v>143569</v>
      </c>
      <c r="F63" s="34">
        <f>'[2]Progress PlanImp2020'!F63</f>
        <v>281104</v>
      </c>
      <c r="G63" s="34">
        <f>'[2]Progress PlanImp2020'!G63</f>
        <v>48000</v>
      </c>
      <c r="H63" s="34">
        <f>'[2]Progress PlanImp2020'!H63</f>
        <v>3800</v>
      </c>
      <c r="I63" s="34">
        <f>'[2]Progress PlanImp2020'!I63</f>
        <v>149042</v>
      </c>
      <c r="J63" s="34">
        <f>'[2]Progress PlanImp2020'!J63</f>
        <v>42327.999999999913</v>
      </c>
      <c r="K63" s="34">
        <f>'[2]Progress PlanImp2020'!K63</f>
        <v>5053</v>
      </c>
      <c r="L63" s="34">
        <f>'[2]Progress PlanImp2020'!L63</f>
        <v>196422.99999999991</v>
      </c>
      <c r="M63" s="34">
        <f>'[2]Progress PlanImp2020'!M63</f>
        <v>2005</v>
      </c>
      <c r="N63" s="34">
        <f>'[2]Progress PlanImp2020'!N63</f>
        <v>0</v>
      </c>
      <c r="O63" s="34">
        <f>'[2]Progress PlanImp2020'!O63</f>
        <v>2005</v>
      </c>
      <c r="P63" s="34">
        <f>'[2]Progress PlanImp2020'!P63</f>
        <v>2502</v>
      </c>
      <c r="Q63" s="34">
        <f>'[2]Progress PlanImp2020'!Q63</f>
        <v>0</v>
      </c>
      <c r="R63" s="34">
        <f>'[2]Progress PlanImp2020'!R63</f>
        <v>2502</v>
      </c>
      <c r="S63" s="34">
        <f>'[2]Progress PlanImp2020'!S63</f>
        <v>41380</v>
      </c>
      <c r="T63" s="34">
        <f>'[2]Progress PlanImp2020'!T63</f>
        <v>60104</v>
      </c>
      <c r="U63" s="34">
        <f>'[2]Progress PlanImp2020'!U63</f>
        <v>133341.51308912336</v>
      </c>
      <c r="V63" s="34">
        <f>'[2]Progress PlanImp2020'!V63</f>
        <v>5715</v>
      </c>
      <c r="W63" s="34">
        <f>'[2]Progress PlanImp2020'!W63</f>
        <v>240540.51308912336</v>
      </c>
      <c r="X63" s="34">
        <f>'[2]Progress PlanImp2020'!X63</f>
        <v>62502</v>
      </c>
      <c r="Y63" s="34">
        <f>'[2]Progress PlanImp2020'!Y63</f>
        <v>7001</v>
      </c>
      <c r="Z63" s="34">
        <f>'[2]Progress PlanImp2020'!Z63</f>
        <v>7439</v>
      </c>
      <c r="AA63" s="34">
        <f>'[2]Progress PlanImp2020'!AA63</f>
        <v>76942</v>
      </c>
      <c r="AB63" s="34">
        <f>'[2]Progress PlanImp2020'!AB63</f>
        <v>9498.5263157894733</v>
      </c>
      <c r="AC63" s="34">
        <f>'[2]Progress PlanImp2020'!AC63</f>
        <v>8772</v>
      </c>
      <c r="AD63" s="34">
        <f>'[2]Progress PlanImp2020'!AD63</f>
        <v>2220</v>
      </c>
      <c r="AE63" s="34">
        <f>'[2]Progress PlanImp2020'!AE63</f>
        <v>20490.526315789473</v>
      </c>
      <c r="AF63" s="34">
        <f>'[2]Progress PlanImp2020'!AF63</f>
        <v>23000</v>
      </c>
      <c r="AG63" s="34">
        <f>'[2]Progress PlanImp2020'!AG63</f>
        <v>953</v>
      </c>
      <c r="AH63" s="34">
        <f>'[2]Progress PlanImp2020'!AH63</f>
        <v>32243</v>
      </c>
      <c r="AI63" s="34">
        <f>'[2]Progress PlanImp2020'!AI63</f>
        <v>56196</v>
      </c>
      <c r="AJ63" s="34">
        <f>'[2]Progress PlanImp2020'!AJ63</f>
        <v>5480</v>
      </c>
      <c r="AK63" s="34">
        <f>'[2]Progress PlanImp2020'!AK63</f>
        <v>0</v>
      </c>
      <c r="AL63" s="34">
        <f>'[2]Progress PlanImp2020'!AL63</f>
        <v>5480</v>
      </c>
      <c r="AM63" s="34">
        <f>'[2]Progress PlanImp2020'!AM63</f>
        <v>50</v>
      </c>
      <c r="AN63" s="34">
        <f>'[2]Progress PlanImp2020'!AN63</f>
        <v>52710</v>
      </c>
      <c r="AO63" s="34">
        <f>'[2]Progress PlanImp2020'!AO63</f>
        <v>52760</v>
      </c>
      <c r="AP63" s="34">
        <f>'[2]Progress PlanImp2020'!AP63</f>
        <v>100922.40000000001</v>
      </c>
      <c r="AQ63" s="34">
        <f>'[2]Progress PlanImp2020'!AQ63</f>
        <v>96050</v>
      </c>
      <c r="AR63" s="34">
        <f>'[2]Progress PlanImp2020'!AR63</f>
        <v>54636</v>
      </c>
      <c r="AS63" s="34">
        <f>'[2]Progress PlanImp2020'!AS63</f>
        <v>150686</v>
      </c>
      <c r="AT63" s="34">
        <f>'[2]Progress PlanImp2020'!AT63</f>
        <v>1829</v>
      </c>
      <c r="AU63" s="34">
        <f>'[2]Progress PlanImp2020'!AU63</f>
        <v>2000</v>
      </c>
      <c r="AV63" s="34">
        <f>'[2]Progress PlanImp2020'!AV63</f>
        <v>0</v>
      </c>
      <c r="AW63" s="34">
        <f>'[2]Progress PlanImp2020'!AW63</f>
        <v>2000</v>
      </c>
      <c r="AX63" s="34">
        <f>'[2]Progress PlanImp2020'!AX63</f>
        <v>0</v>
      </c>
      <c r="AY63" s="34">
        <f>'[2]Progress PlanImp2020'!AY63</f>
        <v>1092</v>
      </c>
      <c r="AZ63" s="34">
        <f>'[2]Progress PlanImp2020'!AZ63</f>
        <v>1092</v>
      </c>
      <c r="BA63" s="34">
        <f>'[2]Progress PlanImp2020'!BA63</f>
        <v>1108</v>
      </c>
      <c r="BB63" s="34">
        <f>'[2]Progress PlanImp2020'!BB63</f>
        <v>1108</v>
      </c>
      <c r="BC63" s="34">
        <f>'[2]Progress PlanImp2020'!BC63</f>
        <v>133457.57894736843</v>
      </c>
      <c r="BD63" s="34">
        <f>'[2]Progress PlanImp2020'!BD63</f>
        <v>133457.57894736843</v>
      </c>
      <c r="BE63" s="34">
        <f>'[2]Progress PlanImp2020'!BE63</f>
        <v>7522</v>
      </c>
      <c r="BF63" s="34">
        <f>'[2]Progress PlanImp2020'!BF63</f>
        <v>6421.0088925735417</v>
      </c>
      <c r="BG63" s="34">
        <f>'[2]Progress PlanImp2020'!BG63</f>
        <v>2376.1113425866606</v>
      </c>
      <c r="BH63" s="32">
        <f t="shared" si="2"/>
        <v>1393657.1385874413</v>
      </c>
      <c r="BI63" s="32">
        <f t="shared" si="3"/>
        <v>1067943.0920364917</v>
      </c>
      <c r="BJ63" s="34">
        <f t="shared" si="0"/>
        <v>590483.40889257344</v>
      </c>
      <c r="BK63" s="32">
        <f t="shared" si="1"/>
        <v>646913.03940491285</v>
      </c>
      <c r="BL63" s="32">
        <f t="shared" si="4"/>
        <v>133457.57894736843</v>
      </c>
      <c r="BM63" s="32">
        <f t="shared" si="5"/>
        <v>22803.111342586661</v>
      </c>
      <c r="BN63" s="32">
        <f t="shared" si="6"/>
        <v>1393657.1385874413</v>
      </c>
    </row>
    <row r="64" spans="1:66" x14ac:dyDescent="0.2">
      <c r="A64" s="27">
        <v>2038</v>
      </c>
      <c r="B64" s="34">
        <f>'[2]Progress PlanImp2020'!B64</f>
        <v>21900</v>
      </c>
      <c r="C64" s="34">
        <f>'[2]Progress PlanImp2020'!C64</f>
        <v>100400</v>
      </c>
      <c r="D64" s="34">
        <f>'[2]Progress PlanImp2020'!D64</f>
        <v>15235</v>
      </c>
      <c r="E64" s="34">
        <f>'[2]Progress PlanImp2020'!E64</f>
        <v>143569</v>
      </c>
      <c r="F64" s="34">
        <f>'[2]Progress PlanImp2020'!F64</f>
        <v>281104</v>
      </c>
      <c r="G64" s="34">
        <f>'[2]Progress PlanImp2020'!G64</f>
        <v>48000</v>
      </c>
      <c r="H64" s="34">
        <f>'[2]Progress PlanImp2020'!H64</f>
        <v>3800</v>
      </c>
      <c r="I64" s="34">
        <f>'[2]Progress PlanImp2020'!I64</f>
        <v>149042</v>
      </c>
      <c r="J64" s="34">
        <f>'[2]Progress PlanImp2020'!J64</f>
        <v>42327.999999999913</v>
      </c>
      <c r="K64" s="34">
        <f>'[2]Progress PlanImp2020'!K64</f>
        <v>5053</v>
      </c>
      <c r="L64" s="34">
        <f>'[2]Progress PlanImp2020'!L64</f>
        <v>196422.99999999991</v>
      </c>
      <c r="M64" s="34">
        <f>'[2]Progress PlanImp2020'!M64</f>
        <v>2005</v>
      </c>
      <c r="N64" s="34">
        <f>'[2]Progress PlanImp2020'!N64</f>
        <v>0</v>
      </c>
      <c r="O64" s="34">
        <f>'[2]Progress PlanImp2020'!O64</f>
        <v>2005</v>
      </c>
      <c r="P64" s="34">
        <f>'[2]Progress PlanImp2020'!P64</f>
        <v>2502</v>
      </c>
      <c r="Q64" s="34">
        <f>'[2]Progress PlanImp2020'!Q64</f>
        <v>0</v>
      </c>
      <c r="R64" s="34">
        <f>'[2]Progress PlanImp2020'!R64</f>
        <v>2502</v>
      </c>
      <c r="S64" s="34">
        <f>'[2]Progress PlanImp2020'!S64</f>
        <v>41380</v>
      </c>
      <c r="T64" s="34">
        <f>'[2]Progress PlanImp2020'!T64</f>
        <v>60104</v>
      </c>
      <c r="U64" s="34">
        <f>'[2]Progress PlanImp2020'!U64</f>
        <v>133341.51308912336</v>
      </c>
      <c r="V64" s="34">
        <f>'[2]Progress PlanImp2020'!V64</f>
        <v>5715</v>
      </c>
      <c r="W64" s="34">
        <f>'[2]Progress PlanImp2020'!W64</f>
        <v>240540.51308912336</v>
      </c>
      <c r="X64" s="34">
        <f>'[2]Progress PlanImp2020'!X64</f>
        <v>62502</v>
      </c>
      <c r="Y64" s="34">
        <f>'[2]Progress PlanImp2020'!Y64</f>
        <v>7001</v>
      </c>
      <c r="Z64" s="34">
        <f>'[2]Progress PlanImp2020'!Z64</f>
        <v>7439</v>
      </c>
      <c r="AA64" s="34">
        <f>'[2]Progress PlanImp2020'!AA64</f>
        <v>76942</v>
      </c>
      <c r="AB64" s="34">
        <f>'[2]Progress PlanImp2020'!AB64</f>
        <v>9498.5263157894733</v>
      </c>
      <c r="AC64" s="34">
        <f>'[2]Progress PlanImp2020'!AC64</f>
        <v>8772</v>
      </c>
      <c r="AD64" s="34">
        <f>'[2]Progress PlanImp2020'!AD64</f>
        <v>2220</v>
      </c>
      <c r="AE64" s="34">
        <f>'[2]Progress PlanImp2020'!AE64</f>
        <v>20490.526315789473</v>
      </c>
      <c r="AF64" s="34">
        <f>'[2]Progress PlanImp2020'!AF64</f>
        <v>23000</v>
      </c>
      <c r="AG64" s="34">
        <f>'[2]Progress PlanImp2020'!AG64</f>
        <v>953</v>
      </c>
      <c r="AH64" s="34">
        <f>'[2]Progress PlanImp2020'!AH64</f>
        <v>32243</v>
      </c>
      <c r="AI64" s="34">
        <f>'[2]Progress PlanImp2020'!AI64</f>
        <v>56196</v>
      </c>
      <c r="AJ64" s="34">
        <f>'[2]Progress PlanImp2020'!AJ64</f>
        <v>5480</v>
      </c>
      <c r="AK64" s="34">
        <f>'[2]Progress PlanImp2020'!AK64</f>
        <v>0</v>
      </c>
      <c r="AL64" s="34">
        <f>'[2]Progress PlanImp2020'!AL64</f>
        <v>5480</v>
      </c>
      <c r="AM64" s="34">
        <f>'[2]Progress PlanImp2020'!AM64</f>
        <v>50</v>
      </c>
      <c r="AN64" s="34">
        <f>'[2]Progress PlanImp2020'!AN64</f>
        <v>52710</v>
      </c>
      <c r="AO64" s="34">
        <f>'[2]Progress PlanImp2020'!AO64</f>
        <v>52760</v>
      </c>
      <c r="AP64" s="34">
        <f>'[2]Progress PlanImp2020'!AP64</f>
        <v>100922.40000000001</v>
      </c>
      <c r="AQ64" s="34">
        <f>'[2]Progress PlanImp2020'!AQ64</f>
        <v>96050</v>
      </c>
      <c r="AR64" s="34">
        <f>'[2]Progress PlanImp2020'!AR64</f>
        <v>54636</v>
      </c>
      <c r="AS64" s="34">
        <f>'[2]Progress PlanImp2020'!AS64</f>
        <v>150686</v>
      </c>
      <c r="AT64" s="34">
        <f>'[2]Progress PlanImp2020'!AT64</f>
        <v>1829</v>
      </c>
      <c r="AU64" s="34">
        <f>'[2]Progress PlanImp2020'!AU64</f>
        <v>2000</v>
      </c>
      <c r="AV64" s="34">
        <f>'[2]Progress PlanImp2020'!AV64</f>
        <v>0</v>
      </c>
      <c r="AW64" s="34">
        <f>'[2]Progress PlanImp2020'!AW64</f>
        <v>2000</v>
      </c>
      <c r="AX64" s="34">
        <f>'[2]Progress PlanImp2020'!AX64</f>
        <v>0</v>
      </c>
      <c r="AY64" s="34">
        <f>'[2]Progress PlanImp2020'!AY64</f>
        <v>1092</v>
      </c>
      <c r="AZ64" s="34">
        <f>'[2]Progress PlanImp2020'!AZ64</f>
        <v>1092</v>
      </c>
      <c r="BA64" s="34">
        <f>'[2]Progress PlanImp2020'!BA64</f>
        <v>1108</v>
      </c>
      <c r="BB64" s="34">
        <f>'[2]Progress PlanImp2020'!BB64</f>
        <v>1108</v>
      </c>
      <c r="BC64" s="34">
        <f>'[2]Progress PlanImp2020'!BC64</f>
        <v>133457.57894736843</v>
      </c>
      <c r="BD64" s="34">
        <f>'[2]Progress PlanImp2020'!BD64</f>
        <v>133457.57894736843</v>
      </c>
      <c r="BE64" s="34">
        <f>'[2]Progress PlanImp2020'!BE64</f>
        <v>7522</v>
      </c>
      <c r="BF64" s="34">
        <f>'[2]Progress PlanImp2020'!BF64</f>
        <v>6421.0088925735417</v>
      </c>
      <c r="BG64" s="34">
        <f>'[2]Progress PlanImp2020'!BG64</f>
        <v>2376.1113425866606</v>
      </c>
      <c r="BH64" s="32">
        <f t="shared" si="2"/>
        <v>1393657.1385874413</v>
      </c>
      <c r="BI64" s="32">
        <f t="shared" si="3"/>
        <v>1067943.0920364917</v>
      </c>
      <c r="BJ64" s="34">
        <f t="shared" si="0"/>
        <v>590483.40889257344</v>
      </c>
      <c r="BK64" s="32">
        <f t="shared" si="1"/>
        <v>646913.03940491285</v>
      </c>
      <c r="BL64" s="32">
        <f t="shared" si="4"/>
        <v>133457.57894736843</v>
      </c>
      <c r="BM64" s="32">
        <f t="shared" si="5"/>
        <v>22803.111342586661</v>
      </c>
      <c r="BN64" s="32">
        <f t="shared" si="6"/>
        <v>1393657.1385874413</v>
      </c>
    </row>
    <row r="65" spans="1:66" x14ac:dyDescent="0.2">
      <c r="A65" s="27">
        <v>2039</v>
      </c>
      <c r="B65" s="34">
        <f>'[2]Progress PlanImp2020'!B65</f>
        <v>21900</v>
      </c>
      <c r="C65" s="34">
        <f>'[2]Progress PlanImp2020'!C65</f>
        <v>100400</v>
      </c>
      <c r="D65" s="34">
        <f>'[2]Progress PlanImp2020'!D65</f>
        <v>15235</v>
      </c>
      <c r="E65" s="34">
        <f>'[2]Progress PlanImp2020'!E65</f>
        <v>143569</v>
      </c>
      <c r="F65" s="34">
        <f>'[2]Progress PlanImp2020'!F65</f>
        <v>281104</v>
      </c>
      <c r="G65" s="34">
        <f>'[2]Progress PlanImp2020'!G65</f>
        <v>48000</v>
      </c>
      <c r="H65" s="34">
        <f>'[2]Progress PlanImp2020'!H65</f>
        <v>3800</v>
      </c>
      <c r="I65" s="34">
        <f>'[2]Progress PlanImp2020'!I65</f>
        <v>149042</v>
      </c>
      <c r="J65" s="34">
        <f>'[2]Progress PlanImp2020'!J65</f>
        <v>42327.999999999913</v>
      </c>
      <c r="K65" s="34">
        <f>'[2]Progress PlanImp2020'!K65</f>
        <v>5053</v>
      </c>
      <c r="L65" s="34">
        <f>'[2]Progress PlanImp2020'!L65</f>
        <v>196422.99999999991</v>
      </c>
      <c r="M65" s="34">
        <f>'[2]Progress PlanImp2020'!M65</f>
        <v>2005</v>
      </c>
      <c r="N65" s="34">
        <f>'[2]Progress PlanImp2020'!N65</f>
        <v>0</v>
      </c>
      <c r="O65" s="34">
        <f>'[2]Progress PlanImp2020'!O65</f>
        <v>2005</v>
      </c>
      <c r="P65" s="34">
        <f>'[2]Progress PlanImp2020'!P65</f>
        <v>2502</v>
      </c>
      <c r="Q65" s="34">
        <f>'[2]Progress PlanImp2020'!Q65</f>
        <v>0</v>
      </c>
      <c r="R65" s="34">
        <f>'[2]Progress PlanImp2020'!R65</f>
        <v>2502</v>
      </c>
      <c r="S65" s="34">
        <f>'[2]Progress PlanImp2020'!S65</f>
        <v>41380</v>
      </c>
      <c r="T65" s="34">
        <f>'[2]Progress PlanImp2020'!T65</f>
        <v>60104</v>
      </c>
      <c r="U65" s="34">
        <f>'[2]Progress PlanImp2020'!U65</f>
        <v>133341.51308912336</v>
      </c>
      <c r="V65" s="34">
        <f>'[2]Progress PlanImp2020'!V65</f>
        <v>5715</v>
      </c>
      <c r="W65" s="34">
        <f>'[2]Progress PlanImp2020'!W65</f>
        <v>240540.51308912336</v>
      </c>
      <c r="X65" s="34">
        <f>'[2]Progress PlanImp2020'!X65</f>
        <v>62502</v>
      </c>
      <c r="Y65" s="34">
        <f>'[2]Progress PlanImp2020'!Y65</f>
        <v>7001</v>
      </c>
      <c r="Z65" s="34">
        <f>'[2]Progress PlanImp2020'!Z65</f>
        <v>7439</v>
      </c>
      <c r="AA65" s="34">
        <f>'[2]Progress PlanImp2020'!AA65</f>
        <v>76942</v>
      </c>
      <c r="AB65" s="34">
        <f>'[2]Progress PlanImp2020'!AB65</f>
        <v>9498.5263157894733</v>
      </c>
      <c r="AC65" s="34">
        <f>'[2]Progress PlanImp2020'!AC65</f>
        <v>8772</v>
      </c>
      <c r="AD65" s="34">
        <f>'[2]Progress PlanImp2020'!AD65</f>
        <v>2220</v>
      </c>
      <c r="AE65" s="34">
        <f>'[2]Progress PlanImp2020'!AE65</f>
        <v>20490.526315789473</v>
      </c>
      <c r="AF65" s="34">
        <f>'[2]Progress PlanImp2020'!AF65</f>
        <v>23000</v>
      </c>
      <c r="AG65" s="34">
        <f>'[2]Progress PlanImp2020'!AG65</f>
        <v>953</v>
      </c>
      <c r="AH65" s="34">
        <f>'[2]Progress PlanImp2020'!AH65</f>
        <v>32243</v>
      </c>
      <c r="AI65" s="34">
        <f>'[2]Progress PlanImp2020'!AI65</f>
        <v>56196</v>
      </c>
      <c r="AJ65" s="34">
        <f>'[2]Progress PlanImp2020'!AJ65</f>
        <v>5480</v>
      </c>
      <c r="AK65" s="34">
        <f>'[2]Progress PlanImp2020'!AK65</f>
        <v>0</v>
      </c>
      <c r="AL65" s="34">
        <f>'[2]Progress PlanImp2020'!AL65</f>
        <v>5480</v>
      </c>
      <c r="AM65" s="34">
        <f>'[2]Progress PlanImp2020'!AM65</f>
        <v>50</v>
      </c>
      <c r="AN65" s="34">
        <f>'[2]Progress PlanImp2020'!AN65</f>
        <v>52710</v>
      </c>
      <c r="AO65" s="34">
        <f>'[2]Progress PlanImp2020'!AO65</f>
        <v>52760</v>
      </c>
      <c r="AP65" s="34">
        <f>'[2]Progress PlanImp2020'!AP65</f>
        <v>100922.40000000001</v>
      </c>
      <c r="AQ65" s="34">
        <f>'[2]Progress PlanImp2020'!AQ65</f>
        <v>96050</v>
      </c>
      <c r="AR65" s="34">
        <f>'[2]Progress PlanImp2020'!AR65</f>
        <v>54636</v>
      </c>
      <c r="AS65" s="34">
        <f>'[2]Progress PlanImp2020'!AS65</f>
        <v>150686</v>
      </c>
      <c r="AT65" s="34">
        <f>'[2]Progress PlanImp2020'!AT65</f>
        <v>1829</v>
      </c>
      <c r="AU65" s="34">
        <f>'[2]Progress PlanImp2020'!AU65</f>
        <v>2000</v>
      </c>
      <c r="AV65" s="34">
        <f>'[2]Progress PlanImp2020'!AV65</f>
        <v>0</v>
      </c>
      <c r="AW65" s="34">
        <f>'[2]Progress PlanImp2020'!AW65</f>
        <v>2000</v>
      </c>
      <c r="AX65" s="34">
        <f>'[2]Progress PlanImp2020'!AX65</f>
        <v>0</v>
      </c>
      <c r="AY65" s="34">
        <f>'[2]Progress PlanImp2020'!AY65</f>
        <v>1092</v>
      </c>
      <c r="AZ65" s="34">
        <f>'[2]Progress PlanImp2020'!AZ65</f>
        <v>1092</v>
      </c>
      <c r="BA65" s="34">
        <f>'[2]Progress PlanImp2020'!BA65</f>
        <v>1108</v>
      </c>
      <c r="BB65" s="34">
        <f>'[2]Progress PlanImp2020'!BB65</f>
        <v>1108</v>
      </c>
      <c r="BC65" s="34">
        <f>'[2]Progress PlanImp2020'!BC65</f>
        <v>133457.57894736843</v>
      </c>
      <c r="BD65" s="34">
        <f>'[2]Progress PlanImp2020'!BD65</f>
        <v>133457.57894736843</v>
      </c>
      <c r="BE65" s="34">
        <f>'[2]Progress PlanImp2020'!BE65</f>
        <v>7522</v>
      </c>
      <c r="BF65" s="34">
        <f>'[2]Progress PlanImp2020'!BF65</f>
        <v>6421.0088925735417</v>
      </c>
      <c r="BG65" s="34">
        <f>'[2]Progress PlanImp2020'!BG65</f>
        <v>2376.1113425866606</v>
      </c>
      <c r="BH65" s="32">
        <f t="shared" si="2"/>
        <v>1393657.1385874413</v>
      </c>
      <c r="BI65" s="32">
        <f t="shared" si="3"/>
        <v>1067943.0920364917</v>
      </c>
      <c r="BJ65" s="34">
        <f t="shared" si="0"/>
        <v>590483.40889257344</v>
      </c>
      <c r="BK65" s="32">
        <f t="shared" si="1"/>
        <v>646913.03940491285</v>
      </c>
      <c r="BL65" s="32">
        <f t="shared" si="4"/>
        <v>133457.57894736843</v>
      </c>
      <c r="BM65" s="32">
        <f t="shared" si="5"/>
        <v>22803.111342586661</v>
      </c>
      <c r="BN65" s="32">
        <f t="shared" si="6"/>
        <v>1393657.1385874413</v>
      </c>
    </row>
    <row r="66" spans="1:66" x14ac:dyDescent="0.2">
      <c r="A66" s="27">
        <v>2040</v>
      </c>
      <c r="B66" s="34">
        <f>'[2]Progress PlanImp2020'!B66</f>
        <v>21900</v>
      </c>
      <c r="C66" s="34">
        <f>'[2]Progress PlanImp2020'!C66</f>
        <v>100400</v>
      </c>
      <c r="D66" s="34">
        <f>'[2]Progress PlanImp2020'!D66</f>
        <v>15235</v>
      </c>
      <c r="E66" s="34">
        <f>'[2]Progress PlanImp2020'!E66</f>
        <v>143569</v>
      </c>
      <c r="F66" s="34">
        <f>'[2]Progress PlanImp2020'!F66</f>
        <v>281104</v>
      </c>
      <c r="G66" s="34">
        <f>'[2]Progress PlanImp2020'!G66</f>
        <v>48000</v>
      </c>
      <c r="H66" s="34">
        <f>'[2]Progress PlanImp2020'!H66</f>
        <v>3800</v>
      </c>
      <c r="I66" s="34">
        <f>'[2]Progress PlanImp2020'!I66</f>
        <v>149042</v>
      </c>
      <c r="J66" s="34">
        <f>'[2]Progress PlanImp2020'!J66</f>
        <v>42327.999999999913</v>
      </c>
      <c r="K66" s="34">
        <f>'[2]Progress PlanImp2020'!K66</f>
        <v>5053</v>
      </c>
      <c r="L66" s="34">
        <f>'[2]Progress PlanImp2020'!L66</f>
        <v>196422.99999999991</v>
      </c>
      <c r="M66" s="34">
        <f>'[2]Progress PlanImp2020'!M66</f>
        <v>2005</v>
      </c>
      <c r="N66" s="34">
        <f>'[2]Progress PlanImp2020'!N66</f>
        <v>0</v>
      </c>
      <c r="O66" s="34">
        <f>'[2]Progress PlanImp2020'!O66</f>
        <v>2005</v>
      </c>
      <c r="P66" s="34">
        <f>'[2]Progress PlanImp2020'!P66</f>
        <v>2502</v>
      </c>
      <c r="Q66" s="34">
        <f>'[2]Progress PlanImp2020'!Q66</f>
        <v>0</v>
      </c>
      <c r="R66" s="34">
        <f>'[2]Progress PlanImp2020'!R66</f>
        <v>2502</v>
      </c>
      <c r="S66" s="34">
        <f>'[2]Progress PlanImp2020'!S66</f>
        <v>41380</v>
      </c>
      <c r="T66" s="34">
        <f>'[2]Progress PlanImp2020'!T66</f>
        <v>60104</v>
      </c>
      <c r="U66" s="34">
        <f>'[2]Progress PlanImp2020'!U66</f>
        <v>133341.51308912336</v>
      </c>
      <c r="V66" s="34">
        <f>'[2]Progress PlanImp2020'!V66</f>
        <v>5715</v>
      </c>
      <c r="W66" s="34">
        <f>'[2]Progress PlanImp2020'!W66</f>
        <v>240540.51308912336</v>
      </c>
      <c r="X66" s="34">
        <f>'[2]Progress PlanImp2020'!X66</f>
        <v>62502</v>
      </c>
      <c r="Y66" s="34">
        <f>'[2]Progress PlanImp2020'!Y66</f>
        <v>7001</v>
      </c>
      <c r="Z66" s="34">
        <f>'[2]Progress PlanImp2020'!Z66</f>
        <v>7439</v>
      </c>
      <c r="AA66" s="34">
        <f>'[2]Progress PlanImp2020'!AA66</f>
        <v>76942</v>
      </c>
      <c r="AB66" s="34">
        <f>'[2]Progress PlanImp2020'!AB66</f>
        <v>9498.5263157894733</v>
      </c>
      <c r="AC66" s="34">
        <f>'[2]Progress PlanImp2020'!AC66</f>
        <v>8772</v>
      </c>
      <c r="AD66" s="34">
        <f>'[2]Progress PlanImp2020'!AD66</f>
        <v>2220</v>
      </c>
      <c r="AE66" s="34">
        <f>'[2]Progress PlanImp2020'!AE66</f>
        <v>20490.526315789473</v>
      </c>
      <c r="AF66" s="34">
        <f>'[2]Progress PlanImp2020'!AF66</f>
        <v>23000</v>
      </c>
      <c r="AG66" s="34">
        <f>'[2]Progress PlanImp2020'!AG66</f>
        <v>953</v>
      </c>
      <c r="AH66" s="34">
        <f>'[2]Progress PlanImp2020'!AH66</f>
        <v>32243</v>
      </c>
      <c r="AI66" s="34">
        <f>'[2]Progress PlanImp2020'!AI66</f>
        <v>56196</v>
      </c>
      <c r="AJ66" s="34">
        <f>'[2]Progress PlanImp2020'!AJ66</f>
        <v>5480</v>
      </c>
      <c r="AK66" s="34">
        <f>'[2]Progress PlanImp2020'!AK66</f>
        <v>0</v>
      </c>
      <c r="AL66" s="34">
        <f>'[2]Progress PlanImp2020'!AL66</f>
        <v>5480</v>
      </c>
      <c r="AM66" s="34">
        <f>'[2]Progress PlanImp2020'!AM66</f>
        <v>50</v>
      </c>
      <c r="AN66" s="34">
        <f>'[2]Progress PlanImp2020'!AN66</f>
        <v>52710</v>
      </c>
      <c r="AO66" s="34">
        <f>'[2]Progress PlanImp2020'!AO66</f>
        <v>52760</v>
      </c>
      <c r="AP66" s="34">
        <f>'[2]Progress PlanImp2020'!AP66</f>
        <v>100922.40000000001</v>
      </c>
      <c r="AQ66" s="34">
        <f>'[2]Progress PlanImp2020'!AQ66</f>
        <v>96050</v>
      </c>
      <c r="AR66" s="34">
        <f>'[2]Progress PlanImp2020'!AR66</f>
        <v>54636</v>
      </c>
      <c r="AS66" s="34">
        <f>'[2]Progress PlanImp2020'!AS66</f>
        <v>150686</v>
      </c>
      <c r="AT66" s="34">
        <f>'[2]Progress PlanImp2020'!AT66</f>
        <v>1829</v>
      </c>
      <c r="AU66" s="34">
        <f>'[2]Progress PlanImp2020'!AU66</f>
        <v>2000</v>
      </c>
      <c r="AV66" s="34">
        <f>'[2]Progress PlanImp2020'!AV66</f>
        <v>0</v>
      </c>
      <c r="AW66" s="34">
        <f>'[2]Progress PlanImp2020'!AW66</f>
        <v>2000</v>
      </c>
      <c r="AX66" s="34">
        <f>'[2]Progress PlanImp2020'!AX66</f>
        <v>0</v>
      </c>
      <c r="AY66" s="34">
        <f>'[2]Progress PlanImp2020'!AY66</f>
        <v>1092</v>
      </c>
      <c r="AZ66" s="34">
        <f>'[2]Progress PlanImp2020'!AZ66</f>
        <v>1092</v>
      </c>
      <c r="BA66" s="34">
        <f>'[2]Progress PlanImp2020'!BA66</f>
        <v>1108</v>
      </c>
      <c r="BB66" s="34">
        <f>'[2]Progress PlanImp2020'!BB66</f>
        <v>1108</v>
      </c>
      <c r="BC66" s="34">
        <f>'[2]Progress PlanImp2020'!BC66</f>
        <v>133457.57894736843</v>
      </c>
      <c r="BD66" s="34">
        <f>'[2]Progress PlanImp2020'!BD66</f>
        <v>133457.57894736843</v>
      </c>
      <c r="BE66" s="34">
        <f>'[2]Progress PlanImp2020'!BE66</f>
        <v>7522</v>
      </c>
      <c r="BF66" s="34">
        <f>'[2]Progress PlanImp2020'!BF66</f>
        <v>6421.0088925735417</v>
      </c>
      <c r="BG66" s="34">
        <f>'[2]Progress PlanImp2020'!BG66</f>
        <v>2376.1113425866606</v>
      </c>
      <c r="BH66" s="32">
        <f t="shared" si="2"/>
        <v>1393657.1385874413</v>
      </c>
      <c r="BI66" s="32">
        <f t="shared" si="3"/>
        <v>1067943.0920364917</v>
      </c>
      <c r="BJ66" s="34">
        <f t="shared" si="0"/>
        <v>590483.40889257344</v>
      </c>
      <c r="BK66" s="32">
        <f t="shared" si="1"/>
        <v>646913.03940491285</v>
      </c>
      <c r="BL66" s="32">
        <f t="shared" si="4"/>
        <v>133457.57894736843</v>
      </c>
      <c r="BM66" s="32">
        <f t="shared" si="5"/>
        <v>22803.111342586661</v>
      </c>
      <c r="BN66" s="32">
        <f t="shared" si="6"/>
        <v>1393657.1385874413</v>
      </c>
    </row>
    <row r="67" spans="1:66" x14ac:dyDescent="0.2">
      <c r="A67" s="27">
        <v>2041</v>
      </c>
      <c r="B67" s="34">
        <f>'[2]Progress PlanImp2020'!B67</f>
        <v>21900</v>
      </c>
      <c r="C67" s="34">
        <f>'[2]Progress PlanImp2020'!C67</f>
        <v>100400</v>
      </c>
      <c r="D67" s="34">
        <f>'[2]Progress PlanImp2020'!D67</f>
        <v>15235</v>
      </c>
      <c r="E67" s="34">
        <f>'[2]Progress PlanImp2020'!E67</f>
        <v>143569</v>
      </c>
      <c r="F67" s="34">
        <f>'[2]Progress PlanImp2020'!F67</f>
        <v>281104</v>
      </c>
      <c r="G67" s="34">
        <f>'[2]Progress PlanImp2020'!G67</f>
        <v>48000</v>
      </c>
      <c r="H67" s="34">
        <f>'[2]Progress PlanImp2020'!H67</f>
        <v>3800</v>
      </c>
      <c r="I67" s="34">
        <f>'[2]Progress PlanImp2020'!I67</f>
        <v>149042</v>
      </c>
      <c r="J67" s="34">
        <f>'[2]Progress PlanImp2020'!J67</f>
        <v>42327.999999999913</v>
      </c>
      <c r="K67" s="34">
        <f>'[2]Progress PlanImp2020'!K67</f>
        <v>5053</v>
      </c>
      <c r="L67" s="34">
        <f>'[2]Progress PlanImp2020'!L67</f>
        <v>196422.99999999991</v>
      </c>
      <c r="M67" s="34">
        <f>'[2]Progress PlanImp2020'!M67</f>
        <v>2005</v>
      </c>
      <c r="N67" s="34">
        <f>'[2]Progress PlanImp2020'!N67</f>
        <v>0</v>
      </c>
      <c r="O67" s="34">
        <f>'[2]Progress PlanImp2020'!O67</f>
        <v>2005</v>
      </c>
      <c r="P67" s="34">
        <f>'[2]Progress PlanImp2020'!P67</f>
        <v>2502</v>
      </c>
      <c r="Q67" s="34">
        <f>'[2]Progress PlanImp2020'!Q67</f>
        <v>0</v>
      </c>
      <c r="R67" s="34">
        <f>'[2]Progress PlanImp2020'!R67</f>
        <v>2502</v>
      </c>
      <c r="S67" s="34">
        <f>'[2]Progress PlanImp2020'!S67</f>
        <v>41380</v>
      </c>
      <c r="T67" s="34">
        <f>'[2]Progress PlanImp2020'!T67</f>
        <v>60104</v>
      </c>
      <c r="U67" s="34">
        <f>'[2]Progress PlanImp2020'!U67</f>
        <v>133341.51308912336</v>
      </c>
      <c r="V67" s="34">
        <f>'[2]Progress PlanImp2020'!V67</f>
        <v>5715</v>
      </c>
      <c r="W67" s="34">
        <f>'[2]Progress PlanImp2020'!W67</f>
        <v>240540.51308912336</v>
      </c>
      <c r="X67" s="34">
        <f>'[2]Progress PlanImp2020'!X67</f>
        <v>62502</v>
      </c>
      <c r="Y67" s="34">
        <f>'[2]Progress PlanImp2020'!Y67</f>
        <v>7001</v>
      </c>
      <c r="Z67" s="34">
        <f>'[2]Progress PlanImp2020'!Z67</f>
        <v>7439</v>
      </c>
      <c r="AA67" s="34">
        <f>'[2]Progress PlanImp2020'!AA67</f>
        <v>76942</v>
      </c>
      <c r="AB67" s="34">
        <f>'[2]Progress PlanImp2020'!AB67</f>
        <v>9498.5263157894733</v>
      </c>
      <c r="AC67" s="34">
        <f>'[2]Progress PlanImp2020'!AC67</f>
        <v>8772</v>
      </c>
      <c r="AD67" s="34">
        <f>'[2]Progress PlanImp2020'!AD67</f>
        <v>2220</v>
      </c>
      <c r="AE67" s="34">
        <f>'[2]Progress PlanImp2020'!AE67</f>
        <v>20490.526315789473</v>
      </c>
      <c r="AF67" s="34">
        <f>'[2]Progress PlanImp2020'!AF67</f>
        <v>23000</v>
      </c>
      <c r="AG67" s="34">
        <f>'[2]Progress PlanImp2020'!AG67</f>
        <v>953</v>
      </c>
      <c r="AH67" s="34">
        <f>'[2]Progress PlanImp2020'!AH67</f>
        <v>32243</v>
      </c>
      <c r="AI67" s="34">
        <f>'[2]Progress PlanImp2020'!AI67</f>
        <v>56196</v>
      </c>
      <c r="AJ67" s="34">
        <f>'[2]Progress PlanImp2020'!AJ67</f>
        <v>5480</v>
      </c>
      <c r="AK67" s="34">
        <f>'[2]Progress PlanImp2020'!AK67</f>
        <v>0</v>
      </c>
      <c r="AL67" s="34">
        <f>'[2]Progress PlanImp2020'!AL67</f>
        <v>5480</v>
      </c>
      <c r="AM67" s="34">
        <f>'[2]Progress PlanImp2020'!AM67</f>
        <v>50</v>
      </c>
      <c r="AN67" s="34">
        <f>'[2]Progress PlanImp2020'!AN67</f>
        <v>52710</v>
      </c>
      <c r="AO67" s="34">
        <f>'[2]Progress PlanImp2020'!AO67</f>
        <v>52760</v>
      </c>
      <c r="AP67" s="34">
        <f>'[2]Progress PlanImp2020'!AP67</f>
        <v>100922.40000000001</v>
      </c>
      <c r="AQ67" s="34">
        <f>'[2]Progress PlanImp2020'!AQ67</f>
        <v>96050</v>
      </c>
      <c r="AR67" s="34">
        <f>'[2]Progress PlanImp2020'!AR67</f>
        <v>54636</v>
      </c>
      <c r="AS67" s="34">
        <f>'[2]Progress PlanImp2020'!AS67</f>
        <v>150686</v>
      </c>
      <c r="AT67" s="34">
        <f>'[2]Progress PlanImp2020'!AT67</f>
        <v>1829</v>
      </c>
      <c r="AU67" s="34">
        <f>'[2]Progress PlanImp2020'!AU67</f>
        <v>2000</v>
      </c>
      <c r="AV67" s="34">
        <f>'[2]Progress PlanImp2020'!AV67</f>
        <v>0</v>
      </c>
      <c r="AW67" s="34">
        <f>'[2]Progress PlanImp2020'!AW67</f>
        <v>2000</v>
      </c>
      <c r="AX67" s="34">
        <f>'[2]Progress PlanImp2020'!AX67</f>
        <v>0</v>
      </c>
      <c r="AY67" s="34">
        <f>'[2]Progress PlanImp2020'!AY67</f>
        <v>1092</v>
      </c>
      <c r="AZ67" s="34">
        <f>'[2]Progress PlanImp2020'!AZ67</f>
        <v>1092</v>
      </c>
      <c r="BA67" s="34">
        <f>'[2]Progress PlanImp2020'!BA67</f>
        <v>1108</v>
      </c>
      <c r="BB67" s="34">
        <f>'[2]Progress PlanImp2020'!BB67</f>
        <v>1108</v>
      </c>
      <c r="BC67" s="34">
        <f>'[2]Progress PlanImp2020'!BC67</f>
        <v>133457.57894736843</v>
      </c>
      <c r="BD67" s="34">
        <f>'[2]Progress PlanImp2020'!BD67</f>
        <v>133457.57894736843</v>
      </c>
      <c r="BE67" s="34">
        <f>'[2]Progress PlanImp2020'!BE67</f>
        <v>7522</v>
      </c>
      <c r="BF67" s="34">
        <f>'[2]Progress PlanImp2020'!BF67</f>
        <v>6421.0088925735417</v>
      </c>
      <c r="BG67" s="34">
        <f>'[2]Progress PlanImp2020'!BG67</f>
        <v>2376.1113425866606</v>
      </c>
      <c r="BH67" s="32">
        <f t="shared" si="2"/>
        <v>1393657.1385874413</v>
      </c>
      <c r="BI67" s="32">
        <f t="shared" si="3"/>
        <v>1067943.0920364917</v>
      </c>
      <c r="BJ67" s="34">
        <f t="shared" si="0"/>
        <v>590483.40889257344</v>
      </c>
      <c r="BK67" s="32">
        <f t="shared" si="1"/>
        <v>646913.03940491285</v>
      </c>
      <c r="BL67" s="32">
        <f t="shared" si="4"/>
        <v>133457.57894736843</v>
      </c>
      <c r="BM67" s="32">
        <f t="shared" si="5"/>
        <v>22803.111342586661</v>
      </c>
      <c r="BN67" s="32">
        <f t="shared" si="6"/>
        <v>1393657.1385874413</v>
      </c>
    </row>
    <row r="68" spans="1:66" x14ac:dyDescent="0.2">
      <c r="A68" s="27">
        <v>2042</v>
      </c>
      <c r="B68" s="34">
        <f>'[2]Progress PlanImp2020'!B68</f>
        <v>21900</v>
      </c>
      <c r="C68" s="34">
        <f>'[2]Progress PlanImp2020'!C68</f>
        <v>100400</v>
      </c>
      <c r="D68" s="34">
        <f>'[2]Progress PlanImp2020'!D68</f>
        <v>15235</v>
      </c>
      <c r="E68" s="34">
        <f>'[2]Progress PlanImp2020'!E68</f>
        <v>143569</v>
      </c>
      <c r="F68" s="34">
        <f>'[2]Progress PlanImp2020'!F68</f>
        <v>281104</v>
      </c>
      <c r="G68" s="34">
        <f>'[2]Progress PlanImp2020'!G68</f>
        <v>48000</v>
      </c>
      <c r="H68" s="34">
        <f>'[2]Progress PlanImp2020'!H68</f>
        <v>3800</v>
      </c>
      <c r="I68" s="34">
        <f>'[2]Progress PlanImp2020'!I68</f>
        <v>149042</v>
      </c>
      <c r="J68" s="34">
        <f>'[2]Progress PlanImp2020'!J68</f>
        <v>42327.999999999913</v>
      </c>
      <c r="K68" s="34">
        <f>'[2]Progress PlanImp2020'!K68</f>
        <v>5053</v>
      </c>
      <c r="L68" s="34">
        <f>'[2]Progress PlanImp2020'!L68</f>
        <v>196422.99999999991</v>
      </c>
      <c r="M68" s="34">
        <f>'[2]Progress PlanImp2020'!M68</f>
        <v>2005</v>
      </c>
      <c r="N68" s="34">
        <f>'[2]Progress PlanImp2020'!N68</f>
        <v>0</v>
      </c>
      <c r="O68" s="34">
        <f>'[2]Progress PlanImp2020'!O68</f>
        <v>2005</v>
      </c>
      <c r="P68" s="34">
        <f>'[2]Progress PlanImp2020'!P68</f>
        <v>2502</v>
      </c>
      <c r="Q68" s="34">
        <f>'[2]Progress PlanImp2020'!Q68</f>
        <v>0</v>
      </c>
      <c r="R68" s="34">
        <f>'[2]Progress PlanImp2020'!R68</f>
        <v>2502</v>
      </c>
      <c r="S68" s="34">
        <f>'[2]Progress PlanImp2020'!S68</f>
        <v>41380</v>
      </c>
      <c r="T68" s="34">
        <f>'[2]Progress PlanImp2020'!T68</f>
        <v>60104</v>
      </c>
      <c r="U68" s="34">
        <f>'[2]Progress PlanImp2020'!U68</f>
        <v>133341.51308912336</v>
      </c>
      <c r="V68" s="34">
        <f>'[2]Progress PlanImp2020'!V68</f>
        <v>5715</v>
      </c>
      <c r="W68" s="34">
        <f>'[2]Progress PlanImp2020'!W68</f>
        <v>240540.51308912336</v>
      </c>
      <c r="X68" s="34">
        <f>'[2]Progress PlanImp2020'!X68</f>
        <v>62502</v>
      </c>
      <c r="Y68" s="34">
        <f>'[2]Progress PlanImp2020'!Y68</f>
        <v>7001</v>
      </c>
      <c r="Z68" s="34">
        <f>'[2]Progress PlanImp2020'!Z68</f>
        <v>7439</v>
      </c>
      <c r="AA68" s="34">
        <f>'[2]Progress PlanImp2020'!AA68</f>
        <v>76942</v>
      </c>
      <c r="AB68" s="34">
        <f>'[2]Progress PlanImp2020'!AB68</f>
        <v>9498.5263157894733</v>
      </c>
      <c r="AC68" s="34">
        <f>'[2]Progress PlanImp2020'!AC68</f>
        <v>8772</v>
      </c>
      <c r="AD68" s="34">
        <f>'[2]Progress PlanImp2020'!AD68</f>
        <v>2220</v>
      </c>
      <c r="AE68" s="34">
        <f>'[2]Progress PlanImp2020'!AE68</f>
        <v>20490.526315789473</v>
      </c>
      <c r="AF68" s="34">
        <f>'[2]Progress PlanImp2020'!AF68</f>
        <v>23000</v>
      </c>
      <c r="AG68" s="34">
        <f>'[2]Progress PlanImp2020'!AG68</f>
        <v>953</v>
      </c>
      <c r="AH68" s="34">
        <f>'[2]Progress PlanImp2020'!AH68</f>
        <v>32243</v>
      </c>
      <c r="AI68" s="34">
        <f>'[2]Progress PlanImp2020'!AI68</f>
        <v>56196</v>
      </c>
      <c r="AJ68" s="34">
        <f>'[2]Progress PlanImp2020'!AJ68</f>
        <v>5480</v>
      </c>
      <c r="AK68" s="34">
        <f>'[2]Progress PlanImp2020'!AK68</f>
        <v>0</v>
      </c>
      <c r="AL68" s="34">
        <f>'[2]Progress PlanImp2020'!AL68</f>
        <v>5480</v>
      </c>
      <c r="AM68" s="34">
        <f>'[2]Progress PlanImp2020'!AM68</f>
        <v>50</v>
      </c>
      <c r="AN68" s="34">
        <f>'[2]Progress PlanImp2020'!AN68</f>
        <v>52710</v>
      </c>
      <c r="AO68" s="34">
        <f>'[2]Progress PlanImp2020'!AO68</f>
        <v>52760</v>
      </c>
      <c r="AP68" s="34">
        <f>'[2]Progress PlanImp2020'!AP68</f>
        <v>100922.40000000001</v>
      </c>
      <c r="AQ68" s="34">
        <f>'[2]Progress PlanImp2020'!AQ68</f>
        <v>96050</v>
      </c>
      <c r="AR68" s="34">
        <f>'[2]Progress PlanImp2020'!AR68</f>
        <v>54636</v>
      </c>
      <c r="AS68" s="34">
        <f>'[2]Progress PlanImp2020'!AS68</f>
        <v>150686</v>
      </c>
      <c r="AT68" s="34">
        <f>'[2]Progress PlanImp2020'!AT68</f>
        <v>1829</v>
      </c>
      <c r="AU68" s="34">
        <f>'[2]Progress PlanImp2020'!AU68</f>
        <v>2000</v>
      </c>
      <c r="AV68" s="34">
        <f>'[2]Progress PlanImp2020'!AV68</f>
        <v>0</v>
      </c>
      <c r="AW68" s="34">
        <f>'[2]Progress PlanImp2020'!AW68</f>
        <v>2000</v>
      </c>
      <c r="AX68" s="34">
        <f>'[2]Progress PlanImp2020'!AX68</f>
        <v>0</v>
      </c>
      <c r="AY68" s="34">
        <f>'[2]Progress PlanImp2020'!AY68</f>
        <v>1092</v>
      </c>
      <c r="AZ68" s="34">
        <f>'[2]Progress PlanImp2020'!AZ68</f>
        <v>1092</v>
      </c>
      <c r="BA68" s="34">
        <f>'[2]Progress PlanImp2020'!BA68</f>
        <v>1108</v>
      </c>
      <c r="BB68" s="34">
        <f>'[2]Progress PlanImp2020'!BB68</f>
        <v>1108</v>
      </c>
      <c r="BC68" s="34">
        <f>'[2]Progress PlanImp2020'!BC68</f>
        <v>133457.57894736843</v>
      </c>
      <c r="BD68" s="34">
        <f>'[2]Progress PlanImp2020'!BD68</f>
        <v>133457.57894736843</v>
      </c>
      <c r="BE68" s="34">
        <f>'[2]Progress PlanImp2020'!BE68</f>
        <v>7522</v>
      </c>
      <c r="BF68" s="34">
        <f>'[2]Progress PlanImp2020'!BF68</f>
        <v>6421.0088925735417</v>
      </c>
      <c r="BG68" s="34">
        <f>'[2]Progress PlanImp2020'!BG68</f>
        <v>2376.1113425866606</v>
      </c>
      <c r="BH68" s="32">
        <f t="shared" si="2"/>
        <v>1393657.1385874413</v>
      </c>
      <c r="BI68" s="32">
        <f t="shared" si="3"/>
        <v>1067943.0920364917</v>
      </c>
      <c r="BJ68" s="34">
        <f t="shared" si="0"/>
        <v>590483.40889257344</v>
      </c>
      <c r="BK68" s="32">
        <f t="shared" si="1"/>
        <v>646913.03940491285</v>
      </c>
      <c r="BL68" s="32">
        <f t="shared" si="4"/>
        <v>133457.57894736843</v>
      </c>
      <c r="BM68" s="32">
        <f t="shared" si="5"/>
        <v>22803.111342586661</v>
      </c>
      <c r="BN68" s="32">
        <f t="shared" si="6"/>
        <v>1393657.1385874413</v>
      </c>
    </row>
    <row r="69" spans="1:66" x14ac:dyDescent="0.2">
      <c r="A69" s="27">
        <v>2043</v>
      </c>
      <c r="B69" s="34">
        <f>'[2]Progress PlanImp2020'!B69</f>
        <v>21900</v>
      </c>
      <c r="C69" s="34">
        <f>'[2]Progress PlanImp2020'!C69</f>
        <v>100400</v>
      </c>
      <c r="D69" s="34">
        <f>'[2]Progress PlanImp2020'!D69</f>
        <v>15235</v>
      </c>
      <c r="E69" s="34">
        <f>'[2]Progress PlanImp2020'!E69</f>
        <v>143569</v>
      </c>
      <c r="F69" s="34">
        <f>'[2]Progress PlanImp2020'!F69</f>
        <v>281104</v>
      </c>
      <c r="G69" s="34">
        <f>'[2]Progress PlanImp2020'!G69</f>
        <v>48000</v>
      </c>
      <c r="H69" s="34">
        <f>'[2]Progress PlanImp2020'!H69</f>
        <v>3800</v>
      </c>
      <c r="I69" s="34">
        <f>'[2]Progress PlanImp2020'!I69</f>
        <v>149042</v>
      </c>
      <c r="J69" s="34">
        <f>'[2]Progress PlanImp2020'!J69</f>
        <v>42327.999999999913</v>
      </c>
      <c r="K69" s="34">
        <f>'[2]Progress PlanImp2020'!K69</f>
        <v>5053</v>
      </c>
      <c r="L69" s="34">
        <f>'[2]Progress PlanImp2020'!L69</f>
        <v>196422.99999999991</v>
      </c>
      <c r="M69" s="34">
        <f>'[2]Progress PlanImp2020'!M69</f>
        <v>2005</v>
      </c>
      <c r="N69" s="34">
        <f>'[2]Progress PlanImp2020'!N69</f>
        <v>0</v>
      </c>
      <c r="O69" s="34">
        <f>'[2]Progress PlanImp2020'!O69</f>
        <v>2005</v>
      </c>
      <c r="P69" s="34">
        <f>'[2]Progress PlanImp2020'!P69</f>
        <v>2502</v>
      </c>
      <c r="Q69" s="34">
        <f>'[2]Progress PlanImp2020'!Q69</f>
        <v>0</v>
      </c>
      <c r="R69" s="34">
        <f>'[2]Progress PlanImp2020'!R69</f>
        <v>2502</v>
      </c>
      <c r="S69" s="34">
        <f>'[2]Progress PlanImp2020'!S69</f>
        <v>41380</v>
      </c>
      <c r="T69" s="34">
        <f>'[2]Progress PlanImp2020'!T69</f>
        <v>60104</v>
      </c>
      <c r="U69" s="34">
        <f>'[2]Progress PlanImp2020'!U69</f>
        <v>133341.51308912336</v>
      </c>
      <c r="V69" s="34">
        <f>'[2]Progress PlanImp2020'!V69</f>
        <v>5715</v>
      </c>
      <c r="W69" s="34">
        <f>'[2]Progress PlanImp2020'!W69</f>
        <v>240540.51308912336</v>
      </c>
      <c r="X69" s="34">
        <f>'[2]Progress PlanImp2020'!X69</f>
        <v>62502</v>
      </c>
      <c r="Y69" s="34">
        <f>'[2]Progress PlanImp2020'!Y69</f>
        <v>7001</v>
      </c>
      <c r="Z69" s="34">
        <f>'[2]Progress PlanImp2020'!Z69</f>
        <v>7439</v>
      </c>
      <c r="AA69" s="34">
        <f>'[2]Progress PlanImp2020'!AA69</f>
        <v>76942</v>
      </c>
      <c r="AB69" s="34">
        <f>'[2]Progress PlanImp2020'!AB69</f>
        <v>9498.5263157894733</v>
      </c>
      <c r="AC69" s="34">
        <f>'[2]Progress PlanImp2020'!AC69</f>
        <v>8772</v>
      </c>
      <c r="AD69" s="34">
        <f>'[2]Progress PlanImp2020'!AD69</f>
        <v>2220</v>
      </c>
      <c r="AE69" s="34">
        <f>'[2]Progress PlanImp2020'!AE69</f>
        <v>20490.526315789473</v>
      </c>
      <c r="AF69" s="34">
        <f>'[2]Progress PlanImp2020'!AF69</f>
        <v>23000</v>
      </c>
      <c r="AG69" s="34">
        <f>'[2]Progress PlanImp2020'!AG69</f>
        <v>953</v>
      </c>
      <c r="AH69" s="34">
        <f>'[2]Progress PlanImp2020'!AH69</f>
        <v>32243</v>
      </c>
      <c r="AI69" s="34">
        <f>'[2]Progress PlanImp2020'!AI69</f>
        <v>56196</v>
      </c>
      <c r="AJ69" s="34">
        <f>'[2]Progress PlanImp2020'!AJ69</f>
        <v>5480</v>
      </c>
      <c r="AK69" s="34">
        <f>'[2]Progress PlanImp2020'!AK69</f>
        <v>0</v>
      </c>
      <c r="AL69" s="34">
        <f>'[2]Progress PlanImp2020'!AL69</f>
        <v>5480</v>
      </c>
      <c r="AM69" s="34">
        <f>'[2]Progress PlanImp2020'!AM69</f>
        <v>50</v>
      </c>
      <c r="AN69" s="34">
        <f>'[2]Progress PlanImp2020'!AN69</f>
        <v>52710</v>
      </c>
      <c r="AO69" s="34">
        <f>'[2]Progress PlanImp2020'!AO69</f>
        <v>52760</v>
      </c>
      <c r="AP69" s="34">
        <f>'[2]Progress PlanImp2020'!AP69</f>
        <v>100922.40000000001</v>
      </c>
      <c r="AQ69" s="34">
        <f>'[2]Progress PlanImp2020'!AQ69</f>
        <v>96050</v>
      </c>
      <c r="AR69" s="34">
        <f>'[2]Progress PlanImp2020'!AR69</f>
        <v>54636</v>
      </c>
      <c r="AS69" s="34">
        <f>'[2]Progress PlanImp2020'!AS69</f>
        <v>150686</v>
      </c>
      <c r="AT69" s="34">
        <f>'[2]Progress PlanImp2020'!AT69</f>
        <v>1829</v>
      </c>
      <c r="AU69" s="34">
        <f>'[2]Progress PlanImp2020'!AU69</f>
        <v>2000</v>
      </c>
      <c r="AV69" s="34">
        <f>'[2]Progress PlanImp2020'!AV69</f>
        <v>0</v>
      </c>
      <c r="AW69" s="34">
        <f>'[2]Progress PlanImp2020'!AW69</f>
        <v>2000</v>
      </c>
      <c r="AX69" s="34">
        <f>'[2]Progress PlanImp2020'!AX69</f>
        <v>0</v>
      </c>
      <c r="AY69" s="34">
        <f>'[2]Progress PlanImp2020'!AY69</f>
        <v>1092</v>
      </c>
      <c r="AZ69" s="34">
        <f>'[2]Progress PlanImp2020'!AZ69</f>
        <v>1092</v>
      </c>
      <c r="BA69" s="34">
        <f>'[2]Progress PlanImp2020'!BA69</f>
        <v>1108</v>
      </c>
      <c r="BB69" s="34">
        <f>'[2]Progress PlanImp2020'!BB69</f>
        <v>1108</v>
      </c>
      <c r="BC69" s="34">
        <f>'[2]Progress PlanImp2020'!BC69</f>
        <v>133457.57894736843</v>
      </c>
      <c r="BD69" s="34">
        <f>'[2]Progress PlanImp2020'!BD69</f>
        <v>133457.57894736843</v>
      </c>
      <c r="BE69" s="34">
        <f>'[2]Progress PlanImp2020'!BE69</f>
        <v>7522</v>
      </c>
      <c r="BF69" s="34">
        <f>'[2]Progress PlanImp2020'!BF69</f>
        <v>6421.0088925735417</v>
      </c>
      <c r="BG69" s="34">
        <f>'[2]Progress PlanImp2020'!BG69</f>
        <v>2376.1113425866606</v>
      </c>
      <c r="BH69" s="32">
        <f t="shared" si="2"/>
        <v>1393657.1385874413</v>
      </c>
      <c r="BI69" s="32">
        <f t="shared" si="3"/>
        <v>1067943.0920364917</v>
      </c>
      <c r="BJ69" s="34">
        <f t="shared" si="0"/>
        <v>590483.40889257344</v>
      </c>
      <c r="BK69" s="32">
        <f t="shared" si="1"/>
        <v>646913.03940491285</v>
      </c>
      <c r="BL69" s="32">
        <f t="shared" si="4"/>
        <v>133457.57894736843</v>
      </c>
      <c r="BM69" s="32">
        <f t="shared" si="5"/>
        <v>22803.111342586661</v>
      </c>
      <c r="BN69" s="32">
        <f t="shared" si="6"/>
        <v>1393657.1385874413</v>
      </c>
    </row>
    <row r="70" spans="1:66" x14ac:dyDescent="0.2">
      <c r="A70" s="27">
        <v>2044</v>
      </c>
      <c r="B70" s="34">
        <f>'[2]Progress PlanImp2020'!B70</f>
        <v>21900</v>
      </c>
      <c r="C70" s="34">
        <f>'[2]Progress PlanImp2020'!C70</f>
        <v>100400</v>
      </c>
      <c r="D70" s="34">
        <f>'[2]Progress PlanImp2020'!D70</f>
        <v>15235</v>
      </c>
      <c r="E70" s="34">
        <f>'[2]Progress PlanImp2020'!E70</f>
        <v>143569</v>
      </c>
      <c r="F70" s="34">
        <f>'[2]Progress PlanImp2020'!F70</f>
        <v>281104</v>
      </c>
      <c r="G70" s="34">
        <f>'[2]Progress PlanImp2020'!G70</f>
        <v>48000</v>
      </c>
      <c r="H70" s="34">
        <f>'[2]Progress PlanImp2020'!H70</f>
        <v>3800</v>
      </c>
      <c r="I70" s="34">
        <f>'[2]Progress PlanImp2020'!I70</f>
        <v>149042</v>
      </c>
      <c r="J70" s="34">
        <f>'[2]Progress PlanImp2020'!J70</f>
        <v>42327.999999999913</v>
      </c>
      <c r="K70" s="34">
        <f>'[2]Progress PlanImp2020'!K70</f>
        <v>5053</v>
      </c>
      <c r="L70" s="34">
        <f>'[2]Progress PlanImp2020'!L70</f>
        <v>196422.99999999991</v>
      </c>
      <c r="M70" s="34">
        <f>'[2]Progress PlanImp2020'!M70</f>
        <v>2005</v>
      </c>
      <c r="N70" s="34">
        <f>'[2]Progress PlanImp2020'!N70</f>
        <v>0</v>
      </c>
      <c r="O70" s="34">
        <f>'[2]Progress PlanImp2020'!O70</f>
        <v>2005</v>
      </c>
      <c r="P70" s="34">
        <f>'[2]Progress PlanImp2020'!P70</f>
        <v>2502</v>
      </c>
      <c r="Q70" s="34">
        <f>'[2]Progress PlanImp2020'!Q70</f>
        <v>0</v>
      </c>
      <c r="R70" s="34">
        <f>'[2]Progress PlanImp2020'!R70</f>
        <v>2502</v>
      </c>
      <c r="S70" s="34">
        <f>'[2]Progress PlanImp2020'!S70</f>
        <v>41380</v>
      </c>
      <c r="T70" s="34">
        <f>'[2]Progress PlanImp2020'!T70</f>
        <v>60104</v>
      </c>
      <c r="U70" s="34">
        <f>'[2]Progress PlanImp2020'!U70</f>
        <v>133341.51308912336</v>
      </c>
      <c r="V70" s="34">
        <f>'[2]Progress PlanImp2020'!V70</f>
        <v>5715</v>
      </c>
      <c r="W70" s="34">
        <f>'[2]Progress PlanImp2020'!W70</f>
        <v>240540.51308912336</v>
      </c>
      <c r="X70" s="34">
        <f>'[2]Progress PlanImp2020'!X70</f>
        <v>62502</v>
      </c>
      <c r="Y70" s="34">
        <f>'[2]Progress PlanImp2020'!Y70</f>
        <v>7001</v>
      </c>
      <c r="Z70" s="34">
        <f>'[2]Progress PlanImp2020'!Z70</f>
        <v>7439</v>
      </c>
      <c r="AA70" s="34">
        <f>'[2]Progress PlanImp2020'!AA70</f>
        <v>76942</v>
      </c>
      <c r="AB70" s="34">
        <f>'[2]Progress PlanImp2020'!AB70</f>
        <v>9498.5263157894733</v>
      </c>
      <c r="AC70" s="34">
        <f>'[2]Progress PlanImp2020'!AC70</f>
        <v>8772</v>
      </c>
      <c r="AD70" s="34">
        <f>'[2]Progress PlanImp2020'!AD70</f>
        <v>2220</v>
      </c>
      <c r="AE70" s="34">
        <f>'[2]Progress PlanImp2020'!AE70</f>
        <v>20490.526315789473</v>
      </c>
      <c r="AF70" s="34">
        <f>'[2]Progress PlanImp2020'!AF70</f>
        <v>23000</v>
      </c>
      <c r="AG70" s="34">
        <f>'[2]Progress PlanImp2020'!AG70</f>
        <v>953</v>
      </c>
      <c r="AH70" s="34">
        <f>'[2]Progress PlanImp2020'!AH70</f>
        <v>32243</v>
      </c>
      <c r="AI70" s="34">
        <f>'[2]Progress PlanImp2020'!AI70</f>
        <v>56196</v>
      </c>
      <c r="AJ70" s="34">
        <f>'[2]Progress PlanImp2020'!AJ70</f>
        <v>5480</v>
      </c>
      <c r="AK70" s="34">
        <f>'[2]Progress PlanImp2020'!AK70</f>
        <v>0</v>
      </c>
      <c r="AL70" s="34">
        <f>'[2]Progress PlanImp2020'!AL70</f>
        <v>5480</v>
      </c>
      <c r="AM70" s="34">
        <f>'[2]Progress PlanImp2020'!AM70</f>
        <v>50</v>
      </c>
      <c r="AN70" s="34">
        <f>'[2]Progress PlanImp2020'!AN70</f>
        <v>52710</v>
      </c>
      <c r="AO70" s="34">
        <f>'[2]Progress PlanImp2020'!AO70</f>
        <v>52760</v>
      </c>
      <c r="AP70" s="34">
        <f>'[2]Progress PlanImp2020'!AP70</f>
        <v>100922.40000000001</v>
      </c>
      <c r="AQ70" s="34">
        <f>'[2]Progress PlanImp2020'!AQ70</f>
        <v>96050</v>
      </c>
      <c r="AR70" s="34">
        <f>'[2]Progress PlanImp2020'!AR70</f>
        <v>54636</v>
      </c>
      <c r="AS70" s="34">
        <f>'[2]Progress PlanImp2020'!AS70</f>
        <v>150686</v>
      </c>
      <c r="AT70" s="34">
        <f>'[2]Progress PlanImp2020'!AT70</f>
        <v>1829</v>
      </c>
      <c r="AU70" s="34">
        <f>'[2]Progress PlanImp2020'!AU70</f>
        <v>2000</v>
      </c>
      <c r="AV70" s="34">
        <f>'[2]Progress PlanImp2020'!AV70</f>
        <v>0</v>
      </c>
      <c r="AW70" s="34">
        <f>'[2]Progress PlanImp2020'!AW70</f>
        <v>2000</v>
      </c>
      <c r="AX70" s="34">
        <f>'[2]Progress PlanImp2020'!AX70</f>
        <v>0</v>
      </c>
      <c r="AY70" s="34">
        <f>'[2]Progress PlanImp2020'!AY70</f>
        <v>1092</v>
      </c>
      <c r="AZ70" s="34">
        <f>'[2]Progress PlanImp2020'!AZ70</f>
        <v>1092</v>
      </c>
      <c r="BA70" s="34">
        <f>'[2]Progress PlanImp2020'!BA70</f>
        <v>1108</v>
      </c>
      <c r="BB70" s="34">
        <f>'[2]Progress PlanImp2020'!BB70</f>
        <v>1108</v>
      </c>
      <c r="BC70" s="34">
        <f>'[2]Progress PlanImp2020'!BC70</f>
        <v>133457.57894736843</v>
      </c>
      <c r="BD70" s="34">
        <f>'[2]Progress PlanImp2020'!BD70</f>
        <v>133457.57894736843</v>
      </c>
      <c r="BE70" s="34">
        <f>'[2]Progress PlanImp2020'!BE70</f>
        <v>7522</v>
      </c>
      <c r="BF70" s="34">
        <f>'[2]Progress PlanImp2020'!BF70</f>
        <v>6421.0088925735417</v>
      </c>
      <c r="BG70" s="34">
        <f>'[2]Progress PlanImp2020'!BG70</f>
        <v>2376.1113425866606</v>
      </c>
      <c r="BH70" s="32">
        <f t="shared" si="2"/>
        <v>1393657.1385874413</v>
      </c>
      <c r="BI70" s="32">
        <f t="shared" ref="BI70:BI86" si="7">E70+I70+T70+W70+AF70+AO70+BC70+M70+P70+AA70+AH70+AK70+AS70+AY70+AV70</f>
        <v>1067943.0920364917</v>
      </c>
      <c r="BJ70" s="34">
        <f t="shared" ref="BJ70:BJ86" si="8">B70+C70+D70+G70+H70+J70+N70+Q70+S70+T70+Y70+AC70+AF70+AG70+AK70+AN70+AP70+AR70+AV70+AY70+BF70+AT70</f>
        <v>590483.40889257344</v>
      </c>
      <c r="BK70" s="32">
        <f t="shared" ref="BK70:BK86" si="9">E70+I70+U70+X70+AH70+AQ70+BE70+M70+P70+AB70+AJ70+AM70+AU70+BA70+AX70</f>
        <v>646913.03940491285</v>
      </c>
      <c r="BL70" s="32">
        <f t="shared" si="4"/>
        <v>133457.57894736843</v>
      </c>
      <c r="BM70" s="32">
        <f t="shared" si="5"/>
        <v>22803.111342586661</v>
      </c>
      <c r="BN70" s="32">
        <f t="shared" si="6"/>
        <v>1393657.1385874413</v>
      </c>
    </row>
    <row r="71" spans="1:66" x14ac:dyDescent="0.2">
      <c r="A71" s="27">
        <v>2045</v>
      </c>
      <c r="B71" s="34">
        <f>'[2]Progress PlanImp2020'!B71</f>
        <v>21900</v>
      </c>
      <c r="C71" s="34">
        <f>'[2]Progress PlanImp2020'!C71</f>
        <v>100400</v>
      </c>
      <c r="D71" s="34">
        <f>'[2]Progress PlanImp2020'!D71</f>
        <v>15235</v>
      </c>
      <c r="E71" s="34">
        <f>'[2]Progress PlanImp2020'!E71</f>
        <v>143569</v>
      </c>
      <c r="F71" s="34">
        <f>'[2]Progress PlanImp2020'!F71</f>
        <v>281104</v>
      </c>
      <c r="G71" s="34">
        <f>'[2]Progress PlanImp2020'!G71</f>
        <v>48000</v>
      </c>
      <c r="H71" s="34">
        <f>'[2]Progress PlanImp2020'!H71</f>
        <v>3800</v>
      </c>
      <c r="I71" s="34">
        <f>'[2]Progress PlanImp2020'!I71</f>
        <v>149042</v>
      </c>
      <c r="J71" s="34">
        <f>'[2]Progress PlanImp2020'!J71</f>
        <v>42327.999999999913</v>
      </c>
      <c r="K71" s="34">
        <f>'[2]Progress PlanImp2020'!K71</f>
        <v>5053</v>
      </c>
      <c r="L71" s="34">
        <f>'[2]Progress PlanImp2020'!L71</f>
        <v>196422.99999999991</v>
      </c>
      <c r="M71" s="34">
        <f>'[2]Progress PlanImp2020'!M71</f>
        <v>2005</v>
      </c>
      <c r="N71" s="34">
        <f>'[2]Progress PlanImp2020'!N71</f>
        <v>0</v>
      </c>
      <c r="O71" s="34">
        <f>'[2]Progress PlanImp2020'!O71</f>
        <v>2005</v>
      </c>
      <c r="P71" s="34">
        <f>'[2]Progress PlanImp2020'!P71</f>
        <v>2502</v>
      </c>
      <c r="Q71" s="34">
        <f>'[2]Progress PlanImp2020'!Q71</f>
        <v>0</v>
      </c>
      <c r="R71" s="34">
        <f>'[2]Progress PlanImp2020'!R71</f>
        <v>2502</v>
      </c>
      <c r="S71" s="34">
        <f>'[2]Progress PlanImp2020'!S71</f>
        <v>41380</v>
      </c>
      <c r="T71" s="34">
        <f>'[2]Progress PlanImp2020'!T71</f>
        <v>60104</v>
      </c>
      <c r="U71" s="34">
        <f>'[2]Progress PlanImp2020'!U71</f>
        <v>133341.51308912336</v>
      </c>
      <c r="V71" s="34">
        <f>'[2]Progress PlanImp2020'!V71</f>
        <v>5715</v>
      </c>
      <c r="W71" s="34">
        <f>'[2]Progress PlanImp2020'!W71</f>
        <v>240540.51308912336</v>
      </c>
      <c r="X71" s="34">
        <f>'[2]Progress PlanImp2020'!X71</f>
        <v>62502</v>
      </c>
      <c r="Y71" s="34">
        <f>'[2]Progress PlanImp2020'!Y71</f>
        <v>7001</v>
      </c>
      <c r="Z71" s="34">
        <f>'[2]Progress PlanImp2020'!Z71</f>
        <v>7439</v>
      </c>
      <c r="AA71" s="34">
        <f>'[2]Progress PlanImp2020'!AA71</f>
        <v>76942</v>
      </c>
      <c r="AB71" s="34">
        <f>'[2]Progress PlanImp2020'!AB71</f>
        <v>9498.5263157894733</v>
      </c>
      <c r="AC71" s="34">
        <f>'[2]Progress PlanImp2020'!AC71</f>
        <v>8772</v>
      </c>
      <c r="AD71" s="34">
        <f>'[2]Progress PlanImp2020'!AD71</f>
        <v>2220</v>
      </c>
      <c r="AE71" s="34">
        <f>'[2]Progress PlanImp2020'!AE71</f>
        <v>20490.526315789473</v>
      </c>
      <c r="AF71" s="34">
        <f>'[2]Progress PlanImp2020'!AF71</f>
        <v>23000</v>
      </c>
      <c r="AG71" s="34">
        <f>'[2]Progress PlanImp2020'!AG71</f>
        <v>953</v>
      </c>
      <c r="AH71" s="34">
        <f>'[2]Progress PlanImp2020'!AH71</f>
        <v>32243</v>
      </c>
      <c r="AI71" s="34">
        <f>'[2]Progress PlanImp2020'!AI71</f>
        <v>56196</v>
      </c>
      <c r="AJ71" s="34">
        <f>'[2]Progress PlanImp2020'!AJ71</f>
        <v>5480</v>
      </c>
      <c r="AK71" s="34">
        <f>'[2]Progress PlanImp2020'!AK71</f>
        <v>0</v>
      </c>
      <c r="AL71" s="34">
        <f>'[2]Progress PlanImp2020'!AL71</f>
        <v>5480</v>
      </c>
      <c r="AM71" s="34">
        <f>'[2]Progress PlanImp2020'!AM71</f>
        <v>50</v>
      </c>
      <c r="AN71" s="34">
        <f>'[2]Progress PlanImp2020'!AN71</f>
        <v>52710</v>
      </c>
      <c r="AO71" s="34">
        <f>'[2]Progress PlanImp2020'!AO71</f>
        <v>52760</v>
      </c>
      <c r="AP71" s="34">
        <f>'[2]Progress PlanImp2020'!AP71</f>
        <v>100922.40000000001</v>
      </c>
      <c r="AQ71" s="34">
        <f>'[2]Progress PlanImp2020'!AQ71</f>
        <v>96050</v>
      </c>
      <c r="AR71" s="34">
        <f>'[2]Progress PlanImp2020'!AR71</f>
        <v>54636</v>
      </c>
      <c r="AS71" s="34">
        <f>'[2]Progress PlanImp2020'!AS71</f>
        <v>150686</v>
      </c>
      <c r="AT71" s="34">
        <f>'[2]Progress PlanImp2020'!AT71</f>
        <v>1829</v>
      </c>
      <c r="AU71" s="34">
        <f>'[2]Progress PlanImp2020'!AU71</f>
        <v>2000</v>
      </c>
      <c r="AV71" s="34">
        <f>'[2]Progress PlanImp2020'!AV71</f>
        <v>0</v>
      </c>
      <c r="AW71" s="34">
        <f>'[2]Progress PlanImp2020'!AW71</f>
        <v>2000</v>
      </c>
      <c r="AX71" s="34">
        <f>'[2]Progress PlanImp2020'!AX71</f>
        <v>0</v>
      </c>
      <c r="AY71" s="34">
        <f>'[2]Progress PlanImp2020'!AY71</f>
        <v>1092</v>
      </c>
      <c r="AZ71" s="34">
        <f>'[2]Progress PlanImp2020'!AZ71</f>
        <v>1092</v>
      </c>
      <c r="BA71" s="34">
        <f>'[2]Progress PlanImp2020'!BA71</f>
        <v>1108</v>
      </c>
      <c r="BB71" s="34">
        <f>'[2]Progress PlanImp2020'!BB71</f>
        <v>1108</v>
      </c>
      <c r="BC71" s="34">
        <f>'[2]Progress PlanImp2020'!BC71</f>
        <v>133457.57894736843</v>
      </c>
      <c r="BD71" s="34">
        <f>'[2]Progress PlanImp2020'!BD71</f>
        <v>133457.57894736843</v>
      </c>
      <c r="BE71" s="34">
        <f>'[2]Progress PlanImp2020'!BE71</f>
        <v>7522</v>
      </c>
      <c r="BF71" s="34">
        <f>'[2]Progress PlanImp2020'!BF71</f>
        <v>6421.0088925735417</v>
      </c>
      <c r="BG71" s="34">
        <f>'[2]Progress PlanImp2020'!BG71</f>
        <v>2376.1113425866606</v>
      </c>
      <c r="BH71" s="32">
        <f t="shared" ref="BH71:BH86" si="10">F71+G71+H71+L71+W71+AA71+AO71+AP71+AS71+AT71+BD71+BE71+BF71+AL71+AI71+AE71+O71+BB71+R71+AW71+AZ71+BG71</f>
        <v>1393657.1385874413</v>
      </c>
      <c r="BI71" s="32">
        <f t="shared" si="7"/>
        <v>1067943.0920364917</v>
      </c>
      <c r="BJ71" s="34">
        <f t="shared" si="8"/>
        <v>590483.40889257344</v>
      </c>
      <c r="BK71" s="32">
        <f t="shared" si="9"/>
        <v>646913.03940491285</v>
      </c>
      <c r="BL71" s="32">
        <f t="shared" ref="BL71:BL86" si="11">BC71</f>
        <v>133457.57894736843</v>
      </c>
      <c r="BM71" s="32">
        <f t="shared" ref="BM71:BM86" si="12">K71+V71+Z71+AD71+BG71</f>
        <v>22803.111342586661</v>
      </c>
      <c r="BN71" s="32">
        <f t="shared" ref="BN71:BN86" si="13">SUM(BJ71:BM71)</f>
        <v>1393657.1385874413</v>
      </c>
    </row>
    <row r="72" spans="1:66" x14ac:dyDescent="0.2">
      <c r="A72" s="27">
        <v>2046</v>
      </c>
      <c r="B72" s="34">
        <f>'[2]Progress PlanImp2020'!B72</f>
        <v>21900</v>
      </c>
      <c r="C72" s="34">
        <f>'[2]Progress PlanImp2020'!C72</f>
        <v>100400</v>
      </c>
      <c r="D72" s="34">
        <f>'[2]Progress PlanImp2020'!D72</f>
        <v>15235</v>
      </c>
      <c r="E72" s="34">
        <f>'[2]Progress PlanImp2020'!E72</f>
        <v>143569</v>
      </c>
      <c r="F72" s="34">
        <f>'[2]Progress PlanImp2020'!F72</f>
        <v>281104</v>
      </c>
      <c r="G72" s="34">
        <f>'[2]Progress PlanImp2020'!G72</f>
        <v>48000</v>
      </c>
      <c r="H72" s="34">
        <f>'[2]Progress PlanImp2020'!H72</f>
        <v>3800</v>
      </c>
      <c r="I72" s="34">
        <f>'[2]Progress PlanImp2020'!I72</f>
        <v>149042</v>
      </c>
      <c r="J72" s="34">
        <f>'[2]Progress PlanImp2020'!J72</f>
        <v>42327.999999999913</v>
      </c>
      <c r="K72" s="34">
        <f>'[2]Progress PlanImp2020'!K72</f>
        <v>5053</v>
      </c>
      <c r="L72" s="34">
        <f>'[2]Progress PlanImp2020'!L72</f>
        <v>196422.99999999991</v>
      </c>
      <c r="M72" s="34">
        <f>'[2]Progress PlanImp2020'!M72</f>
        <v>2005</v>
      </c>
      <c r="N72" s="34">
        <f>'[2]Progress PlanImp2020'!N72</f>
        <v>0</v>
      </c>
      <c r="O72" s="34">
        <f>'[2]Progress PlanImp2020'!O72</f>
        <v>2005</v>
      </c>
      <c r="P72" s="34">
        <f>'[2]Progress PlanImp2020'!P72</f>
        <v>2502</v>
      </c>
      <c r="Q72" s="34">
        <f>'[2]Progress PlanImp2020'!Q72</f>
        <v>0</v>
      </c>
      <c r="R72" s="34">
        <f>'[2]Progress PlanImp2020'!R72</f>
        <v>2502</v>
      </c>
      <c r="S72" s="34">
        <f>'[2]Progress PlanImp2020'!S72</f>
        <v>41380</v>
      </c>
      <c r="T72" s="34">
        <f>'[2]Progress PlanImp2020'!T72</f>
        <v>60104</v>
      </c>
      <c r="U72" s="34">
        <f>'[2]Progress PlanImp2020'!U72</f>
        <v>133341.51308912336</v>
      </c>
      <c r="V72" s="34">
        <f>'[2]Progress PlanImp2020'!V72</f>
        <v>5715</v>
      </c>
      <c r="W72" s="34">
        <f>'[2]Progress PlanImp2020'!W72</f>
        <v>240540.51308912336</v>
      </c>
      <c r="X72" s="34">
        <f>'[2]Progress PlanImp2020'!X72</f>
        <v>62502</v>
      </c>
      <c r="Y72" s="34">
        <f>'[2]Progress PlanImp2020'!Y72</f>
        <v>7001</v>
      </c>
      <c r="Z72" s="34">
        <f>'[2]Progress PlanImp2020'!Z72</f>
        <v>7439</v>
      </c>
      <c r="AA72" s="34">
        <f>'[2]Progress PlanImp2020'!AA72</f>
        <v>76942</v>
      </c>
      <c r="AB72" s="34">
        <f>'[2]Progress PlanImp2020'!AB72</f>
        <v>9498.5263157894733</v>
      </c>
      <c r="AC72" s="34">
        <f>'[2]Progress PlanImp2020'!AC72</f>
        <v>8772</v>
      </c>
      <c r="AD72" s="34">
        <f>'[2]Progress PlanImp2020'!AD72</f>
        <v>2220</v>
      </c>
      <c r="AE72" s="34">
        <f>'[2]Progress PlanImp2020'!AE72</f>
        <v>20490.526315789473</v>
      </c>
      <c r="AF72" s="34">
        <f>'[2]Progress PlanImp2020'!AF72</f>
        <v>23000</v>
      </c>
      <c r="AG72" s="34">
        <f>'[2]Progress PlanImp2020'!AG72</f>
        <v>953</v>
      </c>
      <c r="AH72" s="34">
        <f>'[2]Progress PlanImp2020'!AH72</f>
        <v>32243</v>
      </c>
      <c r="AI72" s="34">
        <f>'[2]Progress PlanImp2020'!AI72</f>
        <v>56196</v>
      </c>
      <c r="AJ72" s="34">
        <f>'[2]Progress PlanImp2020'!AJ72</f>
        <v>5480</v>
      </c>
      <c r="AK72" s="34">
        <f>'[2]Progress PlanImp2020'!AK72</f>
        <v>0</v>
      </c>
      <c r="AL72" s="34">
        <f>'[2]Progress PlanImp2020'!AL72</f>
        <v>5480</v>
      </c>
      <c r="AM72" s="34">
        <f>'[2]Progress PlanImp2020'!AM72</f>
        <v>50</v>
      </c>
      <c r="AN72" s="34">
        <f>'[2]Progress PlanImp2020'!AN72</f>
        <v>52710</v>
      </c>
      <c r="AO72" s="34">
        <f>'[2]Progress PlanImp2020'!AO72</f>
        <v>52760</v>
      </c>
      <c r="AP72" s="34">
        <f>'[2]Progress PlanImp2020'!AP72</f>
        <v>100922.40000000001</v>
      </c>
      <c r="AQ72" s="34">
        <f>'[2]Progress PlanImp2020'!AQ72</f>
        <v>96050</v>
      </c>
      <c r="AR72" s="34">
        <f>'[2]Progress PlanImp2020'!AR72</f>
        <v>54636</v>
      </c>
      <c r="AS72" s="34">
        <f>'[2]Progress PlanImp2020'!AS72</f>
        <v>150686</v>
      </c>
      <c r="AT72" s="34">
        <f>'[2]Progress PlanImp2020'!AT72</f>
        <v>1829</v>
      </c>
      <c r="AU72" s="34">
        <f>'[2]Progress PlanImp2020'!AU72</f>
        <v>2000</v>
      </c>
      <c r="AV72" s="34">
        <f>'[2]Progress PlanImp2020'!AV72</f>
        <v>0</v>
      </c>
      <c r="AW72" s="34">
        <f>'[2]Progress PlanImp2020'!AW72</f>
        <v>2000</v>
      </c>
      <c r="AX72" s="34">
        <f>'[2]Progress PlanImp2020'!AX72</f>
        <v>0</v>
      </c>
      <c r="AY72" s="34">
        <f>'[2]Progress PlanImp2020'!AY72</f>
        <v>1092</v>
      </c>
      <c r="AZ72" s="34">
        <f>'[2]Progress PlanImp2020'!AZ72</f>
        <v>1092</v>
      </c>
      <c r="BA72" s="34">
        <f>'[2]Progress PlanImp2020'!BA72</f>
        <v>1108</v>
      </c>
      <c r="BB72" s="34">
        <f>'[2]Progress PlanImp2020'!BB72</f>
        <v>1108</v>
      </c>
      <c r="BC72" s="34">
        <f>'[2]Progress PlanImp2020'!BC72</f>
        <v>133457.57894736843</v>
      </c>
      <c r="BD72" s="34">
        <f>'[2]Progress PlanImp2020'!BD72</f>
        <v>133457.57894736843</v>
      </c>
      <c r="BE72" s="34">
        <f>'[2]Progress PlanImp2020'!BE72</f>
        <v>7522</v>
      </c>
      <c r="BF72" s="34">
        <f>'[2]Progress PlanImp2020'!BF72</f>
        <v>6421.0088925735417</v>
      </c>
      <c r="BG72" s="34">
        <f>'[2]Progress PlanImp2020'!BG72</f>
        <v>2376.1113425866606</v>
      </c>
      <c r="BH72" s="32">
        <f t="shared" si="10"/>
        <v>1393657.1385874413</v>
      </c>
      <c r="BI72" s="32">
        <f t="shared" si="7"/>
        <v>1067943.0920364917</v>
      </c>
      <c r="BJ72" s="34">
        <f t="shared" si="8"/>
        <v>590483.40889257344</v>
      </c>
      <c r="BK72" s="32">
        <f t="shared" si="9"/>
        <v>646913.03940491285</v>
      </c>
      <c r="BL72" s="32">
        <f t="shared" si="11"/>
        <v>133457.57894736843</v>
      </c>
      <c r="BM72" s="32">
        <f t="shared" si="12"/>
        <v>22803.111342586661</v>
      </c>
      <c r="BN72" s="32">
        <f t="shared" si="13"/>
        <v>1393657.1385874413</v>
      </c>
    </row>
    <row r="73" spans="1:66" x14ac:dyDescent="0.2">
      <c r="A73" s="27">
        <v>2047</v>
      </c>
      <c r="B73" s="34">
        <f>'[2]Progress PlanImp2020'!B73</f>
        <v>21900</v>
      </c>
      <c r="C73" s="34">
        <f>'[2]Progress PlanImp2020'!C73</f>
        <v>100400</v>
      </c>
      <c r="D73" s="34">
        <f>'[2]Progress PlanImp2020'!D73</f>
        <v>15235</v>
      </c>
      <c r="E73" s="34">
        <f>'[2]Progress PlanImp2020'!E73</f>
        <v>143569</v>
      </c>
      <c r="F73" s="34">
        <f>'[2]Progress PlanImp2020'!F73</f>
        <v>281104</v>
      </c>
      <c r="G73" s="34">
        <f>'[2]Progress PlanImp2020'!G73</f>
        <v>48000</v>
      </c>
      <c r="H73" s="34">
        <f>'[2]Progress PlanImp2020'!H73</f>
        <v>3800</v>
      </c>
      <c r="I73" s="34">
        <f>'[2]Progress PlanImp2020'!I73</f>
        <v>149042</v>
      </c>
      <c r="J73" s="34">
        <f>'[2]Progress PlanImp2020'!J73</f>
        <v>42327.999999999913</v>
      </c>
      <c r="K73" s="34">
        <f>'[2]Progress PlanImp2020'!K73</f>
        <v>5053</v>
      </c>
      <c r="L73" s="34">
        <f>'[2]Progress PlanImp2020'!L73</f>
        <v>196422.99999999991</v>
      </c>
      <c r="M73" s="34">
        <f>'[2]Progress PlanImp2020'!M73</f>
        <v>2005</v>
      </c>
      <c r="N73" s="34">
        <f>'[2]Progress PlanImp2020'!N73</f>
        <v>0</v>
      </c>
      <c r="O73" s="34">
        <f>'[2]Progress PlanImp2020'!O73</f>
        <v>2005</v>
      </c>
      <c r="P73" s="34">
        <f>'[2]Progress PlanImp2020'!P73</f>
        <v>2502</v>
      </c>
      <c r="Q73" s="34">
        <f>'[2]Progress PlanImp2020'!Q73</f>
        <v>0</v>
      </c>
      <c r="R73" s="34">
        <f>'[2]Progress PlanImp2020'!R73</f>
        <v>2502</v>
      </c>
      <c r="S73" s="34">
        <f>'[2]Progress PlanImp2020'!S73</f>
        <v>41380</v>
      </c>
      <c r="T73" s="34">
        <f>'[2]Progress PlanImp2020'!T73</f>
        <v>60104</v>
      </c>
      <c r="U73" s="34">
        <f>'[2]Progress PlanImp2020'!U73</f>
        <v>133341.51308912336</v>
      </c>
      <c r="V73" s="34">
        <f>'[2]Progress PlanImp2020'!V73</f>
        <v>5715</v>
      </c>
      <c r="W73" s="34">
        <f>'[2]Progress PlanImp2020'!W73</f>
        <v>240540.51308912336</v>
      </c>
      <c r="X73" s="34">
        <f>'[2]Progress PlanImp2020'!X73</f>
        <v>62502</v>
      </c>
      <c r="Y73" s="34">
        <f>'[2]Progress PlanImp2020'!Y73</f>
        <v>7001</v>
      </c>
      <c r="Z73" s="34">
        <f>'[2]Progress PlanImp2020'!Z73</f>
        <v>7439</v>
      </c>
      <c r="AA73" s="34">
        <f>'[2]Progress PlanImp2020'!AA73</f>
        <v>76942</v>
      </c>
      <c r="AB73" s="34">
        <f>'[2]Progress PlanImp2020'!AB73</f>
        <v>9498.5263157894733</v>
      </c>
      <c r="AC73" s="34">
        <f>'[2]Progress PlanImp2020'!AC73</f>
        <v>8772</v>
      </c>
      <c r="AD73" s="34">
        <f>'[2]Progress PlanImp2020'!AD73</f>
        <v>2220</v>
      </c>
      <c r="AE73" s="34">
        <f>'[2]Progress PlanImp2020'!AE73</f>
        <v>20490.526315789473</v>
      </c>
      <c r="AF73" s="34">
        <f>'[2]Progress PlanImp2020'!AF73</f>
        <v>23000</v>
      </c>
      <c r="AG73" s="34">
        <f>'[2]Progress PlanImp2020'!AG73</f>
        <v>953</v>
      </c>
      <c r="AH73" s="34">
        <f>'[2]Progress PlanImp2020'!AH73</f>
        <v>32243</v>
      </c>
      <c r="AI73" s="34">
        <f>'[2]Progress PlanImp2020'!AI73</f>
        <v>56196</v>
      </c>
      <c r="AJ73" s="34">
        <f>'[2]Progress PlanImp2020'!AJ73</f>
        <v>5480</v>
      </c>
      <c r="AK73" s="34">
        <f>'[2]Progress PlanImp2020'!AK73</f>
        <v>0</v>
      </c>
      <c r="AL73" s="34">
        <f>'[2]Progress PlanImp2020'!AL73</f>
        <v>5480</v>
      </c>
      <c r="AM73" s="34">
        <f>'[2]Progress PlanImp2020'!AM73</f>
        <v>50</v>
      </c>
      <c r="AN73" s="34">
        <f>'[2]Progress PlanImp2020'!AN73</f>
        <v>52710</v>
      </c>
      <c r="AO73" s="34">
        <f>'[2]Progress PlanImp2020'!AO73</f>
        <v>52760</v>
      </c>
      <c r="AP73" s="34">
        <f>'[2]Progress PlanImp2020'!AP73</f>
        <v>100922.40000000001</v>
      </c>
      <c r="AQ73" s="34">
        <f>'[2]Progress PlanImp2020'!AQ73</f>
        <v>96050</v>
      </c>
      <c r="AR73" s="34">
        <f>'[2]Progress PlanImp2020'!AR73</f>
        <v>54636</v>
      </c>
      <c r="AS73" s="34">
        <f>'[2]Progress PlanImp2020'!AS73</f>
        <v>150686</v>
      </c>
      <c r="AT73" s="34">
        <f>'[2]Progress PlanImp2020'!AT73</f>
        <v>1829</v>
      </c>
      <c r="AU73" s="34">
        <f>'[2]Progress PlanImp2020'!AU73</f>
        <v>2000</v>
      </c>
      <c r="AV73" s="34">
        <f>'[2]Progress PlanImp2020'!AV73</f>
        <v>0</v>
      </c>
      <c r="AW73" s="34">
        <f>'[2]Progress PlanImp2020'!AW73</f>
        <v>2000</v>
      </c>
      <c r="AX73" s="34">
        <f>'[2]Progress PlanImp2020'!AX73</f>
        <v>0</v>
      </c>
      <c r="AY73" s="34">
        <f>'[2]Progress PlanImp2020'!AY73</f>
        <v>1092</v>
      </c>
      <c r="AZ73" s="34">
        <f>'[2]Progress PlanImp2020'!AZ73</f>
        <v>1092</v>
      </c>
      <c r="BA73" s="34">
        <f>'[2]Progress PlanImp2020'!BA73</f>
        <v>1108</v>
      </c>
      <c r="BB73" s="34">
        <f>'[2]Progress PlanImp2020'!BB73</f>
        <v>1108</v>
      </c>
      <c r="BC73" s="34">
        <f>'[2]Progress PlanImp2020'!BC73</f>
        <v>133457.57894736843</v>
      </c>
      <c r="BD73" s="34">
        <f>'[2]Progress PlanImp2020'!BD73</f>
        <v>133457.57894736843</v>
      </c>
      <c r="BE73" s="34">
        <f>'[2]Progress PlanImp2020'!BE73</f>
        <v>7522</v>
      </c>
      <c r="BF73" s="34">
        <f>'[2]Progress PlanImp2020'!BF73</f>
        <v>6421.0088925735417</v>
      </c>
      <c r="BG73" s="34">
        <f>'[2]Progress PlanImp2020'!BG73</f>
        <v>2376.1113425866606</v>
      </c>
      <c r="BH73" s="32">
        <f t="shared" si="10"/>
        <v>1393657.1385874413</v>
      </c>
      <c r="BI73" s="32">
        <f t="shared" si="7"/>
        <v>1067943.0920364917</v>
      </c>
      <c r="BJ73" s="34">
        <f t="shared" si="8"/>
        <v>590483.40889257344</v>
      </c>
      <c r="BK73" s="32">
        <f t="shared" si="9"/>
        <v>646913.03940491285</v>
      </c>
      <c r="BL73" s="32">
        <f t="shared" si="11"/>
        <v>133457.57894736843</v>
      </c>
      <c r="BM73" s="32">
        <f t="shared" si="12"/>
        <v>22803.111342586661</v>
      </c>
      <c r="BN73" s="32">
        <f t="shared" si="13"/>
        <v>1393657.1385874413</v>
      </c>
    </row>
    <row r="74" spans="1:66" x14ac:dyDescent="0.2">
      <c r="A74" s="27">
        <v>2048</v>
      </c>
      <c r="B74" s="34">
        <f>'[2]Progress PlanImp2020'!B74</f>
        <v>21900</v>
      </c>
      <c r="C74" s="34">
        <f>'[2]Progress PlanImp2020'!C74</f>
        <v>100400</v>
      </c>
      <c r="D74" s="34">
        <f>'[2]Progress PlanImp2020'!D74</f>
        <v>15235</v>
      </c>
      <c r="E74" s="34">
        <f>'[2]Progress PlanImp2020'!E74</f>
        <v>143569</v>
      </c>
      <c r="F74" s="34">
        <f>'[2]Progress PlanImp2020'!F74</f>
        <v>281104</v>
      </c>
      <c r="G74" s="34">
        <f>'[2]Progress PlanImp2020'!G74</f>
        <v>48000</v>
      </c>
      <c r="H74" s="34">
        <f>'[2]Progress PlanImp2020'!H74</f>
        <v>3800</v>
      </c>
      <c r="I74" s="34">
        <f>'[2]Progress PlanImp2020'!I74</f>
        <v>149042</v>
      </c>
      <c r="J74" s="34">
        <f>'[2]Progress PlanImp2020'!J74</f>
        <v>42327.999999999913</v>
      </c>
      <c r="K74" s="34">
        <f>'[2]Progress PlanImp2020'!K74</f>
        <v>5053</v>
      </c>
      <c r="L74" s="34">
        <f>'[2]Progress PlanImp2020'!L74</f>
        <v>196422.99999999991</v>
      </c>
      <c r="M74" s="34">
        <f>'[2]Progress PlanImp2020'!M74</f>
        <v>2005</v>
      </c>
      <c r="N74" s="34">
        <f>'[2]Progress PlanImp2020'!N74</f>
        <v>0</v>
      </c>
      <c r="O74" s="34">
        <f>'[2]Progress PlanImp2020'!O74</f>
        <v>2005</v>
      </c>
      <c r="P74" s="34">
        <f>'[2]Progress PlanImp2020'!P74</f>
        <v>2502</v>
      </c>
      <c r="Q74" s="34">
        <f>'[2]Progress PlanImp2020'!Q74</f>
        <v>0</v>
      </c>
      <c r="R74" s="34">
        <f>'[2]Progress PlanImp2020'!R74</f>
        <v>2502</v>
      </c>
      <c r="S74" s="34">
        <f>'[2]Progress PlanImp2020'!S74</f>
        <v>41380</v>
      </c>
      <c r="T74" s="34">
        <f>'[2]Progress PlanImp2020'!T74</f>
        <v>60104</v>
      </c>
      <c r="U74" s="34">
        <f>'[2]Progress PlanImp2020'!U74</f>
        <v>133341.51308912336</v>
      </c>
      <c r="V74" s="34">
        <f>'[2]Progress PlanImp2020'!V74</f>
        <v>5715</v>
      </c>
      <c r="W74" s="34">
        <f>'[2]Progress PlanImp2020'!W74</f>
        <v>240540.51308912336</v>
      </c>
      <c r="X74" s="34">
        <f>'[2]Progress PlanImp2020'!X74</f>
        <v>62502</v>
      </c>
      <c r="Y74" s="34">
        <f>'[2]Progress PlanImp2020'!Y74</f>
        <v>7001</v>
      </c>
      <c r="Z74" s="34">
        <f>'[2]Progress PlanImp2020'!Z74</f>
        <v>7439</v>
      </c>
      <c r="AA74" s="34">
        <f>'[2]Progress PlanImp2020'!AA74</f>
        <v>76942</v>
      </c>
      <c r="AB74" s="34">
        <f>'[2]Progress PlanImp2020'!AB74</f>
        <v>9498.5263157894733</v>
      </c>
      <c r="AC74" s="34">
        <f>'[2]Progress PlanImp2020'!AC74</f>
        <v>8772</v>
      </c>
      <c r="AD74" s="34">
        <f>'[2]Progress PlanImp2020'!AD74</f>
        <v>2220</v>
      </c>
      <c r="AE74" s="34">
        <f>'[2]Progress PlanImp2020'!AE74</f>
        <v>20490.526315789473</v>
      </c>
      <c r="AF74" s="34">
        <f>'[2]Progress PlanImp2020'!AF74</f>
        <v>23000</v>
      </c>
      <c r="AG74" s="34">
        <f>'[2]Progress PlanImp2020'!AG74</f>
        <v>953</v>
      </c>
      <c r="AH74" s="34">
        <f>'[2]Progress PlanImp2020'!AH74</f>
        <v>32243</v>
      </c>
      <c r="AI74" s="34">
        <f>'[2]Progress PlanImp2020'!AI74</f>
        <v>56196</v>
      </c>
      <c r="AJ74" s="34">
        <f>'[2]Progress PlanImp2020'!AJ74</f>
        <v>5480</v>
      </c>
      <c r="AK74" s="34">
        <f>'[2]Progress PlanImp2020'!AK74</f>
        <v>0</v>
      </c>
      <c r="AL74" s="34">
        <f>'[2]Progress PlanImp2020'!AL74</f>
        <v>5480</v>
      </c>
      <c r="AM74" s="34">
        <f>'[2]Progress PlanImp2020'!AM74</f>
        <v>50</v>
      </c>
      <c r="AN74" s="34">
        <f>'[2]Progress PlanImp2020'!AN74</f>
        <v>52710</v>
      </c>
      <c r="AO74" s="34">
        <f>'[2]Progress PlanImp2020'!AO74</f>
        <v>52760</v>
      </c>
      <c r="AP74" s="34">
        <f>'[2]Progress PlanImp2020'!AP74</f>
        <v>100922.40000000001</v>
      </c>
      <c r="AQ74" s="34">
        <f>'[2]Progress PlanImp2020'!AQ74</f>
        <v>96050</v>
      </c>
      <c r="AR74" s="34">
        <f>'[2]Progress PlanImp2020'!AR74</f>
        <v>54636</v>
      </c>
      <c r="AS74" s="34">
        <f>'[2]Progress PlanImp2020'!AS74</f>
        <v>150686</v>
      </c>
      <c r="AT74" s="34">
        <f>'[2]Progress PlanImp2020'!AT74</f>
        <v>1829</v>
      </c>
      <c r="AU74" s="34">
        <f>'[2]Progress PlanImp2020'!AU74</f>
        <v>2000</v>
      </c>
      <c r="AV74" s="34">
        <f>'[2]Progress PlanImp2020'!AV74</f>
        <v>0</v>
      </c>
      <c r="AW74" s="34">
        <f>'[2]Progress PlanImp2020'!AW74</f>
        <v>2000</v>
      </c>
      <c r="AX74" s="34">
        <f>'[2]Progress PlanImp2020'!AX74</f>
        <v>0</v>
      </c>
      <c r="AY74" s="34">
        <f>'[2]Progress PlanImp2020'!AY74</f>
        <v>1092</v>
      </c>
      <c r="AZ74" s="34">
        <f>'[2]Progress PlanImp2020'!AZ74</f>
        <v>1092</v>
      </c>
      <c r="BA74" s="34">
        <f>'[2]Progress PlanImp2020'!BA74</f>
        <v>1108</v>
      </c>
      <c r="BB74" s="34">
        <f>'[2]Progress PlanImp2020'!BB74</f>
        <v>1108</v>
      </c>
      <c r="BC74" s="34">
        <f>'[2]Progress PlanImp2020'!BC74</f>
        <v>133457.57894736843</v>
      </c>
      <c r="BD74" s="34">
        <f>'[2]Progress PlanImp2020'!BD74</f>
        <v>133457.57894736843</v>
      </c>
      <c r="BE74" s="34">
        <f>'[2]Progress PlanImp2020'!BE74</f>
        <v>7522</v>
      </c>
      <c r="BF74" s="34">
        <f>'[2]Progress PlanImp2020'!BF74</f>
        <v>6421.0088925735417</v>
      </c>
      <c r="BG74" s="34">
        <f>'[2]Progress PlanImp2020'!BG74</f>
        <v>2376.1113425866606</v>
      </c>
      <c r="BH74" s="32">
        <f t="shared" si="10"/>
        <v>1393657.1385874413</v>
      </c>
      <c r="BI74" s="32">
        <f t="shared" si="7"/>
        <v>1067943.0920364917</v>
      </c>
      <c r="BJ74" s="34">
        <f t="shared" si="8"/>
        <v>590483.40889257344</v>
      </c>
      <c r="BK74" s="32">
        <f t="shared" si="9"/>
        <v>646913.03940491285</v>
      </c>
      <c r="BL74" s="32">
        <f t="shared" si="11"/>
        <v>133457.57894736843</v>
      </c>
      <c r="BM74" s="32">
        <f t="shared" si="12"/>
        <v>22803.111342586661</v>
      </c>
      <c r="BN74" s="32">
        <f t="shared" si="13"/>
        <v>1393657.1385874413</v>
      </c>
    </row>
    <row r="75" spans="1:66" x14ac:dyDescent="0.2">
      <c r="A75" s="27">
        <v>2049</v>
      </c>
      <c r="B75" s="34">
        <f>'[2]Progress PlanImp2020'!B75</f>
        <v>21900</v>
      </c>
      <c r="C75" s="34">
        <f>'[2]Progress PlanImp2020'!C75</f>
        <v>100400</v>
      </c>
      <c r="D75" s="34">
        <f>'[2]Progress PlanImp2020'!D75</f>
        <v>15235</v>
      </c>
      <c r="E75" s="34">
        <f>'[2]Progress PlanImp2020'!E75</f>
        <v>143569</v>
      </c>
      <c r="F75" s="34">
        <f>'[2]Progress PlanImp2020'!F75</f>
        <v>281104</v>
      </c>
      <c r="G75" s="34">
        <f>'[2]Progress PlanImp2020'!G75</f>
        <v>48000</v>
      </c>
      <c r="H75" s="34">
        <f>'[2]Progress PlanImp2020'!H75</f>
        <v>3800</v>
      </c>
      <c r="I75" s="34">
        <f>'[2]Progress PlanImp2020'!I75</f>
        <v>149042</v>
      </c>
      <c r="J75" s="34">
        <f>'[2]Progress PlanImp2020'!J75</f>
        <v>42327.999999999913</v>
      </c>
      <c r="K75" s="34">
        <f>'[2]Progress PlanImp2020'!K75</f>
        <v>5053</v>
      </c>
      <c r="L75" s="34">
        <f>'[2]Progress PlanImp2020'!L75</f>
        <v>196422.99999999991</v>
      </c>
      <c r="M75" s="34">
        <f>'[2]Progress PlanImp2020'!M75</f>
        <v>2005</v>
      </c>
      <c r="N75" s="34">
        <f>'[2]Progress PlanImp2020'!N75</f>
        <v>0</v>
      </c>
      <c r="O75" s="34">
        <f>'[2]Progress PlanImp2020'!O75</f>
        <v>2005</v>
      </c>
      <c r="P75" s="34">
        <f>'[2]Progress PlanImp2020'!P75</f>
        <v>2502</v>
      </c>
      <c r="Q75" s="34">
        <f>'[2]Progress PlanImp2020'!Q75</f>
        <v>0</v>
      </c>
      <c r="R75" s="34">
        <f>'[2]Progress PlanImp2020'!R75</f>
        <v>2502</v>
      </c>
      <c r="S75" s="34">
        <f>'[2]Progress PlanImp2020'!S75</f>
        <v>41380</v>
      </c>
      <c r="T75" s="34">
        <f>'[2]Progress PlanImp2020'!T75</f>
        <v>60104</v>
      </c>
      <c r="U75" s="34">
        <f>'[2]Progress PlanImp2020'!U75</f>
        <v>133341.51308912336</v>
      </c>
      <c r="V75" s="34">
        <f>'[2]Progress PlanImp2020'!V75</f>
        <v>5715</v>
      </c>
      <c r="W75" s="34">
        <f>'[2]Progress PlanImp2020'!W75</f>
        <v>240540.51308912336</v>
      </c>
      <c r="X75" s="34">
        <f>'[2]Progress PlanImp2020'!X75</f>
        <v>62502</v>
      </c>
      <c r="Y75" s="34">
        <f>'[2]Progress PlanImp2020'!Y75</f>
        <v>7001</v>
      </c>
      <c r="Z75" s="34">
        <f>'[2]Progress PlanImp2020'!Z75</f>
        <v>7439</v>
      </c>
      <c r="AA75" s="34">
        <f>'[2]Progress PlanImp2020'!AA75</f>
        <v>76942</v>
      </c>
      <c r="AB75" s="34">
        <f>'[2]Progress PlanImp2020'!AB75</f>
        <v>9498.5263157894733</v>
      </c>
      <c r="AC75" s="34">
        <f>'[2]Progress PlanImp2020'!AC75</f>
        <v>8772</v>
      </c>
      <c r="AD75" s="34">
        <f>'[2]Progress PlanImp2020'!AD75</f>
        <v>2220</v>
      </c>
      <c r="AE75" s="34">
        <f>'[2]Progress PlanImp2020'!AE75</f>
        <v>20490.526315789473</v>
      </c>
      <c r="AF75" s="34">
        <f>'[2]Progress PlanImp2020'!AF75</f>
        <v>23000</v>
      </c>
      <c r="AG75" s="34">
        <f>'[2]Progress PlanImp2020'!AG75</f>
        <v>953</v>
      </c>
      <c r="AH75" s="34">
        <f>'[2]Progress PlanImp2020'!AH75</f>
        <v>32243</v>
      </c>
      <c r="AI75" s="34">
        <f>'[2]Progress PlanImp2020'!AI75</f>
        <v>56196</v>
      </c>
      <c r="AJ75" s="34">
        <f>'[2]Progress PlanImp2020'!AJ75</f>
        <v>5480</v>
      </c>
      <c r="AK75" s="34">
        <f>'[2]Progress PlanImp2020'!AK75</f>
        <v>0</v>
      </c>
      <c r="AL75" s="34">
        <f>'[2]Progress PlanImp2020'!AL75</f>
        <v>5480</v>
      </c>
      <c r="AM75" s="34">
        <f>'[2]Progress PlanImp2020'!AM75</f>
        <v>50</v>
      </c>
      <c r="AN75" s="34">
        <f>'[2]Progress PlanImp2020'!AN75</f>
        <v>52710</v>
      </c>
      <c r="AO75" s="34">
        <f>'[2]Progress PlanImp2020'!AO75</f>
        <v>52760</v>
      </c>
      <c r="AP75" s="34">
        <f>'[2]Progress PlanImp2020'!AP75</f>
        <v>100922.40000000001</v>
      </c>
      <c r="AQ75" s="34">
        <f>'[2]Progress PlanImp2020'!AQ75</f>
        <v>96050</v>
      </c>
      <c r="AR75" s="34">
        <f>'[2]Progress PlanImp2020'!AR75</f>
        <v>54636</v>
      </c>
      <c r="AS75" s="34">
        <f>'[2]Progress PlanImp2020'!AS75</f>
        <v>150686</v>
      </c>
      <c r="AT75" s="34">
        <f>'[2]Progress PlanImp2020'!AT75</f>
        <v>1829</v>
      </c>
      <c r="AU75" s="34">
        <f>'[2]Progress PlanImp2020'!AU75</f>
        <v>2000</v>
      </c>
      <c r="AV75" s="34">
        <f>'[2]Progress PlanImp2020'!AV75</f>
        <v>0</v>
      </c>
      <c r="AW75" s="34">
        <f>'[2]Progress PlanImp2020'!AW75</f>
        <v>2000</v>
      </c>
      <c r="AX75" s="34">
        <f>'[2]Progress PlanImp2020'!AX75</f>
        <v>0</v>
      </c>
      <c r="AY75" s="34">
        <f>'[2]Progress PlanImp2020'!AY75</f>
        <v>1092</v>
      </c>
      <c r="AZ75" s="34">
        <f>'[2]Progress PlanImp2020'!AZ75</f>
        <v>1092</v>
      </c>
      <c r="BA75" s="34">
        <f>'[2]Progress PlanImp2020'!BA75</f>
        <v>1108</v>
      </c>
      <c r="BB75" s="34">
        <f>'[2]Progress PlanImp2020'!BB75</f>
        <v>1108</v>
      </c>
      <c r="BC75" s="34">
        <f>'[2]Progress PlanImp2020'!BC75</f>
        <v>133457.57894736843</v>
      </c>
      <c r="BD75" s="34">
        <f>'[2]Progress PlanImp2020'!BD75</f>
        <v>133457.57894736843</v>
      </c>
      <c r="BE75" s="34">
        <f>'[2]Progress PlanImp2020'!BE75</f>
        <v>7522</v>
      </c>
      <c r="BF75" s="34">
        <f>'[2]Progress PlanImp2020'!BF75</f>
        <v>6421.0088925735417</v>
      </c>
      <c r="BG75" s="34">
        <f>'[2]Progress PlanImp2020'!BG75</f>
        <v>2376.1113425866606</v>
      </c>
      <c r="BH75" s="32">
        <f t="shared" si="10"/>
        <v>1393657.1385874413</v>
      </c>
      <c r="BI75" s="32">
        <f t="shared" si="7"/>
        <v>1067943.0920364917</v>
      </c>
      <c r="BJ75" s="34">
        <f t="shared" si="8"/>
        <v>590483.40889257344</v>
      </c>
      <c r="BK75" s="32">
        <f t="shared" si="9"/>
        <v>646913.03940491285</v>
      </c>
      <c r="BL75" s="32">
        <f t="shared" si="11"/>
        <v>133457.57894736843</v>
      </c>
      <c r="BM75" s="32">
        <f t="shared" si="12"/>
        <v>22803.111342586661</v>
      </c>
      <c r="BN75" s="32">
        <f t="shared" si="13"/>
        <v>1393657.1385874413</v>
      </c>
    </row>
    <row r="76" spans="1:66" x14ac:dyDescent="0.2">
      <c r="A76" s="27">
        <v>2050</v>
      </c>
      <c r="B76" s="34">
        <f>'[2]Progress PlanImp2020'!B76</f>
        <v>21900</v>
      </c>
      <c r="C76" s="34">
        <f>'[2]Progress PlanImp2020'!C76</f>
        <v>100400</v>
      </c>
      <c r="D76" s="34">
        <f>'[2]Progress PlanImp2020'!D76</f>
        <v>15235</v>
      </c>
      <c r="E76" s="34">
        <f>'[2]Progress PlanImp2020'!E76</f>
        <v>143569</v>
      </c>
      <c r="F76" s="34">
        <f>'[2]Progress PlanImp2020'!F76</f>
        <v>281104</v>
      </c>
      <c r="G76" s="34">
        <f>'[2]Progress PlanImp2020'!G76</f>
        <v>48000</v>
      </c>
      <c r="H76" s="34">
        <f>'[2]Progress PlanImp2020'!H76</f>
        <v>3800</v>
      </c>
      <c r="I76" s="34">
        <f>'[2]Progress PlanImp2020'!I76</f>
        <v>149042</v>
      </c>
      <c r="J76" s="34">
        <f>'[2]Progress PlanImp2020'!J76</f>
        <v>42327.999999999913</v>
      </c>
      <c r="K76" s="34">
        <f>'[2]Progress PlanImp2020'!K76</f>
        <v>5053</v>
      </c>
      <c r="L76" s="34">
        <f>'[2]Progress PlanImp2020'!L76</f>
        <v>196422.99999999991</v>
      </c>
      <c r="M76" s="34">
        <f>'[2]Progress PlanImp2020'!M76</f>
        <v>2005</v>
      </c>
      <c r="N76" s="34">
        <f>'[2]Progress PlanImp2020'!N76</f>
        <v>0</v>
      </c>
      <c r="O76" s="34">
        <f>'[2]Progress PlanImp2020'!O76</f>
        <v>2005</v>
      </c>
      <c r="P76" s="34">
        <f>'[2]Progress PlanImp2020'!P76</f>
        <v>2502</v>
      </c>
      <c r="Q76" s="34">
        <f>'[2]Progress PlanImp2020'!Q76</f>
        <v>0</v>
      </c>
      <c r="R76" s="34">
        <f>'[2]Progress PlanImp2020'!R76</f>
        <v>2502</v>
      </c>
      <c r="S76" s="34">
        <f>'[2]Progress PlanImp2020'!S76</f>
        <v>41380</v>
      </c>
      <c r="T76" s="34">
        <f>'[2]Progress PlanImp2020'!T76</f>
        <v>60104</v>
      </c>
      <c r="U76" s="34">
        <f>'[2]Progress PlanImp2020'!U76</f>
        <v>133341.51308912336</v>
      </c>
      <c r="V76" s="34">
        <f>'[2]Progress PlanImp2020'!V76</f>
        <v>5715</v>
      </c>
      <c r="W76" s="34">
        <f>'[2]Progress PlanImp2020'!W76</f>
        <v>240540.51308912336</v>
      </c>
      <c r="X76" s="34">
        <f>'[2]Progress PlanImp2020'!X76</f>
        <v>62502</v>
      </c>
      <c r="Y76" s="34">
        <f>'[2]Progress PlanImp2020'!Y76</f>
        <v>7001</v>
      </c>
      <c r="Z76" s="34">
        <f>'[2]Progress PlanImp2020'!Z76</f>
        <v>7439</v>
      </c>
      <c r="AA76" s="34">
        <f>'[2]Progress PlanImp2020'!AA76</f>
        <v>76942</v>
      </c>
      <c r="AB76" s="34">
        <f>'[2]Progress PlanImp2020'!AB76</f>
        <v>9498.5263157894733</v>
      </c>
      <c r="AC76" s="34">
        <f>'[2]Progress PlanImp2020'!AC76</f>
        <v>8772</v>
      </c>
      <c r="AD76" s="34">
        <f>'[2]Progress PlanImp2020'!AD76</f>
        <v>2220</v>
      </c>
      <c r="AE76" s="34">
        <f>'[2]Progress PlanImp2020'!AE76</f>
        <v>20490.526315789473</v>
      </c>
      <c r="AF76" s="34">
        <f>'[2]Progress PlanImp2020'!AF76</f>
        <v>23000</v>
      </c>
      <c r="AG76" s="34">
        <f>'[2]Progress PlanImp2020'!AG76</f>
        <v>953</v>
      </c>
      <c r="AH76" s="34">
        <f>'[2]Progress PlanImp2020'!AH76</f>
        <v>32243</v>
      </c>
      <c r="AI76" s="34">
        <f>'[2]Progress PlanImp2020'!AI76</f>
        <v>56196</v>
      </c>
      <c r="AJ76" s="34">
        <f>'[2]Progress PlanImp2020'!AJ76</f>
        <v>5480</v>
      </c>
      <c r="AK76" s="34">
        <f>'[2]Progress PlanImp2020'!AK76</f>
        <v>0</v>
      </c>
      <c r="AL76" s="34">
        <f>'[2]Progress PlanImp2020'!AL76</f>
        <v>5480</v>
      </c>
      <c r="AM76" s="34">
        <f>'[2]Progress PlanImp2020'!AM76</f>
        <v>50</v>
      </c>
      <c r="AN76" s="34">
        <f>'[2]Progress PlanImp2020'!AN76</f>
        <v>52710</v>
      </c>
      <c r="AO76" s="34">
        <f>'[2]Progress PlanImp2020'!AO76</f>
        <v>52760</v>
      </c>
      <c r="AP76" s="34">
        <f>'[2]Progress PlanImp2020'!AP76</f>
        <v>100922.40000000001</v>
      </c>
      <c r="AQ76" s="34">
        <f>'[2]Progress PlanImp2020'!AQ76</f>
        <v>96050</v>
      </c>
      <c r="AR76" s="34">
        <f>'[2]Progress PlanImp2020'!AR76</f>
        <v>54636</v>
      </c>
      <c r="AS76" s="34">
        <f>'[2]Progress PlanImp2020'!AS76</f>
        <v>150686</v>
      </c>
      <c r="AT76" s="34">
        <f>'[2]Progress PlanImp2020'!AT76</f>
        <v>1829</v>
      </c>
      <c r="AU76" s="34">
        <f>'[2]Progress PlanImp2020'!AU76</f>
        <v>2000</v>
      </c>
      <c r="AV76" s="34">
        <f>'[2]Progress PlanImp2020'!AV76</f>
        <v>0</v>
      </c>
      <c r="AW76" s="34">
        <f>'[2]Progress PlanImp2020'!AW76</f>
        <v>2000</v>
      </c>
      <c r="AX76" s="34">
        <f>'[2]Progress PlanImp2020'!AX76</f>
        <v>0</v>
      </c>
      <c r="AY76" s="34">
        <f>'[2]Progress PlanImp2020'!AY76</f>
        <v>1092</v>
      </c>
      <c r="AZ76" s="34">
        <f>'[2]Progress PlanImp2020'!AZ76</f>
        <v>1092</v>
      </c>
      <c r="BA76" s="34">
        <f>'[2]Progress PlanImp2020'!BA76</f>
        <v>1108</v>
      </c>
      <c r="BB76" s="34">
        <f>'[2]Progress PlanImp2020'!BB76</f>
        <v>1108</v>
      </c>
      <c r="BC76" s="34">
        <f>'[2]Progress PlanImp2020'!BC76</f>
        <v>133457.57894736843</v>
      </c>
      <c r="BD76" s="34">
        <f>'[2]Progress PlanImp2020'!BD76</f>
        <v>133457.57894736843</v>
      </c>
      <c r="BE76" s="34">
        <f>'[2]Progress PlanImp2020'!BE76</f>
        <v>7522</v>
      </c>
      <c r="BF76" s="34">
        <f>'[2]Progress PlanImp2020'!BF76</f>
        <v>6421.0088925735417</v>
      </c>
      <c r="BG76" s="34">
        <f>'[2]Progress PlanImp2020'!BG76</f>
        <v>2376.1113425866606</v>
      </c>
      <c r="BH76" s="32">
        <f t="shared" si="10"/>
        <v>1393657.1385874413</v>
      </c>
      <c r="BI76" s="32">
        <f t="shared" si="7"/>
        <v>1067943.0920364917</v>
      </c>
      <c r="BJ76" s="34">
        <f t="shared" si="8"/>
        <v>590483.40889257344</v>
      </c>
      <c r="BK76" s="32">
        <f t="shared" si="9"/>
        <v>646913.03940491285</v>
      </c>
      <c r="BL76" s="32">
        <f t="shared" si="11"/>
        <v>133457.57894736843</v>
      </c>
      <c r="BM76" s="32">
        <f t="shared" si="12"/>
        <v>22803.111342586661</v>
      </c>
      <c r="BN76" s="32">
        <f t="shared" si="13"/>
        <v>1393657.1385874413</v>
      </c>
    </row>
    <row r="77" spans="1:66" x14ac:dyDescent="0.2">
      <c r="A77" s="27">
        <v>2051</v>
      </c>
      <c r="B77" s="34">
        <f>'[2]Progress PlanImp2020'!B77</f>
        <v>21900</v>
      </c>
      <c r="C77" s="34">
        <f>'[2]Progress PlanImp2020'!C77</f>
        <v>100400</v>
      </c>
      <c r="D77" s="34">
        <f>'[2]Progress PlanImp2020'!D77</f>
        <v>15235</v>
      </c>
      <c r="E77" s="34">
        <f>'[2]Progress PlanImp2020'!E77</f>
        <v>143569</v>
      </c>
      <c r="F77" s="34">
        <f>'[2]Progress PlanImp2020'!F77</f>
        <v>281104</v>
      </c>
      <c r="G77" s="34">
        <f>'[2]Progress PlanImp2020'!G77</f>
        <v>48000</v>
      </c>
      <c r="H77" s="34">
        <f>'[2]Progress PlanImp2020'!H77</f>
        <v>3800</v>
      </c>
      <c r="I77" s="34">
        <f>'[2]Progress PlanImp2020'!I77</f>
        <v>149042</v>
      </c>
      <c r="J77" s="34">
        <f>'[2]Progress PlanImp2020'!J77</f>
        <v>42327.999999999913</v>
      </c>
      <c r="K77" s="34">
        <f>'[2]Progress PlanImp2020'!K77</f>
        <v>5053</v>
      </c>
      <c r="L77" s="34">
        <f>'[2]Progress PlanImp2020'!L77</f>
        <v>196422.99999999991</v>
      </c>
      <c r="M77" s="34">
        <f>'[2]Progress PlanImp2020'!M77</f>
        <v>2005</v>
      </c>
      <c r="N77" s="34">
        <f>'[2]Progress PlanImp2020'!N77</f>
        <v>0</v>
      </c>
      <c r="O77" s="34">
        <f>'[2]Progress PlanImp2020'!O77</f>
        <v>2005</v>
      </c>
      <c r="P77" s="34">
        <f>'[2]Progress PlanImp2020'!P77</f>
        <v>2502</v>
      </c>
      <c r="Q77" s="34">
        <f>'[2]Progress PlanImp2020'!Q77</f>
        <v>0</v>
      </c>
      <c r="R77" s="34">
        <f>'[2]Progress PlanImp2020'!R77</f>
        <v>2502</v>
      </c>
      <c r="S77" s="34">
        <f>'[2]Progress PlanImp2020'!S77</f>
        <v>41380</v>
      </c>
      <c r="T77" s="34">
        <f>'[2]Progress PlanImp2020'!T77</f>
        <v>60104</v>
      </c>
      <c r="U77" s="34">
        <f>'[2]Progress PlanImp2020'!U77</f>
        <v>133341.51308912336</v>
      </c>
      <c r="V77" s="34">
        <f>'[2]Progress PlanImp2020'!V77</f>
        <v>5715</v>
      </c>
      <c r="W77" s="34">
        <f>'[2]Progress PlanImp2020'!W77</f>
        <v>240540.51308912336</v>
      </c>
      <c r="X77" s="34">
        <f>'[2]Progress PlanImp2020'!X77</f>
        <v>62502</v>
      </c>
      <c r="Y77" s="34">
        <f>'[2]Progress PlanImp2020'!Y77</f>
        <v>7001</v>
      </c>
      <c r="Z77" s="34">
        <f>'[2]Progress PlanImp2020'!Z77</f>
        <v>7439</v>
      </c>
      <c r="AA77" s="34">
        <f>'[2]Progress PlanImp2020'!AA77</f>
        <v>76942</v>
      </c>
      <c r="AB77" s="34">
        <f>'[2]Progress PlanImp2020'!AB77</f>
        <v>9498.5263157894733</v>
      </c>
      <c r="AC77" s="34">
        <f>'[2]Progress PlanImp2020'!AC77</f>
        <v>8772</v>
      </c>
      <c r="AD77" s="34">
        <f>'[2]Progress PlanImp2020'!AD77</f>
        <v>2220</v>
      </c>
      <c r="AE77" s="34">
        <f>'[2]Progress PlanImp2020'!AE77</f>
        <v>20490.526315789473</v>
      </c>
      <c r="AF77" s="34">
        <f>'[2]Progress PlanImp2020'!AF77</f>
        <v>23000</v>
      </c>
      <c r="AG77" s="34">
        <f>'[2]Progress PlanImp2020'!AG77</f>
        <v>953</v>
      </c>
      <c r="AH77" s="34">
        <f>'[2]Progress PlanImp2020'!AH77</f>
        <v>32243</v>
      </c>
      <c r="AI77" s="34">
        <f>'[2]Progress PlanImp2020'!AI77</f>
        <v>56196</v>
      </c>
      <c r="AJ77" s="34">
        <f>'[2]Progress PlanImp2020'!AJ77</f>
        <v>5480</v>
      </c>
      <c r="AK77" s="34">
        <f>'[2]Progress PlanImp2020'!AK77</f>
        <v>0</v>
      </c>
      <c r="AL77" s="34">
        <f>'[2]Progress PlanImp2020'!AL77</f>
        <v>5480</v>
      </c>
      <c r="AM77" s="34">
        <f>'[2]Progress PlanImp2020'!AM77</f>
        <v>50</v>
      </c>
      <c r="AN77" s="34">
        <f>'[2]Progress PlanImp2020'!AN77</f>
        <v>52710</v>
      </c>
      <c r="AO77" s="34">
        <f>'[2]Progress PlanImp2020'!AO77</f>
        <v>52760</v>
      </c>
      <c r="AP77" s="34">
        <f>'[2]Progress PlanImp2020'!AP77</f>
        <v>100922.40000000001</v>
      </c>
      <c r="AQ77" s="34">
        <f>'[2]Progress PlanImp2020'!AQ77</f>
        <v>96050</v>
      </c>
      <c r="AR77" s="34">
        <f>'[2]Progress PlanImp2020'!AR77</f>
        <v>54636</v>
      </c>
      <c r="AS77" s="34">
        <f>'[2]Progress PlanImp2020'!AS77</f>
        <v>150686</v>
      </c>
      <c r="AT77" s="34">
        <f>'[2]Progress PlanImp2020'!AT77</f>
        <v>1829</v>
      </c>
      <c r="AU77" s="34">
        <f>'[2]Progress PlanImp2020'!AU77</f>
        <v>2000</v>
      </c>
      <c r="AV77" s="34">
        <f>'[2]Progress PlanImp2020'!AV77</f>
        <v>0</v>
      </c>
      <c r="AW77" s="34">
        <f>'[2]Progress PlanImp2020'!AW77</f>
        <v>2000</v>
      </c>
      <c r="AX77" s="34">
        <f>'[2]Progress PlanImp2020'!AX77</f>
        <v>0</v>
      </c>
      <c r="AY77" s="34">
        <f>'[2]Progress PlanImp2020'!AY77</f>
        <v>1092</v>
      </c>
      <c r="AZ77" s="34">
        <f>'[2]Progress PlanImp2020'!AZ77</f>
        <v>1092</v>
      </c>
      <c r="BA77" s="34">
        <f>'[2]Progress PlanImp2020'!BA77</f>
        <v>1108</v>
      </c>
      <c r="BB77" s="34">
        <f>'[2]Progress PlanImp2020'!BB77</f>
        <v>1108</v>
      </c>
      <c r="BC77" s="34">
        <f>'[2]Progress PlanImp2020'!BC77</f>
        <v>133457.57894736843</v>
      </c>
      <c r="BD77" s="34">
        <f>'[2]Progress PlanImp2020'!BD77</f>
        <v>133457.57894736843</v>
      </c>
      <c r="BE77" s="34">
        <f>'[2]Progress PlanImp2020'!BE77</f>
        <v>7522</v>
      </c>
      <c r="BF77" s="34">
        <f>'[2]Progress PlanImp2020'!BF77</f>
        <v>6421.0088925735417</v>
      </c>
      <c r="BG77" s="34">
        <f>'[2]Progress PlanImp2020'!BG77</f>
        <v>2376.1113425866606</v>
      </c>
      <c r="BH77" s="32">
        <f t="shared" si="10"/>
        <v>1393657.1385874413</v>
      </c>
      <c r="BI77" s="32">
        <f t="shared" si="7"/>
        <v>1067943.0920364917</v>
      </c>
      <c r="BJ77" s="34">
        <f t="shared" si="8"/>
        <v>590483.40889257344</v>
      </c>
      <c r="BK77" s="32">
        <f t="shared" si="9"/>
        <v>646913.03940491285</v>
      </c>
      <c r="BL77" s="32">
        <f t="shared" si="11"/>
        <v>133457.57894736843</v>
      </c>
      <c r="BM77" s="32">
        <f t="shared" si="12"/>
        <v>22803.111342586661</v>
      </c>
      <c r="BN77" s="32">
        <f t="shared" si="13"/>
        <v>1393657.1385874413</v>
      </c>
    </row>
    <row r="78" spans="1:66" x14ac:dyDescent="0.2">
      <c r="A78" s="27">
        <v>2052</v>
      </c>
      <c r="B78" s="34">
        <f>'[2]Progress PlanImp2020'!B78</f>
        <v>21900</v>
      </c>
      <c r="C78" s="34">
        <f>'[2]Progress PlanImp2020'!C78</f>
        <v>100400</v>
      </c>
      <c r="D78" s="34">
        <f>'[2]Progress PlanImp2020'!D78</f>
        <v>15235</v>
      </c>
      <c r="E78" s="34">
        <f>'[2]Progress PlanImp2020'!E78</f>
        <v>143569</v>
      </c>
      <c r="F78" s="34">
        <f>'[2]Progress PlanImp2020'!F78</f>
        <v>281104</v>
      </c>
      <c r="G78" s="34">
        <f>'[2]Progress PlanImp2020'!G78</f>
        <v>48000</v>
      </c>
      <c r="H78" s="34">
        <f>'[2]Progress PlanImp2020'!H78</f>
        <v>3800</v>
      </c>
      <c r="I78" s="34">
        <f>'[2]Progress PlanImp2020'!I78</f>
        <v>149042</v>
      </c>
      <c r="J78" s="34">
        <f>'[2]Progress PlanImp2020'!J78</f>
        <v>42327.999999999913</v>
      </c>
      <c r="K78" s="34">
        <f>'[2]Progress PlanImp2020'!K78</f>
        <v>5053</v>
      </c>
      <c r="L78" s="34">
        <f>'[2]Progress PlanImp2020'!L78</f>
        <v>196422.99999999991</v>
      </c>
      <c r="M78" s="34">
        <f>'[2]Progress PlanImp2020'!M78</f>
        <v>2005</v>
      </c>
      <c r="N78" s="34">
        <f>'[2]Progress PlanImp2020'!N78</f>
        <v>0</v>
      </c>
      <c r="O78" s="34">
        <f>'[2]Progress PlanImp2020'!O78</f>
        <v>2005</v>
      </c>
      <c r="P78" s="34">
        <f>'[2]Progress PlanImp2020'!P78</f>
        <v>2502</v>
      </c>
      <c r="Q78" s="34">
        <f>'[2]Progress PlanImp2020'!Q78</f>
        <v>0</v>
      </c>
      <c r="R78" s="34">
        <f>'[2]Progress PlanImp2020'!R78</f>
        <v>2502</v>
      </c>
      <c r="S78" s="34">
        <f>'[2]Progress PlanImp2020'!S78</f>
        <v>41380</v>
      </c>
      <c r="T78" s="34">
        <f>'[2]Progress PlanImp2020'!T78</f>
        <v>60104</v>
      </c>
      <c r="U78" s="34">
        <f>'[2]Progress PlanImp2020'!U78</f>
        <v>133341.51308912336</v>
      </c>
      <c r="V78" s="34">
        <f>'[2]Progress PlanImp2020'!V78</f>
        <v>5715</v>
      </c>
      <c r="W78" s="34">
        <f>'[2]Progress PlanImp2020'!W78</f>
        <v>240540.51308912336</v>
      </c>
      <c r="X78" s="34">
        <f>'[2]Progress PlanImp2020'!X78</f>
        <v>62502</v>
      </c>
      <c r="Y78" s="34">
        <f>'[2]Progress PlanImp2020'!Y78</f>
        <v>7001</v>
      </c>
      <c r="Z78" s="34">
        <f>'[2]Progress PlanImp2020'!Z78</f>
        <v>7439</v>
      </c>
      <c r="AA78" s="34">
        <f>'[2]Progress PlanImp2020'!AA78</f>
        <v>76942</v>
      </c>
      <c r="AB78" s="34">
        <f>'[2]Progress PlanImp2020'!AB78</f>
        <v>9498.5263157894733</v>
      </c>
      <c r="AC78" s="34">
        <f>'[2]Progress PlanImp2020'!AC78</f>
        <v>8772</v>
      </c>
      <c r="AD78" s="34">
        <f>'[2]Progress PlanImp2020'!AD78</f>
        <v>2220</v>
      </c>
      <c r="AE78" s="34">
        <f>'[2]Progress PlanImp2020'!AE78</f>
        <v>20490.526315789473</v>
      </c>
      <c r="AF78" s="34">
        <f>'[2]Progress PlanImp2020'!AF78</f>
        <v>23000</v>
      </c>
      <c r="AG78" s="34">
        <f>'[2]Progress PlanImp2020'!AG78</f>
        <v>953</v>
      </c>
      <c r="AH78" s="34">
        <f>'[2]Progress PlanImp2020'!AH78</f>
        <v>32243</v>
      </c>
      <c r="AI78" s="34">
        <f>'[2]Progress PlanImp2020'!AI78</f>
        <v>56196</v>
      </c>
      <c r="AJ78" s="34">
        <f>'[2]Progress PlanImp2020'!AJ78</f>
        <v>5480</v>
      </c>
      <c r="AK78" s="34">
        <f>'[2]Progress PlanImp2020'!AK78</f>
        <v>0</v>
      </c>
      <c r="AL78" s="34">
        <f>'[2]Progress PlanImp2020'!AL78</f>
        <v>5480</v>
      </c>
      <c r="AM78" s="34">
        <f>'[2]Progress PlanImp2020'!AM78</f>
        <v>50</v>
      </c>
      <c r="AN78" s="34">
        <f>'[2]Progress PlanImp2020'!AN78</f>
        <v>52710</v>
      </c>
      <c r="AO78" s="34">
        <f>'[2]Progress PlanImp2020'!AO78</f>
        <v>52760</v>
      </c>
      <c r="AP78" s="34">
        <f>'[2]Progress PlanImp2020'!AP78</f>
        <v>100922.40000000001</v>
      </c>
      <c r="AQ78" s="34">
        <f>'[2]Progress PlanImp2020'!AQ78</f>
        <v>96050</v>
      </c>
      <c r="AR78" s="34">
        <f>'[2]Progress PlanImp2020'!AR78</f>
        <v>54636</v>
      </c>
      <c r="AS78" s="34">
        <f>'[2]Progress PlanImp2020'!AS78</f>
        <v>150686</v>
      </c>
      <c r="AT78" s="34">
        <f>'[2]Progress PlanImp2020'!AT78</f>
        <v>1829</v>
      </c>
      <c r="AU78" s="34">
        <f>'[2]Progress PlanImp2020'!AU78</f>
        <v>2000</v>
      </c>
      <c r="AV78" s="34">
        <f>'[2]Progress PlanImp2020'!AV78</f>
        <v>0</v>
      </c>
      <c r="AW78" s="34">
        <f>'[2]Progress PlanImp2020'!AW78</f>
        <v>2000</v>
      </c>
      <c r="AX78" s="34">
        <f>'[2]Progress PlanImp2020'!AX78</f>
        <v>0</v>
      </c>
      <c r="AY78" s="34">
        <f>'[2]Progress PlanImp2020'!AY78</f>
        <v>1092</v>
      </c>
      <c r="AZ78" s="34">
        <f>'[2]Progress PlanImp2020'!AZ78</f>
        <v>1092</v>
      </c>
      <c r="BA78" s="34">
        <f>'[2]Progress PlanImp2020'!BA78</f>
        <v>1108</v>
      </c>
      <c r="BB78" s="34">
        <f>'[2]Progress PlanImp2020'!BB78</f>
        <v>1108</v>
      </c>
      <c r="BC78" s="34">
        <f>'[2]Progress PlanImp2020'!BC78</f>
        <v>133457.57894736843</v>
      </c>
      <c r="BD78" s="34">
        <f>'[2]Progress PlanImp2020'!BD78</f>
        <v>133457.57894736843</v>
      </c>
      <c r="BE78" s="34">
        <f>'[2]Progress PlanImp2020'!BE78</f>
        <v>7522</v>
      </c>
      <c r="BF78" s="34">
        <f>'[2]Progress PlanImp2020'!BF78</f>
        <v>6421.0088925735417</v>
      </c>
      <c r="BG78" s="34">
        <f>'[2]Progress PlanImp2020'!BG78</f>
        <v>2376.1113425866606</v>
      </c>
      <c r="BH78" s="32">
        <f t="shared" si="10"/>
        <v>1393657.1385874413</v>
      </c>
      <c r="BI78" s="32">
        <f t="shared" si="7"/>
        <v>1067943.0920364917</v>
      </c>
      <c r="BJ78" s="34">
        <f t="shared" si="8"/>
        <v>590483.40889257344</v>
      </c>
      <c r="BK78" s="32">
        <f t="shared" si="9"/>
        <v>646913.03940491285</v>
      </c>
      <c r="BL78" s="32">
        <f t="shared" si="11"/>
        <v>133457.57894736843</v>
      </c>
      <c r="BM78" s="32">
        <f t="shared" si="12"/>
        <v>22803.111342586661</v>
      </c>
      <c r="BN78" s="32">
        <f t="shared" si="13"/>
        <v>1393657.1385874413</v>
      </c>
    </row>
    <row r="79" spans="1:66" x14ac:dyDescent="0.2">
      <c r="A79" s="27">
        <v>2053</v>
      </c>
      <c r="B79" s="34">
        <f>'[2]Progress PlanImp2020'!B79</f>
        <v>21900</v>
      </c>
      <c r="C79" s="34">
        <f>'[2]Progress PlanImp2020'!C79</f>
        <v>100400</v>
      </c>
      <c r="D79" s="34">
        <f>'[2]Progress PlanImp2020'!D79</f>
        <v>15235</v>
      </c>
      <c r="E79" s="34">
        <f>'[2]Progress PlanImp2020'!E79</f>
        <v>143569</v>
      </c>
      <c r="F79" s="34">
        <f>'[2]Progress PlanImp2020'!F79</f>
        <v>281104</v>
      </c>
      <c r="G79" s="34">
        <f>'[2]Progress PlanImp2020'!G79</f>
        <v>48000</v>
      </c>
      <c r="H79" s="34">
        <f>'[2]Progress PlanImp2020'!H79</f>
        <v>3800</v>
      </c>
      <c r="I79" s="34">
        <f>'[2]Progress PlanImp2020'!I79</f>
        <v>149042</v>
      </c>
      <c r="J79" s="34">
        <f>'[2]Progress PlanImp2020'!J79</f>
        <v>42327.999999999913</v>
      </c>
      <c r="K79" s="34">
        <f>'[2]Progress PlanImp2020'!K79</f>
        <v>5053</v>
      </c>
      <c r="L79" s="34">
        <f>'[2]Progress PlanImp2020'!L79</f>
        <v>196422.99999999991</v>
      </c>
      <c r="M79" s="34">
        <f>'[2]Progress PlanImp2020'!M79</f>
        <v>2005</v>
      </c>
      <c r="N79" s="34">
        <f>'[2]Progress PlanImp2020'!N79</f>
        <v>0</v>
      </c>
      <c r="O79" s="34">
        <f>'[2]Progress PlanImp2020'!O79</f>
        <v>2005</v>
      </c>
      <c r="P79" s="34">
        <f>'[2]Progress PlanImp2020'!P79</f>
        <v>2502</v>
      </c>
      <c r="Q79" s="34">
        <f>'[2]Progress PlanImp2020'!Q79</f>
        <v>0</v>
      </c>
      <c r="R79" s="34">
        <f>'[2]Progress PlanImp2020'!R79</f>
        <v>2502</v>
      </c>
      <c r="S79" s="34">
        <f>'[2]Progress PlanImp2020'!S79</f>
        <v>41380</v>
      </c>
      <c r="T79" s="34">
        <f>'[2]Progress PlanImp2020'!T79</f>
        <v>60104</v>
      </c>
      <c r="U79" s="34">
        <f>'[2]Progress PlanImp2020'!U79</f>
        <v>133341.51308912336</v>
      </c>
      <c r="V79" s="34">
        <f>'[2]Progress PlanImp2020'!V79</f>
        <v>5715</v>
      </c>
      <c r="W79" s="34">
        <f>'[2]Progress PlanImp2020'!W79</f>
        <v>240540.51308912336</v>
      </c>
      <c r="X79" s="34">
        <f>'[2]Progress PlanImp2020'!X79</f>
        <v>62502</v>
      </c>
      <c r="Y79" s="34">
        <f>'[2]Progress PlanImp2020'!Y79</f>
        <v>7001</v>
      </c>
      <c r="Z79" s="34">
        <f>'[2]Progress PlanImp2020'!Z79</f>
        <v>7439</v>
      </c>
      <c r="AA79" s="34">
        <f>'[2]Progress PlanImp2020'!AA79</f>
        <v>76942</v>
      </c>
      <c r="AB79" s="34">
        <f>'[2]Progress PlanImp2020'!AB79</f>
        <v>9498.5263157894733</v>
      </c>
      <c r="AC79" s="34">
        <f>'[2]Progress PlanImp2020'!AC79</f>
        <v>8772</v>
      </c>
      <c r="AD79" s="34">
        <f>'[2]Progress PlanImp2020'!AD79</f>
        <v>2220</v>
      </c>
      <c r="AE79" s="34">
        <f>'[2]Progress PlanImp2020'!AE79</f>
        <v>20490.526315789473</v>
      </c>
      <c r="AF79" s="34">
        <f>'[2]Progress PlanImp2020'!AF79</f>
        <v>23000</v>
      </c>
      <c r="AG79" s="34">
        <f>'[2]Progress PlanImp2020'!AG79</f>
        <v>953</v>
      </c>
      <c r="AH79" s="34">
        <f>'[2]Progress PlanImp2020'!AH79</f>
        <v>32243</v>
      </c>
      <c r="AI79" s="34">
        <f>'[2]Progress PlanImp2020'!AI79</f>
        <v>56196</v>
      </c>
      <c r="AJ79" s="34">
        <f>'[2]Progress PlanImp2020'!AJ79</f>
        <v>5480</v>
      </c>
      <c r="AK79" s="34">
        <f>'[2]Progress PlanImp2020'!AK79</f>
        <v>0</v>
      </c>
      <c r="AL79" s="34">
        <f>'[2]Progress PlanImp2020'!AL79</f>
        <v>5480</v>
      </c>
      <c r="AM79" s="34">
        <f>'[2]Progress PlanImp2020'!AM79</f>
        <v>50</v>
      </c>
      <c r="AN79" s="34">
        <f>'[2]Progress PlanImp2020'!AN79</f>
        <v>52710</v>
      </c>
      <c r="AO79" s="34">
        <f>'[2]Progress PlanImp2020'!AO79</f>
        <v>52760</v>
      </c>
      <c r="AP79" s="34">
        <f>'[2]Progress PlanImp2020'!AP79</f>
        <v>100922.40000000001</v>
      </c>
      <c r="AQ79" s="34">
        <f>'[2]Progress PlanImp2020'!AQ79</f>
        <v>96050</v>
      </c>
      <c r="AR79" s="34">
        <f>'[2]Progress PlanImp2020'!AR79</f>
        <v>54636</v>
      </c>
      <c r="AS79" s="34">
        <f>'[2]Progress PlanImp2020'!AS79</f>
        <v>150686</v>
      </c>
      <c r="AT79" s="34">
        <f>'[2]Progress PlanImp2020'!AT79</f>
        <v>1829</v>
      </c>
      <c r="AU79" s="34">
        <f>'[2]Progress PlanImp2020'!AU79</f>
        <v>2000</v>
      </c>
      <c r="AV79" s="34">
        <f>'[2]Progress PlanImp2020'!AV79</f>
        <v>0</v>
      </c>
      <c r="AW79" s="34">
        <f>'[2]Progress PlanImp2020'!AW79</f>
        <v>2000</v>
      </c>
      <c r="AX79" s="34">
        <f>'[2]Progress PlanImp2020'!AX79</f>
        <v>0</v>
      </c>
      <c r="AY79" s="34">
        <f>'[2]Progress PlanImp2020'!AY79</f>
        <v>1092</v>
      </c>
      <c r="AZ79" s="34">
        <f>'[2]Progress PlanImp2020'!AZ79</f>
        <v>1092</v>
      </c>
      <c r="BA79" s="34">
        <f>'[2]Progress PlanImp2020'!BA79</f>
        <v>1108</v>
      </c>
      <c r="BB79" s="34">
        <f>'[2]Progress PlanImp2020'!BB79</f>
        <v>1108</v>
      </c>
      <c r="BC79" s="34">
        <f>'[2]Progress PlanImp2020'!BC79</f>
        <v>133457.57894736843</v>
      </c>
      <c r="BD79" s="34">
        <f>'[2]Progress PlanImp2020'!BD79</f>
        <v>133457.57894736843</v>
      </c>
      <c r="BE79" s="34">
        <f>'[2]Progress PlanImp2020'!BE79</f>
        <v>7522</v>
      </c>
      <c r="BF79" s="34">
        <f>'[2]Progress PlanImp2020'!BF79</f>
        <v>6421.0088925735417</v>
      </c>
      <c r="BG79" s="34">
        <f>'[2]Progress PlanImp2020'!BG79</f>
        <v>2376.1113425866606</v>
      </c>
      <c r="BH79" s="32">
        <f t="shared" si="10"/>
        <v>1393657.1385874413</v>
      </c>
      <c r="BI79" s="32">
        <f t="shared" si="7"/>
        <v>1067943.0920364917</v>
      </c>
      <c r="BJ79" s="34">
        <f t="shared" si="8"/>
        <v>590483.40889257344</v>
      </c>
      <c r="BK79" s="32">
        <f t="shared" si="9"/>
        <v>646913.03940491285</v>
      </c>
      <c r="BL79" s="32">
        <f t="shared" si="11"/>
        <v>133457.57894736843</v>
      </c>
      <c r="BM79" s="32">
        <f t="shared" si="12"/>
        <v>22803.111342586661</v>
      </c>
      <c r="BN79" s="32">
        <f t="shared" si="13"/>
        <v>1393657.1385874413</v>
      </c>
    </row>
    <row r="80" spans="1:66" x14ac:dyDescent="0.2">
      <c r="A80" s="27">
        <v>2054</v>
      </c>
      <c r="B80" s="34">
        <f>'[2]Progress PlanImp2020'!B80</f>
        <v>21900</v>
      </c>
      <c r="C80" s="34">
        <f>'[2]Progress PlanImp2020'!C80</f>
        <v>100400</v>
      </c>
      <c r="D80" s="34">
        <f>'[2]Progress PlanImp2020'!D80</f>
        <v>15235</v>
      </c>
      <c r="E80" s="34">
        <f>'[2]Progress PlanImp2020'!E80</f>
        <v>143569</v>
      </c>
      <c r="F80" s="34">
        <f>'[2]Progress PlanImp2020'!F80</f>
        <v>281104</v>
      </c>
      <c r="G80" s="34">
        <f>'[2]Progress PlanImp2020'!G80</f>
        <v>48000</v>
      </c>
      <c r="H80" s="34">
        <f>'[2]Progress PlanImp2020'!H80</f>
        <v>3800</v>
      </c>
      <c r="I80" s="34">
        <f>'[2]Progress PlanImp2020'!I80</f>
        <v>149042</v>
      </c>
      <c r="J80" s="34">
        <f>'[2]Progress PlanImp2020'!J80</f>
        <v>42327.999999999913</v>
      </c>
      <c r="K80" s="34">
        <f>'[2]Progress PlanImp2020'!K80</f>
        <v>5053</v>
      </c>
      <c r="L80" s="34">
        <f>'[2]Progress PlanImp2020'!L80</f>
        <v>196422.99999999991</v>
      </c>
      <c r="M80" s="34">
        <f>'[2]Progress PlanImp2020'!M80</f>
        <v>2005</v>
      </c>
      <c r="N80" s="34">
        <f>'[2]Progress PlanImp2020'!N80</f>
        <v>0</v>
      </c>
      <c r="O80" s="34">
        <f>'[2]Progress PlanImp2020'!O80</f>
        <v>2005</v>
      </c>
      <c r="P80" s="34">
        <f>'[2]Progress PlanImp2020'!P80</f>
        <v>2502</v>
      </c>
      <c r="Q80" s="34">
        <f>'[2]Progress PlanImp2020'!Q80</f>
        <v>0</v>
      </c>
      <c r="R80" s="34">
        <f>'[2]Progress PlanImp2020'!R80</f>
        <v>2502</v>
      </c>
      <c r="S80" s="34">
        <f>'[2]Progress PlanImp2020'!S80</f>
        <v>41380</v>
      </c>
      <c r="T80" s="34">
        <f>'[2]Progress PlanImp2020'!T80</f>
        <v>60104</v>
      </c>
      <c r="U80" s="34">
        <f>'[2]Progress PlanImp2020'!U80</f>
        <v>133341.51308912336</v>
      </c>
      <c r="V80" s="34">
        <f>'[2]Progress PlanImp2020'!V80</f>
        <v>5715</v>
      </c>
      <c r="W80" s="34">
        <f>'[2]Progress PlanImp2020'!W80</f>
        <v>240540.51308912336</v>
      </c>
      <c r="X80" s="34">
        <f>'[2]Progress PlanImp2020'!X80</f>
        <v>62502</v>
      </c>
      <c r="Y80" s="34">
        <f>'[2]Progress PlanImp2020'!Y80</f>
        <v>7001</v>
      </c>
      <c r="Z80" s="34">
        <f>'[2]Progress PlanImp2020'!Z80</f>
        <v>7439</v>
      </c>
      <c r="AA80" s="34">
        <f>'[2]Progress PlanImp2020'!AA80</f>
        <v>76942</v>
      </c>
      <c r="AB80" s="34">
        <f>'[2]Progress PlanImp2020'!AB80</f>
        <v>9498.5263157894733</v>
      </c>
      <c r="AC80" s="34">
        <f>'[2]Progress PlanImp2020'!AC80</f>
        <v>8772</v>
      </c>
      <c r="AD80" s="34">
        <f>'[2]Progress PlanImp2020'!AD80</f>
        <v>2220</v>
      </c>
      <c r="AE80" s="34">
        <f>'[2]Progress PlanImp2020'!AE80</f>
        <v>20490.526315789473</v>
      </c>
      <c r="AF80" s="34">
        <f>'[2]Progress PlanImp2020'!AF80</f>
        <v>23000</v>
      </c>
      <c r="AG80" s="34">
        <f>'[2]Progress PlanImp2020'!AG80</f>
        <v>953</v>
      </c>
      <c r="AH80" s="34">
        <f>'[2]Progress PlanImp2020'!AH80</f>
        <v>32243</v>
      </c>
      <c r="AI80" s="34">
        <f>'[2]Progress PlanImp2020'!AI80</f>
        <v>56196</v>
      </c>
      <c r="AJ80" s="34">
        <f>'[2]Progress PlanImp2020'!AJ80</f>
        <v>5480</v>
      </c>
      <c r="AK80" s="34">
        <f>'[2]Progress PlanImp2020'!AK80</f>
        <v>0</v>
      </c>
      <c r="AL80" s="34">
        <f>'[2]Progress PlanImp2020'!AL80</f>
        <v>5480</v>
      </c>
      <c r="AM80" s="34">
        <f>'[2]Progress PlanImp2020'!AM80</f>
        <v>50</v>
      </c>
      <c r="AN80" s="34">
        <f>'[2]Progress PlanImp2020'!AN80</f>
        <v>52710</v>
      </c>
      <c r="AO80" s="34">
        <f>'[2]Progress PlanImp2020'!AO80</f>
        <v>52760</v>
      </c>
      <c r="AP80" s="34">
        <f>'[2]Progress PlanImp2020'!AP80</f>
        <v>100922.40000000001</v>
      </c>
      <c r="AQ80" s="34">
        <f>'[2]Progress PlanImp2020'!AQ80</f>
        <v>96050</v>
      </c>
      <c r="AR80" s="34">
        <f>'[2]Progress PlanImp2020'!AR80</f>
        <v>54636</v>
      </c>
      <c r="AS80" s="34">
        <f>'[2]Progress PlanImp2020'!AS80</f>
        <v>150686</v>
      </c>
      <c r="AT80" s="34">
        <f>'[2]Progress PlanImp2020'!AT80</f>
        <v>1829</v>
      </c>
      <c r="AU80" s="34">
        <f>'[2]Progress PlanImp2020'!AU80</f>
        <v>2000</v>
      </c>
      <c r="AV80" s="34">
        <f>'[2]Progress PlanImp2020'!AV80</f>
        <v>0</v>
      </c>
      <c r="AW80" s="34">
        <f>'[2]Progress PlanImp2020'!AW80</f>
        <v>2000</v>
      </c>
      <c r="AX80" s="34">
        <f>'[2]Progress PlanImp2020'!AX80</f>
        <v>0</v>
      </c>
      <c r="AY80" s="34">
        <f>'[2]Progress PlanImp2020'!AY80</f>
        <v>1092</v>
      </c>
      <c r="AZ80" s="34">
        <f>'[2]Progress PlanImp2020'!AZ80</f>
        <v>1092</v>
      </c>
      <c r="BA80" s="34">
        <f>'[2]Progress PlanImp2020'!BA80</f>
        <v>1108</v>
      </c>
      <c r="BB80" s="34">
        <f>'[2]Progress PlanImp2020'!BB80</f>
        <v>1108</v>
      </c>
      <c r="BC80" s="34">
        <f>'[2]Progress PlanImp2020'!BC80</f>
        <v>133457.57894736843</v>
      </c>
      <c r="BD80" s="34">
        <f>'[2]Progress PlanImp2020'!BD80</f>
        <v>133457.57894736843</v>
      </c>
      <c r="BE80" s="34">
        <f>'[2]Progress PlanImp2020'!BE80</f>
        <v>7522</v>
      </c>
      <c r="BF80" s="34">
        <f>'[2]Progress PlanImp2020'!BF80</f>
        <v>6421.0088925735417</v>
      </c>
      <c r="BG80" s="34">
        <f>'[2]Progress PlanImp2020'!BG80</f>
        <v>2376.1113425866606</v>
      </c>
      <c r="BH80" s="32">
        <f t="shared" si="10"/>
        <v>1393657.1385874413</v>
      </c>
      <c r="BI80" s="32">
        <f t="shared" si="7"/>
        <v>1067943.0920364917</v>
      </c>
      <c r="BJ80" s="34">
        <f t="shared" si="8"/>
        <v>590483.40889257344</v>
      </c>
      <c r="BK80" s="32">
        <f t="shared" si="9"/>
        <v>646913.03940491285</v>
      </c>
      <c r="BL80" s="32">
        <f t="shared" si="11"/>
        <v>133457.57894736843</v>
      </c>
      <c r="BM80" s="32">
        <f t="shared" si="12"/>
        <v>22803.111342586661</v>
      </c>
      <c r="BN80" s="32">
        <f t="shared" si="13"/>
        <v>1393657.1385874413</v>
      </c>
    </row>
    <row r="81" spans="1:66" x14ac:dyDescent="0.2">
      <c r="A81" s="27">
        <v>2055</v>
      </c>
      <c r="B81" s="34">
        <f>'[2]Progress PlanImp2020'!B81</f>
        <v>21900</v>
      </c>
      <c r="C81" s="34">
        <f>'[2]Progress PlanImp2020'!C81</f>
        <v>100400</v>
      </c>
      <c r="D81" s="34">
        <f>'[2]Progress PlanImp2020'!D81</f>
        <v>15235</v>
      </c>
      <c r="E81" s="34">
        <f>'[2]Progress PlanImp2020'!E81</f>
        <v>143569</v>
      </c>
      <c r="F81" s="34">
        <f>'[2]Progress PlanImp2020'!F81</f>
        <v>281104</v>
      </c>
      <c r="G81" s="34">
        <f>'[2]Progress PlanImp2020'!G81</f>
        <v>48000</v>
      </c>
      <c r="H81" s="34">
        <f>'[2]Progress PlanImp2020'!H81</f>
        <v>3800</v>
      </c>
      <c r="I81" s="34">
        <f>'[2]Progress PlanImp2020'!I81</f>
        <v>149042</v>
      </c>
      <c r="J81" s="34">
        <f>'[2]Progress PlanImp2020'!J81</f>
        <v>42327.999999999913</v>
      </c>
      <c r="K81" s="34">
        <f>'[2]Progress PlanImp2020'!K81</f>
        <v>5053</v>
      </c>
      <c r="L81" s="34">
        <f>'[2]Progress PlanImp2020'!L81</f>
        <v>196422.99999999991</v>
      </c>
      <c r="M81" s="34">
        <f>'[2]Progress PlanImp2020'!M81</f>
        <v>2005</v>
      </c>
      <c r="N81" s="34">
        <f>'[2]Progress PlanImp2020'!N81</f>
        <v>0</v>
      </c>
      <c r="O81" s="34">
        <f>'[2]Progress PlanImp2020'!O81</f>
        <v>2005</v>
      </c>
      <c r="P81" s="34">
        <f>'[2]Progress PlanImp2020'!P81</f>
        <v>2502</v>
      </c>
      <c r="Q81" s="34">
        <f>'[2]Progress PlanImp2020'!Q81</f>
        <v>0</v>
      </c>
      <c r="R81" s="34">
        <f>'[2]Progress PlanImp2020'!R81</f>
        <v>2502</v>
      </c>
      <c r="S81" s="34">
        <f>'[2]Progress PlanImp2020'!S81</f>
        <v>41380</v>
      </c>
      <c r="T81" s="34">
        <f>'[2]Progress PlanImp2020'!T81</f>
        <v>60104</v>
      </c>
      <c r="U81" s="34">
        <f>'[2]Progress PlanImp2020'!U81</f>
        <v>133341.51308912336</v>
      </c>
      <c r="V81" s="34">
        <f>'[2]Progress PlanImp2020'!V81</f>
        <v>5715</v>
      </c>
      <c r="W81" s="34">
        <f>'[2]Progress PlanImp2020'!W81</f>
        <v>240540.51308912336</v>
      </c>
      <c r="X81" s="34">
        <f>'[2]Progress PlanImp2020'!X81</f>
        <v>62502</v>
      </c>
      <c r="Y81" s="34">
        <f>'[2]Progress PlanImp2020'!Y81</f>
        <v>7001</v>
      </c>
      <c r="Z81" s="34">
        <f>'[2]Progress PlanImp2020'!Z81</f>
        <v>7439</v>
      </c>
      <c r="AA81" s="34">
        <f>'[2]Progress PlanImp2020'!AA81</f>
        <v>76942</v>
      </c>
      <c r="AB81" s="34">
        <f>'[2]Progress PlanImp2020'!AB81</f>
        <v>9498.5263157894733</v>
      </c>
      <c r="AC81" s="34">
        <f>'[2]Progress PlanImp2020'!AC81</f>
        <v>8772</v>
      </c>
      <c r="AD81" s="34">
        <f>'[2]Progress PlanImp2020'!AD81</f>
        <v>2220</v>
      </c>
      <c r="AE81" s="34">
        <f>'[2]Progress PlanImp2020'!AE81</f>
        <v>20490.526315789473</v>
      </c>
      <c r="AF81" s="34">
        <f>'[2]Progress PlanImp2020'!AF81</f>
        <v>23000</v>
      </c>
      <c r="AG81" s="34">
        <f>'[2]Progress PlanImp2020'!AG81</f>
        <v>953</v>
      </c>
      <c r="AH81" s="34">
        <f>'[2]Progress PlanImp2020'!AH81</f>
        <v>32243</v>
      </c>
      <c r="AI81" s="34">
        <f>'[2]Progress PlanImp2020'!AI81</f>
        <v>56196</v>
      </c>
      <c r="AJ81" s="34">
        <f>'[2]Progress PlanImp2020'!AJ81</f>
        <v>5480</v>
      </c>
      <c r="AK81" s="34">
        <f>'[2]Progress PlanImp2020'!AK81</f>
        <v>0</v>
      </c>
      <c r="AL81" s="34">
        <f>'[2]Progress PlanImp2020'!AL81</f>
        <v>5480</v>
      </c>
      <c r="AM81" s="34">
        <f>'[2]Progress PlanImp2020'!AM81</f>
        <v>50</v>
      </c>
      <c r="AN81" s="34">
        <f>'[2]Progress PlanImp2020'!AN81</f>
        <v>52710</v>
      </c>
      <c r="AO81" s="34">
        <f>'[2]Progress PlanImp2020'!AO81</f>
        <v>52760</v>
      </c>
      <c r="AP81" s="34">
        <f>'[2]Progress PlanImp2020'!AP81</f>
        <v>100922.40000000001</v>
      </c>
      <c r="AQ81" s="34">
        <f>'[2]Progress PlanImp2020'!AQ81</f>
        <v>96050</v>
      </c>
      <c r="AR81" s="34">
        <f>'[2]Progress PlanImp2020'!AR81</f>
        <v>54636</v>
      </c>
      <c r="AS81" s="34">
        <f>'[2]Progress PlanImp2020'!AS81</f>
        <v>150686</v>
      </c>
      <c r="AT81" s="34">
        <f>'[2]Progress PlanImp2020'!AT81</f>
        <v>1829</v>
      </c>
      <c r="AU81" s="34">
        <f>'[2]Progress PlanImp2020'!AU81</f>
        <v>2000</v>
      </c>
      <c r="AV81" s="34">
        <f>'[2]Progress PlanImp2020'!AV81</f>
        <v>0</v>
      </c>
      <c r="AW81" s="34">
        <f>'[2]Progress PlanImp2020'!AW81</f>
        <v>2000</v>
      </c>
      <c r="AX81" s="34">
        <f>'[2]Progress PlanImp2020'!AX81</f>
        <v>0</v>
      </c>
      <c r="AY81" s="34">
        <f>'[2]Progress PlanImp2020'!AY81</f>
        <v>1092</v>
      </c>
      <c r="AZ81" s="34">
        <f>'[2]Progress PlanImp2020'!AZ81</f>
        <v>1092</v>
      </c>
      <c r="BA81" s="34">
        <f>'[2]Progress PlanImp2020'!BA81</f>
        <v>1108</v>
      </c>
      <c r="BB81" s="34">
        <f>'[2]Progress PlanImp2020'!BB81</f>
        <v>1108</v>
      </c>
      <c r="BC81" s="34">
        <f>'[2]Progress PlanImp2020'!BC81</f>
        <v>133457.57894736843</v>
      </c>
      <c r="BD81" s="34">
        <f>'[2]Progress PlanImp2020'!BD81</f>
        <v>133457.57894736843</v>
      </c>
      <c r="BE81" s="34">
        <f>'[2]Progress PlanImp2020'!BE81</f>
        <v>7522</v>
      </c>
      <c r="BF81" s="34">
        <f>'[2]Progress PlanImp2020'!BF81</f>
        <v>6421.0088925735417</v>
      </c>
      <c r="BG81" s="34">
        <f>'[2]Progress PlanImp2020'!BG81</f>
        <v>2376.1113425866606</v>
      </c>
      <c r="BH81" s="32">
        <f t="shared" si="10"/>
        <v>1393657.1385874413</v>
      </c>
      <c r="BI81" s="32">
        <f t="shared" si="7"/>
        <v>1067943.0920364917</v>
      </c>
      <c r="BJ81" s="34">
        <f t="shared" si="8"/>
        <v>590483.40889257344</v>
      </c>
      <c r="BK81" s="32">
        <f t="shared" si="9"/>
        <v>646913.03940491285</v>
      </c>
      <c r="BL81" s="32">
        <f t="shared" si="11"/>
        <v>133457.57894736843</v>
      </c>
      <c r="BM81" s="32">
        <f t="shared" si="12"/>
        <v>22803.111342586661</v>
      </c>
      <c r="BN81" s="32">
        <f t="shared" si="13"/>
        <v>1393657.1385874413</v>
      </c>
    </row>
    <row r="82" spans="1:66" x14ac:dyDescent="0.2">
      <c r="A82" s="27">
        <v>2056</v>
      </c>
      <c r="B82" s="34">
        <f>'[2]Progress PlanImp2020'!B82</f>
        <v>21900</v>
      </c>
      <c r="C82" s="34">
        <f>'[2]Progress PlanImp2020'!C82</f>
        <v>100400</v>
      </c>
      <c r="D82" s="34">
        <f>'[2]Progress PlanImp2020'!D82</f>
        <v>15235</v>
      </c>
      <c r="E82" s="34">
        <f>'[2]Progress PlanImp2020'!E82</f>
        <v>143569</v>
      </c>
      <c r="F82" s="34">
        <f>'[2]Progress PlanImp2020'!F82</f>
        <v>281104</v>
      </c>
      <c r="G82" s="34">
        <f>'[2]Progress PlanImp2020'!G82</f>
        <v>48000</v>
      </c>
      <c r="H82" s="34">
        <f>'[2]Progress PlanImp2020'!H82</f>
        <v>3800</v>
      </c>
      <c r="I82" s="34">
        <f>'[2]Progress PlanImp2020'!I82</f>
        <v>149042</v>
      </c>
      <c r="J82" s="34">
        <f>'[2]Progress PlanImp2020'!J82</f>
        <v>42327.999999999913</v>
      </c>
      <c r="K82" s="34">
        <f>'[2]Progress PlanImp2020'!K82</f>
        <v>5053</v>
      </c>
      <c r="L82" s="34">
        <f>'[2]Progress PlanImp2020'!L82</f>
        <v>196422.99999999991</v>
      </c>
      <c r="M82" s="34">
        <f>'[2]Progress PlanImp2020'!M82</f>
        <v>2005</v>
      </c>
      <c r="N82" s="34">
        <f>'[2]Progress PlanImp2020'!N82</f>
        <v>0</v>
      </c>
      <c r="O82" s="34">
        <f>'[2]Progress PlanImp2020'!O82</f>
        <v>2005</v>
      </c>
      <c r="P82" s="34">
        <f>'[2]Progress PlanImp2020'!P82</f>
        <v>2502</v>
      </c>
      <c r="Q82" s="34">
        <f>'[2]Progress PlanImp2020'!Q82</f>
        <v>0</v>
      </c>
      <c r="R82" s="34">
        <f>'[2]Progress PlanImp2020'!R82</f>
        <v>2502</v>
      </c>
      <c r="S82" s="34">
        <f>'[2]Progress PlanImp2020'!S82</f>
        <v>41380</v>
      </c>
      <c r="T82" s="34">
        <f>'[2]Progress PlanImp2020'!T82</f>
        <v>60104</v>
      </c>
      <c r="U82" s="34">
        <f>'[2]Progress PlanImp2020'!U82</f>
        <v>133341.51308912336</v>
      </c>
      <c r="V82" s="34">
        <f>'[2]Progress PlanImp2020'!V82</f>
        <v>5715</v>
      </c>
      <c r="W82" s="34">
        <f>'[2]Progress PlanImp2020'!W82</f>
        <v>240540.51308912336</v>
      </c>
      <c r="X82" s="34">
        <f>'[2]Progress PlanImp2020'!X82</f>
        <v>62502</v>
      </c>
      <c r="Y82" s="34">
        <f>'[2]Progress PlanImp2020'!Y82</f>
        <v>7001</v>
      </c>
      <c r="Z82" s="34">
        <f>'[2]Progress PlanImp2020'!Z82</f>
        <v>7439</v>
      </c>
      <c r="AA82" s="34">
        <f>'[2]Progress PlanImp2020'!AA82</f>
        <v>76942</v>
      </c>
      <c r="AB82" s="34">
        <f>'[2]Progress PlanImp2020'!AB82</f>
        <v>9498.5263157894733</v>
      </c>
      <c r="AC82" s="34">
        <f>'[2]Progress PlanImp2020'!AC82</f>
        <v>8772</v>
      </c>
      <c r="AD82" s="34">
        <f>'[2]Progress PlanImp2020'!AD82</f>
        <v>2220</v>
      </c>
      <c r="AE82" s="34">
        <f>'[2]Progress PlanImp2020'!AE82</f>
        <v>20490.526315789473</v>
      </c>
      <c r="AF82" s="34">
        <f>'[2]Progress PlanImp2020'!AF82</f>
        <v>23000</v>
      </c>
      <c r="AG82" s="34">
        <f>'[2]Progress PlanImp2020'!AG82</f>
        <v>953</v>
      </c>
      <c r="AH82" s="34">
        <f>'[2]Progress PlanImp2020'!AH82</f>
        <v>32243</v>
      </c>
      <c r="AI82" s="34">
        <f>'[2]Progress PlanImp2020'!AI82</f>
        <v>56196</v>
      </c>
      <c r="AJ82" s="34">
        <f>'[2]Progress PlanImp2020'!AJ82</f>
        <v>5480</v>
      </c>
      <c r="AK82" s="34">
        <f>'[2]Progress PlanImp2020'!AK82</f>
        <v>0</v>
      </c>
      <c r="AL82" s="34">
        <f>'[2]Progress PlanImp2020'!AL82</f>
        <v>5480</v>
      </c>
      <c r="AM82" s="34">
        <f>'[2]Progress PlanImp2020'!AM82</f>
        <v>50</v>
      </c>
      <c r="AN82" s="34">
        <f>'[2]Progress PlanImp2020'!AN82</f>
        <v>52710</v>
      </c>
      <c r="AO82" s="34">
        <f>'[2]Progress PlanImp2020'!AO82</f>
        <v>52760</v>
      </c>
      <c r="AP82" s="34">
        <f>'[2]Progress PlanImp2020'!AP82</f>
        <v>100922.40000000001</v>
      </c>
      <c r="AQ82" s="34">
        <f>'[2]Progress PlanImp2020'!AQ82</f>
        <v>96050</v>
      </c>
      <c r="AR82" s="34">
        <f>'[2]Progress PlanImp2020'!AR82</f>
        <v>54636</v>
      </c>
      <c r="AS82" s="34">
        <f>'[2]Progress PlanImp2020'!AS82</f>
        <v>150686</v>
      </c>
      <c r="AT82" s="34">
        <f>'[2]Progress PlanImp2020'!AT82</f>
        <v>1829</v>
      </c>
      <c r="AU82" s="34">
        <f>'[2]Progress PlanImp2020'!AU82</f>
        <v>2000</v>
      </c>
      <c r="AV82" s="34">
        <f>'[2]Progress PlanImp2020'!AV82</f>
        <v>0</v>
      </c>
      <c r="AW82" s="34">
        <f>'[2]Progress PlanImp2020'!AW82</f>
        <v>2000</v>
      </c>
      <c r="AX82" s="34">
        <f>'[2]Progress PlanImp2020'!AX82</f>
        <v>0</v>
      </c>
      <c r="AY82" s="34">
        <f>'[2]Progress PlanImp2020'!AY82</f>
        <v>1092</v>
      </c>
      <c r="AZ82" s="34">
        <f>'[2]Progress PlanImp2020'!AZ82</f>
        <v>1092</v>
      </c>
      <c r="BA82" s="34">
        <f>'[2]Progress PlanImp2020'!BA82</f>
        <v>1108</v>
      </c>
      <c r="BB82" s="34">
        <f>'[2]Progress PlanImp2020'!BB82</f>
        <v>1108</v>
      </c>
      <c r="BC82" s="34">
        <f>'[2]Progress PlanImp2020'!BC82</f>
        <v>133457.57894736843</v>
      </c>
      <c r="BD82" s="34">
        <f>'[2]Progress PlanImp2020'!BD82</f>
        <v>133457.57894736843</v>
      </c>
      <c r="BE82" s="34">
        <f>'[2]Progress PlanImp2020'!BE82</f>
        <v>7522</v>
      </c>
      <c r="BF82" s="34">
        <f>'[2]Progress PlanImp2020'!BF82</f>
        <v>6421.0088925735417</v>
      </c>
      <c r="BG82" s="34">
        <f>'[2]Progress PlanImp2020'!BG82</f>
        <v>2376.1113425866606</v>
      </c>
      <c r="BH82" s="32">
        <f t="shared" si="10"/>
        <v>1393657.1385874413</v>
      </c>
      <c r="BI82" s="32">
        <f t="shared" si="7"/>
        <v>1067943.0920364917</v>
      </c>
      <c r="BJ82" s="34">
        <f t="shared" si="8"/>
        <v>590483.40889257344</v>
      </c>
      <c r="BK82" s="32">
        <f t="shared" si="9"/>
        <v>646913.03940491285</v>
      </c>
      <c r="BL82" s="32">
        <f t="shared" si="11"/>
        <v>133457.57894736843</v>
      </c>
      <c r="BM82" s="32">
        <f t="shared" si="12"/>
        <v>22803.111342586661</v>
      </c>
      <c r="BN82" s="32">
        <f t="shared" si="13"/>
        <v>1393657.1385874413</v>
      </c>
    </row>
    <row r="83" spans="1:66" x14ac:dyDescent="0.2">
      <c r="A83" s="27">
        <v>2057</v>
      </c>
      <c r="B83" s="34">
        <f>'[2]Progress PlanImp2020'!B83</f>
        <v>21900</v>
      </c>
      <c r="C83" s="34">
        <f>'[2]Progress PlanImp2020'!C83</f>
        <v>100400</v>
      </c>
      <c r="D83" s="34">
        <f>'[2]Progress PlanImp2020'!D83</f>
        <v>15235</v>
      </c>
      <c r="E83" s="34">
        <f>'[2]Progress PlanImp2020'!E83</f>
        <v>143569</v>
      </c>
      <c r="F83" s="34">
        <f>'[2]Progress PlanImp2020'!F83</f>
        <v>281104</v>
      </c>
      <c r="G83" s="34">
        <f>'[2]Progress PlanImp2020'!G83</f>
        <v>48000</v>
      </c>
      <c r="H83" s="34">
        <f>'[2]Progress PlanImp2020'!H83</f>
        <v>3800</v>
      </c>
      <c r="I83" s="34">
        <f>'[2]Progress PlanImp2020'!I83</f>
        <v>149042</v>
      </c>
      <c r="J83" s="34">
        <f>'[2]Progress PlanImp2020'!J83</f>
        <v>42327.999999999913</v>
      </c>
      <c r="K83" s="34">
        <f>'[2]Progress PlanImp2020'!K83</f>
        <v>5053</v>
      </c>
      <c r="L83" s="34">
        <f>'[2]Progress PlanImp2020'!L83</f>
        <v>196422.99999999991</v>
      </c>
      <c r="M83" s="34">
        <f>'[2]Progress PlanImp2020'!M83</f>
        <v>2005</v>
      </c>
      <c r="N83" s="34">
        <f>'[2]Progress PlanImp2020'!N83</f>
        <v>0</v>
      </c>
      <c r="O83" s="34">
        <f>'[2]Progress PlanImp2020'!O83</f>
        <v>2005</v>
      </c>
      <c r="P83" s="34">
        <f>'[2]Progress PlanImp2020'!P83</f>
        <v>2502</v>
      </c>
      <c r="Q83" s="34">
        <f>'[2]Progress PlanImp2020'!Q83</f>
        <v>0</v>
      </c>
      <c r="R83" s="34">
        <f>'[2]Progress PlanImp2020'!R83</f>
        <v>2502</v>
      </c>
      <c r="S83" s="34">
        <f>'[2]Progress PlanImp2020'!S83</f>
        <v>41380</v>
      </c>
      <c r="T83" s="34">
        <f>'[2]Progress PlanImp2020'!T83</f>
        <v>60104</v>
      </c>
      <c r="U83" s="34">
        <f>'[2]Progress PlanImp2020'!U83</f>
        <v>133341.51308912336</v>
      </c>
      <c r="V83" s="34">
        <f>'[2]Progress PlanImp2020'!V83</f>
        <v>5715</v>
      </c>
      <c r="W83" s="34">
        <f>'[2]Progress PlanImp2020'!W83</f>
        <v>240540.51308912336</v>
      </c>
      <c r="X83" s="34">
        <f>'[2]Progress PlanImp2020'!X83</f>
        <v>62502</v>
      </c>
      <c r="Y83" s="34">
        <f>'[2]Progress PlanImp2020'!Y83</f>
        <v>7001</v>
      </c>
      <c r="Z83" s="34">
        <f>'[2]Progress PlanImp2020'!Z83</f>
        <v>7439</v>
      </c>
      <c r="AA83" s="34">
        <f>'[2]Progress PlanImp2020'!AA83</f>
        <v>76942</v>
      </c>
      <c r="AB83" s="34">
        <f>'[2]Progress PlanImp2020'!AB83</f>
        <v>9498.5263157894733</v>
      </c>
      <c r="AC83" s="34">
        <f>'[2]Progress PlanImp2020'!AC83</f>
        <v>8772</v>
      </c>
      <c r="AD83" s="34">
        <f>'[2]Progress PlanImp2020'!AD83</f>
        <v>2220</v>
      </c>
      <c r="AE83" s="34">
        <f>'[2]Progress PlanImp2020'!AE83</f>
        <v>20490.526315789473</v>
      </c>
      <c r="AF83" s="34">
        <f>'[2]Progress PlanImp2020'!AF83</f>
        <v>23000</v>
      </c>
      <c r="AG83" s="34">
        <f>'[2]Progress PlanImp2020'!AG83</f>
        <v>953</v>
      </c>
      <c r="AH83" s="34">
        <f>'[2]Progress PlanImp2020'!AH83</f>
        <v>32243</v>
      </c>
      <c r="AI83" s="34">
        <f>'[2]Progress PlanImp2020'!AI83</f>
        <v>56196</v>
      </c>
      <c r="AJ83" s="34">
        <f>'[2]Progress PlanImp2020'!AJ83</f>
        <v>5480</v>
      </c>
      <c r="AK83" s="34">
        <f>'[2]Progress PlanImp2020'!AK83</f>
        <v>0</v>
      </c>
      <c r="AL83" s="34">
        <f>'[2]Progress PlanImp2020'!AL83</f>
        <v>5480</v>
      </c>
      <c r="AM83" s="34">
        <f>'[2]Progress PlanImp2020'!AM83</f>
        <v>50</v>
      </c>
      <c r="AN83" s="34">
        <f>'[2]Progress PlanImp2020'!AN83</f>
        <v>52710</v>
      </c>
      <c r="AO83" s="34">
        <f>'[2]Progress PlanImp2020'!AO83</f>
        <v>52760</v>
      </c>
      <c r="AP83" s="34">
        <f>'[2]Progress PlanImp2020'!AP83</f>
        <v>100922.40000000001</v>
      </c>
      <c r="AQ83" s="34">
        <f>'[2]Progress PlanImp2020'!AQ83</f>
        <v>96050</v>
      </c>
      <c r="AR83" s="34">
        <f>'[2]Progress PlanImp2020'!AR83</f>
        <v>54636</v>
      </c>
      <c r="AS83" s="34">
        <f>'[2]Progress PlanImp2020'!AS83</f>
        <v>150686</v>
      </c>
      <c r="AT83" s="34">
        <f>'[2]Progress PlanImp2020'!AT83</f>
        <v>1829</v>
      </c>
      <c r="AU83" s="34">
        <f>'[2]Progress PlanImp2020'!AU83</f>
        <v>2000</v>
      </c>
      <c r="AV83" s="34">
        <f>'[2]Progress PlanImp2020'!AV83</f>
        <v>0</v>
      </c>
      <c r="AW83" s="34">
        <f>'[2]Progress PlanImp2020'!AW83</f>
        <v>2000</v>
      </c>
      <c r="AX83" s="34">
        <f>'[2]Progress PlanImp2020'!AX83</f>
        <v>0</v>
      </c>
      <c r="AY83" s="34">
        <f>'[2]Progress PlanImp2020'!AY83</f>
        <v>1092</v>
      </c>
      <c r="AZ83" s="34">
        <f>'[2]Progress PlanImp2020'!AZ83</f>
        <v>1092</v>
      </c>
      <c r="BA83" s="34">
        <f>'[2]Progress PlanImp2020'!BA83</f>
        <v>1108</v>
      </c>
      <c r="BB83" s="34">
        <f>'[2]Progress PlanImp2020'!BB83</f>
        <v>1108</v>
      </c>
      <c r="BC83" s="34">
        <f>'[2]Progress PlanImp2020'!BC83</f>
        <v>133457.57894736843</v>
      </c>
      <c r="BD83" s="34">
        <f>'[2]Progress PlanImp2020'!BD83</f>
        <v>133457.57894736843</v>
      </c>
      <c r="BE83" s="34">
        <f>'[2]Progress PlanImp2020'!BE83</f>
        <v>7522</v>
      </c>
      <c r="BF83" s="34">
        <f>'[2]Progress PlanImp2020'!BF83</f>
        <v>6421.0088925735417</v>
      </c>
      <c r="BG83" s="34">
        <f>'[2]Progress PlanImp2020'!BG83</f>
        <v>2376.1113425866606</v>
      </c>
      <c r="BH83" s="32">
        <f t="shared" si="10"/>
        <v>1393657.1385874413</v>
      </c>
      <c r="BI83" s="32">
        <f t="shared" si="7"/>
        <v>1067943.0920364917</v>
      </c>
      <c r="BJ83" s="34">
        <f t="shared" si="8"/>
        <v>590483.40889257344</v>
      </c>
      <c r="BK83" s="32">
        <f t="shared" si="9"/>
        <v>646913.03940491285</v>
      </c>
      <c r="BL83" s="32">
        <f t="shared" si="11"/>
        <v>133457.57894736843</v>
      </c>
      <c r="BM83" s="32">
        <f t="shared" si="12"/>
        <v>22803.111342586661</v>
      </c>
      <c r="BN83" s="32">
        <f t="shared" si="13"/>
        <v>1393657.1385874413</v>
      </c>
    </row>
    <row r="84" spans="1:66" x14ac:dyDescent="0.2">
      <c r="A84" s="27">
        <v>2058</v>
      </c>
      <c r="B84" s="34">
        <f>'[2]Progress PlanImp2020'!B84</f>
        <v>21900</v>
      </c>
      <c r="C84" s="34">
        <f>'[2]Progress PlanImp2020'!C84</f>
        <v>100400</v>
      </c>
      <c r="D84" s="34">
        <f>'[2]Progress PlanImp2020'!D84</f>
        <v>15235</v>
      </c>
      <c r="E84" s="34">
        <f>'[2]Progress PlanImp2020'!E84</f>
        <v>143569</v>
      </c>
      <c r="F84" s="34">
        <f>'[2]Progress PlanImp2020'!F84</f>
        <v>281104</v>
      </c>
      <c r="G84" s="34">
        <f>'[2]Progress PlanImp2020'!G84</f>
        <v>48000</v>
      </c>
      <c r="H84" s="34">
        <f>'[2]Progress PlanImp2020'!H84</f>
        <v>3800</v>
      </c>
      <c r="I84" s="34">
        <f>'[2]Progress PlanImp2020'!I84</f>
        <v>149042</v>
      </c>
      <c r="J84" s="34">
        <f>'[2]Progress PlanImp2020'!J84</f>
        <v>42327.999999999913</v>
      </c>
      <c r="K84" s="34">
        <f>'[2]Progress PlanImp2020'!K84</f>
        <v>5053</v>
      </c>
      <c r="L84" s="34">
        <f>'[2]Progress PlanImp2020'!L84</f>
        <v>196422.99999999991</v>
      </c>
      <c r="M84" s="34">
        <f>'[2]Progress PlanImp2020'!M84</f>
        <v>2005</v>
      </c>
      <c r="N84" s="34">
        <f>'[2]Progress PlanImp2020'!N84</f>
        <v>0</v>
      </c>
      <c r="O84" s="34">
        <f>'[2]Progress PlanImp2020'!O84</f>
        <v>2005</v>
      </c>
      <c r="P84" s="34">
        <f>'[2]Progress PlanImp2020'!P84</f>
        <v>2502</v>
      </c>
      <c r="Q84" s="34">
        <f>'[2]Progress PlanImp2020'!Q84</f>
        <v>0</v>
      </c>
      <c r="R84" s="34">
        <f>'[2]Progress PlanImp2020'!R84</f>
        <v>2502</v>
      </c>
      <c r="S84" s="34">
        <f>'[2]Progress PlanImp2020'!S84</f>
        <v>41380</v>
      </c>
      <c r="T84" s="34">
        <f>'[2]Progress PlanImp2020'!T84</f>
        <v>60104</v>
      </c>
      <c r="U84" s="34">
        <f>'[2]Progress PlanImp2020'!U84</f>
        <v>133341.51308912336</v>
      </c>
      <c r="V84" s="34">
        <f>'[2]Progress PlanImp2020'!V84</f>
        <v>5715</v>
      </c>
      <c r="W84" s="34">
        <f>'[2]Progress PlanImp2020'!W84</f>
        <v>240540.51308912336</v>
      </c>
      <c r="X84" s="34">
        <f>'[2]Progress PlanImp2020'!X84</f>
        <v>62502</v>
      </c>
      <c r="Y84" s="34">
        <f>'[2]Progress PlanImp2020'!Y84</f>
        <v>7001</v>
      </c>
      <c r="Z84" s="34">
        <f>'[2]Progress PlanImp2020'!Z84</f>
        <v>7439</v>
      </c>
      <c r="AA84" s="34">
        <f>'[2]Progress PlanImp2020'!AA84</f>
        <v>76942</v>
      </c>
      <c r="AB84" s="34">
        <f>'[2]Progress PlanImp2020'!AB84</f>
        <v>9498.5263157894733</v>
      </c>
      <c r="AC84" s="34">
        <f>'[2]Progress PlanImp2020'!AC84</f>
        <v>8772</v>
      </c>
      <c r="AD84" s="34">
        <f>'[2]Progress PlanImp2020'!AD84</f>
        <v>2220</v>
      </c>
      <c r="AE84" s="34">
        <f>'[2]Progress PlanImp2020'!AE84</f>
        <v>20490.526315789473</v>
      </c>
      <c r="AF84" s="34">
        <f>'[2]Progress PlanImp2020'!AF84</f>
        <v>23000</v>
      </c>
      <c r="AG84" s="34">
        <f>'[2]Progress PlanImp2020'!AG84</f>
        <v>953</v>
      </c>
      <c r="AH84" s="34">
        <f>'[2]Progress PlanImp2020'!AH84</f>
        <v>32243</v>
      </c>
      <c r="AI84" s="34">
        <f>'[2]Progress PlanImp2020'!AI84</f>
        <v>56196</v>
      </c>
      <c r="AJ84" s="34">
        <f>'[2]Progress PlanImp2020'!AJ84</f>
        <v>5480</v>
      </c>
      <c r="AK84" s="34">
        <f>'[2]Progress PlanImp2020'!AK84</f>
        <v>0</v>
      </c>
      <c r="AL84" s="34">
        <f>'[2]Progress PlanImp2020'!AL84</f>
        <v>5480</v>
      </c>
      <c r="AM84" s="34">
        <f>'[2]Progress PlanImp2020'!AM84</f>
        <v>50</v>
      </c>
      <c r="AN84" s="34">
        <f>'[2]Progress PlanImp2020'!AN84</f>
        <v>52710</v>
      </c>
      <c r="AO84" s="34">
        <f>'[2]Progress PlanImp2020'!AO84</f>
        <v>52760</v>
      </c>
      <c r="AP84" s="34">
        <f>'[2]Progress PlanImp2020'!AP84</f>
        <v>100922.40000000001</v>
      </c>
      <c r="AQ84" s="34">
        <f>'[2]Progress PlanImp2020'!AQ84</f>
        <v>96050</v>
      </c>
      <c r="AR84" s="34">
        <f>'[2]Progress PlanImp2020'!AR84</f>
        <v>54636</v>
      </c>
      <c r="AS84" s="34">
        <f>'[2]Progress PlanImp2020'!AS84</f>
        <v>150686</v>
      </c>
      <c r="AT84" s="34">
        <f>'[2]Progress PlanImp2020'!AT84</f>
        <v>1829</v>
      </c>
      <c r="AU84" s="34">
        <f>'[2]Progress PlanImp2020'!AU84</f>
        <v>2000</v>
      </c>
      <c r="AV84" s="34">
        <f>'[2]Progress PlanImp2020'!AV84</f>
        <v>0</v>
      </c>
      <c r="AW84" s="34">
        <f>'[2]Progress PlanImp2020'!AW84</f>
        <v>2000</v>
      </c>
      <c r="AX84" s="34">
        <f>'[2]Progress PlanImp2020'!AX84</f>
        <v>0</v>
      </c>
      <c r="AY84" s="34">
        <f>'[2]Progress PlanImp2020'!AY84</f>
        <v>1092</v>
      </c>
      <c r="AZ84" s="34">
        <f>'[2]Progress PlanImp2020'!AZ84</f>
        <v>1092</v>
      </c>
      <c r="BA84" s="34">
        <f>'[2]Progress PlanImp2020'!BA84</f>
        <v>1108</v>
      </c>
      <c r="BB84" s="34">
        <f>'[2]Progress PlanImp2020'!BB84</f>
        <v>1108</v>
      </c>
      <c r="BC84" s="34">
        <f>'[2]Progress PlanImp2020'!BC84</f>
        <v>133457.57894736843</v>
      </c>
      <c r="BD84" s="34">
        <f>'[2]Progress PlanImp2020'!BD84</f>
        <v>133457.57894736843</v>
      </c>
      <c r="BE84" s="34">
        <f>'[2]Progress PlanImp2020'!BE84</f>
        <v>7522</v>
      </c>
      <c r="BF84" s="34">
        <f>'[2]Progress PlanImp2020'!BF84</f>
        <v>6421.0088925735417</v>
      </c>
      <c r="BG84" s="34">
        <f>'[2]Progress PlanImp2020'!BG84</f>
        <v>2376.1113425866606</v>
      </c>
      <c r="BH84" s="32">
        <f t="shared" si="10"/>
        <v>1393657.1385874413</v>
      </c>
      <c r="BI84" s="32">
        <f t="shared" si="7"/>
        <v>1067943.0920364917</v>
      </c>
      <c r="BJ84" s="34">
        <f t="shared" si="8"/>
        <v>590483.40889257344</v>
      </c>
      <c r="BK84" s="32">
        <f t="shared" si="9"/>
        <v>646913.03940491285</v>
      </c>
      <c r="BL84" s="32">
        <f t="shared" si="11"/>
        <v>133457.57894736843</v>
      </c>
      <c r="BM84" s="32">
        <f t="shared" si="12"/>
        <v>22803.111342586661</v>
      </c>
      <c r="BN84" s="32">
        <f t="shared" si="13"/>
        <v>1393657.1385874413</v>
      </c>
    </row>
    <row r="85" spans="1:66" x14ac:dyDescent="0.2">
      <c r="A85" s="27">
        <v>2059</v>
      </c>
      <c r="B85" s="34">
        <f>'[2]Progress PlanImp2020'!B85</f>
        <v>21900</v>
      </c>
      <c r="C85" s="34">
        <f>'[2]Progress PlanImp2020'!C85</f>
        <v>100400</v>
      </c>
      <c r="D85" s="34">
        <f>'[2]Progress PlanImp2020'!D85</f>
        <v>15235</v>
      </c>
      <c r="E85" s="34">
        <f>'[2]Progress PlanImp2020'!E85</f>
        <v>143569</v>
      </c>
      <c r="F85" s="34">
        <f>'[2]Progress PlanImp2020'!F85</f>
        <v>281104</v>
      </c>
      <c r="G85" s="34">
        <f>'[2]Progress PlanImp2020'!G85</f>
        <v>48000</v>
      </c>
      <c r="H85" s="34">
        <f>'[2]Progress PlanImp2020'!H85</f>
        <v>3800</v>
      </c>
      <c r="I85" s="34">
        <f>'[2]Progress PlanImp2020'!I85</f>
        <v>149042</v>
      </c>
      <c r="J85" s="34">
        <f>'[2]Progress PlanImp2020'!J85</f>
        <v>42327.999999999913</v>
      </c>
      <c r="K85" s="34">
        <f>'[2]Progress PlanImp2020'!K85</f>
        <v>5053</v>
      </c>
      <c r="L85" s="34">
        <f>'[2]Progress PlanImp2020'!L85</f>
        <v>196422.99999999991</v>
      </c>
      <c r="M85" s="34">
        <f>'[2]Progress PlanImp2020'!M85</f>
        <v>2005</v>
      </c>
      <c r="N85" s="34">
        <f>'[2]Progress PlanImp2020'!N85</f>
        <v>0</v>
      </c>
      <c r="O85" s="34">
        <f>'[2]Progress PlanImp2020'!O85</f>
        <v>2005</v>
      </c>
      <c r="P85" s="34">
        <f>'[2]Progress PlanImp2020'!P85</f>
        <v>2502</v>
      </c>
      <c r="Q85" s="34">
        <f>'[2]Progress PlanImp2020'!Q85</f>
        <v>0</v>
      </c>
      <c r="R85" s="34">
        <f>'[2]Progress PlanImp2020'!R85</f>
        <v>2502</v>
      </c>
      <c r="S85" s="34">
        <f>'[2]Progress PlanImp2020'!S85</f>
        <v>41380</v>
      </c>
      <c r="T85" s="34">
        <f>'[2]Progress PlanImp2020'!T85</f>
        <v>60104</v>
      </c>
      <c r="U85" s="34">
        <f>'[2]Progress PlanImp2020'!U85</f>
        <v>133341.51308912336</v>
      </c>
      <c r="V85" s="34">
        <f>'[2]Progress PlanImp2020'!V85</f>
        <v>5715</v>
      </c>
      <c r="W85" s="34">
        <f>'[2]Progress PlanImp2020'!W85</f>
        <v>240540.51308912336</v>
      </c>
      <c r="X85" s="34">
        <f>'[2]Progress PlanImp2020'!X85</f>
        <v>62502</v>
      </c>
      <c r="Y85" s="34">
        <f>'[2]Progress PlanImp2020'!Y85</f>
        <v>7001</v>
      </c>
      <c r="Z85" s="34">
        <f>'[2]Progress PlanImp2020'!Z85</f>
        <v>7439</v>
      </c>
      <c r="AA85" s="34">
        <f>'[2]Progress PlanImp2020'!AA85</f>
        <v>76942</v>
      </c>
      <c r="AB85" s="34">
        <f>'[2]Progress PlanImp2020'!AB85</f>
        <v>9498.5263157894733</v>
      </c>
      <c r="AC85" s="34">
        <f>'[2]Progress PlanImp2020'!AC85</f>
        <v>8772</v>
      </c>
      <c r="AD85" s="34">
        <f>'[2]Progress PlanImp2020'!AD85</f>
        <v>2220</v>
      </c>
      <c r="AE85" s="34">
        <f>'[2]Progress PlanImp2020'!AE85</f>
        <v>20490.526315789473</v>
      </c>
      <c r="AF85" s="34">
        <f>'[2]Progress PlanImp2020'!AF85</f>
        <v>23000</v>
      </c>
      <c r="AG85" s="34">
        <f>'[2]Progress PlanImp2020'!AG85</f>
        <v>953</v>
      </c>
      <c r="AH85" s="34">
        <f>'[2]Progress PlanImp2020'!AH85</f>
        <v>32243</v>
      </c>
      <c r="AI85" s="34">
        <f>'[2]Progress PlanImp2020'!AI85</f>
        <v>56196</v>
      </c>
      <c r="AJ85" s="34">
        <f>'[2]Progress PlanImp2020'!AJ85</f>
        <v>5480</v>
      </c>
      <c r="AK85" s="34">
        <f>'[2]Progress PlanImp2020'!AK85</f>
        <v>0</v>
      </c>
      <c r="AL85" s="34">
        <f>'[2]Progress PlanImp2020'!AL85</f>
        <v>5480</v>
      </c>
      <c r="AM85" s="34">
        <f>'[2]Progress PlanImp2020'!AM85</f>
        <v>50</v>
      </c>
      <c r="AN85" s="34">
        <f>'[2]Progress PlanImp2020'!AN85</f>
        <v>52710</v>
      </c>
      <c r="AO85" s="34">
        <f>'[2]Progress PlanImp2020'!AO85</f>
        <v>52760</v>
      </c>
      <c r="AP85" s="34">
        <f>'[2]Progress PlanImp2020'!AP85</f>
        <v>100922.40000000001</v>
      </c>
      <c r="AQ85" s="34">
        <f>'[2]Progress PlanImp2020'!AQ85</f>
        <v>96050</v>
      </c>
      <c r="AR85" s="34">
        <f>'[2]Progress PlanImp2020'!AR85</f>
        <v>54636</v>
      </c>
      <c r="AS85" s="34">
        <f>'[2]Progress PlanImp2020'!AS85</f>
        <v>150686</v>
      </c>
      <c r="AT85" s="34">
        <f>'[2]Progress PlanImp2020'!AT85</f>
        <v>1829</v>
      </c>
      <c r="AU85" s="34">
        <f>'[2]Progress PlanImp2020'!AU85</f>
        <v>2000</v>
      </c>
      <c r="AV85" s="34">
        <f>'[2]Progress PlanImp2020'!AV85</f>
        <v>0</v>
      </c>
      <c r="AW85" s="34">
        <f>'[2]Progress PlanImp2020'!AW85</f>
        <v>2000</v>
      </c>
      <c r="AX85" s="34">
        <f>'[2]Progress PlanImp2020'!AX85</f>
        <v>0</v>
      </c>
      <c r="AY85" s="34">
        <f>'[2]Progress PlanImp2020'!AY85</f>
        <v>1092</v>
      </c>
      <c r="AZ85" s="34">
        <f>'[2]Progress PlanImp2020'!AZ85</f>
        <v>1092</v>
      </c>
      <c r="BA85" s="34">
        <f>'[2]Progress PlanImp2020'!BA85</f>
        <v>1108</v>
      </c>
      <c r="BB85" s="34">
        <f>'[2]Progress PlanImp2020'!BB85</f>
        <v>1108</v>
      </c>
      <c r="BC85" s="34">
        <f>'[2]Progress PlanImp2020'!BC85</f>
        <v>133457.57894736843</v>
      </c>
      <c r="BD85" s="34">
        <f>'[2]Progress PlanImp2020'!BD85</f>
        <v>133457.57894736843</v>
      </c>
      <c r="BE85" s="34">
        <f>'[2]Progress PlanImp2020'!BE85</f>
        <v>7522</v>
      </c>
      <c r="BF85" s="34">
        <f>'[2]Progress PlanImp2020'!BF85</f>
        <v>6421.0088925735417</v>
      </c>
      <c r="BG85" s="34">
        <f>'[2]Progress PlanImp2020'!BG85</f>
        <v>2376.1113425866606</v>
      </c>
      <c r="BH85" s="32">
        <f t="shared" si="10"/>
        <v>1393657.1385874413</v>
      </c>
      <c r="BI85" s="32">
        <f t="shared" si="7"/>
        <v>1067943.0920364917</v>
      </c>
      <c r="BJ85" s="34">
        <f t="shared" si="8"/>
        <v>590483.40889257344</v>
      </c>
      <c r="BK85" s="32">
        <f t="shared" si="9"/>
        <v>646913.03940491285</v>
      </c>
      <c r="BL85" s="32">
        <f t="shared" si="11"/>
        <v>133457.57894736843</v>
      </c>
      <c r="BM85" s="32">
        <f t="shared" si="12"/>
        <v>22803.111342586661</v>
      </c>
      <c r="BN85" s="32">
        <f t="shared" si="13"/>
        <v>1393657.1385874413</v>
      </c>
    </row>
    <row r="86" spans="1:66" x14ac:dyDescent="0.2">
      <c r="A86" s="27">
        <v>2060</v>
      </c>
      <c r="B86" s="34">
        <f>'[2]Progress PlanImp2020'!B86</f>
        <v>21900</v>
      </c>
      <c r="C86" s="34">
        <f>'[2]Progress PlanImp2020'!C86</f>
        <v>100400</v>
      </c>
      <c r="D86" s="34">
        <f>'[2]Progress PlanImp2020'!D86</f>
        <v>15235</v>
      </c>
      <c r="E86" s="34">
        <f>'[2]Progress PlanImp2020'!E86</f>
        <v>143569</v>
      </c>
      <c r="F86" s="34">
        <f>'[2]Progress PlanImp2020'!F86</f>
        <v>281104</v>
      </c>
      <c r="G86" s="34">
        <f>'[2]Progress PlanImp2020'!G86</f>
        <v>48000</v>
      </c>
      <c r="H86" s="34">
        <f>'[2]Progress PlanImp2020'!H86</f>
        <v>3800</v>
      </c>
      <c r="I86" s="34">
        <f>'[2]Progress PlanImp2020'!I86</f>
        <v>149042</v>
      </c>
      <c r="J86" s="34">
        <f>'[2]Progress PlanImp2020'!J86</f>
        <v>42327.999999999913</v>
      </c>
      <c r="K86" s="34">
        <f>'[2]Progress PlanImp2020'!K86</f>
        <v>5053</v>
      </c>
      <c r="L86" s="34">
        <f>'[2]Progress PlanImp2020'!L86</f>
        <v>196422.99999999991</v>
      </c>
      <c r="M86" s="34">
        <f>'[2]Progress PlanImp2020'!M86</f>
        <v>2005</v>
      </c>
      <c r="N86" s="34">
        <f>'[2]Progress PlanImp2020'!N86</f>
        <v>0</v>
      </c>
      <c r="O86" s="34">
        <f>'[2]Progress PlanImp2020'!O86</f>
        <v>2005</v>
      </c>
      <c r="P86" s="34">
        <f>'[2]Progress PlanImp2020'!P86</f>
        <v>2502</v>
      </c>
      <c r="Q86" s="34">
        <f>'[2]Progress PlanImp2020'!Q86</f>
        <v>0</v>
      </c>
      <c r="R86" s="34">
        <f>'[2]Progress PlanImp2020'!R86</f>
        <v>2502</v>
      </c>
      <c r="S86" s="34">
        <f>'[2]Progress PlanImp2020'!S86</f>
        <v>41380</v>
      </c>
      <c r="T86" s="34">
        <f>'[2]Progress PlanImp2020'!T86</f>
        <v>60104</v>
      </c>
      <c r="U86" s="34">
        <f>'[2]Progress PlanImp2020'!U86</f>
        <v>133341.51308912336</v>
      </c>
      <c r="V86" s="34">
        <f>'[2]Progress PlanImp2020'!V86</f>
        <v>5715</v>
      </c>
      <c r="W86" s="34">
        <f>'[2]Progress PlanImp2020'!W86</f>
        <v>240540.51308912336</v>
      </c>
      <c r="X86" s="34">
        <f>'[2]Progress PlanImp2020'!X86</f>
        <v>62502</v>
      </c>
      <c r="Y86" s="34">
        <f>'[2]Progress PlanImp2020'!Y86</f>
        <v>7001</v>
      </c>
      <c r="Z86" s="34">
        <f>'[2]Progress PlanImp2020'!Z86</f>
        <v>7439</v>
      </c>
      <c r="AA86" s="34">
        <f>'[2]Progress PlanImp2020'!AA86</f>
        <v>76942</v>
      </c>
      <c r="AB86" s="34">
        <f>'[2]Progress PlanImp2020'!AB86</f>
        <v>9498.5263157894733</v>
      </c>
      <c r="AC86" s="34">
        <f>'[2]Progress PlanImp2020'!AC86</f>
        <v>8772</v>
      </c>
      <c r="AD86" s="34">
        <f>'[2]Progress PlanImp2020'!AD86</f>
        <v>2220</v>
      </c>
      <c r="AE86" s="34">
        <f>'[2]Progress PlanImp2020'!AE86</f>
        <v>20490.526315789473</v>
      </c>
      <c r="AF86" s="34">
        <f>'[2]Progress PlanImp2020'!AF86</f>
        <v>23000</v>
      </c>
      <c r="AG86" s="34">
        <f>'[2]Progress PlanImp2020'!AG86</f>
        <v>953</v>
      </c>
      <c r="AH86" s="34">
        <f>'[2]Progress PlanImp2020'!AH86</f>
        <v>32243</v>
      </c>
      <c r="AI86" s="34">
        <f>'[2]Progress PlanImp2020'!AI86</f>
        <v>56196</v>
      </c>
      <c r="AJ86" s="34">
        <f>'[2]Progress PlanImp2020'!AJ86</f>
        <v>5480</v>
      </c>
      <c r="AK86" s="34">
        <f>'[2]Progress PlanImp2020'!AK86</f>
        <v>0</v>
      </c>
      <c r="AL86" s="34">
        <f>'[2]Progress PlanImp2020'!AL86</f>
        <v>5480</v>
      </c>
      <c r="AM86" s="34">
        <f>'[2]Progress PlanImp2020'!AM86</f>
        <v>50</v>
      </c>
      <c r="AN86" s="34">
        <f>'[2]Progress PlanImp2020'!AN86</f>
        <v>52710</v>
      </c>
      <c r="AO86" s="34">
        <f>'[2]Progress PlanImp2020'!AO86</f>
        <v>52760</v>
      </c>
      <c r="AP86" s="34">
        <f>'[2]Progress PlanImp2020'!AP86</f>
        <v>100922.40000000001</v>
      </c>
      <c r="AQ86" s="34">
        <f>'[2]Progress PlanImp2020'!AQ86</f>
        <v>96050</v>
      </c>
      <c r="AR86" s="34">
        <f>'[2]Progress PlanImp2020'!AR86</f>
        <v>54636</v>
      </c>
      <c r="AS86" s="34">
        <f>'[2]Progress PlanImp2020'!AS86</f>
        <v>150686</v>
      </c>
      <c r="AT86" s="34">
        <f>'[2]Progress PlanImp2020'!AT86</f>
        <v>1829</v>
      </c>
      <c r="AU86" s="34">
        <f>'[2]Progress PlanImp2020'!AU86</f>
        <v>2000</v>
      </c>
      <c r="AV86" s="34">
        <f>'[2]Progress PlanImp2020'!AV86</f>
        <v>0</v>
      </c>
      <c r="AW86" s="34">
        <f>'[2]Progress PlanImp2020'!AW86</f>
        <v>2000</v>
      </c>
      <c r="AX86" s="34">
        <f>'[2]Progress PlanImp2020'!AX86</f>
        <v>0</v>
      </c>
      <c r="AY86" s="34">
        <f>'[2]Progress PlanImp2020'!AY86</f>
        <v>1092</v>
      </c>
      <c r="AZ86" s="34">
        <f>'[2]Progress PlanImp2020'!AZ86</f>
        <v>1092</v>
      </c>
      <c r="BA86" s="34">
        <f>'[2]Progress PlanImp2020'!BA86</f>
        <v>1108</v>
      </c>
      <c r="BB86" s="34">
        <f>'[2]Progress PlanImp2020'!BB86</f>
        <v>1108</v>
      </c>
      <c r="BC86" s="34">
        <f>'[2]Progress PlanImp2020'!BC86</f>
        <v>133457.57894736843</v>
      </c>
      <c r="BD86" s="34">
        <f>'[2]Progress PlanImp2020'!BD86</f>
        <v>133457.57894736843</v>
      </c>
      <c r="BE86" s="34">
        <f>'[2]Progress PlanImp2020'!BE86</f>
        <v>7522</v>
      </c>
      <c r="BF86" s="34">
        <f>'[2]Progress PlanImp2020'!BF86</f>
        <v>6421.0088925735417</v>
      </c>
      <c r="BG86" s="34">
        <f>'[2]Progress PlanImp2020'!BG86</f>
        <v>2376.1113425866606</v>
      </c>
      <c r="BH86" s="32">
        <f t="shared" si="10"/>
        <v>1393657.1385874413</v>
      </c>
      <c r="BI86" s="32">
        <f t="shared" si="7"/>
        <v>1067943.0920364917</v>
      </c>
      <c r="BJ86" s="34">
        <f t="shared" si="8"/>
        <v>590483.40889257344</v>
      </c>
      <c r="BK86" s="32">
        <f t="shared" si="9"/>
        <v>646913.03940491285</v>
      </c>
      <c r="BL86" s="32">
        <f t="shared" si="11"/>
        <v>133457.57894736843</v>
      </c>
      <c r="BM86" s="32">
        <f t="shared" si="12"/>
        <v>22803.111342586661</v>
      </c>
      <c r="BN86" s="32">
        <f t="shared" si="13"/>
        <v>1393657.1385874413</v>
      </c>
    </row>
    <row r="87" spans="1:66" x14ac:dyDescent="0.2">
      <c r="B87" s="31"/>
      <c r="C87" s="31"/>
      <c r="P87" s="31"/>
      <c r="X87" s="31"/>
      <c r="Y87" s="31"/>
      <c r="Z87" s="31"/>
      <c r="AB87" s="31"/>
      <c r="AC87" s="31"/>
      <c r="AD87" s="31"/>
      <c r="AE87" s="31"/>
      <c r="AF87" s="31"/>
      <c r="AH87" s="31"/>
      <c r="AK87" s="31"/>
    </row>
    <row r="88" spans="1:66" x14ac:dyDescent="0.2">
      <c r="B88" s="31"/>
      <c r="C88" s="31"/>
      <c r="P88" s="31"/>
      <c r="X88" s="31"/>
      <c r="Y88" s="31"/>
      <c r="Z88" s="31"/>
      <c r="AB88" s="31"/>
      <c r="AC88" s="31"/>
      <c r="AD88" s="31"/>
      <c r="AE88" s="31"/>
      <c r="AF88" s="31"/>
      <c r="AH88" s="31"/>
      <c r="AK88" s="31"/>
    </row>
    <row r="89" spans="1:66" x14ac:dyDescent="0.2">
      <c r="B89" s="31"/>
      <c r="C89" s="31"/>
      <c r="P89" s="31"/>
      <c r="X89" s="31"/>
      <c r="Y89" s="31"/>
      <c r="Z89" s="31"/>
      <c r="AB89" s="31"/>
      <c r="AC89" s="31"/>
      <c r="AD89" s="31"/>
      <c r="AE89" s="31"/>
      <c r="AF89" s="31"/>
      <c r="AH89" s="31"/>
      <c r="AK89" s="31"/>
    </row>
    <row r="90" spans="1:66" x14ac:dyDescent="0.2">
      <c r="B90" s="31"/>
      <c r="C90" s="31"/>
      <c r="P90" s="31"/>
      <c r="X90" s="31"/>
      <c r="Y90" s="31"/>
      <c r="Z90" s="31"/>
      <c r="AB90" s="31"/>
      <c r="AC90" s="31"/>
      <c r="AD90" s="31"/>
      <c r="AE90" s="31"/>
      <c r="AF90" s="31"/>
      <c r="AH90" s="31"/>
      <c r="AK90" s="31"/>
    </row>
    <row r="91" spans="1:66" x14ac:dyDescent="0.2">
      <c r="B91" s="31"/>
      <c r="C91" s="31"/>
      <c r="P91" s="31"/>
      <c r="X91" s="31"/>
      <c r="Y91" s="31"/>
      <c r="Z91" s="31"/>
      <c r="AB91" s="31"/>
      <c r="AC91" s="31"/>
      <c r="AD91" s="31"/>
      <c r="AE91" s="31"/>
      <c r="AF91" s="31"/>
      <c r="AH91" s="31"/>
      <c r="AK91" s="31"/>
    </row>
    <row r="92" spans="1:66" x14ac:dyDescent="0.2">
      <c r="B92" s="31"/>
      <c r="C92" s="31"/>
      <c r="P92" s="31"/>
      <c r="X92" s="31"/>
      <c r="Y92" s="31"/>
      <c r="Z92" s="31"/>
      <c r="AB92" s="31"/>
      <c r="AC92" s="31"/>
      <c r="AD92" s="31"/>
      <c r="AE92" s="31"/>
      <c r="AF92" s="31"/>
      <c r="AH92" s="31"/>
      <c r="AK92" s="31"/>
    </row>
    <row r="93" spans="1:66" x14ac:dyDescent="0.2">
      <c r="B93" s="31"/>
      <c r="C93" s="31"/>
      <c r="P93" s="31"/>
      <c r="X93" s="31"/>
      <c r="Y93" s="31"/>
      <c r="Z93" s="31"/>
      <c r="AB93" s="31"/>
      <c r="AC93" s="31"/>
      <c r="AD93" s="31"/>
      <c r="AE93" s="31"/>
      <c r="AF93" s="31"/>
      <c r="AH93" s="31"/>
      <c r="AK93" s="31"/>
    </row>
    <row r="94" spans="1:66" x14ac:dyDescent="0.2">
      <c r="B94" s="31"/>
      <c r="C94" s="31"/>
      <c r="P94" s="31"/>
      <c r="X94" s="31"/>
      <c r="Y94" s="31"/>
      <c r="Z94" s="31"/>
      <c r="AB94" s="31"/>
      <c r="AC94" s="31"/>
      <c r="AD94" s="31"/>
      <c r="AE94" s="31"/>
      <c r="AF94" s="31"/>
      <c r="AH94" s="31"/>
      <c r="AK94" s="31"/>
    </row>
    <row r="95" spans="1:66" x14ac:dyDescent="0.2">
      <c r="B95" s="31"/>
      <c r="C95" s="31"/>
      <c r="P95" s="31"/>
      <c r="X95" s="31"/>
      <c r="Y95" s="31"/>
      <c r="Z95" s="31"/>
      <c r="AB95" s="31"/>
      <c r="AC95" s="31"/>
      <c r="AD95" s="31"/>
      <c r="AE95" s="31"/>
      <c r="AF95" s="31"/>
      <c r="AH95" s="31"/>
      <c r="AK95" s="31"/>
    </row>
    <row r="96" spans="1:66" x14ac:dyDescent="0.2">
      <c r="B96" s="31"/>
      <c r="C96" s="31"/>
      <c r="P96" s="31"/>
      <c r="X96" s="31"/>
      <c r="Y96" s="31"/>
      <c r="Z96" s="31"/>
      <c r="AB96" s="31"/>
      <c r="AC96" s="31"/>
      <c r="AD96" s="31"/>
      <c r="AE96" s="31"/>
      <c r="AF96" s="31"/>
      <c r="AH96" s="31"/>
      <c r="AK96" s="31"/>
    </row>
    <row r="97" spans="2:37" x14ac:dyDescent="0.2">
      <c r="B97" s="31"/>
      <c r="C97" s="31"/>
      <c r="P97" s="31"/>
      <c r="X97" s="31"/>
      <c r="Y97" s="31"/>
      <c r="Z97" s="31"/>
      <c r="AB97" s="31"/>
      <c r="AC97" s="31"/>
      <c r="AD97" s="31"/>
      <c r="AE97" s="31"/>
      <c r="AF97" s="31"/>
      <c r="AH97" s="31"/>
      <c r="AK97" s="31"/>
    </row>
    <row r="98" spans="2:37" x14ac:dyDescent="0.2">
      <c r="B98" s="31"/>
      <c r="C98" s="31"/>
      <c r="P98" s="31"/>
      <c r="X98" s="31"/>
      <c r="Y98" s="31"/>
      <c r="Z98" s="31"/>
      <c r="AB98" s="31"/>
      <c r="AC98" s="31"/>
      <c r="AD98" s="31"/>
      <c r="AE98" s="31"/>
      <c r="AF98" s="31"/>
      <c r="AH98" s="31"/>
      <c r="AK98" s="31"/>
    </row>
    <row r="99" spans="2:37" x14ac:dyDescent="0.2">
      <c r="B99" s="31"/>
      <c r="C99" s="31"/>
      <c r="P99" s="31"/>
      <c r="X99" s="31"/>
      <c r="Y99" s="31"/>
      <c r="Z99" s="31"/>
      <c r="AB99" s="31"/>
      <c r="AC99" s="31"/>
      <c r="AD99" s="31"/>
      <c r="AE99" s="31"/>
      <c r="AF99" s="31"/>
      <c r="AH99" s="31"/>
      <c r="AK99" s="31"/>
    </row>
    <row r="100" spans="2:37" x14ac:dyDescent="0.2">
      <c r="B100" s="31"/>
      <c r="C100" s="31"/>
      <c r="P100" s="31"/>
      <c r="X100" s="31"/>
      <c r="Y100" s="31"/>
      <c r="Z100" s="31"/>
      <c r="AB100" s="31"/>
      <c r="AC100" s="31"/>
      <c r="AD100" s="31"/>
      <c r="AE100" s="31"/>
      <c r="AF100" s="31"/>
      <c r="AH100" s="31"/>
      <c r="AK100" s="31"/>
    </row>
    <row r="101" spans="2:37" x14ac:dyDescent="0.2">
      <c r="B101" s="31"/>
      <c r="C101" s="31"/>
      <c r="P101" s="31"/>
      <c r="X101" s="31"/>
      <c r="Y101" s="31"/>
      <c r="Z101" s="31"/>
      <c r="AB101" s="31"/>
      <c r="AC101" s="31"/>
      <c r="AD101" s="31"/>
      <c r="AE101" s="31"/>
      <c r="AF101" s="31"/>
      <c r="AH101" s="31"/>
      <c r="AK101" s="31"/>
    </row>
    <row r="102" spans="2:37" x14ac:dyDescent="0.2">
      <c r="B102" s="31"/>
      <c r="C102" s="31"/>
      <c r="P102" s="31"/>
      <c r="X102" s="31"/>
      <c r="Y102" s="31"/>
      <c r="Z102" s="31"/>
      <c r="AB102" s="31"/>
      <c r="AC102" s="31"/>
      <c r="AD102" s="31"/>
      <c r="AE102" s="31"/>
      <c r="AF102" s="31"/>
      <c r="AH102" s="31"/>
      <c r="AK102" s="31"/>
    </row>
    <row r="103" spans="2:37" x14ac:dyDescent="0.2">
      <c r="B103" s="31"/>
      <c r="C103" s="31"/>
      <c r="P103" s="31"/>
      <c r="X103" s="31"/>
      <c r="Y103" s="31"/>
      <c r="Z103" s="31"/>
      <c r="AB103" s="31"/>
      <c r="AC103" s="31"/>
      <c r="AD103" s="31"/>
      <c r="AE103" s="31"/>
      <c r="AF103" s="31"/>
      <c r="AH103" s="31"/>
      <c r="AK103" s="31"/>
    </row>
    <row r="104" spans="2:37" x14ac:dyDescent="0.2">
      <c r="B104" s="31"/>
      <c r="C104" s="31"/>
      <c r="P104" s="31"/>
      <c r="X104" s="31"/>
      <c r="Y104" s="31"/>
      <c r="Z104" s="31"/>
      <c r="AB104" s="31"/>
      <c r="AC104" s="31"/>
      <c r="AD104" s="31"/>
      <c r="AE104" s="31"/>
      <c r="AF104" s="31"/>
      <c r="AH104" s="31"/>
      <c r="AK104" s="31"/>
    </row>
    <row r="105" spans="2:37" x14ac:dyDescent="0.2">
      <c r="B105" s="31"/>
      <c r="C105" s="31"/>
      <c r="P105" s="31"/>
      <c r="X105" s="31"/>
      <c r="Y105" s="31"/>
      <c r="Z105" s="31"/>
      <c r="AB105" s="31"/>
      <c r="AC105" s="31"/>
      <c r="AD105" s="31"/>
      <c r="AE105" s="31"/>
      <c r="AF105" s="31"/>
      <c r="AH105" s="31"/>
      <c r="AK105" s="31"/>
    </row>
    <row r="106" spans="2:37" x14ac:dyDescent="0.2">
      <c r="B106" s="31"/>
      <c r="C106" s="31"/>
      <c r="P106" s="31"/>
      <c r="X106" s="31"/>
      <c r="Y106" s="31"/>
      <c r="Z106" s="31"/>
      <c r="AB106" s="31"/>
      <c r="AC106" s="31"/>
      <c r="AD106" s="31"/>
      <c r="AE106" s="31"/>
      <c r="AF106" s="31"/>
      <c r="AH106" s="31"/>
      <c r="AK106" s="31"/>
    </row>
    <row r="107" spans="2:37" x14ac:dyDescent="0.2">
      <c r="B107" s="31"/>
      <c r="C107" s="31"/>
      <c r="P107" s="31"/>
      <c r="X107" s="31"/>
      <c r="Y107" s="31"/>
      <c r="Z107" s="31"/>
      <c r="AB107" s="31"/>
      <c r="AC107" s="31"/>
      <c r="AD107" s="31"/>
      <c r="AE107" s="31"/>
      <c r="AF107" s="31"/>
      <c r="AH107" s="31"/>
      <c r="AK107" s="31"/>
    </row>
    <row r="108" spans="2:37" x14ac:dyDescent="0.2">
      <c r="B108" s="31"/>
      <c r="C108" s="31"/>
      <c r="P108" s="31"/>
      <c r="X108" s="31"/>
      <c r="Y108" s="31"/>
      <c r="Z108" s="31"/>
      <c r="AB108" s="31"/>
      <c r="AC108" s="31"/>
      <c r="AD108" s="31"/>
      <c r="AE108" s="31"/>
      <c r="AF108" s="31"/>
      <c r="AH108" s="31"/>
      <c r="AK108" s="31"/>
    </row>
    <row r="109" spans="2:37" x14ac:dyDescent="0.2">
      <c r="B109" s="31"/>
      <c r="C109" s="31"/>
      <c r="P109" s="31"/>
      <c r="X109" s="31"/>
      <c r="Y109" s="31"/>
      <c r="Z109" s="31"/>
      <c r="AB109" s="31"/>
      <c r="AC109" s="31"/>
      <c r="AD109" s="31"/>
      <c r="AE109" s="31"/>
      <c r="AF109" s="31"/>
      <c r="AH109" s="31"/>
      <c r="AK109" s="31"/>
    </row>
    <row r="110" spans="2:37" x14ac:dyDescent="0.2">
      <c r="B110" s="31"/>
      <c r="C110" s="31"/>
      <c r="P110" s="31"/>
      <c r="X110" s="31"/>
      <c r="Y110" s="31"/>
      <c r="Z110" s="31"/>
      <c r="AB110" s="31"/>
      <c r="AC110" s="31"/>
      <c r="AD110" s="31"/>
      <c r="AE110" s="31"/>
      <c r="AF110" s="31"/>
      <c r="AH110" s="31"/>
      <c r="AK110" s="31"/>
    </row>
    <row r="111" spans="2:37" x14ac:dyDescent="0.2">
      <c r="B111" s="31"/>
      <c r="C111" s="31"/>
      <c r="P111" s="31"/>
      <c r="X111" s="31"/>
      <c r="Y111" s="31"/>
      <c r="Z111" s="31"/>
      <c r="AB111" s="31"/>
      <c r="AC111" s="31"/>
      <c r="AD111" s="31"/>
      <c r="AE111" s="31"/>
      <c r="AF111" s="31"/>
      <c r="AH111" s="31"/>
      <c r="AK111" s="31"/>
    </row>
    <row r="112" spans="2:37" x14ac:dyDescent="0.2">
      <c r="B112" s="31"/>
      <c r="C112" s="31"/>
      <c r="P112" s="31"/>
      <c r="X112" s="31"/>
      <c r="Y112" s="31"/>
      <c r="Z112" s="31"/>
      <c r="AB112" s="31"/>
      <c r="AC112" s="31"/>
      <c r="AD112" s="31"/>
      <c r="AE112" s="31"/>
      <c r="AF112" s="31"/>
      <c r="AH112" s="31"/>
      <c r="AK112" s="31"/>
    </row>
    <row r="113" spans="2:37" x14ac:dyDescent="0.2">
      <c r="B113" s="31"/>
      <c r="C113" s="31"/>
      <c r="P113" s="31"/>
      <c r="X113" s="31"/>
      <c r="Y113" s="31"/>
      <c r="Z113" s="31"/>
      <c r="AB113" s="31"/>
      <c r="AC113" s="31"/>
      <c r="AD113" s="31"/>
      <c r="AE113" s="31"/>
      <c r="AF113" s="31"/>
      <c r="AH113" s="31"/>
      <c r="AK113" s="31"/>
    </row>
    <row r="114" spans="2:37" x14ac:dyDescent="0.2">
      <c r="B114" s="31"/>
      <c r="C114" s="31"/>
      <c r="P114" s="31"/>
      <c r="X114" s="31"/>
      <c r="Y114" s="31"/>
      <c r="Z114" s="31"/>
      <c r="AB114" s="31"/>
      <c r="AC114" s="31"/>
      <c r="AD114" s="31"/>
      <c r="AE114" s="31"/>
      <c r="AF114" s="31"/>
      <c r="AH114" s="31"/>
      <c r="AK114" s="31"/>
    </row>
    <row r="115" spans="2:37" x14ac:dyDescent="0.2">
      <c r="B115" s="31"/>
      <c r="C115" s="31"/>
      <c r="P115" s="31"/>
      <c r="X115" s="31"/>
      <c r="Y115" s="31"/>
      <c r="Z115" s="31"/>
      <c r="AB115" s="31"/>
      <c r="AC115" s="31"/>
      <c r="AD115" s="31"/>
      <c r="AE115" s="31"/>
      <c r="AF115" s="31"/>
      <c r="AH115" s="31"/>
      <c r="AK115" s="31"/>
    </row>
    <row r="116" spans="2:37" x14ac:dyDescent="0.2">
      <c r="B116" s="31"/>
      <c r="C116" s="31"/>
      <c r="P116" s="31"/>
      <c r="X116" s="31"/>
      <c r="Y116" s="31"/>
      <c r="Z116" s="31"/>
      <c r="AB116" s="31"/>
      <c r="AC116" s="31"/>
      <c r="AD116" s="31"/>
      <c r="AE116" s="31"/>
      <c r="AF116" s="31"/>
      <c r="AH116" s="31"/>
      <c r="AK116" s="31"/>
    </row>
    <row r="117" spans="2:37" x14ac:dyDescent="0.2">
      <c r="B117" s="31"/>
      <c r="C117" s="31"/>
      <c r="P117" s="31"/>
      <c r="X117" s="31"/>
      <c r="Y117" s="31"/>
      <c r="Z117" s="31"/>
      <c r="AB117" s="31"/>
      <c r="AC117" s="31"/>
      <c r="AD117" s="31"/>
      <c r="AE117" s="31"/>
      <c r="AF117" s="31"/>
      <c r="AH117" s="31"/>
      <c r="AK117" s="31"/>
    </row>
    <row r="118" spans="2:37" x14ac:dyDescent="0.2">
      <c r="B118" s="31"/>
      <c r="C118" s="31"/>
      <c r="P118" s="31"/>
      <c r="X118" s="31"/>
      <c r="Y118" s="31"/>
      <c r="Z118" s="31"/>
      <c r="AB118" s="31"/>
      <c r="AC118" s="31"/>
      <c r="AD118" s="31"/>
      <c r="AE118" s="31"/>
      <c r="AF118" s="31"/>
      <c r="AH118" s="31"/>
      <c r="AK118" s="31"/>
    </row>
    <row r="119" spans="2:37" x14ac:dyDescent="0.2">
      <c r="B119" s="31"/>
      <c r="C119" s="31"/>
      <c r="P119" s="31"/>
      <c r="X119" s="31"/>
      <c r="Y119" s="31"/>
      <c r="Z119" s="31"/>
      <c r="AB119" s="31"/>
      <c r="AC119" s="31"/>
      <c r="AD119" s="31"/>
      <c r="AE119" s="31"/>
      <c r="AF119" s="31"/>
      <c r="AH119" s="31"/>
      <c r="AK119" s="31"/>
    </row>
    <row r="120" spans="2:37" x14ac:dyDescent="0.2">
      <c r="B120" s="31"/>
      <c r="C120" s="31"/>
      <c r="P120" s="31"/>
      <c r="X120" s="31"/>
      <c r="Y120" s="31"/>
      <c r="Z120" s="31"/>
      <c r="AB120" s="31"/>
      <c r="AC120" s="31"/>
      <c r="AD120" s="31"/>
      <c r="AE120" s="31"/>
      <c r="AF120" s="31"/>
      <c r="AH120" s="31"/>
      <c r="AK120" s="31"/>
    </row>
    <row r="121" spans="2:37" x14ac:dyDescent="0.2">
      <c r="B121" s="31"/>
      <c r="C121" s="31"/>
      <c r="P121" s="31"/>
      <c r="X121" s="31"/>
      <c r="Y121" s="31"/>
      <c r="Z121" s="31"/>
      <c r="AB121" s="31"/>
      <c r="AC121" s="31"/>
      <c r="AD121" s="31"/>
      <c r="AE121" s="31"/>
      <c r="AF121" s="31"/>
      <c r="AH121" s="31"/>
      <c r="AK121" s="31"/>
    </row>
    <row r="122" spans="2:37" x14ac:dyDescent="0.2">
      <c r="B122" s="31"/>
      <c r="C122" s="31"/>
      <c r="P122" s="31"/>
      <c r="X122" s="31"/>
      <c r="Y122" s="31"/>
      <c r="Z122" s="31"/>
      <c r="AB122" s="31"/>
      <c r="AC122" s="31"/>
      <c r="AD122" s="31"/>
      <c r="AE122" s="31"/>
      <c r="AF122" s="31"/>
      <c r="AH122" s="31"/>
      <c r="AK122" s="31"/>
    </row>
    <row r="123" spans="2:37" x14ac:dyDescent="0.2">
      <c r="B123" s="31"/>
      <c r="C123" s="31"/>
      <c r="P123" s="31"/>
      <c r="X123" s="31"/>
      <c r="Y123" s="31"/>
      <c r="Z123" s="31"/>
      <c r="AB123" s="31"/>
      <c r="AC123" s="31"/>
      <c r="AD123" s="31"/>
      <c r="AE123" s="31"/>
      <c r="AF123" s="31"/>
      <c r="AH123" s="31"/>
      <c r="AK123" s="31"/>
    </row>
    <row r="124" spans="2:37" x14ac:dyDescent="0.2">
      <c r="B124" s="31"/>
      <c r="C124" s="31"/>
      <c r="P124" s="31"/>
      <c r="X124" s="31"/>
      <c r="Y124" s="31"/>
      <c r="Z124" s="31"/>
      <c r="AB124" s="31"/>
      <c r="AC124" s="31"/>
      <c r="AD124" s="31"/>
      <c r="AE124" s="31"/>
      <c r="AF124" s="31"/>
      <c r="AH124" s="31"/>
      <c r="AK124" s="31"/>
    </row>
    <row r="125" spans="2:37" x14ac:dyDescent="0.2">
      <c r="B125" s="31"/>
      <c r="C125" s="31"/>
      <c r="P125" s="31"/>
      <c r="X125" s="31"/>
      <c r="Y125" s="31"/>
      <c r="Z125" s="31"/>
      <c r="AB125" s="31"/>
      <c r="AC125" s="31"/>
      <c r="AD125" s="31"/>
      <c r="AE125" s="31"/>
      <c r="AF125" s="31"/>
      <c r="AH125" s="31"/>
      <c r="AK125" s="31"/>
    </row>
    <row r="126" spans="2:37" x14ac:dyDescent="0.2">
      <c r="B126" s="31"/>
      <c r="C126" s="31"/>
      <c r="P126" s="31"/>
      <c r="X126" s="31"/>
      <c r="Y126" s="31"/>
      <c r="Z126" s="31"/>
      <c r="AB126" s="31"/>
      <c r="AC126" s="31"/>
      <c r="AD126" s="31"/>
      <c r="AE126" s="31"/>
      <c r="AF126" s="31"/>
      <c r="AH126" s="31"/>
      <c r="AK126" s="31"/>
    </row>
    <row r="127" spans="2:37" x14ac:dyDescent="0.2">
      <c r="B127" s="31"/>
      <c r="C127" s="31"/>
      <c r="P127" s="31"/>
      <c r="X127" s="31"/>
      <c r="Y127" s="31"/>
      <c r="Z127" s="31"/>
      <c r="AB127" s="31"/>
      <c r="AC127" s="31"/>
      <c r="AD127" s="31"/>
      <c r="AE127" s="31"/>
      <c r="AF127" s="31"/>
      <c r="AH127" s="31"/>
      <c r="AK127" s="31"/>
    </row>
    <row r="128" spans="2:37" x14ac:dyDescent="0.2">
      <c r="B128" s="31"/>
      <c r="C128" s="31"/>
      <c r="P128" s="31"/>
      <c r="X128" s="31"/>
      <c r="Y128" s="31"/>
      <c r="Z128" s="31"/>
      <c r="AB128" s="31"/>
      <c r="AC128" s="31"/>
      <c r="AD128" s="31"/>
      <c r="AE128" s="31"/>
      <c r="AF128" s="31"/>
      <c r="AH128" s="31"/>
      <c r="AK128" s="31"/>
    </row>
    <row r="129" spans="2:37" x14ac:dyDescent="0.2">
      <c r="B129" s="31"/>
      <c r="C129" s="31"/>
      <c r="P129" s="31"/>
      <c r="X129" s="31"/>
      <c r="Y129" s="31"/>
      <c r="Z129" s="31"/>
      <c r="AB129" s="31"/>
      <c r="AC129" s="31"/>
      <c r="AD129" s="31"/>
      <c r="AE129" s="31"/>
      <c r="AF129" s="31"/>
      <c r="AH129" s="31"/>
      <c r="AK129" s="31"/>
    </row>
    <row r="130" spans="2:37" x14ac:dyDescent="0.2">
      <c r="B130" s="31"/>
      <c r="C130" s="31"/>
      <c r="P130" s="31"/>
      <c r="X130" s="31"/>
      <c r="Y130" s="31"/>
      <c r="Z130" s="31"/>
      <c r="AB130" s="31"/>
      <c r="AC130" s="31"/>
      <c r="AD130" s="31"/>
      <c r="AE130" s="31"/>
      <c r="AF130" s="31"/>
      <c r="AH130" s="31"/>
      <c r="AK130" s="31"/>
    </row>
    <row r="131" spans="2:37" x14ac:dyDescent="0.2">
      <c r="B131" s="31"/>
      <c r="C131" s="31"/>
      <c r="P131" s="31"/>
      <c r="X131" s="31"/>
      <c r="Y131" s="31"/>
      <c r="Z131" s="31"/>
      <c r="AB131" s="31"/>
      <c r="AC131" s="31"/>
      <c r="AD131" s="31"/>
      <c r="AE131" s="31"/>
      <c r="AF131" s="31"/>
      <c r="AH131" s="31"/>
      <c r="AK131" s="31"/>
    </row>
    <row r="132" spans="2:37" x14ac:dyDescent="0.2">
      <c r="B132" s="31"/>
      <c r="C132" s="31"/>
      <c r="P132" s="31"/>
      <c r="X132" s="31"/>
      <c r="Y132" s="31"/>
      <c r="Z132" s="31"/>
      <c r="AB132" s="31"/>
      <c r="AC132" s="31"/>
      <c r="AD132" s="31"/>
      <c r="AE132" s="31"/>
      <c r="AF132" s="31"/>
      <c r="AH132" s="31"/>
      <c r="AK132" s="31"/>
    </row>
    <row r="133" spans="2:37" x14ac:dyDescent="0.2">
      <c r="B133" s="31"/>
      <c r="C133" s="31"/>
      <c r="P133" s="31"/>
      <c r="X133" s="31"/>
      <c r="Y133" s="31"/>
      <c r="Z133" s="31"/>
      <c r="AB133" s="31"/>
      <c r="AC133" s="31"/>
      <c r="AD133" s="31"/>
      <c r="AE133" s="31"/>
      <c r="AF133" s="31"/>
      <c r="AH133" s="31"/>
      <c r="AK133" s="31"/>
    </row>
    <row r="134" spans="2:37" x14ac:dyDescent="0.2">
      <c r="B134" s="31"/>
      <c r="C134" s="31"/>
      <c r="P134" s="31"/>
      <c r="X134" s="31"/>
      <c r="Y134" s="31"/>
      <c r="Z134" s="31"/>
      <c r="AB134" s="31"/>
      <c r="AC134" s="31"/>
      <c r="AD134" s="31"/>
      <c r="AE134" s="31"/>
      <c r="AF134" s="31"/>
      <c r="AH134" s="31"/>
      <c r="AK134" s="31"/>
    </row>
    <row r="135" spans="2:37" x14ac:dyDescent="0.2">
      <c r="B135" s="31"/>
      <c r="C135" s="31"/>
      <c r="P135" s="31"/>
      <c r="X135" s="31"/>
      <c r="Y135" s="31"/>
      <c r="Z135" s="31"/>
      <c r="AB135" s="31"/>
      <c r="AC135" s="31"/>
      <c r="AD135" s="31"/>
      <c r="AE135" s="31"/>
      <c r="AF135" s="31"/>
      <c r="AH135" s="31"/>
      <c r="AK135" s="31"/>
    </row>
    <row r="136" spans="2:37" x14ac:dyDescent="0.2">
      <c r="B136" s="31"/>
      <c r="C136" s="31"/>
      <c r="P136" s="31"/>
      <c r="X136" s="31"/>
      <c r="Y136" s="31"/>
      <c r="Z136" s="31"/>
      <c r="AB136" s="31"/>
      <c r="AC136" s="31"/>
      <c r="AD136" s="31"/>
      <c r="AE136" s="31"/>
      <c r="AF136" s="31"/>
      <c r="AH136" s="31"/>
      <c r="AK136" s="31"/>
    </row>
    <row r="137" spans="2:37" x14ac:dyDescent="0.2">
      <c r="B137" s="31"/>
      <c r="C137" s="31"/>
      <c r="P137" s="31"/>
      <c r="X137" s="31"/>
      <c r="Y137" s="31"/>
      <c r="Z137" s="31"/>
      <c r="AB137" s="31"/>
      <c r="AC137" s="31"/>
      <c r="AD137" s="31"/>
      <c r="AE137" s="31"/>
      <c r="AF137" s="31"/>
      <c r="AH137" s="31"/>
      <c r="AK137" s="31"/>
    </row>
    <row r="138" spans="2:37" x14ac:dyDescent="0.2">
      <c r="B138" s="31"/>
      <c r="C138" s="31"/>
      <c r="P138" s="31"/>
      <c r="X138" s="31"/>
      <c r="Y138" s="31"/>
      <c r="Z138" s="31"/>
      <c r="AB138" s="31"/>
      <c r="AC138" s="31"/>
      <c r="AD138" s="31"/>
      <c r="AE138" s="31"/>
      <c r="AF138" s="31"/>
      <c r="AH138" s="31"/>
      <c r="AK138" s="31"/>
    </row>
    <row r="139" spans="2:37" x14ac:dyDescent="0.2">
      <c r="B139" s="31"/>
      <c r="C139" s="31"/>
      <c r="P139" s="31"/>
      <c r="X139" s="31"/>
      <c r="Y139" s="31"/>
      <c r="Z139" s="31"/>
      <c r="AB139" s="31"/>
      <c r="AC139" s="31"/>
      <c r="AD139" s="31"/>
      <c r="AE139" s="31"/>
      <c r="AF139" s="31"/>
      <c r="AH139" s="31"/>
      <c r="AK139" s="31"/>
    </row>
    <row r="140" spans="2:37" x14ac:dyDescent="0.2">
      <c r="B140" s="31"/>
      <c r="C140" s="31"/>
      <c r="P140" s="31"/>
      <c r="X140" s="31"/>
      <c r="Y140" s="31"/>
      <c r="Z140" s="31"/>
      <c r="AB140" s="31"/>
      <c r="AC140" s="31"/>
      <c r="AD140" s="31"/>
      <c r="AE140" s="31"/>
      <c r="AF140" s="31"/>
      <c r="AH140" s="31"/>
      <c r="AK140" s="31"/>
    </row>
    <row r="141" spans="2:37" x14ac:dyDescent="0.2">
      <c r="B141" s="31"/>
      <c r="C141" s="31"/>
      <c r="P141" s="31"/>
      <c r="X141" s="31"/>
      <c r="Y141" s="31"/>
      <c r="Z141" s="31"/>
      <c r="AB141" s="31"/>
      <c r="AC141" s="31"/>
      <c r="AD141" s="31"/>
      <c r="AE141" s="31"/>
      <c r="AF141" s="31"/>
      <c r="AH141" s="31"/>
      <c r="AK141" s="31"/>
    </row>
    <row r="142" spans="2:37" x14ac:dyDescent="0.2">
      <c r="B142" s="31"/>
      <c r="C142" s="31"/>
      <c r="P142" s="31"/>
      <c r="X142" s="31"/>
      <c r="Y142" s="31"/>
      <c r="Z142" s="31"/>
      <c r="AB142" s="31"/>
      <c r="AC142" s="31"/>
      <c r="AD142" s="31"/>
      <c r="AE142" s="31"/>
      <c r="AF142" s="31"/>
      <c r="AH142" s="31"/>
      <c r="AK142" s="31"/>
    </row>
    <row r="143" spans="2:37" x14ac:dyDescent="0.2">
      <c r="B143" s="31"/>
      <c r="C143" s="31"/>
      <c r="P143" s="31"/>
      <c r="X143" s="31"/>
      <c r="Y143" s="31"/>
      <c r="Z143" s="31"/>
      <c r="AB143" s="31"/>
      <c r="AC143" s="31"/>
      <c r="AD143" s="31"/>
      <c r="AE143" s="31"/>
      <c r="AF143" s="31"/>
      <c r="AH143" s="31"/>
      <c r="AK143" s="31"/>
    </row>
    <row r="144" spans="2:37" x14ac:dyDescent="0.2">
      <c r="B144" s="31"/>
      <c r="C144" s="31"/>
      <c r="P144" s="31"/>
      <c r="X144" s="31"/>
      <c r="Y144" s="31"/>
      <c r="Z144" s="31"/>
      <c r="AB144" s="31"/>
      <c r="AC144" s="31"/>
      <c r="AD144" s="31"/>
      <c r="AE144" s="31"/>
      <c r="AF144" s="31"/>
      <c r="AH144" s="31"/>
      <c r="AK144" s="31"/>
    </row>
    <row r="145" spans="2:37" x14ac:dyDescent="0.2">
      <c r="B145" s="31"/>
      <c r="C145" s="31"/>
      <c r="P145" s="31"/>
      <c r="X145" s="31"/>
      <c r="Y145" s="31"/>
      <c r="Z145" s="31"/>
      <c r="AB145" s="31"/>
      <c r="AC145" s="31"/>
      <c r="AD145" s="31"/>
      <c r="AE145" s="31"/>
      <c r="AF145" s="31"/>
      <c r="AH145" s="31"/>
      <c r="AK145" s="31"/>
    </row>
    <row r="146" spans="2:37" x14ac:dyDescent="0.2">
      <c r="B146" s="31"/>
      <c r="C146" s="31"/>
      <c r="P146" s="31"/>
      <c r="X146" s="31"/>
      <c r="Y146" s="31"/>
      <c r="Z146" s="31"/>
      <c r="AB146" s="31"/>
      <c r="AC146" s="31"/>
      <c r="AD146" s="31"/>
      <c r="AE146" s="31"/>
      <c r="AF146" s="31"/>
      <c r="AH146" s="31"/>
      <c r="AK146" s="31"/>
    </row>
    <row r="147" spans="2:37" x14ac:dyDescent="0.2">
      <c r="B147" s="31"/>
      <c r="C147" s="31"/>
      <c r="P147" s="31"/>
      <c r="X147" s="31"/>
      <c r="Y147" s="31"/>
      <c r="Z147" s="31"/>
      <c r="AB147" s="31"/>
      <c r="AC147" s="31"/>
      <c r="AD147" s="31"/>
      <c r="AE147" s="31"/>
      <c r="AF147" s="31"/>
      <c r="AH147" s="31"/>
      <c r="AK147" s="31"/>
    </row>
    <row r="148" spans="2:37" x14ac:dyDescent="0.2">
      <c r="B148" s="31"/>
      <c r="C148" s="31"/>
      <c r="P148" s="31"/>
      <c r="X148" s="31"/>
      <c r="Y148" s="31"/>
      <c r="Z148" s="31"/>
      <c r="AB148" s="31"/>
      <c r="AC148" s="31"/>
      <c r="AD148" s="31"/>
      <c r="AE148" s="31"/>
      <c r="AF148" s="31"/>
      <c r="AH148" s="31"/>
      <c r="AK148" s="31"/>
    </row>
    <row r="149" spans="2:37" x14ac:dyDescent="0.2">
      <c r="B149" s="31"/>
      <c r="C149" s="31"/>
      <c r="P149" s="31"/>
      <c r="X149" s="31"/>
      <c r="Y149" s="31"/>
      <c r="Z149" s="31"/>
      <c r="AB149" s="31"/>
      <c r="AC149" s="31"/>
      <c r="AD149" s="31"/>
      <c r="AE149" s="31"/>
      <c r="AF149" s="31"/>
      <c r="AH149" s="31"/>
      <c r="AK149" s="31"/>
    </row>
    <row r="150" spans="2:37" x14ac:dyDescent="0.2">
      <c r="B150" s="31"/>
      <c r="C150" s="31"/>
      <c r="P150" s="31"/>
      <c r="X150" s="31"/>
      <c r="Y150" s="31"/>
      <c r="Z150" s="31"/>
      <c r="AB150" s="31"/>
      <c r="AC150" s="31"/>
      <c r="AD150" s="31"/>
      <c r="AE150" s="31"/>
      <c r="AF150" s="31"/>
      <c r="AH150" s="31"/>
      <c r="AK150" s="31"/>
    </row>
    <row r="151" spans="2:37" x14ac:dyDescent="0.2">
      <c r="B151" s="31"/>
      <c r="C151" s="31"/>
      <c r="P151" s="31"/>
      <c r="X151" s="31"/>
      <c r="Y151" s="31"/>
      <c r="Z151" s="31"/>
      <c r="AB151" s="31"/>
      <c r="AC151" s="31"/>
      <c r="AD151" s="31"/>
      <c r="AE151" s="31"/>
      <c r="AF151" s="31"/>
      <c r="AH151" s="31"/>
      <c r="AK151" s="31"/>
    </row>
    <row r="152" spans="2:37" x14ac:dyDescent="0.2">
      <c r="B152" s="31"/>
      <c r="C152" s="31"/>
      <c r="P152" s="31"/>
      <c r="X152" s="31"/>
      <c r="Y152" s="31"/>
      <c r="Z152" s="31"/>
      <c r="AB152" s="31"/>
      <c r="AC152" s="31"/>
      <c r="AD152" s="31"/>
      <c r="AE152" s="31"/>
      <c r="AF152" s="31"/>
      <c r="AH152" s="31"/>
      <c r="AK152" s="31"/>
    </row>
    <row r="153" spans="2:37" x14ac:dyDescent="0.2">
      <c r="B153" s="31"/>
      <c r="C153" s="31"/>
      <c r="P153" s="31"/>
      <c r="X153" s="31"/>
      <c r="Y153" s="31"/>
      <c r="Z153" s="31"/>
      <c r="AB153" s="31"/>
      <c r="AC153" s="31"/>
      <c r="AD153" s="31"/>
      <c r="AE153" s="31"/>
      <c r="AF153" s="31"/>
      <c r="AH153" s="31"/>
      <c r="AK153" s="31"/>
    </row>
    <row r="154" spans="2:37" x14ac:dyDescent="0.2">
      <c r="B154" s="31"/>
      <c r="C154" s="31"/>
      <c r="P154" s="31"/>
      <c r="X154" s="31"/>
      <c r="Y154" s="31"/>
      <c r="Z154" s="31"/>
      <c r="AB154" s="31"/>
      <c r="AC154" s="31"/>
      <c r="AD154" s="31"/>
      <c r="AE154" s="31"/>
      <c r="AF154" s="31"/>
      <c r="AH154" s="31"/>
      <c r="AK154" s="31"/>
    </row>
    <row r="155" spans="2:37" x14ac:dyDescent="0.2">
      <c r="B155" s="31"/>
      <c r="C155" s="31"/>
      <c r="P155" s="31"/>
      <c r="X155" s="31"/>
      <c r="Y155" s="31"/>
      <c r="Z155" s="31"/>
      <c r="AB155" s="31"/>
      <c r="AC155" s="31"/>
      <c r="AD155" s="31"/>
      <c r="AE155" s="31"/>
      <c r="AF155" s="31"/>
      <c r="AH155" s="31"/>
      <c r="AK155" s="31"/>
    </row>
    <row r="156" spans="2:37" x14ac:dyDescent="0.2">
      <c r="B156" s="31"/>
      <c r="C156" s="31"/>
      <c r="P156" s="31"/>
      <c r="X156" s="31"/>
      <c r="Y156" s="31"/>
      <c r="Z156" s="31"/>
      <c r="AB156" s="31"/>
      <c r="AC156" s="31"/>
      <c r="AD156" s="31"/>
      <c r="AE156" s="31"/>
      <c r="AF156" s="31"/>
      <c r="AH156" s="31"/>
      <c r="AK156" s="31"/>
    </row>
    <row r="157" spans="2:37" x14ac:dyDescent="0.2">
      <c r="B157" s="31"/>
      <c r="C157" s="31"/>
      <c r="P157" s="31"/>
      <c r="X157" s="31"/>
      <c r="Y157" s="31"/>
      <c r="Z157" s="31"/>
      <c r="AB157" s="31"/>
      <c r="AC157" s="31"/>
      <c r="AD157" s="31"/>
      <c r="AE157" s="31"/>
      <c r="AF157" s="31"/>
      <c r="AH157" s="31"/>
      <c r="AK157" s="31"/>
    </row>
    <row r="159" spans="2:37" x14ac:dyDescent="0.2">
      <c r="P159" s="31"/>
      <c r="R159" s="31"/>
      <c r="S159" s="31"/>
      <c r="X159" s="31"/>
      <c r="Y159" s="31"/>
      <c r="Z159" s="31"/>
      <c r="AB159" s="31"/>
      <c r="AC159" s="31"/>
      <c r="AD159" s="31"/>
      <c r="AE159" s="31"/>
      <c r="AF159" s="31"/>
      <c r="AH159" s="31"/>
      <c r="AK159" s="31"/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B901"/>
  <sheetViews>
    <sheetView topLeftCell="B810" zoomScale="80" zoomScaleNormal="80" workbookViewId="0">
      <selection activeCell="L2" sqref="L2:M901"/>
    </sheetView>
  </sheetViews>
  <sheetFormatPr defaultRowHeight="12.75" x14ac:dyDescent="0.2"/>
  <cols>
    <col min="1" max="1" width="9.85546875" bestFit="1" customWidth="1"/>
  </cols>
  <sheetData>
    <row r="1" spans="1:28" x14ac:dyDescent="0.2">
      <c r="A1" s="6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s="13" t="s">
        <v>45</v>
      </c>
      <c r="J1" t="s">
        <v>46</v>
      </c>
      <c r="K1" t="s">
        <v>47</v>
      </c>
      <c r="L1" t="s">
        <v>48</v>
      </c>
      <c r="M1" t="s">
        <v>64</v>
      </c>
      <c r="N1" t="s">
        <v>49</v>
      </c>
      <c r="O1" s="12" t="s">
        <v>50</v>
      </c>
      <c r="P1" t="s">
        <v>51</v>
      </c>
      <c r="Q1" s="12" t="s">
        <v>52</v>
      </c>
      <c r="R1" t="s">
        <v>53</v>
      </c>
      <c r="S1" t="s">
        <v>54</v>
      </c>
      <c r="T1" s="12" t="s">
        <v>59</v>
      </c>
      <c r="U1" s="12" t="s">
        <v>55</v>
      </c>
      <c r="V1" s="12" t="s">
        <v>56</v>
      </c>
      <c r="W1" s="12" t="s">
        <v>57</v>
      </c>
      <c r="X1" s="12" t="s">
        <v>58</v>
      </c>
      <c r="Z1" t="s">
        <v>22</v>
      </c>
      <c r="AA1" s="12" t="s">
        <v>61</v>
      </c>
      <c r="AB1" s="12" t="s">
        <v>62</v>
      </c>
    </row>
    <row r="2" spans="1:28" x14ac:dyDescent="0.2">
      <c r="A2" s="42">
        <v>31413</v>
      </c>
      <c r="B2">
        <f>Senario2!G$12/12</f>
        <v>4000</v>
      </c>
      <c r="C2">
        <f>Senario2!AA$12/12</f>
        <v>0</v>
      </c>
      <c r="D2">
        <f>Senario2!L$12/12</f>
        <v>2471.9166666666665</v>
      </c>
      <c r="E2">
        <f>Senario2!H$12/12</f>
        <v>316.66666666666669</v>
      </c>
      <c r="F2">
        <f>Senario2!F$12/12</f>
        <v>4687.5939233333329</v>
      </c>
      <c r="G2">
        <f>Senario2!AP$12/12</f>
        <v>0</v>
      </c>
      <c r="H2">
        <f>Senario2!BC$12/12</f>
        <v>0</v>
      </c>
      <c r="I2">
        <f>SUM(Senario2!AI$12,Senario2!AL$12)/12</f>
        <v>0</v>
      </c>
      <c r="J2">
        <f>Senario2!W$12/12</f>
        <v>0</v>
      </c>
      <c r="K2">
        <v>0</v>
      </c>
      <c r="L2">
        <f>Senario2!$AS$12/12*0.52</f>
        <v>0</v>
      </c>
      <c r="M2">
        <f>Senario2!$AS$12/12*0.48</f>
        <v>0</v>
      </c>
      <c r="N2">
        <v>0</v>
      </c>
      <c r="O2">
        <f>Senario2!R$12/12</f>
        <v>0</v>
      </c>
      <c r="P2">
        <v>0</v>
      </c>
      <c r="Q2">
        <f>Senario2!O$12/12</f>
        <v>0</v>
      </c>
      <c r="R2">
        <f>Senario2!AT$12/12</f>
        <v>0</v>
      </c>
      <c r="S2">
        <f>SUM(Senario2!BF$12,Senario2!BG$12)/12</f>
        <v>0</v>
      </c>
      <c r="T2">
        <f>SUM(Senario2!AE$12,Senario2!BB$12)/12</f>
        <v>0</v>
      </c>
      <c r="U2">
        <f>Senario2!AO$12/12</f>
        <v>0</v>
      </c>
      <c r="V2">
        <f>Senario2!AW$12/12</f>
        <v>0</v>
      </c>
      <c r="W2">
        <f>Senario2!AZ$12/12</f>
        <v>0</v>
      </c>
      <c r="X2">
        <f>Senario2!BE$12/12</f>
        <v>0</v>
      </c>
      <c r="Z2">
        <f>SUM(B2:X2)</f>
        <v>11476.177256666666</v>
      </c>
      <c r="AA2">
        <f>SUM(Z2:Z13)</f>
        <v>137714.12707999998</v>
      </c>
      <c r="AB2" s="5">
        <f>AA2-Senario2!BH12</f>
        <v>0</v>
      </c>
    </row>
    <row r="3" spans="1:28" x14ac:dyDescent="0.2">
      <c r="A3" s="42">
        <v>31444</v>
      </c>
      <c r="B3">
        <f>Senario2!G$12/12</f>
        <v>4000</v>
      </c>
      <c r="C3">
        <f>Senario2!AA$12/12</f>
        <v>0</v>
      </c>
      <c r="D3">
        <f>Senario2!L$12/12</f>
        <v>2471.9166666666665</v>
      </c>
      <c r="E3">
        <f>Senario2!H$12/12</f>
        <v>316.66666666666669</v>
      </c>
      <c r="F3">
        <f>Senario2!F$12/12</f>
        <v>4687.5939233333329</v>
      </c>
      <c r="G3">
        <f>Senario2!AP$12/12</f>
        <v>0</v>
      </c>
      <c r="H3">
        <f>Senario2!BC$12/12</f>
        <v>0</v>
      </c>
      <c r="I3">
        <f>SUM(Senario2!AI$12,Senario2!AL$12)/12</f>
        <v>0</v>
      </c>
      <c r="J3">
        <f>Senario2!W$12/12</f>
        <v>0</v>
      </c>
      <c r="K3">
        <v>0</v>
      </c>
      <c r="L3">
        <f>Senario2!$AS$12/12*0.52</f>
        <v>0</v>
      </c>
      <c r="M3">
        <f>Senario2!$AS$12/12*0.48</f>
        <v>0</v>
      </c>
      <c r="N3">
        <v>0</v>
      </c>
      <c r="O3">
        <f>Senario2!R$12/12</f>
        <v>0</v>
      </c>
      <c r="P3">
        <v>0</v>
      </c>
      <c r="Q3">
        <f>Senario2!O$12/12</f>
        <v>0</v>
      </c>
      <c r="R3">
        <f>Senario2!AT$12/12</f>
        <v>0</v>
      </c>
      <c r="S3">
        <f>SUM(Senario2!BF$12,Senario2!BG$12)/12</f>
        <v>0</v>
      </c>
      <c r="T3">
        <f>SUM(Senario2!AE$12,Senario2!BB$12)/12</f>
        <v>0</v>
      </c>
      <c r="U3">
        <f>Senario2!AO$12/12</f>
        <v>0</v>
      </c>
      <c r="V3">
        <f>Senario2!AW$12/12</f>
        <v>0</v>
      </c>
      <c r="W3">
        <f>Senario2!AZ$12/12</f>
        <v>0</v>
      </c>
      <c r="X3">
        <f>Senario2!BE$12/12</f>
        <v>0</v>
      </c>
      <c r="Z3">
        <f t="shared" ref="Z3:Z66" si="0">SUM(B3:X3)</f>
        <v>11476.177256666666</v>
      </c>
      <c r="AB3" s="5"/>
    </row>
    <row r="4" spans="1:28" x14ac:dyDescent="0.2">
      <c r="A4" s="42">
        <v>31472</v>
      </c>
      <c r="B4">
        <f>Senario2!G$12/12</f>
        <v>4000</v>
      </c>
      <c r="C4">
        <f>Senario2!AA$12/12</f>
        <v>0</v>
      </c>
      <c r="D4">
        <f>Senario2!L$12/12</f>
        <v>2471.9166666666665</v>
      </c>
      <c r="E4">
        <f>Senario2!H$12/12</f>
        <v>316.66666666666669</v>
      </c>
      <c r="F4">
        <f>Senario2!F$12/12</f>
        <v>4687.5939233333329</v>
      </c>
      <c r="G4">
        <f>Senario2!AP$12/12</f>
        <v>0</v>
      </c>
      <c r="H4">
        <f>Senario2!BC$12/12</f>
        <v>0</v>
      </c>
      <c r="I4">
        <f>SUM(Senario2!AI$12,Senario2!AL$12)/12</f>
        <v>0</v>
      </c>
      <c r="J4">
        <f>Senario2!W$12/12</f>
        <v>0</v>
      </c>
      <c r="K4">
        <v>0</v>
      </c>
      <c r="L4">
        <f>Senario2!$AS$12/12*0.52</f>
        <v>0</v>
      </c>
      <c r="M4">
        <f>Senario2!$AS$12/12*0.48</f>
        <v>0</v>
      </c>
      <c r="N4">
        <v>0</v>
      </c>
      <c r="O4">
        <f>Senario2!R$12/12</f>
        <v>0</v>
      </c>
      <c r="P4">
        <v>0</v>
      </c>
      <c r="Q4">
        <f>Senario2!O$12/12</f>
        <v>0</v>
      </c>
      <c r="R4">
        <f>Senario2!AT$12/12</f>
        <v>0</v>
      </c>
      <c r="S4">
        <f>SUM(Senario2!BF$12,Senario2!BG$12)/12</f>
        <v>0</v>
      </c>
      <c r="T4">
        <f>SUM(Senario2!AE$12,Senario2!BB$12)/12</f>
        <v>0</v>
      </c>
      <c r="U4">
        <f>Senario2!AO$12/12</f>
        <v>0</v>
      </c>
      <c r="V4">
        <f>Senario2!AW$12/12</f>
        <v>0</v>
      </c>
      <c r="W4">
        <f>Senario2!AZ$12/12</f>
        <v>0</v>
      </c>
      <c r="X4">
        <f>Senario2!BE$12/12</f>
        <v>0</v>
      </c>
      <c r="Z4">
        <f t="shared" si="0"/>
        <v>11476.177256666666</v>
      </c>
    </row>
    <row r="5" spans="1:28" x14ac:dyDescent="0.2">
      <c r="A5" s="42">
        <v>31503</v>
      </c>
      <c r="B5">
        <f>Senario2!G$12/12</f>
        <v>4000</v>
      </c>
      <c r="C5">
        <f>Senario2!AA$12/12</f>
        <v>0</v>
      </c>
      <c r="D5">
        <f>Senario2!L$12/12</f>
        <v>2471.9166666666665</v>
      </c>
      <c r="E5">
        <f>Senario2!H$12/12</f>
        <v>316.66666666666669</v>
      </c>
      <c r="F5">
        <f>Senario2!F$12/12</f>
        <v>4687.5939233333329</v>
      </c>
      <c r="G5">
        <f>Senario2!AP$12/12</f>
        <v>0</v>
      </c>
      <c r="H5">
        <f>Senario2!BC$12/12</f>
        <v>0</v>
      </c>
      <c r="I5">
        <f>SUM(Senario2!AI$12,Senario2!AL$12)/12</f>
        <v>0</v>
      </c>
      <c r="J5">
        <f>Senario2!W$12/12</f>
        <v>0</v>
      </c>
      <c r="K5">
        <v>0</v>
      </c>
      <c r="L5">
        <f>Senario2!$AS$12/12*0.52</f>
        <v>0</v>
      </c>
      <c r="M5">
        <f>Senario2!$AS$12/12*0.48</f>
        <v>0</v>
      </c>
      <c r="N5">
        <v>0</v>
      </c>
      <c r="O5">
        <f>Senario2!R$12/12</f>
        <v>0</v>
      </c>
      <c r="P5">
        <v>0</v>
      </c>
      <c r="Q5">
        <f>Senario2!O$12/12</f>
        <v>0</v>
      </c>
      <c r="R5">
        <f>Senario2!AT$12/12</f>
        <v>0</v>
      </c>
      <c r="S5">
        <f>SUM(Senario2!BF$12,Senario2!BG$12)/12</f>
        <v>0</v>
      </c>
      <c r="T5">
        <f>SUM(Senario2!AE$12,Senario2!BB$12)/12</f>
        <v>0</v>
      </c>
      <c r="U5">
        <f>Senario2!AO$12/12</f>
        <v>0</v>
      </c>
      <c r="V5">
        <f>Senario2!AW$12/12</f>
        <v>0</v>
      </c>
      <c r="W5">
        <f>Senario2!AZ$12/12</f>
        <v>0</v>
      </c>
      <c r="X5">
        <f>Senario2!BE$12/12</f>
        <v>0</v>
      </c>
      <c r="Z5">
        <f t="shared" si="0"/>
        <v>11476.177256666666</v>
      </c>
    </row>
    <row r="6" spans="1:28" x14ac:dyDescent="0.2">
      <c r="A6" s="42">
        <v>31533</v>
      </c>
      <c r="B6">
        <f>Senario2!G$12/12</f>
        <v>4000</v>
      </c>
      <c r="C6">
        <f>Senario2!AA$12/12</f>
        <v>0</v>
      </c>
      <c r="D6">
        <f>Senario2!L$12/12</f>
        <v>2471.9166666666665</v>
      </c>
      <c r="E6">
        <f>Senario2!H$12/12</f>
        <v>316.66666666666669</v>
      </c>
      <c r="F6">
        <f>Senario2!F$12/12</f>
        <v>4687.5939233333329</v>
      </c>
      <c r="G6">
        <f>Senario2!AP$12/12</f>
        <v>0</v>
      </c>
      <c r="H6">
        <f>Senario2!BC$12/12</f>
        <v>0</v>
      </c>
      <c r="I6">
        <f>SUM(Senario2!AI$12,Senario2!AL$12)/12</f>
        <v>0</v>
      </c>
      <c r="J6">
        <f>Senario2!W$12/12</f>
        <v>0</v>
      </c>
      <c r="K6">
        <v>0</v>
      </c>
      <c r="L6">
        <f>Senario2!$AS$12/12*0.52</f>
        <v>0</v>
      </c>
      <c r="M6">
        <f>Senario2!$AS$12/12*0.48</f>
        <v>0</v>
      </c>
      <c r="N6">
        <v>0</v>
      </c>
      <c r="O6">
        <f>Senario2!R$12/12</f>
        <v>0</v>
      </c>
      <c r="P6">
        <v>0</v>
      </c>
      <c r="Q6">
        <f>Senario2!O$12/12</f>
        <v>0</v>
      </c>
      <c r="R6">
        <f>Senario2!AT$12/12</f>
        <v>0</v>
      </c>
      <c r="S6">
        <f>SUM(Senario2!BF$12,Senario2!BG$12)/12</f>
        <v>0</v>
      </c>
      <c r="T6">
        <f>SUM(Senario2!AE$12,Senario2!BB$12)/12</f>
        <v>0</v>
      </c>
      <c r="U6">
        <f>Senario2!AO$12/12</f>
        <v>0</v>
      </c>
      <c r="V6">
        <f>Senario2!AW$12/12</f>
        <v>0</v>
      </c>
      <c r="W6">
        <f>Senario2!AZ$12/12</f>
        <v>0</v>
      </c>
      <c r="X6">
        <f>Senario2!BE$12/12</f>
        <v>0</v>
      </c>
      <c r="Z6">
        <f t="shared" si="0"/>
        <v>11476.177256666666</v>
      </c>
    </row>
    <row r="7" spans="1:28" x14ac:dyDescent="0.2">
      <c r="A7" s="42">
        <v>31564</v>
      </c>
      <c r="B7">
        <f>Senario2!G$12/12</f>
        <v>4000</v>
      </c>
      <c r="C7">
        <f>Senario2!AA$12/12</f>
        <v>0</v>
      </c>
      <c r="D7">
        <f>Senario2!L$12/12</f>
        <v>2471.9166666666665</v>
      </c>
      <c r="E7">
        <f>Senario2!H$12/12</f>
        <v>316.66666666666669</v>
      </c>
      <c r="F7">
        <f>Senario2!F$12/12</f>
        <v>4687.5939233333329</v>
      </c>
      <c r="G7">
        <f>Senario2!AP$12/12</f>
        <v>0</v>
      </c>
      <c r="H7">
        <f>Senario2!BC$12/12</f>
        <v>0</v>
      </c>
      <c r="I7">
        <f>SUM(Senario2!AI$12,Senario2!AL$12)/12</f>
        <v>0</v>
      </c>
      <c r="J7">
        <f>Senario2!W$12/12</f>
        <v>0</v>
      </c>
      <c r="K7">
        <v>0</v>
      </c>
      <c r="L7">
        <f>Senario2!$AS$12/12*0.52</f>
        <v>0</v>
      </c>
      <c r="M7">
        <f>Senario2!$AS$12/12*0.48</f>
        <v>0</v>
      </c>
      <c r="N7">
        <v>0</v>
      </c>
      <c r="O7">
        <f>Senario2!R$12/12</f>
        <v>0</v>
      </c>
      <c r="P7">
        <v>0</v>
      </c>
      <c r="Q7">
        <f>Senario2!O$12/12</f>
        <v>0</v>
      </c>
      <c r="R7">
        <f>Senario2!AT$12/12</f>
        <v>0</v>
      </c>
      <c r="S7">
        <f>SUM(Senario2!BF$12,Senario2!BG$12)/12</f>
        <v>0</v>
      </c>
      <c r="T7">
        <f>SUM(Senario2!AE$12,Senario2!BB$12)/12</f>
        <v>0</v>
      </c>
      <c r="U7">
        <f>Senario2!AO$12/12</f>
        <v>0</v>
      </c>
      <c r="V7">
        <f>Senario2!AW$12/12</f>
        <v>0</v>
      </c>
      <c r="W7">
        <f>Senario2!AZ$12/12</f>
        <v>0</v>
      </c>
      <c r="X7">
        <f>Senario2!BE$12/12</f>
        <v>0</v>
      </c>
      <c r="Z7">
        <f t="shared" si="0"/>
        <v>11476.177256666666</v>
      </c>
    </row>
    <row r="8" spans="1:28" x14ac:dyDescent="0.2">
      <c r="A8" s="42">
        <v>31594</v>
      </c>
      <c r="B8">
        <f>Senario2!G$12/12</f>
        <v>4000</v>
      </c>
      <c r="C8">
        <f>Senario2!AA$12/12</f>
        <v>0</v>
      </c>
      <c r="D8">
        <f>Senario2!L$12/12</f>
        <v>2471.9166666666665</v>
      </c>
      <c r="E8">
        <f>Senario2!H$12/12</f>
        <v>316.66666666666669</v>
      </c>
      <c r="F8">
        <f>Senario2!F$12/12</f>
        <v>4687.5939233333329</v>
      </c>
      <c r="G8">
        <f>Senario2!AP$12/12</f>
        <v>0</v>
      </c>
      <c r="H8">
        <f>Senario2!BC$12/12</f>
        <v>0</v>
      </c>
      <c r="I8">
        <f>SUM(Senario2!AI$12,Senario2!AL$12)/12</f>
        <v>0</v>
      </c>
      <c r="J8">
        <f>Senario2!W$12/12</f>
        <v>0</v>
      </c>
      <c r="K8">
        <v>0</v>
      </c>
      <c r="L8">
        <f>Senario2!$AS$12/12*0.52</f>
        <v>0</v>
      </c>
      <c r="M8">
        <f>Senario2!$AS$12/12*0.48</f>
        <v>0</v>
      </c>
      <c r="N8">
        <v>0</v>
      </c>
      <c r="O8">
        <f>Senario2!R$12/12</f>
        <v>0</v>
      </c>
      <c r="P8">
        <v>0</v>
      </c>
      <c r="Q8">
        <f>Senario2!O$12/12</f>
        <v>0</v>
      </c>
      <c r="R8">
        <f>Senario2!AT$12/12</f>
        <v>0</v>
      </c>
      <c r="S8">
        <f>SUM(Senario2!BF$12,Senario2!BG$12)/12</f>
        <v>0</v>
      </c>
      <c r="T8">
        <f>SUM(Senario2!AE$12,Senario2!BB$12)/12</f>
        <v>0</v>
      </c>
      <c r="U8">
        <f>Senario2!AO$12/12</f>
        <v>0</v>
      </c>
      <c r="V8">
        <f>Senario2!AW$12/12</f>
        <v>0</v>
      </c>
      <c r="W8">
        <f>Senario2!AZ$12/12</f>
        <v>0</v>
      </c>
      <c r="X8">
        <f>Senario2!BE$12/12</f>
        <v>0</v>
      </c>
      <c r="Z8">
        <f t="shared" si="0"/>
        <v>11476.177256666666</v>
      </c>
    </row>
    <row r="9" spans="1:28" x14ac:dyDescent="0.2">
      <c r="A9" s="42">
        <v>31625</v>
      </c>
      <c r="B9">
        <f>Senario2!G$12/12</f>
        <v>4000</v>
      </c>
      <c r="C9">
        <f>Senario2!AA$12/12</f>
        <v>0</v>
      </c>
      <c r="D9">
        <f>Senario2!L$12/12</f>
        <v>2471.9166666666665</v>
      </c>
      <c r="E9">
        <f>Senario2!H$12/12</f>
        <v>316.66666666666669</v>
      </c>
      <c r="F9">
        <f>Senario2!F$12/12</f>
        <v>4687.5939233333329</v>
      </c>
      <c r="G9">
        <f>Senario2!AP$12/12</f>
        <v>0</v>
      </c>
      <c r="H9">
        <f>Senario2!BC$12/12</f>
        <v>0</v>
      </c>
      <c r="I9">
        <f>SUM(Senario2!AI$12,Senario2!AL$12)/12</f>
        <v>0</v>
      </c>
      <c r="J9">
        <f>Senario2!W$12/12</f>
        <v>0</v>
      </c>
      <c r="K9">
        <v>0</v>
      </c>
      <c r="L9">
        <f>Senario2!$AS$12/12*0.52</f>
        <v>0</v>
      </c>
      <c r="M9">
        <f>Senario2!$AS$12/12*0.48</f>
        <v>0</v>
      </c>
      <c r="N9">
        <v>0</v>
      </c>
      <c r="O9">
        <f>Senario2!R$12/12</f>
        <v>0</v>
      </c>
      <c r="P9">
        <v>0</v>
      </c>
      <c r="Q9">
        <f>Senario2!O$12/12</f>
        <v>0</v>
      </c>
      <c r="R9">
        <f>Senario2!AT$12/12</f>
        <v>0</v>
      </c>
      <c r="S9">
        <f>SUM(Senario2!BF$12,Senario2!BG$12)/12</f>
        <v>0</v>
      </c>
      <c r="T9">
        <f>SUM(Senario2!AE$12,Senario2!BB$12)/12</f>
        <v>0</v>
      </c>
      <c r="U9">
        <f>Senario2!AO$12/12</f>
        <v>0</v>
      </c>
      <c r="V9">
        <f>Senario2!AW$12/12</f>
        <v>0</v>
      </c>
      <c r="W9">
        <f>Senario2!AZ$12/12</f>
        <v>0</v>
      </c>
      <c r="X9">
        <f>Senario2!BE$12/12</f>
        <v>0</v>
      </c>
      <c r="Z9">
        <f t="shared" si="0"/>
        <v>11476.177256666666</v>
      </c>
    </row>
    <row r="10" spans="1:28" x14ac:dyDescent="0.2">
      <c r="A10" s="42">
        <v>31656</v>
      </c>
      <c r="B10">
        <f>Senario2!G$12/12</f>
        <v>4000</v>
      </c>
      <c r="C10">
        <f>Senario2!AA$12/12</f>
        <v>0</v>
      </c>
      <c r="D10">
        <f>Senario2!L$12/12</f>
        <v>2471.9166666666665</v>
      </c>
      <c r="E10">
        <f>Senario2!H$12/12</f>
        <v>316.66666666666669</v>
      </c>
      <c r="F10">
        <f>Senario2!F$12/12</f>
        <v>4687.5939233333329</v>
      </c>
      <c r="G10">
        <f>Senario2!AP$12/12</f>
        <v>0</v>
      </c>
      <c r="H10">
        <f>Senario2!BC$12/12</f>
        <v>0</v>
      </c>
      <c r="I10">
        <f>SUM(Senario2!AI$12,Senario2!AL$12)/12</f>
        <v>0</v>
      </c>
      <c r="J10">
        <f>Senario2!W$12/12</f>
        <v>0</v>
      </c>
      <c r="K10">
        <v>0</v>
      </c>
      <c r="L10">
        <f>Senario2!$AS$12/12*0.52</f>
        <v>0</v>
      </c>
      <c r="M10">
        <f>Senario2!$AS$12/12*0.48</f>
        <v>0</v>
      </c>
      <c r="N10">
        <v>0</v>
      </c>
      <c r="O10">
        <f>Senario2!R$12/12</f>
        <v>0</v>
      </c>
      <c r="P10">
        <v>0</v>
      </c>
      <c r="Q10">
        <f>Senario2!O$12/12</f>
        <v>0</v>
      </c>
      <c r="R10">
        <f>Senario2!AT$12/12</f>
        <v>0</v>
      </c>
      <c r="S10">
        <f>SUM(Senario2!BF$12,Senario2!BG$12)/12</f>
        <v>0</v>
      </c>
      <c r="T10">
        <f>SUM(Senario2!AE$12,Senario2!BB$12)/12</f>
        <v>0</v>
      </c>
      <c r="U10">
        <f>Senario2!AO$12/12</f>
        <v>0</v>
      </c>
      <c r="V10">
        <f>Senario2!AW$12/12</f>
        <v>0</v>
      </c>
      <c r="W10">
        <f>Senario2!AZ$12/12</f>
        <v>0</v>
      </c>
      <c r="X10">
        <f>Senario2!BE$12/12</f>
        <v>0</v>
      </c>
      <c r="Z10">
        <f t="shared" si="0"/>
        <v>11476.177256666666</v>
      </c>
    </row>
    <row r="11" spans="1:28" x14ac:dyDescent="0.2">
      <c r="A11" s="42">
        <v>31686</v>
      </c>
      <c r="B11">
        <f>Senario2!G$12/12</f>
        <v>4000</v>
      </c>
      <c r="C11">
        <f>Senario2!AA$12/12</f>
        <v>0</v>
      </c>
      <c r="D11">
        <f>Senario2!L$12/12</f>
        <v>2471.9166666666665</v>
      </c>
      <c r="E11">
        <f>Senario2!H$12/12</f>
        <v>316.66666666666669</v>
      </c>
      <c r="F11">
        <f>Senario2!F$12/12</f>
        <v>4687.5939233333329</v>
      </c>
      <c r="G11">
        <f>Senario2!AP$12/12</f>
        <v>0</v>
      </c>
      <c r="H11">
        <f>Senario2!BC$12/12</f>
        <v>0</v>
      </c>
      <c r="I11">
        <f>SUM(Senario2!AI$12,Senario2!AL$12)/12</f>
        <v>0</v>
      </c>
      <c r="J11">
        <f>Senario2!W$12/12</f>
        <v>0</v>
      </c>
      <c r="K11">
        <v>0</v>
      </c>
      <c r="L11">
        <f>Senario2!$AS$12/12*0.52</f>
        <v>0</v>
      </c>
      <c r="M11">
        <f>Senario2!$AS$12/12*0.48</f>
        <v>0</v>
      </c>
      <c r="N11">
        <v>0</v>
      </c>
      <c r="O11">
        <f>Senario2!R$12/12</f>
        <v>0</v>
      </c>
      <c r="P11">
        <v>0</v>
      </c>
      <c r="Q11">
        <f>Senario2!O$12/12</f>
        <v>0</v>
      </c>
      <c r="R11">
        <f>Senario2!AT$12/12</f>
        <v>0</v>
      </c>
      <c r="S11">
        <f>SUM(Senario2!BF$12,Senario2!BG$12)/12</f>
        <v>0</v>
      </c>
      <c r="T11">
        <f>SUM(Senario2!AE$12,Senario2!BB$12)/12</f>
        <v>0</v>
      </c>
      <c r="U11">
        <f>Senario2!AO$12/12</f>
        <v>0</v>
      </c>
      <c r="V11">
        <f>Senario2!AW$12/12</f>
        <v>0</v>
      </c>
      <c r="W11">
        <f>Senario2!AZ$12/12</f>
        <v>0</v>
      </c>
      <c r="X11">
        <f>Senario2!BE$12/12</f>
        <v>0</v>
      </c>
      <c r="Z11">
        <f t="shared" si="0"/>
        <v>11476.177256666666</v>
      </c>
    </row>
    <row r="12" spans="1:28" x14ac:dyDescent="0.2">
      <c r="A12" s="42">
        <v>31717</v>
      </c>
      <c r="B12">
        <f>Senario2!G$12/12</f>
        <v>4000</v>
      </c>
      <c r="C12">
        <f>Senario2!AA$12/12</f>
        <v>0</v>
      </c>
      <c r="D12">
        <f>Senario2!L$12/12</f>
        <v>2471.9166666666665</v>
      </c>
      <c r="E12">
        <f>Senario2!H$12/12</f>
        <v>316.66666666666669</v>
      </c>
      <c r="F12">
        <f>Senario2!F$12/12</f>
        <v>4687.5939233333329</v>
      </c>
      <c r="G12">
        <f>Senario2!AP$12/12</f>
        <v>0</v>
      </c>
      <c r="H12">
        <f>Senario2!BC$12/12</f>
        <v>0</v>
      </c>
      <c r="I12">
        <f>SUM(Senario2!AI$12,Senario2!AL$12)/12</f>
        <v>0</v>
      </c>
      <c r="J12">
        <f>Senario2!W$12/12</f>
        <v>0</v>
      </c>
      <c r="K12">
        <v>0</v>
      </c>
      <c r="L12">
        <f>Senario2!$AS$12/12*0.52</f>
        <v>0</v>
      </c>
      <c r="M12">
        <f>Senario2!$AS$12/12*0.48</f>
        <v>0</v>
      </c>
      <c r="N12">
        <v>0</v>
      </c>
      <c r="O12">
        <f>Senario2!R$12/12</f>
        <v>0</v>
      </c>
      <c r="P12">
        <v>0</v>
      </c>
      <c r="Q12">
        <f>Senario2!O$12/12</f>
        <v>0</v>
      </c>
      <c r="R12">
        <f>Senario2!AT$12/12</f>
        <v>0</v>
      </c>
      <c r="S12">
        <f>SUM(Senario2!BF$12,Senario2!BG$12)/12</f>
        <v>0</v>
      </c>
      <c r="T12">
        <f>SUM(Senario2!AE$12,Senario2!BB$12)/12</f>
        <v>0</v>
      </c>
      <c r="U12">
        <f>Senario2!AO$12/12</f>
        <v>0</v>
      </c>
      <c r="V12">
        <f>Senario2!AW$12/12</f>
        <v>0</v>
      </c>
      <c r="W12">
        <f>Senario2!AZ$12/12</f>
        <v>0</v>
      </c>
      <c r="X12">
        <f>Senario2!BE$12/12</f>
        <v>0</v>
      </c>
      <c r="Z12">
        <f t="shared" si="0"/>
        <v>11476.177256666666</v>
      </c>
    </row>
    <row r="13" spans="1:28" x14ac:dyDescent="0.2">
      <c r="A13" s="42">
        <v>31747</v>
      </c>
      <c r="B13">
        <f>Senario2!G$12/12</f>
        <v>4000</v>
      </c>
      <c r="C13">
        <f>Senario2!AA$12/12</f>
        <v>0</v>
      </c>
      <c r="D13">
        <f>Senario2!L$12/12</f>
        <v>2471.9166666666665</v>
      </c>
      <c r="E13">
        <f>Senario2!H$12/12</f>
        <v>316.66666666666669</v>
      </c>
      <c r="F13">
        <f>Senario2!F$12/12</f>
        <v>4687.5939233333329</v>
      </c>
      <c r="G13">
        <f>Senario2!AP$12/12</f>
        <v>0</v>
      </c>
      <c r="H13">
        <f>Senario2!BC$12/12</f>
        <v>0</v>
      </c>
      <c r="I13">
        <f>SUM(Senario2!AI$12,Senario2!AL$12)/12</f>
        <v>0</v>
      </c>
      <c r="J13">
        <f>Senario2!W$12/12</f>
        <v>0</v>
      </c>
      <c r="K13">
        <v>0</v>
      </c>
      <c r="L13">
        <f>Senario2!$AS$12/12*0.52</f>
        <v>0</v>
      </c>
      <c r="M13">
        <f>Senario2!$AS$12/12*0.48</f>
        <v>0</v>
      </c>
      <c r="N13">
        <v>0</v>
      </c>
      <c r="O13">
        <f>Senario2!R$12/12</f>
        <v>0</v>
      </c>
      <c r="P13">
        <v>0</v>
      </c>
      <c r="Q13">
        <f>Senario2!O$12/12</f>
        <v>0</v>
      </c>
      <c r="R13">
        <f>Senario2!AT$12/12</f>
        <v>0</v>
      </c>
      <c r="S13">
        <f>SUM(Senario2!BF$12,Senario2!BG$12)/12</f>
        <v>0</v>
      </c>
      <c r="T13">
        <f>SUM(Senario2!AE$12,Senario2!BB$12)/12</f>
        <v>0</v>
      </c>
      <c r="U13">
        <f>Senario2!AO$12/12</f>
        <v>0</v>
      </c>
      <c r="V13">
        <f>Senario2!AW$12/12</f>
        <v>0</v>
      </c>
      <c r="W13">
        <f>Senario2!AZ$12/12</f>
        <v>0</v>
      </c>
      <c r="X13">
        <f>Senario2!BE$12/12</f>
        <v>0</v>
      </c>
      <c r="Z13">
        <f t="shared" si="0"/>
        <v>11476.177256666666</v>
      </c>
    </row>
    <row r="14" spans="1:28" x14ac:dyDescent="0.2">
      <c r="A14" s="42">
        <v>31778</v>
      </c>
      <c r="B14">
        <f>Senario2!G$13/12</f>
        <v>4000</v>
      </c>
      <c r="C14">
        <f>Senario2!AA$13/12</f>
        <v>0</v>
      </c>
      <c r="D14">
        <f>Senario2!L$13/12</f>
        <v>3959.1666666666665</v>
      </c>
      <c r="E14">
        <f>Senario2!H$13/12</f>
        <v>316.66666666666669</v>
      </c>
      <c r="F14">
        <f>Senario2!F$13/12</f>
        <v>5553.7393591666669</v>
      </c>
      <c r="G14">
        <f>Senario2!AP$13/12</f>
        <v>0</v>
      </c>
      <c r="H14">
        <f>Senario2!BC$13/12</f>
        <v>0</v>
      </c>
      <c r="I14">
        <f>SUM(Senario2!AI$13,Senario2!AL$13)/12</f>
        <v>0</v>
      </c>
      <c r="J14">
        <f>Senario2!W$13/12</f>
        <v>0</v>
      </c>
      <c r="K14">
        <v>0</v>
      </c>
      <c r="L14">
        <f>Senario2!$AS$13/12*0.52</f>
        <v>0</v>
      </c>
      <c r="M14">
        <f>Senario2!$AS$13/12*0.48</f>
        <v>0</v>
      </c>
      <c r="N14">
        <v>0</v>
      </c>
      <c r="O14">
        <f>Senario2!R$13/12</f>
        <v>0</v>
      </c>
      <c r="P14">
        <v>0</v>
      </c>
      <c r="Q14">
        <f>Senario2!O$13/12</f>
        <v>0</v>
      </c>
      <c r="R14">
        <f>Senario2!AT$13/12</f>
        <v>0</v>
      </c>
      <c r="S14">
        <f>SUM(Senario2!BF$13,Senario2!BG$13)/12</f>
        <v>0</v>
      </c>
      <c r="T14">
        <f>SUM(Senario2!AE$13,Senario2!BB$13)/12</f>
        <v>0</v>
      </c>
      <c r="U14">
        <f>Senario2!AO$13/12</f>
        <v>0</v>
      </c>
      <c r="V14">
        <f>Senario2!AW$13/12</f>
        <v>0</v>
      </c>
      <c r="W14">
        <f>Senario2!AZ$13/12</f>
        <v>0</v>
      </c>
      <c r="X14">
        <f>Senario2!BE$13/12</f>
        <v>0</v>
      </c>
      <c r="Z14">
        <f t="shared" si="0"/>
        <v>13829.572692499998</v>
      </c>
      <c r="AA14">
        <f>SUM(Z14:Z25)</f>
        <v>165954.87230999992</v>
      </c>
      <c r="AB14" s="5">
        <f>AA14-Senario2!BH13</f>
        <v>0</v>
      </c>
    </row>
    <row r="15" spans="1:28" x14ac:dyDescent="0.2">
      <c r="A15" s="42">
        <v>31809</v>
      </c>
      <c r="B15">
        <f>Senario2!G$13/12</f>
        <v>4000</v>
      </c>
      <c r="C15">
        <f>Senario2!AA$13/12</f>
        <v>0</v>
      </c>
      <c r="D15">
        <f>Senario2!L$13/12</f>
        <v>3959.1666666666665</v>
      </c>
      <c r="E15">
        <f>Senario2!H$13/12</f>
        <v>316.66666666666669</v>
      </c>
      <c r="F15">
        <f>Senario2!F$13/12</f>
        <v>5553.7393591666669</v>
      </c>
      <c r="G15">
        <f>Senario2!AP$13/12</f>
        <v>0</v>
      </c>
      <c r="H15">
        <f>Senario2!BC$13/12</f>
        <v>0</v>
      </c>
      <c r="I15">
        <f>SUM(Senario2!AI$13,Senario2!AL$13)/12</f>
        <v>0</v>
      </c>
      <c r="J15">
        <f>Senario2!W$13/12</f>
        <v>0</v>
      </c>
      <c r="K15">
        <v>0</v>
      </c>
      <c r="L15">
        <f>Senario2!$AS$13/12*0.52</f>
        <v>0</v>
      </c>
      <c r="M15">
        <f>Senario2!$AS$13/12*0.48</f>
        <v>0</v>
      </c>
      <c r="N15">
        <v>0</v>
      </c>
      <c r="O15">
        <f>Senario2!R$13/12</f>
        <v>0</v>
      </c>
      <c r="P15">
        <v>0</v>
      </c>
      <c r="Q15">
        <f>Senario2!O$13/12</f>
        <v>0</v>
      </c>
      <c r="R15">
        <f>Senario2!AT$13/12</f>
        <v>0</v>
      </c>
      <c r="S15">
        <f>SUM(Senario2!BF$13,Senario2!BG$13)/12</f>
        <v>0</v>
      </c>
      <c r="T15">
        <f>SUM(Senario2!AE$13,Senario2!BB$13)/12</f>
        <v>0</v>
      </c>
      <c r="U15">
        <f>Senario2!AO$13/12</f>
        <v>0</v>
      </c>
      <c r="V15">
        <f>Senario2!AW$13/12</f>
        <v>0</v>
      </c>
      <c r="W15">
        <f>Senario2!AZ$13/12</f>
        <v>0</v>
      </c>
      <c r="X15">
        <f>Senario2!BE$13/12</f>
        <v>0</v>
      </c>
      <c r="Z15">
        <f t="shared" si="0"/>
        <v>13829.572692499998</v>
      </c>
    </row>
    <row r="16" spans="1:28" x14ac:dyDescent="0.2">
      <c r="A16" s="42">
        <v>31837</v>
      </c>
      <c r="B16">
        <f>Senario2!G$13/12</f>
        <v>4000</v>
      </c>
      <c r="C16">
        <f>Senario2!AA$13/12</f>
        <v>0</v>
      </c>
      <c r="D16">
        <f>Senario2!L$13/12</f>
        <v>3959.1666666666665</v>
      </c>
      <c r="E16">
        <f>Senario2!H$13/12</f>
        <v>316.66666666666669</v>
      </c>
      <c r="F16">
        <f>Senario2!F$13/12</f>
        <v>5553.7393591666669</v>
      </c>
      <c r="G16">
        <f>Senario2!AP$13/12</f>
        <v>0</v>
      </c>
      <c r="H16">
        <f>Senario2!BC$13/12</f>
        <v>0</v>
      </c>
      <c r="I16">
        <f>SUM(Senario2!AI$13,Senario2!AL$13)/12</f>
        <v>0</v>
      </c>
      <c r="J16">
        <f>Senario2!W$13/12</f>
        <v>0</v>
      </c>
      <c r="K16">
        <v>0</v>
      </c>
      <c r="L16">
        <f>Senario2!$AS$13/12*0.52</f>
        <v>0</v>
      </c>
      <c r="M16">
        <f>Senario2!$AS$13/12*0.48</f>
        <v>0</v>
      </c>
      <c r="N16">
        <v>0</v>
      </c>
      <c r="O16">
        <f>Senario2!R$13/12</f>
        <v>0</v>
      </c>
      <c r="P16">
        <v>0</v>
      </c>
      <c r="Q16">
        <f>Senario2!O$13/12</f>
        <v>0</v>
      </c>
      <c r="R16">
        <f>Senario2!AT$13/12</f>
        <v>0</v>
      </c>
      <c r="S16">
        <f>SUM(Senario2!BF$13,Senario2!BG$13)/12</f>
        <v>0</v>
      </c>
      <c r="T16">
        <f>SUM(Senario2!AE$13,Senario2!BB$13)/12</f>
        <v>0</v>
      </c>
      <c r="U16">
        <f>Senario2!AO$13/12</f>
        <v>0</v>
      </c>
      <c r="V16">
        <f>Senario2!AW$13/12</f>
        <v>0</v>
      </c>
      <c r="W16">
        <f>Senario2!AZ$13/12</f>
        <v>0</v>
      </c>
      <c r="X16">
        <f>Senario2!BE$13/12</f>
        <v>0</v>
      </c>
      <c r="Z16">
        <f t="shared" si="0"/>
        <v>13829.572692499998</v>
      </c>
    </row>
    <row r="17" spans="1:28" x14ac:dyDescent="0.2">
      <c r="A17" s="42">
        <v>31868</v>
      </c>
      <c r="B17">
        <f>Senario2!G$13/12</f>
        <v>4000</v>
      </c>
      <c r="C17">
        <f>Senario2!AA$13/12</f>
        <v>0</v>
      </c>
      <c r="D17">
        <f>Senario2!L$13/12</f>
        <v>3959.1666666666665</v>
      </c>
      <c r="E17">
        <f>Senario2!H$13/12</f>
        <v>316.66666666666669</v>
      </c>
      <c r="F17">
        <f>Senario2!F$13/12</f>
        <v>5553.7393591666669</v>
      </c>
      <c r="G17">
        <f>Senario2!AP$13/12</f>
        <v>0</v>
      </c>
      <c r="H17">
        <f>Senario2!BC$13/12</f>
        <v>0</v>
      </c>
      <c r="I17">
        <f>SUM(Senario2!AI$13,Senario2!AL$13)/12</f>
        <v>0</v>
      </c>
      <c r="J17">
        <f>Senario2!W$13/12</f>
        <v>0</v>
      </c>
      <c r="K17">
        <v>0</v>
      </c>
      <c r="L17">
        <f>Senario2!$AS$13/12*0.52</f>
        <v>0</v>
      </c>
      <c r="M17">
        <f>Senario2!$AS$13/12*0.48</f>
        <v>0</v>
      </c>
      <c r="N17">
        <v>0</v>
      </c>
      <c r="O17">
        <f>Senario2!R$13/12</f>
        <v>0</v>
      </c>
      <c r="P17">
        <v>0</v>
      </c>
      <c r="Q17">
        <f>Senario2!O$13/12</f>
        <v>0</v>
      </c>
      <c r="R17">
        <f>Senario2!AT$13/12</f>
        <v>0</v>
      </c>
      <c r="S17">
        <f>SUM(Senario2!BF$13,Senario2!BG$13)/12</f>
        <v>0</v>
      </c>
      <c r="T17">
        <f>SUM(Senario2!AE$13,Senario2!BB$13)/12</f>
        <v>0</v>
      </c>
      <c r="U17">
        <f>Senario2!AO$13/12</f>
        <v>0</v>
      </c>
      <c r="V17">
        <f>Senario2!AW$13/12</f>
        <v>0</v>
      </c>
      <c r="W17">
        <f>Senario2!AZ$13/12</f>
        <v>0</v>
      </c>
      <c r="X17">
        <f>Senario2!BE$13/12</f>
        <v>0</v>
      </c>
      <c r="Z17">
        <f t="shared" si="0"/>
        <v>13829.572692499998</v>
      </c>
    </row>
    <row r="18" spans="1:28" x14ac:dyDescent="0.2">
      <c r="A18" s="42">
        <v>31898</v>
      </c>
      <c r="B18">
        <f>Senario2!G$13/12</f>
        <v>4000</v>
      </c>
      <c r="C18">
        <f>Senario2!AA$13/12</f>
        <v>0</v>
      </c>
      <c r="D18">
        <f>Senario2!L$13/12</f>
        <v>3959.1666666666665</v>
      </c>
      <c r="E18">
        <f>Senario2!H$13/12</f>
        <v>316.66666666666669</v>
      </c>
      <c r="F18">
        <f>Senario2!F$13/12</f>
        <v>5553.7393591666669</v>
      </c>
      <c r="G18">
        <f>Senario2!AP$13/12</f>
        <v>0</v>
      </c>
      <c r="H18">
        <f>Senario2!BC$13/12</f>
        <v>0</v>
      </c>
      <c r="I18">
        <f>SUM(Senario2!AI$13,Senario2!AL$13)/12</f>
        <v>0</v>
      </c>
      <c r="J18">
        <f>Senario2!W$13/12</f>
        <v>0</v>
      </c>
      <c r="K18">
        <v>0</v>
      </c>
      <c r="L18">
        <f>Senario2!$AS$13/12*0.52</f>
        <v>0</v>
      </c>
      <c r="M18">
        <f>Senario2!$AS$13/12*0.48</f>
        <v>0</v>
      </c>
      <c r="N18">
        <v>0</v>
      </c>
      <c r="O18">
        <f>Senario2!R$13/12</f>
        <v>0</v>
      </c>
      <c r="P18">
        <v>0</v>
      </c>
      <c r="Q18">
        <f>Senario2!O$13/12</f>
        <v>0</v>
      </c>
      <c r="R18">
        <f>Senario2!AT$13/12</f>
        <v>0</v>
      </c>
      <c r="S18">
        <f>SUM(Senario2!BF$13,Senario2!BG$13)/12</f>
        <v>0</v>
      </c>
      <c r="T18">
        <f>SUM(Senario2!AE$13,Senario2!BB$13)/12</f>
        <v>0</v>
      </c>
      <c r="U18">
        <f>Senario2!AO$13/12</f>
        <v>0</v>
      </c>
      <c r="V18">
        <f>Senario2!AW$13/12</f>
        <v>0</v>
      </c>
      <c r="W18">
        <f>Senario2!AZ$13/12</f>
        <v>0</v>
      </c>
      <c r="X18">
        <f>Senario2!BE$13/12</f>
        <v>0</v>
      </c>
      <c r="Z18">
        <f t="shared" si="0"/>
        <v>13829.572692499998</v>
      </c>
    </row>
    <row r="19" spans="1:28" x14ac:dyDescent="0.2">
      <c r="A19" s="42">
        <v>31929</v>
      </c>
      <c r="B19">
        <f>Senario2!G$13/12</f>
        <v>4000</v>
      </c>
      <c r="C19">
        <f>Senario2!AA$13/12</f>
        <v>0</v>
      </c>
      <c r="D19">
        <f>Senario2!L$13/12</f>
        <v>3959.1666666666665</v>
      </c>
      <c r="E19">
        <f>Senario2!H$13/12</f>
        <v>316.66666666666669</v>
      </c>
      <c r="F19">
        <f>Senario2!F$13/12</f>
        <v>5553.7393591666669</v>
      </c>
      <c r="G19">
        <f>Senario2!AP$13/12</f>
        <v>0</v>
      </c>
      <c r="H19">
        <f>Senario2!BC$13/12</f>
        <v>0</v>
      </c>
      <c r="I19">
        <f>SUM(Senario2!AI$13,Senario2!AL$13)/12</f>
        <v>0</v>
      </c>
      <c r="J19">
        <f>Senario2!W$13/12</f>
        <v>0</v>
      </c>
      <c r="K19">
        <v>0</v>
      </c>
      <c r="L19">
        <f>Senario2!$AS$13/12*0.52</f>
        <v>0</v>
      </c>
      <c r="M19">
        <f>Senario2!$AS$13/12*0.48</f>
        <v>0</v>
      </c>
      <c r="N19">
        <v>0</v>
      </c>
      <c r="O19">
        <f>Senario2!R$13/12</f>
        <v>0</v>
      </c>
      <c r="P19">
        <v>0</v>
      </c>
      <c r="Q19">
        <f>Senario2!O$13/12</f>
        <v>0</v>
      </c>
      <c r="R19">
        <f>Senario2!AT$13/12</f>
        <v>0</v>
      </c>
      <c r="S19">
        <f>SUM(Senario2!BF$13,Senario2!BG$13)/12</f>
        <v>0</v>
      </c>
      <c r="T19">
        <f>SUM(Senario2!AE$13,Senario2!BB$13)/12</f>
        <v>0</v>
      </c>
      <c r="U19">
        <f>Senario2!AO$13/12</f>
        <v>0</v>
      </c>
      <c r="V19">
        <f>Senario2!AW$13/12</f>
        <v>0</v>
      </c>
      <c r="W19">
        <f>Senario2!AZ$13/12</f>
        <v>0</v>
      </c>
      <c r="X19">
        <f>Senario2!BE$13/12</f>
        <v>0</v>
      </c>
      <c r="Z19">
        <f t="shared" si="0"/>
        <v>13829.572692499998</v>
      </c>
    </row>
    <row r="20" spans="1:28" x14ac:dyDescent="0.2">
      <c r="A20" s="42">
        <v>31959</v>
      </c>
      <c r="B20">
        <f>Senario2!G$13/12</f>
        <v>4000</v>
      </c>
      <c r="C20">
        <f>Senario2!AA$13/12</f>
        <v>0</v>
      </c>
      <c r="D20">
        <f>Senario2!L$13/12</f>
        <v>3959.1666666666665</v>
      </c>
      <c r="E20">
        <f>Senario2!H$13/12</f>
        <v>316.66666666666669</v>
      </c>
      <c r="F20">
        <f>Senario2!F$13/12</f>
        <v>5553.7393591666669</v>
      </c>
      <c r="G20">
        <f>Senario2!AP$13/12</f>
        <v>0</v>
      </c>
      <c r="H20">
        <f>Senario2!BC$13/12</f>
        <v>0</v>
      </c>
      <c r="I20">
        <f>SUM(Senario2!AI$13,Senario2!AL$13)/12</f>
        <v>0</v>
      </c>
      <c r="J20">
        <f>Senario2!W$13/12</f>
        <v>0</v>
      </c>
      <c r="K20">
        <v>0</v>
      </c>
      <c r="L20">
        <f>Senario2!$AS$13/12*0.52</f>
        <v>0</v>
      </c>
      <c r="M20">
        <f>Senario2!$AS$13/12*0.48</f>
        <v>0</v>
      </c>
      <c r="N20">
        <v>0</v>
      </c>
      <c r="O20">
        <f>Senario2!R$13/12</f>
        <v>0</v>
      </c>
      <c r="P20">
        <v>0</v>
      </c>
      <c r="Q20">
        <f>Senario2!O$13/12</f>
        <v>0</v>
      </c>
      <c r="R20">
        <f>Senario2!AT$13/12</f>
        <v>0</v>
      </c>
      <c r="S20">
        <f>SUM(Senario2!BF$13,Senario2!BG$13)/12</f>
        <v>0</v>
      </c>
      <c r="T20">
        <f>SUM(Senario2!AE$13,Senario2!BB$13)/12</f>
        <v>0</v>
      </c>
      <c r="U20">
        <f>Senario2!AO$13/12</f>
        <v>0</v>
      </c>
      <c r="V20">
        <f>Senario2!AW$13/12</f>
        <v>0</v>
      </c>
      <c r="W20">
        <f>Senario2!AZ$13/12</f>
        <v>0</v>
      </c>
      <c r="X20">
        <f>Senario2!BE$13/12</f>
        <v>0</v>
      </c>
      <c r="Z20">
        <f>SUM(B20:X20)</f>
        <v>13829.572692499998</v>
      </c>
    </row>
    <row r="21" spans="1:28" x14ac:dyDescent="0.2">
      <c r="A21" s="42">
        <v>31990</v>
      </c>
      <c r="B21">
        <f>Senario2!G$13/12</f>
        <v>4000</v>
      </c>
      <c r="C21">
        <f>Senario2!AA$13/12</f>
        <v>0</v>
      </c>
      <c r="D21">
        <f>Senario2!L$13/12</f>
        <v>3959.1666666666665</v>
      </c>
      <c r="E21">
        <f>Senario2!H$13/12</f>
        <v>316.66666666666669</v>
      </c>
      <c r="F21">
        <f>Senario2!F$13/12</f>
        <v>5553.7393591666669</v>
      </c>
      <c r="G21">
        <f>Senario2!AP$13/12</f>
        <v>0</v>
      </c>
      <c r="H21">
        <f>Senario2!BC$13/12</f>
        <v>0</v>
      </c>
      <c r="I21">
        <f>SUM(Senario2!AI$13,Senario2!AL$13)/12</f>
        <v>0</v>
      </c>
      <c r="J21">
        <f>Senario2!W$13/12</f>
        <v>0</v>
      </c>
      <c r="K21">
        <v>0</v>
      </c>
      <c r="L21">
        <f>Senario2!$AS$13/12*0.52</f>
        <v>0</v>
      </c>
      <c r="M21">
        <f>Senario2!$AS$13/12*0.48</f>
        <v>0</v>
      </c>
      <c r="N21">
        <v>0</v>
      </c>
      <c r="O21">
        <f>Senario2!R$13/12</f>
        <v>0</v>
      </c>
      <c r="P21">
        <v>0</v>
      </c>
      <c r="Q21">
        <f>Senario2!O$13/12</f>
        <v>0</v>
      </c>
      <c r="R21">
        <f>Senario2!AT$13/12</f>
        <v>0</v>
      </c>
      <c r="S21">
        <f>SUM(Senario2!BF$13,Senario2!BG$13)/12</f>
        <v>0</v>
      </c>
      <c r="T21">
        <f>SUM(Senario2!AE$13,Senario2!BB$13)/12</f>
        <v>0</v>
      </c>
      <c r="U21">
        <f>Senario2!AO$13/12</f>
        <v>0</v>
      </c>
      <c r="V21">
        <f>Senario2!AW$13/12</f>
        <v>0</v>
      </c>
      <c r="W21">
        <f>Senario2!AZ$13/12</f>
        <v>0</v>
      </c>
      <c r="X21">
        <f>Senario2!BE$13/12</f>
        <v>0</v>
      </c>
      <c r="Z21">
        <f t="shared" si="0"/>
        <v>13829.572692499998</v>
      </c>
    </row>
    <row r="22" spans="1:28" x14ac:dyDescent="0.2">
      <c r="A22" s="42">
        <v>32021</v>
      </c>
      <c r="B22">
        <f>Senario2!G$13/12</f>
        <v>4000</v>
      </c>
      <c r="C22">
        <f>Senario2!AA$13/12</f>
        <v>0</v>
      </c>
      <c r="D22">
        <f>Senario2!L$13/12</f>
        <v>3959.1666666666665</v>
      </c>
      <c r="E22">
        <f>Senario2!H$13/12</f>
        <v>316.66666666666669</v>
      </c>
      <c r="F22">
        <f>Senario2!F$13/12</f>
        <v>5553.7393591666669</v>
      </c>
      <c r="G22">
        <f>Senario2!AP$13/12</f>
        <v>0</v>
      </c>
      <c r="H22">
        <f>Senario2!BC$13/12</f>
        <v>0</v>
      </c>
      <c r="I22">
        <f>SUM(Senario2!AI$13,Senario2!AL$13)/12</f>
        <v>0</v>
      </c>
      <c r="J22">
        <f>Senario2!W$13/12</f>
        <v>0</v>
      </c>
      <c r="K22">
        <v>0</v>
      </c>
      <c r="L22">
        <f>Senario2!$AS$13/12*0.52</f>
        <v>0</v>
      </c>
      <c r="M22">
        <f>Senario2!$AS$13/12*0.48</f>
        <v>0</v>
      </c>
      <c r="N22">
        <v>0</v>
      </c>
      <c r="O22">
        <f>Senario2!R$13/12</f>
        <v>0</v>
      </c>
      <c r="P22">
        <v>0</v>
      </c>
      <c r="Q22">
        <f>Senario2!O$13/12</f>
        <v>0</v>
      </c>
      <c r="R22">
        <f>Senario2!AT$13/12</f>
        <v>0</v>
      </c>
      <c r="S22">
        <f>SUM(Senario2!BF$13,Senario2!BG$13)/12</f>
        <v>0</v>
      </c>
      <c r="T22">
        <f>SUM(Senario2!AE$13,Senario2!BB$13)/12</f>
        <v>0</v>
      </c>
      <c r="U22">
        <f>Senario2!AO$13/12</f>
        <v>0</v>
      </c>
      <c r="V22">
        <f>Senario2!AW$13/12</f>
        <v>0</v>
      </c>
      <c r="W22">
        <f>Senario2!AZ$13/12</f>
        <v>0</v>
      </c>
      <c r="X22">
        <f>Senario2!BE$13/12</f>
        <v>0</v>
      </c>
      <c r="Z22">
        <f t="shared" si="0"/>
        <v>13829.572692499998</v>
      </c>
    </row>
    <row r="23" spans="1:28" x14ac:dyDescent="0.2">
      <c r="A23" s="42">
        <v>32051</v>
      </c>
      <c r="B23">
        <f>Senario2!G$13/12</f>
        <v>4000</v>
      </c>
      <c r="C23">
        <f>Senario2!AA$13/12</f>
        <v>0</v>
      </c>
      <c r="D23">
        <f>Senario2!L$13/12</f>
        <v>3959.1666666666665</v>
      </c>
      <c r="E23">
        <f>Senario2!H$13/12</f>
        <v>316.66666666666669</v>
      </c>
      <c r="F23">
        <f>Senario2!F$13/12</f>
        <v>5553.7393591666669</v>
      </c>
      <c r="G23">
        <f>Senario2!AP$13/12</f>
        <v>0</v>
      </c>
      <c r="H23">
        <f>Senario2!BC$13/12</f>
        <v>0</v>
      </c>
      <c r="I23">
        <f>SUM(Senario2!AI$13,Senario2!AL$13)/12</f>
        <v>0</v>
      </c>
      <c r="J23">
        <f>Senario2!W$13/12</f>
        <v>0</v>
      </c>
      <c r="K23">
        <v>0</v>
      </c>
      <c r="L23">
        <f>Senario2!$AS$13/12*0.52</f>
        <v>0</v>
      </c>
      <c r="M23">
        <f>Senario2!$AS$13/12*0.48</f>
        <v>0</v>
      </c>
      <c r="N23">
        <v>0</v>
      </c>
      <c r="O23">
        <f>Senario2!R$13/12</f>
        <v>0</v>
      </c>
      <c r="P23">
        <v>0</v>
      </c>
      <c r="Q23">
        <f>Senario2!O$13/12</f>
        <v>0</v>
      </c>
      <c r="R23">
        <f>Senario2!AT$13/12</f>
        <v>0</v>
      </c>
      <c r="S23">
        <f>SUM(Senario2!BF$13,Senario2!BG$13)/12</f>
        <v>0</v>
      </c>
      <c r="T23">
        <f>SUM(Senario2!AE$13,Senario2!BB$13)/12</f>
        <v>0</v>
      </c>
      <c r="U23">
        <f>Senario2!AO$13/12</f>
        <v>0</v>
      </c>
      <c r="V23">
        <f>Senario2!AW$13/12</f>
        <v>0</v>
      </c>
      <c r="W23">
        <f>Senario2!AZ$13/12</f>
        <v>0</v>
      </c>
      <c r="X23">
        <f>Senario2!BE$13/12</f>
        <v>0</v>
      </c>
      <c r="Z23">
        <f t="shared" si="0"/>
        <v>13829.572692499998</v>
      </c>
    </row>
    <row r="24" spans="1:28" x14ac:dyDescent="0.2">
      <c r="A24" s="42">
        <v>32082</v>
      </c>
      <c r="B24">
        <f>Senario2!G$13/12</f>
        <v>4000</v>
      </c>
      <c r="C24">
        <f>Senario2!AA$13/12</f>
        <v>0</v>
      </c>
      <c r="D24">
        <f>Senario2!L$13/12</f>
        <v>3959.1666666666665</v>
      </c>
      <c r="E24">
        <f>Senario2!H$13/12</f>
        <v>316.66666666666669</v>
      </c>
      <c r="F24">
        <f>Senario2!F$13/12</f>
        <v>5553.7393591666669</v>
      </c>
      <c r="G24">
        <f>Senario2!AP$13/12</f>
        <v>0</v>
      </c>
      <c r="H24">
        <f>Senario2!BC$13/12</f>
        <v>0</v>
      </c>
      <c r="I24">
        <f>SUM(Senario2!AI$13,Senario2!AL$13)/12</f>
        <v>0</v>
      </c>
      <c r="J24">
        <f>Senario2!W$13/12</f>
        <v>0</v>
      </c>
      <c r="K24">
        <v>0</v>
      </c>
      <c r="L24">
        <f>Senario2!$AS$13/12*0.52</f>
        <v>0</v>
      </c>
      <c r="M24">
        <f>Senario2!$AS$13/12*0.48</f>
        <v>0</v>
      </c>
      <c r="N24">
        <v>0</v>
      </c>
      <c r="O24">
        <f>Senario2!R$13/12</f>
        <v>0</v>
      </c>
      <c r="P24">
        <v>0</v>
      </c>
      <c r="Q24">
        <f>Senario2!O$13/12</f>
        <v>0</v>
      </c>
      <c r="R24">
        <f>Senario2!AT$13/12</f>
        <v>0</v>
      </c>
      <c r="S24">
        <f>SUM(Senario2!BF$13,Senario2!BG$13)/12</f>
        <v>0</v>
      </c>
      <c r="T24">
        <f>SUM(Senario2!AE$13,Senario2!BB$13)/12</f>
        <v>0</v>
      </c>
      <c r="U24">
        <f>Senario2!AO$13/12</f>
        <v>0</v>
      </c>
      <c r="V24">
        <f>Senario2!AW$13/12</f>
        <v>0</v>
      </c>
      <c r="W24">
        <f>Senario2!AZ$13/12</f>
        <v>0</v>
      </c>
      <c r="X24">
        <f>Senario2!BE$13/12</f>
        <v>0</v>
      </c>
      <c r="Z24">
        <f t="shared" si="0"/>
        <v>13829.572692499998</v>
      </c>
    </row>
    <row r="25" spans="1:28" x14ac:dyDescent="0.2">
      <c r="A25" s="42">
        <v>32112</v>
      </c>
      <c r="B25">
        <f>Senario2!G$13/12</f>
        <v>4000</v>
      </c>
      <c r="C25">
        <f>Senario2!AA$13/12</f>
        <v>0</v>
      </c>
      <c r="D25">
        <f>Senario2!L$13/12</f>
        <v>3959.1666666666665</v>
      </c>
      <c r="E25">
        <f>Senario2!H$13/12</f>
        <v>316.66666666666669</v>
      </c>
      <c r="F25">
        <f>Senario2!F$13/12</f>
        <v>5553.7393591666669</v>
      </c>
      <c r="G25">
        <f>Senario2!AP$13/12</f>
        <v>0</v>
      </c>
      <c r="H25">
        <f>Senario2!BC$13/12</f>
        <v>0</v>
      </c>
      <c r="I25">
        <f>SUM(Senario2!AI$13,Senario2!AL$13)/12</f>
        <v>0</v>
      </c>
      <c r="J25">
        <f>Senario2!W$13/12</f>
        <v>0</v>
      </c>
      <c r="K25">
        <v>0</v>
      </c>
      <c r="L25">
        <f>Senario2!$AS$13/12*0.52</f>
        <v>0</v>
      </c>
      <c r="M25">
        <f>Senario2!$AS$13/12*0.48</f>
        <v>0</v>
      </c>
      <c r="N25">
        <v>0</v>
      </c>
      <c r="O25">
        <f>Senario2!R$13/12</f>
        <v>0</v>
      </c>
      <c r="P25">
        <v>0</v>
      </c>
      <c r="Q25">
        <f>Senario2!O$13/12</f>
        <v>0</v>
      </c>
      <c r="R25">
        <f>Senario2!AT$13/12</f>
        <v>0</v>
      </c>
      <c r="S25">
        <f>SUM(Senario2!BF$13,Senario2!BG$13)/12</f>
        <v>0</v>
      </c>
      <c r="T25">
        <f>SUM(Senario2!AE$13,Senario2!BB$13)/12</f>
        <v>0</v>
      </c>
      <c r="U25">
        <f>Senario2!AO$13/12</f>
        <v>0</v>
      </c>
      <c r="V25">
        <f>Senario2!AW$13/12</f>
        <v>0</v>
      </c>
      <c r="W25">
        <f>Senario2!AZ$13/12</f>
        <v>0</v>
      </c>
      <c r="X25">
        <f>Senario2!BE$13/12</f>
        <v>0</v>
      </c>
      <c r="Z25">
        <f t="shared" si="0"/>
        <v>13829.572692499998</v>
      </c>
    </row>
    <row r="26" spans="1:28" x14ac:dyDescent="0.2">
      <c r="A26" s="42">
        <v>32143</v>
      </c>
      <c r="B26">
        <f>Senario2!G$14/12</f>
        <v>4000</v>
      </c>
      <c r="C26">
        <f>Senario2!AA$14/12</f>
        <v>0</v>
      </c>
      <c r="D26">
        <f>Senario2!L$14/12</f>
        <v>4997.25</v>
      </c>
      <c r="E26">
        <f>Senario2!H$14/12</f>
        <v>316.66666666666669</v>
      </c>
      <c r="F26">
        <f>Senario2!F$14/12</f>
        <v>6419.8014616666669</v>
      </c>
      <c r="G26">
        <f>Senario2!AP$14/12</f>
        <v>0</v>
      </c>
      <c r="H26">
        <f>Senario2!BC$14/12</f>
        <v>0</v>
      </c>
      <c r="I26">
        <f>SUM(Senario2!AI$14,Senario2!AL$14)/12</f>
        <v>0</v>
      </c>
      <c r="J26">
        <f>Senario2!W$14/12</f>
        <v>0</v>
      </c>
      <c r="K26">
        <v>0</v>
      </c>
      <c r="L26">
        <f>Senario2!$AS$14/12*0.52</f>
        <v>0</v>
      </c>
      <c r="M26">
        <f>Senario2!$AS$14/12*0.48</f>
        <v>0</v>
      </c>
      <c r="N26">
        <v>0</v>
      </c>
      <c r="O26">
        <f>Senario2!R$14/12</f>
        <v>0</v>
      </c>
      <c r="P26">
        <v>0</v>
      </c>
      <c r="Q26">
        <f>Senario2!O$14/12</f>
        <v>0</v>
      </c>
      <c r="R26">
        <f>Senario2!AT$14/12</f>
        <v>0</v>
      </c>
      <c r="S26">
        <f>SUM(Senario2!BF$14,Senario2!BG$14)/12</f>
        <v>0</v>
      </c>
      <c r="T26">
        <f>SUM(Senario2!AE$14,Senario2!BB$14)/12</f>
        <v>0</v>
      </c>
      <c r="U26">
        <f>Senario2!AO$14/12</f>
        <v>0</v>
      </c>
      <c r="V26">
        <f>Senario2!AW$14/12</f>
        <v>0</v>
      </c>
      <c r="W26">
        <f>Senario2!AZ$14/12</f>
        <v>0</v>
      </c>
      <c r="X26">
        <f>Senario2!BE$14/12</f>
        <v>0</v>
      </c>
      <c r="Z26">
        <f t="shared" si="0"/>
        <v>15733.718128333334</v>
      </c>
      <c r="AA26">
        <f>SUM(Z26:Z37)</f>
        <v>188804.61754000001</v>
      </c>
      <c r="AB26" s="5">
        <f>AA26-Senario2!BH14</f>
        <v>0</v>
      </c>
    </row>
    <row r="27" spans="1:28" x14ac:dyDescent="0.2">
      <c r="A27" s="42">
        <v>32174</v>
      </c>
      <c r="B27">
        <f>Senario2!G$14/12</f>
        <v>4000</v>
      </c>
      <c r="C27">
        <f>Senario2!AA$14/12</f>
        <v>0</v>
      </c>
      <c r="D27">
        <f>Senario2!L$14/12</f>
        <v>4997.25</v>
      </c>
      <c r="E27">
        <f>Senario2!H$14/12</f>
        <v>316.66666666666669</v>
      </c>
      <c r="F27">
        <f>Senario2!F$14/12</f>
        <v>6419.8014616666669</v>
      </c>
      <c r="G27">
        <f>Senario2!AP$14/12</f>
        <v>0</v>
      </c>
      <c r="H27">
        <f>Senario2!BC$14/12</f>
        <v>0</v>
      </c>
      <c r="I27">
        <f>SUM(Senario2!AI$14,Senario2!AL$14)/12</f>
        <v>0</v>
      </c>
      <c r="J27">
        <f>Senario2!W$14/12</f>
        <v>0</v>
      </c>
      <c r="K27">
        <v>0</v>
      </c>
      <c r="L27">
        <f>Senario2!$AS$14/12*0.52</f>
        <v>0</v>
      </c>
      <c r="M27">
        <f>Senario2!$AS$14/12*0.48</f>
        <v>0</v>
      </c>
      <c r="N27">
        <v>0</v>
      </c>
      <c r="O27">
        <f>Senario2!R$14/12</f>
        <v>0</v>
      </c>
      <c r="P27">
        <v>0</v>
      </c>
      <c r="Q27">
        <f>Senario2!O$14/12</f>
        <v>0</v>
      </c>
      <c r="R27">
        <f>Senario2!AT$14/12</f>
        <v>0</v>
      </c>
      <c r="S27">
        <f>SUM(Senario2!BF$14,Senario2!BG$14)/12</f>
        <v>0</v>
      </c>
      <c r="T27">
        <f>SUM(Senario2!AE$14,Senario2!BB$14)/12</f>
        <v>0</v>
      </c>
      <c r="U27">
        <f>Senario2!AO$14/12</f>
        <v>0</v>
      </c>
      <c r="V27">
        <f>Senario2!AW$14/12</f>
        <v>0</v>
      </c>
      <c r="W27">
        <f>Senario2!AZ$14/12</f>
        <v>0</v>
      </c>
      <c r="X27">
        <f>Senario2!BE$14/12</f>
        <v>0</v>
      </c>
      <c r="Z27">
        <f t="shared" si="0"/>
        <v>15733.718128333334</v>
      </c>
    </row>
    <row r="28" spans="1:28" x14ac:dyDescent="0.2">
      <c r="A28" s="42">
        <v>32203</v>
      </c>
      <c r="B28">
        <f>Senario2!G$14/12</f>
        <v>4000</v>
      </c>
      <c r="C28">
        <f>Senario2!AA$14/12</f>
        <v>0</v>
      </c>
      <c r="D28">
        <f>Senario2!L$14/12</f>
        <v>4997.25</v>
      </c>
      <c r="E28">
        <f>Senario2!H$14/12</f>
        <v>316.66666666666669</v>
      </c>
      <c r="F28">
        <f>Senario2!F$14/12</f>
        <v>6419.8014616666669</v>
      </c>
      <c r="G28">
        <f>Senario2!AP$14/12</f>
        <v>0</v>
      </c>
      <c r="H28">
        <f>Senario2!BC$14/12</f>
        <v>0</v>
      </c>
      <c r="I28">
        <f>SUM(Senario2!AI$14,Senario2!AL$14)/12</f>
        <v>0</v>
      </c>
      <c r="J28">
        <f>Senario2!W$14/12</f>
        <v>0</v>
      </c>
      <c r="K28">
        <v>0</v>
      </c>
      <c r="L28">
        <f>Senario2!$AS$14/12*0.52</f>
        <v>0</v>
      </c>
      <c r="M28">
        <f>Senario2!$AS$14/12*0.48</f>
        <v>0</v>
      </c>
      <c r="N28">
        <v>0</v>
      </c>
      <c r="O28">
        <f>Senario2!R$14/12</f>
        <v>0</v>
      </c>
      <c r="P28">
        <v>0</v>
      </c>
      <c r="Q28">
        <f>Senario2!O$14/12</f>
        <v>0</v>
      </c>
      <c r="R28">
        <f>Senario2!AT$14/12</f>
        <v>0</v>
      </c>
      <c r="S28">
        <f>SUM(Senario2!BF$14,Senario2!BG$14)/12</f>
        <v>0</v>
      </c>
      <c r="T28">
        <f>SUM(Senario2!AE$14,Senario2!BB$14)/12</f>
        <v>0</v>
      </c>
      <c r="U28">
        <f>Senario2!AO$14/12</f>
        <v>0</v>
      </c>
      <c r="V28">
        <f>Senario2!AW$14/12</f>
        <v>0</v>
      </c>
      <c r="W28">
        <f>Senario2!AZ$14/12</f>
        <v>0</v>
      </c>
      <c r="X28">
        <f>Senario2!BE$14/12</f>
        <v>0</v>
      </c>
      <c r="Z28">
        <f t="shared" si="0"/>
        <v>15733.718128333334</v>
      </c>
    </row>
    <row r="29" spans="1:28" x14ac:dyDescent="0.2">
      <c r="A29" s="42">
        <v>32234</v>
      </c>
      <c r="B29">
        <f>Senario2!G$14/12</f>
        <v>4000</v>
      </c>
      <c r="C29">
        <f>Senario2!AA$14/12</f>
        <v>0</v>
      </c>
      <c r="D29">
        <f>Senario2!L$14/12</f>
        <v>4997.25</v>
      </c>
      <c r="E29">
        <f>Senario2!H$14/12</f>
        <v>316.66666666666669</v>
      </c>
      <c r="F29">
        <f>Senario2!F$14/12</f>
        <v>6419.8014616666669</v>
      </c>
      <c r="G29">
        <f>Senario2!AP$14/12</f>
        <v>0</v>
      </c>
      <c r="H29">
        <f>Senario2!BC$14/12</f>
        <v>0</v>
      </c>
      <c r="I29">
        <f>SUM(Senario2!AI$14,Senario2!AL$14)/12</f>
        <v>0</v>
      </c>
      <c r="J29">
        <f>Senario2!W$14/12</f>
        <v>0</v>
      </c>
      <c r="K29">
        <v>0</v>
      </c>
      <c r="L29">
        <f>Senario2!$AS$14/12*0.52</f>
        <v>0</v>
      </c>
      <c r="M29">
        <f>Senario2!$AS$14/12*0.48</f>
        <v>0</v>
      </c>
      <c r="N29">
        <v>0</v>
      </c>
      <c r="O29">
        <f>Senario2!R$14/12</f>
        <v>0</v>
      </c>
      <c r="P29">
        <v>0</v>
      </c>
      <c r="Q29">
        <f>Senario2!O$14/12</f>
        <v>0</v>
      </c>
      <c r="R29">
        <f>Senario2!AT$14/12</f>
        <v>0</v>
      </c>
      <c r="S29">
        <f>SUM(Senario2!BF$14,Senario2!BG$14)/12</f>
        <v>0</v>
      </c>
      <c r="T29">
        <f>SUM(Senario2!AE$14,Senario2!BB$14)/12</f>
        <v>0</v>
      </c>
      <c r="U29">
        <f>Senario2!AO$14/12</f>
        <v>0</v>
      </c>
      <c r="V29">
        <f>Senario2!AW$14/12</f>
        <v>0</v>
      </c>
      <c r="W29">
        <f>Senario2!AZ$14/12</f>
        <v>0</v>
      </c>
      <c r="X29">
        <f>Senario2!BE$14/12</f>
        <v>0</v>
      </c>
      <c r="Z29">
        <f t="shared" si="0"/>
        <v>15733.718128333334</v>
      </c>
    </row>
    <row r="30" spans="1:28" x14ac:dyDescent="0.2">
      <c r="A30" s="42">
        <v>32264</v>
      </c>
      <c r="B30">
        <f>Senario2!G$14/12</f>
        <v>4000</v>
      </c>
      <c r="C30">
        <f>Senario2!AA$14/12</f>
        <v>0</v>
      </c>
      <c r="D30">
        <f>Senario2!L$14/12</f>
        <v>4997.25</v>
      </c>
      <c r="E30">
        <f>Senario2!H$14/12</f>
        <v>316.66666666666669</v>
      </c>
      <c r="F30">
        <f>Senario2!F$14/12</f>
        <v>6419.8014616666669</v>
      </c>
      <c r="G30">
        <f>Senario2!AP$14/12</f>
        <v>0</v>
      </c>
      <c r="H30">
        <f>Senario2!BC$14/12</f>
        <v>0</v>
      </c>
      <c r="I30">
        <f>SUM(Senario2!AI$14,Senario2!AL$14)/12</f>
        <v>0</v>
      </c>
      <c r="J30">
        <f>Senario2!W$14/12</f>
        <v>0</v>
      </c>
      <c r="K30">
        <v>0</v>
      </c>
      <c r="L30">
        <f>Senario2!$AS$14/12*0.52</f>
        <v>0</v>
      </c>
      <c r="M30">
        <f>Senario2!$AS$14/12*0.48</f>
        <v>0</v>
      </c>
      <c r="N30">
        <v>0</v>
      </c>
      <c r="O30">
        <f>Senario2!R$14/12</f>
        <v>0</v>
      </c>
      <c r="P30">
        <v>0</v>
      </c>
      <c r="Q30">
        <f>Senario2!O$14/12</f>
        <v>0</v>
      </c>
      <c r="R30">
        <f>Senario2!AT$14/12</f>
        <v>0</v>
      </c>
      <c r="S30">
        <f>SUM(Senario2!BF$14,Senario2!BG$14)/12</f>
        <v>0</v>
      </c>
      <c r="T30">
        <f>SUM(Senario2!AE$14,Senario2!BB$14)/12</f>
        <v>0</v>
      </c>
      <c r="U30">
        <f>Senario2!AO$14/12</f>
        <v>0</v>
      </c>
      <c r="V30">
        <f>Senario2!AW$14/12</f>
        <v>0</v>
      </c>
      <c r="W30">
        <f>Senario2!AZ$14/12</f>
        <v>0</v>
      </c>
      <c r="X30">
        <f>Senario2!BE$14/12</f>
        <v>0</v>
      </c>
      <c r="Z30">
        <f t="shared" si="0"/>
        <v>15733.718128333334</v>
      </c>
    </row>
    <row r="31" spans="1:28" x14ac:dyDescent="0.2">
      <c r="A31" s="42">
        <v>32295</v>
      </c>
      <c r="B31">
        <f>Senario2!G$14/12</f>
        <v>4000</v>
      </c>
      <c r="C31">
        <f>Senario2!AA$14/12</f>
        <v>0</v>
      </c>
      <c r="D31">
        <f>Senario2!L$14/12</f>
        <v>4997.25</v>
      </c>
      <c r="E31">
        <f>Senario2!H$14/12</f>
        <v>316.66666666666669</v>
      </c>
      <c r="F31">
        <f>Senario2!F$14/12</f>
        <v>6419.8014616666669</v>
      </c>
      <c r="G31">
        <f>Senario2!AP$14/12</f>
        <v>0</v>
      </c>
      <c r="H31">
        <f>Senario2!BC$14/12</f>
        <v>0</v>
      </c>
      <c r="I31">
        <f>SUM(Senario2!AI$14,Senario2!AL$14)/12</f>
        <v>0</v>
      </c>
      <c r="J31">
        <f>Senario2!W$14/12</f>
        <v>0</v>
      </c>
      <c r="K31">
        <v>0</v>
      </c>
      <c r="L31">
        <f>Senario2!$AS$14/12*0.52</f>
        <v>0</v>
      </c>
      <c r="M31">
        <f>Senario2!$AS$14/12*0.48</f>
        <v>0</v>
      </c>
      <c r="N31">
        <v>0</v>
      </c>
      <c r="O31">
        <f>Senario2!R$14/12</f>
        <v>0</v>
      </c>
      <c r="P31">
        <v>0</v>
      </c>
      <c r="Q31">
        <f>Senario2!O$14/12</f>
        <v>0</v>
      </c>
      <c r="R31">
        <f>Senario2!AT$14/12</f>
        <v>0</v>
      </c>
      <c r="S31">
        <f>SUM(Senario2!BF$14,Senario2!BG$14)/12</f>
        <v>0</v>
      </c>
      <c r="T31">
        <f>SUM(Senario2!AE$14,Senario2!BB$14)/12</f>
        <v>0</v>
      </c>
      <c r="U31">
        <f>Senario2!AO$14/12</f>
        <v>0</v>
      </c>
      <c r="V31">
        <f>Senario2!AW$14/12</f>
        <v>0</v>
      </c>
      <c r="W31">
        <f>Senario2!AZ$14/12</f>
        <v>0</v>
      </c>
      <c r="X31">
        <f>Senario2!BE$14/12</f>
        <v>0</v>
      </c>
      <c r="Z31">
        <f t="shared" si="0"/>
        <v>15733.718128333334</v>
      </c>
    </row>
    <row r="32" spans="1:28" x14ac:dyDescent="0.2">
      <c r="A32" s="42">
        <v>32325</v>
      </c>
      <c r="B32">
        <f>Senario2!G$14/12</f>
        <v>4000</v>
      </c>
      <c r="C32">
        <f>Senario2!AA$14/12</f>
        <v>0</v>
      </c>
      <c r="D32">
        <f>Senario2!L$14/12</f>
        <v>4997.25</v>
      </c>
      <c r="E32">
        <f>Senario2!H$14/12</f>
        <v>316.66666666666669</v>
      </c>
      <c r="F32">
        <f>Senario2!F$14/12</f>
        <v>6419.8014616666669</v>
      </c>
      <c r="G32">
        <f>Senario2!AP$14/12</f>
        <v>0</v>
      </c>
      <c r="H32">
        <f>Senario2!BC$14/12</f>
        <v>0</v>
      </c>
      <c r="I32">
        <f>SUM(Senario2!AI$14,Senario2!AL$14)/12</f>
        <v>0</v>
      </c>
      <c r="J32">
        <f>Senario2!W$14/12</f>
        <v>0</v>
      </c>
      <c r="K32">
        <v>0</v>
      </c>
      <c r="L32">
        <f>Senario2!$AS$14/12*0.52</f>
        <v>0</v>
      </c>
      <c r="M32">
        <f>Senario2!$AS$14/12*0.48</f>
        <v>0</v>
      </c>
      <c r="N32">
        <v>0</v>
      </c>
      <c r="O32">
        <f>Senario2!R$14/12</f>
        <v>0</v>
      </c>
      <c r="P32">
        <v>0</v>
      </c>
      <c r="Q32">
        <f>Senario2!O$14/12</f>
        <v>0</v>
      </c>
      <c r="R32">
        <f>Senario2!AT$14/12</f>
        <v>0</v>
      </c>
      <c r="S32">
        <f>SUM(Senario2!BF$14,Senario2!BG$14)/12</f>
        <v>0</v>
      </c>
      <c r="T32">
        <f>SUM(Senario2!AE$14,Senario2!BB$14)/12</f>
        <v>0</v>
      </c>
      <c r="U32">
        <f>Senario2!AO$14/12</f>
        <v>0</v>
      </c>
      <c r="V32">
        <f>Senario2!AW$14/12</f>
        <v>0</v>
      </c>
      <c r="W32">
        <f>Senario2!AZ$14/12</f>
        <v>0</v>
      </c>
      <c r="X32">
        <f>Senario2!BE$14/12</f>
        <v>0</v>
      </c>
      <c r="Z32">
        <f t="shared" si="0"/>
        <v>15733.718128333334</v>
      </c>
    </row>
    <row r="33" spans="1:28" x14ac:dyDescent="0.2">
      <c r="A33" s="42">
        <v>32356</v>
      </c>
      <c r="B33">
        <f>Senario2!G$14/12</f>
        <v>4000</v>
      </c>
      <c r="C33">
        <f>Senario2!AA$14/12</f>
        <v>0</v>
      </c>
      <c r="D33">
        <f>Senario2!L$14/12</f>
        <v>4997.25</v>
      </c>
      <c r="E33">
        <f>Senario2!H$14/12</f>
        <v>316.66666666666669</v>
      </c>
      <c r="F33">
        <f>Senario2!F$14/12</f>
        <v>6419.8014616666669</v>
      </c>
      <c r="G33">
        <f>Senario2!AP$14/12</f>
        <v>0</v>
      </c>
      <c r="H33">
        <f>Senario2!BC$14/12</f>
        <v>0</v>
      </c>
      <c r="I33">
        <f>SUM(Senario2!AI$14,Senario2!AL$14)/12</f>
        <v>0</v>
      </c>
      <c r="J33">
        <f>Senario2!W$14/12</f>
        <v>0</v>
      </c>
      <c r="K33">
        <v>0</v>
      </c>
      <c r="L33">
        <f>Senario2!$AS$14/12*0.52</f>
        <v>0</v>
      </c>
      <c r="M33">
        <f>Senario2!$AS$14/12*0.48</f>
        <v>0</v>
      </c>
      <c r="N33">
        <v>0</v>
      </c>
      <c r="O33">
        <f>Senario2!R$14/12</f>
        <v>0</v>
      </c>
      <c r="P33">
        <v>0</v>
      </c>
      <c r="Q33">
        <f>Senario2!O$14/12</f>
        <v>0</v>
      </c>
      <c r="R33">
        <f>Senario2!AT$14/12</f>
        <v>0</v>
      </c>
      <c r="S33">
        <f>SUM(Senario2!BF$14,Senario2!BG$14)/12</f>
        <v>0</v>
      </c>
      <c r="T33">
        <f>SUM(Senario2!AE$14,Senario2!BB$14)/12</f>
        <v>0</v>
      </c>
      <c r="U33">
        <f>Senario2!AO$14/12</f>
        <v>0</v>
      </c>
      <c r="V33">
        <f>Senario2!AW$14/12</f>
        <v>0</v>
      </c>
      <c r="W33">
        <f>Senario2!AZ$14/12</f>
        <v>0</v>
      </c>
      <c r="X33">
        <f>Senario2!BE$14/12</f>
        <v>0</v>
      </c>
      <c r="Z33">
        <f t="shared" si="0"/>
        <v>15733.718128333334</v>
      </c>
    </row>
    <row r="34" spans="1:28" x14ac:dyDescent="0.2">
      <c r="A34" s="42">
        <v>32387</v>
      </c>
      <c r="B34">
        <f>Senario2!G$14/12</f>
        <v>4000</v>
      </c>
      <c r="C34">
        <f>Senario2!AA$14/12</f>
        <v>0</v>
      </c>
      <c r="D34">
        <f>Senario2!L$14/12</f>
        <v>4997.25</v>
      </c>
      <c r="E34">
        <f>Senario2!H$14/12</f>
        <v>316.66666666666669</v>
      </c>
      <c r="F34">
        <f>Senario2!F$14/12</f>
        <v>6419.8014616666669</v>
      </c>
      <c r="G34">
        <f>Senario2!AP$14/12</f>
        <v>0</v>
      </c>
      <c r="H34">
        <f>Senario2!BC$14/12</f>
        <v>0</v>
      </c>
      <c r="I34">
        <f>SUM(Senario2!AI$14,Senario2!AL$14)/12</f>
        <v>0</v>
      </c>
      <c r="J34">
        <f>Senario2!W$14/12</f>
        <v>0</v>
      </c>
      <c r="K34">
        <v>0</v>
      </c>
      <c r="L34">
        <f>Senario2!$AS$14/12*0.52</f>
        <v>0</v>
      </c>
      <c r="M34">
        <f>Senario2!$AS$14/12*0.48</f>
        <v>0</v>
      </c>
      <c r="N34">
        <v>0</v>
      </c>
      <c r="O34">
        <f>Senario2!R$14/12</f>
        <v>0</v>
      </c>
      <c r="P34">
        <v>0</v>
      </c>
      <c r="Q34">
        <f>Senario2!O$14/12</f>
        <v>0</v>
      </c>
      <c r="R34">
        <f>Senario2!AT$14/12</f>
        <v>0</v>
      </c>
      <c r="S34">
        <f>SUM(Senario2!BF$14,Senario2!BG$14)/12</f>
        <v>0</v>
      </c>
      <c r="T34">
        <f>SUM(Senario2!AE$14,Senario2!BB$14)/12</f>
        <v>0</v>
      </c>
      <c r="U34">
        <f>Senario2!AO$14/12</f>
        <v>0</v>
      </c>
      <c r="V34">
        <f>Senario2!AW$14/12</f>
        <v>0</v>
      </c>
      <c r="W34">
        <f>Senario2!AZ$14/12</f>
        <v>0</v>
      </c>
      <c r="X34">
        <f>Senario2!BE$14/12</f>
        <v>0</v>
      </c>
      <c r="Z34">
        <f t="shared" si="0"/>
        <v>15733.718128333334</v>
      </c>
    </row>
    <row r="35" spans="1:28" x14ac:dyDescent="0.2">
      <c r="A35" s="42">
        <v>32417</v>
      </c>
      <c r="B35">
        <f>Senario2!G$14/12</f>
        <v>4000</v>
      </c>
      <c r="C35">
        <f>Senario2!AA$14/12</f>
        <v>0</v>
      </c>
      <c r="D35">
        <f>Senario2!L$14/12</f>
        <v>4997.25</v>
      </c>
      <c r="E35">
        <f>Senario2!H$14/12</f>
        <v>316.66666666666669</v>
      </c>
      <c r="F35">
        <f>Senario2!F$14/12</f>
        <v>6419.8014616666669</v>
      </c>
      <c r="G35">
        <f>Senario2!AP$14/12</f>
        <v>0</v>
      </c>
      <c r="H35">
        <f>Senario2!BC$14/12</f>
        <v>0</v>
      </c>
      <c r="I35">
        <f>SUM(Senario2!AI$14,Senario2!AL$14)/12</f>
        <v>0</v>
      </c>
      <c r="J35">
        <f>Senario2!W$14/12</f>
        <v>0</v>
      </c>
      <c r="K35">
        <v>0</v>
      </c>
      <c r="L35">
        <f>Senario2!$AS$14/12*0.52</f>
        <v>0</v>
      </c>
      <c r="M35">
        <f>Senario2!$AS$14/12*0.48</f>
        <v>0</v>
      </c>
      <c r="N35">
        <v>0</v>
      </c>
      <c r="O35">
        <f>Senario2!R$14/12</f>
        <v>0</v>
      </c>
      <c r="P35">
        <v>0</v>
      </c>
      <c r="Q35">
        <f>Senario2!O$14/12</f>
        <v>0</v>
      </c>
      <c r="R35">
        <f>Senario2!AT$14/12</f>
        <v>0</v>
      </c>
      <c r="S35">
        <f>SUM(Senario2!BF$14,Senario2!BG$14)/12</f>
        <v>0</v>
      </c>
      <c r="T35">
        <f>SUM(Senario2!AE$14,Senario2!BB$14)/12</f>
        <v>0</v>
      </c>
      <c r="U35">
        <f>Senario2!AO$14/12</f>
        <v>0</v>
      </c>
      <c r="V35">
        <f>Senario2!AW$14/12</f>
        <v>0</v>
      </c>
      <c r="W35">
        <f>Senario2!AZ$14/12</f>
        <v>0</v>
      </c>
      <c r="X35">
        <f>Senario2!BE$14/12</f>
        <v>0</v>
      </c>
      <c r="Z35">
        <f t="shared" si="0"/>
        <v>15733.718128333334</v>
      </c>
    </row>
    <row r="36" spans="1:28" x14ac:dyDescent="0.2">
      <c r="A36" s="42">
        <v>32448</v>
      </c>
      <c r="B36">
        <f>Senario2!G$14/12</f>
        <v>4000</v>
      </c>
      <c r="C36">
        <f>Senario2!AA$14/12</f>
        <v>0</v>
      </c>
      <c r="D36">
        <f>Senario2!L$14/12</f>
        <v>4997.25</v>
      </c>
      <c r="E36">
        <f>Senario2!H$14/12</f>
        <v>316.66666666666669</v>
      </c>
      <c r="F36">
        <f>Senario2!F$14/12</f>
        <v>6419.8014616666669</v>
      </c>
      <c r="G36">
        <f>Senario2!AP$14/12</f>
        <v>0</v>
      </c>
      <c r="H36">
        <f>Senario2!BC$14/12</f>
        <v>0</v>
      </c>
      <c r="I36">
        <f>SUM(Senario2!AI$14,Senario2!AL$14)/12</f>
        <v>0</v>
      </c>
      <c r="J36">
        <f>Senario2!W$14/12</f>
        <v>0</v>
      </c>
      <c r="K36">
        <v>0</v>
      </c>
      <c r="L36">
        <f>Senario2!$AS$14/12*0.52</f>
        <v>0</v>
      </c>
      <c r="M36">
        <f>Senario2!$AS$14/12*0.48</f>
        <v>0</v>
      </c>
      <c r="N36">
        <v>0</v>
      </c>
      <c r="O36">
        <f>Senario2!R$14/12</f>
        <v>0</v>
      </c>
      <c r="P36">
        <v>0</v>
      </c>
      <c r="Q36">
        <f>Senario2!O$14/12</f>
        <v>0</v>
      </c>
      <c r="R36">
        <f>Senario2!AT$14/12</f>
        <v>0</v>
      </c>
      <c r="S36">
        <f>SUM(Senario2!BF$14,Senario2!BG$14)/12</f>
        <v>0</v>
      </c>
      <c r="T36">
        <f>SUM(Senario2!AE$14,Senario2!BB$14)/12</f>
        <v>0</v>
      </c>
      <c r="U36">
        <f>Senario2!AO$14/12</f>
        <v>0</v>
      </c>
      <c r="V36">
        <f>Senario2!AW$14/12</f>
        <v>0</v>
      </c>
      <c r="W36">
        <f>Senario2!AZ$14/12</f>
        <v>0</v>
      </c>
      <c r="X36">
        <f>Senario2!BE$14/12</f>
        <v>0</v>
      </c>
      <c r="Z36">
        <f t="shared" si="0"/>
        <v>15733.718128333334</v>
      </c>
    </row>
    <row r="37" spans="1:28" x14ac:dyDescent="0.2">
      <c r="A37" s="42">
        <v>32478</v>
      </c>
      <c r="B37">
        <f>Senario2!G$14/12</f>
        <v>4000</v>
      </c>
      <c r="C37">
        <f>Senario2!AA$14/12</f>
        <v>0</v>
      </c>
      <c r="D37">
        <f>Senario2!L$14/12</f>
        <v>4997.25</v>
      </c>
      <c r="E37">
        <f>Senario2!H$14/12</f>
        <v>316.66666666666669</v>
      </c>
      <c r="F37">
        <f>Senario2!F$14/12</f>
        <v>6419.8014616666669</v>
      </c>
      <c r="G37">
        <f>Senario2!AP$14/12</f>
        <v>0</v>
      </c>
      <c r="H37">
        <f>Senario2!BC$14/12</f>
        <v>0</v>
      </c>
      <c r="I37">
        <f>SUM(Senario2!AI$14,Senario2!AL$14)/12</f>
        <v>0</v>
      </c>
      <c r="J37">
        <f>Senario2!W$14/12</f>
        <v>0</v>
      </c>
      <c r="K37">
        <v>0</v>
      </c>
      <c r="L37">
        <f>Senario2!$AS$14/12*0.52</f>
        <v>0</v>
      </c>
      <c r="M37">
        <f>Senario2!$AS$14/12*0.48</f>
        <v>0</v>
      </c>
      <c r="N37">
        <v>0</v>
      </c>
      <c r="O37">
        <f>Senario2!R$14/12</f>
        <v>0</v>
      </c>
      <c r="P37">
        <v>0</v>
      </c>
      <c r="Q37">
        <f>Senario2!O$14/12</f>
        <v>0</v>
      </c>
      <c r="R37">
        <f>Senario2!AT$14/12</f>
        <v>0</v>
      </c>
      <c r="S37">
        <f>SUM(Senario2!BF$14,Senario2!BG$14)/12</f>
        <v>0</v>
      </c>
      <c r="T37">
        <f>SUM(Senario2!AE$14,Senario2!BB$14)/12</f>
        <v>0</v>
      </c>
      <c r="U37">
        <f>Senario2!AO$14/12</f>
        <v>0</v>
      </c>
      <c r="V37">
        <f>Senario2!AW$14/12</f>
        <v>0</v>
      </c>
      <c r="W37">
        <f>Senario2!AZ$14/12</f>
        <v>0</v>
      </c>
      <c r="X37">
        <f>Senario2!BE$14/12</f>
        <v>0</v>
      </c>
      <c r="Z37">
        <f t="shared" si="0"/>
        <v>15733.718128333334</v>
      </c>
    </row>
    <row r="38" spans="1:28" x14ac:dyDescent="0.2">
      <c r="A38" s="42">
        <v>32509</v>
      </c>
      <c r="B38">
        <f>Senario2!G$15/12</f>
        <v>4000</v>
      </c>
      <c r="C38">
        <f>Senario2!AA$15/12</f>
        <v>0</v>
      </c>
      <c r="D38">
        <f>Senario2!L$15/12</f>
        <v>5208.916666666667</v>
      </c>
      <c r="E38">
        <f>Senario2!H$15/12</f>
        <v>316.66666666666669</v>
      </c>
      <c r="F38">
        <f>Senario2!F$15/12</f>
        <v>7285.8635641666669</v>
      </c>
      <c r="G38">
        <f>Senario2!AP$15/12</f>
        <v>0</v>
      </c>
      <c r="H38">
        <f>Senario2!BC$15/12</f>
        <v>666.66666666666663</v>
      </c>
      <c r="I38">
        <f>SUM(Senario2!AI$15,Senario2!AL$15)/12</f>
        <v>0</v>
      </c>
      <c r="J38">
        <f>Senario2!W$15/12</f>
        <v>58.333333333333336</v>
      </c>
      <c r="K38">
        <v>0</v>
      </c>
      <c r="L38">
        <f>Senario2!$AS$15/12*0.52</f>
        <v>0</v>
      </c>
      <c r="M38">
        <f>Senario2!$AS$15/12*0.48</f>
        <v>0</v>
      </c>
      <c r="N38">
        <v>0</v>
      </c>
      <c r="O38">
        <f>Senario2!R$15/12</f>
        <v>0</v>
      </c>
      <c r="P38">
        <v>0</v>
      </c>
      <c r="Q38">
        <f>Senario2!O$15/12</f>
        <v>0</v>
      </c>
      <c r="R38">
        <f>Senario2!AT$15/12</f>
        <v>0</v>
      </c>
      <c r="S38">
        <f>SUM(Senario2!BF$15,Senario2!BG$15)/12</f>
        <v>0</v>
      </c>
      <c r="T38">
        <f>SUM(Senario2!AE$15,Senario2!BB$15)/12</f>
        <v>0</v>
      </c>
      <c r="U38">
        <f>Senario2!AO$15/12</f>
        <v>0</v>
      </c>
      <c r="V38">
        <f>Senario2!AW$15/12</f>
        <v>0</v>
      </c>
      <c r="W38">
        <f>Senario2!AZ$15/12</f>
        <v>0</v>
      </c>
      <c r="X38">
        <f>Senario2!BE$15/12</f>
        <v>0</v>
      </c>
      <c r="Z38">
        <f t="shared" si="0"/>
        <v>17536.446897500002</v>
      </c>
      <c r="AA38">
        <f>SUM(Z38:Z49)</f>
        <v>210437.36276999998</v>
      </c>
      <c r="AB38" s="5">
        <f>AA38-Senario2!BH15</f>
        <v>0</v>
      </c>
    </row>
    <row r="39" spans="1:28" x14ac:dyDescent="0.2">
      <c r="A39" s="42">
        <v>32540</v>
      </c>
      <c r="B39">
        <f>Senario2!G$15/12</f>
        <v>4000</v>
      </c>
      <c r="C39">
        <f>Senario2!AA$15/12</f>
        <v>0</v>
      </c>
      <c r="D39">
        <f>Senario2!L$15/12</f>
        <v>5208.916666666667</v>
      </c>
      <c r="E39">
        <f>Senario2!H$15/12</f>
        <v>316.66666666666669</v>
      </c>
      <c r="F39">
        <f>Senario2!F$15/12</f>
        <v>7285.8635641666669</v>
      </c>
      <c r="G39">
        <f>Senario2!AP$15/12</f>
        <v>0</v>
      </c>
      <c r="H39">
        <f>Senario2!BC$15/12</f>
        <v>666.66666666666663</v>
      </c>
      <c r="I39">
        <f>SUM(Senario2!AI$15,Senario2!AL$15)/12</f>
        <v>0</v>
      </c>
      <c r="J39">
        <f>Senario2!W$15/12</f>
        <v>58.333333333333336</v>
      </c>
      <c r="K39">
        <v>0</v>
      </c>
      <c r="L39">
        <f>Senario2!$AS$15/12*0.52</f>
        <v>0</v>
      </c>
      <c r="M39">
        <f>Senario2!$AS$15/12*0.48</f>
        <v>0</v>
      </c>
      <c r="N39">
        <v>0</v>
      </c>
      <c r="O39">
        <f>Senario2!R$15/12</f>
        <v>0</v>
      </c>
      <c r="P39">
        <v>0</v>
      </c>
      <c r="Q39">
        <f>Senario2!O$15/12</f>
        <v>0</v>
      </c>
      <c r="R39">
        <f>Senario2!AT$15/12</f>
        <v>0</v>
      </c>
      <c r="S39">
        <f>SUM(Senario2!BF$15,Senario2!BG$15)/12</f>
        <v>0</v>
      </c>
      <c r="T39">
        <f>SUM(Senario2!AE$15,Senario2!BB$15)/12</f>
        <v>0</v>
      </c>
      <c r="U39">
        <f>Senario2!AO$15/12</f>
        <v>0</v>
      </c>
      <c r="V39">
        <f>Senario2!AW$15/12</f>
        <v>0</v>
      </c>
      <c r="W39">
        <f>Senario2!AZ$15/12</f>
        <v>0</v>
      </c>
      <c r="X39">
        <f>Senario2!BE$15/12</f>
        <v>0</v>
      </c>
      <c r="Z39">
        <f t="shared" si="0"/>
        <v>17536.446897500002</v>
      </c>
    </row>
    <row r="40" spans="1:28" x14ac:dyDescent="0.2">
      <c r="A40" s="42">
        <v>32568</v>
      </c>
      <c r="B40">
        <f>Senario2!G$15/12</f>
        <v>4000</v>
      </c>
      <c r="C40">
        <f>Senario2!AA$15/12</f>
        <v>0</v>
      </c>
      <c r="D40">
        <f>Senario2!L$15/12</f>
        <v>5208.916666666667</v>
      </c>
      <c r="E40">
        <f>Senario2!H$15/12</f>
        <v>316.66666666666669</v>
      </c>
      <c r="F40">
        <f>Senario2!F$15/12</f>
        <v>7285.8635641666669</v>
      </c>
      <c r="G40">
        <f>Senario2!AP$15/12</f>
        <v>0</v>
      </c>
      <c r="H40">
        <f>Senario2!BC$15/12</f>
        <v>666.66666666666663</v>
      </c>
      <c r="I40">
        <f>SUM(Senario2!AI$15,Senario2!AL$15)/12</f>
        <v>0</v>
      </c>
      <c r="J40">
        <f>Senario2!W$15/12</f>
        <v>58.333333333333336</v>
      </c>
      <c r="K40">
        <v>0</v>
      </c>
      <c r="L40">
        <f>Senario2!$AS$15/12*0.52</f>
        <v>0</v>
      </c>
      <c r="M40">
        <f>Senario2!$AS$15/12*0.48</f>
        <v>0</v>
      </c>
      <c r="N40">
        <v>0</v>
      </c>
      <c r="O40">
        <f>Senario2!R$15/12</f>
        <v>0</v>
      </c>
      <c r="P40">
        <v>0</v>
      </c>
      <c r="Q40">
        <f>Senario2!O$15/12</f>
        <v>0</v>
      </c>
      <c r="R40">
        <f>Senario2!AT$15/12</f>
        <v>0</v>
      </c>
      <c r="S40">
        <f>SUM(Senario2!BF$15,Senario2!BG$15)/12</f>
        <v>0</v>
      </c>
      <c r="T40">
        <f>SUM(Senario2!AE$15,Senario2!BB$15)/12</f>
        <v>0</v>
      </c>
      <c r="U40">
        <f>Senario2!AO$15/12</f>
        <v>0</v>
      </c>
      <c r="V40">
        <f>Senario2!AW$15/12</f>
        <v>0</v>
      </c>
      <c r="W40">
        <f>Senario2!AZ$15/12</f>
        <v>0</v>
      </c>
      <c r="X40">
        <f>Senario2!BE$15/12</f>
        <v>0</v>
      </c>
      <c r="Z40">
        <f t="shared" si="0"/>
        <v>17536.446897500002</v>
      </c>
    </row>
    <row r="41" spans="1:28" x14ac:dyDescent="0.2">
      <c r="A41" s="42">
        <v>32599</v>
      </c>
      <c r="B41">
        <f>Senario2!G$15/12</f>
        <v>4000</v>
      </c>
      <c r="C41">
        <f>Senario2!AA$15/12</f>
        <v>0</v>
      </c>
      <c r="D41">
        <f>Senario2!L$15/12</f>
        <v>5208.916666666667</v>
      </c>
      <c r="E41">
        <f>Senario2!H$15/12</f>
        <v>316.66666666666669</v>
      </c>
      <c r="F41">
        <f>Senario2!F$15/12</f>
        <v>7285.8635641666669</v>
      </c>
      <c r="G41">
        <f>Senario2!AP$15/12</f>
        <v>0</v>
      </c>
      <c r="H41">
        <f>Senario2!BC$15/12</f>
        <v>666.66666666666663</v>
      </c>
      <c r="I41">
        <f>SUM(Senario2!AI$15,Senario2!AL$15)/12</f>
        <v>0</v>
      </c>
      <c r="J41">
        <f>Senario2!W$15/12</f>
        <v>58.333333333333336</v>
      </c>
      <c r="K41">
        <v>0</v>
      </c>
      <c r="L41">
        <f>Senario2!$AS$15/12*0.52</f>
        <v>0</v>
      </c>
      <c r="M41">
        <f>Senario2!$AS$15/12*0.48</f>
        <v>0</v>
      </c>
      <c r="N41">
        <v>0</v>
      </c>
      <c r="O41">
        <f>Senario2!R$15/12</f>
        <v>0</v>
      </c>
      <c r="P41">
        <v>0</v>
      </c>
      <c r="Q41">
        <f>Senario2!O$15/12</f>
        <v>0</v>
      </c>
      <c r="R41">
        <f>Senario2!AT$15/12</f>
        <v>0</v>
      </c>
      <c r="S41">
        <f>SUM(Senario2!BF$15,Senario2!BG$15)/12</f>
        <v>0</v>
      </c>
      <c r="T41">
        <f>SUM(Senario2!AE$15,Senario2!BB$15)/12</f>
        <v>0</v>
      </c>
      <c r="U41">
        <f>Senario2!AO$15/12</f>
        <v>0</v>
      </c>
      <c r="V41">
        <f>Senario2!AW$15/12</f>
        <v>0</v>
      </c>
      <c r="W41">
        <f>Senario2!AZ$15/12</f>
        <v>0</v>
      </c>
      <c r="X41">
        <f>Senario2!BE$15/12</f>
        <v>0</v>
      </c>
      <c r="Z41">
        <f t="shared" si="0"/>
        <v>17536.446897500002</v>
      </c>
    </row>
    <row r="42" spans="1:28" x14ac:dyDescent="0.2">
      <c r="A42" s="42">
        <v>32629</v>
      </c>
      <c r="B42">
        <f>Senario2!G$15/12</f>
        <v>4000</v>
      </c>
      <c r="C42">
        <f>Senario2!AA$15/12</f>
        <v>0</v>
      </c>
      <c r="D42">
        <f>Senario2!L$15/12</f>
        <v>5208.916666666667</v>
      </c>
      <c r="E42">
        <f>Senario2!H$15/12</f>
        <v>316.66666666666669</v>
      </c>
      <c r="F42">
        <f>Senario2!F$15/12</f>
        <v>7285.8635641666669</v>
      </c>
      <c r="G42">
        <f>Senario2!AP$15/12</f>
        <v>0</v>
      </c>
      <c r="H42">
        <f>Senario2!BC$15/12</f>
        <v>666.66666666666663</v>
      </c>
      <c r="I42">
        <f>SUM(Senario2!AI$15,Senario2!AL$15)/12</f>
        <v>0</v>
      </c>
      <c r="J42">
        <f>Senario2!W$15/12</f>
        <v>58.333333333333336</v>
      </c>
      <c r="K42">
        <v>0</v>
      </c>
      <c r="L42">
        <f>Senario2!$AS$15/12*0.52</f>
        <v>0</v>
      </c>
      <c r="M42">
        <f>Senario2!$AS$15/12*0.48</f>
        <v>0</v>
      </c>
      <c r="N42">
        <v>0</v>
      </c>
      <c r="O42">
        <f>Senario2!R$15/12</f>
        <v>0</v>
      </c>
      <c r="P42">
        <v>0</v>
      </c>
      <c r="Q42">
        <f>Senario2!O$15/12</f>
        <v>0</v>
      </c>
      <c r="R42">
        <f>Senario2!AT$15/12</f>
        <v>0</v>
      </c>
      <c r="S42">
        <f>SUM(Senario2!BF$15,Senario2!BG$15)/12</f>
        <v>0</v>
      </c>
      <c r="T42">
        <f>SUM(Senario2!AE$15,Senario2!BB$15)/12</f>
        <v>0</v>
      </c>
      <c r="U42">
        <f>Senario2!AO$15/12</f>
        <v>0</v>
      </c>
      <c r="V42">
        <f>Senario2!AW$15/12</f>
        <v>0</v>
      </c>
      <c r="W42">
        <f>Senario2!AZ$15/12</f>
        <v>0</v>
      </c>
      <c r="X42">
        <f>Senario2!BE$15/12</f>
        <v>0</v>
      </c>
      <c r="Z42">
        <f t="shared" si="0"/>
        <v>17536.446897500002</v>
      </c>
    </row>
    <row r="43" spans="1:28" x14ac:dyDescent="0.2">
      <c r="A43" s="42">
        <v>32660</v>
      </c>
      <c r="B43">
        <f>Senario2!G$15/12</f>
        <v>4000</v>
      </c>
      <c r="C43">
        <f>Senario2!AA$15/12</f>
        <v>0</v>
      </c>
      <c r="D43">
        <f>Senario2!L$15/12</f>
        <v>5208.916666666667</v>
      </c>
      <c r="E43">
        <f>Senario2!H$15/12</f>
        <v>316.66666666666669</v>
      </c>
      <c r="F43">
        <f>Senario2!F$15/12</f>
        <v>7285.8635641666669</v>
      </c>
      <c r="G43">
        <f>Senario2!AP$15/12</f>
        <v>0</v>
      </c>
      <c r="H43">
        <f>Senario2!BC$15/12</f>
        <v>666.66666666666663</v>
      </c>
      <c r="I43">
        <f>SUM(Senario2!AI$15,Senario2!AL$15)/12</f>
        <v>0</v>
      </c>
      <c r="J43">
        <f>Senario2!W$15/12</f>
        <v>58.333333333333336</v>
      </c>
      <c r="K43">
        <v>0</v>
      </c>
      <c r="L43">
        <f>Senario2!$AS$15/12*0.52</f>
        <v>0</v>
      </c>
      <c r="M43">
        <f>Senario2!$AS$15/12*0.48</f>
        <v>0</v>
      </c>
      <c r="N43">
        <v>0</v>
      </c>
      <c r="O43">
        <f>Senario2!R$15/12</f>
        <v>0</v>
      </c>
      <c r="P43">
        <v>0</v>
      </c>
      <c r="Q43">
        <f>Senario2!O$15/12</f>
        <v>0</v>
      </c>
      <c r="R43">
        <f>Senario2!AT$15/12</f>
        <v>0</v>
      </c>
      <c r="S43">
        <f>SUM(Senario2!BF$15,Senario2!BG$15)/12</f>
        <v>0</v>
      </c>
      <c r="T43">
        <f>SUM(Senario2!AE$15,Senario2!BB$15)/12</f>
        <v>0</v>
      </c>
      <c r="U43">
        <f>Senario2!AO$15/12</f>
        <v>0</v>
      </c>
      <c r="V43">
        <f>Senario2!AW$15/12</f>
        <v>0</v>
      </c>
      <c r="W43">
        <f>Senario2!AZ$15/12</f>
        <v>0</v>
      </c>
      <c r="X43">
        <f>Senario2!BE$15/12</f>
        <v>0</v>
      </c>
      <c r="Z43">
        <f t="shared" si="0"/>
        <v>17536.446897500002</v>
      </c>
    </row>
    <row r="44" spans="1:28" x14ac:dyDescent="0.2">
      <c r="A44" s="42">
        <v>32690</v>
      </c>
      <c r="B44">
        <f>Senario2!G$15/12</f>
        <v>4000</v>
      </c>
      <c r="C44">
        <f>Senario2!AA$15/12</f>
        <v>0</v>
      </c>
      <c r="D44">
        <f>Senario2!L$15/12</f>
        <v>5208.916666666667</v>
      </c>
      <c r="E44">
        <f>Senario2!H$15/12</f>
        <v>316.66666666666669</v>
      </c>
      <c r="F44">
        <f>Senario2!F$15/12</f>
        <v>7285.8635641666669</v>
      </c>
      <c r="G44">
        <f>Senario2!AP$15/12</f>
        <v>0</v>
      </c>
      <c r="H44">
        <f>Senario2!BC$15/12</f>
        <v>666.66666666666663</v>
      </c>
      <c r="I44">
        <f>SUM(Senario2!AI$15,Senario2!AL$15)/12</f>
        <v>0</v>
      </c>
      <c r="J44">
        <f>Senario2!W$15/12</f>
        <v>58.333333333333336</v>
      </c>
      <c r="K44">
        <v>0</v>
      </c>
      <c r="L44">
        <f>Senario2!$AS$15/12*0.52</f>
        <v>0</v>
      </c>
      <c r="M44">
        <f>Senario2!$AS$15/12*0.48</f>
        <v>0</v>
      </c>
      <c r="N44">
        <v>0</v>
      </c>
      <c r="O44">
        <f>Senario2!R$15/12</f>
        <v>0</v>
      </c>
      <c r="P44">
        <v>0</v>
      </c>
      <c r="Q44">
        <f>Senario2!O$15/12</f>
        <v>0</v>
      </c>
      <c r="R44">
        <f>Senario2!AT$15/12</f>
        <v>0</v>
      </c>
      <c r="S44">
        <f>SUM(Senario2!BF$15,Senario2!BG$15)/12</f>
        <v>0</v>
      </c>
      <c r="T44">
        <f>SUM(Senario2!AE$15,Senario2!BB$15)/12</f>
        <v>0</v>
      </c>
      <c r="U44">
        <f>Senario2!AO$15/12</f>
        <v>0</v>
      </c>
      <c r="V44">
        <f>Senario2!AW$15/12</f>
        <v>0</v>
      </c>
      <c r="W44">
        <f>Senario2!AZ$15/12</f>
        <v>0</v>
      </c>
      <c r="X44">
        <f>Senario2!BE$15/12</f>
        <v>0</v>
      </c>
      <c r="Z44">
        <f t="shared" si="0"/>
        <v>17536.446897500002</v>
      </c>
    </row>
    <row r="45" spans="1:28" x14ac:dyDescent="0.2">
      <c r="A45" s="42">
        <v>32721</v>
      </c>
      <c r="B45">
        <f>Senario2!G$15/12</f>
        <v>4000</v>
      </c>
      <c r="C45">
        <f>Senario2!AA$15/12</f>
        <v>0</v>
      </c>
      <c r="D45">
        <f>Senario2!L$15/12</f>
        <v>5208.916666666667</v>
      </c>
      <c r="E45">
        <f>Senario2!H$15/12</f>
        <v>316.66666666666669</v>
      </c>
      <c r="F45">
        <f>Senario2!F$15/12</f>
        <v>7285.8635641666669</v>
      </c>
      <c r="G45">
        <f>Senario2!AP$15/12</f>
        <v>0</v>
      </c>
      <c r="H45">
        <f>Senario2!BC$15/12</f>
        <v>666.66666666666663</v>
      </c>
      <c r="I45">
        <f>SUM(Senario2!AI$15,Senario2!AL$15)/12</f>
        <v>0</v>
      </c>
      <c r="J45">
        <f>Senario2!W$15/12</f>
        <v>58.333333333333336</v>
      </c>
      <c r="K45">
        <v>0</v>
      </c>
      <c r="L45">
        <f>Senario2!$AS$15/12*0.52</f>
        <v>0</v>
      </c>
      <c r="M45">
        <f>Senario2!$AS$15/12*0.48</f>
        <v>0</v>
      </c>
      <c r="N45">
        <v>0</v>
      </c>
      <c r="O45">
        <f>Senario2!R$15/12</f>
        <v>0</v>
      </c>
      <c r="P45">
        <v>0</v>
      </c>
      <c r="Q45">
        <f>Senario2!O$15/12</f>
        <v>0</v>
      </c>
      <c r="R45">
        <f>Senario2!AT$15/12</f>
        <v>0</v>
      </c>
      <c r="S45">
        <f>SUM(Senario2!BF$15,Senario2!BG$15)/12</f>
        <v>0</v>
      </c>
      <c r="T45">
        <f>SUM(Senario2!AE$15,Senario2!BB$15)/12</f>
        <v>0</v>
      </c>
      <c r="U45">
        <f>Senario2!AO$15/12</f>
        <v>0</v>
      </c>
      <c r="V45">
        <f>Senario2!AW$15/12</f>
        <v>0</v>
      </c>
      <c r="W45">
        <f>Senario2!AZ$15/12</f>
        <v>0</v>
      </c>
      <c r="X45">
        <f>Senario2!BE$15/12</f>
        <v>0</v>
      </c>
      <c r="Z45">
        <f t="shared" si="0"/>
        <v>17536.446897500002</v>
      </c>
    </row>
    <row r="46" spans="1:28" x14ac:dyDescent="0.2">
      <c r="A46" s="42">
        <v>32752</v>
      </c>
      <c r="B46">
        <f>Senario2!G$15/12</f>
        <v>4000</v>
      </c>
      <c r="C46">
        <f>Senario2!AA$15/12</f>
        <v>0</v>
      </c>
      <c r="D46">
        <f>Senario2!L$15/12</f>
        <v>5208.916666666667</v>
      </c>
      <c r="E46">
        <f>Senario2!H$15/12</f>
        <v>316.66666666666669</v>
      </c>
      <c r="F46">
        <f>Senario2!F$15/12</f>
        <v>7285.8635641666669</v>
      </c>
      <c r="G46">
        <f>Senario2!AP$15/12</f>
        <v>0</v>
      </c>
      <c r="H46">
        <f>Senario2!BC$15/12</f>
        <v>666.66666666666663</v>
      </c>
      <c r="I46">
        <f>SUM(Senario2!AI$15,Senario2!AL$15)/12</f>
        <v>0</v>
      </c>
      <c r="J46">
        <f>Senario2!W$15/12</f>
        <v>58.333333333333336</v>
      </c>
      <c r="K46">
        <v>0</v>
      </c>
      <c r="L46">
        <f>Senario2!$AS$15/12*0.52</f>
        <v>0</v>
      </c>
      <c r="M46">
        <f>Senario2!$AS$15/12*0.48</f>
        <v>0</v>
      </c>
      <c r="N46">
        <v>0</v>
      </c>
      <c r="O46">
        <f>Senario2!R$15/12</f>
        <v>0</v>
      </c>
      <c r="P46">
        <v>0</v>
      </c>
      <c r="Q46">
        <f>Senario2!O$15/12</f>
        <v>0</v>
      </c>
      <c r="R46">
        <f>Senario2!AT$15/12</f>
        <v>0</v>
      </c>
      <c r="S46">
        <f>SUM(Senario2!BF$15,Senario2!BG$15)/12</f>
        <v>0</v>
      </c>
      <c r="T46">
        <f>SUM(Senario2!AE$15,Senario2!BB$15)/12</f>
        <v>0</v>
      </c>
      <c r="U46">
        <f>Senario2!AO$15/12</f>
        <v>0</v>
      </c>
      <c r="V46">
        <f>Senario2!AW$15/12</f>
        <v>0</v>
      </c>
      <c r="W46">
        <f>Senario2!AZ$15/12</f>
        <v>0</v>
      </c>
      <c r="X46">
        <f>Senario2!BE$15/12</f>
        <v>0</v>
      </c>
      <c r="Z46">
        <f t="shared" si="0"/>
        <v>17536.446897500002</v>
      </c>
    </row>
    <row r="47" spans="1:28" x14ac:dyDescent="0.2">
      <c r="A47" s="42">
        <v>32782</v>
      </c>
      <c r="B47">
        <f>Senario2!G$15/12</f>
        <v>4000</v>
      </c>
      <c r="C47">
        <f>Senario2!AA$15/12</f>
        <v>0</v>
      </c>
      <c r="D47">
        <f>Senario2!L$15/12</f>
        <v>5208.916666666667</v>
      </c>
      <c r="E47">
        <f>Senario2!H$15/12</f>
        <v>316.66666666666669</v>
      </c>
      <c r="F47">
        <f>Senario2!F$15/12</f>
        <v>7285.8635641666669</v>
      </c>
      <c r="G47">
        <f>Senario2!AP$15/12</f>
        <v>0</v>
      </c>
      <c r="H47">
        <f>Senario2!BC$15/12</f>
        <v>666.66666666666663</v>
      </c>
      <c r="I47">
        <f>SUM(Senario2!AI$15,Senario2!AL$15)/12</f>
        <v>0</v>
      </c>
      <c r="J47">
        <f>Senario2!W$15/12</f>
        <v>58.333333333333336</v>
      </c>
      <c r="K47">
        <v>0</v>
      </c>
      <c r="L47">
        <f>Senario2!$AS$15/12*0.52</f>
        <v>0</v>
      </c>
      <c r="M47">
        <f>Senario2!$AS$15/12*0.48</f>
        <v>0</v>
      </c>
      <c r="N47">
        <v>0</v>
      </c>
      <c r="O47">
        <f>Senario2!R$15/12</f>
        <v>0</v>
      </c>
      <c r="P47">
        <v>0</v>
      </c>
      <c r="Q47">
        <f>Senario2!O$15/12</f>
        <v>0</v>
      </c>
      <c r="R47">
        <f>Senario2!AT$15/12</f>
        <v>0</v>
      </c>
      <c r="S47">
        <f>SUM(Senario2!BF$15,Senario2!BG$15)/12</f>
        <v>0</v>
      </c>
      <c r="T47">
        <f>SUM(Senario2!AE$15,Senario2!BB$15)/12</f>
        <v>0</v>
      </c>
      <c r="U47">
        <f>Senario2!AO$15/12</f>
        <v>0</v>
      </c>
      <c r="V47">
        <f>Senario2!AW$15/12</f>
        <v>0</v>
      </c>
      <c r="W47">
        <f>Senario2!AZ$15/12</f>
        <v>0</v>
      </c>
      <c r="X47">
        <f>Senario2!BE$15/12</f>
        <v>0</v>
      </c>
      <c r="Z47">
        <f t="shared" si="0"/>
        <v>17536.446897500002</v>
      </c>
    </row>
    <row r="48" spans="1:28" x14ac:dyDescent="0.2">
      <c r="A48" s="42">
        <v>32813</v>
      </c>
      <c r="B48">
        <f>Senario2!G$15/12</f>
        <v>4000</v>
      </c>
      <c r="C48">
        <f>Senario2!AA$15/12</f>
        <v>0</v>
      </c>
      <c r="D48">
        <f>Senario2!L$15/12</f>
        <v>5208.916666666667</v>
      </c>
      <c r="E48">
        <f>Senario2!H$15/12</f>
        <v>316.66666666666669</v>
      </c>
      <c r="F48">
        <f>Senario2!F$15/12</f>
        <v>7285.8635641666669</v>
      </c>
      <c r="G48">
        <f>Senario2!AP$15/12</f>
        <v>0</v>
      </c>
      <c r="H48">
        <f>Senario2!BC$15/12</f>
        <v>666.66666666666663</v>
      </c>
      <c r="I48">
        <f>SUM(Senario2!AI$15,Senario2!AL$15)/12</f>
        <v>0</v>
      </c>
      <c r="J48">
        <f>Senario2!W$15/12</f>
        <v>58.333333333333336</v>
      </c>
      <c r="K48">
        <v>0</v>
      </c>
      <c r="L48">
        <f>Senario2!$AS$15/12*0.52</f>
        <v>0</v>
      </c>
      <c r="M48">
        <f>Senario2!$AS$15/12*0.48</f>
        <v>0</v>
      </c>
      <c r="N48">
        <v>0</v>
      </c>
      <c r="O48">
        <f>Senario2!R$15/12</f>
        <v>0</v>
      </c>
      <c r="P48">
        <v>0</v>
      </c>
      <c r="Q48">
        <f>Senario2!O$15/12</f>
        <v>0</v>
      </c>
      <c r="R48">
        <f>Senario2!AT$15/12</f>
        <v>0</v>
      </c>
      <c r="S48">
        <f>SUM(Senario2!BF$15,Senario2!BG$15)/12</f>
        <v>0</v>
      </c>
      <c r="T48">
        <f>SUM(Senario2!AE$15,Senario2!BB$15)/12</f>
        <v>0</v>
      </c>
      <c r="U48">
        <f>Senario2!AO$15/12</f>
        <v>0</v>
      </c>
      <c r="V48">
        <f>Senario2!AW$15/12</f>
        <v>0</v>
      </c>
      <c r="W48">
        <f>Senario2!AZ$15/12</f>
        <v>0</v>
      </c>
      <c r="X48">
        <f>Senario2!BE$15/12</f>
        <v>0</v>
      </c>
      <c r="Z48">
        <f t="shared" si="0"/>
        <v>17536.446897500002</v>
      </c>
    </row>
    <row r="49" spans="1:28" x14ac:dyDescent="0.2">
      <c r="A49" s="42">
        <v>32843</v>
      </c>
      <c r="B49">
        <f>Senario2!G$15/12</f>
        <v>4000</v>
      </c>
      <c r="C49">
        <f>Senario2!AA$15/12</f>
        <v>0</v>
      </c>
      <c r="D49">
        <f>Senario2!L$15/12</f>
        <v>5208.916666666667</v>
      </c>
      <c r="E49">
        <f>Senario2!H$15/12</f>
        <v>316.66666666666669</v>
      </c>
      <c r="F49">
        <f>Senario2!F$15/12</f>
        <v>7285.8635641666669</v>
      </c>
      <c r="G49">
        <f>Senario2!AP$15/12</f>
        <v>0</v>
      </c>
      <c r="H49">
        <f>Senario2!BC$15/12</f>
        <v>666.66666666666663</v>
      </c>
      <c r="I49">
        <f>SUM(Senario2!AI$15,Senario2!AL$15)/12</f>
        <v>0</v>
      </c>
      <c r="J49">
        <f>Senario2!W$15/12</f>
        <v>58.333333333333336</v>
      </c>
      <c r="K49">
        <v>0</v>
      </c>
      <c r="L49">
        <f>Senario2!$AS$15/12*0.52</f>
        <v>0</v>
      </c>
      <c r="M49">
        <f>Senario2!$AS$15/12*0.48</f>
        <v>0</v>
      </c>
      <c r="N49">
        <v>0</v>
      </c>
      <c r="O49">
        <f>Senario2!R$15/12</f>
        <v>0</v>
      </c>
      <c r="P49">
        <v>0</v>
      </c>
      <c r="Q49">
        <f>Senario2!O$15/12</f>
        <v>0</v>
      </c>
      <c r="R49">
        <f>Senario2!AT$15/12</f>
        <v>0</v>
      </c>
      <c r="S49">
        <f>SUM(Senario2!BF$15,Senario2!BG$15)/12</f>
        <v>0</v>
      </c>
      <c r="T49">
        <f>SUM(Senario2!AE$15,Senario2!BB$15)/12</f>
        <v>0</v>
      </c>
      <c r="U49">
        <f>Senario2!AO$15/12</f>
        <v>0</v>
      </c>
      <c r="V49">
        <f>Senario2!AW$15/12</f>
        <v>0</v>
      </c>
      <c r="W49">
        <f>Senario2!AZ$15/12</f>
        <v>0</v>
      </c>
      <c r="X49">
        <f>Senario2!BE$15/12</f>
        <v>0</v>
      </c>
      <c r="Z49">
        <f t="shared" si="0"/>
        <v>17536.446897500002</v>
      </c>
    </row>
    <row r="50" spans="1:28" x14ac:dyDescent="0.2">
      <c r="A50" s="42">
        <v>32874</v>
      </c>
      <c r="B50">
        <f>Senario2!G$16/12</f>
        <v>4000</v>
      </c>
      <c r="C50">
        <f>Senario2!AA$16/12</f>
        <v>293.75</v>
      </c>
      <c r="D50">
        <f>Senario2!L$16/12</f>
        <v>5601.916666666667</v>
      </c>
      <c r="E50">
        <f>Senario2!H$16/12</f>
        <v>316.66666666666669</v>
      </c>
      <c r="F50">
        <f>Senario2!F$16/12</f>
        <v>8782.509</v>
      </c>
      <c r="G50">
        <f>Senario2!AP$16/12</f>
        <v>0</v>
      </c>
      <c r="H50">
        <f>Senario2!BC$16/12</f>
        <v>730.75</v>
      </c>
      <c r="I50">
        <f>SUM(Senario2!AI$16,Senario2!AL$16)/12</f>
        <v>0</v>
      </c>
      <c r="J50">
        <f>Senario2!W$16/12</f>
        <v>419.16666666666669</v>
      </c>
      <c r="K50">
        <v>0</v>
      </c>
      <c r="L50">
        <f>Senario2!$AS$16/12*0.52</f>
        <v>0</v>
      </c>
      <c r="M50">
        <f>Senario2!$AS$16/12*0.48</f>
        <v>0</v>
      </c>
      <c r="N50">
        <v>0</v>
      </c>
      <c r="O50">
        <f>Senario2!R$16/12</f>
        <v>0</v>
      </c>
      <c r="P50">
        <v>0</v>
      </c>
      <c r="Q50">
        <f>Senario2!O$16/12</f>
        <v>0</v>
      </c>
      <c r="R50">
        <f>Senario2!AT$16/12</f>
        <v>0</v>
      </c>
      <c r="S50">
        <f>SUM(Senario2!BF$16,Senario2!BG$16)/12</f>
        <v>0</v>
      </c>
      <c r="T50">
        <f>SUM(Senario2!AE$16,Senario2!BB$16)/12</f>
        <v>0</v>
      </c>
      <c r="U50">
        <f>Senario2!AO$16/12</f>
        <v>0</v>
      </c>
      <c r="V50">
        <f>Senario2!AW$16/12</f>
        <v>0</v>
      </c>
      <c r="W50">
        <f>Senario2!AZ$16/12</f>
        <v>0</v>
      </c>
      <c r="X50">
        <f>Senario2!BE$16/12</f>
        <v>0</v>
      </c>
      <c r="Z50">
        <f>SUM(B50:X50)</f>
        <v>20144.759000000002</v>
      </c>
      <c r="AA50">
        <f>SUM(Z50:Z61)</f>
        <v>241737.10799999998</v>
      </c>
      <c r="AB50" s="5">
        <f>AA50-Senario2!BH16</f>
        <v>0</v>
      </c>
    </row>
    <row r="51" spans="1:28" x14ac:dyDescent="0.2">
      <c r="A51" s="42">
        <v>32905</v>
      </c>
      <c r="B51">
        <f>Senario2!G$16/12</f>
        <v>4000</v>
      </c>
      <c r="C51">
        <f>Senario2!AA$16/12</f>
        <v>293.75</v>
      </c>
      <c r="D51">
        <f>Senario2!L$16/12</f>
        <v>5601.916666666667</v>
      </c>
      <c r="E51">
        <f>Senario2!H$16/12</f>
        <v>316.66666666666669</v>
      </c>
      <c r="F51">
        <f>Senario2!F$16/12</f>
        <v>8782.509</v>
      </c>
      <c r="G51">
        <f>Senario2!AP$16/12</f>
        <v>0</v>
      </c>
      <c r="H51">
        <f>Senario2!BC$16/12</f>
        <v>730.75</v>
      </c>
      <c r="I51">
        <f>SUM(Senario2!AI$16,Senario2!AL$16)/12</f>
        <v>0</v>
      </c>
      <c r="J51">
        <f>Senario2!W$16/12</f>
        <v>419.16666666666669</v>
      </c>
      <c r="K51">
        <v>0</v>
      </c>
      <c r="L51">
        <f>Senario2!$AS$16/12*0.52</f>
        <v>0</v>
      </c>
      <c r="M51">
        <f>Senario2!$AS$16/12*0.48</f>
        <v>0</v>
      </c>
      <c r="N51">
        <v>0</v>
      </c>
      <c r="O51">
        <f>Senario2!R$16/12</f>
        <v>0</v>
      </c>
      <c r="P51">
        <v>0</v>
      </c>
      <c r="Q51">
        <f>Senario2!O$16/12</f>
        <v>0</v>
      </c>
      <c r="R51">
        <f>Senario2!AT$16/12</f>
        <v>0</v>
      </c>
      <c r="S51">
        <f>SUM(Senario2!BF$16,Senario2!BG$16)/12</f>
        <v>0</v>
      </c>
      <c r="T51">
        <f>SUM(Senario2!AE$16,Senario2!BB$16)/12</f>
        <v>0</v>
      </c>
      <c r="U51">
        <f>Senario2!AO$16/12</f>
        <v>0</v>
      </c>
      <c r="V51">
        <f>Senario2!AW$16/12</f>
        <v>0</v>
      </c>
      <c r="W51">
        <f>Senario2!AZ$16/12</f>
        <v>0</v>
      </c>
      <c r="X51">
        <f>Senario2!BE$16/12</f>
        <v>0</v>
      </c>
      <c r="Z51">
        <f t="shared" si="0"/>
        <v>20144.759000000002</v>
      </c>
    </row>
    <row r="52" spans="1:28" x14ac:dyDescent="0.2">
      <c r="A52" s="42">
        <v>32933</v>
      </c>
      <c r="B52">
        <f>Senario2!G$16/12</f>
        <v>4000</v>
      </c>
      <c r="C52">
        <f>Senario2!AA$16/12</f>
        <v>293.75</v>
      </c>
      <c r="D52">
        <f>Senario2!L$16/12</f>
        <v>5601.916666666667</v>
      </c>
      <c r="E52">
        <f>Senario2!H$16/12</f>
        <v>316.66666666666669</v>
      </c>
      <c r="F52">
        <f>Senario2!F$16/12</f>
        <v>8782.509</v>
      </c>
      <c r="G52">
        <f>Senario2!AP$16/12</f>
        <v>0</v>
      </c>
      <c r="H52">
        <f>Senario2!BC$16/12</f>
        <v>730.75</v>
      </c>
      <c r="I52">
        <f>SUM(Senario2!AI$16,Senario2!AL$16)/12</f>
        <v>0</v>
      </c>
      <c r="J52">
        <f>Senario2!W$16/12</f>
        <v>419.16666666666669</v>
      </c>
      <c r="K52">
        <v>0</v>
      </c>
      <c r="L52">
        <f>Senario2!$AS$16/12*0.52</f>
        <v>0</v>
      </c>
      <c r="M52">
        <f>Senario2!$AS$16/12*0.48</f>
        <v>0</v>
      </c>
      <c r="N52">
        <v>0</v>
      </c>
      <c r="O52">
        <f>Senario2!R$16/12</f>
        <v>0</v>
      </c>
      <c r="P52">
        <v>0</v>
      </c>
      <c r="Q52">
        <f>Senario2!O$16/12</f>
        <v>0</v>
      </c>
      <c r="R52">
        <f>Senario2!AT$16/12</f>
        <v>0</v>
      </c>
      <c r="S52">
        <f>SUM(Senario2!BF$16,Senario2!BG$16)/12</f>
        <v>0</v>
      </c>
      <c r="T52">
        <f>SUM(Senario2!AE$16,Senario2!BB$16)/12</f>
        <v>0</v>
      </c>
      <c r="U52">
        <f>Senario2!AO$16/12</f>
        <v>0</v>
      </c>
      <c r="V52">
        <f>Senario2!AW$16/12</f>
        <v>0</v>
      </c>
      <c r="W52">
        <f>Senario2!AZ$16/12</f>
        <v>0</v>
      </c>
      <c r="X52">
        <f>Senario2!BE$16/12</f>
        <v>0</v>
      </c>
      <c r="Z52">
        <f t="shared" si="0"/>
        <v>20144.759000000002</v>
      </c>
    </row>
    <row r="53" spans="1:28" x14ac:dyDescent="0.2">
      <c r="A53" s="42">
        <v>32964</v>
      </c>
      <c r="B53">
        <f>Senario2!G$16/12</f>
        <v>4000</v>
      </c>
      <c r="C53">
        <f>Senario2!AA$16/12</f>
        <v>293.75</v>
      </c>
      <c r="D53">
        <f>Senario2!L$16/12</f>
        <v>5601.916666666667</v>
      </c>
      <c r="E53">
        <f>Senario2!H$16/12</f>
        <v>316.66666666666669</v>
      </c>
      <c r="F53">
        <f>Senario2!F$16/12</f>
        <v>8782.509</v>
      </c>
      <c r="G53">
        <f>Senario2!AP$16/12</f>
        <v>0</v>
      </c>
      <c r="H53">
        <f>Senario2!BC$16/12</f>
        <v>730.75</v>
      </c>
      <c r="I53">
        <f>SUM(Senario2!AI$16,Senario2!AL$16)/12</f>
        <v>0</v>
      </c>
      <c r="J53">
        <f>Senario2!W$16/12</f>
        <v>419.16666666666669</v>
      </c>
      <c r="K53">
        <v>0</v>
      </c>
      <c r="L53">
        <f>Senario2!$AS$16/12*0.52</f>
        <v>0</v>
      </c>
      <c r="M53">
        <f>Senario2!$AS$16/12*0.48</f>
        <v>0</v>
      </c>
      <c r="N53">
        <v>0</v>
      </c>
      <c r="O53">
        <f>Senario2!R$16/12</f>
        <v>0</v>
      </c>
      <c r="P53">
        <v>0</v>
      </c>
      <c r="Q53">
        <f>Senario2!O$16/12</f>
        <v>0</v>
      </c>
      <c r="R53">
        <f>Senario2!AT$16/12</f>
        <v>0</v>
      </c>
      <c r="S53">
        <f>SUM(Senario2!BF$16,Senario2!BG$16)/12</f>
        <v>0</v>
      </c>
      <c r="T53">
        <f>SUM(Senario2!AE$16,Senario2!BB$16)/12</f>
        <v>0</v>
      </c>
      <c r="U53">
        <f>Senario2!AO$16/12</f>
        <v>0</v>
      </c>
      <c r="V53">
        <f>Senario2!AW$16/12</f>
        <v>0</v>
      </c>
      <c r="W53">
        <f>Senario2!AZ$16/12</f>
        <v>0</v>
      </c>
      <c r="X53">
        <f>Senario2!BE$16/12</f>
        <v>0</v>
      </c>
      <c r="Z53">
        <f t="shared" si="0"/>
        <v>20144.759000000002</v>
      </c>
    </row>
    <row r="54" spans="1:28" x14ac:dyDescent="0.2">
      <c r="A54" s="42">
        <v>32994</v>
      </c>
      <c r="B54">
        <f>Senario2!G$16/12</f>
        <v>4000</v>
      </c>
      <c r="C54">
        <f>Senario2!AA$16/12</f>
        <v>293.75</v>
      </c>
      <c r="D54">
        <f>Senario2!L$16/12</f>
        <v>5601.916666666667</v>
      </c>
      <c r="E54">
        <f>Senario2!H$16/12</f>
        <v>316.66666666666669</v>
      </c>
      <c r="F54">
        <f>Senario2!F$16/12</f>
        <v>8782.509</v>
      </c>
      <c r="G54">
        <f>Senario2!AP$16/12</f>
        <v>0</v>
      </c>
      <c r="H54">
        <f>Senario2!BC$16/12</f>
        <v>730.75</v>
      </c>
      <c r="I54">
        <f>SUM(Senario2!AI$16,Senario2!AL$16)/12</f>
        <v>0</v>
      </c>
      <c r="J54">
        <f>Senario2!W$16/12</f>
        <v>419.16666666666669</v>
      </c>
      <c r="K54">
        <v>0</v>
      </c>
      <c r="L54">
        <f>Senario2!$AS$16/12*0.52</f>
        <v>0</v>
      </c>
      <c r="M54">
        <f>Senario2!$AS$16/12*0.48</f>
        <v>0</v>
      </c>
      <c r="N54">
        <v>0</v>
      </c>
      <c r="O54">
        <f>Senario2!R$16/12</f>
        <v>0</v>
      </c>
      <c r="P54">
        <v>0</v>
      </c>
      <c r="Q54">
        <f>Senario2!O$16/12</f>
        <v>0</v>
      </c>
      <c r="R54">
        <f>Senario2!AT$16/12</f>
        <v>0</v>
      </c>
      <c r="S54">
        <f>SUM(Senario2!BF$16,Senario2!BG$16)/12</f>
        <v>0</v>
      </c>
      <c r="T54">
        <f>SUM(Senario2!AE$16,Senario2!BB$16)/12</f>
        <v>0</v>
      </c>
      <c r="U54">
        <f>Senario2!AO$16/12</f>
        <v>0</v>
      </c>
      <c r="V54">
        <f>Senario2!AW$16/12</f>
        <v>0</v>
      </c>
      <c r="W54">
        <f>Senario2!AZ$16/12</f>
        <v>0</v>
      </c>
      <c r="X54">
        <f>Senario2!BE$16/12</f>
        <v>0</v>
      </c>
      <c r="Z54">
        <f t="shared" si="0"/>
        <v>20144.759000000002</v>
      </c>
    </row>
    <row r="55" spans="1:28" x14ac:dyDescent="0.2">
      <c r="A55" s="42">
        <v>33025</v>
      </c>
      <c r="B55">
        <f>Senario2!G$16/12</f>
        <v>4000</v>
      </c>
      <c r="C55">
        <f>Senario2!AA$16/12</f>
        <v>293.75</v>
      </c>
      <c r="D55">
        <f>Senario2!L$16/12</f>
        <v>5601.916666666667</v>
      </c>
      <c r="E55">
        <f>Senario2!H$16/12</f>
        <v>316.66666666666669</v>
      </c>
      <c r="F55">
        <f>Senario2!F$16/12</f>
        <v>8782.509</v>
      </c>
      <c r="G55">
        <f>Senario2!AP$16/12</f>
        <v>0</v>
      </c>
      <c r="H55">
        <f>Senario2!BC$16/12</f>
        <v>730.75</v>
      </c>
      <c r="I55">
        <f>SUM(Senario2!AI$16,Senario2!AL$16)/12</f>
        <v>0</v>
      </c>
      <c r="J55">
        <f>Senario2!W$16/12</f>
        <v>419.16666666666669</v>
      </c>
      <c r="K55">
        <v>0</v>
      </c>
      <c r="L55">
        <f>Senario2!$AS$16/12*0.52</f>
        <v>0</v>
      </c>
      <c r="M55">
        <f>Senario2!$AS$16/12*0.48</f>
        <v>0</v>
      </c>
      <c r="N55">
        <v>0</v>
      </c>
      <c r="O55">
        <f>Senario2!R$16/12</f>
        <v>0</v>
      </c>
      <c r="P55">
        <v>0</v>
      </c>
      <c r="Q55">
        <f>Senario2!O$16/12</f>
        <v>0</v>
      </c>
      <c r="R55">
        <f>Senario2!AT$16/12</f>
        <v>0</v>
      </c>
      <c r="S55">
        <f>SUM(Senario2!BF$16,Senario2!BG$16)/12</f>
        <v>0</v>
      </c>
      <c r="T55">
        <f>SUM(Senario2!AE$16,Senario2!BB$16)/12</f>
        <v>0</v>
      </c>
      <c r="U55">
        <f>Senario2!AO$16/12</f>
        <v>0</v>
      </c>
      <c r="V55">
        <f>Senario2!AW$16/12</f>
        <v>0</v>
      </c>
      <c r="W55">
        <f>Senario2!AZ$16/12</f>
        <v>0</v>
      </c>
      <c r="X55">
        <f>Senario2!BE$16/12</f>
        <v>0</v>
      </c>
      <c r="Z55">
        <f t="shared" si="0"/>
        <v>20144.759000000002</v>
      </c>
    </row>
    <row r="56" spans="1:28" x14ac:dyDescent="0.2">
      <c r="A56" s="42">
        <v>33055</v>
      </c>
      <c r="B56">
        <f>Senario2!G$16/12</f>
        <v>4000</v>
      </c>
      <c r="C56">
        <f>Senario2!AA$16/12</f>
        <v>293.75</v>
      </c>
      <c r="D56">
        <f>Senario2!L$16/12</f>
        <v>5601.916666666667</v>
      </c>
      <c r="E56">
        <f>Senario2!H$16/12</f>
        <v>316.66666666666669</v>
      </c>
      <c r="F56">
        <f>Senario2!F$16/12</f>
        <v>8782.509</v>
      </c>
      <c r="G56">
        <f>Senario2!AP$16/12</f>
        <v>0</v>
      </c>
      <c r="H56">
        <f>Senario2!BC$16/12</f>
        <v>730.75</v>
      </c>
      <c r="I56">
        <f>SUM(Senario2!AI$16,Senario2!AL$16)/12</f>
        <v>0</v>
      </c>
      <c r="J56">
        <f>Senario2!W$16/12</f>
        <v>419.16666666666669</v>
      </c>
      <c r="K56">
        <v>0</v>
      </c>
      <c r="L56">
        <f>Senario2!$AS$16/12*0.52</f>
        <v>0</v>
      </c>
      <c r="M56">
        <f>Senario2!$AS$16/12*0.48</f>
        <v>0</v>
      </c>
      <c r="N56">
        <v>0</v>
      </c>
      <c r="O56">
        <f>Senario2!R$16/12</f>
        <v>0</v>
      </c>
      <c r="P56">
        <v>0</v>
      </c>
      <c r="Q56">
        <f>Senario2!O$16/12</f>
        <v>0</v>
      </c>
      <c r="R56">
        <f>Senario2!AT$16/12</f>
        <v>0</v>
      </c>
      <c r="S56">
        <f>SUM(Senario2!BF$16,Senario2!BG$16)/12</f>
        <v>0</v>
      </c>
      <c r="T56">
        <f>SUM(Senario2!AE$16,Senario2!BB$16)/12</f>
        <v>0</v>
      </c>
      <c r="U56">
        <f>Senario2!AO$16/12</f>
        <v>0</v>
      </c>
      <c r="V56">
        <f>Senario2!AW$16/12</f>
        <v>0</v>
      </c>
      <c r="W56">
        <f>Senario2!AZ$16/12</f>
        <v>0</v>
      </c>
      <c r="X56">
        <f>Senario2!BE$16/12</f>
        <v>0</v>
      </c>
      <c r="Z56">
        <f t="shared" si="0"/>
        <v>20144.759000000002</v>
      </c>
    </row>
    <row r="57" spans="1:28" x14ac:dyDescent="0.2">
      <c r="A57" s="42">
        <v>33086</v>
      </c>
      <c r="B57">
        <f>Senario2!G$16/12</f>
        <v>4000</v>
      </c>
      <c r="C57">
        <f>Senario2!AA$16/12</f>
        <v>293.75</v>
      </c>
      <c r="D57">
        <f>Senario2!L$16/12</f>
        <v>5601.916666666667</v>
      </c>
      <c r="E57">
        <f>Senario2!H$16/12</f>
        <v>316.66666666666669</v>
      </c>
      <c r="F57">
        <f>Senario2!F$16/12</f>
        <v>8782.509</v>
      </c>
      <c r="G57">
        <f>Senario2!AP$16/12</f>
        <v>0</v>
      </c>
      <c r="H57">
        <f>Senario2!BC$16/12</f>
        <v>730.75</v>
      </c>
      <c r="I57">
        <f>SUM(Senario2!AI$16,Senario2!AL$16)/12</f>
        <v>0</v>
      </c>
      <c r="J57">
        <f>Senario2!W$16/12</f>
        <v>419.16666666666669</v>
      </c>
      <c r="K57">
        <v>0</v>
      </c>
      <c r="L57">
        <f>Senario2!$AS$16/12*0.52</f>
        <v>0</v>
      </c>
      <c r="M57">
        <f>Senario2!$AS$16/12*0.48</f>
        <v>0</v>
      </c>
      <c r="N57">
        <v>0</v>
      </c>
      <c r="O57">
        <f>Senario2!R$16/12</f>
        <v>0</v>
      </c>
      <c r="P57">
        <v>0</v>
      </c>
      <c r="Q57">
        <f>Senario2!O$16/12</f>
        <v>0</v>
      </c>
      <c r="R57">
        <f>Senario2!AT$16/12</f>
        <v>0</v>
      </c>
      <c r="S57">
        <f>SUM(Senario2!BF$16,Senario2!BG$16)/12</f>
        <v>0</v>
      </c>
      <c r="T57">
        <f>SUM(Senario2!AE$16,Senario2!BB$16)/12</f>
        <v>0</v>
      </c>
      <c r="U57">
        <f>Senario2!AO$16/12</f>
        <v>0</v>
      </c>
      <c r="V57">
        <f>Senario2!AW$16/12</f>
        <v>0</v>
      </c>
      <c r="W57">
        <f>Senario2!AZ$16/12</f>
        <v>0</v>
      </c>
      <c r="X57">
        <f>Senario2!BE$16/12</f>
        <v>0</v>
      </c>
      <c r="Z57">
        <f t="shared" si="0"/>
        <v>20144.759000000002</v>
      </c>
    </row>
    <row r="58" spans="1:28" x14ac:dyDescent="0.2">
      <c r="A58" s="42">
        <v>33117</v>
      </c>
      <c r="B58">
        <f>Senario2!G$16/12</f>
        <v>4000</v>
      </c>
      <c r="C58">
        <f>Senario2!AA$16/12</f>
        <v>293.75</v>
      </c>
      <c r="D58">
        <f>Senario2!L$16/12</f>
        <v>5601.916666666667</v>
      </c>
      <c r="E58">
        <f>Senario2!H$16/12</f>
        <v>316.66666666666669</v>
      </c>
      <c r="F58">
        <f>Senario2!F$16/12</f>
        <v>8782.509</v>
      </c>
      <c r="G58">
        <f>Senario2!AP$16/12</f>
        <v>0</v>
      </c>
      <c r="H58">
        <f>Senario2!BC$16/12</f>
        <v>730.75</v>
      </c>
      <c r="I58">
        <f>SUM(Senario2!AI$16,Senario2!AL$16)/12</f>
        <v>0</v>
      </c>
      <c r="J58">
        <f>Senario2!W$16/12</f>
        <v>419.16666666666669</v>
      </c>
      <c r="K58">
        <v>0</v>
      </c>
      <c r="L58">
        <f>Senario2!$AS$16/12*0.52</f>
        <v>0</v>
      </c>
      <c r="M58">
        <f>Senario2!$AS$16/12*0.48</f>
        <v>0</v>
      </c>
      <c r="N58">
        <v>0</v>
      </c>
      <c r="O58">
        <f>Senario2!R$16/12</f>
        <v>0</v>
      </c>
      <c r="P58">
        <v>0</v>
      </c>
      <c r="Q58">
        <f>Senario2!O$16/12</f>
        <v>0</v>
      </c>
      <c r="R58">
        <f>Senario2!AT$16/12</f>
        <v>0</v>
      </c>
      <c r="S58">
        <f>SUM(Senario2!BF$16,Senario2!BG$16)/12</f>
        <v>0</v>
      </c>
      <c r="T58">
        <f>SUM(Senario2!AE$16,Senario2!BB$16)/12</f>
        <v>0</v>
      </c>
      <c r="U58">
        <f>Senario2!AO$16/12</f>
        <v>0</v>
      </c>
      <c r="V58">
        <f>Senario2!AW$16/12</f>
        <v>0</v>
      </c>
      <c r="W58">
        <f>Senario2!AZ$16/12</f>
        <v>0</v>
      </c>
      <c r="X58">
        <f>Senario2!BE$16/12</f>
        <v>0</v>
      </c>
      <c r="Z58">
        <f t="shared" si="0"/>
        <v>20144.759000000002</v>
      </c>
    </row>
    <row r="59" spans="1:28" x14ac:dyDescent="0.2">
      <c r="A59" s="42">
        <v>33147</v>
      </c>
      <c r="B59">
        <f>Senario2!G$16/12</f>
        <v>4000</v>
      </c>
      <c r="C59">
        <f>Senario2!AA$16/12</f>
        <v>293.75</v>
      </c>
      <c r="D59">
        <f>Senario2!L$16/12</f>
        <v>5601.916666666667</v>
      </c>
      <c r="E59">
        <f>Senario2!H$16/12</f>
        <v>316.66666666666669</v>
      </c>
      <c r="F59">
        <f>Senario2!F$16/12</f>
        <v>8782.509</v>
      </c>
      <c r="G59">
        <f>Senario2!AP$16/12</f>
        <v>0</v>
      </c>
      <c r="H59">
        <f>Senario2!BC$16/12</f>
        <v>730.75</v>
      </c>
      <c r="I59">
        <f>SUM(Senario2!AI$16,Senario2!AL$16)/12</f>
        <v>0</v>
      </c>
      <c r="J59">
        <f>Senario2!W$16/12</f>
        <v>419.16666666666669</v>
      </c>
      <c r="K59">
        <v>0</v>
      </c>
      <c r="L59">
        <f>Senario2!$AS$16/12*0.52</f>
        <v>0</v>
      </c>
      <c r="M59">
        <f>Senario2!$AS$16/12*0.48</f>
        <v>0</v>
      </c>
      <c r="N59">
        <v>0</v>
      </c>
      <c r="O59">
        <f>Senario2!R$16/12</f>
        <v>0</v>
      </c>
      <c r="P59">
        <v>0</v>
      </c>
      <c r="Q59">
        <f>Senario2!O$16/12</f>
        <v>0</v>
      </c>
      <c r="R59">
        <f>Senario2!AT$16/12</f>
        <v>0</v>
      </c>
      <c r="S59">
        <f>SUM(Senario2!BF$16,Senario2!BG$16)/12</f>
        <v>0</v>
      </c>
      <c r="T59">
        <f>SUM(Senario2!AE$16,Senario2!BB$16)/12</f>
        <v>0</v>
      </c>
      <c r="U59">
        <f>Senario2!AO$16/12</f>
        <v>0</v>
      </c>
      <c r="V59">
        <f>Senario2!AW$16/12</f>
        <v>0</v>
      </c>
      <c r="W59">
        <f>Senario2!AZ$16/12</f>
        <v>0</v>
      </c>
      <c r="X59">
        <f>Senario2!BE$16/12</f>
        <v>0</v>
      </c>
      <c r="Z59">
        <f t="shared" si="0"/>
        <v>20144.759000000002</v>
      </c>
    </row>
    <row r="60" spans="1:28" x14ac:dyDescent="0.2">
      <c r="A60" s="42">
        <v>33178</v>
      </c>
      <c r="B60">
        <f>Senario2!G$16/12</f>
        <v>4000</v>
      </c>
      <c r="C60">
        <f>Senario2!AA$16/12</f>
        <v>293.75</v>
      </c>
      <c r="D60">
        <f>Senario2!L$16/12</f>
        <v>5601.916666666667</v>
      </c>
      <c r="E60">
        <f>Senario2!H$16/12</f>
        <v>316.66666666666669</v>
      </c>
      <c r="F60">
        <f>Senario2!F$16/12</f>
        <v>8782.509</v>
      </c>
      <c r="G60">
        <f>Senario2!AP$16/12</f>
        <v>0</v>
      </c>
      <c r="H60">
        <f>Senario2!BC$16/12</f>
        <v>730.75</v>
      </c>
      <c r="I60">
        <f>SUM(Senario2!AI$16,Senario2!AL$16)/12</f>
        <v>0</v>
      </c>
      <c r="J60">
        <f>Senario2!W$16/12</f>
        <v>419.16666666666669</v>
      </c>
      <c r="K60">
        <v>0</v>
      </c>
      <c r="L60">
        <f>Senario2!$AS$16/12*0.52</f>
        <v>0</v>
      </c>
      <c r="M60">
        <f>Senario2!$AS$16/12*0.48</f>
        <v>0</v>
      </c>
      <c r="N60">
        <v>0</v>
      </c>
      <c r="O60">
        <f>Senario2!R$16/12</f>
        <v>0</v>
      </c>
      <c r="P60">
        <v>0</v>
      </c>
      <c r="Q60">
        <f>Senario2!O$16/12</f>
        <v>0</v>
      </c>
      <c r="R60">
        <f>Senario2!AT$16/12</f>
        <v>0</v>
      </c>
      <c r="S60">
        <f>SUM(Senario2!BF$16,Senario2!BG$16)/12</f>
        <v>0</v>
      </c>
      <c r="T60">
        <f>SUM(Senario2!AE$16,Senario2!BB$16)/12</f>
        <v>0</v>
      </c>
      <c r="U60">
        <f>Senario2!AO$16/12</f>
        <v>0</v>
      </c>
      <c r="V60">
        <f>Senario2!AW$16/12</f>
        <v>0</v>
      </c>
      <c r="W60">
        <f>Senario2!AZ$16/12</f>
        <v>0</v>
      </c>
      <c r="X60">
        <f>Senario2!BE$16/12</f>
        <v>0</v>
      </c>
      <c r="Z60">
        <f t="shared" si="0"/>
        <v>20144.759000000002</v>
      </c>
    </row>
    <row r="61" spans="1:28" x14ac:dyDescent="0.2">
      <c r="A61" s="42">
        <v>33208</v>
      </c>
      <c r="B61">
        <f>Senario2!G$16/12</f>
        <v>4000</v>
      </c>
      <c r="C61">
        <f>Senario2!AA$16/12</f>
        <v>293.75</v>
      </c>
      <c r="D61">
        <f>Senario2!L$16/12</f>
        <v>5601.916666666667</v>
      </c>
      <c r="E61">
        <f>Senario2!H$16/12</f>
        <v>316.66666666666669</v>
      </c>
      <c r="F61">
        <f>Senario2!F$16/12</f>
        <v>8782.509</v>
      </c>
      <c r="G61">
        <f>Senario2!AP$16/12</f>
        <v>0</v>
      </c>
      <c r="H61">
        <f>Senario2!BC$16/12</f>
        <v>730.75</v>
      </c>
      <c r="I61">
        <f>SUM(Senario2!AI$16,Senario2!AL$16)/12</f>
        <v>0</v>
      </c>
      <c r="J61">
        <f>Senario2!W$16/12</f>
        <v>419.16666666666669</v>
      </c>
      <c r="K61">
        <v>0</v>
      </c>
      <c r="L61">
        <f>Senario2!$AS$16/12*0.52</f>
        <v>0</v>
      </c>
      <c r="M61">
        <f>Senario2!$AS$16/12*0.48</f>
        <v>0</v>
      </c>
      <c r="N61">
        <v>0</v>
      </c>
      <c r="O61">
        <f>Senario2!R$16/12</f>
        <v>0</v>
      </c>
      <c r="P61">
        <v>0</v>
      </c>
      <c r="Q61">
        <f>Senario2!O$16/12</f>
        <v>0</v>
      </c>
      <c r="R61">
        <f>Senario2!AT$16/12</f>
        <v>0</v>
      </c>
      <c r="S61">
        <f>SUM(Senario2!BF$16,Senario2!BG$16)/12</f>
        <v>0</v>
      </c>
      <c r="T61">
        <f>SUM(Senario2!AE$16,Senario2!BB$16)/12</f>
        <v>0</v>
      </c>
      <c r="U61">
        <f>Senario2!AO$16/12</f>
        <v>0</v>
      </c>
      <c r="V61">
        <f>Senario2!AW$16/12</f>
        <v>0</v>
      </c>
      <c r="W61">
        <f>Senario2!AZ$16/12</f>
        <v>0</v>
      </c>
      <c r="X61">
        <f>Senario2!BE$16/12</f>
        <v>0</v>
      </c>
      <c r="Z61">
        <f t="shared" si="0"/>
        <v>20144.759000000002</v>
      </c>
    </row>
    <row r="62" spans="1:28" x14ac:dyDescent="0.2">
      <c r="A62" s="42">
        <v>33239</v>
      </c>
      <c r="B62">
        <f>Senario2!G$17/12</f>
        <v>4000</v>
      </c>
      <c r="C62">
        <f>Senario2!AA$17/12</f>
        <v>469.2884615384616</v>
      </c>
      <c r="D62">
        <f>Senario2!L$17/12</f>
        <v>6032.833333333333</v>
      </c>
      <c r="E62">
        <f>Senario2!H$17/12</f>
        <v>316.66666666666669</v>
      </c>
      <c r="F62">
        <f>Senario2!F$17/12</f>
        <v>10557.419515833333</v>
      </c>
      <c r="G62">
        <f>Senario2!AP$17/12</f>
        <v>0</v>
      </c>
      <c r="H62">
        <f>Senario2!BC$17/12</f>
        <v>794.83333333333337</v>
      </c>
      <c r="I62">
        <f>SUM(Senario2!AI$17,Senario2!AL$17)/12</f>
        <v>126.76744166666667</v>
      </c>
      <c r="J62">
        <f>Senario2!W$17/12</f>
        <v>779.91666666666663</v>
      </c>
      <c r="K62">
        <v>0</v>
      </c>
      <c r="L62">
        <f>Senario2!$AS$17/12*0.52</f>
        <v>0</v>
      </c>
      <c r="M62">
        <f>Senario2!$AS$17/12*0.48</f>
        <v>0</v>
      </c>
      <c r="N62">
        <v>0</v>
      </c>
      <c r="O62">
        <f>Senario2!R$17/12</f>
        <v>0</v>
      </c>
      <c r="P62">
        <v>0</v>
      </c>
      <c r="Q62">
        <f>Senario2!O$17/12</f>
        <v>0</v>
      </c>
      <c r="R62">
        <f>Senario2!AT$17/12</f>
        <v>0</v>
      </c>
      <c r="S62">
        <f>SUM(Senario2!BF$17,Senario2!BG$17)/12</f>
        <v>0</v>
      </c>
      <c r="T62">
        <f>SUM(Senario2!AE$17,Senario2!BB$17)/12</f>
        <v>0</v>
      </c>
      <c r="U62">
        <f>Senario2!AO$17/12</f>
        <v>0</v>
      </c>
      <c r="V62">
        <f>Senario2!AW$17/12</f>
        <v>0</v>
      </c>
      <c r="W62">
        <f>Senario2!AZ$17/12</f>
        <v>0</v>
      </c>
      <c r="X62">
        <f>Senario2!BE$17/12</f>
        <v>0</v>
      </c>
      <c r="Z62">
        <f t="shared" si="0"/>
        <v>23077.725419038459</v>
      </c>
      <c r="AA62">
        <f>SUM(Z62:Z73)</f>
        <v>276932.70502846158</v>
      </c>
      <c r="AB62" s="5">
        <f>AA62-Senario2!BH17</f>
        <v>0</v>
      </c>
    </row>
    <row r="63" spans="1:28" x14ac:dyDescent="0.2">
      <c r="A63" s="42">
        <v>33270</v>
      </c>
      <c r="B63">
        <f>Senario2!G$17/12</f>
        <v>4000</v>
      </c>
      <c r="C63">
        <f>Senario2!AA$17/12</f>
        <v>469.2884615384616</v>
      </c>
      <c r="D63">
        <f>Senario2!L$17/12</f>
        <v>6032.833333333333</v>
      </c>
      <c r="E63">
        <f>Senario2!H$17/12</f>
        <v>316.66666666666669</v>
      </c>
      <c r="F63">
        <f>Senario2!F$17/12</f>
        <v>10557.419515833333</v>
      </c>
      <c r="G63">
        <f>Senario2!AP$17/12</f>
        <v>0</v>
      </c>
      <c r="H63">
        <f>Senario2!BC$17/12</f>
        <v>794.83333333333337</v>
      </c>
      <c r="I63">
        <f>SUM(Senario2!AI$17,Senario2!AL$17)/12</f>
        <v>126.76744166666667</v>
      </c>
      <c r="J63">
        <f>Senario2!W$17/12</f>
        <v>779.91666666666663</v>
      </c>
      <c r="K63">
        <v>0</v>
      </c>
      <c r="L63">
        <f>Senario2!$AS$17/12*0.52</f>
        <v>0</v>
      </c>
      <c r="M63">
        <f>Senario2!$AS$17/12*0.48</f>
        <v>0</v>
      </c>
      <c r="N63">
        <v>0</v>
      </c>
      <c r="O63">
        <f>Senario2!R$17/12</f>
        <v>0</v>
      </c>
      <c r="P63">
        <v>0</v>
      </c>
      <c r="Q63">
        <f>Senario2!O$17/12</f>
        <v>0</v>
      </c>
      <c r="R63">
        <f>Senario2!AT$17/12</f>
        <v>0</v>
      </c>
      <c r="S63">
        <f>SUM(Senario2!BF$17,Senario2!BG$17)/12</f>
        <v>0</v>
      </c>
      <c r="T63">
        <f>SUM(Senario2!AE$17,Senario2!BB$17)/12</f>
        <v>0</v>
      </c>
      <c r="U63">
        <f>Senario2!AO$17/12</f>
        <v>0</v>
      </c>
      <c r="V63">
        <f>Senario2!AW$17/12</f>
        <v>0</v>
      </c>
      <c r="W63">
        <f>Senario2!AZ$17/12</f>
        <v>0</v>
      </c>
      <c r="X63">
        <f>Senario2!BE$17/12</f>
        <v>0</v>
      </c>
      <c r="Z63">
        <f t="shared" si="0"/>
        <v>23077.725419038459</v>
      </c>
    </row>
    <row r="64" spans="1:28" x14ac:dyDescent="0.2">
      <c r="A64" s="42">
        <v>33298</v>
      </c>
      <c r="B64">
        <f>Senario2!G$17/12</f>
        <v>4000</v>
      </c>
      <c r="C64">
        <f>Senario2!AA$17/12</f>
        <v>469.2884615384616</v>
      </c>
      <c r="D64">
        <f>Senario2!L$17/12</f>
        <v>6032.833333333333</v>
      </c>
      <c r="E64">
        <f>Senario2!H$17/12</f>
        <v>316.66666666666669</v>
      </c>
      <c r="F64">
        <f>Senario2!F$17/12</f>
        <v>10557.419515833333</v>
      </c>
      <c r="G64">
        <f>Senario2!AP$17/12</f>
        <v>0</v>
      </c>
      <c r="H64">
        <f>Senario2!BC$17/12</f>
        <v>794.83333333333337</v>
      </c>
      <c r="I64">
        <f>SUM(Senario2!AI$17,Senario2!AL$17)/12</f>
        <v>126.76744166666667</v>
      </c>
      <c r="J64">
        <f>Senario2!W$17/12</f>
        <v>779.91666666666663</v>
      </c>
      <c r="K64">
        <v>0</v>
      </c>
      <c r="L64">
        <f>Senario2!$AS$17/12*0.52</f>
        <v>0</v>
      </c>
      <c r="M64">
        <f>Senario2!$AS$17/12*0.48</f>
        <v>0</v>
      </c>
      <c r="N64">
        <v>0</v>
      </c>
      <c r="O64">
        <f>Senario2!R$17/12</f>
        <v>0</v>
      </c>
      <c r="P64">
        <v>0</v>
      </c>
      <c r="Q64">
        <f>Senario2!O$17/12</f>
        <v>0</v>
      </c>
      <c r="R64">
        <f>Senario2!AT$17/12</f>
        <v>0</v>
      </c>
      <c r="S64">
        <f>SUM(Senario2!BF$17,Senario2!BG$17)/12</f>
        <v>0</v>
      </c>
      <c r="T64">
        <f>SUM(Senario2!AE$17,Senario2!BB$17)/12</f>
        <v>0</v>
      </c>
      <c r="U64">
        <f>Senario2!AO$17/12</f>
        <v>0</v>
      </c>
      <c r="V64">
        <f>Senario2!AW$17/12</f>
        <v>0</v>
      </c>
      <c r="W64">
        <f>Senario2!AZ$17/12</f>
        <v>0</v>
      </c>
      <c r="X64">
        <f>Senario2!BE$17/12</f>
        <v>0</v>
      </c>
      <c r="Z64">
        <f t="shared" si="0"/>
        <v>23077.725419038459</v>
      </c>
    </row>
    <row r="65" spans="1:28" x14ac:dyDescent="0.2">
      <c r="A65" s="42">
        <v>33329</v>
      </c>
      <c r="B65">
        <f>Senario2!G$17/12</f>
        <v>4000</v>
      </c>
      <c r="C65">
        <f>Senario2!AA$17/12</f>
        <v>469.2884615384616</v>
      </c>
      <c r="D65">
        <f>Senario2!L$17/12</f>
        <v>6032.833333333333</v>
      </c>
      <c r="E65">
        <f>Senario2!H$17/12</f>
        <v>316.66666666666669</v>
      </c>
      <c r="F65">
        <f>Senario2!F$17/12</f>
        <v>10557.419515833333</v>
      </c>
      <c r="G65">
        <f>Senario2!AP$17/12</f>
        <v>0</v>
      </c>
      <c r="H65">
        <f>Senario2!BC$17/12</f>
        <v>794.83333333333337</v>
      </c>
      <c r="I65">
        <f>SUM(Senario2!AI$17,Senario2!AL$17)/12</f>
        <v>126.76744166666667</v>
      </c>
      <c r="J65">
        <f>Senario2!W$17/12</f>
        <v>779.91666666666663</v>
      </c>
      <c r="K65">
        <v>0</v>
      </c>
      <c r="L65">
        <f>Senario2!$AS$17/12*0.52</f>
        <v>0</v>
      </c>
      <c r="M65">
        <f>Senario2!$AS$17/12*0.48</f>
        <v>0</v>
      </c>
      <c r="N65">
        <v>0</v>
      </c>
      <c r="O65">
        <f>Senario2!R$17/12</f>
        <v>0</v>
      </c>
      <c r="P65">
        <v>0</v>
      </c>
      <c r="Q65">
        <f>Senario2!O$17/12</f>
        <v>0</v>
      </c>
      <c r="R65">
        <f>Senario2!AT$17/12</f>
        <v>0</v>
      </c>
      <c r="S65">
        <f>SUM(Senario2!BF$17,Senario2!BG$17)/12</f>
        <v>0</v>
      </c>
      <c r="T65">
        <f>SUM(Senario2!AE$17,Senario2!BB$17)/12</f>
        <v>0</v>
      </c>
      <c r="U65">
        <f>Senario2!AO$17/12</f>
        <v>0</v>
      </c>
      <c r="V65">
        <f>Senario2!AW$17/12</f>
        <v>0</v>
      </c>
      <c r="W65">
        <f>Senario2!AZ$17/12</f>
        <v>0</v>
      </c>
      <c r="X65">
        <f>Senario2!BE$17/12</f>
        <v>0</v>
      </c>
      <c r="Z65">
        <f t="shared" si="0"/>
        <v>23077.725419038459</v>
      </c>
    </row>
    <row r="66" spans="1:28" x14ac:dyDescent="0.2">
      <c r="A66" s="42">
        <v>33359</v>
      </c>
      <c r="B66">
        <f>Senario2!G$17/12</f>
        <v>4000</v>
      </c>
      <c r="C66">
        <f>Senario2!AA$17/12</f>
        <v>469.2884615384616</v>
      </c>
      <c r="D66">
        <f>Senario2!L$17/12</f>
        <v>6032.833333333333</v>
      </c>
      <c r="E66">
        <f>Senario2!H$17/12</f>
        <v>316.66666666666669</v>
      </c>
      <c r="F66">
        <f>Senario2!F$17/12</f>
        <v>10557.419515833333</v>
      </c>
      <c r="G66">
        <f>Senario2!AP$17/12</f>
        <v>0</v>
      </c>
      <c r="H66">
        <f>Senario2!BC$17/12</f>
        <v>794.83333333333337</v>
      </c>
      <c r="I66">
        <f>SUM(Senario2!AI$17,Senario2!AL$17)/12</f>
        <v>126.76744166666667</v>
      </c>
      <c r="J66">
        <f>Senario2!W$17/12</f>
        <v>779.91666666666663</v>
      </c>
      <c r="K66">
        <v>0</v>
      </c>
      <c r="L66">
        <f>Senario2!$AS$17/12*0.52</f>
        <v>0</v>
      </c>
      <c r="M66">
        <f>Senario2!$AS$17/12*0.48</f>
        <v>0</v>
      </c>
      <c r="N66">
        <v>0</v>
      </c>
      <c r="O66">
        <f>Senario2!R$17/12</f>
        <v>0</v>
      </c>
      <c r="P66">
        <v>0</v>
      </c>
      <c r="Q66">
        <f>Senario2!O$17/12</f>
        <v>0</v>
      </c>
      <c r="R66">
        <f>Senario2!AT$17/12</f>
        <v>0</v>
      </c>
      <c r="S66">
        <f>SUM(Senario2!BF$17,Senario2!BG$17)/12</f>
        <v>0</v>
      </c>
      <c r="T66">
        <f>SUM(Senario2!AE$17,Senario2!BB$17)/12</f>
        <v>0</v>
      </c>
      <c r="U66">
        <f>Senario2!AO$17/12</f>
        <v>0</v>
      </c>
      <c r="V66">
        <f>Senario2!AW$17/12</f>
        <v>0</v>
      </c>
      <c r="W66">
        <f>Senario2!AZ$17/12</f>
        <v>0</v>
      </c>
      <c r="X66">
        <f>Senario2!BE$17/12</f>
        <v>0</v>
      </c>
      <c r="Z66">
        <f t="shared" si="0"/>
        <v>23077.725419038459</v>
      </c>
    </row>
    <row r="67" spans="1:28" x14ac:dyDescent="0.2">
      <c r="A67" s="42">
        <v>33390</v>
      </c>
      <c r="B67">
        <f>Senario2!G$17/12</f>
        <v>4000</v>
      </c>
      <c r="C67">
        <f>Senario2!AA$17/12</f>
        <v>469.2884615384616</v>
      </c>
      <c r="D67">
        <f>Senario2!L$17/12</f>
        <v>6032.833333333333</v>
      </c>
      <c r="E67">
        <f>Senario2!H$17/12</f>
        <v>316.66666666666669</v>
      </c>
      <c r="F67">
        <f>Senario2!F$17/12</f>
        <v>10557.419515833333</v>
      </c>
      <c r="G67">
        <f>Senario2!AP$17/12</f>
        <v>0</v>
      </c>
      <c r="H67">
        <f>Senario2!BC$17/12</f>
        <v>794.83333333333337</v>
      </c>
      <c r="I67">
        <f>SUM(Senario2!AI$17,Senario2!AL$17)/12</f>
        <v>126.76744166666667</v>
      </c>
      <c r="J67">
        <f>Senario2!W$17/12</f>
        <v>779.91666666666663</v>
      </c>
      <c r="K67">
        <v>0</v>
      </c>
      <c r="L67">
        <f>Senario2!$AS$17/12*0.52</f>
        <v>0</v>
      </c>
      <c r="M67">
        <f>Senario2!$AS$17/12*0.48</f>
        <v>0</v>
      </c>
      <c r="N67">
        <v>0</v>
      </c>
      <c r="O67">
        <f>Senario2!R$17/12</f>
        <v>0</v>
      </c>
      <c r="P67">
        <v>0</v>
      </c>
      <c r="Q67">
        <f>Senario2!O$17/12</f>
        <v>0</v>
      </c>
      <c r="R67">
        <f>Senario2!AT$17/12</f>
        <v>0</v>
      </c>
      <c r="S67">
        <f>SUM(Senario2!BF$17,Senario2!BG$17)/12</f>
        <v>0</v>
      </c>
      <c r="T67">
        <f>SUM(Senario2!AE$17,Senario2!BB$17)/12</f>
        <v>0</v>
      </c>
      <c r="U67">
        <f>Senario2!AO$17/12</f>
        <v>0</v>
      </c>
      <c r="V67">
        <f>Senario2!AW$17/12</f>
        <v>0</v>
      </c>
      <c r="W67">
        <f>Senario2!AZ$17/12</f>
        <v>0</v>
      </c>
      <c r="X67">
        <f>Senario2!BE$17/12</f>
        <v>0</v>
      </c>
      <c r="Z67">
        <f t="shared" ref="Z67:Z130" si="1">SUM(B67:X67)</f>
        <v>23077.725419038459</v>
      </c>
    </row>
    <row r="68" spans="1:28" x14ac:dyDescent="0.2">
      <c r="A68" s="42">
        <v>33420</v>
      </c>
      <c r="B68">
        <f>Senario2!G$17/12</f>
        <v>4000</v>
      </c>
      <c r="C68">
        <f>Senario2!AA$17/12</f>
        <v>469.2884615384616</v>
      </c>
      <c r="D68">
        <f>Senario2!L$17/12</f>
        <v>6032.833333333333</v>
      </c>
      <c r="E68">
        <f>Senario2!H$17/12</f>
        <v>316.66666666666669</v>
      </c>
      <c r="F68">
        <f>Senario2!F$17/12</f>
        <v>10557.419515833333</v>
      </c>
      <c r="G68">
        <f>Senario2!AP$17/12</f>
        <v>0</v>
      </c>
      <c r="H68">
        <f>Senario2!BC$17/12</f>
        <v>794.83333333333337</v>
      </c>
      <c r="I68">
        <f>SUM(Senario2!AI$17,Senario2!AL$17)/12</f>
        <v>126.76744166666667</v>
      </c>
      <c r="J68">
        <f>Senario2!W$17/12</f>
        <v>779.91666666666663</v>
      </c>
      <c r="K68">
        <v>0</v>
      </c>
      <c r="L68">
        <f>Senario2!$AS$17/12*0.52</f>
        <v>0</v>
      </c>
      <c r="M68">
        <f>Senario2!$AS$17/12*0.48</f>
        <v>0</v>
      </c>
      <c r="N68">
        <v>0</v>
      </c>
      <c r="O68">
        <f>Senario2!R$17/12</f>
        <v>0</v>
      </c>
      <c r="P68">
        <v>0</v>
      </c>
      <c r="Q68">
        <f>Senario2!O$17/12</f>
        <v>0</v>
      </c>
      <c r="R68">
        <f>Senario2!AT$17/12</f>
        <v>0</v>
      </c>
      <c r="S68">
        <f>SUM(Senario2!BF$17,Senario2!BG$17)/12</f>
        <v>0</v>
      </c>
      <c r="T68">
        <f>SUM(Senario2!AE$17,Senario2!BB$17)/12</f>
        <v>0</v>
      </c>
      <c r="U68">
        <f>Senario2!AO$17/12</f>
        <v>0</v>
      </c>
      <c r="V68">
        <f>Senario2!AW$17/12</f>
        <v>0</v>
      </c>
      <c r="W68">
        <f>Senario2!AZ$17/12</f>
        <v>0</v>
      </c>
      <c r="X68">
        <f>Senario2!BE$17/12</f>
        <v>0</v>
      </c>
      <c r="Z68">
        <f t="shared" si="1"/>
        <v>23077.725419038459</v>
      </c>
    </row>
    <row r="69" spans="1:28" x14ac:dyDescent="0.2">
      <c r="A69" s="42">
        <v>33451</v>
      </c>
      <c r="B69">
        <f>Senario2!G$17/12</f>
        <v>4000</v>
      </c>
      <c r="C69">
        <f>Senario2!AA$17/12</f>
        <v>469.2884615384616</v>
      </c>
      <c r="D69">
        <f>Senario2!L$17/12</f>
        <v>6032.833333333333</v>
      </c>
      <c r="E69">
        <f>Senario2!H$17/12</f>
        <v>316.66666666666669</v>
      </c>
      <c r="F69">
        <f>Senario2!F$17/12</f>
        <v>10557.419515833333</v>
      </c>
      <c r="G69">
        <f>Senario2!AP$17/12</f>
        <v>0</v>
      </c>
      <c r="H69">
        <f>Senario2!BC$17/12</f>
        <v>794.83333333333337</v>
      </c>
      <c r="I69">
        <f>SUM(Senario2!AI$17,Senario2!AL$17)/12</f>
        <v>126.76744166666667</v>
      </c>
      <c r="J69">
        <f>Senario2!W$17/12</f>
        <v>779.91666666666663</v>
      </c>
      <c r="K69">
        <v>0</v>
      </c>
      <c r="L69">
        <f>Senario2!$AS$17/12*0.52</f>
        <v>0</v>
      </c>
      <c r="M69">
        <f>Senario2!$AS$17/12*0.48</f>
        <v>0</v>
      </c>
      <c r="N69">
        <v>0</v>
      </c>
      <c r="O69">
        <f>Senario2!R$17/12</f>
        <v>0</v>
      </c>
      <c r="P69">
        <v>0</v>
      </c>
      <c r="Q69">
        <f>Senario2!O$17/12</f>
        <v>0</v>
      </c>
      <c r="R69">
        <f>Senario2!AT$17/12</f>
        <v>0</v>
      </c>
      <c r="S69">
        <f>SUM(Senario2!BF$17,Senario2!BG$17)/12</f>
        <v>0</v>
      </c>
      <c r="T69">
        <f>SUM(Senario2!AE$17,Senario2!BB$17)/12</f>
        <v>0</v>
      </c>
      <c r="U69">
        <f>Senario2!AO$17/12</f>
        <v>0</v>
      </c>
      <c r="V69">
        <f>Senario2!AW$17/12</f>
        <v>0</v>
      </c>
      <c r="W69">
        <f>Senario2!AZ$17/12</f>
        <v>0</v>
      </c>
      <c r="X69">
        <f>Senario2!BE$17/12</f>
        <v>0</v>
      </c>
      <c r="Z69">
        <f t="shared" si="1"/>
        <v>23077.725419038459</v>
      </c>
    </row>
    <row r="70" spans="1:28" x14ac:dyDescent="0.2">
      <c r="A70" s="42">
        <v>33482</v>
      </c>
      <c r="B70">
        <f>Senario2!G$17/12</f>
        <v>4000</v>
      </c>
      <c r="C70">
        <f>Senario2!AA$17/12</f>
        <v>469.2884615384616</v>
      </c>
      <c r="D70">
        <f>Senario2!L$17/12</f>
        <v>6032.833333333333</v>
      </c>
      <c r="E70">
        <f>Senario2!H$17/12</f>
        <v>316.66666666666669</v>
      </c>
      <c r="F70">
        <f>Senario2!F$17/12</f>
        <v>10557.419515833333</v>
      </c>
      <c r="G70">
        <f>Senario2!AP$17/12</f>
        <v>0</v>
      </c>
      <c r="H70">
        <f>Senario2!BC$17/12</f>
        <v>794.83333333333337</v>
      </c>
      <c r="I70">
        <f>SUM(Senario2!AI$17,Senario2!AL$17)/12</f>
        <v>126.76744166666667</v>
      </c>
      <c r="J70">
        <f>Senario2!W$17/12</f>
        <v>779.91666666666663</v>
      </c>
      <c r="K70">
        <v>0</v>
      </c>
      <c r="L70">
        <f>Senario2!$AS$17/12*0.52</f>
        <v>0</v>
      </c>
      <c r="M70">
        <f>Senario2!$AS$17/12*0.48</f>
        <v>0</v>
      </c>
      <c r="N70">
        <v>0</v>
      </c>
      <c r="O70">
        <f>Senario2!R$17/12</f>
        <v>0</v>
      </c>
      <c r="P70">
        <v>0</v>
      </c>
      <c r="Q70">
        <f>Senario2!O$17/12</f>
        <v>0</v>
      </c>
      <c r="R70">
        <f>Senario2!AT$17/12</f>
        <v>0</v>
      </c>
      <c r="S70">
        <f>SUM(Senario2!BF$17,Senario2!BG$17)/12</f>
        <v>0</v>
      </c>
      <c r="T70">
        <f>SUM(Senario2!AE$17,Senario2!BB$17)/12</f>
        <v>0</v>
      </c>
      <c r="U70">
        <f>Senario2!AO$17/12</f>
        <v>0</v>
      </c>
      <c r="V70">
        <f>Senario2!AW$17/12</f>
        <v>0</v>
      </c>
      <c r="W70">
        <f>Senario2!AZ$17/12</f>
        <v>0</v>
      </c>
      <c r="X70">
        <f>Senario2!BE$17/12</f>
        <v>0</v>
      </c>
      <c r="Z70">
        <f t="shared" si="1"/>
        <v>23077.725419038459</v>
      </c>
    </row>
    <row r="71" spans="1:28" x14ac:dyDescent="0.2">
      <c r="A71" s="42">
        <v>33512</v>
      </c>
      <c r="B71">
        <f>Senario2!G$17/12</f>
        <v>4000</v>
      </c>
      <c r="C71">
        <f>Senario2!AA$17/12</f>
        <v>469.2884615384616</v>
      </c>
      <c r="D71">
        <f>Senario2!L$17/12</f>
        <v>6032.833333333333</v>
      </c>
      <c r="E71">
        <f>Senario2!H$17/12</f>
        <v>316.66666666666669</v>
      </c>
      <c r="F71">
        <f>Senario2!F$17/12</f>
        <v>10557.419515833333</v>
      </c>
      <c r="G71">
        <f>Senario2!AP$17/12</f>
        <v>0</v>
      </c>
      <c r="H71">
        <f>Senario2!BC$17/12</f>
        <v>794.83333333333337</v>
      </c>
      <c r="I71">
        <f>SUM(Senario2!AI$17,Senario2!AL$17)/12</f>
        <v>126.76744166666667</v>
      </c>
      <c r="J71">
        <f>Senario2!W$17/12</f>
        <v>779.91666666666663</v>
      </c>
      <c r="K71">
        <v>0</v>
      </c>
      <c r="L71">
        <f>Senario2!$AS$17/12*0.52</f>
        <v>0</v>
      </c>
      <c r="M71">
        <f>Senario2!$AS$17/12*0.48</f>
        <v>0</v>
      </c>
      <c r="N71">
        <v>0</v>
      </c>
      <c r="O71">
        <f>Senario2!R$17/12</f>
        <v>0</v>
      </c>
      <c r="P71">
        <v>0</v>
      </c>
      <c r="Q71">
        <f>Senario2!O$17/12</f>
        <v>0</v>
      </c>
      <c r="R71">
        <f>Senario2!AT$17/12</f>
        <v>0</v>
      </c>
      <c r="S71">
        <f>SUM(Senario2!BF$17,Senario2!BG$17)/12</f>
        <v>0</v>
      </c>
      <c r="T71">
        <f>SUM(Senario2!AE$17,Senario2!BB$17)/12</f>
        <v>0</v>
      </c>
      <c r="U71">
        <f>Senario2!AO$17/12</f>
        <v>0</v>
      </c>
      <c r="V71">
        <f>Senario2!AW$17/12</f>
        <v>0</v>
      </c>
      <c r="W71">
        <f>Senario2!AZ$17/12</f>
        <v>0</v>
      </c>
      <c r="X71">
        <f>Senario2!BE$17/12</f>
        <v>0</v>
      </c>
      <c r="Z71">
        <f t="shared" si="1"/>
        <v>23077.725419038459</v>
      </c>
    </row>
    <row r="72" spans="1:28" x14ac:dyDescent="0.2">
      <c r="A72" s="42">
        <v>33543</v>
      </c>
      <c r="B72">
        <f>Senario2!G$17/12</f>
        <v>4000</v>
      </c>
      <c r="C72">
        <f>Senario2!AA$17/12</f>
        <v>469.2884615384616</v>
      </c>
      <c r="D72">
        <f>Senario2!L$17/12</f>
        <v>6032.833333333333</v>
      </c>
      <c r="E72">
        <f>Senario2!H$17/12</f>
        <v>316.66666666666669</v>
      </c>
      <c r="F72">
        <f>Senario2!F$17/12</f>
        <v>10557.419515833333</v>
      </c>
      <c r="G72">
        <f>Senario2!AP$17/12</f>
        <v>0</v>
      </c>
      <c r="H72">
        <f>Senario2!BC$17/12</f>
        <v>794.83333333333337</v>
      </c>
      <c r="I72">
        <f>SUM(Senario2!AI$17,Senario2!AL$17)/12</f>
        <v>126.76744166666667</v>
      </c>
      <c r="J72">
        <f>Senario2!W$17/12</f>
        <v>779.91666666666663</v>
      </c>
      <c r="K72">
        <v>0</v>
      </c>
      <c r="L72">
        <f>Senario2!$AS$17/12*0.52</f>
        <v>0</v>
      </c>
      <c r="M72">
        <f>Senario2!$AS$17/12*0.48</f>
        <v>0</v>
      </c>
      <c r="N72">
        <v>0</v>
      </c>
      <c r="O72">
        <f>Senario2!R$17/12</f>
        <v>0</v>
      </c>
      <c r="P72">
        <v>0</v>
      </c>
      <c r="Q72">
        <f>Senario2!O$17/12</f>
        <v>0</v>
      </c>
      <c r="R72">
        <f>Senario2!AT$17/12</f>
        <v>0</v>
      </c>
      <c r="S72">
        <f>SUM(Senario2!BF$17,Senario2!BG$17)/12</f>
        <v>0</v>
      </c>
      <c r="T72">
        <f>SUM(Senario2!AE$17,Senario2!BB$17)/12</f>
        <v>0</v>
      </c>
      <c r="U72">
        <f>Senario2!AO$17/12</f>
        <v>0</v>
      </c>
      <c r="V72">
        <f>Senario2!AW$17/12</f>
        <v>0</v>
      </c>
      <c r="W72">
        <f>Senario2!AZ$17/12</f>
        <v>0</v>
      </c>
      <c r="X72">
        <f>Senario2!BE$17/12</f>
        <v>0</v>
      </c>
      <c r="Z72">
        <f t="shared" si="1"/>
        <v>23077.725419038459</v>
      </c>
    </row>
    <row r="73" spans="1:28" x14ac:dyDescent="0.2">
      <c r="A73" s="42">
        <v>33573</v>
      </c>
      <c r="B73">
        <f>Senario2!G$17/12</f>
        <v>4000</v>
      </c>
      <c r="C73">
        <f>Senario2!AA$17/12</f>
        <v>469.2884615384616</v>
      </c>
      <c r="D73">
        <f>Senario2!L$17/12</f>
        <v>6032.833333333333</v>
      </c>
      <c r="E73">
        <f>Senario2!H$17/12</f>
        <v>316.66666666666669</v>
      </c>
      <c r="F73">
        <f>Senario2!F$17/12</f>
        <v>10557.419515833333</v>
      </c>
      <c r="G73">
        <f>Senario2!AP$17/12</f>
        <v>0</v>
      </c>
      <c r="H73">
        <f>Senario2!BC$17/12</f>
        <v>794.83333333333337</v>
      </c>
      <c r="I73">
        <f>SUM(Senario2!AI$17,Senario2!AL$17)/12</f>
        <v>126.76744166666667</v>
      </c>
      <c r="J73">
        <f>Senario2!W$17/12</f>
        <v>779.91666666666663</v>
      </c>
      <c r="K73">
        <v>0</v>
      </c>
      <c r="L73">
        <f>Senario2!$AS$17/12*0.52</f>
        <v>0</v>
      </c>
      <c r="M73">
        <f>Senario2!$AS$17/12*0.48</f>
        <v>0</v>
      </c>
      <c r="N73">
        <v>0</v>
      </c>
      <c r="O73">
        <f>Senario2!R$17/12</f>
        <v>0</v>
      </c>
      <c r="P73">
        <v>0</v>
      </c>
      <c r="Q73">
        <f>Senario2!O$17/12</f>
        <v>0</v>
      </c>
      <c r="R73">
        <f>Senario2!AT$17/12</f>
        <v>0</v>
      </c>
      <c r="S73">
        <f>SUM(Senario2!BF$17,Senario2!BG$17)/12</f>
        <v>0</v>
      </c>
      <c r="T73">
        <f>SUM(Senario2!AE$17,Senario2!BB$17)/12</f>
        <v>0</v>
      </c>
      <c r="U73">
        <f>Senario2!AO$17/12</f>
        <v>0</v>
      </c>
      <c r="V73">
        <f>Senario2!AW$17/12</f>
        <v>0</v>
      </c>
      <c r="W73">
        <f>Senario2!AZ$17/12</f>
        <v>0</v>
      </c>
      <c r="X73">
        <f>Senario2!BE$17/12</f>
        <v>0</v>
      </c>
      <c r="Z73">
        <f t="shared" si="1"/>
        <v>23077.725419038459</v>
      </c>
    </row>
    <row r="74" spans="1:28" x14ac:dyDescent="0.2">
      <c r="A74" s="42">
        <v>33604</v>
      </c>
      <c r="B74">
        <f>Senario2!G$18/12</f>
        <v>4000</v>
      </c>
      <c r="C74">
        <f>Senario2!AA$18/12</f>
        <v>644.82692307692321</v>
      </c>
      <c r="D74">
        <f>Senario2!L$18/12</f>
        <v>6333.75</v>
      </c>
      <c r="E74">
        <f>Senario2!H$18/12</f>
        <v>316.66666666666669</v>
      </c>
      <c r="F74">
        <f>Senario2!F$18/12</f>
        <v>12332.413365</v>
      </c>
      <c r="G74">
        <f>Senario2!AP$18/12</f>
        <v>0</v>
      </c>
      <c r="H74">
        <f>Senario2!BC$18/12</f>
        <v>858.91666666666663</v>
      </c>
      <c r="I74">
        <f>SUM(Senario2!AI$18,Senario2!AL$18)/12</f>
        <v>253.53488333333334</v>
      </c>
      <c r="J74">
        <f>Senario2!W$18/12</f>
        <v>1140.75</v>
      </c>
      <c r="K74">
        <v>0</v>
      </c>
      <c r="L74">
        <f>Senario2!$AS$18/12*0.52</f>
        <v>0</v>
      </c>
      <c r="M74">
        <f>Senario2!$AS$18/12*0.48</f>
        <v>0</v>
      </c>
      <c r="N74">
        <v>0</v>
      </c>
      <c r="O74">
        <f>Senario2!R$18/12</f>
        <v>0</v>
      </c>
      <c r="P74">
        <v>0</v>
      </c>
      <c r="Q74">
        <f>Senario2!O$18/12</f>
        <v>0</v>
      </c>
      <c r="R74">
        <f>Senario2!AT$18/12</f>
        <v>0</v>
      </c>
      <c r="S74">
        <f>SUM(Senario2!BF$18,Senario2!BG$18)/12</f>
        <v>0</v>
      </c>
      <c r="T74">
        <f>SUM(Senario2!AE$18,Senario2!BB$18)/12</f>
        <v>0</v>
      </c>
      <c r="U74">
        <f>Senario2!AO$18/12</f>
        <v>0</v>
      </c>
      <c r="V74">
        <f>Senario2!AW$18/12</f>
        <v>0</v>
      </c>
      <c r="W74">
        <f>Senario2!AZ$18/12</f>
        <v>0</v>
      </c>
      <c r="X74">
        <f>Senario2!BE$18/12</f>
        <v>0</v>
      </c>
      <c r="Z74">
        <f t="shared" si="1"/>
        <v>25880.858504743588</v>
      </c>
      <c r="AA74">
        <f>SUM(Z74:Z85)</f>
        <v>310570.30205692304</v>
      </c>
      <c r="AB74" s="5">
        <f>AA74-Senario2!BH18</f>
        <v>0</v>
      </c>
    </row>
    <row r="75" spans="1:28" x14ac:dyDescent="0.2">
      <c r="A75" s="42">
        <v>33635</v>
      </c>
      <c r="B75">
        <f>Senario2!G$18/12</f>
        <v>4000</v>
      </c>
      <c r="C75">
        <f>Senario2!AA$18/12</f>
        <v>644.82692307692321</v>
      </c>
      <c r="D75">
        <f>Senario2!L$18/12</f>
        <v>6333.75</v>
      </c>
      <c r="E75">
        <f>Senario2!H$18/12</f>
        <v>316.66666666666669</v>
      </c>
      <c r="F75">
        <f>Senario2!F$18/12</f>
        <v>12332.413365</v>
      </c>
      <c r="G75">
        <f>Senario2!AP$18/12</f>
        <v>0</v>
      </c>
      <c r="H75">
        <f>Senario2!BC$18/12</f>
        <v>858.91666666666663</v>
      </c>
      <c r="I75">
        <f>SUM(Senario2!AI$18,Senario2!AL$18)/12</f>
        <v>253.53488333333334</v>
      </c>
      <c r="J75">
        <f>Senario2!W$18/12</f>
        <v>1140.75</v>
      </c>
      <c r="K75">
        <v>0</v>
      </c>
      <c r="L75">
        <f>Senario2!$AS$18/12*0.52</f>
        <v>0</v>
      </c>
      <c r="M75">
        <f>Senario2!$AS$18/12*0.48</f>
        <v>0</v>
      </c>
      <c r="N75">
        <v>0</v>
      </c>
      <c r="O75">
        <f>Senario2!R$18/12</f>
        <v>0</v>
      </c>
      <c r="P75">
        <v>0</v>
      </c>
      <c r="Q75">
        <f>Senario2!O$18/12</f>
        <v>0</v>
      </c>
      <c r="R75">
        <f>Senario2!AT$18/12</f>
        <v>0</v>
      </c>
      <c r="S75">
        <f>SUM(Senario2!BF$18,Senario2!BG$18)/12</f>
        <v>0</v>
      </c>
      <c r="T75">
        <f>SUM(Senario2!AE$18,Senario2!BB$18)/12</f>
        <v>0</v>
      </c>
      <c r="U75">
        <f>Senario2!AO$18/12</f>
        <v>0</v>
      </c>
      <c r="V75">
        <f>Senario2!AW$18/12</f>
        <v>0</v>
      </c>
      <c r="W75">
        <f>Senario2!AZ$18/12</f>
        <v>0</v>
      </c>
      <c r="X75">
        <f>Senario2!BE$18/12</f>
        <v>0</v>
      </c>
      <c r="Z75">
        <f t="shared" si="1"/>
        <v>25880.858504743588</v>
      </c>
    </row>
    <row r="76" spans="1:28" x14ac:dyDescent="0.2">
      <c r="A76" s="42">
        <v>33664</v>
      </c>
      <c r="B76">
        <f>Senario2!G$18/12</f>
        <v>4000</v>
      </c>
      <c r="C76">
        <f>Senario2!AA$18/12</f>
        <v>644.82692307692321</v>
      </c>
      <c r="D76">
        <f>Senario2!L$18/12</f>
        <v>6333.75</v>
      </c>
      <c r="E76">
        <f>Senario2!H$18/12</f>
        <v>316.66666666666669</v>
      </c>
      <c r="F76">
        <f>Senario2!F$18/12</f>
        <v>12332.413365</v>
      </c>
      <c r="G76">
        <f>Senario2!AP$18/12</f>
        <v>0</v>
      </c>
      <c r="H76">
        <f>Senario2!BC$18/12</f>
        <v>858.91666666666663</v>
      </c>
      <c r="I76">
        <f>SUM(Senario2!AI$18,Senario2!AL$18)/12</f>
        <v>253.53488333333334</v>
      </c>
      <c r="J76">
        <f>Senario2!W$18/12</f>
        <v>1140.75</v>
      </c>
      <c r="K76">
        <v>0</v>
      </c>
      <c r="L76">
        <f>Senario2!$AS$18/12*0.52</f>
        <v>0</v>
      </c>
      <c r="M76">
        <f>Senario2!$AS$18/12*0.48</f>
        <v>0</v>
      </c>
      <c r="N76">
        <v>0</v>
      </c>
      <c r="O76">
        <f>Senario2!R$18/12</f>
        <v>0</v>
      </c>
      <c r="P76">
        <v>0</v>
      </c>
      <c r="Q76">
        <f>Senario2!O$18/12</f>
        <v>0</v>
      </c>
      <c r="R76">
        <f>Senario2!AT$18/12</f>
        <v>0</v>
      </c>
      <c r="S76">
        <f>SUM(Senario2!BF$18,Senario2!BG$18)/12</f>
        <v>0</v>
      </c>
      <c r="T76">
        <f>SUM(Senario2!AE$18,Senario2!BB$18)/12</f>
        <v>0</v>
      </c>
      <c r="U76">
        <f>Senario2!AO$18/12</f>
        <v>0</v>
      </c>
      <c r="V76">
        <f>Senario2!AW$18/12</f>
        <v>0</v>
      </c>
      <c r="W76">
        <f>Senario2!AZ$18/12</f>
        <v>0</v>
      </c>
      <c r="X76">
        <f>Senario2!BE$18/12</f>
        <v>0</v>
      </c>
      <c r="Z76">
        <f t="shared" si="1"/>
        <v>25880.858504743588</v>
      </c>
    </row>
    <row r="77" spans="1:28" x14ac:dyDescent="0.2">
      <c r="A77" s="42">
        <v>33695</v>
      </c>
      <c r="B77">
        <f>Senario2!G$18/12</f>
        <v>4000</v>
      </c>
      <c r="C77">
        <f>Senario2!AA$18/12</f>
        <v>644.82692307692321</v>
      </c>
      <c r="D77">
        <f>Senario2!L$18/12</f>
        <v>6333.75</v>
      </c>
      <c r="E77">
        <f>Senario2!H$18/12</f>
        <v>316.66666666666669</v>
      </c>
      <c r="F77">
        <f>Senario2!F$18/12</f>
        <v>12332.413365</v>
      </c>
      <c r="G77">
        <f>Senario2!AP$18/12</f>
        <v>0</v>
      </c>
      <c r="H77">
        <f>Senario2!BC$18/12</f>
        <v>858.91666666666663</v>
      </c>
      <c r="I77">
        <f>SUM(Senario2!AI$18,Senario2!AL$18)/12</f>
        <v>253.53488333333334</v>
      </c>
      <c r="J77">
        <f>Senario2!W$18/12</f>
        <v>1140.75</v>
      </c>
      <c r="K77">
        <v>0</v>
      </c>
      <c r="L77">
        <f>Senario2!$AS$18/12*0.52</f>
        <v>0</v>
      </c>
      <c r="M77">
        <f>Senario2!$AS$18/12*0.48</f>
        <v>0</v>
      </c>
      <c r="N77">
        <v>0</v>
      </c>
      <c r="O77">
        <f>Senario2!R$18/12</f>
        <v>0</v>
      </c>
      <c r="P77">
        <v>0</v>
      </c>
      <c r="Q77">
        <f>Senario2!O$18/12</f>
        <v>0</v>
      </c>
      <c r="R77">
        <f>Senario2!AT$18/12</f>
        <v>0</v>
      </c>
      <c r="S77">
        <f>SUM(Senario2!BF$18,Senario2!BG$18)/12</f>
        <v>0</v>
      </c>
      <c r="T77">
        <f>SUM(Senario2!AE$18,Senario2!BB$18)/12</f>
        <v>0</v>
      </c>
      <c r="U77">
        <f>Senario2!AO$18/12</f>
        <v>0</v>
      </c>
      <c r="V77">
        <f>Senario2!AW$18/12</f>
        <v>0</v>
      </c>
      <c r="W77">
        <f>Senario2!AZ$18/12</f>
        <v>0</v>
      </c>
      <c r="X77">
        <f>Senario2!BE$18/12</f>
        <v>0</v>
      </c>
      <c r="Z77">
        <f t="shared" si="1"/>
        <v>25880.858504743588</v>
      </c>
    </row>
    <row r="78" spans="1:28" x14ac:dyDescent="0.2">
      <c r="A78" s="42">
        <v>33725</v>
      </c>
      <c r="B78">
        <f>Senario2!G$18/12</f>
        <v>4000</v>
      </c>
      <c r="C78">
        <f>Senario2!AA$18/12</f>
        <v>644.82692307692321</v>
      </c>
      <c r="D78">
        <f>Senario2!L$18/12</f>
        <v>6333.75</v>
      </c>
      <c r="E78">
        <f>Senario2!H$18/12</f>
        <v>316.66666666666669</v>
      </c>
      <c r="F78">
        <f>Senario2!F$18/12</f>
        <v>12332.413365</v>
      </c>
      <c r="G78">
        <f>Senario2!AP$18/12</f>
        <v>0</v>
      </c>
      <c r="H78">
        <f>Senario2!BC$18/12</f>
        <v>858.91666666666663</v>
      </c>
      <c r="I78">
        <f>SUM(Senario2!AI$18,Senario2!AL$18)/12</f>
        <v>253.53488333333334</v>
      </c>
      <c r="J78">
        <f>Senario2!W$18/12</f>
        <v>1140.75</v>
      </c>
      <c r="K78">
        <v>0</v>
      </c>
      <c r="L78">
        <f>Senario2!$AS$18/12*0.52</f>
        <v>0</v>
      </c>
      <c r="M78">
        <f>Senario2!$AS$18/12*0.48</f>
        <v>0</v>
      </c>
      <c r="N78">
        <v>0</v>
      </c>
      <c r="O78">
        <f>Senario2!R$18/12</f>
        <v>0</v>
      </c>
      <c r="P78">
        <v>0</v>
      </c>
      <c r="Q78">
        <f>Senario2!O$18/12</f>
        <v>0</v>
      </c>
      <c r="R78">
        <f>Senario2!AT$18/12</f>
        <v>0</v>
      </c>
      <c r="S78">
        <f>SUM(Senario2!BF$18,Senario2!BG$18)/12</f>
        <v>0</v>
      </c>
      <c r="T78">
        <f>SUM(Senario2!AE$18,Senario2!BB$18)/12</f>
        <v>0</v>
      </c>
      <c r="U78">
        <f>Senario2!AO$18/12</f>
        <v>0</v>
      </c>
      <c r="V78">
        <f>Senario2!AW$18/12</f>
        <v>0</v>
      </c>
      <c r="W78">
        <f>Senario2!AZ$18/12</f>
        <v>0</v>
      </c>
      <c r="X78">
        <f>Senario2!BE$18/12</f>
        <v>0</v>
      </c>
      <c r="Z78">
        <f t="shared" si="1"/>
        <v>25880.858504743588</v>
      </c>
    </row>
    <row r="79" spans="1:28" x14ac:dyDescent="0.2">
      <c r="A79" s="42">
        <v>33756</v>
      </c>
      <c r="B79">
        <f>Senario2!G$18/12</f>
        <v>4000</v>
      </c>
      <c r="C79">
        <f>Senario2!AA$18/12</f>
        <v>644.82692307692321</v>
      </c>
      <c r="D79">
        <f>Senario2!L$18/12</f>
        <v>6333.75</v>
      </c>
      <c r="E79">
        <f>Senario2!H$18/12</f>
        <v>316.66666666666669</v>
      </c>
      <c r="F79">
        <f>Senario2!F$18/12</f>
        <v>12332.413365</v>
      </c>
      <c r="G79">
        <f>Senario2!AP$18/12</f>
        <v>0</v>
      </c>
      <c r="H79">
        <f>Senario2!BC$18/12</f>
        <v>858.91666666666663</v>
      </c>
      <c r="I79">
        <f>SUM(Senario2!AI$18,Senario2!AL$18)/12</f>
        <v>253.53488333333334</v>
      </c>
      <c r="J79">
        <f>Senario2!W$18/12</f>
        <v>1140.75</v>
      </c>
      <c r="K79">
        <v>0</v>
      </c>
      <c r="L79">
        <f>Senario2!$AS$18/12*0.52</f>
        <v>0</v>
      </c>
      <c r="M79">
        <f>Senario2!$AS$18/12*0.48</f>
        <v>0</v>
      </c>
      <c r="N79">
        <v>0</v>
      </c>
      <c r="O79">
        <f>Senario2!R$18/12</f>
        <v>0</v>
      </c>
      <c r="P79">
        <v>0</v>
      </c>
      <c r="Q79">
        <f>Senario2!O$18/12</f>
        <v>0</v>
      </c>
      <c r="R79">
        <f>Senario2!AT$18/12</f>
        <v>0</v>
      </c>
      <c r="S79">
        <f>SUM(Senario2!BF$18,Senario2!BG$18)/12</f>
        <v>0</v>
      </c>
      <c r="T79">
        <f>SUM(Senario2!AE$18,Senario2!BB$18)/12</f>
        <v>0</v>
      </c>
      <c r="U79">
        <f>Senario2!AO$18/12</f>
        <v>0</v>
      </c>
      <c r="V79">
        <f>Senario2!AW$18/12</f>
        <v>0</v>
      </c>
      <c r="W79">
        <f>Senario2!AZ$18/12</f>
        <v>0</v>
      </c>
      <c r="X79">
        <f>Senario2!BE$18/12</f>
        <v>0</v>
      </c>
      <c r="Z79">
        <f t="shared" si="1"/>
        <v>25880.858504743588</v>
      </c>
    </row>
    <row r="80" spans="1:28" x14ac:dyDescent="0.2">
      <c r="A80" s="42">
        <v>33786</v>
      </c>
      <c r="B80">
        <f>Senario2!G$18/12</f>
        <v>4000</v>
      </c>
      <c r="C80">
        <f>Senario2!AA$18/12</f>
        <v>644.82692307692321</v>
      </c>
      <c r="D80">
        <f>Senario2!L$18/12</f>
        <v>6333.75</v>
      </c>
      <c r="E80">
        <f>Senario2!H$18/12</f>
        <v>316.66666666666669</v>
      </c>
      <c r="F80">
        <f>Senario2!F$18/12</f>
        <v>12332.413365</v>
      </c>
      <c r="G80">
        <f>Senario2!AP$18/12</f>
        <v>0</v>
      </c>
      <c r="H80">
        <f>Senario2!BC$18/12</f>
        <v>858.91666666666663</v>
      </c>
      <c r="I80">
        <f>SUM(Senario2!AI$18,Senario2!AL$18)/12</f>
        <v>253.53488333333334</v>
      </c>
      <c r="J80">
        <f>Senario2!W$18/12</f>
        <v>1140.75</v>
      </c>
      <c r="K80">
        <v>0</v>
      </c>
      <c r="L80">
        <f>Senario2!$AS$18/12*0.52</f>
        <v>0</v>
      </c>
      <c r="M80">
        <f>Senario2!$AS$18/12*0.48</f>
        <v>0</v>
      </c>
      <c r="N80">
        <v>0</v>
      </c>
      <c r="O80">
        <f>Senario2!R$18/12</f>
        <v>0</v>
      </c>
      <c r="P80">
        <v>0</v>
      </c>
      <c r="Q80">
        <f>Senario2!O$18/12</f>
        <v>0</v>
      </c>
      <c r="R80">
        <f>Senario2!AT$18/12</f>
        <v>0</v>
      </c>
      <c r="S80">
        <f>SUM(Senario2!BF$18,Senario2!BG$18)/12</f>
        <v>0</v>
      </c>
      <c r="T80">
        <f>SUM(Senario2!AE$18,Senario2!BB$18)/12</f>
        <v>0</v>
      </c>
      <c r="U80">
        <f>Senario2!AO$18/12</f>
        <v>0</v>
      </c>
      <c r="V80">
        <f>Senario2!AW$18/12</f>
        <v>0</v>
      </c>
      <c r="W80">
        <f>Senario2!AZ$18/12</f>
        <v>0</v>
      </c>
      <c r="X80">
        <f>Senario2!BE$18/12</f>
        <v>0</v>
      </c>
      <c r="Z80">
        <f t="shared" si="1"/>
        <v>25880.858504743588</v>
      </c>
    </row>
    <row r="81" spans="1:28" x14ac:dyDescent="0.2">
      <c r="A81" s="42">
        <v>33817</v>
      </c>
      <c r="B81">
        <f>Senario2!G$18/12</f>
        <v>4000</v>
      </c>
      <c r="C81">
        <f>Senario2!AA$18/12</f>
        <v>644.82692307692321</v>
      </c>
      <c r="D81">
        <f>Senario2!L$18/12</f>
        <v>6333.75</v>
      </c>
      <c r="E81">
        <f>Senario2!H$18/12</f>
        <v>316.66666666666669</v>
      </c>
      <c r="F81">
        <f>Senario2!F$18/12</f>
        <v>12332.413365</v>
      </c>
      <c r="G81">
        <f>Senario2!AP$18/12</f>
        <v>0</v>
      </c>
      <c r="H81">
        <f>Senario2!BC$18/12</f>
        <v>858.91666666666663</v>
      </c>
      <c r="I81">
        <f>SUM(Senario2!AI$18,Senario2!AL$18)/12</f>
        <v>253.53488333333334</v>
      </c>
      <c r="J81">
        <f>Senario2!W$18/12</f>
        <v>1140.75</v>
      </c>
      <c r="K81">
        <v>0</v>
      </c>
      <c r="L81">
        <f>Senario2!$AS$18/12*0.52</f>
        <v>0</v>
      </c>
      <c r="M81">
        <f>Senario2!$AS$18/12*0.48</f>
        <v>0</v>
      </c>
      <c r="N81">
        <v>0</v>
      </c>
      <c r="O81">
        <f>Senario2!R$18/12</f>
        <v>0</v>
      </c>
      <c r="P81">
        <v>0</v>
      </c>
      <c r="Q81">
        <f>Senario2!O$18/12</f>
        <v>0</v>
      </c>
      <c r="R81">
        <f>Senario2!AT$18/12</f>
        <v>0</v>
      </c>
      <c r="S81">
        <f>SUM(Senario2!BF$18,Senario2!BG$18)/12</f>
        <v>0</v>
      </c>
      <c r="T81">
        <f>SUM(Senario2!AE$18,Senario2!BB$18)/12</f>
        <v>0</v>
      </c>
      <c r="U81">
        <f>Senario2!AO$18/12</f>
        <v>0</v>
      </c>
      <c r="V81">
        <f>Senario2!AW$18/12</f>
        <v>0</v>
      </c>
      <c r="W81">
        <f>Senario2!AZ$18/12</f>
        <v>0</v>
      </c>
      <c r="X81">
        <f>Senario2!BE$18/12</f>
        <v>0</v>
      </c>
      <c r="Z81">
        <f t="shared" si="1"/>
        <v>25880.858504743588</v>
      </c>
    </row>
    <row r="82" spans="1:28" x14ac:dyDescent="0.2">
      <c r="A82" s="42">
        <v>33848</v>
      </c>
      <c r="B82">
        <f>Senario2!G$18/12</f>
        <v>4000</v>
      </c>
      <c r="C82">
        <f>Senario2!AA$18/12</f>
        <v>644.82692307692321</v>
      </c>
      <c r="D82">
        <f>Senario2!L$18/12</f>
        <v>6333.75</v>
      </c>
      <c r="E82">
        <f>Senario2!H$18/12</f>
        <v>316.66666666666669</v>
      </c>
      <c r="F82">
        <f>Senario2!F$18/12</f>
        <v>12332.413365</v>
      </c>
      <c r="G82">
        <f>Senario2!AP$18/12</f>
        <v>0</v>
      </c>
      <c r="H82">
        <f>Senario2!BC$18/12</f>
        <v>858.91666666666663</v>
      </c>
      <c r="I82">
        <f>SUM(Senario2!AI$18,Senario2!AL$18)/12</f>
        <v>253.53488333333334</v>
      </c>
      <c r="J82">
        <f>Senario2!W$18/12</f>
        <v>1140.75</v>
      </c>
      <c r="K82">
        <v>0</v>
      </c>
      <c r="L82">
        <f>Senario2!$AS$18/12*0.52</f>
        <v>0</v>
      </c>
      <c r="M82">
        <f>Senario2!$AS$18/12*0.48</f>
        <v>0</v>
      </c>
      <c r="N82">
        <v>0</v>
      </c>
      <c r="O82">
        <f>Senario2!R$18/12</f>
        <v>0</v>
      </c>
      <c r="P82">
        <v>0</v>
      </c>
      <c r="Q82">
        <f>Senario2!O$18/12</f>
        <v>0</v>
      </c>
      <c r="R82">
        <f>Senario2!AT$18/12</f>
        <v>0</v>
      </c>
      <c r="S82">
        <f>SUM(Senario2!BF$18,Senario2!BG$18)/12</f>
        <v>0</v>
      </c>
      <c r="T82">
        <f>SUM(Senario2!AE$18,Senario2!BB$18)/12</f>
        <v>0</v>
      </c>
      <c r="U82">
        <f>Senario2!AO$18/12</f>
        <v>0</v>
      </c>
      <c r="V82">
        <f>Senario2!AW$18/12</f>
        <v>0</v>
      </c>
      <c r="W82">
        <f>Senario2!AZ$18/12</f>
        <v>0</v>
      </c>
      <c r="X82">
        <f>Senario2!BE$18/12</f>
        <v>0</v>
      </c>
      <c r="Z82">
        <f t="shared" si="1"/>
        <v>25880.858504743588</v>
      </c>
    </row>
    <row r="83" spans="1:28" x14ac:dyDescent="0.2">
      <c r="A83" s="42">
        <v>33878</v>
      </c>
      <c r="B83">
        <f>Senario2!G$18/12</f>
        <v>4000</v>
      </c>
      <c r="C83">
        <f>Senario2!AA$18/12</f>
        <v>644.82692307692321</v>
      </c>
      <c r="D83">
        <f>Senario2!L$18/12</f>
        <v>6333.75</v>
      </c>
      <c r="E83">
        <f>Senario2!H$18/12</f>
        <v>316.66666666666669</v>
      </c>
      <c r="F83">
        <f>Senario2!F$18/12</f>
        <v>12332.413365</v>
      </c>
      <c r="G83">
        <f>Senario2!AP$18/12</f>
        <v>0</v>
      </c>
      <c r="H83">
        <f>Senario2!BC$18/12</f>
        <v>858.91666666666663</v>
      </c>
      <c r="I83">
        <f>SUM(Senario2!AI$18,Senario2!AL$18)/12</f>
        <v>253.53488333333334</v>
      </c>
      <c r="J83">
        <f>Senario2!W$18/12</f>
        <v>1140.75</v>
      </c>
      <c r="K83">
        <v>0</v>
      </c>
      <c r="L83">
        <f>Senario2!$AS$18/12*0.52</f>
        <v>0</v>
      </c>
      <c r="M83">
        <f>Senario2!$AS$18/12*0.48</f>
        <v>0</v>
      </c>
      <c r="N83">
        <v>0</v>
      </c>
      <c r="O83">
        <f>Senario2!R$18/12</f>
        <v>0</v>
      </c>
      <c r="P83">
        <v>0</v>
      </c>
      <c r="Q83">
        <f>Senario2!O$18/12</f>
        <v>0</v>
      </c>
      <c r="R83">
        <f>Senario2!AT$18/12</f>
        <v>0</v>
      </c>
      <c r="S83">
        <f>SUM(Senario2!BF$18,Senario2!BG$18)/12</f>
        <v>0</v>
      </c>
      <c r="T83">
        <f>SUM(Senario2!AE$18,Senario2!BB$18)/12</f>
        <v>0</v>
      </c>
      <c r="U83">
        <f>Senario2!AO$18/12</f>
        <v>0</v>
      </c>
      <c r="V83">
        <f>Senario2!AW$18/12</f>
        <v>0</v>
      </c>
      <c r="W83">
        <f>Senario2!AZ$18/12</f>
        <v>0</v>
      </c>
      <c r="X83">
        <f>Senario2!BE$18/12</f>
        <v>0</v>
      </c>
      <c r="Z83">
        <f t="shared" si="1"/>
        <v>25880.858504743588</v>
      </c>
    </row>
    <row r="84" spans="1:28" x14ac:dyDescent="0.2">
      <c r="A84" s="42">
        <v>33909</v>
      </c>
      <c r="B84">
        <f>Senario2!G$18/12</f>
        <v>4000</v>
      </c>
      <c r="C84">
        <f>Senario2!AA$18/12</f>
        <v>644.82692307692321</v>
      </c>
      <c r="D84">
        <f>Senario2!L$18/12</f>
        <v>6333.75</v>
      </c>
      <c r="E84">
        <f>Senario2!H$18/12</f>
        <v>316.66666666666669</v>
      </c>
      <c r="F84">
        <f>Senario2!F$18/12</f>
        <v>12332.413365</v>
      </c>
      <c r="G84">
        <f>Senario2!AP$18/12</f>
        <v>0</v>
      </c>
      <c r="H84">
        <f>Senario2!BC$18/12</f>
        <v>858.91666666666663</v>
      </c>
      <c r="I84">
        <f>SUM(Senario2!AI$18,Senario2!AL$18)/12</f>
        <v>253.53488333333334</v>
      </c>
      <c r="J84">
        <f>Senario2!W$18/12</f>
        <v>1140.75</v>
      </c>
      <c r="K84">
        <v>0</v>
      </c>
      <c r="L84">
        <f>Senario2!$AS$18/12*0.52</f>
        <v>0</v>
      </c>
      <c r="M84">
        <f>Senario2!$AS$18/12*0.48</f>
        <v>0</v>
      </c>
      <c r="N84">
        <v>0</v>
      </c>
      <c r="O84">
        <f>Senario2!R$18/12</f>
        <v>0</v>
      </c>
      <c r="P84">
        <v>0</v>
      </c>
      <c r="Q84">
        <f>Senario2!O$18/12</f>
        <v>0</v>
      </c>
      <c r="R84">
        <f>Senario2!AT$18/12</f>
        <v>0</v>
      </c>
      <c r="S84">
        <f>SUM(Senario2!BF$18,Senario2!BG$18)/12</f>
        <v>0</v>
      </c>
      <c r="T84">
        <f>SUM(Senario2!AE$18,Senario2!BB$18)/12</f>
        <v>0</v>
      </c>
      <c r="U84">
        <f>Senario2!AO$18/12</f>
        <v>0</v>
      </c>
      <c r="V84">
        <f>Senario2!AW$18/12</f>
        <v>0</v>
      </c>
      <c r="W84">
        <f>Senario2!AZ$18/12</f>
        <v>0</v>
      </c>
      <c r="X84">
        <f>Senario2!BE$18/12</f>
        <v>0</v>
      </c>
      <c r="Z84">
        <f t="shared" si="1"/>
        <v>25880.858504743588</v>
      </c>
    </row>
    <row r="85" spans="1:28" x14ac:dyDescent="0.2">
      <c r="A85" s="42">
        <v>33939</v>
      </c>
      <c r="B85">
        <f>Senario2!G$18/12</f>
        <v>4000</v>
      </c>
      <c r="C85">
        <f>Senario2!AA$18/12</f>
        <v>644.82692307692321</v>
      </c>
      <c r="D85">
        <f>Senario2!L$18/12</f>
        <v>6333.75</v>
      </c>
      <c r="E85">
        <f>Senario2!H$18/12</f>
        <v>316.66666666666669</v>
      </c>
      <c r="F85">
        <f>Senario2!F$18/12</f>
        <v>12332.413365</v>
      </c>
      <c r="G85">
        <f>Senario2!AP$18/12</f>
        <v>0</v>
      </c>
      <c r="H85">
        <f>Senario2!BC$18/12</f>
        <v>858.91666666666663</v>
      </c>
      <c r="I85">
        <f>SUM(Senario2!AI$18,Senario2!AL$18)/12</f>
        <v>253.53488333333334</v>
      </c>
      <c r="J85">
        <f>Senario2!W$18/12</f>
        <v>1140.75</v>
      </c>
      <c r="K85">
        <v>0</v>
      </c>
      <c r="L85">
        <f>Senario2!$AS$18/12*0.52</f>
        <v>0</v>
      </c>
      <c r="M85">
        <f>Senario2!$AS$18/12*0.48</f>
        <v>0</v>
      </c>
      <c r="N85">
        <v>0</v>
      </c>
      <c r="O85">
        <f>Senario2!R$18/12</f>
        <v>0</v>
      </c>
      <c r="P85">
        <v>0</v>
      </c>
      <c r="Q85">
        <f>Senario2!O$18/12</f>
        <v>0</v>
      </c>
      <c r="R85">
        <f>Senario2!AT$18/12</f>
        <v>0</v>
      </c>
      <c r="S85">
        <f>SUM(Senario2!BF$18,Senario2!BG$18)/12</f>
        <v>0</v>
      </c>
      <c r="T85">
        <f>SUM(Senario2!AE$18,Senario2!BB$18)/12</f>
        <v>0</v>
      </c>
      <c r="U85">
        <f>Senario2!AO$18/12</f>
        <v>0</v>
      </c>
      <c r="V85">
        <f>Senario2!AW$18/12</f>
        <v>0</v>
      </c>
      <c r="W85">
        <f>Senario2!AZ$18/12</f>
        <v>0</v>
      </c>
      <c r="X85">
        <f>Senario2!BE$18/12</f>
        <v>0</v>
      </c>
      <c r="Z85">
        <f t="shared" si="1"/>
        <v>25880.858504743588</v>
      </c>
    </row>
    <row r="86" spans="1:28" x14ac:dyDescent="0.2">
      <c r="A86" s="42">
        <v>33970</v>
      </c>
      <c r="B86">
        <f>Senario2!G$19/12</f>
        <v>4000</v>
      </c>
      <c r="C86">
        <f>Senario2!AA$19/12</f>
        <v>820.36538461538476</v>
      </c>
      <c r="D86">
        <f>Senario2!L$19/12</f>
        <v>6753.916666666667</v>
      </c>
      <c r="E86">
        <f>Senario2!H$19/12</f>
        <v>316.66666666666669</v>
      </c>
      <c r="F86">
        <f>Senario2!F$19/12</f>
        <v>14107.566420000001</v>
      </c>
      <c r="G86">
        <f>Senario2!AP$19/12</f>
        <v>0</v>
      </c>
      <c r="H86">
        <f>Senario2!BC$19/12</f>
        <v>923</v>
      </c>
      <c r="I86">
        <f>SUM(Senario2!AI$19,Senario2!AL$19)/12</f>
        <v>380.35968583333334</v>
      </c>
      <c r="J86">
        <f>Senario2!W$19/12</f>
        <v>1501.5</v>
      </c>
      <c r="K86">
        <v>0</v>
      </c>
      <c r="L86">
        <f>Senario2!$AS$19/12*0.52</f>
        <v>0</v>
      </c>
      <c r="M86">
        <f>Senario2!$AS$19/12*0.48</f>
        <v>0</v>
      </c>
      <c r="N86">
        <v>0</v>
      </c>
      <c r="O86">
        <f>Senario2!R$19/12</f>
        <v>0</v>
      </c>
      <c r="P86">
        <v>0</v>
      </c>
      <c r="Q86">
        <f>Senario2!O$19/12</f>
        <v>0</v>
      </c>
      <c r="R86">
        <f>Senario2!AT$19/12</f>
        <v>0</v>
      </c>
      <c r="S86">
        <f>SUM(Senario2!BF$19,Senario2!BG$19)/12</f>
        <v>0</v>
      </c>
      <c r="T86">
        <f>SUM(Senario2!AE$19,Senario2!BB$19)/12</f>
        <v>0</v>
      </c>
      <c r="U86">
        <f>Senario2!AO$19/12</f>
        <v>0</v>
      </c>
      <c r="V86">
        <f>Senario2!AW$19/12</f>
        <v>0</v>
      </c>
      <c r="W86">
        <f>Senario2!AZ$19/12</f>
        <v>0</v>
      </c>
      <c r="X86">
        <f>Senario2!BE$19/12</f>
        <v>0</v>
      </c>
      <c r="Z86">
        <f t="shared" si="1"/>
        <v>28803.374823782051</v>
      </c>
      <c r="AA86">
        <f>SUM(Z86:Z97)</f>
        <v>345640.4978853846</v>
      </c>
      <c r="AB86" s="5">
        <f>AA86-Senario2!BH19</f>
        <v>0</v>
      </c>
    </row>
    <row r="87" spans="1:28" x14ac:dyDescent="0.2">
      <c r="A87" s="42">
        <v>34001</v>
      </c>
      <c r="B87">
        <f>Senario2!G$19/12</f>
        <v>4000</v>
      </c>
      <c r="C87">
        <f>Senario2!AA$19/12</f>
        <v>820.36538461538476</v>
      </c>
      <c r="D87">
        <f>Senario2!L$19/12</f>
        <v>6753.916666666667</v>
      </c>
      <c r="E87">
        <f>Senario2!H$19/12</f>
        <v>316.66666666666669</v>
      </c>
      <c r="F87">
        <f>Senario2!F$19/12</f>
        <v>14107.566420000001</v>
      </c>
      <c r="G87">
        <f>Senario2!AP$19/12</f>
        <v>0</v>
      </c>
      <c r="H87">
        <f>Senario2!BC$19/12</f>
        <v>923</v>
      </c>
      <c r="I87">
        <f>SUM(Senario2!AI$19,Senario2!AL$19)/12</f>
        <v>380.35968583333334</v>
      </c>
      <c r="J87">
        <f>Senario2!W$19/12</f>
        <v>1501.5</v>
      </c>
      <c r="K87">
        <v>0</v>
      </c>
      <c r="L87">
        <f>Senario2!$AS$19/12*0.52</f>
        <v>0</v>
      </c>
      <c r="M87">
        <f>Senario2!$AS$19/12*0.48</f>
        <v>0</v>
      </c>
      <c r="N87">
        <v>0</v>
      </c>
      <c r="O87">
        <f>Senario2!R$19/12</f>
        <v>0</v>
      </c>
      <c r="P87">
        <v>0</v>
      </c>
      <c r="Q87">
        <f>Senario2!O$19/12</f>
        <v>0</v>
      </c>
      <c r="R87">
        <f>Senario2!AT$19/12</f>
        <v>0</v>
      </c>
      <c r="S87">
        <f>SUM(Senario2!BF$19,Senario2!BG$19)/12</f>
        <v>0</v>
      </c>
      <c r="T87">
        <f>SUM(Senario2!AE$19,Senario2!BB$19)/12</f>
        <v>0</v>
      </c>
      <c r="U87">
        <f>Senario2!AO$19/12</f>
        <v>0</v>
      </c>
      <c r="V87">
        <f>Senario2!AW$19/12</f>
        <v>0</v>
      </c>
      <c r="W87">
        <f>Senario2!AZ$19/12</f>
        <v>0</v>
      </c>
      <c r="X87">
        <f>Senario2!BE$19/12</f>
        <v>0</v>
      </c>
      <c r="Z87">
        <f t="shared" si="1"/>
        <v>28803.374823782051</v>
      </c>
    </row>
    <row r="88" spans="1:28" x14ac:dyDescent="0.2">
      <c r="A88" s="42">
        <v>34029</v>
      </c>
      <c r="B88">
        <f>Senario2!G$19/12</f>
        <v>4000</v>
      </c>
      <c r="C88">
        <f>Senario2!AA$19/12</f>
        <v>820.36538461538476</v>
      </c>
      <c r="D88">
        <f>Senario2!L$19/12</f>
        <v>6753.916666666667</v>
      </c>
      <c r="E88">
        <f>Senario2!H$19/12</f>
        <v>316.66666666666669</v>
      </c>
      <c r="F88">
        <f>Senario2!F$19/12</f>
        <v>14107.566420000001</v>
      </c>
      <c r="G88">
        <f>Senario2!AP$19/12</f>
        <v>0</v>
      </c>
      <c r="H88">
        <f>Senario2!BC$19/12</f>
        <v>923</v>
      </c>
      <c r="I88">
        <f>SUM(Senario2!AI$19,Senario2!AL$19)/12</f>
        <v>380.35968583333334</v>
      </c>
      <c r="J88">
        <f>Senario2!W$19/12</f>
        <v>1501.5</v>
      </c>
      <c r="K88">
        <v>0</v>
      </c>
      <c r="L88">
        <f>Senario2!$AS$19/12*0.52</f>
        <v>0</v>
      </c>
      <c r="M88">
        <f>Senario2!$AS$19/12*0.48</f>
        <v>0</v>
      </c>
      <c r="N88">
        <v>0</v>
      </c>
      <c r="O88">
        <f>Senario2!R$19/12</f>
        <v>0</v>
      </c>
      <c r="P88">
        <v>0</v>
      </c>
      <c r="Q88">
        <f>Senario2!O$19/12</f>
        <v>0</v>
      </c>
      <c r="R88">
        <f>Senario2!AT$19/12</f>
        <v>0</v>
      </c>
      <c r="S88">
        <f>SUM(Senario2!BF$19,Senario2!BG$19)/12</f>
        <v>0</v>
      </c>
      <c r="T88">
        <f>SUM(Senario2!AE$19,Senario2!BB$19)/12</f>
        <v>0</v>
      </c>
      <c r="U88">
        <f>Senario2!AO$19/12</f>
        <v>0</v>
      </c>
      <c r="V88">
        <f>Senario2!AW$19/12</f>
        <v>0</v>
      </c>
      <c r="W88">
        <f>Senario2!AZ$19/12</f>
        <v>0</v>
      </c>
      <c r="X88">
        <f>Senario2!BE$19/12</f>
        <v>0</v>
      </c>
      <c r="Z88">
        <f t="shared" si="1"/>
        <v>28803.374823782051</v>
      </c>
    </row>
    <row r="89" spans="1:28" x14ac:dyDescent="0.2">
      <c r="A89" s="42">
        <v>34060</v>
      </c>
      <c r="B89">
        <f>Senario2!G$19/12</f>
        <v>4000</v>
      </c>
      <c r="C89">
        <f>Senario2!AA$19/12</f>
        <v>820.36538461538476</v>
      </c>
      <c r="D89">
        <f>Senario2!L$19/12</f>
        <v>6753.916666666667</v>
      </c>
      <c r="E89">
        <f>Senario2!H$19/12</f>
        <v>316.66666666666669</v>
      </c>
      <c r="F89">
        <f>Senario2!F$19/12</f>
        <v>14107.566420000001</v>
      </c>
      <c r="G89">
        <f>Senario2!AP$19/12</f>
        <v>0</v>
      </c>
      <c r="H89">
        <f>Senario2!BC$19/12</f>
        <v>923</v>
      </c>
      <c r="I89">
        <f>SUM(Senario2!AI$19,Senario2!AL$19)/12</f>
        <v>380.35968583333334</v>
      </c>
      <c r="J89">
        <f>Senario2!W$19/12</f>
        <v>1501.5</v>
      </c>
      <c r="K89">
        <v>0</v>
      </c>
      <c r="L89">
        <f>Senario2!$AS$19/12*0.52</f>
        <v>0</v>
      </c>
      <c r="M89">
        <f>Senario2!$AS$19/12*0.48</f>
        <v>0</v>
      </c>
      <c r="N89">
        <v>0</v>
      </c>
      <c r="O89">
        <f>Senario2!R$19/12</f>
        <v>0</v>
      </c>
      <c r="P89">
        <v>0</v>
      </c>
      <c r="Q89">
        <f>Senario2!O$19/12</f>
        <v>0</v>
      </c>
      <c r="R89">
        <f>Senario2!AT$19/12</f>
        <v>0</v>
      </c>
      <c r="S89">
        <f>SUM(Senario2!BF$19,Senario2!BG$19)/12</f>
        <v>0</v>
      </c>
      <c r="T89">
        <f>SUM(Senario2!AE$19,Senario2!BB$19)/12</f>
        <v>0</v>
      </c>
      <c r="U89">
        <f>Senario2!AO$19/12</f>
        <v>0</v>
      </c>
      <c r="V89">
        <f>Senario2!AW$19/12</f>
        <v>0</v>
      </c>
      <c r="W89">
        <f>Senario2!AZ$19/12</f>
        <v>0</v>
      </c>
      <c r="X89">
        <f>Senario2!BE$19/12</f>
        <v>0</v>
      </c>
      <c r="Z89">
        <f t="shared" si="1"/>
        <v>28803.374823782051</v>
      </c>
    </row>
    <row r="90" spans="1:28" x14ac:dyDescent="0.2">
      <c r="A90" s="42">
        <v>34090</v>
      </c>
      <c r="B90">
        <f>Senario2!G$19/12</f>
        <v>4000</v>
      </c>
      <c r="C90">
        <f>Senario2!AA$19/12</f>
        <v>820.36538461538476</v>
      </c>
      <c r="D90">
        <f>Senario2!L$19/12</f>
        <v>6753.916666666667</v>
      </c>
      <c r="E90">
        <f>Senario2!H$19/12</f>
        <v>316.66666666666669</v>
      </c>
      <c r="F90">
        <f>Senario2!F$19/12</f>
        <v>14107.566420000001</v>
      </c>
      <c r="G90">
        <f>Senario2!AP$19/12</f>
        <v>0</v>
      </c>
      <c r="H90">
        <f>Senario2!BC$19/12</f>
        <v>923</v>
      </c>
      <c r="I90">
        <f>SUM(Senario2!AI$19,Senario2!AL$19)/12</f>
        <v>380.35968583333334</v>
      </c>
      <c r="J90">
        <f>Senario2!W$19/12</f>
        <v>1501.5</v>
      </c>
      <c r="K90">
        <v>0</v>
      </c>
      <c r="L90">
        <f>Senario2!$AS$19/12*0.52</f>
        <v>0</v>
      </c>
      <c r="M90">
        <f>Senario2!$AS$19/12*0.48</f>
        <v>0</v>
      </c>
      <c r="N90">
        <v>0</v>
      </c>
      <c r="O90">
        <f>Senario2!R$19/12</f>
        <v>0</v>
      </c>
      <c r="P90">
        <v>0</v>
      </c>
      <c r="Q90">
        <f>Senario2!O$19/12</f>
        <v>0</v>
      </c>
      <c r="R90">
        <f>Senario2!AT$19/12</f>
        <v>0</v>
      </c>
      <c r="S90">
        <f>SUM(Senario2!BF$19,Senario2!BG$19)/12</f>
        <v>0</v>
      </c>
      <c r="T90">
        <f>SUM(Senario2!AE$19,Senario2!BB$19)/12</f>
        <v>0</v>
      </c>
      <c r="U90">
        <f>Senario2!AO$19/12</f>
        <v>0</v>
      </c>
      <c r="V90">
        <f>Senario2!AW$19/12</f>
        <v>0</v>
      </c>
      <c r="W90">
        <f>Senario2!AZ$19/12</f>
        <v>0</v>
      </c>
      <c r="X90">
        <f>Senario2!BE$19/12</f>
        <v>0</v>
      </c>
      <c r="Z90">
        <f t="shared" si="1"/>
        <v>28803.374823782051</v>
      </c>
    </row>
    <row r="91" spans="1:28" x14ac:dyDescent="0.2">
      <c r="A91" s="42">
        <v>34121</v>
      </c>
      <c r="B91">
        <f>Senario2!G$19/12</f>
        <v>4000</v>
      </c>
      <c r="C91">
        <f>Senario2!AA$19/12</f>
        <v>820.36538461538476</v>
      </c>
      <c r="D91">
        <f>Senario2!L$19/12</f>
        <v>6753.916666666667</v>
      </c>
      <c r="E91">
        <f>Senario2!H$19/12</f>
        <v>316.66666666666669</v>
      </c>
      <c r="F91">
        <f>Senario2!F$19/12</f>
        <v>14107.566420000001</v>
      </c>
      <c r="G91">
        <f>Senario2!AP$19/12</f>
        <v>0</v>
      </c>
      <c r="H91">
        <f>Senario2!BC$19/12</f>
        <v>923</v>
      </c>
      <c r="I91">
        <f>SUM(Senario2!AI$19,Senario2!AL$19)/12</f>
        <v>380.35968583333334</v>
      </c>
      <c r="J91">
        <f>Senario2!W$19/12</f>
        <v>1501.5</v>
      </c>
      <c r="K91">
        <v>0</v>
      </c>
      <c r="L91">
        <f>Senario2!$AS$19/12*0.52</f>
        <v>0</v>
      </c>
      <c r="M91">
        <f>Senario2!$AS$19/12*0.48</f>
        <v>0</v>
      </c>
      <c r="N91">
        <v>0</v>
      </c>
      <c r="O91">
        <f>Senario2!R$19/12</f>
        <v>0</v>
      </c>
      <c r="P91">
        <v>0</v>
      </c>
      <c r="Q91">
        <f>Senario2!O$19/12</f>
        <v>0</v>
      </c>
      <c r="R91">
        <f>Senario2!AT$19/12</f>
        <v>0</v>
      </c>
      <c r="S91">
        <f>SUM(Senario2!BF$19,Senario2!BG$19)/12</f>
        <v>0</v>
      </c>
      <c r="T91">
        <f>SUM(Senario2!AE$19,Senario2!BB$19)/12</f>
        <v>0</v>
      </c>
      <c r="U91">
        <f>Senario2!AO$19/12</f>
        <v>0</v>
      </c>
      <c r="V91">
        <f>Senario2!AW$19/12</f>
        <v>0</v>
      </c>
      <c r="W91">
        <f>Senario2!AZ$19/12</f>
        <v>0</v>
      </c>
      <c r="X91">
        <f>Senario2!BE$19/12</f>
        <v>0</v>
      </c>
      <c r="Z91">
        <f t="shared" si="1"/>
        <v>28803.374823782051</v>
      </c>
    </row>
    <row r="92" spans="1:28" x14ac:dyDescent="0.2">
      <c r="A92" s="42">
        <v>34151</v>
      </c>
      <c r="B92">
        <f>Senario2!G$19/12</f>
        <v>4000</v>
      </c>
      <c r="C92">
        <f>Senario2!AA$19/12</f>
        <v>820.36538461538476</v>
      </c>
      <c r="D92">
        <f>Senario2!L$19/12</f>
        <v>6753.916666666667</v>
      </c>
      <c r="E92">
        <f>Senario2!H$19/12</f>
        <v>316.66666666666669</v>
      </c>
      <c r="F92">
        <f>Senario2!F$19/12</f>
        <v>14107.566420000001</v>
      </c>
      <c r="G92">
        <f>Senario2!AP$19/12</f>
        <v>0</v>
      </c>
      <c r="H92">
        <f>Senario2!BC$19/12</f>
        <v>923</v>
      </c>
      <c r="I92">
        <f>SUM(Senario2!AI$19,Senario2!AL$19)/12</f>
        <v>380.35968583333334</v>
      </c>
      <c r="J92">
        <f>Senario2!W$19/12</f>
        <v>1501.5</v>
      </c>
      <c r="K92">
        <v>0</v>
      </c>
      <c r="L92">
        <f>Senario2!$AS$19/12*0.52</f>
        <v>0</v>
      </c>
      <c r="M92">
        <f>Senario2!$AS$19/12*0.48</f>
        <v>0</v>
      </c>
      <c r="N92">
        <v>0</v>
      </c>
      <c r="O92">
        <f>Senario2!R$19/12</f>
        <v>0</v>
      </c>
      <c r="P92">
        <v>0</v>
      </c>
      <c r="Q92">
        <f>Senario2!O$19/12</f>
        <v>0</v>
      </c>
      <c r="R92">
        <f>Senario2!AT$19/12</f>
        <v>0</v>
      </c>
      <c r="S92">
        <f>SUM(Senario2!BF$19,Senario2!BG$19)/12</f>
        <v>0</v>
      </c>
      <c r="T92">
        <f>SUM(Senario2!AE$19,Senario2!BB$19)/12</f>
        <v>0</v>
      </c>
      <c r="U92">
        <f>Senario2!AO$19/12</f>
        <v>0</v>
      </c>
      <c r="V92">
        <f>Senario2!AW$19/12</f>
        <v>0</v>
      </c>
      <c r="W92">
        <f>Senario2!AZ$19/12</f>
        <v>0</v>
      </c>
      <c r="X92">
        <f>Senario2!BE$19/12</f>
        <v>0</v>
      </c>
      <c r="Z92">
        <f t="shared" si="1"/>
        <v>28803.374823782051</v>
      </c>
    </row>
    <row r="93" spans="1:28" x14ac:dyDescent="0.2">
      <c r="A93" s="42">
        <v>34182</v>
      </c>
      <c r="B93">
        <f>Senario2!G$19/12</f>
        <v>4000</v>
      </c>
      <c r="C93">
        <f>Senario2!AA$19/12</f>
        <v>820.36538461538476</v>
      </c>
      <c r="D93">
        <f>Senario2!L$19/12</f>
        <v>6753.916666666667</v>
      </c>
      <c r="E93">
        <f>Senario2!H$19/12</f>
        <v>316.66666666666669</v>
      </c>
      <c r="F93">
        <f>Senario2!F$19/12</f>
        <v>14107.566420000001</v>
      </c>
      <c r="G93">
        <f>Senario2!AP$19/12</f>
        <v>0</v>
      </c>
      <c r="H93">
        <f>Senario2!BC$19/12</f>
        <v>923</v>
      </c>
      <c r="I93">
        <f>SUM(Senario2!AI$19,Senario2!AL$19)/12</f>
        <v>380.35968583333334</v>
      </c>
      <c r="J93">
        <f>Senario2!W$19/12</f>
        <v>1501.5</v>
      </c>
      <c r="K93">
        <v>0</v>
      </c>
      <c r="L93">
        <f>Senario2!$AS$19/12*0.52</f>
        <v>0</v>
      </c>
      <c r="M93">
        <f>Senario2!$AS$19/12*0.48</f>
        <v>0</v>
      </c>
      <c r="N93">
        <v>0</v>
      </c>
      <c r="O93">
        <f>Senario2!R$19/12</f>
        <v>0</v>
      </c>
      <c r="P93">
        <v>0</v>
      </c>
      <c r="Q93">
        <f>Senario2!O$19/12</f>
        <v>0</v>
      </c>
      <c r="R93">
        <f>Senario2!AT$19/12</f>
        <v>0</v>
      </c>
      <c r="S93">
        <f>SUM(Senario2!BF$19,Senario2!BG$19)/12</f>
        <v>0</v>
      </c>
      <c r="T93">
        <f>SUM(Senario2!AE$19,Senario2!BB$19)/12</f>
        <v>0</v>
      </c>
      <c r="U93">
        <f>Senario2!AO$19/12</f>
        <v>0</v>
      </c>
      <c r="V93">
        <f>Senario2!AW$19/12</f>
        <v>0</v>
      </c>
      <c r="W93">
        <f>Senario2!AZ$19/12</f>
        <v>0</v>
      </c>
      <c r="X93">
        <f>Senario2!BE$19/12</f>
        <v>0</v>
      </c>
      <c r="Z93">
        <f t="shared" si="1"/>
        <v>28803.374823782051</v>
      </c>
    </row>
    <row r="94" spans="1:28" x14ac:dyDescent="0.2">
      <c r="A94" s="42">
        <v>34213</v>
      </c>
      <c r="B94">
        <f>Senario2!G$19/12</f>
        <v>4000</v>
      </c>
      <c r="C94">
        <f>Senario2!AA$19/12</f>
        <v>820.36538461538476</v>
      </c>
      <c r="D94">
        <f>Senario2!L$19/12</f>
        <v>6753.916666666667</v>
      </c>
      <c r="E94">
        <f>Senario2!H$19/12</f>
        <v>316.66666666666669</v>
      </c>
      <c r="F94">
        <f>Senario2!F$19/12</f>
        <v>14107.566420000001</v>
      </c>
      <c r="G94">
        <f>Senario2!AP$19/12</f>
        <v>0</v>
      </c>
      <c r="H94">
        <f>Senario2!BC$19/12</f>
        <v>923</v>
      </c>
      <c r="I94">
        <f>SUM(Senario2!AI$19,Senario2!AL$19)/12</f>
        <v>380.35968583333334</v>
      </c>
      <c r="J94">
        <f>Senario2!W$19/12</f>
        <v>1501.5</v>
      </c>
      <c r="K94">
        <v>0</v>
      </c>
      <c r="L94">
        <f>Senario2!$AS$19/12*0.52</f>
        <v>0</v>
      </c>
      <c r="M94">
        <f>Senario2!$AS$19/12*0.48</f>
        <v>0</v>
      </c>
      <c r="N94">
        <v>0</v>
      </c>
      <c r="O94">
        <f>Senario2!R$19/12</f>
        <v>0</v>
      </c>
      <c r="P94">
        <v>0</v>
      </c>
      <c r="Q94">
        <f>Senario2!O$19/12</f>
        <v>0</v>
      </c>
      <c r="R94">
        <f>Senario2!AT$19/12</f>
        <v>0</v>
      </c>
      <c r="S94">
        <f>SUM(Senario2!BF$19,Senario2!BG$19)/12</f>
        <v>0</v>
      </c>
      <c r="T94">
        <f>SUM(Senario2!AE$19,Senario2!BB$19)/12</f>
        <v>0</v>
      </c>
      <c r="U94">
        <f>Senario2!AO$19/12</f>
        <v>0</v>
      </c>
      <c r="V94">
        <f>Senario2!AW$19/12</f>
        <v>0</v>
      </c>
      <c r="W94">
        <f>Senario2!AZ$19/12</f>
        <v>0</v>
      </c>
      <c r="X94">
        <f>Senario2!BE$19/12</f>
        <v>0</v>
      </c>
      <c r="Z94">
        <f t="shared" si="1"/>
        <v>28803.374823782051</v>
      </c>
    </row>
    <row r="95" spans="1:28" x14ac:dyDescent="0.2">
      <c r="A95" s="42">
        <v>34243</v>
      </c>
      <c r="B95">
        <f>Senario2!G$19/12</f>
        <v>4000</v>
      </c>
      <c r="C95">
        <f>Senario2!AA$19/12</f>
        <v>820.36538461538476</v>
      </c>
      <c r="D95">
        <f>Senario2!L$19/12</f>
        <v>6753.916666666667</v>
      </c>
      <c r="E95">
        <f>Senario2!H$19/12</f>
        <v>316.66666666666669</v>
      </c>
      <c r="F95">
        <f>Senario2!F$19/12</f>
        <v>14107.566420000001</v>
      </c>
      <c r="G95">
        <f>Senario2!AP$19/12</f>
        <v>0</v>
      </c>
      <c r="H95">
        <f>Senario2!BC$19/12</f>
        <v>923</v>
      </c>
      <c r="I95">
        <f>SUM(Senario2!AI$19,Senario2!AL$19)/12</f>
        <v>380.35968583333334</v>
      </c>
      <c r="J95">
        <f>Senario2!W$19/12</f>
        <v>1501.5</v>
      </c>
      <c r="K95">
        <v>0</v>
      </c>
      <c r="L95">
        <f>Senario2!$AS$19/12*0.52</f>
        <v>0</v>
      </c>
      <c r="M95">
        <f>Senario2!$AS$19/12*0.48</f>
        <v>0</v>
      </c>
      <c r="N95">
        <v>0</v>
      </c>
      <c r="O95">
        <f>Senario2!R$19/12</f>
        <v>0</v>
      </c>
      <c r="P95">
        <v>0</v>
      </c>
      <c r="Q95">
        <f>Senario2!O$19/12</f>
        <v>0</v>
      </c>
      <c r="R95">
        <f>Senario2!AT$19/12</f>
        <v>0</v>
      </c>
      <c r="S95">
        <f>SUM(Senario2!BF$19,Senario2!BG$19)/12</f>
        <v>0</v>
      </c>
      <c r="T95">
        <f>SUM(Senario2!AE$19,Senario2!BB$19)/12</f>
        <v>0</v>
      </c>
      <c r="U95">
        <f>Senario2!AO$19/12</f>
        <v>0</v>
      </c>
      <c r="V95">
        <f>Senario2!AW$19/12</f>
        <v>0</v>
      </c>
      <c r="W95">
        <f>Senario2!AZ$19/12</f>
        <v>0</v>
      </c>
      <c r="X95">
        <f>Senario2!BE$19/12</f>
        <v>0</v>
      </c>
      <c r="Z95">
        <f t="shared" si="1"/>
        <v>28803.374823782051</v>
      </c>
    </row>
    <row r="96" spans="1:28" x14ac:dyDescent="0.2">
      <c r="A96" s="42">
        <v>34274</v>
      </c>
      <c r="B96">
        <f>Senario2!G$19/12</f>
        <v>4000</v>
      </c>
      <c r="C96">
        <f>Senario2!AA$19/12</f>
        <v>820.36538461538476</v>
      </c>
      <c r="D96">
        <f>Senario2!L$19/12</f>
        <v>6753.916666666667</v>
      </c>
      <c r="E96">
        <f>Senario2!H$19/12</f>
        <v>316.66666666666669</v>
      </c>
      <c r="F96">
        <f>Senario2!F$19/12</f>
        <v>14107.566420000001</v>
      </c>
      <c r="G96">
        <f>Senario2!AP$19/12</f>
        <v>0</v>
      </c>
      <c r="H96">
        <f>Senario2!BC$19/12</f>
        <v>923</v>
      </c>
      <c r="I96">
        <f>SUM(Senario2!AI$19,Senario2!AL$19)/12</f>
        <v>380.35968583333334</v>
      </c>
      <c r="J96">
        <f>Senario2!W$19/12</f>
        <v>1501.5</v>
      </c>
      <c r="K96">
        <v>0</v>
      </c>
      <c r="L96">
        <f>Senario2!$AS$19/12*0.52</f>
        <v>0</v>
      </c>
      <c r="M96">
        <f>Senario2!$AS$19/12*0.48</f>
        <v>0</v>
      </c>
      <c r="N96">
        <v>0</v>
      </c>
      <c r="O96">
        <f>Senario2!R$19/12</f>
        <v>0</v>
      </c>
      <c r="P96">
        <v>0</v>
      </c>
      <c r="Q96">
        <f>Senario2!O$19/12</f>
        <v>0</v>
      </c>
      <c r="R96">
        <f>Senario2!AT$19/12</f>
        <v>0</v>
      </c>
      <c r="S96">
        <f>SUM(Senario2!BF$19,Senario2!BG$19)/12</f>
        <v>0</v>
      </c>
      <c r="T96">
        <f>SUM(Senario2!AE$19,Senario2!BB$19)/12</f>
        <v>0</v>
      </c>
      <c r="U96">
        <f>Senario2!AO$19/12</f>
        <v>0</v>
      </c>
      <c r="V96">
        <f>Senario2!AW$19/12</f>
        <v>0</v>
      </c>
      <c r="W96">
        <f>Senario2!AZ$19/12</f>
        <v>0</v>
      </c>
      <c r="X96">
        <f>Senario2!BE$19/12</f>
        <v>0</v>
      </c>
      <c r="Z96">
        <f t="shared" si="1"/>
        <v>28803.374823782051</v>
      </c>
    </row>
    <row r="97" spans="1:28" x14ac:dyDescent="0.2">
      <c r="A97" s="42">
        <v>34304</v>
      </c>
      <c r="B97">
        <f>Senario2!G$19/12</f>
        <v>4000</v>
      </c>
      <c r="C97">
        <f>Senario2!AA$19/12</f>
        <v>820.36538461538476</v>
      </c>
      <c r="D97">
        <f>Senario2!L$19/12</f>
        <v>6753.916666666667</v>
      </c>
      <c r="E97">
        <f>Senario2!H$19/12</f>
        <v>316.66666666666669</v>
      </c>
      <c r="F97">
        <f>Senario2!F$19/12</f>
        <v>14107.566420000001</v>
      </c>
      <c r="G97">
        <f>Senario2!AP$19/12</f>
        <v>0</v>
      </c>
      <c r="H97">
        <f>Senario2!BC$19/12</f>
        <v>923</v>
      </c>
      <c r="I97">
        <f>SUM(Senario2!AI$19,Senario2!AL$19)/12</f>
        <v>380.35968583333334</v>
      </c>
      <c r="J97">
        <f>Senario2!W$19/12</f>
        <v>1501.5</v>
      </c>
      <c r="K97">
        <v>0</v>
      </c>
      <c r="L97">
        <f>Senario2!$AS$19/12*0.52</f>
        <v>0</v>
      </c>
      <c r="M97">
        <f>Senario2!$AS$19/12*0.48</f>
        <v>0</v>
      </c>
      <c r="N97">
        <v>0</v>
      </c>
      <c r="O97">
        <f>Senario2!R$19/12</f>
        <v>0</v>
      </c>
      <c r="P97">
        <v>0</v>
      </c>
      <c r="Q97">
        <f>Senario2!O$19/12</f>
        <v>0</v>
      </c>
      <c r="R97">
        <f>Senario2!AT$19/12</f>
        <v>0</v>
      </c>
      <c r="S97">
        <f>SUM(Senario2!BF$19,Senario2!BG$19)/12</f>
        <v>0</v>
      </c>
      <c r="T97">
        <f>SUM(Senario2!AE$19,Senario2!BB$19)/12</f>
        <v>0</v>
      </c>
      <c r="U97">
        <f>Senario2!AO$19/12</f>
        <v>0</v>
      </c>
      <c r="V97">
        <f>Senario2!AW$19/12</f>
        <v>0</v>
      </c>
      <c r="W97">
        <f>Senario2!AZ$19/12</f>
        <v>0</v>
      </c>
      <c r="X97">
        <f>Senario2!BE$19/12</f>
        <v>0</v>
      </c>
      <c r="Z97">
        <f t="shared" si="1"/>
        <v>28803.374823782051</v>
      </c>
    </row>
    <row r="98" spans="1:28" x14ac:dyDescent="0.2">
      <c r="A98" s="42">
        <v>34335</v>
      </c>
      <c r="B98">
        <f>Senario2!G$20/12</f>
        <v>4000</v>
      </c>
      <c r="C98">
        <f>Senario2!AA$20/12</f>
        <v>995.9038461538463</v>
      </c>
      <c r="D98">
        <f>Senario2!L$20/12</f>
        <v>7173.583333333333</v>
      </c>
      <c r="E98">
        <f>Senario2!H$20/12</f>
        <v>316.66666666666669</v>
      </c>
      <c r="F98">
        <f>Senario2!F$20/12</f>
        <v>15882.476935833334</v>
      </c>
      <c r="G98">
        <f>Senario2!AP$20/12</f>
        <v>0</v>
      </c>
      <c r="H98">
        <f>Senario2!BC$20/12</f>
        <v>987.08333333333337</v>
      </c>
      <c r="I98">
        <f>SUM(Senario2!AI$20,Senario2!AL$20)/12</f>
        <v>507.12712749999997</v>
      </c>
      <c r="J98">
        <f>Senario2!W$20/12</f>
        <v>1862.3333333333333</v>
      </c>
      <c r="K98">
        <v>0</v>
      </c>
      <c r="L98">
        <f>Senario2!$AS$20/12*0.52</f>
        <v>0</v>
      </c>
      <c r="M98">
        <f>Senario2!$AS$20/12*0.48</f>
        <v>0</v>
      </c>
      <c r="N98">
        <v>0</v>
      </c>
      <c r="O98">
        <f>Senario2!R$20/12</f>
        <v>0</v>
      </c>
      <c r="P98">
        <v>0</v>
      </c>
      <c r="Q98">
        <f>Senario2!O$20/12</f>
        <v>0</v>
      </c>
      <c r="R98">
        <f>Senario2!AT$20/12</f>
        <v>0</v>
      </c>
      <c r="S98">
        <f>SUM(Senario2!BF$20,Senario2!BG$20)/12</f>
        <v>0</v>
      </c>
      <c r="T98">
        <f>SUM(Senario2!AE$20,Senario2!BB$20)/12</f>
        <v>0</v>
      </c>
      <c r="U98">
        <f>Senario2!AO$20/12</f>
        <v>0</v>
      </c>
      <c r="V98">
        <f>Senario2!AW$20/12</f>
        <v>0</v>
      </c>
      <c r="W98">
        <f>Senario2!AZ$20/12</f>
        <v>0</v>
      </c>
      <c r="X98">
        <f>Senario2!BE$20/12</f>
        <v>0</v>
      </c>
      <c r="Z98">
        <f t="shared" si="1"/>
        <v>31725.174576153844</v>
      </c>
      <c r="AA98">
        <f>SUM(Z98:Z109)</f>
        <v>380702.09491384617</v>
      </c>
      <c r="AB98" s="5">
        <f>AA98-Senario2!BH20</f>
        <v>0</v>
      </c>
    </row>
    <row r="99" spans="1:28" x14ac:dyDescent="0.2">
      <c r="A99" s="42">
        <v>34366</v>
      </c>
      <c r="B99">
        <f>Senario2!G$20/12</f>
        <v>4000</v>
      </c>
      <c r="C99">
        <f>Senario2!AA$20/12</f>
        <v>995.9038461538463</v>
      </c>
      <c r="D99">
        <f>Senario2!L$20/12</f>
        <v>7173.583333333333</v>
      </c>
      <c r="E99">
        <f>Senario2!H$20/12</f>
        <v>316.66666666666669</v>
      </c>
      <c r="F99">
        <f>Senario2!F$20/12</f>
        <v>15882.476935833334</v>
      </c>
      <c r="G99">
        <f>Senario2!AP$20/12</f>
        <v>0</v>
      </c>
      <c r="H99">
        <f>Senario2!BC$20/12</f>
        <v>987.08333333333337</v>
      </c>
      <c r="I99">
        <f>SUM(Senario2!AI$20,Senario2!AL$20)/12</f>
        <v>507.12712749999997</v>
      </c>
      <c r="J99">
        <f>Senario2!W$20/12</f>
        <v>1862.3333333333333</v>
      </c>
      <c r="K99">
        <v>0</v>
      </c>
      <c r="L99">
        <f>Senario2!$AS$20/12*0.52</f>
        <v>0</v>
      </c>
      <c r="M99">
        <f>Senario2!$AS$20/12*0.48</f>
        <v>0</v>
      </c>
      <c r="N99">
        <v>0</v>
      </c>
      <c r="O99">
        <f>Senario2!R$20/12</f>
        <v>0</v>
      </c>
      <c r="P99">
        <v>0</v>
      </c>
      <c r="Q99">
        <f>Senario2!O$20/12</f>
        <v>0</v>
      </c>
      <c r="R99">
        <f>Senario2!AT$20/12</f>
        <v>0</v>
      </c>
      <c r="S99">
        <f>SUM(Senario2!BF$20,Senario2!BG$20)/12</f>
        <v>0</v>
      </c>
      <c r="T99">
        <f>SUM(Senario2!AE$20,Senario2!BB$20)/12</f>
        <v>0</v>
      </c>
      <c r="U99">
        <f>Senario2!AO$20/12</f>
        <v>0</v>
      </c>
      <c r="V99">
        <f>Senario2!AW$20/12</f>
        <v>0</v>
      </c>
      <c r="W99">
        <f>Senario2!AZ$20/12</f>
        <v>0</v>
      </c>
      <c r="X99">
        <f>Senario2!BE$20/12</f>
        <v>0</v>
      </c>
      <c r="Z99">
        <f t="shared" si="1"/>
        <v>31725.174576153844</v>
      </c>
    </row>
    <row r="100" spans="1:28" x14ac:dyDescent="0.2">
      <c r="A100" s="42">
        <v>34394</v>
      </c>
      <c r="B100">
        <f>Senario2!G$20/12</f>
        <v>4000</v>
      </c>
      <c r="C100">
        <f>Senario2!AA$20/12</f>
        <v>995.9038461538463</v>
      </c>
      <c r="D100">
        <f>Senario2!L$20/12</f>
        <v>7173.583333333333</v>
      </c>
      <c r="E100">
        <f>Senario2!H$20/12</f>
        <v>316.66666666666669</v>
      </c>
      <c r="F100">
        <f>Senario2!F$20/12</f>
        <v>15882.476935833334</v>
      </c>
      <c r="G100">
        <f>Senario2!AP$20/12</f>
        <v>0</v>
      </c>
      <c r="H100">
        <f>Senario2!BC$20/12</f>
        <v>987.08333333333337</v>
      </c>
      <c r="I100">
        <f>SUM(Senario2!AI$20,Senario2!AL$20)/12</f>
        <v>507.12712749999997</v>
      </c>
      <c r="J100">
        <f>Senario2!W$20/12</f>
        <v>1862.3333333333333</v>
      </c>
      <c r="K100">
        <v>0</v>
      </c>
      <c r="L100">
        <f>Senario2!$AS$20/12*0.52</f>
        <v>0</v>
      </c>
      <c r="M100">
        <f>Senario2!$AS$20/12*0.48</f>
        <v>0</v>
      </c>
      <c r="N100">
        <v>0</v>
      </c>
      <c r="O100">
        <f>Senario2!R$20/12</f>
        <v>0</v>
      </c>
      <c r="P100">
        <v>0</v>
      </c>
      <c r="Q100">
        <f>Senario2!O$20/12</f>
        <v>0</v>
      </c>
      <c r="R100">
        <f>Senario2!AT$20/12</f>
        <v>0</v>
      </c>
      <c r="S100">
        <f>SUM(Senario2!BF$20,Senario2!BG$20)/12</f>
        <v>0</v>
      </c>
      <c r="T100">
        <f>SUM(Senario2!AE$20,Senario2!BB$20)/12</f>
        <v>0</v>
      </c>
      <c r="U100">
        <f>Senario2!AO$20/12</f>
        <v>0</v>
      </c>
      <c r="V100">
        <f>Senario2!AW$20/12</f>
        <v>0</v>
      </c>
      <c r="W100">
        <f>Senario2!AZ$20/12</f>
        <v>0</v>
      </c>
      <c r="X100">
        <f>Senario2!BE$20/12</f>
        <v>0</v>
      </c>
      <c r="Z100">
        <f t="shared" si="1"/>
        <v>31725.174576153844</v>
      </c>
    </row>
    <row r="101" spans="1:28" x14ac:dyDescent="0.2">
      <c r="A101" s="42">
        <v>34425</v>
      </c>
      <c r="B101">
        <f>Senario2!G$20/12</f>
        <v>4000</v>
      </c>
      <c r="C101">
        <f>Senario2!AA$20/12</f>
        <v>995.9038461538463</v>
      </c>
      <c r="D101">
        <f>Senario2!L$20/12</f>
        <v>7173.583333333333</v>
      </c>
      <c r="E101">
        <f>Senario2!H$20/12</f>
        <v>316.66666666666669</v>
      </c>
      <c r="F101">
        <f>Senario2!F$20/12</f>
        <v>15882.476935833334</v>
      </c>
      <c r="G101">
        <f>Senario2!AP$20/12</f>
        <v>0</v>
      </c>
      <c r="H101">
        <f>Senario2!BC$20/12</f>
        <v>987.08333333333337</v>
      </c>
      <c r="I101">
        <f>SUM(Senario2!AI$20,Senario2!AL$20)/12</f>
        <v>507.12712749999997</v>
      </c>
      <c r="J101">
        <f>Senario2!W$20/12</f>
        <v>1862.3333333333333</v>
      </c>
      <c r="K101">
        <v>0</v>
      </c>
      <c r="L101">
        <f>Senario2!$AS$20/12*0.52</f>
        <v>0</v>
      </c>
      <c r="M101">
        <f>Senario2!$AS$20/12*0.48</f>
        <v>0</v>
      </c>
      <c r="N101">
        <v>0</v>
      </c>
      <c r="O101">
        <f>Senario2!R$20/12</f>
        <v>0</v>
      </c>
      <c r="P101">
        <v>0</v>
      </c>
      <c r="Q101">
        <f>Senario2!O$20/12</f>
        <v>0</v>
      </c>
      <c r="R101">
        <f>Senario2!AT$20/12</f>
        <v>0</v>
      </c>
      <c r="S101">
        <f>SUM(Senario2!BF$20,Senario2!BG$20)/12</f>
        <v>0</v>
      </c>
      <c r="T101">
        <f>SUM(Senario2!AE$20,Senario2!BB$20)/12</f>
        <v>0</v>
      </c>
      <c r="U101">
        <f>Senario2!AO$20/12</f>
        <v>0</v>
      </c>
      <c r="V101">
        <f>Senario2!AW$20/12</f>
        <v>0</v>
      </c>
      <c r="W101">
        <f>Senario2!AZ$20/12</f>
        <v>0</v>
      </c>
      <c r="X101">
        <f>Senario2!BE$20/12</f>
        <v>0</v>
      </c>
      <c r="Z101">
        <f t="shared" si="1"/>
        <v>31725.174576153844</v>
      </c>
    </row>
    <row r="102" spans="1:28" x14ac:dyDescent="0.2">
      <c r="A102" s="42">
        <v>34455</v>
      </c>
      <c r="B102">
        <f>Senario2!G$20/12</f>
        <v>4000</v>
      </c>
      <c r="C102">
        <f>Senario2!AA$20/12</f>
        <v>995.9038461538463</v>
      </c>
      <c r="D102">
        <f>Senario2!L$20/12</f>
        <v>7173.583333333333</v>
      </c>
      <c r="E102">
        <f>Senario2!H$20/12</f>
        <v>316.66666666666669</v>
      </c>
      <c r="F102">
        <f>Senario2!F$20/12</f>
        <v>15882.476935833334</v>
      </c>
      <c r="G102">
        <f>Senario2!AP$20/12</f>
        <v>0</v>
      </c>
      <c r="H102">
        <f>Senario2!BC$20/12</f>
        <v>987.08333333333337</v>
      </c>
      <c r="I102">
        <f>SUM(Senario2!AI$20,Senario2!AL$20)/12</f>
        <v>507.12712749999997</v>
      </c>
      <c r="J102">
        <f>Senario2!W$20/12</f>
        <v>1862.3333333333333</v>
      </c>
      <c r="K102">
        <v>0</v>
      </c>
      <c r="L102">
        <f>Senario2!$AS$20/12*0.52</f>
        <v>0</v>
      </c>
      <c r="M102">
        <f>Senario2!$AS$20/12*0.48</f>
        <v>0</v>
      </c>
      <c r="N102">
        <v>0</v>
      </c>
      <c r="O102">
        <f>Senario2!R$20/12</f>
        <v>0</v>
      </c>
      <c r="P102">
        <v>0</v>
      </c>
      <c r="Q102">
        <f>Senario2!O$20/12</f>
        <v>0</v>
      </c>
      <c r="R102">
        <f>Senario2!AT$20/12</f>
        <v>0</v>
      </c>
      <c r="S102">
        <f>SUM(Senario2!BF$20,Senario2!BG$20)/12</f>
        <v>0</v>
      </c>
      <c r="T102">
        <f>SUM(Senario2!AE$20,Senario2!BB$20)/12</f>
        <v>0</v>
      </c>
      <c r="U102">
        <f>Senario2!AO$20/12</f>
        <v>0</v>
      </c>
      <c r="V102">
        <f>Senario2!AW$20/12</f>
        <v>0</v>
      </c>
      <c r="W102">
        <f>Senario2!AZ$20/12</f>
        <v>0</v>
      </c>
      <c r="X102">
        <f>Senario2!BE$20/12</f>
        <v>0</v>
      </c>
      <c r="Z102">
        <f t="shared" si="1"/>
        <v>31725.174576153844</v>
      </c>
    </row>
    <row r="103" spans="1:28" x14ac:dyDescent="0.2">
      <c r="A103" s="42">
        <v>34486</v>
      </c>
      <c r="B103">
        <f>Senario2!G$20/12</f>
        <v>4000</v>
      </c>
      <c r="C103">
        <f>Senario2!AA$20/12</f>
        <v>995.9038461538463</v>
      </c>
      <c r="D103">
        <f>Senario2!L$20/12</f>
        <v>7173.583333333333</v>
      </c>
      <c r="E103">
        <f>Senario2!H$20/12</f>
        <v>316.66666666666669</v>
      </c>
      <c r="F103">
        <f>Senario2!F$20/12</f>
        <v>15882.476935833334</v>
      </c>
      <c r="G103">
        <f>Senario2!AP$20/12</f>
        <v>0</v>
      </c>
      <c r="H103">
        <f>Senario2!BC$20/12</f>
        <v>987.08333333333337</v>
      </c>
      <c r="I103">
        <f>SUM(Senario2!AI$20,Senario2!AL$20)/12</f>
        <v>507.12712749999997</v>
      </c>
      <c r="J103">
        <f>Senario2!W$20/12</f>
        <v>1862.3333333333333</v>
      </c>
      <c r="K103">
        <v>0</v>
      </c>
      <c r="L103">
        <f>Senario2!$AS$20/12*0.52</f>
        <v>0</v>
      </c>
      <c r="M103">
        <f>Senario2!$AS$20/12*0.48</f>
        <v>0</v>
      </c>
      <c r="N103">
        <v>0</v>
      </c>
      <c r="O103">
        <f>Senario2!R$20/12</f>
        <v>0</v>
      </c>
      <c r="P103">
        <v>0</v>
      </c>
      <c r="Q103">
        <f>Senario2!O$20/12</f>
        <v>0</v>
      </c>
      <c r="R103">
        <f>Senario2!AT$20/12</f>
        <v>0</v>
      </c>
      <c r="S103">
        <f>SUM(Senario2!BF$20,Senario2!BG$20)/12</f>
        <v>0</v>
      </c>
      <c r="T103">
        <f>SUM(Senario2!AE$20,Senario2!BB$20)/12</f>
        <v>0</v>
      </c>
      <c r="U103">
        <f>Senario2!AO$20/12</f>
        <v>0</v>
      </c>
      <c r="V103">
        <f>Senario2!AW$20/12</f>
        <v>0</v>
      </c>
      <c r="W103">
        <f>Senario2!AZ$20/12</f>
        <v>0</v>
      </c>
      <c r="X103">
        <f>Senario2!BE$20/12</f>
        <v>0</v>
      </c>
      <c r="Z103">
        <f t="shared" si="1"/>
        <v>31725.174576153844</v>
      </c>
    </row>
    <row r="104" spans="1:28" x14ac:dyDescent="0.2">
      <c r="A104" s="42">
        <v>34516</v>
      </c>
      <c r="B104">
        <f>Senario2!G$20/12</f>
        <v>4000</v>
      </c>
      <c r="C104">
        <f>Senario2!AA$20/12</f>
        <v>995.9038461538463</v>
      </c>
      <c r="D104">
        <f>Senario2!L$20/12</f>
        <v>7173.583333333333</v>
      </c>
      <c r="E104">
        <f>Senario2!H$20/12</f>
        <v>316.66666666666669</v>
      </c>
      <c r="F104">
        <f>Senario2!F$20/12</f>
        <v>15882.476935833334</v>
      </c>
      <c r="G104">
        <f>Senario2!AP$20/12</f>
        <v>0</v>
      </c>
      <c r="H104">
        <f>Senario2!BC$20/12</f>
        <v>987.08333333333337</v>
      </c>
      <c r="I104">
        <f>SUM(Senario2!AI$20,Senario2!AL$20)/12</f>
        <v>507.12712749999997</v>
      </c>
      <c r="J104">
        <f>Senario2!W$20/12</f>
        <v>1862.3333333333333</v>
      </c>
      <c r="K104">
        <v>0</v>
      </c>
      <c r="L104">
        <f>Senario2!$AS$20/12*0.52</f>
        <v>0</v>
      </c>
      <c r="M104">
        <f>Senario2!$AS$20/12*0.48</f>
        <v>0</v>
      </c>
      <c r="N104">
        <v>0</v>
      </c>
      <c r="O104">
        <f>Senario2!R$20/12</f>
        <v>0</v>
      </c>
      <c r="P104">
        <v>0</v>
      </c>
      <c r="Q104">
        <f>Senario2!O$20/12</f>
        <v>0</v>
      </c>
      <c r="R104">
        <f>Senario2!AT$20/12</f>
        <v>0</v>
      </c>
      <c r="S104">
        <f>SUM(Senario2!BF$20,Senario2!BG$20)/12</f>
        <v>0</v>
      </c>
      <c r="T104">
        <f>SUM(Senario2!AE$20,Senario2!BB$20)/12</f>
        <v>0</v>
      </c>
      <c r="U104">
        <f>Senario2!AO$20/12</f>
        <v>0</v>
      </c>
      <c r="V104">
        <f>Senario2!AW$20/12</f>
        <v>0</v>
      </c>
      <c r="W104">
        <f>Senario2!AZ$20/12</f>
        <v>0</v>
      </c>
      <c r="X104">
        <f>Senario2!BE$20/12</f>
        <v>0</v>
      </c>
      <c r="Z104">
        <f t="shared" si="1"/>
        <v>31725.174576153844</v>
      </c>
    </row>
    <row r="105" spans="1:28" x14ac:dyDescent="0.2">
      <c r="A105" s="42">
        <v>34547</v>
      </c>
      <c r="B105">
        <f>Senario2!G$20/12</f>
        <v>4000</v>
      </c>
      <c r="C105">
        <f>Senario2!AA$20/12</f>
        <v>995.9038461538463</v>
      </c>
      <c r="D105">
        <f>Senario2!L$20/12</f>
        <v>7173.583333333333</v>
      </c>
      <c r="E105">
        <f>Senario2!H$20/12</f>
        <v>316.66666666666669</v>
      </c>
      <c r="F105">
        <f>Senario2!F$20/12</f>
        <v>15882.476935833334</v>
      </c>
      <c r="G105">
        <f>Senario2!AP$20/12</f>
        <v>0</v>
      </c>
      <c r="H105">
        <f>Senario2!BC$20/12</f>
        <v>987.08333333333337</v>
      </c>
      <c r="I105">
        <f>SUM(Senario2!AI$20,Senario2!AL$20)/12</f>
        <v>507.12712749999997</v>
      </c>
      <c r="J105">
        <f>Senario2!W$20/12</f>
        <v>1862.3333333333333</v>
      </c>
      <c r="K105">
        <v>0</v>
      </c>
      <c r="L105">
        <f>Senario2!$AS$20/12*0.52</f>
        <v>0</v>
      </c>
      <c r="M105">
        <f>Senario2!$AS$20/12*0.48</f>
        <v>0</v>
      </c>
      <c r="N105">
        <v>0</v>
      </c>
      <c r="O105">
        <f>Senario2!R$20/12</f>
        <v>0</v>
      </c>
      <c r="P105">
        <v>0</v>
      </c>
      <c r="Q105">
        <f>Senario2!O$20/12</f>
        <v>0</v>
      </c>
      <c r="R105">
        <f>Senario2!AT$20/12</f>
        <v>0</v>
      </c>
      <c r="S105">
        <f>SUM(Senario2!BF$20,Senario2!BG$20)/12</f>
        <v>0</v>
      </c>
      <c r="T105">
        <f>SUM(Senario2!AE$20,Senario2!BB$20)/12</f>
        <v>0</v>
      </c>
      <c r="U105">
        <f>Senario2!AO$20/12</f>
        <v>0</v>
      </c>
      <c r="V105">
        <f>Senario2!AW$20/12</f>
        <v>0</v>
      </c>
      <c r="W105">
        <f>Senario2!AZ$20/12</f>
        <v>0</v>
      </c>
      <c r="X105">
        <f>Senario2!BE$20/12</f>
        <v>0</v>
      </c>
      <c r="Z105">
        <f t="shared" si="1"/>
        <v>31725.174576153844</v>
      </c>
    </row>
    <row r="106" spans="1:28" x14ac:dyDescent="0.2">
      <c r="A106" s="42">
        <v>34578</v>
      </c>
      <c r="B106">
        <f>Senario2!G$20/12</f>
        <v>4000</v>
      </c>
      <c r="C106">
        <f>Senario2!AA$20/12</f>
        <v>995.9038461538463</v>
      </c>
      <c r="D106">
        <f>Senario2!L$20/12</f>
        <v>7173.583333333333</v>
      </c>
      <c r="E106">
        <f>Senario2!H$20/12</f>
        <v>316.66666666666669</v>
      </c>
      <c r="F106">
        <f>Senario2!F$20/12</f>
        <v>15882.476935833334</v>
      </c>
      <c r="G106">
        <f>Senario2!AP$20/12</f>
        <v>0</v>
      </c>
      <c r="H106">
        <f>Senario2!BC$20/12</f>
        <v>987.08333333333337</v>
      </c>
      <c r="I106">
        <f>SUM(Senario2!AI$20,Senario2!AL$20)/12</f>
        <v>507.12712749999997</v>
      </c>
      <c r="J106">
        <f>Senario2!W$20/12</f>
        <v>1862.3333333333333</v>
      </c>
      <c r="K106">
        <v>0</v>
      </c>
      <c r="L106">
        <f>Senario2!$AS$20/12*0.52</f>
        <v>0</v>
      </c>
      <c r="M106">
        <f>Senario2!$AS$20/12*0.48</f>
        <v>0</v>
      </c>
      <c r="N106">
        <v>0</v>
      </c>
      <c r="O106">
        <f>Senario2!R$20/12</f>
        <v>0</v>
      </c>
      <c r="P106">
        <v>0</v>
      </c>
      <c r="Q106">
        <f>Senario2!O$20/12</f>
        <v>0</v>
      </c>
      <c r="R106">
        <f>Senario2!AT$20/12</f>
        <v>0</v>
      </c>
      <c r="S106">
        <f>SUM(Senario2!BF$20,Senario2!BG$20)/12</f>
        <v>0</v>
      </c>
      <c r="T106">
        <f>SUM(Senario2!AE$20,Senario2!BB$20)/12</f>
        <v>0</v>
      </c>
      <c r="U106">
        <f>Senario2!AO$20/12</f>
        <v>0</v>
      </c>
      <c r="V106">
        <f>Senario2!AW$20/12</f>
        <v>0</v>
      </c>
      <c r="W106">
        <f>Senario2!AZ$20/12</f>
        <v>0</v>
      </c>
      <c r="X106">
        <f>Senario2!BE$20/12</f>
        <v>0</v>
      </c>
      <c r="Z106">
        <f t="shared" si="1"/>
        <v>31725.174576153844</v>
      </c>
    </row>
    <row r="107" spans="1:28" x14ac:dyDescent="0.2">
      <c r="A107" s="42">
        <v>34608</v>
      </c>
      <c r="B107">
        <f>Senario2!G$20/12</f>
        <v>4000</v>
      </c>
      <c r="C107">
        <f>Senario2!AA$20/12</f>
        <v>995.9038461538463</v>
      </c>
      <c r="D107">
        <f>Senario2!L$20/12</f>
        <v>7173.583333333333</v>
      </c>
      <c r="E107">
        <f>Senario2!H$20/12</f>
        <v>316.66666666666669</v>
      </c>
      <c r="F107">
        <f>Senario2!F$20/12</f>
        <v>15882.476935833334</v>
      </c>
      <c r="G107">
        <f>Senario2!AP$20/12</f>
        <v>0</v>
      </c>
      <c r="H107">
        <f>Senario2!BC$20/12</f>
        <v>987.08333333333337</v>
      </c>
      <c r="I107">
        <f>SUM(Senario2!AI$20,Senario2!AL$20)/12</f>
        <v>507.12712749999997</v>
      </c>
      <c r="J107">
        <f>Senario2!W$20/12</f>
        <v>1862.3333333333333</v>
      </c>
      <c r="K107">
        <v>0</v>
      </c>
      <c r="L107">
        <f>Senario2!$AS$20/12*0.52</f>
        <v>0</v>
      </c>
      <c r="M107">
        <f>Senario2!$AS$20/12*0.48</f>
        <v>0</v>
      </c>
      <c r="N107">
        <v>0</v>
      </c>
      <c r="O107">
        <f>Senario2!R$20/12</f>
        <v>0</v>
      </c>
      <c r="P107">
        <v>0</v>
      </c>
      <c r="Q107">
        <f>Senario2!O$20/12</f>
        <v>0</v>
      </c>
      <c r="R107">
        <f>Senario2!AT$20/12</f>
        <v>0</v>
      </c>
      <c r="S107">
        <f>SUM(Senario2!BF$20,Senario2!BG$20)/12</f>
        <v>0</v>
      </c>
      <c r="T107">
        <f>SUM(Senario2!AE$20,Senario2!BB$20)/12</f>
        <v>0</v>
      </c>
      <c r="U107">
        <f>Senario2!AO$20/12</f>
        <v>0</v>
      </c>
      <c r="V107">
        <f>Senario2!AW$20/12</f>
        <v>0</v>
      </c>
      <c r="W107">
        <f>Senario2!AZ$20/12</f>
        <v>0</v>
      </c>
      <c r="X107">
        <f>Senario2!BE$20/12</f>
        <v>0</v>
      </c>
      <c r="Z107">
        <f t="shared" si="1"/>
        <v>31725.174576153844</v>
      </c>
    </row>
    <row r="108" spans="1:28" x14ac:dyDescent="0.2">
      <c r="A108" s="42">
        <v>34639</v>
      </c>
      <c r="B108">
        <f>Senario2!G$20/12</f>
        <v>4000</v>
      </c>
      <c r="C108">
        <f>Senario2!AA$20/12</f>
        <v>995.9038461538463</v>
      </c>
      <c r="D108">
        <f>Senario2!L$20/12</f>
        <v>7173.583333333333</v>
      </c>
      <c r="E108">
        <f>Senario2!H$20/12</f>
        <v>316.66666666666669</v>
      </c>
      <c r="F108">
        <f>Senario2!F$20/12</f>
        <v>15882.476935833334</v>
      </c>
      <c r="G108">
        <f>Senario2!AP$20/12</f>
        <v>0</v>
      </c>
      <c r="H108">
        <f>Senario2!BC$20/12</f>
        <v>987.08333333333337</v>
      </c>
      <c r="I108">
        <f>SUM(Senario2!AI$20,Senario2!AL$20)/12</f>
        <v>507.12712749999997</v>
      </c>
      <c r="J108">
        <f>Senario2!W$20/12</f>
        <v>1862.3333333333333</v>
      </c>
      <c r="K108">
        <v>0</v>
      </c>
      <c r="L108">
        <f>Senario2!$AS$20/12*0.52</f>
        <v>0</v>
      </c>
      <c r="M108">
        <f>Senario2!$AS$20/12*0.48</f>
        <v>0</v>
      </c>
      <c r="N108">
        <v>0</v>
      </c>
      <c r="O108">
        <f>Senario2!R$20/12</f>
        <v>0</v>
      </c>
      <c r="P108">
        <v>0</v>
      </c>
      <c r="Q108">
        <f>Senario2!O$20/12</f>
        <v>0</v>
      </c>
      <c r="R108">
        <f>Senario2!AT$20/12</f>
        <v>0</v>
      </c>
      <c r="S108">
        <f>SUM(Senario2!BF$20,Senario2!BG$20)/12</f>
        <v>0</v>
      </c>
      <c r="T108">
        <f>SUM(Senario2!AE$20,Senario2!BB$20)/12</f>
        <v>0</v>
      </c>
      <c r="U108">
        <f>Senario2!AO$20/12</f>
        <v>0</v>
      </c>
      <c r="V108">
        <f>Senario2!AW$20/12</f>
        <v>0</v>
      </c>
      <c r="W108">
        <f>Senario2!AZ$20/12</f>
        <v>0</v>
      </c>
      <c r="X108">
        <f>Senario2!BE$20/12</f>
        <v>0</v>
      </c>
      <c r="Z108">
        <f t="shared" si="1"/>
        <v>31725.174576153844</v>
      </c>
    </row>
    <row r="109" spans="1:28" x14ac:dyDescent="0.2">
      <c r="A109" s="42">
        <v>34669</v>
      </c>
      <c r="B109">
        <f>Senario2!G$20/12</f>
        <v>4000</v>
      </c>
      <c r="C109">
        <f>Senario2!AA$20/12</f>
        <v>995.9038461538463</v>
      </c>
      <c r="D109">
        <f>Senario2!L$20/12</f>
        <v>7173.583333333333</v>
      </c>
      <c r="E109">
        <f>Senario2!H$20/12</f>
        <v>316.66666666666669</v>
      </c>
      <c r="F109">
        <f>Senario2!F$20/12</f>
        <v>15882.476935833334</v>
      </c>
      <c r="G109">
        <f>Senario2!AP$20/12</f>
        <v>0</v>
      </c>
      <c r="H109">
        <f>Senario2!BC$20/12</f>
        <v>987.08333333333337</v>
      </c>
      <c r="I109">
        <f>SUM(Senario2!AI$20,Senario2!AL$20)/12</f>
        <v>507.12712749999997</v>
      </c>
      <c r="J109">
        <f>Senario2!W$20/12</f>
        <v>1862.3333333333333</v>
      </c>
      <c r="K109">
        <v>0</v>
      </c>
      <c r="L109">
        <f>Senario2!$AS$20/12*0.52</f>
        <v>0</v>
      </c>
      <c r="M109">
        <f>Senario2!$AS$20/12*0.48</f>
        <v>0</v>
      </c>
      <c r="N109">
        <v>0</v>
      </c>
      <c r="O109">
        <f>Senario2!R$20/12</f>
        <v>0</v>
      </c>
      <c r="P109">
        <v>0</v>
      </c>
      <c r="Q109">
        <f>Senario2!O$20/12</f>
        <v>0</v>
      </c>
      <c r="R109">
        <f>Senario2!AT$20/12</f>
        <v>0</v>
      </c>
      <c r="S109">
        <f>SUM(Senario2!BF$20,Senario2!BG$20)/12</f>
        <v>0</v>
      </c>
      <c r="T109">
        <f>SUM(Senario2!AE$20,Senario2!BB$20)/12</f>
        <v>0</v>
      </c>
      <c r="U109">
        <f>Senario2!AO$20/12</f>
        <v>0</v>
      </c>
      <c r="V109">
        <f>Senario2!AW$20/12</f>
        <v>0</v>
      </c>
      <c r="W109">
        <f>Senario2!AZ$20/12</f>
        <v>0</v>
      </c>
      <c r="X109">
        <f>Senario2!BE$20/12</f>
        <v>0</v>
      </c>
      <c r="Z109">
        <f t="shared" si="1"/>
        <v>31725.174576153844</v>
      </c>
    </row>
    <row r="110" spans="1:28" x14ac:dyDescent="0.2">
      <c r="A110" s="42">
        <v>34700</v>
      </c>
      <c r="B110">
        <f>Senario2!G$21/12</f>
        <v>4000</v>
      </c>
      <c r="C110">
        <f>Senario2!AA$21/12</f>
        <v>1171.4423076923078</v>
      </c>
      <c r="D110">
        <f>Senario2!L$21/12</f>
        <v>7420.416666666667</v>
      </c>
      <c r="E110">
        <f>Senario2!H$21/12</f>
        <v>316.66666666666669</v>
      </c>
      <c r="F110">
        <f>Senario2!F$21/12</f>
        <v>16907.470785000001</v>
      </c>
      <c r="G110">
        <f>Senario2!AP$21/12</f>
        <v>0</v>
      </c>
      <c r="H110">
        <f>Senario2!BC$21/12</f>
        <v>2783.3333333333335</v>
      </c>
      <c r="I110">
        <f>SUM(Senario2!AI$21,Senario2!AL$21)/12</f>
        <v>633.89456916666666</v>
      </c>
      <c r="J110">
        <f>Senario2!W$21/12</f>
        <v>2223.0833333333335</v>
      </c>
      <c r="K110">
        <v>0</v>
      </c>
      <c r="L110">
        <f>Senario2!$AS$21/12*0.52</f>
        <v>0</v>
      </c>
      <c r="M110">
        <f>Senario2!$AS$21/12*0.48</f>
        <v>0</v>
      </c>
      <c r="N110">
        <v>0</v>
      </c>
      <c r="O110">
        <f>Senario2!R$21/12</f>
        <v>0</v>
      </c>
      <c r="P110">
        <v>0</v>
      </c>
      <c r="Q110">
        <f>Senario2!O$21/12</f>
        <v>0</v>
      </c>
      <c r="R110">
        <f>Senario2!AT$21/12</f>
        <v>0</v>
      </c>
      <c r="S110">
        <f>SUM(Senario2!BF$21,Senario2!BG$21)/12</f>
        <v>0</v>
      </c>
      <c r="T110">
        <f>SUM(Senario2!AE$21,Senario2!BB$21)/12</f>
        <v>0</v>
      </c>
      <c r="U110">
        <f>Senario2!AO$21/12</f>
        <v>0</v>
      </c>
      <c r="V110">
        <f>Senario2!AW$21/12</f>
        <v>0</v>
      </c>
      <c r="W110">
        <f>Senario2!AZ$21/12</f>
        <v>0</v>
      </c>
      <c r="X110">
        <f>Senario2!BE$21/12</f>
        <v>0</v>
      </c>
      <c r="Z110">
        <f t="shared" si="1"/>
        <v>35456.307661858977</v>
      </c>
      <c r="AA110">
        <f>SUM(Z110:Z121)</f>
        <v>425475.69194230769</v>
      </c>
      <c r="AB110" s="5">
        <f>AA110-Senario2!BH21</f>
        <v>0</v>
      </c>
    </row>
    <row r="111" spans="1:28" x14ac:dyDescent="0.2">
      <c r="A111" s="42">
        <v>34731</v>
      </c>
      <c r="B111">
        <f>Senario2!G$21/12</f>
        <v>4000</v>
      </c>
      <c r="C111">
        <f>Senario2!AA$21/12</f>
        <v>1171.4423076923078</v>
      </c>
      <c r="D111">
        <f>Senario2!L$21/12</f>
        <v>7420.416666666667</v>
      </c>
      <c r="E111">
        <f>Senario2!H$21/12</f>
        <v>316.66666666666669</v>
      </c>
      <c r="F111">
        <f>Senario2!F$21/12</f>
        <v>16907.470785000001</v>
      </c>
      <c r="G111">
        <f>Senario2!AP$21/12</f>
        <v>0</v>
      </c>
      <c r="H111">
        <f>Senario2!BC$21/12</f>
        <v>2783.3333333333335</v>
      </c>
      <c r="I111">
        <f>SUM(Senario2!AI$21,Senario2!AL$21)/12</f>
        <v>633.89456916666666</v>
      </c>
      <c r="J111">
        <f>Senario2!W$21/12</f>
        <v>2223.0833333333335</v>
      </c>
      <c r="K111">
        <v>0</v>
      </c>
      <c r="L111">
        <f>Senario2!$AS$21/12*0.52</f>
        <v>0</v>
      </c>
      <c r="M111">
        <f>Senario2!$AS$21/12*0.48</f>
        <v>0</v>
      </c>
      <c r="N111">
        <v>0</v>
      </c>
      <c r="O111">
        <f>Senario2!R$21/12</f>
        <v>0</v>
      </c>
      <c r="P111">
        <v>0</v>
      </c>
      <c r="Q111">
        <f>Senario2!O$21/12</f>
        <v>0</v>
      </c>
      <c r="R111">
        <f>Senario2!AT$21/12</f>
        <v>0</v>
      </c>
      <c r="S111">
        <f>SUM(Senario2!BF$21,Senario2!BG$21)/12</f>
        <v>0</v>
      </c>
      <c r="T111">
        <f>SUM(Senario2!AE$21,Senario2!BB$21)/12</f>
        <v>0</v>
      </c>
      <c r="U111">
        <f>Senario2!AO$21/12</f>
        <v>0</v>
      </c>
      <c r="V111">
        <f>Senario2!AW$21/12</f>
        <v>0</v>
      </c>
      <c r="W111">
        <f>Senario2!AZ$21/12</f>
        <v>0</v>
      </c>
      <c r="X111">
        <f>Senario2!BE$21/12</f>
        <v>0</v>
      </c>
      <c r="Z111">
        <f t="shared" si="1"/>
        <v>35456.307661858977</v>
      </c>
    </row>
    <row r="112" spans="1:28" x14ac:dyDescent="0.2">
      <c r="A112" s="42">
        <v>34759</v>
      </c>
      <c r="B112">
        <f>Senario2!G$21/12</f>
        <v>4000</v>
      </c>
      <c r="C112">
        <f>Senario2!AA$21/12</f>
        <v>1171.4423076923078</v>
      </c>
      <c r="D112">
        <f>Senario2!L$21/12</f>
        <v>7420.416666666667</v>
      </c>
      <c r="E112">
        <f>Senario2!H$21/12</f>
        <v>316.66666666666669</v>
      </c>
      <c r="F112">
        <f>Senario2!F$21/12</f>
        <v>16907.470785000001</v>
      </c>
      <c r="G112">
        <f>Senario2!AP$21/12</f>
        <v>0</v>
      </c>
      <c r="H112">
        <f>Senario2!BC$21/12</f>
        <v>2783.3333333333335</v>
      </c>
      <c r="I112">
        <f>SUM(Senario2!AI$21,Senario2!AL$21)/12</f>
        <v>633.89456916666666</v>
      </c>
      <c r="J112">
        <f>Senario2!W$21/12</f>
        <v>2223.0833333333335</v>
      </c>
      <c r="K112">
        <v>0</v>
      </c>
      <c r="L112">
        <f>Senario2!$AS$21/12*0.52</f>
        <v>0</v>
      </c>
      <c r="M112">
        <f>Senario2!$AS$21/12*0.48</f>
        <v>0</v>
      </c>
      <c r="N112">
        <v>0</v>
      </c>
      <c r="O112">
        <f>Senario2!R$21/12</f>
        <v>0</v>
      </c>
      <c r="P112">
        <v>0</v>
      </c>
      <c r="Q112">
        <f>Senario2!O$21/12</f>
        <v>0</v>
      </c>
      <c r="R112">
        <f>Senario2!AT$21/12</f>
        <v>0</v>
      </c>
      <c r="S112">
        <f>SUM(Senario2!BF$21,Senario2!BG$21)/12</f>
        <v>0</v>
      </c>
      <c r="T112">
        <f>SUM(Senario2!AE$21,Senario2!BB$21)/12</f>
        <v>0</v>
      </c>
      <c r="U112">
        <f>Senario2!AO$21/12</f>
        <v>0</v>
      </c>
      <c r="V112">
        <f>Senario2!AW$21/12</f>
        <v>0</v>
      </c>
      <c r="W112">
        <f>Senario2!AZ$21/12</f>
        <v>0</v>
      </c>
      <c r="X112">
        <f>Senario2!BE$21/12</f>
        <v>0</v>
      </c>
      <c r="Z112">
        <f t="shared" si="1"/>
        <v>35456.307661858977</v>
      </c>
    </row>
    <row r="113" spans="1:28" x14ac:dyDescent="0.2">
      <c r="A113" s="42">
        <v>34790</v>
      </c>
      <c r="B113">
        <f>Senario2!G$21/12</f>
        <v>4000</v>
      </c>
      <c r="C113">
        <f>Senario2!AA$21/12</f>
        <v>1171.4423076923078</v>
      </c>
      <c r="D113">
        <f>Senario2!L$21/12</f>
        <v>7420.416666666667</v>
      </c>
      <c r="E113">
        <f>Senario2!H$21/12</f>
        <v>316.66666666666669</v>
      </c>
      <c r="F113">
        <f>Senario2!F$21/12</f>
        <v>16907.470785000001</v>
      </c>
      <c r="G113">
        <f>Senario2!AP$21/12</f>
        <v>0</v>
      </c>
      <c r="H113">
        <f>Senario2!BC$21/12</f>
        <v>2783.3333333333335</v>
      </c>
      <c r="I113">
        <f>SUM(Senario2!AI$21,Senario2!AL$21)/12</f>
        <v>633.89456916666666</v>
      </c>
      <c r="J113">
        <f>Senario2!W$21/12</f>
        <v>2223.0833333333335</v>
      </c>
      <c r="K113">
        <v>0</v>
      </c>
      <c r="L113">
        <f>Senario2!$AS$21/12*0.52</f>
        <v>0</v>
      </c>
      <c r="M113">
        <f>Senario2!$AS$21/12*0.48</f>
        <v>0</v>
      </c>
      <c r="N113">
        <v>0</v>
      </c>
      <c r="O113">
        <f>Senario2!R$21/12</f>
        <v>0</v>
      </c>
      <c r="P113">
        <v>0</v>
      </c>
      <c r="Q113">
        <f>Senario2!O$21/12</f>
        <v>0</v>
      </c>
      <c r="R113">
        <f>Senario2!AT$21/12</f>
        <v>0</v>
      </c>
      <c r="S113">
        <f>SUM(Senario2!BF$21,Senario2!BG$21)/12</f>
        <v>0</v>
      </c>
      <c r="T113">
        <f>SUM(Senario2!AE$21,Senario2!BB$21)/12</f>
        <v>0</v>
      </c>
      <c r="U113">
        <f>Senario2!AO$21/12</f>
        <v>0</v>
      </c>
      <c r="V113">
        <f>Senario2!AW$21/12</f>
        <v>0</v>
      </c>
      <c r="W113">
        <f>Senario2!AZ$21/12</f>
        <v>0</v>
      </c>
      <c r="X113">
        <f>Senario2!BE$21/12</f>
        <v>0</v>
      </c>
      <c r="Z113">
        <f t="shared" si="1"/>
        <v>35456.307661858977</v>
      </c>
    </row>
    <row r="114" spans="1:28" x14ac:dyDescent="0.2">
      <c r="A114" s="42">
        <v>34820</v>
      </c>
      <c r="B114">
        <f>Senario2!G$21/12</f>
        <v>4000</v>
      </c>
      <c r="C114">
        <f>Senario2!AA$21/12</f>
        <v>1171.4423076923078</v>
      </c>
      <c r="D114">
        <f>Senario2!L$21/12</f>
        <v>7420.416666666667</v>
      </c>
      <c r="E114">
        <f>Senario2!H$21/12</f>
        <v>316.66666666666669</v>
      </c>
      <c r="F114">
        <f>Senario2!F$21/12</f>
        <v>16907.470785000001</v>
      </c>
      <c r="G114">
        <f>Senario2!AP$21/12</f>
        <v>0</v>
      </c>
      <c r="H114">
        <f>Senario2!BC$21/12</f>
        <v>2783.3333333333335</v>
      </c>
      <c r="I114">
        <f>SUM(Senario2!AI$21,Senario2!AL$21)/12</f>
        <v>633.89456916666666</v>
      </c>
      <c r="J114">
        <f>Senario2!W$21/12</f>
        <v>2223.0833333333335</v>
      </c>
      <c r="K114">
        <v>0</v>
      </c>
      <c r="L114">
        <f>Senario2!$AS$21/12*0.52</f>
        <v>0</v>
      </c>
      <c r="M114">
        <f>Senario2!$AS$21/12*0.48</f>
        <v>0</v>
      </c>
      <c r="N114">
        <v>0</v>
      </c>
      <c r="O114">
        <f>Senario2!R$21/12</f>
        <v>0</v>
      </c>
      <c r="P114">
        <v>0</v>
      </c>
      <c r="Q114">
        <f>Senario2!O$21/12</f>
        <v>0</v>
      </c>
      <c r="R114">
        <f>Senario2!AT$21/12</f>
        <v>0</v>
      </c>
      <c r="S114">
        <f>SUM(Senario2!BF$21,Senario2!BG$21)/12</f>
        <v>0</v>
      </c>
      <c r="T114">
        <f>SUM(Senario2!AE$21,Senario2!BB$21)/12</f>
        <v>0</v>
      </c>
      <c r="U114">
        <f>Senario2!AO$21/12</f>
        <v>0</v>
      </c>
      <c r="V114">
        <f>Senario2!AW$21/12</f>
        <v>0</v>
      </c>
      <c r="W114">
        <f>Senario2!AZ$21/12</f>
        <v>0</v>
      </c>
      <c r="X114">
        <f>Senario2!BE$21/12</f>
        <v>0</v>
      </c>
      <c r="Z114">
        <f t="shared" si="1"/>
        <v>35456.307661858977</v>
      </c>
    </row>
    <row r="115" spans="1:28" x14ac:dyDescent="0.2">
      <c r="A115" s="42">
        <v>34851</v>
      </c>
      <c r="B115">
        <f>Senario2!G$21/12</f>
        <v>4000</v>
      </c>
      <c r="C115">
        <f>Senario2!AA$21/12</f>
        <v>1171.4423076923078</v>
      </c>
      <c r="D115">
        <f>Senario2!L$21/12</f>
        <v>7420.416666666667</v>
      </c>
      <c r="E115">
        <f>Senario2!H$21/12</f>
        <v>316.66666666666669</v>
      </c>
      <c r="F115">
        <f>Senario2!F$21/12</f>
        <v>16907.470785000001</v>
      </c>
      <c r="G115">
        <f>Senario2!AP$21/12</f>
        <v>0</v>
      </c>
      <c r="H115">
        <f>Senario2!BC$21/12</f>
        <v>2783.3333333333335</v>
      </c>
      <c r="I115">
        <f>SUM(Senario2!AI$21,Senario2!AL$21)/12</f>
        <v>633.89456916666666</v>
      </c>
      <c r="J115">
        <f>Senario2!W$21/12</f>
        <v>2223.0833333333335</v>
      </c>
      <c r="K115">
        <v>0</v>
      </c>
      <c r="L115">
        <f>Senario2!$AS$21/12*0.52</f>
        <v>0</v>
      </c>
      <c r="M115">
        <f>Senario2!$AS$21/12*0.48</f>
        <v>0</v>
      </c>
      <c r="N115">
        <v>0</v>
      </c>
      <c r="O115">
        <f>Senario2!R$21/12</f>
        <v>0</v>
      </c>
      <c r="P115">
        <v>0</v>
      </c>
      <c r="Q115">
        <f>Senario2!O$21/12</f>
        <v>0</v>
      </c>
      <c r="R115">
        <f>Senario2!AT$21/12</f>
        <v>0</v>
      </c>
      <c r="S115">
        <f>SUM(Senario2!BF$21,Senario2!BG$21)/12</f>
        <v>0</v>
      </c>
      <c r="T115">
        <f>SUM(Senario2!AE$21,Senario2!BB$21)/12</f>
        <v>0</v>
      </c>
      <c r="U115">
        <f>Senario2!AO$21/12</f>
        <v>0</v>
      </c>
      <c r="V115">
        <f>Senario2!AW$21/12</f>
        <v>0</v>
      </c>
      <c r="W115">
        <f>Senario2!AZ$21/12</f>
        <v>0</v>
      </c>
      <c r="X115">
        <f>Senario2!BE$21/12</f>
        <v>0</v>
      </c>
      <c r="Z115">
        <f t="shared" si="1"/>
        <v>35456.307661858977</v>
      </c>
    </row>
    <row r="116" spans="1:28" x14ac:dyDescent="0.2">
      <c r="A116" s="42">
        <v>34881</v>
      </c>
      <c r="B116">
        <f>Senario2!G$21/12</f>
        <v>4000</v>
      </c>
      <c r="C116">
        <f>Senario2!AA$21/12</f>
        <v>1171.4423076923078</v>
      </c>
      <c r="D116">
        <f>Senario2!L$21/12</f>
        <v>7420.416666666667</v>
      </c>
      <c r="E116">
        <f>Senario2!H$21/12</f>
        <v>316.66666666666669</v>
      </c>
      <c r="F116">
        <f>Senario2!F$21/12</f>
        <v>16907.470785000001</v>
      </c>
      <c r="G116">
        <f>Senario2!AP$21/12</f>
        <v>0</v>
      </c>
      <c r="H116">
        <f>Senario2!BC$21/12</f>
        <v>2783.3333333333335</v>
      </c>
      <c r="I116">
        <f>SUM(Senario2!AI$21,Senario2!AL$21)/12</f>
        <v>633.89456916666666</v>
      </c>
      <c r="J116">
        <f>Senario2!W$21/12</f>
        <v>2223.0833333333335</v>
      </c>
      <c r="K116">
        <v>0</v>
      </c>
      <c r="L116">
        <f>Senario2!$AS$21/12*0.52</f>
        <v>0</v>
      </c>
      <c r="M116">
        <f>Senario2!$AS$21/12*0.48</f>
        <v>0</v>
      </c>
      <c r="N116">
        <v>0</v>
      </c>
      <c r="O116">
        <f>Senario2!R$21/12</f>
        <v>0</v>
      </c>
      <c r="P116">
        <v>0</v>
      </c>
      <c r="Q116">
        <f>Senario2!O$21/12</f>
        <v>0</v>
      </c>
      <c r="R116">
        <f>Senario2!AT$21/12</f>
        <v>0</v>
      </c>
      <c r="S116">
        <f>SUM(Senario2!BF$21,Senario2!BG$21)/12</f>
        <v>0</v>
      </c>
      <c r="T116">
        <f>SUM(Senario2!AE$21,Senario2!BB$21)/12</f>
        <v>0</v>
      </c>
      <c r="U116">
        <f>Senario2!AO$21/12</f>
        <v>0</v>
      </c>
      <c r="V116">
        <f>Senario2!AW$21/12</f>
        <v>0</v>
      </c>
      <c r="W116">
        <f>Senario2!AZ$21/12</f>
        <v>0</v>
      </c>
      <c r="X116">
        <f>Senario2!BE$21/12</f>
        <v>0</v>
      </c>
      <c r="Z116">
        <f t="shared" si="1"/>
        <v>35456.307661858977</v>
      </c>
    </row>
    <row r="117" spans="1:28" x14ac:dyDescent="0.2">
      <c r="A117" s="42">
        <v>34912</v>
      </c>
      <c r="B117">
        <f>Senario2!G$21/12</f>
        <v>4000</v>
      </c>
      <c r="C117">
        <f>Senario2!AA$21/12</f>
        <v>1171.4423076923078</v>
      </c>
      <c r="D117">
        <f>Senario2!L$21/12</f>
        <v>7420.416666666667</v>
      </c>
      <c r="E117">
        <f>Senario2!H$21/12</f>
        <v>316.66666666666669</v>
      </c>
      <c r="F117">
        <f>Senario2!F$21/12</f>
        <v>16907.470785000001</v>
      </c>
      <c r="G117">
        <f>Senario2!AP$21/12</f>
        <v>0</v>
      </c>
      <c r="H117">
        <f>Senario2!BC$21/12</f>
        <v>2783.3333333333335</v>
      </c>
      <c r="I117">
        <f>SUM(Senario2!AI$21,Senario2!AL$21)/12</f>
        <v>633.89456916666666</v>
      </c>
      <c r="J117">
        <f>Senario2!W$21/12</f>
        <v>2223.0833333333335</v>
      </c>
      <c r="K117">
        <v>0</v>
      </c>
      <c r="L117">
        <f>Senario2!$AS$21/12*0.52</f>
        <v>0</v>
      </c>
      <c r="M117">
        <f>Senario2!$AS$21/12*0.48</f>
        <v>0</v>
      </c>
      <c r="N117">
        <v>0</v>
      </c>
      <c r="O117">
        <f>Senario2!R$21/12</f>
        <v>0</v>
      </c>
      <c r="P117">
        <v>0</v>
      </c>
      <c r="Q117">
        <f>Senario2!O$21/12</f>
        <v>0</v>
      </c>
      <c r="R117">
        <f>Senario2!AT$21/12</f>
        <v>0</v>
      </c>
      <c r="S117">
        <f>SUM(Senario2!BF$21,Senario2!BG$21)/12</f>
        <v>0</v>
      </c>
      <c r="T117">
        <f>SUM(Senario2!AE$21,Senario2!BB$21)/12</f>
        <v>0</v>
      </c>
      <c r="U117">
        <f>Senario2!AO$21/12</f>
        <v>0</v>
      </c>
      <c r="V117">
        <f>Senario2!AW$21/12</f>
        <v>0</v>
      </c>
      <c r="W117">
        <f>Senario2!AZ$21/12</f>
        <v>0</v>
      </c>
      <c r="X117">
        <f>Senario2!BE$21/12</f>
        <v>0</v>
      </c>
      <c r="Z117">
        <f t="shared" si="1"/>
        <v>35456.307661858977</v>
      </c>
    </row>
    <row r="118" spans="1:28" x14ac:dyDescent="0.2">
      <c r="A118" s="42">
        <v>34943</v>
      </c>
      <c r="B118">
        <f>Senario2!G$21/12</f>
        <v>4000</v>
      </c>
      <c r="C118">
        <f>Senario2!AA$21/12</f>
        <v>1171.4423076923078</v>
      </c>
      <c r="D118">
        <f>Senario2!L$21/12</f>
        <v>7420.416666666667</v>
      </c>
      <c r="E118">
        <f>Senario2!H$21/12</f>
        <v>316.66666666666669</v>
      </c>
      <c r="F118">
        <f>Senario2!F$21/12</f>
        <v>16907.470785000001</v>
      </c>
      <c r="G118">
        <f>Senario2!AP$21/12</f>
        <v>0</v>
      </c>
      <c r="H118">
        <f>Senario2!BC$21/12</f>
        <v>2783.3333333333335</v>
      </c>
      <c r="I118">
        <f>SUM(Senario2!AI$21,Senario2!AL$21)/12</f>
        <v>633.89456916666666</v>
      </c>
      <c r="J118">
        <f>Senario2!W$21/12</f>
        <v>2223.0833333333335</v>
      </c>
      <c r="K118">
        <v>0</v>
      </c>
      <c r="L118">
        <f>Senario2!$AS$21/12*0.52</f>
        <v>0</v>
      </c>
      <c r="M118">
        <f>Senario2!$AS$21/12*0.48</f>
        <v>0</v>
      </c>
      <c r="N118">
        <v>0</v>
      </c>
      <c r="O118">
        <f>Senario2!R$21/12</f>
        <v>0</v>
      </c>
      <c r="P118">
        <v>0</v>
      </c>
      <c r="Q118">
        <f>Senario2!O$21/12</f>
        <v>0</v>
      </c>
      <c r="R118">
        <f>Senario2!AT$21/12</f>
        <v>0</v>
      </c>
      <c r="S118">
        <f>SUM(Senario2!BF$21,Senario2!BG$21)/12</f>
        <v>0</v>
      </c>
      <c r="T118">
        <f>SUM(Senario2!AE$21,Senario2!BB$21)/12</f>
        <v>0</v>
      </c>
      <c r="U118">
        <f>Senario2!AO$21/12</f>
        <v>0</v>
      </c>
      <c r="V118">
        <f>Senario2!AW$21/12</f>
        <v>0</v>
      </c>
      <c r="W118">
        <f>Senario2!AZ$21/12</f>
        <v>0</v>
      </c>
      <c r="X118">
        <f>Senario2!BE$21/12</f>
        <v>0</v>
      </c>
      <c r="Z118">
        <f t="shared" si="1"/>
        <v>35456.307661858977</v>
      </c>
    </row>
    <row r="119" spans="1:28" x14ac:dyDescent="0.2">
      <c r="A119" s="42">
        <v>34973</v>
      </c>
      <c r="B119">
        <f>Senario2!G$21/12</f>
        <v>4000</v>
      </c>
      <c r="C119">
        <f>Senario2!AA$21/12</f>
        <v>1171.4423076923078</v>
      </c>
      <c r="D119">
        <f>Senario2!L$21/12</f>
        <v>7420.416666666667</v>
      </c>
      <c r="E119">
        <f>Senario2!H$21/12</f>
        <v>316.66666666666669</v>
      </c>
      <c r="F119">
        <f>Senario2!F$21/12</f>
        <v>16907.470785000001</v>
      </c>
      <c r="G119">
        <f>Senario2!AP$21/12</f>
        <v>0</v>
      </c>
      <c r="H119">
        <f>Senario2!BC$21/12</f>
        <v>2783.3333333333335</v>
      </c>
      <c r="I119">
        <f>SUM(Senario2!AI$21,Senario2!AL$21)/12</f>
        <v>633.89456916666666</v>
      </c>
      <c r="J119">
        <f>Senario2!W$21/12</f>
        <v>2223.0833333333335</v>
      </c>
      <c r="K119">
        <v>0</v>
      </c>
      <c r="L119">
        <f>Senario2!$AS$21/12*0.52</f>
        <v>0</v>
      </c>
      <c r="M119">
        <f>Senario2!$AS$21/12*0.48</f>
        <v>0</v>
      </c>
      <c r="N119">
        <v>0</v>
      </c>
      <c r="O119">
        <f>Senario2!R$21/12</f>
        <v>0</v>
      </c>
      <c r="P119">
        <v>0</v>
      </c>
      <c r="Q119">
        <f>Senario2!O$21/12</f>
        <v>0</v>
      </c>
      <c r="R119">
        <f>Senario2!AT$21/12</f>
        <v>0</v>
      </c>
      <c r="S119">
        <f>SUM(Senario2!BF$21,Senario2!BG$21)/12</f>
        <v>0</v>
      </c>
      <c r="T119">
        <f>SUM(Senario2!AE$21,Senario2!BB$21)/12</f>
        <v>0</v>
      </c>
      <c r="U119">
        <f>Senario2!AO$21/12</f>
        <v>0</v>
      </c>
      <c r="V119">
        <f>Senario2!AW$21/12</f>
        <v>0</v>
      </c>
      <c r="W119">
        <f>Senario2!AZ$21/12</f>
        <v>0</v>
      </c>
      <c r="X119">
        <f>Senario2!BE$21/12</f>
        <v>0</v>
      </c>
      <c r="Z119">
        <f t="shared" si="1"/>
        <v>35456.307661858977</v>
      </c>
    </row>
    <row r="120" spans="1:28" x14ac:dyDescent="0.2">
      <c r="A120" s="42">
        <v>35004</v>
      </c>
      <c r="B120">
        <f>Senario2!G$21/12</f>
        <v>4000</v>
      </c>
      <c r="C120">
        <f>Senario2!AA$21/12</f>
        <v>1171.4423076923078</v>
      </c>
      <c r="D120">
        <f>Senario2!L$21/12</f>
        <v>7420.416666666667</v>
      </c>
      <c r="E120">
        <f>Senario2!H$21/12</f>
        <v>316.66666666666669</v>
      </c>
      <c r="F120">
        <f>Senario2!F$21/12</f>
        <v>16907.470785000001</v>
      </c>
      <c r="G120">
        <f>Senario2!AP$21/12</f>
        <v>0</v>
      </c>
      <c r="H120">
        <f>Senario2!BC$21/12</f>
        <v>2783.3333333333335</v>
      </c>
      <c r="I120">
        <f>SUM(Senario2!AI$21,Senario2!AL$21)/12</f>
        <v>633.89456916666666</v>
      </c>
      <c r="J120">
        <f>Senario2!W$21/12</f>
        <v>2223.0833333333335</v>
      </c>
      <c r="K120">
        <v>0</v>
      </c>
      <c r="L120">
        <f>Senario2!$AS$21/12*0.52</f>
        <v>0</v>
      </c>
      <c r="M120">
        <f>Senario2!$AS$21/12*0.48</f>
        <v>0</v>
      </c>
      <c r="N120">
        <v>0</v>
      </c>
      <c r="O120">
        <f>Senario2!R$21/12</f>
        <v>0</v>
      </c>
      <c r="P120">
        <v>0</v>
      </c>
      <c r="Q120">
        <f>Senario2!O$21/12</f>
        <v>0</v>
      </c>
      <c r="R120">
        <f>Senario2!AT$21/12</f>
        <v>0</v>
      </c>
      <c r="S120">
        <f>SUM(Senario2!BF$21,Senario2!BG$21)/12</f>
        <v>0</v>
      </c>
      <c r="T120">
        <f>SUM(Senario2!AE$21,Senario2!BB$21)/12</f>
        <v>0</v>
      </c>
      <c r="U120">
        <f>Senario2!AO$21/12</f>
        <v>0</v>
      </c>
      <c r="V120">
        <f>Senario2!AW$21/12</f>
        <v>0</v>
      </c>
      <c r="W120">
        <f>Senario2!AZ$21/12</f>
        <v>0</v>
      </c>
      <c r="X120">
        <f>Senario2!BE$21/12</f>
        <v>0</v>
      </c>
      <c r="Z120">
        <f t="shared" si="1"/>
        <v>35456.307661858977</v>
      </c>
    </row>
    <row r="121" spans="1:28" x14ac:dyDescent="0.2">
      <c r="A121" s="42">
        <v>35034</v>
      </c>
      <c r="B121">
        <f>Senario2!G$21/12</f>
        <v>4000</v>
      </c>
      <c r="C121">
        <f>Senario2!AA$21/12</f>
        <v>1171.4423076923078</v>
      </c>
      <c r="D121">
        <f>Senario2!L$21/12</f>
        <v>7420.416666666667</v>
      </c>
      <c r="E121">
        <f>Senario2!H$21/12</f>
        <v>316.66666666666669</v>
      </c>
      <c r="F121">
        <f>Senario2!F$21/12</f>
        <v>16907.470785000001</v>
      </c>
      <c r="G121">
        <f>Senario2!AP$21/12</f>
        <v>0</v>
      </c>
      <c r="H121">
        <f>Senario2!BC$21/12</f>
        <v>2783.3333333333335</v>
      </c>
      <c r="I121">
        <f>SUM(Senario2!AI$21,Senario2!AL$21)/12</f>
        <v>633.89456916666666</v>
      </c>
      <c r="J121">
        <f>Senario2!W$21/12</f>
        <v>2223.0833333333335</v>
      </c>
      <c r="K121">
        <v>0</v>
      </c>
      <c r="L121">
        <f>Senario2!$AS$21/12*0.52</f>
        <v>0</v>
      </c>
      <c r="M121">
        <f>Senario2!$AS$21/12*0.48</f>
        <v>0</v>
      </c>
      <c r="N121">
        <v>0</v>
      </c>
      <c r="O121">
        <f>Senario2!R$21/12</f>
        <v>0</v>
      </c>
      <c r="P121">
        <v>0</v>
      </c>
      <c r="Q121">
        <f>Senario2!O$21/12</f>
        <v>0</v>
      </c>
      <c r="R121">
        <f>Senario2!AT$21/12</f>
        <v>0</v>
      </c>
      <c r="S121">
        <f>SUM(Senario2!BF$21,Senario2!BG$21)/12</f>
        <v>0</v>
      </c>
      <c r="T121">
        <f>SUM(Senario2!AE$21,Senario2!BB$21)/12</f>
        <v>0</v>
      </c>
      <c r="U121">
        <f>Senario2!AO$21/12</f>
        <v>0</v>
      </c>
      <c r="V121">
        <f>Senario2!AW$21/12</f>
        <v>0</v>
      </c>
      <c r="W121">
        <f>Senario2!AZ$21/12</f>
        <v>0</v>
      </c>
      <c r="X121">
        <f>Senario2!BE$21/12</f>
        <v>0</v>
      </c>
      <c r="Z121">
        <f t="shared" si="1"/>
        <v>35456.307661858977</v>
      </c>
    </row>
    <row r="122" spans="1:28" x14ac:dyDescent="0.2">
      <c r="A122" s="42">
        <v>35065</v>
      </c>
      <c r="B122">
        <f>Senario2!G$22/12</f>
        <v>4000</v>
      </c>
      <c r="C122">
        <f>Senario2!AA$22/12</f>
        <v>1346.9807692307695</v>
      </c>
      <c r="D122">
        <f>Senario2!L$22/12</f>
        <v>7538.833333333333</v>
      </c>
      <c r="E122">
        <f>Senario2!H$22/12</f>
        <v>316.66666666666669</v>
      </c>
      <c r="F122">
        <f>Senario2!F$22/12</f>
        <v>17291.015166666668</v>
      </c>
      <c r="G122">
        <f>Senario2!AP$22/12</f>
        <v>2811.9166666666665</v>
      </c>
      <c r="H122">
        <f>Senario2!BC$22/12</f>
        <v>3014.1666666666665</v>
      </c>
      <c r="I122">
        <f>SUM(Senario2!AI$22,Senario2!AL$22)/12</f>
        <v>1620.6041116666668</v>
      </c>
      <c r="J122">
        <f>Senario2!W$22/12</f>
        <v>6276.833333333333</v>
      </c>
      <c r="K122">
        <v>0</v>
      </c>
      <c r="L122">
        <f>Senario2!$AS$22/12*0.52</f>
        <v>0</v>
      </c>
      <c r="M122">
        <f>Senario2!$AS$22/12*0.48</f>
        <v>0</v>
      </c>
      <c r="N122">
        <v>0</v>
      </c>
      <c r="O122">
        <f>Senario2!R$22/12</f>
        <v>0</v>
      </c>
      <c r="P122">
        <v>0</v>
      </c>
      <c r="Q122">
        <f>Senario2!O$22/12</f>
        <v>0</v>
      </c>
      <c r="R122">
        <f>Senario2!AT$22/12</f>
        <v>0</v>
      </c>
      <c r="S122">
        <f>SUM(Senario2!BF$22,Senario2!BG$22)/12</f>
        <v>0</v>
      </c>
      <c r="T122">
        <f>SUM(Senario2!AE$22,Senario2!BB$22)/12</f>
        <v>0</v>
      </c>
      <c r="U122">
        <f>Senario2!AO$22/12</f>
        <v>0</v>
      </c>
      <c r="V122">
        <f>Senario2!AW$22/12</f>
        <v>0</v>
      </c>
      <c r="W122">
        <f>Senario2!AZ$22/12</f>
        <v>0</v>
      </c>
      <c r="X122">
        <f>Senario2!BE$22/12</f>
        <v>0</v>
      </c>
      <c r="Z122">
        <f t="shared" si="1"/>
        <v>44217.016714230769</v>
      </c>
      <c r="AA122">
        <f>SUM(Z122:Z133)</f>
        <v>530604.20057076926</v>
      </c>
      <c r="AB122" s="5">
        <f>AA122-Senario2!BH22</f>
        <v>0</v>
      </c>
    </row>
    <row r="123" spans="1:28" x14ac:dyDescent="0.2">
      <c r="A123" s="42">
        <v>35096</v>
      </c>
      <c r="B123">
        <f>Senario2!G$22/12</f>
        <v>4000</v>
      </c>
      <c r="C123">
        <f>Senario2!AA$22/12</f>
        <v>1346.9807692307695</v>
      </c>
      <c r="D123">
        <f>Senario2!L$22/12</f>
        <v>7538.833333333333</v>
      </c>
      <c r="E123">
        <f>Senario2!H$22/12</f>
        <v>316.66666666666669</v>
      </c>
      <c r="F123">
        <f>Senario2!F$22/12</f>
        <v>17291.015166666668</v>
      </c>
      <c r="G123">
        <f>Senario2!AP$22/12</f>
        <v>2811.9166666666665</v>
      </c>
      <c r="H123">
        <f>Senario2!BC$22/12</f>
        <v>3014.1666666666665</v>
      </c>
      <c r="I123">
        <f>SUM(Senario2!AI$22,Senario2!AL$22)/12</f>
        <v>1620.6041116666668</v>
      </c>
      <c r="J123">
        <f>Senario2!W$22/12</f>
        <v>6276.833333333333</v>
      </c>
      <c r="K123">
        <v>0</v>
      </c>
      <c r="L123">
        <f>Senario2!$AS$22/12*0.52</f>
        <v>0</v>
      </c>
      <c r="M123">
        <f>Senario2!$AS$22/12*0.48</f>
        <v>0</v>
      </c>
      <c r="N123">
        <v>0</v>
      </c>
      <c r="O123">
        <f>Senario2!R$22/12</f>
        <v>0</v>
      </c>
      <c r="P123">
        <v>0</v>
      </c>
      <c r="Q123">
        <f>Senario2!O$22/12</f>
        <v>0</v>
      </c>
      <c r="R123">
        <f>Senario2!AT$22/12</f>
        <v>0</v>
      </c>
      <c r="S123">
        <f>SUM(Senario2!BF$22,Senario2!BG$22)/12</f>
        <v>0</v>
      </c>
      <c r="T123">
        <f>SUM(Senario2!AE$22,Senario2!BB$22)/12</f>
        <v>0</v>
      </c>
      <c r="U123">
        <f>Senario2!AO$22/12</f>
        <v>0</v>
      </c>
      <c r="V123">
        <f>Senario2!AW$22/12</f>
        <v>0</v>
      </c>
      <c r="W123">
        <f>Senario2!AZ$22/12</f>
        <v>0</v>
      </c>
      <c r="X123">
        <f>Senario2!BE$22/12</f>
        <v>0</v>
      </c>
      <c r="Z123">
        <f t="shared" si="1"/>
        <v>44217.016714230769</v>
      </c>
    </row>
    <row r="124" spans="1:28" x14ac:dyDescent="0.2">
      <c r="A124" s="42">
        <v>35125</v>
      </c>
      <c r="B124">
        <f>Senario2!G$22/12</f>
        <v>4000</v>
      </c>
      <c r="C124">
        <f>Senario2!AA$22/12</f>
        <v>1346.9807692307695</v>
      </c>
      <c r="D124">
        <f>Senario2!L$22/12</f>
        <v>7538.833333333333</v>
      </c>
      <c r="E124">
        <f>Senario2!H$22/12</f>
        <v>316.66666666666669</v>
      </c>
      <c r="F124">
        <f>Senario2!F$22/12</f>
        <v>17291.015166666668</v>
      </c>
      <c r="G124">
        <f>Senario2!AP$22/12</f>
        <v>2811.9166666666665</v>
      </c>
      <c r="H124">
        <f>Senario2!BC$22/12</f>
        <v>3014.1666666666665</v>
      </c>
      <c r="I124">
        <f>SUM(Senario2!AI$22,Senario2!AL$22)/12</f>
        <v>1620.6041116666668</v>
      </c>
      <c r="J124">
        <f>Senario2!W$22/12</f>
        <v>6276.833333333333</v>
      </c>
      <c r="K124">
        <v>0</v>
      </c>
      <c r="L124">
        <f>Senario2!$AS$22/12*0.52</f>
        <v>0</v>
      </c>
      <c r="M124">
        <f>Senario2!$AS$22/12*0.48</f>
        <v>0</v>
      </c>
      <c r="N124">
        <v>0</v>
      </c>
      <c r="O124">
        <f>Senario2!R$22/12</f>
        <v>0</v>
      </c>
      <c r="P124">
        <v>0</v>
      </c>
      <c r="Q124">
        <f>Senario2!O$22/12</f>
        <v>0</v>
      </c>
      <c r="R124">
        <f>Senario2!AT$22/12</f>
        <v>0</v>
      </c>
      <c r="S124">
        <f>SUM(Senario2!BF$22,Senario2!BG$22)/12</f>
        <v>0</v>
      </c>
      <c r="T124">
        <f>SUM(Senario2!AE$22,Senario2!BB$22)/12</f>
        <v>0</v>
      </c>
      <c r="U124">
        <f>Senario2!AO$22/12</f>
        <v>0</v>
      </c>
      <c r="V124">
        <f>Senario2!AW$22/12</f>
        <v>0</v>
      </c>
      <c r="W124">
        <f>Senario2!AZ$22/12</f>
        <v>0</v>
      </c>
      <c r="X124">
        <f>Senario2!BE$22/12</f>
        <v>0</v>
      </c>
      <c r="Z124">
        <f t="shared" si="1"/>
        <v>44217.016714230769</v>
      </c>
    </row>
    <row r="125" spans="1:28" x14ac:dyDescent="0.2">
      <c r="A125" s="42">
        <v>35156</v>
      </c>
      <c r="B125">
        <f>Senario2!G$22/12</f>
        <v>4000</v>
      </c>
      <c r="C125">
        <f>Senario2!AA$22/12</f>
        <v>1346.9807692307695</v>
      </c>
      <c r="D125">
        <f>Senario2!L$22/12</f>
        <v>7538.833333333333</v>
      </c>
      <c r="E125">
        <f>Senario2!H$22/12</f>
        <v>316.66666666666669</v>
      </c>
      <c r="F125">
        <f>Senario2!F$22/12</f>
        <v>17291.015166666668</v>
      </c>
      <c r="G125">
        <f>Senario2!AP$22/12</f>
        <v>2811.9166666666665</v>
      </c>
      <c r="H125">
        <f>Senario2!BC$22/12</f>
        <v>3014.1666666666665</v>
      </c>
      <c r="I125">
        <f>SUM(Senario2!AI$22,Senario2!AL$22)/12</f>
        <v>1620.6041116666668</v>
      </c>
      <c r="J125">
        <f>Senario2!W$22/12</f>
        <v>6276.833333333333</v>
      </c>
      <c r="K125">
        <v>0</v>
      </c>
      <c r="L125">
        <f>Senario2!$AS$22/12*0.52</f>
        <v>0</v>
      </c>
      <c r="M125">
        <f>Senario2!$AS$22/12*0.48</f>
        <v>0</v>
      </c>
      <c r="N125">
        <v>0</v>
      </c>
      <c r="O125">
        <f>Senario2!R$22/12</f>
        <v>0</v>
      </c>
      <c r="P125">
        <v>0</v>
      </c>
      <c r="Q125">
        <f>Senario2!O$22/12</f>
        <v>0</v>
      </c>
      <c r="R125">
        <f>Senario2!AT$22/12</f>
        <v>0</v>
      </c>
      <c r="S125">
        <f>SUM(Senario2!BF$22,Senario2!BG$22)/12</f>
        <v>0</v>
      </c>
      <c r="T125">
        <f>SUM(Senario2!AE$22,Senario2!BB$22)/12</f>
        <v>0</v>
      </c>
      <c r="U125">
        <f>Senario2!AO$22/12</f>
        <v>0</v>
      </c>
      <c r="V125">
        <f>Senario2!AW$22/12</f>
        <v>0</v>
      </c>
      <c r="W125">
        <f>Senario2!AZ$22/12</f>
        <v>0</v>
      </c>
      <c r="X125">
        <f>Senario2!BE$22/12</f>
        <v>0</v>
      </c>
      <c r="Z125">
        <f t="shared" si="1"/>
        <v>44217.016714230769</v>
      </c>
    </row>
    <row r="126" spans="1:28" x14ac:dyDescent="0.2">
      <c r="A126" s="42">
        <v>35186</v>
      </c>
      <c r="B126">
        <f>Senario2!G$22/12</f>
        <v>4000</v>
      </c>
      <c r="C126">
        <f>Senario2!AA$22/12</f>
        <v>1346.9807692307695</v>
      </c>
      <c r="D126">
        <f>Senario2!L$22/12</f>
        <v>7538.833333333333</v>
      </c>
      <c r="E126">
        <f>Senario2!H$22/12</f>
        <v>316.66666666666669</v>
      </c>
      <c r="F126">
        <f>Senario2!F$22/12</f>
        <v>17291.015166666668</v>
      </c>
      <c r="G126">
        <f>Senario2!AP$22/12</f>
        <v>2811.9166666666665</v>
      </c>
      <c r="H126">
        <f>Senario2!BC$22/12</f>
        <v>3014.1666666666665</v>
      </c>
      <c r="I126">
        <f>SUM(Senario2!AI$22,Senario2!AL$22)/12</f>
        <v>1620.6041116666668</v>
      </c>
      <c r="J126">
        <f>Senario2!W$22/12</f>
        <v>6276.833333333333</v>
      </c>
      <c r="K126">
        <v>0</v>
      </c>
      <c r="L126">
        <f>Senario2!$AS$22/12*0.52</f>
        <v>0</v>
      </c>
      <c r="M126">
        <f>Senario2!$AS$22/12*0.48</f>
        <v>0</v>
      </c>
      <c r="N126">
        <v>0</v>
      </c>
      <c r="O126">
        <f>Senario2!R$22/12</f>
        <v>0</v>
      </c>
      <c r="P126">
        <v>0</v>
      </c>
      <c r="Q126">
        <f>Senario2!O$22/12</f>
        <v>0</v>
      </c>
      <c r="R126">
        <f>Senario2!AT$22/12</f>
        <v>0</v>
      </c>
      <c r="S126">
        <f>SUM(Senario2!BF$22,Senario2!BG$22)/12</f>
        <v>0</v>
      </c>
      <c r="T126">
        <f>SUM(Senario2!AE$22,Senario2!BB$22)/12</f>
        <v>0</v>
      </c>
      <c r="U126">
        <f>Senario2!AO$22/12</f>
        <v>0</v>
      </c>
      <c r="V126">
        <f>Senario2!AW$22/12</f>
        <v>0</v>
      </c>
      <c r="W126">
        <f>Senario2!AZ$22/12</f>
        <v>0</v>
      </c>
      <c r="X126">
        <f>Senario2!BE$22/12</f>
        <v>0</v>
      </c>
      <c r="Z126">
        <f t="shared" si="1"/>
        <v>44217.016714230769</v>
      </c>
    </row>
    <row r="127" spans="1:28" x14ac:dyDescent="0.2">
      <c r="A127" s="42">
        <v>35217</v>
      </c>
      <c r="B127">
        <f>Senario2!G$22/12</f>
        <v>4000</v>
      </c>
      <c r="C127">
        <f>Senario2!AA$22/12</f>
        <v>1346.9807692307695</v>
      </c>
      <c r="D127">
        <f>Senario2!L$22/12</f>
        <v>7538.833333333333</v>
      </c>
      <c r="E127">
        <f>Senario2!H$22/12</f>
        <v>316.66666666666669</v>
      </c>
      <c r="F127">
        <f>Senario2!F$22/12</f>
        <v>17291.015166666668</v>
      </c>
      <c r="G127">
        <f>Senario2!AP$22/12</f>
        <v>2811.9166666666665</v>
      </c>
      <c r="H127">
        <f>Senario2!BC$22/12</f>
        <v>3014.1666666666665</v>
      </c>
      <c r="I127">
        <f>SUM(Senario2!AI$22,Senario2!AL$22)/12</f>
        <v>1620.6041116666668</v>
      </c>
      <c r="J127">
        <f>Senario2!W$22/12</f>
        <v>6276.833333333333</v>
      </c>
      <c r="K127">
        <v>0</v>
      </c>
      <c r="L127">
        <f>Senario2!$AS$22/12*0.52</f>
        <v>0</v>
      </c>
      <c r="M127">
        <f>Senario2!$AS$22/12*0.48</f>
        <v>0</v>
      </c>
      <c r="N127">
        <v>0</v>
      </c>
      <c r="O127">
        <f>Senario2!R$22/12</f>
        <v>0</v>
      </c>
      <c r="P127">
        <v>0</v>
      </c>
      <c r="Q127">
        <f>Senario2!O$22/12</f>
        <v>0</v>
      </c>
      <c r="R127">
        <f>Senario2!AT$22/12</f>
        <v>0</v>
      </c>
      <c r="S127">
        <f>SUM(Senario2!BF$22,Senario2!BG$22)/12</f>
        <v>0</v>
      </c>
      <c r="T127">
        <f>SUM(Senario2!AE$22,Senario2!BB$22)/12</f>
        <v>0</v>
      </c>
      <c r="U127">
        <f>Senario2!AO$22/12</f>
        <v>0</v>
      </c>
      <c r="V127">
        <f>Senario2!AW$22/12</f>
        <v>0</v>
      </c>
      <c r="W127">
        <f>Senario2!AZ$22/12</f>
        <v>0</v>
      </c>
      <c r="X127">
        <f>Senario2!BE$22/12</f>
        <v>0</v>
      </c>
      <c r="Z127">
        <f t="shared" si="1"/>
        <v>44217.016714230769</v>
      </c>
    </row>
    <row r="128" spans="1:28" x14ac:dyDescent="0.2">
      <c r="A128" s="42">
        <v>35247</v>
      </c>
      <c r="B128">
        <f>Senario2!G$22/12</f>
        <v>4000</v>
      </c>
      <c r="C128">
        <f>Senario2!AA$22/12</f>
        <v>1346.9807692307695</v>
      </c>
      <c r="D128">
        <f>Senario2!L$22/12</f>
        <v>7538.833333333333</v>
      </c>
      <c r="E128">
        <f>Senario2!H$22/12</f>
        <v>316.66666666666669</v>
      </c>
      <c r="F128">
        <f>Senario2!F$22/12</f>
        <v>17291.015166666668</v>
      </c>
      <c r="G128">
        <f>Senario2!AP$22/12</f>
        <v>2811.9166666666665</v>
      </c>
      <c r="H128">
        <f>Senario2!BC$22/12</f>
        <v>3014.1666666666665</v>
      </c>
      <c r="I128">
        <f>SUM(Senario2!AI$22,Senario2!AL$22)/12</f>
        <v>1620.6041116666668</v>
      </c>
      <c r="J128">
        <f>Senario2!W$22/12</f>
        <v>6276.833333333333</v>
      </c>
      <c r="K128">
        <v>0</v>
      </c>
      <c r="L128">
        <f>Senario2!$AS$22/12*0.52</f>
        <v>0</v>
      </c>
      <c r="M128">
        <f>Senario2!$AS$22/12*0.48</f>
        <v>0</v>
      </c>
      <c r="N128">
        <v>0</v>
      </c>
      <c r="O128">
        <f>Senario2!R$22/12</f>
        <v>0</v>
      </c>
      <c r="P128">
        <v>0</v>
      </c>
      <c r="Q128">
        <f>Senario2!O$22/12</f>
        <v>0</v>
      </c>
      <c r="R128">
        <f>Senario2!AT$22/12</f>
        <v>0</v>
      </c>
      <c r="S128">
        <f>SUM(Senario2!BF$22,Senario2!BG$22)/12</f>
        <v>0</v>
      </c>
      <c r="T128">
        <f>SUM(Senario2!AE$22,Senario2!BB$22)/12</f>
        <v>0</v>
      </c>
      <c r="U128">
        <f>Senario2!AO$22/12</f>
        <v>0</v>
      </c>
      <c r="V128">
        <f>Senario2!AW$22/12</f>
        <v>0</v>
      </c>
      <c r="W128">
        <f>Senario2!AZ$22/12</f>
        <v>0</v>
      </c>
      <c r="X128">
        <f>Senario2!BE$22/12</f>
        <v>0</v>
      </c>
      <c r="Z128">
        <f t="shared" si="1"/>
        <v>44217.016714230769</v>
      </c>
    </row>
    <row r="129" spans="1:28" x14ac:dyDescent="0.2">
      <c r="A129" s="42">
        <v>35278</v>
      </c>
      <c r="B129">
        <f>Senario2!G$22/12</f>
        <v>4000</v>
      </c>
      <c r="C129">
        <f>Senario2!AA$22/12</f>
        <v>1346.9807692307695</v>
      </c>
      <c r="D129">
        <f>Senario2!L$22/12</f>
        <v>7538.833333333333</v>
      </c>
      <c r="E129">
        <f>Senario2!H$22/12</f>
        <v>316.66666666666669</v>
      </c>
      <c r="F129">
        <f>Senario2!F$22/12</f>
        <v>17291.015166666668</v>
      </c>
      <c r="G129">
        <f>Senario2!AP$22/12</f>
        <v>2811.9166666666665</v>
      </c>
      <c r="H129">
        <f>Senario2!BC$22/12</f>
        <v>3014.1666666666665</v>
      </c>
      <c r="I129">
        <f>SUM(Senario2!AI$22,Senario2!AL$22)/12</f>
        <v>1620.6041116666668</v>
      </c>
      <c r="J129">
        <f>Senario2!W$22/12</f>
        <v>6276.833333333333</v>
      </c>
      <c r="K129">
        <v>0</v>
      </c>
      <c r="L129">
        <f>Senario2!$AS$22/12*0.52</f>
        <v>0</v>
      </c>
      <c r="M129">
        <f>Senario2!$AS$22/12*0.48</f>
        <v>0</v>
      </c>
      <c r="N129">
        <v>0</v>
      </c>
      <c r="O129">
        <f>Senario2!R$22/12</f>
        <v>0</v>
      </c>
      <c r="P129">
        <v>0</v>
      </c>
      <c r="Q129">
        <f>Senario2!O$22/12</f>
        <v>0</v>
      </c>
      <c r="R129">
        <f>Senario2!AT$22/12</f>
        <v>0</v>
      </c>
      <c r="S129">
        <f>SUM(Senario2!BF$22,Senario2!BG$22)/12</f>
        <v>0</v>
      </c>
      <c r="T129">
        <f>SUM(Senario2!AE$22,Senario2!BB$22)/12</f>
        <v>0</v>
      </c>
      <c r="U129">
        <f>Senario2!AO$22/12</f>
        <v>0</v>
      </c>
      <c r="V129">
        <f>Senario2!AW$22/12</f>
        <v>0</v>
      </c>
      <c r="W129">
        <f>Senario2!AZ$22/12</f>
        <v>0</v>
      </c>
      <c r="X129">
        <f>Senario2!BE$22/12</f>
        <v>0</v>
      </c>
      <c r="Z129">
        <f t="shared" si="1"/>
        <v>44217.016714230769</v>
      </c>
    </row>
    <row r="130" spans="1:28" x14ac:dyDescent="0.2">
      <c r="A130" s="42">
        <v>35309</v>
      </c>
      <c r="B130">
        <f>Senario2!G$22/12</f>
        <v>4000</v>
      </c>
      <c r="C130">
        <f>Senario2!AA$22/12</f>
        <v>1346.9807692307695</v>
      </c>
      <c r="D130">
        <f>Senario2!L$22/12</f>
        <v>7538.833333333333</v>
      </c>
      <c r="E130">
        <f>Senario2!H$22/12</f>
        <v>316.66666666666669</v>
      </c>
      <c r="F130">
        <f>Senario2!F$22/12</f>
        <v>17291.015166666668</v>
      </c>
      <c r="G130">
        <f>Senario2!AP$22/12</f>
        <v>2811.9166666666665</v>
      </c>
      <c r="H130">
        <f>Senario2!BC$22/12</f>
        <v>3014.1666666666665</v>
      </c>
      <c r="I130">
        <f>SUM(Senario2!AI$22,Senario2!AL$22)/12</f>
        <v>1620.6041116666668</v>
      </c>
      <c r="J130">
        <f>Senario2!W$22/12</f>
        <v>6276.833333333333</v>
      </c>
      <c r="K130">
        <v>0</v>
      </c>
      <c r="L130">
        <f>Senario2!$AS$22/12*0.52</f>
        <v>0</v>
      </c>
      <c r="M130">
        <f>Senario2!$AS$22/12*0.48</f>
        <v>0</v>
      </c>
      <c r="N130">
        <v>0</v>
      </c>
      <c r="O130">
        <f>Senario2!R$22/12</f>
        <v>0</v>
      </c>
      <c r="P130">
        <v>0</v>
      </c>
      <c r="Q130">
        <f>Senario2!O$22/12</f>
        <v>0</v>
      </c>
      <c r="R130">
        <f>Senario2!AT$22/12</f>
        <v>0</v>
      </c>
      <c r="S130">
        <f>SUM(Senario2!BF$22,Senario2!BG$22)/12</f>
        <v>0</v>
      </c>
      <c r="T130">
        <f>SUM(Senario2!AE$22,Senario2!BB$22)/12</f>
        <v>0</v>
      </c>
      <c r="U130">
        <f>Senario2!AO$22/12</f>
        <v>0</v>
      </c>
      <c r="V130">
        <f>Senario2!AW$22/12</f>
        <v>0</v>
      </c>
      <c r="W130">
        <f>Senario2!AZ$22/12</f>
        <v>0</v>
      </c>
      <c r="X130">
        <f>Senario2!BE$22/12</f>
        <v>0</v>
      </c>
      <c r="Z130">
        <f t="shared" si="1"/>
        <v>44217.016714230769</v>
      </c>
    </row>
    <row r="131" spans="1:28" x14ac:dyDescent="0.2">
      <c r="A131" s="42">
        <v>35339</v>
      </c>
      <c r="B131">
        <f>Senario2!G$22/12</f>
        <v>4000</v>
      </c>
      <c r="C131">
        <f>Senario2!AA$22/12</f>
        <v>1346.9807692307695</v>
      </c>
      <c r="D131">
        <f>Senario2!L$22/12</f>
        <v>7538.833333333333</v>
      </c>
      <c r="E131">
        <f>Senario2!H$22/12</f>
        <v>316.66666666666669</v>
      </c>
      <c r="F131">
        <f>Senario2!F$22/12</f>
        <v>17291.015166666668</v>
      </c>
      <c r="G131">
        <f>Senario2!AP$22/12</f>
        <v>2811.9166666666665</v>
      </c>
      <c r="H131">
        <f>Senario2!BC$22/12</f>
        <v>3014.1666666666665</v>
      </c>
      <c r="I131">
        <f>SUM(Senario2!AI$22,Senario2!AL$22)/12</f>
        <v>1620.6041116666668</v>
      </c>
      <c r="J131">
        <f>Senario2!W$22/12</f>
        <v>6276.833333333333</v>
      </c>
      <c r="K131">
        <v>0</v>
      </c>
      <c r="L131">
        <f>Senario2!$AS$22/12*0.52</f>
        <v>0</v>
      </c>
      <c r="M131">
        <f>Senario2!$AS$22/12*0.48</f>
        <v>0</v>
      </c>
      <c r="N131">
        <v>0</v>
      </c>
      <c r="O131">
        <f>Senario2!R$22/12</f>
        <v>0</v>
      </c>
      <c r="P131">
        <v>0</v>
      </c>
      <c r="Q131">
        <f>Senario2!O$22/12</f>
        <v>0</v>
      </c>
      <c r="R131">
        <f>Senario2!AT$22/12</f>
        <v>0</v>
      </c>
      <c r="S131">
        <f>SUM(Senario2!BF$22,Senario2!BG$22)/12</f>
        <v>0</v>
      </c>
      <c r="T131">
        <f>SUM(Senario2!AE$22,Senario2!BB$22)/12</f>
        <v>0</v>
      </c>
      <c r="U131">
        <f>Senario2!AO$22/12</f>
        <v>0</v>
      </c>
      <c r="V131">
        <f>Senario2!AW$22/12</f>
        <v>0</v>
      </c>
      <c r="W131">
        <f>Senario2!AZ$22/12</f>
        <v>0</v>
      </c>
      <c r="X131">
        <f>Senario2!BE$22/12</f>
        <v>0</v>
      </c>
      <c r="Z131">
        <f t="shared" ref="Z131:Z194" si="2">SUM(B131:X131)</f>
        <v>44217.016714230769</v>
      </c>
    </row>
    <row r="132" spans="1:28" x14ac:dyDescent="0.2">
      <c r="A132" s="42">
        <v>35370</v>
      </c>
      <c r="B132">
        <f>Senario2!G$22/12</f>
        <v>4000</v>
      </c>
      <c r="C132">
        <f>Senario2!AA$22/12</f>
        <v>1346.9807692307695</v>
      </c>
      <c r="D132">
        <f>Senario2!L$22/12</f>
        <v>7538.833333333333</v>
      </c>
      <c r="E132">
        <f>Senario2!H$22/12</f>
        <v>316.66666666666669</v>
      </c>
      <c r="F132">
        <f>Senario2!F$22/12</f>
        <v>17291.015166666668</v>
      </c>
      <c r="G132">
        <f>Senario2!AP$22/12</f>
        <v>2811.9166666666665</v>
      </c>
      <c r="H132">
        <f>Senario2!BC$22/12</f>
        <v>3014.1666666666665</v>
      </c>
      <c r="I132">
        <f>SUM(Senario2!AI$22,Senario2!AL$22)/12</f>
        <v>1620.6041116666668</v>
      </c>
      <c r="J132">
        <f>Senario2!W$22/12</f>
        <v>6276.833333333333</v>
      </c>
      <c r="K132">
        <v>0</v>
      </c>
      <c r="L132">
        <f>Senario2!$AS$22/12*0.52</f>
        <v>0</v>
      </c>
      <c r="M132">
        <f>Senario2!$AS$22/12*0.48</f>
        <v>0</v>
      </c>
      <c r="N132">
        <v>0</v>
      </c>
      <c r="O132">
        <f>Senario2!R$22/12</f>
        <v>0</v>
      </c>
      <c r="P132">
        <v>0</v>
      </c>
      <c r="Q132">
        <f>Senario2!O$22/12</f>
        <v>0</v>
      </c>
      <c r="R132">
        <f>Senario2!AT$22/12</f>
        <v>0</v>
      </c>
      <c r="S132">
        <f>SUM(Senario2!BF$22,Senario2!BG$22)/12</f>
        <v>0</v>
      </c>
      <c r="T132">
        <f>SUM(Senario2!AE$22,Senario2!BB$22)/12</f>
        <v>0</v>
      </c>
      <c r="U132">
        <f>Senario2!AO$22/12</f>
        <v>0</v>
      </c>
      <c r="V132">
        <f>Senario2!AW$22/12</f>
        <v>0</v>
      </c>
      <c r="W132">
        <f>Senario2!AZ$22/12</f>
        <v>0</v>
      </c>
      <c r="X132">
        <f>Senario2!BE$22/12</f>
        <v>0</v>
      </c>
      <c r="Z132">
        <f t="shared" si="2"/>
        <v>44217.016714230769</v>
      </c>
    </row>
    <row r="133" spans="1:28" x14ac:dyDescent="0.2">
      <c r="A133" s="42">
        <v>35400</v>
      </c>
      <c r="B133">
        <f>Senario2!G$22/12</f>
        <v>4000</v>
      </c>
      <c r="C133">
        <f>Senario2!AA$22/12</f>
        <v>1346.9807692307695</v>
      </c>
      <c r="D133">
        <f>Senario2!L$22/12</f>
        <v>7538.833333333333</v>
      </c>
      <c r="E133">
        <f>Senario2!H$22/12</f>
        <v>316.66666666666669</v>
      </c>
      <c r="F133">
        <f>Senario2!F$22/12</f>
        <v>17291.015166666668</v>
      </c>
      <c r="G133">
        <f>Senario2!AP$22/12</f>
        <v>2811.9166666666665</v>
      </c>
      <c r="H133">
        <f>Senario2!BC$22/12</f>
        <v>3014.1666666666665</v>
      </c>
      <c r="I133">
        <f>SUM(Senario2!AI$22,Senario2!AL$22)/12</f>
        <v>1620.6041116666668</v>
      </c>
      <c r="J133">
        <f>Senario2!W$22/12</f>
        <v>6276.833333333333</v>
      </c>
      <c r="K133">
        <v>0</v>
      </c>
      <c r="L133">
        <f>Senario2!$AS$22/12*0.52</f>
        <v>0</v>
      </c>
      <c r="M133">
        <f>Senario2!$AS$22/12*0.48</f>
        <v>0</v>
      </c>
      <c r="N133">
        <v>0</v>
      </c>
      <c r="O133">
        <f>Senario2!R$22/12</f>
        <v>0</v>
      </c>
      <c r="P133">
        <v>0</v>
      </c>
      <c r="Q133">
        <f>Senario2!O$22/12</f>
        <v>0</v>
      </c>
      <c r="R133">
        <f>Senario2!AT$22/12</f>
        <v>0</v>
      </c>
      <c r="S133">
        <f>SUM(Senario2!BF$22,Senario2!BG$22)/12</f>
        <v>0</v>
      </c>
      <c r="T133">
        <f>SUM(Senario2!AE$22,Senario2!BB$22)/12</f>
        <v>0</v>
      </c>
      <c r="U133">
        <f>Senario2!AO$22/12</f>
        <v>0</v>
      </c>
      <c r="V133">
        <f>Senario2!AW$22/12</f>
        <v>0</v>
      </c>
      <c r="W133">
        <f>Senario2!AZ$22/12</f>
        <v>0</v>
      </c>
      <c r="X133">
        <f>Senario2!BE$22/12</f>
        <v>0</v>
      </c>
      <c r="Z133">
        <f t="shared" si="2"/>
        <v>44217.016714230769</v>
      </c>
    </row>
    <row r="134" spans="1:28" x14ac:dyDescent="0.2">
      <c r="A134" s="42">
        <v>35431</v>
      </c>
      <c r="B134">
        <f>Senario2!G$23/12</f>
        <v>4000</v>
      </c>
      <c r="C134">
        <f>Senario2!AA$23/12</f>
        <v>1522.5192307692312</v>
      </c>
      <c r="D134">
        <f>Senario2!L$23/12</f>
        <v>7680.75</v>
      </c>
      <c r="E134">
        <f>Senario2!H$23/12</f>
        <v>316.66666666666669</v>
      </c>
      <c r="F134">
        <f>Senario2!F$23/12</f>
        <v>17705.276533333334</v>
      </c>
      <c r="G134">
        <f>Senario2!AP$23/12</f>
        <v>8085.666666666667</v>
      </c>
      <c r="H134">
        <f>Senario2!BC$23/12</f>
        <v>3251.6666666666665</v>
      </c>
      <c r="I134">
        <f>SUM(Senario2!AI$23,Senario2!AL$23)/12</f>
        <v>2680.8850491666667</v>
      </c>
      <c r="J134">
        <f>Senario2!W$23/12</f>
        <v>6856.333333333333</v>
      </c>
      <c r="K134">
        <v>0</v>
      </c>
      <c r="L134">
        <f>Senario2!$AS$23/12*0.52</f>
        <v>0</v>
      </c>
      <c r="M134">
        <f>Senario2!$AS$23/12*0.48</f>
        <v>0</v>
      </c>
      <c r="N134">
        <v>0</v>
      </c>
      <c r="O134">
        <f>Senario2!R$23/12</f>
        <v>0</v>
      </c>
      <c r="P134">
        <v>0</v>
      </c>
      <c r="Q134">
        <f>Senario2!O$23/12</f>
        <v>0</v>
      </c>
      <c r="R134">
        <f>Senario2!AT$23/12</f>
        <v>0</v>
      </c>
      <c r="S134">
        <f>SUM(Senario2!BF$23,Senario2!BG$23)/12</f>
        <v>0</v>
      </c>
      <c r="T134">
        <f>SUM(Senario2!AE$23,Senario2!BB$23)/12</f>
        <v>0</v>
      </c>
      <c r="U134">
        <f>Senario2!AO$23/12</f>
        <v>572.97619047619048</v>
      </c>
      <c r="V134">
        <f>Senario2!AW$23/12</f>
        <v>0</v>
      </c>
      <c r="W134">
        <f>Senario2!AZ$23/12</f>
        <v>0</v>
      </c>
      <c r="X134">
        <f>Senario2!BE$23/12</f>
        <v>0</v>
      </c>
      <c r="Z134">
        <f t="shared" si="2"/>
        <v>52672.740337078751</v>
      </c>
      <c r="AA134">
        <f>SUM(Z134:Z145)</f>
        <v>632072.88404494501</v>
      </c>
      <c r="AB134" s="5">
        <f>AA134-Senario2!BH23</f>
        <v>0</v>
      </c>
    </row>
    <row r="135" spans="1:28" x14ac:dyDescent="0.2">
      <c r="A135" s="42">
        <v>35462</v>
      </c>
      <c r="B135">
        <f>Senario2!G$23/12</f>
        <v>4000</v>
      </c>
      <c r="C135">
        <f>Senario2!AA$23/12</f>
        <v>1522.5192307692312</v>
      </c>
      <c r="D135">
        <f>Senario2!L$23/12</f>
        <v>7680.75</v>
      </c>
      <c r="E135">
        <f>Senario2!H$23/12</f>
        <v>316.66666666666669</v>
      </c>
      <c r="F135">
        <f>Senario2!F$23/12</f>
        <v>17705.276533333334</v>
      </c>
      <c r="G135">
        <f>Senario2!AP$23/12</f>
        <v>8085.666666666667</v>
      </c>
      <c r="H135">
        <f>Senario2!BC$23/12</f>
        <v>3251.6666666666665</v>
      </c>
      <c r="I135">
        <f>SUM(Senario2!AI$23,Senario2!AL$23)/12</f>
        <v>2680.8850491666667</v>
      </c>
      <c r="J135">
        <f>Senario2!W$23/12</f>
        <v>6856.333333333333</v>
      </c>
      <c r="K135">
        <v>0</v>
      </c>
      <c r="L135">
        <f>Senario2!$AS$23/12*0.52</f>
        <v>0</v>
      </c>
      <c r="M135">
        <f>Senario2!$AS$23/12*0.48</f>
        <v>0</v>
      </c>
      <c r="N135">
        <v>0</v>
      </c>
      <c r="O135">
        <f>Senario2!R$23/12</f>
        <v>0</v>
      </c>
      <c r="P135">
        <v>0</v>
      </c>
      <c r="Q135">
        <f>Senario2!O$23/12</f>
        <v>0</v>
      </c>
      <c r="R135">
        <f>Senario2!AT$23/12</f>
        <v>0</v>
      </c>
      <c r="S135">
        <f>SUM(Senario2!BF$23,Senario2!BG$23)/12</f>
        <v>0</v>
      </c>
      <c r="T135">
        <f>SUM(Senario2!AE$23,Senario2!BB$23)/12</f>
        <v>0</v>
      </c>
      <c r="U135">
        <f>Senario2!AO$23/12</f>
        <v>572.97619047619048</v>
      </c>
      <c r="V135">
        <f>Senario2!AW$23/12</f>
        <v>0</v>
      </c>
      <c r="W135">
        <f>Senario2!AZ$23/12</f>
        <v>0</v>
      </c>
      <c r="X135">
        <f>Senario2!BE$23/12</f>
        <v>0</v>
      </c>
      <c r="Z135">
        <f t="shared" si="2"/>
        <v>52672.740337078751</v>
      </c>
    </row>
    <row r="136" spans="1:28" x14ac:dyDescent="0.2">
      <c r="A136" s="42">
        <v>35490</v>
      </c>
      <c r="B136">
        <f>Senario2!G$23/12</f>
        <v>4000</v>
      </c>
      <c r="C136">
        <f>Senario2!AA$23/12</f>
        <v>1522.5192307692312</v>
      </c>
      <c r="D136">
        <f>Senario2!L$23/12</f>
        <v>7680.75</v>
      </c>
      <c r="E136">
        <f>Senario2!H$23/12</f>
        <v>316.66666666666669</v>
      </c>
      <c r="F136">
        <f>Senario2!F$23/12</f>
        <v>17705.276533333334</v>
      </c>
      <c r="G136">
        <f>Senario2!AP$23/12</f>
        <v>8085.666666666667</v>
      </c>
      <c r="H136">
        <f>Senario2!BC$23/12</f>
        <v>3251.6666666666665</v>
      </c>
      <c r="I136">
        <f>SUM(Senario2!AI$23,Senario2!AL$23)/12</f>
        <v>2680.8850491666667</v>
      </c>
      <c r="J136">
        <f>Senario2!W$23/12</f>
        <v>6856.333333333333</v>
      </c>
      <c r="K136">
        <v>0</v>
      </c>
      <c r="L136">
        <f>Senario2!$AS$23/12*0.52</f>
        <v>0</v>
      </c>
      <c r="M136">
        <f>Senario2!$AS$23/12*0.48</f>
        <v>0</v>
      </c>
      <c r="N136">
        <v>0</v>
      </c>
      <c r="O136">
        <f>Senario2!R$23/12</f>
        <v>0</v>
      </c>
      <c r="P136">
        <v>0</v>
      </c>
      <c r="Q136">
        <f>Senario2!O$23/12</f>
        <v>0</v>
      </c>
      <c r="R136">
        <f>Senario2!AT$23/12</f>
        <v>0</v>
      </c>
      <c r="S136">
        <f>SUM(Senario2!BF$23,Senario2!BG$23)/12</f>
        <v>0</v>
      </c>
      <c r="T136">
        <f>SUM(Senario2!AE$23,Senario2!BB$23)/12</f>
        <v>0</v>
      </c>
      <c r="U136">
        <f>Senario2!AO$23/12</f>
        <v>572.97619047619048</v>
      </c>
      <c r="V136">
        <f>Senario2!AW$23/12</f>
        <v>0</v>
      </c>
      <c r="W136">
        <f>Senario2!AZ$23/12</f>
        <v>0</v>
      </c>
      <c r="X136">
        <f>Senario2!BE$23/12</f>
        <v>0</v>
      </c>
      <c r="Z136">
        <f t="shared" si="2"/>
        <v>52672.740337078751</v>
      </c>
    </row>
    <row r="137" spans="1:28" x14ac:dyDescent="0.2">
      <c r="A137" s="42">
        <v>35521</v>
      </c>
      <c r="B137">
        <f>Senario2!G$23/12</f>
        <v>4000</v>
      </c>
      <c r="C137">
        <f>Senario2!AA$23/12</f>
        <v>1522.5192307692312</v>
      </c>
      <c r="D137">
        <f>Senario2!L$23/12</f>
        <v>7680.75</v>
      </c>
      <c r="E137">
        <f>Senario2!H$23/12</f>
        <v>316.66666666666669</v>
      </c>
      <c r="F137">
        <f>Senario2!F$23/12</f>
        <v>17705.276533333334</v>
      </c>
      <c r="G137">
        <f>Senario2!AP$23/12</f>
        <v>8085.666666666667</v>
      </c>
      <c r="H137">
        <f>Senario2!BC$23/12</f>
        <v>3251.6666666666665</v>
      </c>
      <c r="I137">
        <f>SUM(Senario2!AI$23,Senario2!AL$23)/12</f>
        <v>2680.8850491666667</v>
      </c>
      <c r="J137">
        <f>Senario2!W$23/12</f>
        <v>6856.333333333333</v>
      </c>
      <c r="K137">
        <v>0</v>
      </c>
      <c r="L137">
        <f>Senario2!$AS$23/12*0.52</f>
        <v>0</v>
      </c>
      <c r="M137">
        <f>Senario2!$AS$23/12*0.48</f>
        <v>0</v>
      </c>
      <c r="N137">
        <v>0</v>
      </c>
      <c r="O137">
        <f>Senario2!R$23/12</f>
        <v>0</v>
      </c>
      <c r="P137">
        <v>0</v>
      </c>
      <c r="Q137">
        <f>Senario2!O$23/12</f>
        <v>0</v>
      </c>
      <c r="R137">
        <f>Senario2!AT$23/12</f>
        <v>0</v>
      </c>
      <c r="S137">
        <f>SUM(Senario2!BF$23,Senario2!BG$23)/12</f>
        <v>0</v>
      </c>
      <c r="T137">
        <f>SUM(Senario2!AE$23,Senario2!BB$23)/12</f>
        <v>0</v>
      </c>
      <c r="U137">
        <f>Senario2!AO$23/12</f>
        <v>572.97619047619048</v>
      </c>
      <c r="V137">
        <f>Senario2!AW$23/12</f>
        <v>0</v>
      </c>
      <c r="W137">
        <f>Senario2!AZ$23/12</f>
        <v>0</v>
      </c>
      <c r="X137">
        <f>Senario2!BE$23/12</f>
        <v>0</v>
      </c>
      <c r="Z137">
        <f t="shared" si="2"/>
        <v>52672.740337078751</v>
      </c>
    </row>
    <row r="138" spans="1:28" x14ac:dyDescent="0.2">
      <c r="A138" s="42">
        <v>35551</v>
      </c>
      <c r="B138">
        <f>Senario2!G$23/12</f>
        <v>4000</v>
      </c>
      <c r="C138">
        <f>Senario2!AA$23/12</f>
        <v>1522.5192307692312</v>
      </c>
      <c r="D138">
        <f>Senario2!L$23/12</f>
        <v>7680.75</v>
      </c>
      <c r="E138">
        <f>Senario2!H$23/12</f>
        <v>316.66666666666669</v>
      </c>
      <c r="F138">
        <f>Senario2!F$23/12</f>
        <v>17705.276533333334</v>
      </c>
      <c r="G138">
        <f>Senario2!AP$23/12</f>
        <v>8085.666666666667</v>
      </c>
      <c r="H138">
        <f>Senario2!BC$23/12</f>
        <v>3251.6666666666665</v>
      </c>
      <c r="I138">
        <f>SUM(Senario2!AI$23,Senario2!AL$23)/12</f>
        <v>2680.8850491666667</v>
      </c>
      <c r="J138">
        <f>Senario2!W$23/12</f>
        <v>6856.333333333333</v>
      </c>
      <c r="K138">
        <v>0</v>
      </c>
      <c r="L138">
        <f>Senario2!$AS$23/12*0.52</f>
        <v>0</v>
      </c>
      <c r="M138">
        <f>Senario2!$AS$23/12*0.48</f>
        <v>0</v>
      </c>
      <c r="N138">
        <v>0</v>
      </c>
      <c r="O138">
        <f>Senario2!R$23/12</f>
        <v>0</v>
      </c>
      <c r="P138">
        <v>0</v>
      </c>
      <c r="Q138">
        <f>Senario2!O$23/12</f>
        <v>0</v>
      </c>
      <c r="R138">
        <f>Senario2!AT$23/12</f>
        <v>0</v>
      </c>
      <c r="S138">
        <f>SUM(Senario2!BF$23,Senario2!BG$23)/12</f>
        <v>0</v>
      </c>
      <c r="T138">
        <f>SUM(Senario2!AE$23,Senario2!BB$23)/12</f>
        <v>0</v>
      </c>
      <c r="U138">
        <f>Senario2!AO$23/12</f>
        <v>572.97619047619048</v>
      </c>
      <c r="V138">
        <f>Senario2!AW$23/12</f>
        <v>0</v>
      </c>
      <c r="W138">
        <f>Senario2!AZ$23/12</f>
        <v>0</v>
      </c>
      <c r="X138">
        <f>Senario2!BE$23/12</f>
        <v>0</v>
      </c>
      <c r="Z138">
        <f t="shared" si="2"/>
        <v>52672.740337078751</v>
      </c>
    </row>
    <row r="139" spans="1:28" x14ac:dyDescent="0.2">
      <c r="A139" s="42">
        <v>35582</v>
      </c>
      <c r="B139">
        <f>Senario2!G$23/12</f>
        <v>4000</v>
      </c>
      <c r="C139">
        <f>Senario2!AA$23/12</f>
        <v>1522.5192307692312</v>
      </c>
      <c r="D139">
        <f>Senario2!L$23/12</f>
        <v>7680.75</v>
      </c>
      <c r="E139">
        <f>Senario2!H$23/12</f>
        <v>316.66666666666669</v>
      </c>
      <c r="F139">
        <f>Senario2!F$23/12</f>
        <v>17705.276533333334</v>
      </c>
      <c r="G139">
        <f>Senario2!AP$23/12</f>
        <v>8085.666666666667</v>
      </c>
      <c r="H139">
        <f>Senario2!BC$23/12</f>
        <v>3251.6666666666665</v>
      </c>
      <c r="I139">
        <f>SUM(Senario2!AI$23,Senario2!AL$23)/12</f>
        <v>2680.8850491666667</v>
      </c>
      <c r="J139">
        <f>Senario2!W$23/12</f>
        <v>6856.333333333333</v>
      </c>
      <c r="K139">
        <v>0</v>
      </c>
      <c r="L139">
        <f>Senario2!$AS$23/12*0.52</f>
        <v>0</v>
      </c>
      <c r="M139">
        <f>Senario2!$AS$23/12*0.48</f>
        <v>0</v>
      </c>
      <c r="N139">
        <v>0</v>
      </c>
      <c r="O139">
        <f>Senario2!R$23/12</f>
        <v>0</v>
      </c>
      <c r="P139">
        <v>0</v>
      </c>
      <c r="Q139">
        <f>Senario2!O$23/12</f>
        <v>0</v>
      </c>
      <c r="R139">
        <f>Senario2!AT$23/12</f>
        <v>0</v>
      </c>
      <c r="S139">
        <f>SUM(Senario2!BF$23,Senario2!BG$23)/12</f>
        <v>0</v>
      </c>
      <c r="T139">
        <f>SUM(Senario2!AE$23,Senario2!BB$23)/12</f>
        <v>0</v>
      </c>
      <c r="U139">
        <f>Senario2!AO$23/12</f>
        <v>572.97619047619048</v>
      </c>
      <c r="V139">
        <f>Senario2!AW$23/12</f>
        <v>0</v>
      </c>
      <c r="W139">
        <f>Senario2!AZ$23/12</f>
        <v>0</v>
      </c>
      <c r="X139">
        <f>Senario2!BE$23/12</f>
        <v>0</v>
      </c>
      <c r="Z139">
        <f t="shared" si="2"/>
        <v>52672.740337078751</v>
      </c>
    </row>
    <row r="140" spans="1:28" x14ac:dyDescent="0.2">
      <c r="A140" s="42">
        <v>35612</v>
      </c>
      <c r="B140">
        <f>Senario2!G$23/12</f>
        <v>4000</v>
      </c>
      <c r="C140">
        <f>Senario2!AA$23/12</f>
        <v>1522.5192307692312</v>
      </c>
      <c r="D140">
        <f>Senario2!L$23/12</f>
        <v>7680.75</v>
      </c>
      <c r="E140">
        <f>Senario2!H$23/12</f>
        <v>316.66666666666669</v>
      </c>
      <c r="F140">
        <f>Senario2!F$23/12</f>
        <v>17705.276533333334</v>
      </c>
      <c r="G140">
        <f>Senario2!AP$23/12</f>
        <v>8085.666666666667</v>
      </c>
      <c r="H140">
        <f>Senario2!BC$23/12</f>
        <v>3251.6666666666665</v>
      </c>
      <c r="I140">
        <f>SUM(Senario2!AI$23,Senario2!AL$23)/12</f>
        <v>2680.8850491666667</v>
      </c>
      <c r="J140">
        <f>Senario2!W$23/12</f>
        <v>6856.333333333333</v>
      </c>
      <c r="K140">
        <v>0</v>
      </c>
      <c r="L140">
        <f>Senario2!$AS$23/12*0.52</f>
        <v>0</v>
      </c>
      <c r="M140">
        <f>Senario2!$AS$23/12*0.48</f>
        <v>0</v>
      </c>
      <c r="N140">
        <v>0</v>
      </c>
      <c r="O140">
        <f>Senario2!R$23/12</f>
        <v>0</v>
      </c>
      <c r="P140">
        <v>0</v>
      </c>
      <c r="Q140">
        <f>Senario2!O$23/12</f>
        <v>0</v>
      </c>
      <c r="R140">
        <f>Senario2!AT$23/12</f>
        <v>0</v>
      </c>
      <c r="S140">
        <f>SUM(Senario2!BF$23,Senario2!BG$23)/12</f>
        <v>0</v>
      </c>
      <c r="T140">
        <f>SUM(Senario2!AE$23,Senario2!BB$23)/12</f>
        <v>0</v>
      </c>
      <c r="U140">
        <f>Senario2!AO$23/12</f>
        <v>572.97619047619048</v>
      </c>
      <c r="V140">
        <f>Senario2!AW$23/12</f>
        <v>0</v>
      </c>
      <c r="W140">
        <f>Senario2!AZ$23/12</f>
        <v>0</v>
      </c>
      <c r="X140">
        <f>Senario2!BE$23/12</f>
        <v>0</v>
      </c>
      <c r="Z140">
        <f t="shared" si="2"/>
        <v>52672.740337078751</v>
      </c>
    </row>
    <row r="141" spans="1:28" x14ac:dyDescent="0.2">
      <c r="A141" s="42">
        <v>35643</v>
      </c>
      <c r="B141">
        <f>Senario2!G$23/12</f>
        <v>4000</v>
      </c>
      <c r="C141">
        <f>Senario2!AA$23/12</f>
        <v>1522.5192307692312</v>
      </c>
      <c r="D141">
        <f>Senario2!L$23/12</f>
        <v>7680.75</v>
      </c>
      <c r="E141">
        <f>Senario2!H$23/12</f>
        <v>316.66666666666669</v>
      </c>
      <c r="F141">
        <f>Senario2!F$23/12</f>
        <v>17705.276533333334</v>
      </c>
      <c r="G141">
        <f>Senario2!AP$23/12</f>
        <v>8085.666666666667</v>
      </c>
      <c r="H141">
        <f>Senario2!BC$23/12</f>
        <v>3251.6666666666665</v>
      </c>
      <c r="I141">
        <f>SUM(Senario2!AI$23,Senario2!AL$23)/12</f>
        <v>2680.8850491666667</v>
      </c>
      <c r="J141">
        <f>Senario2!W$23/12</f>
        <v>6856.333333333333</v>
      </c>
      <c r="K141">
        <v>0</v>
      </c>
      <c r="L141">
        <f>Senario2!$AS$23/12*0.52</f>
        <v>0</v>
      </c>
      <c r="M141">
        <f>Senario2!$AS$23/12*0.48</f>
        <v>0</v>
      </c>
      <c r="N141">
        <v>0</v>
      </c>
      <c r="O141">
        <f>Senario2!R$23/12</f>
        <v>0</v>
      </c>
      <c r="P141">
        <v>0</v>
      </c>
      <c r="Q141">
        <f>Senario2!O$23/12</f>
        <v>0</v>
      </c>
      <c r="R141">
        <f>Senario2!AT$23/12</f>
        <v>0</v>
      </c>
      <c r="S141">
        <f>SUM(Senario2!BF$23,Senario2!BG$23)/12</f>
        <v>0</v>
      </c>
      <c r="T141">
        <f>SUM(Senario2!AE$23,Senario2!BB$23)/12</f>
        <v>0</v>
      </c>
      <c r="U141">
        <f>Senario2!AO$23/12</f>
        <v>572.97619047619048</v>
      </c>
      <c r="V141">
        <f>Senario2!AW$23/12</f>
        <v>0</v>
      </c>
      <c r="W141">
        <f>Senario2!AZ$23/12</f>
        <v>0</v>
      </c>
      <c r="X141">
        <f>Senario2!BE$23/12</f>
        <v>0</v>
      </c>
      <c r="Z141">
        <f t="shared" si="2"/>
        <v>52672.740337078751</v>
      </c>
    </row>
    <row r="142" spans="1:28" x14ac:dyDescent="0.2">
      <c r="A142" s="42">
        <v>35674</v>
      </c>
      <c r="B142">
        <f>Senario2!G$23/12</f>
        <v>4000</v>
      </c>
      <c r="C142">
        <f>Senario2!AA$23/12</f>
        <v>1522.5192307692312</v>
      </c>
      <c r="D142">
        <f>Senario2!L$23/12</f>
        <v>7680.75</v>
      </c>
      <c r="E142">
        <f>Senario2!H$23/12</f>
        <v>316.66666666666669</v>
      </c>
      <c r="F142">
        <f>Senario2!F$23/12</f>
        <v>17705.276533333334</v>
      </c>
      <c r="G142">
        <f>Senario2!AP$23/12</f>
        <v>8085.666666666667</v>
      </c>
      <c r="H142">
        <f>Senario2!BC$23/12</f>
        <v>3251.6666666666665</v>
      </c>
      <c r="I142">
        <f>SUM(Senario2!AI$23,Senario2!AL$23)/12</f>
        <v>2680.8850491666667</v>
      </c>
      <c r="J142">
        <f>Senario2!W$23/12</f>
        <v>6856.333333333333</v>
      </c>
      <c r="K142">
        <v>0</v>
      </c>
      <c r="L142">
        <f>Senario2!$AS$23/12*0.52</f>
        <v>0</v>
      </c>
      <c r="M142">
        <f>Senario2!$AS$23/12*0.48</f>
        <v>0</v>
      </c>
      <c r="N142">
        <v>0</v>
      </c>
      <c r="O142">
        <f>Senario2!R$23/12</f>
        <v>0</v>
      </c>
      <c r="P142">
        <v>0</v>
      </c>
      <c r="Q142">
        <f>Senario2!O$23/12</f>
        <v>0</v>
      </c>
      <c r="R142">
        <f>Senario2!AT$23/12</f>
        <v>0</v>
      </c>
      <c r="S142">
        <f>SUM(Senario2!BF$23,Senario2!BG$23)/12</f>
        <v>0</v>
      </c>
      <c r="T142">
        <f>SUM(Senario2!AE$23,Senario2!BB$23)/12</f>
        <v>0</v>
      </c>
      <c r="U142">
        <f>Senario2!AO$23/12</f>
        <v>572.97619047619048</v>
      </c>
      <c r="V142">
        <f>Senario2!AW$23/12</f>
        <v>0</v>
      </c>
      <c r="W142">
        <f>Senario2!AZ$23/12</f>
        <v>0</v>
      </c>
      <c r="X142">
        <f>Senario2!BE$23/12</f>
        <v>0</v>
      </c>
      <c r="Z142">
        <f t="shared" si="2"/>
        <v>52672.740337078751</v>
      </c>
    </row>
    <row r="143" spans="1:28" x14ac:dyDescent="0.2">
      <c r="A143" s="42">
        <v>35704</v>
      </c>
      <c r="B143">
        <f>Senario2!G$23/12</f>
        <v>4000</v>
      </c>
      <c r="C143">
        <f>Senario2!AA$23/12</f>
        <v>1522.5192307692312</v>
      </c>
      <c r="D143">
        <f>Senario2!L$23/12</f>
        <v>7680.75</v>
      </c>
      <c r="E143">
        <f>Senario2!H$23/12</f>
        <v>316.66666666666669</v>
      </c>
      <c r="F143">
        <f>Senario2!F$23/12</f>
        <v>17705.276533333334</v>
      </c>
      <c r="G143">
        <f>Senario2!AP$23/12</f>
        <v>8085.666666666667</v>
      </c>
      <c r="H143">
        <f>Senario2!BC$23/12</f>
        <v>3251.6666666666665</v>
      </c>
      <c r="I143">
        <f>SUM(Senario2!AI$23,Senario2!AL$23)/12</f>
        <v>2680.8850491666667</v>
      </c>
      <c r="J143">
        <f>Senario2!W$23/12</f>
        <v>6856.333333333333</v>
      </c>
      <c r="K143">
        <v>0</v>
      </c>
      <c r="L143">
        <f>Senario2!$AS$23/12*0.52</f>
        <v>0</v>
      </c>
      <c r="M143">
        <f>Senario2!$AS$23/12*0.48</f>
        <v>0</v>
      </c>
      <c r="N143">
        <v>0</v>
      </c>
      <c r="O143">
        <f>Senario2!R$23/12</f>
        <v>0</v>
      </c>
      <c r="P143">
        <v>0</v>
      </c>
      <c r="Q143">
        <f>Senario2!O$23/12</f>
        <v>0</v>
      </c>
      <c r="R143">
        <f>Senario2!AT$23/12</f>
        <v>0</v>
      </c>
      <c r="S143">
        <f>SUM(Senario2!BF$23,Senario2!BG$23)/12</f>
        <v>0</v>
      </c>
      <c r="T143">
        <f>SUM(Senario2!AE$23,Senario2!BB$23)/12</f>
        <v>0</v>
      </c>
      <c r="U143">
        <f>Senario2!AO$23/12</f>
        <v>572.97619047619048</v>
      </c>
      <c r="V143">
        <f>Senario2!AW$23/12</f>
        <v>0</v>
      </c>
      <c r="W143">
        <f>Senario2!AZ$23/12</f>
        <v>0</v>
      </c>
      <c r="X143">
        <f>Senario2!BE$23/12</f>
        <v>0</v>
      </c>
      <c r="Z143">
        <f t="shared" si="2"/>
        <v>52672.740337078751</v>
      </c>
    </row>
    <row r="144" spans="1:28" x14ac:dyDescent="0.2">
      <c r="A144" s="42">
        <v>35735</v>
      </c>
      <c r="B144">
        <f>Senario2!G$23/12</f>
        <v>4000</v>
      </c>
      <c r="C144">
        <f>Senario2!AA$23/12</f>
        <v>1522.5192307692312</v>
      </c>
      <c r="D144">
        <f>Senario2!L$23/12</f>
        <v>7680.75</v>
      </c>
      <c r="E144">
        <f>Senario2!H$23/12</f>
        <v>316.66666666666669</v>
      </c>
      <c r="F144">
        <f>Senario2!F$23/12</f>
        <v>17705.276533333334</v>
      </c>
      <c r="G144">
        <f>Senario2!AP$23/12</f>
        <v>8085.666666666667</v>
      </c>
      <c r="H144">
        <f>Senario2!BC$23/12</f>
        <v>3251.6666666666665</v>
      </c>
      <c r="I144">
        <f>SUM(Senario2!AI$23,Senario2!AL$23)/12</f>
        <v>2680.8850491666667</v>
      </c>
      <c r="J144">
        <f>Senario2!W$23/12</f>
        <v>6856.333333333333</v>
      </c>
      <c r="K144">
        <v>0</v>
      </c>
      <c r="L144">
        <f>Senario2!$AS$23/12*0.52</f>
        <v>0</v>
      </c>
      <c r="M144">
        <f>Senario2!$AS$23/12*0.48</f>
        <v>0</v>
      </c>
      <c r="N144">
        <v>0</v>
      </c>
      <c r="O144">
        <f>Senario2!R$23/12</f>
        <v>0</v>
      </c>
      <c r="P144">
        <v>0</v>
      </c>
      <c r="Q144">
        <f>Senario2!O$23/12</f>
        <v>0</v>
      </c>
      <c r="R144">
        <f>Senario2!AT$23/12</f>
        <v>0</v>
      </c>
      <c r="S144">
        <f>SUM(Senario2!BF$23,Senario2!BG$23)/12</f>
        <v>0</v>
      </c>
      <c r="T144">
        <f>SUM(Senario2!AE$23,Senario2!BB$23)/12</f>
        <v>0</v>
      </c>
      <c r="U144">
        <f>Senario2!AO$23/12</f>
        <v>572.97619047619048</v>
      </c>
      <c r="V144">
        <f>Senario2!AW$23/12</f>
        <v>0</v>
      </c>
      <c r="W144">
        <f>Senario2!AZ$23/12</f>
        <v>0</v>
      </c>
      <c r="X144">
        <f>Senario2!BE$23/12</f>
        <v>0</v>
      </c>
      <c r="Z144">
        <f t="shared" si="2"/>
        <v>52672.740337078751</v>
      </c>
    </row>
    <row r="145" spans="1:28" x14ac:dyDescent="0.2">
      <c r="A145" s="42">
        <v>35765</v>
      </c>
      <c r="B145">
        <f>Senario2!G$23/12</f>
        <v>4000</v>
      </c>
      <c r="C145">
        <f>Senario2!AA$23/12</f>
        <v>1522.5192307692312</v>
      </c>
      <c r="D145">
        <f>Senario2!L$23/12</f>
        <v>7680.75</v>
      </c>
      <c r="E145">
        <f>Senario2!H$23/12</f>
        <v>316.66666666666669</v>
      </c>
      <c r="F145">
        <f>Senario2!F$23/12</f>
        <v>17705.276533333334</v>
      </c>
      <c r="G145">
        <f>Senario2!AP$23/12</f>
        <v>8085.666666666667</v>
      </c>
      <c r="H145">
        <f>Senario2!BC$23/12</f>
        <v>3251.6666666666665</v>
      </c>
      <c r="I145">
        <f>SUM(Senario2!AI$23,Senario2!AL$23)/12</f>
        <v>2680.8850491666667</v>
      </c>
      <c r="J145">
        <f>Senario2!W$23/12</f>
        <v>6856.333333333333</v>
      </c>
      <c r="K145">
        <v>0</v>
      </c>
      <c r="L145">
        <f>Senario2!$AS$23/12*0.52</f>
        <v>0</v>
      </c>
      <c r="M145">
        <f>Senario2!$AS$23/12*0.48</f>
        <v>0</v>
      </c>
      <c r="N145">
        <v>0</v>
      </c>
      <c r="O145">
        <f>Senario2!R$23/12</f>
        <v>0</v>
      </c>
      <c r="P145">
        <v>0</v>
      </c>
      <c r="Q145">
        <f>Senario2!O$23/12</f>
        <v>0</v>
      </c>
      <c r="R145">
        <f>Senario2!AT$23/12</f>
        <v>0</v>
      </c>
      <c r="S145">
        <f>SUM(Senario2!BF$23,Senario2!BG$23)/12</f>
        <v>0</v>
      </c>
      <c r="T145">
        <f>SUM(Senario2!AE$23,Senario2!BB$23)/12</f>
        <v>0</v>
      </c>
      <c r="U145">
        <f>Senario2!AO$23/12</f>
        <v>572.97619047619048</v>
      </c>
      <c r="V145">
        <f>Senario2!AW$23/12</f>
        <v>0</v>
      </c>
      <c r="W145">
        <f>Senario2!AZ$23/12</f>
        <v>0</v>
      </c>
      <c r="X145">
        <f>Senario2!BE$23/12</f>
        <v>0</v>
      </c>
      <c r="Z145">
        <f t="shared" si="2"/>
        <v>52672.740337078751</v>
      </c>
    </row>
    <row r="146" spans="1:28" x14ac:dyDescent="0.2">
      <c r="A146" s="42">
        <v>35796</v>
      </c>
      <c r="B146">
        <f>Senario2!G$24/12</f>
        <v>4000</v>
      </c>
      <c r="C146">
        <f>Senario2!AA$24/12</f>
        <v>1698.0576923076926</v>
      </c>
      <c r="D146">
        <f>Senario2!L$24/12</f>
        <v>7849.916666666667</v>
      </c>
      <c r="E146">
        <f>Senario2!H$24/12</f>
        <v>316.66666666666669</v>
      </c>
      <c r="F146">
        <f>Senario2!F$24/12</f>
        <v>17492.25</v>
      </c>
      <c r="G146">
        <f>Senario2!AP$24/12</f>
        <v>10497.083333333334</v>
      </c>
      <c r="H146">
        <f>Senario2!BC$24/12</f>
        <v>3532.5</v>
      </c>
      <c r="I146">
        <f>SUM(Senario2!AI$24,Senario2!AL$24)/12</f>
        <v>2690.3333333333335</v>
      </c>
      <c r="J146">
        <f>Senario2!W$24/12</f>
        <v>7330.166666666667</v>
      </c>
      <c r="K146">
        <v>0</v>
      </c>
      <c r="L146">
        <f>Senario2!$AS$24/12*0.52</f>
        <v>0</v>
      </c>
      <c r="M146">
        <f>Senario2!$AS$24/12*0.48</f>
        <v>0</v>
      </c>
      <c r="N146">
        <v>0</v>
      </c>
      <c r="O146">
        <f>Senario2!R$24/12</f>
        <v>0</v>
      </c>
      <c r="P146">
        <v>0</v>
      </c>
      <c r="Q146">
        <f>Senario2!O$24/12</f>
        <v>0</v>
      </c>
      <c r="R146">
        <f>Senario2!AT$24/12</f>
        <v>0</v>
      </c>
      <c r="S146">
        <f>SUM(Senario2!BF$24,Senario2!BG$24)/12</f>
        <v>0</v>
      </c>
      <c r="T146">
        <f>SUM(Senario2!AE$24,Senario2!BB$24)/12</f>
        <v>0</v>
      </c>
      <c r="U146">
        <f>Senario2!AO$24/12</f>
        <v>1145.952380952381</v>
      </c>
      <c r="V146">
        <f>Senario2!AW$24/12</f>
        <v>0</v>
      </c>
      <c r="W146">
        <f>Senario2!AZ$24/12</f>
        <v>0</v>
      </c>
      <c r="X146">
        <f>Senario2!BE$24/12</f>
        <v>0</v>
      </c>
      <c r="Z146">
        <f t="shared" si="2"/>
        <v>56552.926739926741</v>
      </c>
      <c r="AA146">
        <f>SUM(Z146:Z157)</f>
        <v>678635.12087912089</v>
      </c>
      <c r="AB146" s="5">
        <f>AA146-Senario2!BH24</f>
        <v>0</v>
      </c>
    </row>
    <row r="147" spans="1:28" x14ac:dyDescent="0.2">
      <c r="A147" s="42">
        <v>35827</v>
      </c>
      <c r="B147">
        <f>Senario2!G$24/12</f>
        <v>4000</v>
      </c>
      <c r="C147">
        <f>Senario2!AA$24/12</f>
        <v>1698.0576923076926</v>
      </c>
      <c r="D147">
        <f>Senario2!L$24/12</f>
        <v>7849.916666666667</v>
      </c>
      <c r="E147">
        <f>Senario2!H$24/12</f>
        <v>316.66666666666669</v>
      </c>
      <c r="F147">
        <f>Senario2!F$24/12</f>
        <v>17492.25</v>
      </c>
      <c r="G147">
        <f>Senario2!AP$24/12</f>
        <v>10497.083333333334</v>
      </c>
      <c r="H147">
        <f>Senario2!BC$24/12</f>
        <v>3532.5</v>
      </c>
      <c r="I147">
        <f>SUM(Senario2!AI$24,Senario2!AL$24)/12</f>
        <v>2690.3333333333335</v>
      </c>
      <c r="J147">
        <f>Senario2!W$24/12</f>
        <v>7330.166666666667</v>
      </c>
      <c r="K147">
        <v>0</v>
      </c>
      <c r="L147">
        <f>Senario2!$AS$24/12*0.52</f>
        <v>0</v>
      </c>
      <c r="M147">
        <f>Senario2!$AS$24/12*0.48</f>
        <v>0</v>
      </c>
      <c r="N147">
        <v>0</v>
      </c>
      <c r="O147">
        <f>Senario2!R$24/12</f>
        <v>0</v>
      </c>
      <c r="P147">
        <v>0</v>
      </c>
      <c r="Q147">
        <f>Senario2!O$24/12</f>
        <v>0</v>
      </c>
      <c r="R147">
        <f>Senario2!AT$24/12</f>
        <v>0</v>
      </c>
      <c r="S147">
        <f>SUM(Senario2!BF$24,Senario2!BG$24)/12</f>
        <v>0</v>
      </c>
      <c r="T147">
        <f>SUM(Senario2!AE$24,Senario2!BB$24)/12</f>
        <v>0</v>
      </c>
      <c r="U147">
        <f>Senario2!AO$24/12</f>
        <v>1145.952380952381</v>
      </c>
      <c r="V147">
        <f>Senario2!AW$24/12</f>
        <v>0</v>
      </c>
      <c r="W147">
        <f>Senario2!AZ$24/12</f>
        <v>0</v>
      </c>
      <c r="X147">
        <f>Senario2!BE$24/12</f>
        <v>0</v>
      </c>
      <c r="Z147">
        <f t="shared" si="2"/>
        <v>56552.926739926741</v>
      </c>
    </row>
    <row r="148" spans="1:28" x14ac:dyDescent="0.2">
      <c r="A148" s="42">
        <v>35855</v>
      </c>
      <c r="B148">
        <f>Senario2!G$24/12</f>
        <v>4000</v>
      </c>
      <c r="C148">
        <f>Senario2!AA$24/12</f>
        <v>1698.0576923076926</v>
      </c>
      <c r="D148">
        <f>Senario2!L$24/12</f>
        <v>7849.916666666667</v>
      </c>
      <c r="E148">
        <f>Senario2!H$24/12</f>
        <v>316.66666666666669</v>
      </c>
      <c r="F148">
        <f>Senario2!F$24/12</f>
        <v>17492.25</v>
      </c>
      <c r="G148">
        <f>Senario2!AP$24/12</f>
        <v>10497.083333333334</v>
      </c>
      <c r="H148">
        <f>Senario2!BC$24/12</f>
        <v>3532.5</v>
      </c>
      <c r="I148">
        <f>SUM(Senario2!AI$24,Senario2!AL$24)/12</f>
        <v>2690.3333333333335</v>
      </c>
      <c r="J148">
        <f>Senario2!W$24/12</f>
        <v>7330.166666666667</v>
      </c>
      <c r="K148">
        <v>0</v>
      </c>
      <c r="L148">
        <f>Senario2!$AS$24/12*0.52</f>
        <v>0</v>
      </c>
      <c r="M148">
        <f>Senario2!$AS$24/12*0.48</f>
        <v>0</v>
      </c>
      <c r="N148">
        <v>0</v>
      </c>
      <c r="O148">
        <f>Senario2!R$24/12</f>
        <v>0</v>
      </c>
      <c r="P148">
        <v>0</v>
      </c>
      <c r="Q148">
        <f>Senario2!O$24/12</f>
        <v>0</v>
      </c>
      <c r="R148">
        <f>Senario2!AT$24/12</f>
        <v>0</v>
      </c>
      <c r="S148">
        <f>SUM(Senario2!BF$24,Senario2!BG$24)/12</f>
        <v>0</v>
      </c>
      <c r="T148">
        <f>SUM(Senario2!AE$24,Senario2!BB$24)/12</f>
        <v>0</v>
      </c>
      <c r="U148">
        <f>Senario2!AO$24/12</f>
        <v>1145.952380952381</v>
      </c>
      <c r="V148">
        <f>Senario2!AW$24/12</f>
        <v>0</v>
      </c>
      <c r="W148">
        <f>Senario2!AZ$24/12</f>
        <v>0</v>
      </c>
      <c r="X148">
        <f>Senario2!BE$24/12</f>
        <v>0</v>
      </c>
      <c r="Z148">
        <f t="shared" si="2"/>
        <v>56552.926739926741</v>
      </c>
    </row>
    <row r="149" spans="1:28" x14ac:dyDescent="0.2">
      <c r="A149" s="42">
        <v>35886</v>
      </c>
      <c r="B149">
        <f>Senario2!G$24/12</f>
        <v>4000</v>
      </c>
      <c r="C149">
        <f>Senario2!AA$24/12</f>
        <v>1698.0576923076926</v>
      </c>
      <c r="D149">
        <f>Senario2!L$24/12</f>
        <v>7849.916666666667</v>
      </c>
      <c r="E149">
        <f>Senario2!H$24/12</f>
        <v>316.66666666666669</v>
      </c>
      <c r="F149">
        <f>Senario2!F$24/12</f>
        <v>17492.25</v>
      </c>
      <c r="G149">
        <f>Senario2!AP$24/12</f>
        <v>10497.083333333334</v>
      </c>
      <c r="H149">
        <f>Senario2!BC$24/12</f>
        <v>3532.5</v>
      </c>
      <c r="I149">
        <f>SUM(Senario2!AI$24,Senario2!AL$24)/12</f>
        <v>2690.3333333333335</v>
      </c>
      <c r="J149">
        <f>Senario2!W$24/12</f>
        <v>7330.166666666667</v>
      </c>
      <c r="K149">
        <v>0</v>
      </c>
      <c r="L149">
        <f>Senario2!$AS$24/12*0.52</f>
        <v>0</v>
      </c>
      <c r="M149">
        <f>Senario2!$AS$24/12*0.48</f>
        <v>0</v>
      </c>
      <c r="N149">
        <v>0</v>
      </c>
      <c r="O149">
        <f>Senario2!R$24/12</f>
        <v>0</v>
      </c>
      <c r="P149">
        <v>0</v>
      </c>
      <c r="Q149">
        <f>Senario2!O$24/12</f>
        <v>0</v>
      </c>
      <c r="R149">
        <f>Senario2!AT$24/12</f>
        <v>0</v>
      </c>
      <c r="S149">
        <f>SUM(Senario2!BF$24,Senario2!BG$24)/12</f>
        <v>0</v>
      </c>
      <c r="T149">
        <f>SUM(Senario2!AE$24,Senario2!BB$24)/12</f>
        <v>0</v>
      </c>
      <c r="U149">
        <f>Senario2!AO$24/12</f>
        <v>1145.952380952381</v>
      </c>
      <c r="V149">
        <f>Senario2!AW$24/12</f>
        <v>0</v>
      </c>
      <c r="W149">
        <f>Senario2!AZ$24/12</f>
        <v>0</v>
      </c>
      <c r="X149">
        <f>Senario2!BE$24/12</f>
        <v>0</v>
      </c>
      <c r="Z149">
        <f t="shared" si="2"/>
        <v>56552.926739926741</v>
      </c>
    </row>
    <row r="150" spans="1:28" x14ac:dyDescent="0.2">
      <c r="A150" s="42">
        <v>35916</v>
      </c>
      <c r="B150">
        <f>Senario2!G$24/12</f>
        <v>4000</v>
      </c>
      <c r="C150">
        <f>Senario2!AA$24/12</f>
        <v>1698.0576923076926</v>
      </c>
      <c r="D150">
        <f>Senario2!L$24/12</f>
        <v>7849.916666666667</v>
      </c>
      <c r="E150">
        <f>Senario2!H$24/12</f>
        <v>316.66666666666669</v>
      </c>
      <c r="F150">
        <f>Senario2!F$24/12</f>
        <v>17492.25</v>
      </c>
      <c r="G150">
        <f>Senario2!AP$24/12</f>
        <v>10497.083333333334</v>
      </c>
      <c r="H150">
        <f>Senario2!BC$24/12</f>
        <v>3532.5</v>
      </c>
      <c r="I150">
        <f>SUM(Senario2!AI$24,Senario2!AL$24)/12</f>
        <v>2690.3333333333335</v>
      </c>
      <c r="J150">
        <f>Senario2!W$24/12</f>
        <v>7330.166666666667</v>
      </c>
      <c r="K150">
        <v>0</v>
      </c>
      <c r="L150">
        <f>Senario2!$AS$24/12*0.52</f>
        <v>0</v>
      </c>
      <c r="M150">
        <f>Senario2!$AS$24/12*0.48</f>
        <v>0</v>
      </c>
      <c r="N150">
        <v>0</v>
      </c>
      <c r="O150">
        <f>Senario2!R$24/12</f>
        <v>0</v>
      </c>
      <c r="P150">
        <v>0</v>
      </c>
      <c r="Q150">
        <f>Senario2!O$24/12</f>
        <v>0</v>
      </c>
      <c r="R150">
        <f>Senario2!AT$24/12</f>
        <v>0</v>
      </c>
      <c r="S150">
        <f>SUM(Senario2!BF$24,Senario2!BG$24)/12</f>
        <v>0</v>
      </c>
      <c r="T150">
        <f>SUM(Senario2!AE$24,Senario2!BB$24)/12</f>
        <v>0</v>
      </c>
      <c r="U150">
        <f>Senario2!AO$24/12</f>
        <v>1145.952380952381</v>
      </c>
      <c r="V150">
        <f>Senario2!AW$24/12</f>
        <v>0</v>
      </c>
      <c r="W150">
        <f>Senario2!AZ$24/12</f>
        <v>0</v>
      </c>
      <c r="X150">
        <f>Senario2!BE$24/12</f>
        <v>0</v>
      </c>
      <c r="Z150">
        <f t="shared" si="2"/>
        <v>56552.926739926741</v>
      </c>
    </row>
    <row r="151" spans="1:28" x14ac:dyDescent="0.2">
      <c r="A151" s="42">
        <v>35947</v>
      </c>
      <c r="B151">
        <f>Senario2!G$24/12</f>
        <v>4000</v>
      </c>
      <c r="C151">
        <f>Senario2!AA$24/12</f>
        <v>1698.0576923076926</v>
      </c>
      <c r="D151">
        <f>Senario2!L$24/12</f>
        <v>7849.916666666667</v>
      </c>
      <c r="E151">
        <f>Senario2!H$24/12</f>
        <v>316.66666666666669</v>
      </c>
      <c r="F151">
        <f>Senario2!F$24/12</f>
        <v>17492.25</v>
      </c>
      <c r="G151">
        <f>Senario2!AP$24/12</f>
        <v>10497.083333333334</v>
      </c>
      <c r="H151">
        <f>Senario2!BC$24/12</f>
        <v>3532.5</v>
      </c>
      <c r="I151">
        <f>SUM(Senario2!AI$24,Senario2!AL$24)/12</f>
        <v>2690.3333333333335</v>
      </c>
      <c r="J151">
        <f>Senario2!W$24/12</f>
        <v>7330.166666666667</v>
      </c>
      <c r="K151">
        <v>0</v>
      </c>
      <c r="L151">
        <f>Senario2!$AS$24/12*0.52</f>
        <v>0</v>
      </c>
      <c r="M151">
        <f>Senario2!$AS$24/12*0.48</f>
        <v>0</v>
      </c>
      <c r="N151">
        <v>0</v>
      </c>
      <c r="O151">
        <f>Senario2!R$24/12</f>
        <v>0</v>
      </c>
      <c r="P151">
        <v>0</v>
      </c>
      <c r="Q151">
        <f>Senario2!O$24/12</f>
        <v>0</v>
      </c>
      <c r="R151">
        <f>Senario2!AT$24/12</f>
        <v>0</v>
      </c>
      <c r="S151">
        <f>SUM(Senario2!BF$24,Senario2!BG$24)/12</f>
        <v>0</v>
      </c>
      <c r="T151">
        <f>SUM(Senario2!AE$24,Senario2!BB$24)/12</f>
        <v>0</v>
      </c>
      <c r="U151">
        <f>Senario2!AO$24/12</f>
        <v>1145.952380952381</v>
      </c>
      <c r="V151">
        <f>Senario2!AW$24/12</f>
        <v>0</v>
      </c>
      <c r="W151">
        <f>Senario2!AZ$24/12</f>
        <v>0</v>
      </c>
      <c r="X151">
        <f>Senario2!BE$24/12</f>
        <v>0</v>
      </c>
      <c r="Z151">
        <f t="shared" si="2"/>
        <v>56552.926739926741</v>
      </c>
    </row>
    <row r="152" spans="1:28" x14ac:dyDescent="0.2">
      <c r="A152" s="42">
        <v>35977</v>
      </c>
      <c r="B152">
        <f>Senario2!G$24/12</f>
        <v>4000</v>
      </c>
      <c r="C152">
        <f>Senario2!AA$24/12</f>
        <v>1698.0576923076926</v>
      </c>
      <c r="D152">
        <f>Senario2!L$24/12</f>
        <v>7849.916666666667</v>
      </c>
      <c r="E152">
        <f>Senario2!H$24/12</f>
        <v>316.66666666666669</v>
      </c>
      <c r="F152">
        <f>Senario2!F$24/12</f>
        <v>17492.25</v>
      </c>
      <c r="G152">
        <f>Senario2!AP$24/12</f>
        <v>10497.083333333334</v>
      </c>
      <c r="H152">
        <f>Senario2!BC$24/12</f>
        <v>3532.5</v>
      </c>
      <c r="I152">
        <f>SUM(Senario2!AI$24,Senario2!AL$24)/12</f>
        <v>2690.3333333333335</v>
      </c>
      <c r="J152">
        <f>Senario2!W$24/12</f>
        <v>7330.166666666667</v>
      </c>
      <c r="K152">
        <v>0</v>
      </c>
      <c r="L152">
        <f>Senario2!$AS$24/12*0.52</f>
        <v>0</v>
      </c>
      <c r="M152">
        <f>Senario2!$AS$24/12*0.48</f>
        <v>0</v>
      </c>
      <c r="N152">
        <v>0</v>
      </c>
      <c r="O152">
        <f>Senario2!R$24/12</f>
        <v>0</v>
      </c>
      <c r="P152">
        <v>0</v>
      </c>
      <c r="Q152">
        <f>Senario2!O$24/12</f>
        <v>0</v>
      </c>
      <c r="R152">
        <f>Senario2!AT$24/12</f>
        <v>0</v>
      </c>
      <c r="S152">
        <f>SUM(Senario2!BF$24,Senario2!BG$24)/12</f>
        <v>0</v>
      </c>
      <c r="T152">
        <f>SUM(Senario2!AE$24,Senario2!BB$24)/12</f>
        <v>0</v>
      </c>
      <c r="U152">
        <f>Senario2!AO$24/12</f>
        <v>1145.952380952381</v>
      </c>
      <c r="V152">
        <f>Senario2!AW$24/12</f>
        <v>0</v>
      </c>
      <c r="W152">
        <f>Senario2!AZ$24/12</f>
        <v>0</v>
      </c>
      <c r="X152">
        <f>Senario2!BE$24/12</f>
        <v>0</v>
      </c>
      <c r="Z152">
        <f t="shared" si="2"/>
        <v>56552.926739926741</v>
      </c>
    </row>
    <row r="153" spans="1:28" x14ac:dyDescent="0.2">
      <c r="A153" s="42">
        <v>36008</v>
      </c>
      <c r="B153">
        <f>Senario2!G$24/12</f>
        <v>4000</v>
      </c>
      <c r="C153">
        <f>Senario2!AA$24/12</f>
        <v>1698.0576923076926</v>
      </c>
      <c r="D153">
        <f>Senario2!L$24/12</f>
        <v>7849.916666666667</v>
      </c>
      <c r="E153">
        <f>Senario2!H$24/12</f>
        <v>316.66666666666669</v>
      </c>
      <c r="F153">
        <f>Senario2!F$24/12</f>
        <v>17492.25</v>
      </c>
      <c r="G153">
        <f>Senario2!AP$24/12</f>
        <v>10497.083333333334</v>
      </c>
      <c r="H153">
        <f>Senario2!BC$24/12</f>
        <v>3532.5</v>
      </c>
      <c r="I153">
        <f>SUM(Senario2!AI$24,Senario2!AL$24)/12</f>
        <v>2690.3333333333335</v>
      </c>
      <c r="J153">
        <f>Senario2!W$24/12</f>
        <v>7330.166666666667</v>
      </c>
      <c r="K153">
        <v>0</v>
      </c>
      <c r="L153">
        <f>Senario2!$AS$24/12*0.52</f>
        <v>0</v>
      </c>
      <c r="M153">
        <f>Senario2!$AS$24/12*0.48</f>
        <v>0</v>
      </c>
      <c r="N153">
        <v>0</v>
      </c>
      <c r="O153">
        <f>Senario2!R$24/12</f>
        <v>0</v>
      </c>
      <c r="P153">
        <v>0</v>
      </c>
      <c r="Q153">
        <f>Senario2!O$24/12</f>
        <v>0</v>
      </c>
      <c r="R153">
        <f>Senario2!AT$24/12</f>
        <v>0</v>
      </c>
      <c r="S153">
        <f>SUM(Senario2!BF$24,Senario2!BG$24)/12</f>
        <v>0</v>
      </c>
      <c r="T153">
        <f>SUM(Senario2!AE$24,Senario2!BB$24)/12</f>
        <v>0</v>
      </c>
      <c r="U153">
        <f>Senario2!AO$24/12</f>
        <v>1145.952380952381</v>
      </c>
      <c r="V153">
        <f>Senario2!AW$24/12</f>
        <v>0</v>
      </c>
      <c r="W153">
        <f>Senario2!AZ$24/12</f>
        <v>0</v>
      </c>
      <c r="X153">
        <f>Senario2!BE$24/12</f>
        <v>0</v>
      </c>
      <c r="Z153">
        <f t="shared" si="2"/>
        <v>56552.926739926741</v>
      </c>
    </row>
    <row r="154" spans="1:28" x14ac:dyDescent="0.2">
      <c r="A154" s="42">
        <v>36039</v>
      </c>
      <c r="B154">
        <f>Senario2!G$24/12</f>
        <v>4000</v>
      </c>
      <c r="C154">
        <f>Senario2!AA$24/12</f>
        <v>1698.0576923076926</v>
      </c>
      <c r="D154">
        <f>Senario2!L$24/12</f>
        <v>7849.916666666667</v>
      </c>
      <c r="E154">
        <f>Senario2!H$24/12</f>
        <v>316.66666666666669</v>
      </c>
      <c r="F154">
        <f>Senario2!F$24/12</f>
        <v>17492.25</v>
      </c>
      <c r="G154">
        <f>Senario2!AP$24/12</f>
        <v>10497.083333333334</v>
      </c>
      <c r="H154">
        <f>Senario2!BC$24/12</f>
        <v>3532.5</v>
      </c>
      <c r="I154">
        <f>SUM(Senario2!AI$24,Senario2!AL$24)/12</f>
        <v>2690.3333333333335</v>
      </c>
      <c r="J154">
        <f>Senario2!W$24/12</f>
        <v>7330.166666666667</v>
      </c>
      <c r="K154">
        <v>0</v>
      </c>
      <c r="L154">
        <f>Senario2!$AS$24/12*0.52</f>
        <v>0</v>
      </c>
      <c r="M154">
        <f>Senario2!$AS$24/12*0.48</f>
        <v>0</v>
      </c>
      <c r="N154">
        <v>0</v>
      </c>
      <c r="O154">
        <f>Senario2!R$24/12</f>
        <v>0</v>
      </c>
      <c r="P154">
        <v>0</v>
      </c>
      <c r="Q154">
        <f>Senario2!O$24/12</f>
        <v>0</v>
      </c>
      <c r="R154">
        <f>Senario2!AT$24/12</f>
        <v>0</v>
      </c>
      <c r="S154">
        <f>SUM(Senario2!BF$24,Senario2!BG$24)/12</f>
        <v>0</v>
      </c>
      <c r="T154">
        <f>SUM(Senario2!AE$24,Senario2!BB$24)/12</f>
        <v>0</v>
      </c>
      <c r="U154">
        <f>Senario2!AO$24/12</f>
        <v>1145.952380952381</v>
      </c>
      <c r="V154">
        <f>Senario2!AW$24/12</f>
        <v>0</v>
      </c>
      <c r="W154">
        <f>Senario2!AZ$24/12</f>
        <v>0</v>
      </c>
      <c r="X154">
        <f>Senario2!BE$24/12</f>
        <v>0</v>
      </c>
      <c r="Z154">
        <f t="shared" si="2"/>
        <v>56552.926739926741</v>
      </c>
    </row>
    <row r="155" spans="1:28" x14ac:dyDescent="0.2">
      <c r="A155" s="42">
        <v>36069</v>
      </c>
      <c r="B155">
        <f>Senario2!G$24/12</f>
        <v>4000</v>
      </c>
      <c r="C155">
        <f>Senario2!AA$24/12</f>
        <v>1698.0576923076926</v>
      </c>
      <c r="D155">
        <f>Senario2!L$24/12</f>
        <v>7849.916666666667</v>
      </c>
      <c r="E155">
        <f>Senario2!H$24/12</f>
        <v>316.66666666666669</v>
      </c>
      <c r="F155">
        <f>Senario2!F$24/12</f>
        <v>17492.25</v>
      </c>
      <c r="G155">
        <f>Senario2!AP$24/12</f>
        <v>10497.083333333334</v>
      </c>
      <c r="H155">
        <f>Senario2!BC$24/12</f>
        <v>3532.5</v>
      </c>
      <c r="I155">
        <f>SUM(Senario2!AI$24,Senario2!AL$24)/12</f>
        <v>2690.3333333333335</v>
      </c>
      <c r="J155">
        <f>Senario2!W$24/12</f>
        <v>7330.166666666667</v>
      </c>
      <c r="K155">
        <v>0</v>
      </c>
      <c r="L155">
        <f>Senario2!$AS$24/12*0.52</f>
        <v>0</v>
      </c>
      <c r="M155">
        <f>Senario2!$AS$24/12*0.48</f>
        <v>0</v>
      </c>
      <c r="N155">
        <v>0</v>
      </c>
      <c r="O155">
        <f>Senario2!R$24/12</f>
        <v>0</v>
      </c>
      <c r="P155">
        <v>0</v>
      </c>
      <c r="Q155">
        <f>Senario2!O$24/12</f>
        <v>0</v>
      </c>
      <c r="R155">
        <f>Senario2!AT$24/12</f>
        <v>0</v>
      </c>
      <c r="S155">
        <f>SUM(Senario2!BF$24,Senario2!BG$24)/12</f>
        <v>0</v>
      </c>
      <c r="T155">
        <f>SUM(Senario2!AE$24,Senario2!BB$24)/12</f>
        <v>0</v>
      </c>
      <c r="U155">
        <f>Senario2!AO$24/12</f>
        <v>1145.952380952381</v>
      </c>
      <c r="V155">
        <f>Senario2!AW$24/12</f>
        <v>0</v>
      </c>
      <c r="W155">
        <f>Senario2!AZ$24/12</f>
        <v>0</v>
      </c>
      <c r="X155">
        <f>Senario2!BE$24/12</f>
        <v>0</v>
      </c>
      <c r="Z155">
        <f t="shared" si="2"/>
        <v>56552.926739926741</v>
      </c>
    </row>
    <row r="156" spans="1:28" x14ac:dyDescent="0.2">
      <c r="A156" s="42">
        <v>36100</v>
      </c>
      <c r="B156">
        <f>Senario2!G$24/12</f>
        <v>4000</v>
      </c>
      <c r="C156">
        <f>Senario2!AA$24/12</f>
        <v>1698.0576923076926</v>
      </c>
      <c r="D156">
        <f>Senario2!L$24/12</f>
        <v>7849.916666666667</v>
      </c>
      <c r="E156">
        <f>Senario2!H$24/12</f>
        <v>316.66666666666669</v>
      </c>
      <c r="F156">
        <f>Senario2!F$24/12</f>
        <v>17492.25</v>
      </c>
      <c r="G156">
        <f>Senario2!AP$24/12</f>
        <v>10497.083333333334</v>
      </c>
      <c r="H156">
        <f>Senario2!BC$24/12</f>
        <v>3532.5</v>
      </c>
      <c r="I156">
        <f>SUM(Senario2!AI$24,Senario2!AL$24)/12</f>
        <v>2690.3333333333335</v>
      </c>
      <c r="J156">
        <f>Senario2!W$24/12</f>
        <v>7330.166666666667</v>
      </c>
      <c r="K156">
        <v>0</v>
      </c>
      <c r="L156">
        <f>Senario2!$AS$24/12*0.52</f>
        <v>0</v>
      </c>
      <c r="M156">
        <f>Senario2!$AS$24/12*0.48</f>
        <v>0</v>
      </c>
      <c r="N156">
        <v>0</v>
      </c>
      <c r="O156">
        <f>Senario2!R$24/12</f>
        <v>0</v>
      </c>
      <c r="P156">
        <v>0</v>
      </c>
      <c r="Q156">
        <f>Senario2!O$24/12</f>
        <v>0</v>
      </c>
      <c r="R156">
        <f>Senario2!AT$24/12</f>
        <v>0</v>
      </c>
      <c r="S156">
        <f>SUM(Senario2!BF$24,Senario2!BG$24)/12</f>
        <v>0</v>
      </c>
      <c r="T156">
        <f>SUM(Senario2!AE$24,Senario2!BB$24)/12</f>
        <v>0</v>
      </c>
      <c r="U156">
        <f>Senario2!AO$24/12</f>
        <v>1145.952380952381</v>
      </c>
      <c r="V156">
        <f>Senario2!AW$24/12</f>
        <v>0</v>
      </c>
      <c r="W156">
        <f>Senario2!AZ$24/12</f>
        <v>0</v>
      </c>
      <c r="X156">
        <f>Senario2!BE$24/12</f>
        <v>0</v>
      </c>
      <c r="Z156">
        <f t="shared" si="2"/>
        <v>56552.926739926741</v>
      </c>
    </row>
    <row r="157" spans="1:28" x14ac:dyDescent="0.2">
      <c r="A157" s="42">
        <v>36130</v>
      </c>
      <c r="B157">
        <f>Senario2!G$24/12</f>
        <v>4000</v>
      </c>
      <c r="C157">
        <f>Senario2!AA$24/12</f>
        <v>1698.0576923076926</v>
      </c>
      <c r="D157">
        <f>Senario2!L$24/12</f>
        <v>7849.916666666667</v>
      </c>
      <c r="E157">
        <f>Senario2!H$24/12</f>
        <v>316.66666666666669</v>
      </c>
      <c r="F157">
        <f>Senario2!F$24/12</f>
        <v>17492.25</v>
      </c>
      <c r="G157">
        <f>Senario2!AP$24/12</f>
        <v>10497.083333333334</v>
      </c>
      <c r="H157">
        <f>Senario2!BC$24/12</f>
        <v>3532.5</v>
      </c>
      <c r="I157">
        <f>SUM(Senario2!AI$24,Senario2!AL$24)/12</f>
        <v>2690.3333333333335</v>
      </c>
      <c r="J157">
        <f>Senario2!W$24/12</f>
        <v>7330.166666666667</v>
      </c>
      <c r="K157">
        <v>0</v>
      </c>
      <c r="L157">
        <f>Senario2!$AS$24/12*0.52</f>
        <v>0</v>
      </c>
      <c r="M157">
        <f>Senario2!$AS$24/12*0.48</f>
        <v>0</v>
      </c>
      <c r="N157">
        <v>0</v>
      </c>
      <c r="O157">
        <f>Senario2!R$24/12</f>
        <v>0</v>
      </c>
      <c r="P157">
        <v>0</v>
      </c>
      <c r="Q157">
        <f>Senario2!O$24/12</f>
        <v>0</v>
      </c>
      <c r="R157">
        <f>Senario2!AT$24/12</f>
        <v>0</v>
      </c>
      <c r="S157">
        <f>SUM(Senario2!BF$24,Senario2!BG$24)/12</f>
        <v>0</v>
      </c>
      <c r="T157">
        <f>SUM(Senario2!AE$24,Senario2!BB$24)/12</f>
        <v>0</v>
      </c>
      <c r="U157">
        <f>Senario2!AO$24/12</f>
        <v>1145.952380952381</v>
      </c>
      <c r="V157">
        <f>Senario2!AW$24/12</f>
        <v>0</v>
      </c>
      <c r="W157">
        <f>Senario2!AZ$24/12</f>
        <v>0</v>
      </c>
      <c r="X157">
        <f>Senario2!BE$24/12</f>
        <v>0</v>
      </c>
      <c r="Z157">
        <f t="shared" si="2"/>
        <v>56552.926739926741</v>
      </c>
    </row>
    <row r="158" spans="1:28" x14ac:dyDescent="0.2">
      <c r="A158" s="42">
        <v>36161</v>
      </c>
      <c r="B158">
        <f>Senario2!G$25/12</f>
        <v>4000</v>
      </c>
      <c r="C158">
        <f>Senario2!AA$25/12</f>
        <v>1873.5961538461543</v>
      </c>
      <c r="D158">
        <f>Senario2!L$25/12</f>
        <v>8025.333333333333</v>
      </c>
      <c r="E158">
        <f>Senario2!H$25/12</f>
        <v>316.66666666666669</v>
      </c>
      <c r="F158">
        <f>Senario2!F$25/12</f>
        <v>17643.333333333332</v>
      </c>
      <c r="G158">
        <f>Senario2!AP$25/12</f>
        <v>9414.4166666666661</v>
      </c>
      <c r="H158">
        <f>Senario2!BC$25/12</f>
        <v>3940.8333333333335</v>
      </c>
      <c r="I158">
        <f>SUM(Senario2!AI$25,Senario2!AL$25)/12</f>
        <v>2731</v>
      </c>
      <c r="J158">
        <f>Senario2!W$25/12</f>
        <v>7759.5</v>
      </c>
      <c r="K158">
        <v>0</v>
      </c>
      <c r="L158">
        <f>Senario2!$AS$25/12*0.52</f>
        <v>232.375</v>
      </c>
      <c r="M158">
        <f>Senario2!$AS$25/12*0.48</f>
        <v>214.5</v>
      </c>
      <c r="N158">
        <v>0</v>
      </c>
      <c r="O158">
        <f>Senario2!R$25/12</f>
        <v>0</v>
      </c>
      <c r="P158">
        <v>0</v>
      </c>
      <c r="Q158">
        <f>Senario2!O$25/12</f>
        <v>0</v>
      </c>
      <c r="R158">
        <f>Senario2!AT$25/12</f>
        <v>0</v>
      </c>
      <c r="S158">
        <f>SUM(Senario2!BF$25,Senario2!BG$25)/12</f>
        <v>0</v>
      </c>
      <c r="T158">
        <f>SUM(Senario2!AE$25,Senario2!BB$25)/12</f>
        <v>0</v>
      </c>
      <c r="U158">
        <f>Senario2!AO$25/12</f>
        <v>1718.9285714285713</v>
      </c>
      <c r="V158">
        <f>Senario2!AW$25/12</f>
        <v>0</v>
      </c>
      <c r="W158">
        <f>Senario2!AZ$25/12</f>
        <v>0</v>
      </c>
      <c r="X158">
        <f>Senario2!BE$25/12</f>
        <v>0</v>
      </c>
      <c r="Z158">
        <f t="shared" si="2"/>
        <v>57870.483058608057</v>
      </c>
      <c r="AA158">
        <f>SUM(Z158:Z169)</f>
        <v>694445.79670329671</v>
      </c>
      <c r="AB158" s="5">
        <f>AA158-Senario2!BH25</f>
        <v>0</v>
      </c>
    </row>
    <row r="159" spans="1:28" x14ac:dyDescent="0.2">
      <c r="A159" s="42">
        <v>36192</v>
      </c>
      <c r="B159">
        <f>Senario2!G$25/12</f>
        <v>4000</v>
      </c>
      <c r="C159">
        <f>Senario2!AA$25/12</f>
        <v>1873.5961538461543</v>
      </c>
      <c r="D159">
        <f>Senario2!L$25/12</f>
        <v>8025.333333333333</v>
      </c>
      <c r="E159">
        <f>Senario2!H$25/12</f>
        <v>316.66666666666669</v>
      </c>
      <c r="F159">
        <f>Senario2!F$25/12</f>
        <v>17643.333333333332</v>
      </c>
      <c r="G159">
        <f>Senario2!AP$25/12</f>
        <v>9414.4166666666661</v>
      </c>
      <c r="H159">
        <f>Senario2!BC$25/12</f>
        <v>3940.8333333333335</v>
      </c>
      <c r="I159">
        <f>SUM(Senario2!AI$25,Senario2!AL$25)/12</f>
        <v>2731</v>
      </c>
      <c r="J159">
        <f>Senario2!W$25/12</f>
        <v>7759.5</v>
      </c>
      <c r="K159">
        <v>0</v>
      </c>
      <c r="L159">
        <f>Senario2!$AS$25/12*0.52</f>
        <v>232.375</v>
      </c>
      <c r="M159">
        <f>Senario2!$AS$25/12*0.48</f>
        <v>214.5</v>
      </c>
      <c r="N159">
        <v>0</v>
      </c>
      <c r="O159">
        <f>Senario2!R$25/12</f>
        <v>0</v>
      </c>
      <c r="P159">
        <v>0</v>
      </c>
      <c r="Q159">
        <f>Senario2!O$25/12</f>
        <v>0</v>
      </c>
      <c r="R159">
        <f>Senario2!AT$25/12</f>
        <v>0</v>
      </c>
      <c r="S159">
        <f>SUM(Senario2!BF$25,Senario2!BG$25)/12</f>
        <v>0</v>
      </c>
      <c r="T159">
        <f>SUM(Senario2!AE$25,Senario2!BB$25)/12</f>
        <v>0</v>
      </c>
      <c r="U159">
        <f>Senario2!AO$25/12</f>
        <v>1718.9285714285713</v>
      </c>
      <c r="V159">
        <f>Senario2!AW$25/12</f>
        <v>0</v>
      </c>
      <c r="W159">
        <f>Senario2!AZ$25/12</f>
        <v>0</v>
      </c>
      <c r="X159">
        <f>Senario2!BE$25/12</f>
        <v>0</v>
      </c>
      <c r="Z159">
        <f t="shared" si="2"/>
        <v>57870.483058608057</v>
      </c>
    </row>
    <row r="160" spans="1:28" x14ac:dyDescent="0.2">
      <c r="A160" s="42">
        <v>36220</v>
      </c>
      <c r="B160">
        <f>Senario2!G$25/12</f>
        <v>4000</v>
      </c>
      <c r="C160">
        <f>Senario2!AA$25/12</f>
        <v>1873.5961538461543</v>
      </c>
      <c r="D160">
        <f>Senario2!L$25/12</f>
        <v>8025.333333333333</v>
      </c>
      <c r="E160">
        <f>Senario2!H$25/12</f>
        <v>316.66666666666669</v>
      </c>
      <c r="F160">
        <f>Senario2!F$25/12</f>
        <v>17643.333333333332</v>
      </c>
      <c r="G160">
        <f>Senario2!AP$25/12</f>
        <v>9414.4166666666661</v>
      </c>
      <c r="H160">
        <f>Senario2!BC$25/12</f>
        <v>3940.8333333333335</v>
      </c>
      <c r="I160">
        <f>SUM(Senario2!AI$25,Senario2!AL$25)/12</f>
        <v>2731</v>
      </c>
      <c r="J160">
        <f>Senario2!W$25/12</f>
        <v>7759.5</v>
      </c>
      <c r="K160">
        <v>0</v>
      </c>
      <c r="L160">
        <f>Senario2!$AS$25/12*0.52</f>
        <v>232.375</v>
      </c>
      <c r="M160">
        <f>Senario2!$AS$25/12*0.48</f>
        <v>214.5</v>
      </c>
      <c r="N160">
        <v>0</v>
      </c>
      <c r="O160">
        <f>Senario2!R$25/12</f>
        <v>0</v>
      </c>
      <c r="P160">
        <v>0</v>
      </c>
      <c r="Q160">
        <f>Senario2!O$25/12</f>
        <v>0</v>
      </c>
      <c r="R160">
        <f>Senario2!AT$25/12</f>
        <v>0</v>
      </c>
      <c r="S160">
        <f>SUM(Senario2!BF$25,Senario2!BG$25)/12</f>
        <v>0</v>
      </c>
      <c r="T160">
        <f>SUM(Senario2!AE$25,Senario2!BB$25)/12</f>
        <v>0</v>
      </c>
      <c r="U160">
        <f>Senario2!AO$25/12</f>
        <v>1718.9285714285713</v>
      </c>
      <c r="V160">
        <f>Senario2!AW$25/12</f>
        <v>0</v>
      </c>
      <c r="W160">
        <f>Senario2!AZ$25/12</f>
        <v>0</v>
      </c>
      <c r="X160">
        <f>Senario2!BE$25/12</f>
        <v>0</v>
      </c>
      <c r="Z160">
        <f t="shared" si="2"/>
        <v>57870.483058608057</v>
      </c>
    </row>
    <row r="161" spans="1:28" x14ac:dyDescent="0.2">
      <c r="A161" s="42">
        <v>36251</v>
      </c>
      <c r="B161">
        <f>Senario2!G$25/12</f>
        <v>4000</v>
      </c>
      <c r="C161">
        <f>Senario2!AA$25/12</f>
        <v>1873.5961538461543</v>
      </c>
      <c r="D161">
        <f>Senario2!L$25/12</f>
        <v>8025.333333333333</v>
      </c>
      <c r="E161">
        <f>Senario2!H$25/12</f>
        <v>316.66666666666669</v>
      </c>
      <c r="F161">
        <f>Senario2!F$25/12</f>
        <v>17643.333333333332</v>
      </c>
      <c r="G161">
        <f>Senario2!AP$25/12</f>
        <v>9414.4166666666661</v>
      </c>
      <c r="H161">
        <f>Senario2!BC$25/12</f>
        <v>3940.8333333333335</v>
      </c>
      <c r="I161">
        <f>SUM(Senario2!AI$25,Senario2!AL$25)/12</f>
        <v>2731</v>
      </c>
      <c r="J161">
        <f>Senario2!W$25/12</f>
        <v>7759.5</v>
      </c>
      <c r="K161">
        <v>0</v>
      </c>
      <c r="L161">
        <f>Senario2!$AS$25/12*0.52</f>
        <v>232.375</v>
      </c>
      <c r="M161">
        <f>Senario2!$AS$25/12*0.48</f>
        <v>214.5</v>
      </c>
      <c r="N161">
        <v>0</v>
      </c>
      <c r="O161">
        <f>Senario2!R$25/12</f>
        <v>0</v>
      </c>
      <c r="P161">
        <v>0</v>
      </c>
      <c r="Q161">
        <f>Senario2!O$25/12</f>
        <v>0</v>
      </c>
      <c r="R161">
        <f>Senario2!AT$25/12</f>
        <v>0</v>
      </c>
      <c r="S161">
        <f>SUM(Senario2!BF$25,Senario2!BG$25)/12</f>
        <v>0</v>
      </c>
      <c r="T161">
        <f>SUM(Senario2!AE$25,Senario2!BB$25)/12</f>
        <v>0</v>
      </c>
      <c r="U161">
        <f>Senario2!AO$25/12</f>
        <v>1718.9285714285713</v>
      </c>
      <c r="V161">
        <f>Senario2!AW$25/12</f>
        <v>0</v>
      </c>
      <c r="W161">
        <f>Senario2!AZ$25/12</f>
        <v>0</v>
      </c>
      <c r="X161">
        <f>Senario2!BE$25/12</f>
        <v>0</v>
      </c>
      <c r="Z161">
        <f t="shared" si="2"/>
        <v>57870.483058608057</v>
      </c>
    </row>
    <row r="162" spans="1:28" x14ac:dyDescent="0.2">
      <c r="A162" s="42">
        <v>36281</v>
      </c>
      <c r="B162">
        <f>Senario2!G$25/12</f>
        <v>4000</v>
      </c>
      <c r="C162">
        <f>Senario2!AA$25/12</f>
        <v>1873.5961538461543</v>
      </c>
      <c r="D162">
        <f>Senario2!L$25/12</f>
        <v>8025.333333333333</v>
      </c>
      <c r="E162">
        <f>Senario2!H$25/12</f>
        <v>316.66666666666669</v>
      </c>
      <c r="F162">
        <f>Senario2!F$25/12</f>
        <v>17643.333333333332</v>
      </c>
      <c r="G162">
        <f>Senario2!AP$25/12</f>
        <v>9414.4166666666661</v>
      </c>
      <c r="H162">
        <f>Senario2!BC$25/12</f>
        <v>3940.8333333333335</v>
      </c>
      <c r="I162">
        <f>SUM(Senario2!AI$25,Senario2!AL$25)/12</f>
        <v>2731</v>
      </c>
      <c r="J162">
        <f>Senario2!W$25/12</f>
        <v>7759.5</v>
      </c>
      <c r="K162">
        <v>0</v>
      </c>
      <c r="L162">
        <f>Senario2!$AS$25/12*0.52</f>
        <v>232.375</v>
      </c>
      <c r="M162">
        <f>Senario2!$AS$25/12*0.48</f>
        <v>214.5</v>
      </c>
      <c r="N162">
        <v>0</v>
      </c>
      <c r="O162">
        <f>Senario2!R$25/12</f>
        <v>0</v>
      </c>
      <c r="P162">
        <v>0</v>
      </c>
      <c r="Q162">
        <f>Senario2!O$25/12</f>
        <v>0</v>
      </c>
      <c r="R162">
        <f>Senario2!AT$25/12</f>
        <v>0</v>
      </c>
      <c r="S162">
        <f>SUM(Senario2!BF$25,Senario2!BG$25)/12</f>
        <v>0</v>
      </c>
      <c r="T162">
        <f>SUM(Senario2!AE$25,Senario2!BB$25)/12</f>
        <v>0</v>
      </c>
      <c r="U162">
        <f>Senario2!AO$25/12</f>
        <v>1718.9285714285713</v>
      </c>
      <c r="V162">
        <f>Senario2!AW$25/12</f>
        <v>0</v>
      </c>
      <c r="W162">
        <f>Senario2!AZ$25/12</f>
        <v>0</v>
      </c>
      <c r="X162">
        <f>Senario2!BE$25/12</f>
        <v>0</v>
      </c>
      <c r="Z162">
        <f t="shared" si="2"/>
        <v>57870.483058608057</v>
      </c>
    </row>
    <row r="163" spans="1:28" x14ac:dyDescent="0.2">
      <c r="A163" s="42">
        <v>36312</v>
      </c>
      <c r="B163">
        <f>Senario2!G$25/12</f>
        <v>4000</v>
      </c>
      <c r="C163">
        <f>Senario2!AA$25/12</f>
        <v>1873.5961538461543</v>
      </c>
      <c r="D163">
        <f>Senario2!L$25/12</f>
        <v>8025.333333333333</v>
      </c>
      <c r="E163">
        <f>Senario2!H$25/12</f>
        <v>316.66666666666669</v>
      </c>
      <c r="F163">
        <f>Senario2!F$25/12</f>
        <v>17643.333333333332</v>
      </c>
      <c r="G163">
        <f>Senario2!AP$25/12</f>
        <v>9414.4166666666661</v>
      </c>
      <c r="H163">
        <f>Senario2!BC$25/12</f>
        <v>3940.8333333333335</v>
      </c>
      <c r="I163">
        <f>SUM(Senario2!AI$25,Senario2!AL$25)/12</f>
        <v>2731</v>
      </c>
      <c r="J163">
        <f>Senario2!W$25/12</f>
        <v>7759.5</v>
      </c>
      <c r="K163">
        <v>0</v>
      </c>
      <c r="L163">
        <f>Senario2!$AS$25/12*0.52</f>
        <v>232.375</v>
      </c>
      <c r="M163">
        <f>Senario2!$AS$25/12*0.48</f>
        <v>214.5</v>
      </c>
      <c r="N163">
        <v>0</v>
      </c>
      <c r="O163">
        <f>Senario2!R$25/12</f>
        <v>0</v>
      </c>
      <c r="P163">
        <v>0</v>
      </c>
      <c r="Q163">
        <f>Senario2!O$25/12</f>
        <v>0</v>
      </c>
      <c r="R163">
        <f>Senario2!AT$25/12</f>
        <v>0</v>
      </c>
      <c r="S163">
        <f>SUM(Senario2!BF$25,Senario2!BG$25)/12</f>
        <v>0</v>
      </c>
      <c r="T163">
        <f>SUM(Senario2!AE$25,Senario2!BB$25)/12</f>
        <v>0</v>
      </c>
      <c r="U163">
        <f>Senario2!AO$25/12</f>
        <v>1718.9285714285713</v>
      </c>
      <c r="V163">
        <f>Senario2!AW$25/12</f>
        <v>0</v>
      </c>
      <c r="W163">
        <f>Senario2!AZ$25/12</f>
        <v>0</v>
      </c>
      <c r="X163">
        <f>Senario2!BE$25/12</f>
        <v>0</v>
      </c>
      <c r="Z163">
        <f t="shared" si="2"/>
        <v>57870.483058608057</v>
      </c>
    </row>
    <row r="164" spans="1:28" x14ac:dyDescent="0.2">
      <c r="A164" s="42">
        <v>36342</v>
      </c>
      <c r="B164">
        <f>Senario2!G$25/12</f>
        <v>4000</v>
      </c>
      <c r="C164">
        <f>Senario2!AA$25/12</f>
        <v>1873.5961538461543</v>
      </c>
      <c r="D164">
        <f>Senario2!L$25/12</f>
        <v>8025.333333333333</v>
      </c>
      <c r="E164">
        <f>Senario2!H$25/12</f>
        <v>316.66666666666669</v>
      </c>
      <c r="F164">
        <f>Senario2!F$25/12</f>
        <v>17643.333333333332</v>
      </c>
      <c r="G164">
        <f>Senario2!AP$25/12</f>
        <v>9414.4166666666661</v>
      </c>
      <c r="H164">
        <f>Senario2!BC$25/12</f>
        <v>3940.8333333333335</v>
      </c>
      <c r="I164">
        <f>SUM(Senario2!AI$25,Senario2!AL$25)/12</f>
        <v>2731</v>
      </c>
      <c r="J164">
        <f>Senario2!W$25/12</f>
        <v>7759.5</v>
      </c>
      <c r="K164">
        <v>0</v>
      </c>
      <c r="L164">
        <f>Senario2!$AS$25/12*0.52</f>
        <v>232.375</v>
      </c>
      <c r="M164">
        <f>Senario2!$AS$25/12*0.48</f>
        <v>214.5</v>
      </c>
      <c r="N164">
        <v>0</v>
      </c>
      <c r="O164">
        <f>Senario2!R$25/12</f>
        <v>0</v>
      </c>
      <c r="P164">
        <v>0</v>
      </c>
      <c r="Q164">
        <f>Senario2!O$25/12</f>
        <v>0</v>
      </c>
      <c r="R164">
        <f>Senario2!AT$25/12</f>
        <v>0</v>
      </c>
      <c r="S164">
        <f>SUM(Senario2!BF$25,Senario2!BG$25)/12</f>
        <v>0</v>
      </c>
      <c r="T164">
        <f>SUM(Senario2!AE$25,Senario2!BB$25)/12</f>
        <v>0</v>
      </c>
      <c r="U164">
        <f>Senario2!AO$25/12</f>
        <v>1718.9285714285713</v>
      </c>
      <c r="V164">
        <f>Senario2!AW$25/12</f>
        <v>0</v>
      </c>
      <c r="W164">
        <f>Senario2!AZ$25/12</f>
        <v>0</v>
      </c>
      <c r="X164">
        <f>Senario2!BE$25/12</f>
        <v>0</v>
      </c>
      <c r="Z164">
        <f t="shared" si="2"/>
        <v>57870.483058608057</v>
      </c>
    </row>
    <row r="165" spans="1:28" x14ac:dyDescent="0.2">
      <c r="A165" s="42">
        <v>36373</v>
      </c>
      <c r="B165">
        <f>Senario2!G$25/12</f>
        <v>4000</v>
      </c>
      <c r="C165">
        <f>Senario2!AA$25/12</f>
        <v>1873.5961538461543</v>
      </c>
      <c r="D165">
        <f>Senario2!L$25/12</f>
        <v>8025.333333333333</v>
      </c>
      <c r="E165">
        <f>Senario2!H$25/12</f>
        <v>316.66666666666669</v>
      </c>
      <c r="F165">
        <f>Senario2!F$25/12</f>
        <v>17643.333333333332</v>
      </c>
      <c r="G165">
        <f>Senario2!AP$25/12</f>
        <v>9414.4166666666661</v>
      </c>
      <c r="H165">
        <f>Senario2!BC$25/12</f>
        <v>3940.8333333333335</v>
      </c>
      <c r="I165">
        <f>SUM(Senario2!AI$25,Senario2!AL$25)/12</f>
        <v>2731</v>
      </c>
      <c r="J165">
        <f>Senario2!W$25/12</f>
        <v>7759.5</v>
      </c>
      <c r="K165">
        <v>0</v>
      </c>
      <c r="L165">
        <f>Senario2!$AS$25/12*0.52</f>
        <v>232.375</v>
      </c>
      <c r="M165">
        <f>Senario2!$AS$25/12*0.48</f>
        <v>214.5</v>
      </c>
      <c r="N165">
        <v>0</v>
      </c>
      <c r="O165">
        <f>Senario2!R$25/12</f>
        <v>0</v>
      </c>
      <c r="P165">
        <v>0</v>
      </c>
      <c r="Q165">
        <f>Senario2!O$25/12</f>
        <v>0</v>
      </c>
      <c r="R165">
        <f>Senario2!AT$25/12</f>
        <v>0</v>
      </c>
      <c r="S165">
        <f>SUM(Senario2!BF$25,Senario2!BG$25)/12</f>
        <v>0</v>
      </c>
      <c r="T165">
        <f>SUM(Senario2!AE$25,Senario2!BB$25)/12</f>
        <v>0</v>
      </c>
      <c r="U165">
        <f>Senario2!AO$25/12</f>
        <v>1718.9285714285713</v>
      </c>
      <c r="V165">
        <f>Senario2!AW$25/12</f>
        <v>0</v>
      </c>
      <c r="W165">
        <f>Senario2!AZ$25/12</f>
        <v>0</v>
      </c>
      <c r="X165">
        <f>Senario2!BE$25/12</f>
        <v>0</v>
      </c>
      <c r="Z165">
        <f t="shared" si="2"/>
        <v>57870.483058608057</v>
      </c>
    </row>
    <row r="166" spans="1:28" x14ac:dyDescent="0.2">
      <c r="A166" s="42">
        <v>36404</v>
      </c>
      <c r="B166">
        <f>Senario2!G$25/12</f>
        <v>4000</v>
      </c>
      <c r="C166">
        <f>Senario2!AA$25/12</f>
        <v>1873.5961538461543</v>
      </c>
      <c r="D166">
        <f>Senario2!L$25/12</f>
        <v>8025.333333333333</v>
      </c>
      <c r="E166">
        <f>Senario2!H$25/12</f>
        <v>316.66666666666669</v>
      </c>
      <c r="F166">
        <f>Senario2!F$25/12</f>
        <v>17643.333333333332</v>
      </c>
      <c r="G166">
        <f>Senario2!AP$25/12</f>
        <v>9414.4166666666661</v>
      </c>
      <c r="H166">
        <f>Senario2!BC$25/12</f>
        <v>3940.8333333333335</v>
      </c>
      <c r="I166">
        <f>SUM(Senario2!AI$25,Senario2!AL$25)/12</f>
        <v>2731</v>
      </c>
      <c r="J166">
        <f>Senario2!W$25/12</f>
        <v>7759.5</v>
      </c>
      <c r="K166">
        <v>0</v>
      </c>
      <c r="L166">
        <f>Senario2!$AS$25/12*0.52</f>
        <v>232.375</v>
      </c>
      <c r="M166">
        <f>Senario2!$AS$25/12*0.48</f>
        <v>214.5</v>
      </c>
      <c r="N166">
        <v>0</v>
      </c>
      <c r="O166">
        <f>Senario2!R$25/12</f>
        <v>0</v>
      </c>
      <c r="P166">
        <v>0</v>
      </c>
      <c r="Q166">
        <f>Senario2!O$25/12</f>
        <v>0</v>
      </c>
      <c r="R166">
        <f>Senario2!AT$25/12</f>
        <v>0</v>
      </c>
      <c r="S166">
        <f>SUM(Senario2!BF$25,Senario2!BG$25)/12</f>
        <v>0</v>
      </c>
      <c r="T166">
        <f>SUM(Senario2!AE$25,Senario2!BB$25)/12</f>
        <v>0</v>
      </c>
      <c r="U166">
        <f>Senario2!AO$25/12</f>
        <v>1718.9285714285713</v>
      </c>
      <c r="V166">
        <f>Senario2!AW$25/12</f>
        <v>0</v>
      </c>
      <c r="W166">
        <f>Senario2!AZ$25/12</f>
        <v>0</v>
      </c>
      <c r="X166">
        <f>Senario2!BE$25/12</f>
        <v>0</v>
      </c>
      <c r="Z166">
        <f t="shared" si="2"/>
        <v>57870.483058608057</v>
      </c>
    </row>
    <row r="167" spans="1:28" x14ac:dyDescent="0.2">
      <c r="A167" s="42">
        <v>36434</v>
      </c>
      <c r="B167">
        <f>Senario2!G$25/12</f>
        <v>4000</v>
      </c>
      <c r="C167">
        <f>Senario2!AA$25/12</f>
        <v>1873.5961538461543</v>
      </c>
      <c r="D167">
        <f>Senario2!L$25/12</f>
        <v>8025.333333333333</v>
      </c>
      <c r="E167">
        <f>Senario2!H$25/12</f>
        <v>316.66666666666669</v>
      </c>
      <c r="F167">
        <f>Senario2!F$25/12</f>
        <v>17643.333333333332</v>
      </c>
      <c r="G167">
        <f>Senario2!AP$25/12</f>
        <v>9414.4166666666661</v>
      </c>
      <c r="H167">
        <f>Senario2!BC$25/12</f>
        <v>3940.8333333333335</v>
      </c>
      <c r="I167">
        <f>SUM(Senario2!AI$25,Senario2!AL$25)/12</f>
        <v>2731</v>
      </c>
      <c r="J167">
        <f>Senario2!W$25/12</f>
        <v>7759.5</v>
      </c>
      <c r="K167">
        <v>0</v>
      </c>
      <c r="L167">
        <f>Senario2!$AS$25/12*0.52</f>
        <v>232.375</v>
      </c>
      <c r="M167">
        <f>Senario2!$AS$25/12*0.48</f>
        <v>214.5</v>
      </c>
      <c r="N167">
        <v>0</v>
      </c>
      <c r="O167">
        <f>Senario2!R$25/12</f>
        <v>0</v>
      </c>
      <c r="P167">
        <v>0</v>
      </c>
      <c r="Q167">
        <f>Senario2!O$25/12</f>
        <v>0</v>
      </c>
      <c r="R167">
        <f>Senario2!AT$25/12</f>
        <v>0</v>
      </c>
      <c r="S167">
        <f>SUM(Senario2!BF$25,Senario2!BG$25)/12</f>
        <v>0</v>
      </c>
      <c r="T167">
        <f>SUM(Senario2!AE$25,Senario2!BB$25)/12</f>
        <v>0</v>
      </c>
      <c r="U167">
        <f>Senario2!AO$25/12</f>
        <v>1718.9285714285713</v>
      </c>
      <c r="V167">
        <f>Senario2!AW$25/12</f>
        <v>0</v>
      </c>
      <c r="W167">
        <f>Senario2!AZ$25/12</f>
        <v>0</v>
      </c>
      <c r="X167">
        <f>Senario2!BE$25/12</f>
        <v>0</v>
      </c>
      <c r="Z167">
        <f t="shared" si="2"/>
        <v>57870.483058608057</v>
      </c>
    </row>
    <row r="168" spans="1:28" x14ac:dyDescent="0.2">
      <c r="A168" s="42">
        <v>36465</v>
      </c>
      <c r="B168">
        <f>Senario2!G$25/12</f>
        <v>4000</v>
      </c>
      <c r="C168">
        <f>Senario2!AA$25/12</f>
        <v>1873.5961538461543</v>
      </c>
      <c r="D168">
        <f>Senario2!L$25/12</f>
        <v>8025.333333333333</v>
      </c>
      <c r="E168">
        <f>Senario2!H$25/12</f>
        <v>316.66666666666669</v>
      </c>
      <c r="F168">
        <f>Senario2!F$25/12</f>
        <v>17643.333333333332</v>
      </c>
      <c r="G168">
        <f>Senario2!AP$25/12</f>
        <v>9414.4166666666661</v>
      </c>
      <c r="H168">
        <f>Senario2!BC$25/12</f>
        <v>3940.8333333333335</v>
      </c>
      <c r="I168">
        <f>SUM(Senario2!AI$25,Senario2!AL$25)/12</f>
        <v>2731</v>
      </c>
      <c r="J168">
        <f>Senario2!W$25/12</f>
        <v>7759.5</v>
      </c>
      <c r="K168">
        <v>0</v>
      </c>
      <c r="L168">
        <f>Senario2!$AS$25/12*0.52</f>
        <v>232.375</v>
      </c>
      <c r="M168">
        <f>Senario2!$AS$25/12*0.48</f>
        <v>214.5</v>
      </c>
      <c r="N168">
        <v>0</v>
      </c>
      <c r="O168">
        <f>Senario2!R$25/12</f>
        <v>0</v>
      </c>
      <c r="P168">
        <v>0</v>
      </c>
      <c r="Q168">
        <f>Senario2!O$25/12</f>
        <v>0</v>
      </c>
      <c r="R168">
        <f>Senario2!AT$25/12</f>
        <v>0</v>
      </c>
      <c r="S168">
        <f>SUM(Senario2!BF$25,Senario2!BG$25)/12</f>
        <v>0</v>
      </c>
      <c r="T168">
        <f>SUM(Senario2!AE$25,Senario2!BB$25)/12</f>
        <v>0</v>
      </c>
      <c r="U168">
        <f>Senario2!AO$25/12</f>
        <v>1718.9285714285713</v>
      </c>
      <c r="V168">
        <f>Senario2!AW$25/12</f>
        <v>0</v>
      </c>
      <c r="W168">
        <f>Senario2!AZ$25/12</f>
        <v>0</v>
      </c>
      <c r="X168">
        <f>Senario2!BE$25/12</f>
        <v>0</v>
      </c>
      <c r="Z168">
        <f t="shared" si="2"/>
        <v>57870.483058608057</v>
      </c>
    </row>
    <row r="169" spans="1:28" x14ac:dyDescent="0.2">
      <c r="A169" s="42">
        <v>36495</v>
      </c>
      <c r="B169">
        <f>Senario2!G$25/12</f>
        <v>4000</v>
      </c>
      <c r="C169">
        <f>Senario2!AA$25/12</f>
        <v>1873.5961538461543</v>
      </c>
      <c r="D169">
        <f>Senario2!L$25/12</f>
        <v>8025.333333333333</v>
      </c>
      <c r="E169">
        <f>Senario2!H$25/12</f>
        <v>316.66666666666669</v>
      </c>
      <c r="F169">
        <f>Senario2!F$25/12</f>
        <v>17643.333333333332</v>
      </c>
      <c r="G169">
        <f>Senario2!AP$25/12</f>
        <v>9414.4166666666661</v>
      </c>
      <c r="H169">
        <f>Senario2!BC$25/12</f>
        <v>3940.8333333333335</v>
      </c>
      <c r="I169">
        <f>SUM(Senario2!AI$25,Senario2!AL$25)/12</f>
        <v>2731</v>
      </c>
      <c r="J169">
        <f>Senario2!W$25/12</f>
        <v>7759.5</v>
      </c>
      <c r="K169">
        <v>0</v>
      </c>
      <c r="L169">
        <f>Senario2!$AS$25/12*0.52</f>
        <v>232.375</v>
      </c>
      <c r="M169">
        <f>Senario2!$AS$25/12*0.48</f>
        <v>214.5</v>
      </c>
      <c r="N169">
        <v>0</v>
      </c>
      <c r="O169">
        <f>Senario2!R$25/12</f>
        <v>0</v>
      </c>
      <c r="P169">
        <v>0</v>
      </c>
      <c r="Q169">
        <f>Senario2!O$25/12</f>
        <v>0</v>
      </c>
      <c r="R169">
        <f>Senario2!AT$25/12</f>
        <v>0</v>
      </c>
      <c r="S169">
        <f>SUM(Senario2!BF$25,Senario2!BG$25)/12</f>
        <v>0</v>
      </c>
      <c r="T169">
        <f>SUM(Senario2!AE$25,Senario2!BB$25)/12</f>
        <v>0</v>
      </c>
      <c r="U169">
        <f>Senario2!AO$25/12</f>
        <v>1718.9285714285713</v>
      </c>
      <c r="V169">
        <f>Senario2!AW$25/12</f>
        <v>0</v>
      </c>
      <c r="W169">
        <f>Senario2!AZ$25/12</f>
        <v>0</v>
      </c>
      <c r="X169">
        <f>Senario2!BE$25/12</f>
        <v>0</v>
      </c>
      <c r="Z169">
        <f t="shared" si="2"/>
        <v>57870.483058608057</v>
      </c>
    </row>
    <row r="170" spans="1:28" x14ac:dyDescent="0.2">
      <c r="A170" s="42">
        <v>36526</v>
      </c>
      <c r="B170">
        <f>Senario2!G$26/12</f>
        <v>4000</v>
      </c>
      <c r="C170">
        <f>Senario2!AA$26/12</f>
        <v>2049.1346153846157</v>
      </c>
      <c r="D170">
        <f>Senario2!L$26/12</f>
        <v>8162.0585321176759</v>
      </c>
      <c r="E170">
        <f>Senario2!H$26/12</f>
        <v>316.66666666666669</v>
      </c>
      <c r="F170">
        <f>Senario2!F$26/12</f>
        <v>18014.416666666668</v>
      </c>
      <c r="G170">
        <f>Senario2!AP$26/12</f>
        <v>7102.25</v>
      </c>
      <c r="H170">
        <f>Senario2!BC$26/12</f>
        <v>4409.166666666667</v>
      </c>
      <c r="I170">
        <f>SUM(Senario2!AI$26,Senario2!AL$26)/12</f>
        <v>2807.3333333333335</v>
      </c>
      <c r="J170">
        <f>Senario2!W$26/12</f>
        <v>8265.9166666666661</v>
      </c>
      <c r="K170">
        <v>0</v>
      </c>
      <c r="L170">
        <f>Senario2!$AS$26/12*0.52</f>
        <v>1019.2</v>
      </c>
      <c r="M170">
        <f>Senario2!$AS$26/12*0.48</f>
        <v>940.8</v>
      </c>
      <c r="N170">
        <v>0</v>
      </c>
      <c r="O170">
        <f>Senario2!R$26/12</f>
        <v>0</v>
      </c>
      <c r="P170">
        <v>0</v>
      </c>
      <c r="Q170">
        <f>Senario2!O$26/12</f>
        <v>0</v>
      </c>
      <c r="R170">
        <f>Senario2!AT$26/12</f>
        <v>0</v>
      </c>
      <c r="S170">
        <f>SUM(Senario2!BF$26,Senario2!BG$26)/12</f>
        <v>0</v>
      </c>
      <c r="T170">
        <f>SUM(Senario2!AE$26,Senario2!BB$26)/12</f>
        <v>0</v>
      </c>
      <c r="U170">
        <f>Senario2!AO$26/12</f>
        <v>2291.9047619047619</v>
      </c>
      <c r="V170">
        <f>Senario2!AW$26/12</f>
        <v>0</v>
      </c>
      <c r="W170">
        <f>Senario2!AZ$26/12</f>
        <v>0</v>
      </c>
      <c r="X170">
        <f>Senario2!BE$26/12</f>
        <v>0</v>
      </c>
      <c r="Z170">
        <f t="shared" si="2"/>
        <v>59378.84790940705</v>
      </c>
      <c r="AA170">
        <f>SUM(Z170:Z181)</f>
        <v>712546.17491288437</v>
      </c>
      <c r="AB170" s="5">
        <f>AA170-Senario2!BH26</f>
        <v>0</v>
      </c>
    </row>
    <row r="171" spans="1:28" x14ac:dyDescent="0.2">
      <c r="A171" s="42">
        <v>36557</v>
      </c>
      <c r="B171">
        <f>Senario2!G$26/12</f>
        <v>4000</v>
      </c>
      <c r="C171">
        <f>Senario2!AA$26/12</f>
        <v>2049.1346153846157</v>
      </c>
      <c r="D171">
        <f>Senario2!L$26/12</f>
        <v>8162.0585321176759</v>
      </c>
      <c r="E171">
        <f>Senario2!H$26/12</f>
        <v>316.66666666666669</v>
      </c>
      <c r="F171">
        <f>Senario2!F$26/12</f>
        <v>18014.416666666668</v>
      </c>
      <c r="G171">
        <f>Senario2!AP$26/12</f>
        <v>7102.25</v>
      </c>
      <c r="H171">
        <f>Senario2!BC$26/12</f>
        <v>4409.166666666667</v>
      </c>
      <c r="I171">
        <f>SUM(Senario2!AI$26,Senario2!AL$26)/12</f>
        <v>2807.3333333333335</v>
      </c>
      <c r="J171">
        <f>Senario2!W$26/12</f>
        <v>8265.9166666666661</v>
      </c>
      <c r="K171">
        <v>0</v>
      </c>
      <c r="L171">
        <f>Senario2!$AS$26/12*0.52</f>
        <v>1019.2</v>
      </c>
      <c r="M171">
        <f>Senario2!$AS$26/12*0.48</f>
        <v>940.8</v>
      </c>
      <c r="N171">
        <v>0</v>
      </c>
      <c r="O171">
        <f>Senario2!R$26/12</f>
        <v>0</v>
      </c>
      <c r="P171">
        <v>0</v>
      </c>
      <c r="Q171">
        <f>Senario2!O$26/12</f>
        <v>0</v>
      </c>
      <c r="R171">
        <f>Senario2!AT$26/12</f>
        <v>0</v>
      </c>
      <c r="S171">
        <f>SUM(Senario2!BF$26,Senario2!BG$26)/12</f>
        <v>0</v>
      </c>
      <c r="T171">
        <f>SUM(Senario2!AE$26,Senario2!BB$26)/12</f>
        <v>0</v>
      </c>
      <c r="U171">
        <f>Senario2!AO$26/12</f>
        <v>2291.9047619047619</v>
      </c>
      <c r="V171">
        <f>Senario2!AW$26/12</f>
        <v>0</v>
      </c>
      <c r="W171">
        <f>Senario2!AZ$26/12</f>
        <v>0</v>
      </c>
      <c r="X171">
        <f>Senario2!BE$26/12</f>
        <v>0</v>
      </c>
      <c r="Z171">
        <f t="shared" si="2"/>
        <v>59378.84790940705</v>
      </c>
    </row>
    <row r="172" spans="1:28" x14ac:dyDescent="0.2">
      <c r="A172" s="42">
        <v>36586</v>
      </c>
      <c r="B172">
        <f>Senario2!G$26/12</f>
        <v>4000</v>
      </c>
      <c r="C172">
        <f>Senario2!AA$26/12</f>
        <v>2049.1346153846157</v>
      </c>
      <c r="D172">
        <f>Senario2!L$26/12</f>
        <v>8162.0585321176759</v>
      </c>
      <c r="E172">
        <f>Senario2!H$26/12</f>
        <v>316.66666666666669</v>
      </c>
      <c r="F172">
        <f>Senario2!F$26/12</f>
        <v>18014.416666666668</v>
      </c>
      <c r="G172">
        <f>Senario2!AP$26/12</f>
        <v>7102.25</v>
      </c>
      <c r="H172">
        <f>Senario2!BC$26/12</f>
        <v>4409.166666666667</v>
      </c>
      <c r="I172">
        <f>SUM(Senario2!AI$26,Senario2!AL$26)/12</f>
        <v>2807.3333333333335</v>
      </c>
      <c r="J172">
        <f>Senario2!W$26/12</f>
        <v>8265.9166666666661</v>
      </c>
      <c r="K172">
        <v>0</v>
      </c>
      <c r="L172">
        <f>Senario2!$AS$26/12*0.52</f>
        <v>1019.2</v>
      </c>
      <c r="M172">
        <f>Senario2!$AS$26/12*0.48</f>
        <v>940.8</v>
      </c>
      <c r="N172">
        <v>0</v>
      </c>
      <c r="O172">
        <f>Senario2!R$26/12</f>
        <v>0</v>
      </c>
      <c r="P172">
        <v>0</v>
      </c>
      <c r="Q172">
        <f>Senario2!O$26/12</f>
        <v>0</v>
      </c>
      <c r="R172">
        <f>Senario2!AT$26/12</f>
        <v>0</v>
      </c>
      <c r="S172">
        <f>SUM(Senario2!BF$26,Senario2!BG$26)/12</f>
        <v>0</v>
      </c>
      <c r="T172">
        <f>SUM(Senario2!AE$26,Senario2!BB$26)/12</f>
        <v>0</v>
      </c>
      <c r="U172">
        <f>Senario2!AO$26/12</f>
        <v>2291.9047619047619</v>
      </c>
      <c r="V172">
        <f>Senario2!AW$26/12</f>
        <v>0</v>
      </c>
      <c r="W172">
        <f>Senario2!AZ$26/12</f>
        <v>0</v>
      </c>
      <c r="X172">
        <f>Senario2!BE$26/12</f>
        <v>0</v>
      </c>
      <c r="Z172">
        <f t="shared" si="2"/>
        <v>59378.84790940705</v>
      </c>
    </row>
    <row r="173" spans="1:28" x14ac:dyDescent="0.2">
      <c r="A173" s="42">
        <v>36617</v>
      </c>
      <c r="B173">
        <f>Senario2!G$26/12</f>
        <v>4000</v>
      </c>
      <c r="C173">
        <f>Senario2!AA$26/12</f>
        <v>2049.1346153846157</v>
      </c>
      <c r="D173">
        <f>Senario2!L$26/12</f>
        <v>8162.0585321176759</v>
      </c>
      <c r="E173">
        <f>Senario2!H$26/12</f>
        <v>316.66666666666669</v>
      </c>
      <c r="F173">
        <f>Senario2!F$26/12</f>
        <v>18014.416666666668</v>
      </c>
      <c r="G173">
        <f>Senario2!AP$26/12</f>
        <v>7102.25</v>
      </c>
      <c r="H173">
        <f>Senario2!BC$26/12</f>
        <v>4409.166666666667</v>
      </c>
      <c r="I173">
        <f>SUM(Senario2!AI$26,Senario2!AL$26)/12</f>
        <v>2807.3333333333335</v>
      </c>
      <c r="J173">
        <f>Senario2!W$26/12</f>
        <v>8265.9166666666661</v>
      </c>
      <c r="K173">
        <v>0</v>
      </c>
      <c r="L173">
        <f>Senario2!$AS$26/12*0.52</f>
        <v>1019.2</v>
      </c>
      <c r="M173">
        <f>Senario2!$AS$26/12*0.48</f>
        <v>940.8</v>
      </c>
      <c r="N173">
        <v>0</v>
      </c>
      <c r="O173">
        <f>Senario2!R$26/12</f>
        <v>0</v>
      </c>
      <c r="P173">
        <v>0</v>
      </c>
      <c r="Q173">
        <f>Senario2!O$26/12</f>
        <v>0</v>
      </c>
      <c r="R173">
        <f>Senario2!AT$26/12</f>
        <v>0</v>
      </c>
      <c r="S173">
        <f>SUM(Senario2!BF$26,Senario2!BG$26)/12</f>
        <v>0</v>
      </c>
      <c r="T173">
        <f>SUM(Senario2!AE$26,Senario2!BB$26)/12</f>
        <v>0</v>
      </c>
      <c r="U173">
        <f>Senario2!AO$26/12</f>
        <v>2291.9047619047619</v>
      </c>
      <c r="V173">
        <f>Senario2!AW$26/12</f>
        <v>0</v>
      </c>
      <c r="W173">
        <f>Senario2!AZ$26/12</f>
        <v>0</v>
      </c>
      <c r="X173">
        <f>Senario2!BE$26/12</f>
        <v>0</v>
      </c>
      <c r="Z173">
        <f t="shared" si="2"/>
        <v>59378.84790940705</v>
      </c>
    </row>
    <row r="174" spans="1:28" x14ac:dyDescent="0.2">
      <c r="A174" s="42">
        <v>36647</v>
      </c>
      <c r="B174">
        <f>Senario2!G$26/12</f>
        <v>4000</v>
      </c>
      <c r="C174">
        <f>Senario2!AA$26/12</f>
        <v>2049.1346153846157</v>
      </c>
      <c r="D174">
        <f>Senario2!L$26/12</f>
        <v>8162.0585321176759</v>
      </c>
      <c r="E174">
        <f>Senario2!H$26/12</f>
        <v>316.66666666666669</v>
      </c>
      <c r="F174">
        <f>Senario2!F$26/12</f>
        <v>18014.416666666668</v>
      </c>
      <c r="G174">
        <f>Senario2!AP$26/12</f>
        <v>7102.25</v>
      </c>
      <c r="H174">
        <f>Senario2!BC$26/12</f>
        <v>4409.166666666667</v>
      </c>
      <c r="I174">
        <f>SUM(Senario2!AI$26,Senario2!AL$26)/12</f>
        <v>2807.3333333333335</v>
      </c>
      <c r="J174">
        <f>Senario2!W$26/12</f>
        <v>8265.9166666666661</v>
      </c>
      <c r="K174">
        <v>0</v>
      </c>
      <c r="L174">
        <f>Senario2!$AS$26/12*0.52</f>
        <v>1019.2</v>
      </c>
      <c r="M174">
        <f>Senario2!$AS$26/12*0.48</f>
        <v>940.8</v>
      </c>
      <c r="N174">
        <v>0</v>
      </c>
      <c r="O174">
        <f>Senario2!R$26/12</f>
        <v>0</v>
      </c>
      <c r="P174">
        <v>0</v>
      </c>
      <c r="Q174">
        <f>Senario2!O$26/12</f>
        <v>0</v>
      </c>
      <c r="R174">
        <f>Senario2!AT$26/12</f>
        <v>0</v>
      </c>
      <c r="S174">
        <f>SUM(Senario2!BF$26,Senario2!BG$26)/12</f>
        <v>0</v>
      </c>
      <c r="T174">
        <f>SUM(Senario2!AE$26,Senario2!BB$26)/12</f>
        <v>0</v>
      </c>
      <c r="U174">
        <f>Senario2!AO$26/12</f>
        <v>2291.9047619047619</v>
      </c>
      <c r="V174">
        <f>Senario2!AW$26/12</f>
        <v>0</v>
      </c>
      <c r="W174">
        <f>Senario2!AZ$26/12</f>
        <v>0</v>
      </c>
      <c r="X174">
        <f>Senario2!BE$26/12</f>
        <v>0</v>
      </c>
      <c r="Z174">
        <f t="shared" si="2"/>
        <v>59378.84790940705</v>
      </c>
    </row>
    <row r="175" spans="1:28" x14ac:dyDescent="0.2">
      <c r="A175" s="42">
        <v>36678</v>
      </c>
      <c r="B175">
        <f>Senario2!G$26/12</f>
        <v>4000</v>
      </c>
      <c r="C175">
        <f>Senario2!AA$26/12</f>
        <v>2049.1346153846157</v>
      </c>
      <c r="D175">
        <f>Senario2!L$26/12</f>
        <v>8162.0585321176759</v>
      </c>
      <c r="E175">
        <f>Senario2!H$26/12</f>
        <v>316.66666666666669</v>
      </c>
      <c r="F175">
        <f>Senario2!F$26/12</f>
        <v>18014.416666666668</v>
      </c>
      <c r="G175">
        <f>Senario2!AP$26/12</f>
        <v>7102.25</v>
      </c>
      <c r="H175">
        <f>Senario2!BC$26/12</f>
        <v>4409.166666666667</v>
      </c>
      <c r="I175">
        <f>SUM(Senario2!AI$26,Senario2!AL$26)/12</f>
        <v>2807.3333333333335</v>
      </c>
      <c r="J175">
        <f>Senario2!W$26/12</f>
        <v>8265.9166666666661</v>
      </c>
      <c r="K175">
        <v>0</v>
      </c>
      <c r="L175">
        <f>Senario2!$AS$26/12*0.52</f>
        <v>1019.2</v>
      </c>
      <c r="M175">
        <f>Senario2!$AS$26/12*0.48</f>
        <v>940.8</v>
      </c>
      <c r="N175">
        <v>0</v>
      </c>
      <c r="O175">
        <f>Senario2!R$26/12</f>
        <v>0</v>
      </c>
      <c r="P175">
        <v>0</v>
      </c>
      <c r="Q175">
        <f>Senario2!O$26/12</f>
        <v>0</v>
      </c>
      <c r="R175">
        <f>Senario2!AT$26/12</f>
        <v>0</v>
      </c>
      <c r="S175">
        <f>SUM(Senario2!BF$26,Senario2!BG$26)/12</f>
        <v>0</v>
      </c>
      <c r="T175">
        <f>SUM(Senario2!AE$26,Senario2!BB$26)/12</f>
        <v>0</v>
      </c>
      <c r="U175">
        <f>Senario2!AO$26/12</f>
        <v>2291.9047619047619</v>
      </c>
      <c r="V175">
        <f>Senario2!AW$26/12</f>
        <v>0</v>
      </c>
      <c r="W175">
        <f>Senario2!AZ$26/12</f>
        <v>0</v>
      </c>
      <c r="X175">
        <f>Senario2!BE$26/12</f>
        <v>0</v>
      </c>
      <c r="Z175">
        <f t="shared" si="2"/>
        <v>59378.84790940705</v>
      </c>
    </row>
    <row r="176" spans="1:28" x14ac:dyDescent="0.2">
      <c r="A176" s="42">
        <v>36708</v>
      </c>
      <c r="B176">
        <f>Senario2!G$26/12</f>
        <v>4000</v>
      </c>
      <c r="C176">
        <f>Senario2!AA$26/12</f>
        <v>2049.1346153846157</v>
      </c>
      <c r="D176">
        <f>Senario2!L$26/12</f>
        <v>8162.0585321176759</v>
      </c>
      <c r="E176">
        <f>Senario2!H$26/12</f>
        <v>316.66666666666669</v>
      </c>
      <c r="F176">
        <f>Senario2!F$26/12</f>
        <v>18014.416666666668</v>
      </c>
      <c r="G176">
        <f>Senario2!AP$26/12</f>
        <v>7102.25</v>
      </c>
      <c r="H176">
        <f>Senario2!BC$26/12</f>
        <v>4409.166666666667</v>
      </c>
      <c r="I176">
        <f>SUM(Senario2!AI$26,Senario2!AL$26)/12</f>
        <v>2807.3333333333335</v>
      </c>
      <c r="J176">
        <f>Senario2!W$26/12</f>
        <v>8265.9166666666661</v>
      </c>
      <c r="K176">
        <v>0</v>
      </c>
      <c r="L176">
        <f>Senario2!$AS$26/12*0.52</f>
        <v>1019.2</v>
      </c>
      <c r="M176">
        <f>Senario2!$AS$26/12*0.48</f>
        <v>940.8</v>
      </c>
      <c r="N176">
        <v>0</v>
      </c>
      <c r="O176">
        <f>Senario2!R$26/12</f>
        <v>0</v>
      </c>
      <c r="P176">
        <v>0</v>
      </c>
      <c r="Q176">
        <f>Senario2!O$26/12</f>
        <v>0</v>
      </c>
      <c r="R176">
        <f>Senario2!AT$26/12</f>
        <v>0</v>
      </c>
      <c r="S176">
        <f>SUM(Senario2!BF$26,Senario2!BG$26)/12</f>
        <v>0</v>
      </c>
      <c r="T176">
        <f>SUM(Senario2!AE$26,Senario2!BB$26)/12</f>
        <v>0</v>
      </c>
      <c r="U176">
        <f>Senario2!AO$26/12</f>
        <v>2291.9047619047619</v>
      </c>
      <c r="V176">
        <f>Senario2!AW$26/12</f>
        <v>0</v>
      </c>
      <c r="W176">
        <f>Senario2!AZ$26/12</f>
        <v>0</v>
      </c>
      <c r="X176">
        <f>Senario2!BE$26/12</f>
        <v>0</v>
      </c>
      <c r="Z176">
        <f t="shared" si="2"/>
        <v>59378.84790940705</v>
      </c>
    </row>
    <row r="177" spans="1:28" x14ac:dyDescent="0.2">
      <c r="A177" s="42">
        <v>36739</v>
      </c>
      <c r="B177">
        <f>Senario2!G$26/12</f>
        <v>4000</v>
      </c>
      <c r="C177">
        <f>Senario2!AA$26/12</f>
        <v>2049.1346153846157</v>
      </c>
      <c r="D177">
        <f>Senario2!L$26/12</f>
        <v>8162.0585321176759</v>
      </c>
      <c r="E177">
        <f>Senario2!H$26/12</f>
        <v>316.66666666666669</v>
      </c>
      <c r="F177">
        <f>Senario2!F$26/12</f>
        <v>18014.416666666668</v>
      </c>
      <c r="G177">
        <f>Senario2!AP$26/12</f>
        <v>7102.25</v>
      </c>
      <c r="H177">
        <f>Senario2!BC$26/12</f>
        <v>4409.166666666667</v>
      </c>
      <c r="I177">
        <f>SUM(Senario2!AI$26,Senario2!AL$26)/12</f>
        <v>2807.3333333333335</v>
      </c>
      <c r="J177">
        <f>Senario2!W$26/12</f>
        <v>8265.9166666666661</v>
      </c>
      <c r="K177">
        <v>0</v>
      </c>
      <c r="L177">
        <f>Senario2!$AS$26/12*0.52</f>
        <v>1019.2</v>
      </c>
      <c r="M177">
        <f>Senario2!$AS$26/12*0.48</f>
        <v>940.8</v>
      </c>
      <c r="N177">
        <v>0</v>
      </c>
      <c r="O177">
        <f>Senario2!R$26/12</f>
        <v>0</v>
      </c>
      <c r="P177">
        <v>0</v>
      </c>
      <c r="Q177">
        <f>Senario2!O$26/12</f>
        <v>0</v>
      </c>
      <c r="R177">
        <f>Senario2!AT$26/12</f>
        <v>0</v>
      </c>
      <c r="S177">
        <f>SUM(Senario2!BF$26,Senario2!BG$26)/12</f>
        <v>0</v>
      </c>
      <c r="T177">
        <f>SUM(Senario2!AE$26,Senario2!BB$26)/12</f>
        <v>0</v>
      </c>
      <c r="U177">
        <f>Senario2!AO$26/12</f>
        <v>2291.9047619047619</v>
      </c>
      <c r="V177">
        <f>Senario2!AW$26/12</f>
        <v>0</v>
      </c>
      <c r="W177">
        <f>Senario2!AZ$26/12</f>
        <v>0</v>
      </c>
      <c r="X177">
        <f>Senario2!BE$26/12</f>
        <v>0</v>
      </c>
      <c r="Z177">
        <f t="shared" si="2"/>
        <v>59378.84790940705</v>
      </c>
    </row>
    <row r="178" spans="1:28" x14ac:dyDescent="0.2">
      <c r="A178" s="42">
        <v>36770</v>
      </c>
      <c r="B178">
        <f>Senario2!G$26/12</f>
        <v>4000</v>
      </c>
      <c r="C178">
        <f>Senario2!AA$26/12</f>
        <v>2049.1346153846157</v>
      </c>
      <c r="D178">
        <f>Senario2!L$26/12</f>
        <v>8162.0585321176759</v>
      </c>
      <c r="E178">
        <f>Senario2!H$26/12</f>
        <v>316.66666666666669</v>
      </c>
      <c r="F178">
        <f>Senario2!F$26/12</f>
        <v>18014.416666666668</v>
      </c>
      <c r="G178">
        <f>Senario2!AP$26/12</f>
        <v>7102.25</v>
      </c>
      <c r="H178">
        <f>Senario2!BC$26/12</f>
        <v>4409.166666666667</v>
      </c>
      <c r="I178">
        <f>SUM(Senario2!AI$26,Senario2!AL$26)/12</f>
        <v>2807.3333333333335</v>
      </c>
      <c r="J178">
        <f>Senario2!W$26/12</f>
        <v>8265.9166666666661</v>
      </c>
      <c r="K178">
        <v>0</v>
      </c>
      <c r="L178">
        <f>Senario2!$AS$26/12*0.52</f>
        <v>1019.2</v>
      </c>
      <c r="M178">
        <f>Senario2!$AS$26/12*0.48</f>
        <v>940.8</v>
      </c>
      <c r="N178">
        <v>0</v>
      </c>
      <c r="O178">
        <f>Senario2!R$26/12</f>
        <v>0</v>
      </c>
      <c r="P178">
        <v>0</v>
      </c>
      <c r="Q178">
        <f>Senario2!O$26/12</f>
        <v>0</v>
      </c>
      <c r="R178">
        <f>Senario2!AT$26/12</f>
        <v>0</v>
      </c>
      <c r="S178">
        <f>SUM(Senario2!BF$26,Senario2!BG$26)/12</f>
        <v>0</v>
      </c>
      <c r="T178">
        <f>SUM(Senario2!AE$26,Senario2!BB$26)/12</f>
        <v>0</v>
      </c>
      <c r="U178">
        <f>Senario2!AO$26/12</f>
        <v>2291.9047619047619</v>
      </c>
      <c r="V178">
        <f>Senario2!AW$26/12</f>
        <v>0</v>
      </c>
      <c r="W178">
        <f>Senario2!AZ$26/12</f>
        <v>0</v>
      </c>
      <c r="X178">
        <f>Senario2!BE$26/12</f>
        <v>0</v>
      </c>
      <c r="Z178">
        <f t="shared" si="2"/>
        <v>59378.84790940705</v>
      </c>
    </row>
    <row r="179" spans="1:28" x14ac:dyDescent="0.2">
      <c r="A179" s="42">
        <v>36800</v>
      </c>
      <c r="B179">
        <f>Senario2!G$26/12</f>
        <v>4000</v>
      </c>
      <c r="C179">
        <f>Senario2!AA$26/12</f>
        <v>2049.1346153846157</v>
      </c>
      <c r="D179">
        <f>Senario2!L$26/12</f>
        <v>8162.0585321176759</v>
      </c>
      <c r="E179">
        <f>Senario2!H$26/12</f>
        <v>316.66666666666669</v>
      </c>
      <c r="F179">
        <f>Senario2!F$26/12</f>
        <v>18014.416666666668</v>
      </c>
      <c r="G179">
        <f>Senario2!AP$26/12</f>
        <v>7102.25</v>
      </c>
      <c r="H179">
        <f>Senario2!BC$26/12</f>
        <v>4409.166666666667</v>
      </c>
      <c r="I179">
        <f>SUM(Senario2!AI$26,Senario2!AL$26)/12</f>
        <v>2807.3333333333335</v>
      </c>
      <c r="J179">
        <f>Senario2!W$26/12</f>
        <v>8265.9166666666661</v>
      </c>
      <c r="K179">
        <v>0</v>
      </c>
      <c r="L179">
        <f>Senario2!$AS$26/12*0.52</f>
        <v>1019.2</v>
      </c>
      <c r="M179">
        <f>Senario2!$AS$26/12*0.48</f>
        <v>940.8</v>
      </c>
      <c r="N179">
        <v>0</v>
      </c>
      <c r="O179">
        <f>Senario2!R$26/12</f>
        <v>0</v>
      </c>
      <c r="P179">
        <v>0</v>
      </c>
      <c r="Q179">
        <f>Senario2!O$26/12</f>
        <v>0</v>
      </c>
      <c r="R179">
        <f>Senario2!AT$26/12</f>
        <v>0</v>
      </c>
      <c r="S179">
        <f>SUM(Senario2!BF$26,Senario2!BG$26)/12</f>
        <v>0</v>
      </c>
      <c r="T179">
        <f>SUM(Senario2!AE$26,Senario2!BB$26)/12</f>
        <v>0</v>
      </c>
      <c r="U179">
        <f>Senario2!AO$26/12</f>
        <v>2291.9047619047619</v>
      </c>
      <c r="V179">
        <f>Senario2!AW$26/12</f>
        <v>0</v>
      </c>
      <c r="W179">
        <f>Senario2!AZ$26/12</f>
        <v>0</v>
      </c>
      <c r="X179">
        <f>Senario2!BE$26/12</f>
        <v>0</v>
      </c>
      <c r="Z179">
        <f t="shared" si="2"/>
        <v>59378.84790940705</v>
      </c>
    </row>
    <row r="180" spans="1:28" x14ac:dyDescent="0.2">
      <c r="A180" s="42">
        <v>36831</v>
      </c>
      <c r="B180">
        <f>Senario2!G$26/12</f>
        <v>4000</v>
      </c>
      <c r="C180">
        <f>Senario2!AA$26/12</f>
        <v>2049.1346153846157</v>
      </c>
      <c r="D180">
        <f>Senario2!L$26/12</f>
        <v>8162.0585321176759</v>
      </c>
      <c r="E180">
        <f>Senario2!H$26/12</f>
        <v>316.66666666666669</v>
      </c>
      <c r="F180">
        <f>Senario2!F$26/12</f>
        <v>18014.416666666668</v>
      </c>
      <c r="G180">
        <f>Senario2!AP$26/12</f>
        <v>7102.25</v>
      </c>
      <c r="H180">
        <f>Senario2!BC$26/12</f>
        <v>4409.166666666667</v>
      </c>
      <c r="I180">
        <f>SUM(Senario2!AI$26,Senario2!AL$26)/12</f>
        <v>2807.3333333333335</v>
      </c>
      <c r="J180">
        <f>Senario2!W$26/12</f>
        <v>8265.9166666666661</v>
      </c>
      <c r="K180">
        <v>0</v>
      </c>
      <c r="L180">
        <f>Senario2!$AS$26/12*0.52</f>
        <v>1019.2</v>
      </c>
      <c r="M180">
        <f>Senario2!$AS$26/12*0.48</f>
        <v>940.8</v>
      </c>
      <c r="N180">
        <v>0</v>
      </c>
      <c r="O180">
        <f>Senario2!R$26/12</f>
        <v>0</v>
      </c>
      <c r="P180">
        <v>0</v>
      </c>
      <c r="Q180">
        <f>Senario2!O$26/12</f>
        <v>0</v>
      </c>
      <c r="R180">
        <f>Senario2!AT$26/12</f>
        <v>0</v>
      </c>
      <c r="S180">
        <f>SUM(Senario2!BF$26,Senario2!BG$26)/12</f>
        <v>0</v>
      </c>
      <c r="T180">
        <f>SUM(Senario2!AE$26,Senario2!BB$26)/12</f>
        <v>0</v>
      </c>
      <c r="U180">
        <f>Senario2!AO$26/12</f>
        <v>2291.9047619047619</v>
      </c>
      <c r="V180">
        <f>Senario2!AW$26/12</f>
        <v>0</v>
      </c>
      <c r="W180">
        <f>Senario2!AZ$26/12</f>
        <v>0</v>
      </c>
      <c r="X180">
        <f>Senario2!BE$26/12</f>
        <v>0</v>
      </c>
      <c r="Z180">
        <f t="shared" si="2"/>
        <v>59378.84790940705</v>
      </c>
    </row>
    <row r="181" spans="1:28" x14ac:dyDescent="0.2">
      <c r="A181" s="42">
        <v>36861</v>
      </c>
      <c r="B181">
        <f>Senario2!G$26/12</f>
        <v>4000</v>
      </c>
      <c r="C181">
        <f>Senario2!AA$26/12</f>
        <v>2049.1346153846157</v>
      </c>
      <c r="D181">
        <f>Senario2!L$26/12</f>
        <v>8162.0585321176759</v>
      </c>
      <c r="E181">
        <f>Senario2!H$26/12</f>
        <v>316.66666666666669</v>
      </c>
      <c r="F181">
        <f>Senario2!F$26/12</f>
        <v>18014.416666666668</v>
      </c>
      <c r="G181">
        <f>Senario2!AP$26/12</f>
        <v>7102.25</v>
      </c>
      <c r="H181">
        <f>Senario2!BC$26/12</f>
        <v>4409.166666666667</v>
      </c>
      <c r="I181">
        <f>SUM(Senario2!AI$26,Senario2!AL$26)/12</f>
        <v>2807.3333333333335</v>
      </c>
      <c r="J181">
        <f>Senario2!W$26/12</f>
        <v>8265.9166666666661</v>
      </c>
      <c r="K181">
        <v>0</v>
      </c>
      <c r="L181">
        <f>Senario2!$AS$26/12*0.52</f>
        <v>1019.2</v>
      </c>
      <c r="M181">
        <f>Senario2!$AS$26/12*0.48</f>
        <v>940.8</v>
      </c>
      <c r="N181">
        <v>0</v>
      </c>
      <c r="O181">
        <f>Senario2!R$26/12</f>
        <v>0</v>
      </c>
      <c r="P181">
        <v>0</v>
      </c>
      <c r="Q181">
        <f>Senario2!O$26/12</f>
        <v>0</v>
      </c>
      <c r="R181">
        <f>Senario2!AT$26/12</f>
        <v>0</v>
      </c>
      <c r="S181">
        <f>SUM(Senario2!BF$26,Senario2!BG$26)/12</f>
        <v>0</v>
      </c>
      <c r="T181">
        <f>SUM(Senario2!AE$26,Senario2!BB$26)/12</f>
        <v>0</v>
      </c>
      <c r="U181">
        <f>Senario2!AO$26/12</f>
        <v>2291.9047619047619</v>
      </c>
      <c r="V181">
        <f>Senario2!AW$26/12</f>
        <v>0</v>
      </c>
      <c r="W181">
        <f>Senario2!AZ$26/12</f>
        <v>0</v>
      </c>
      <c r="X181">
        <f>Senario2!BE$26/12</f>
        <v>0</v>
      </c>
      <c r="Z181">
        <f t="shared" si="2"/>
        <v>59378.84790940705</v>
      </c>
    </row>
    <row r="182" spans="1:28" x14ac:dyDescent="0.2">
      <c r="A182" s="42">
        <v>36892</v>
      </c>
      <c r="B182">
        <f>Senario2!G$27/12</f>
        <v>4000</v>
      </c>
      <c r="C182">
        <f>Senario2!AA$27/12</f>
        <v>2224.6730769230776</v>
      </c>
      <c r="D182">
        <f>Senario2!L$27/12</f>
        <v>9636.5249385458392</v>
      </c>
      <c r="E182">
        <f>Senario2!H$27/12</f>
        <v>316.66666666666669</v>
      </c>
      <c r="F182">
        <f>Senario2!F$27/12</f>
        <v>18277</v>
      </c>
      <c r="G182">
        <f>Senario2!AP$27/12</f>
        <v>6443.833333333333</v>
      </c>
      <c r="H182">
        <f>Senario2!BC$27/12</f>
        <v>5240.833333333333</v>
      </c>
      <c r="I182">
        <f>SUM(Senario2!AI$27,Senario2!AL$27)/12</f>
        <v>2873.3333333333335</v>
      </c>
      <c r="J182">
        <f>Senario2!W$27/12</f>
        <v>8598.1666666666661</v>
      </c>
      <c r="K182">
        <v>0</v>
      </c>
      <c r="L182">
        <f>Senario2!$AS$27/12*0.52</f>
        <v>1242.3883333333335</v>
      </c>
      <c r="M182">
        <f>Senario2!$AS$27/12*0.48</f>
        <v>1146.82</v>
      </c>
      <c r="N182">
        <v>0</v>
      </c>
      <c r="O182">
        <f>Senario2!R$27/12</f>
        <v>0</v>
      </c>
      <c r="P182">
        <v>0</v>
      </c>
      <c r="Q182">
        <f>Senario2!O$27/12</f>
        <v>0</v>
      </c>
      <c r="R182">
        <f>Senario2!AT$27/12</f>
        <v>0</v>
      </c>
      <c r="S182">
        <f>SUM(Senario2!BF$27,Senario2!BG$27)/12</f>
        <v>0</v>
      </c>
      <c r="T182">
        <f>SUM(Senario2!AE$27,Senario2!BB$27)/12</f>
        <v>0</v>
      </c>
      <c r="U182">
        <f>Senario2!AO$27/12</f>
        <v>2864.8809523809523</v>
      </c>
      <c r="V182">
        <f>Senario2!AW$27/12</f>
        <v>0</v>
      </c>
      <c r="W182">
        <f>Senario2!AZ$27/12</f>
        <v>0</v>
      </c>
      <c r="X182">
        <f>Senario2!BE$27/12</f>
        <v>0</v>
      </c>
      <c r="Z182">
        <f t="shared" si="2"/>
        <v>62865.120634516541</v>
      </c>
      <c r="AA182">
        <f>SUM(Z182:Z193)</f>
        <v>754381.44761419855</v>
      </c>
      <c r="AB182" s="5">
        <f>AA182-Senario2!BH27</f>
        <v>0</v>
      </c>
    </row>
    <row r="183" spans="1:28" x14ac:dyDescent="0.2">
      <c r="A183" s="42">
        <v>36923</v>
      </c>
      <c r="B183">
        <f>Senario2!G$27/12</f>
        <v>4000</v>
      </c>
      <c r="C183">
        <f>Senario2!AA$27/12</f>
        <v>2224.6730769230776</v>
      </c>
      <c r="D183">
        <f>Senario2!L$27/12</f>
        <v>9636.5249385458392</v>
      </c>
      <c r="E183">
        <f>Senario2!H$27/12</f>
        <v>316.66666666666669</v>
      </c>
      <c r="F183">
        <f>Senario2!F$27/12</f>
        <v>18277</v>
      </c>
      <c r="G183">
        <f>Senario2!AP$27/12</f>
        <v>6443.833333333333</v>
      </c>
      <c r="H183">
        <f>Senario2!BC$27/12</f>
        <v>5240.833333333333</v>
      </c>
      <c r="I183">
        <f>SUM(Senario2!AI$27,Senario2!AL$27)/12</f>
        <v>2873.3333333333335</v>
      </c>
      <c r="J183">
        <f>Senario2!W$27/12</f>
        <v>8598.1666666666661</v>
      </c>
      <c r="K183">
        <v>0</v>
      </c>
      <c r="L183">
        <f>Senario2!$AS$27/12*0.52</f>
        <v>1242.3883333333335</v>
      </c>
      <c r="M183">
        <f>Senario2!$AS$27/12*0.48</f>
        <v>1146.82</v>
      </c>
      <c r="N183">
        <v>0</v>
      </c>
      <c r="O183">
        <f>Senario2!R$27/12</f>
        <v>0</v>
      </c>
      <c r="P183">
        <v>0</v>
      </c>
      <c r="Q183">
        <f>Senario2!O$27/12</f>
        <v>0</v>
      </c>
      <c r="R183">
        <f>Senario2!AT$27/12</f>
        <v>0</v>
      </c>
      <c r="S183">
        <f>SUM(Senario2!BF$27,Senario2!BG$27)/12</f>
        <v>0</v>
      </c>
      <c r="T183">
        <f>SUM(Senario2!AE$27,Senario2!BB$27)/12</f>
        <v>0</v>
      </c>
      <c r="U183">
        <f>Senario2!AO$27/12</f>
        <v>2864.8809523809523</v>
      </c>
      <c r="V183">
        <f>Senario2!AW$27/12</f>
        <v>0</v>
      </c>
      <c r="W183">
        <f>Senario2!AZ$27/12</f>
        <v>0</v>
      </c>
      <c r="X183">
        <f>Senario2!BE$27/12</f>
        <v>0</v>
      </c>
      <c r="Z183">
        <f t="shared" si="2"/>
        <v>62865.120634516541</v>
      </c>
    </row>
    <row r="184" spans="1:28" x14ac:dyDescent="0.2">
      <c r="A184" s="42">
        <v>36951</v>
      </c>
      <c r="B184">
        <f>Senario2!G$27/12</f>
        <v>4000</v>
      </c>
      <c r="C184">
        <f>Senario2!AA$27/12</f>
        <v>2224.6730769230776</v>
      </c>
      <c r="D184">
        <f>Senario2!L$27/12</f>
        <v>9636.5249385458392</v>
      </c>
      <c r="E184">
        <f>Senario2!H$27/12</f>
        <v>316.66666666666669</v>
      </c>
      <c r="F184">
        <f>Senario2!F$27/12</f>
        <v>18277</v>
      </c>
      <c r="G184">
        <f>Senario2!AP$27/12</f>
        <v>6443.833333333333</v>
      </c>
      <c r="H184">
        <f>Senario2!BC$27/12</f>
        <v>5240.833333333333</v>
      </c>
      <c r="I184">
        <f>SUM(Senario2!AI$27,Senario2!AL$27)/12</f>
        <v>2873.3333333333335</v>
      </c>
      <c r="J184">
        <f>Senario2!W$27/12</f>
        <v>8598.1666666666661</v>
      </c>
      <c r="K184">
        <v>0</v>
      </c>
      <c r="L184">
        <f>Senario2!$AS$27/12*0.52</f>
        <v>1242.3883333333335</v>
      </c>
      <c r="M184">
        <f>Senario2!$AS$27/12*0.48</f>
        <v>1146.82</v>
      </c>
      <c r="N184">
        <v>0</v>
      </c>
      <c r="O184">
        <f>Senario2!R$27/12</f>
        <v>0</v>
      </c>
      <c r="P184">
        <v>0</v>
      </c>
      <c r="Q184">
        <f>Senario2!O$27/12</f>
        <v>0</v>
      </c>
      <c r="R184">
        <f>Senario2!AT$27/12</f>
        <v>0</v>
      </c>
      <c r="S184">
        <f>SUM(Senario2!BF$27,Senario2!BG$27)/12</f>
        <v>0</v>
      </c>
      <c r="T184">
        <f>SUM(Senario2!AE$27,Senario2!BB$27)/12</f>
        <v>0</v>
      </c>
      <c r="U184">
        <f>Senario2!AO$27/12</f>
        <v>2864.8809523809523</v>
      </c>
      <c r="V184">
        <f>Senario2!AW$27/12</f>
        <v>0</v>
      </c>
      <c r="W184">
        <f>Senario2!AZ$27/12</f>
        <v>0</v>
      </c>
      <c r="X184">
        <f>Senario2!BE$27/12</f>
        <v>0</v>
      </c>
      <c r="Z184">
        <f t="shared" si="2"/>
        <v>62865.120634516541</v>
      </c>
    </row>
    <row r="185" spans="1:28" x14ac:dyDescent="0.2">
      <c r="A185" s="42">
        <v>36982</v>
      </c>
      <c r="B185">
        <f>Senario2!G$27/12</f>
        <v>4000</v>
      </c>
      <c r="C185">
        <f>Senario2!AA$27/12</f>
        <v>2224.6730769230776</v>
      </c>
      <c r="D185">
        <f>Senario2!L$27/12</f>
        <v>9636.5249385458392</v>
      </c>
      <c r="E185">
        <f>Senario2!H$27/12</f>
        <v>316.66666666666669</v>
      </c>
      <c r="F185">
        <f>Senario2!F$27/12</f>
        <v>18277</v>
      </c>
      <c r="G185">
        <f>Senario2!AP$27/12</f>
        <v>6443.833333333333</v>
      </c>
      <c r="H185">
        <f>Senario2!BC$27/12</f>
        <v>5240.833333333333</v>
      </c>
      <c r="I185">
        <f>SUM(Senario2!AI$27,Senario2!AL$27)/12</f>
        <v>2873.3333333333335</v>
      </c>
      <c r="J185">
        <f>Senario2!W$27/12</f>
        <v>8598.1666666666661</v>
      </c>
      <c r="K185">
        <v>0</v>
      </c>
      <c r="L185">
        <f>Senario2!$AS$27/12*0.52</f>
        <v>1242.3883333333335</v>
      </c>
      <c r="M185">
        <f>Senario2!$AS$27/12*0.48</f>
        <v>1146.82</v>
      </c>
      <c r="N185">
        <v>0</v>
      </c>
      <c r="O185">
        <f>Senario2!R$27/12</f>
        <v>0</v>
      </c>
      <c r="P185">
        <v>0</v>
      </c>
      <c r="Q185">
        <f>Senario2!O$27/12</f>
        <v>0</v>
      </c>
      <c r="R185">
        <f>Senario2!AT$27/12</f>
        <v>0</v>
      </c>
      <c r="S185">
        <f>SUM(Senario2!BF$27,Senario2!BG$27)/12</f>
        <v>0</v>
      </c>
      <c r="T185">
        <f>SUM(Senario2!AE$27,Senario2!BB$27)/12</f>
        <v>0</v>
      </c>
      <c r="U185">
        <f>Senario2!AO$27/12</f>
        <v>2864.8809523809523</v>
      </c>
      <c r="V185">
        <f>Senario2!AW$27/12</f>
        <v>0</v>
      </c>
      <c r="W185">
        <f>Senario2!AZ$27/12</f>
        <v>0</v>
      </c>
      <c r="X185">
        <f>Senario2!BE$27/12</f>
        <v>0</v>
      </c>
      <c r="Z185">
        <f t="shared" si="2"/>
        <v>62865.120634516541</v>
      </c>
    </row>
    <row r="186" spans="1:28" x14ac:dyDescent="0.2">
      <c r="A186" s="42">
        <v>37012</v>
      </c>
      <c r="B186">
        <f>Senario2!G$27/12</f>
        <v>4000</v>
      </c>
      <c r="C186">
        <f>Senario2!AA$27/12</f>
        <v>2224.6730769230776</v>
      </c>
      <c r="D186">
        <f>Senario2!L$27/12</f>
        <v>9636.5249385458392</v>
      </c>
      <c r="E186">
        <f>Senario2!H$27/12</f>
        <v>316.66666666666669</v>
      </c>
      <c r="F186">
        <f>Senario2!F$27/12</f>
        <v>18277</v>
      </c>
      <c r="G186">
        <f>Senario2!AP$27/12</f>
        <v>6443.833333333333</v>
      </c>
      <c r="H186">
        <f>Senario2!BC$27/12</f>
        <v>5240.833333333333</v>
      </c>
      <c r="I186">
        <f>SUM(Senario2!AI$27,Senario2!AL$27)/12</f>
        <v>2873.3333333333335</v>
      </c>
      <c r="J186">
        <f>Senario2!W$27/12</f>
        <v>8598.1666666666661</v>
      </c>
      <c r="K186">
        <v>0</v>
      </c>
      <c r="L186">
        <f>Senario2!$AS$27/12*0.52</f>
        <v>1242.3883333333335</v>
      </c>
      <c r="M186">
        <f>Senario2!$AS$27/12*0.48</f>
        <v>1146.82</v>
      </c>
      <c r="N186">
        <v>0</v>
      </c>
      <c r="O186">
        <f>Senario2!R$27/12</f>
        <v>0</v>
      </c>
      <c r="P186">
        <v>0</v>
      </c>
      <c r="Q186">
        <f>Senario2!O$27/12</f>
        <v>0</v>
      </c>
      <c r="R186">
        <f>Senario2!AT$27/12</f>
        <v>0</v>
      </c>
      <c r="S186">
        <f>SUM(Senario2!BF$27,Senario2!BG$27)/12</f>
        <v>0</v>
      </c>
      <c r="T186">
        <f>SUM(Senario2!AE$27,Senario2!BB$27)/12</f>
        <v>0</v>
      </c>
      <c r="U186">
        <f>Senario2!AO$27/12</f>
        <v>2864.8809523809523</v>
      </c>
      <c r="V186">
        <f>Senario2!AW$27/12</f>
        <v>0</v>
      </c>
      <c r="W186">
        <f>Senario2!AZ$27/12</f>
        <v>0</v>
      </c>
      <c r="X186">
        <f>Senario2!BE$27/12</f>
        <v>0</v>
      </c>
      <c r="Z186">
        <f t="shared" si="2"/>
        <v>62865.120634516541</v>
      </c>
    </row>
    <row r="187" spans="1:28" x14ac:dyDescent="0.2">
      <c r="A187" s="42">
        <v>37043</v>
      </c>
      <c r="B187">
        <f>Senario2!G$27/12</f>
        <v>4000</v>
      </c>
      <c r="C187">
        <f>Senario2!AA$27/12</f>
        <v>2224.6730769230776</v>
      </c>
      <c r="D187">
        <f>Senario2!L$27/12</f>
        <v>9636.5249385458392</v>
      </c>
      <c r="E187">
        <f>Senario2!H$27/12</f>
        <v>316.66666666666669</v>
      </c>
      <c r="F187">
        <f>Senario2!F$27/12</f>
        <v>18277</v>
      </c>
      <c r="G187">
        <f>Senario2!AP$27/12</f>
        <v>6443.833333333333</v>
      </c>
      <c r="H187">
        <f>Senario2!BC$27/12</f>
        <v>5240.833333333333</v>
      </c>
      <c r="I187">
        <f>SUM(Senario2!AI$27,Senario2!AL$27)/12</f>
        <v>2873.3333333333335</v>
      </c>
      <c r="J187">
        <f>Senario2!W$27/12</f>
        <v>8598.1666666666661</v>
      </c>
      <c r="K187">
        <v>0</v>
      </c>
      <c r="L187">
        <f>Senario2!$AS$27/12*0.52</f>
        <v>1242.3883333333335</v>
      </c>
      <c r="M187">
        <f>Senario2!$AS$27/12*0.48</f>
        <v>1146.82</v>
      </c>
      <c r="N187">
        <v>0</v>
      </c>
      <c r="O187">
        <f>Senario2!R$27/12</f>
        <v>0</v>
      </c>
      <c r="P187">
        <v>0</v>
      </c>
      <c r="Q187">
        <f>Senario2!O$27/12</f>
        <v>0</v>
      </c>
      <c r="R187">
        <f>Senario2!AT$27/12</f>
        <v>0</v>
      </c>
      <c r="S187">
        <f>SUM(Senario2!BF$27,Senario2!BG$27)/12</f>
        <v>0</v>
      </c>
      <c r="T187">
        <f>SUM(Senario2!AE$27,Senario2!BB$27)/12</f>
        <v>0</v>
      </c>
      <c r="U187">
        <f>Senario2!AO$27/12</f>
        <v>2864.8809523809523</v>
      </c>
      <c r="V187">
        <f>Senario2!AW$27/12</f>
        <v>0</v>
      </c>
      <c r="W187">
        <f>Senario2!AZ$27/12</f>
        <v>0</v>
      </c>
      <c r="X187">
        <f>Senario2!BE$27/12</f>
        <v>0</v>
      </c>
      <c r="Z187">
        <f t="shared" si="2"/>
        <v>62865.120634516541</v>
      </c>
    </row>
    <row r="188" spans="1:28" x14ac:dyDescent="0.2">
      <c r="A188" s="42">
        <v>37073</v>
      </c>
      <c r="B188">
        <f>Senario2!G$27/12</f>
        <v>4000</v>
      </c>
      <c r="C188">
        <f>Senario2!AA$27/12</f>
        <v>2224.6730769230776</v>
      </c>
      <c r="D188">
        <f>Senario2!L$27/12</f>
        <v>9636.5249385458392</v>
      </c>
      <c r="E188">
        <f>Senario2!H$27/12</f>
        <v>316.66666666666669</v>
      </c>
      <c r="F188">
        <f>Senario2!F$27/12</f>
        <v>18277</v>
      </c>
      <c r="G188">
        <f>Senario2!AP$27/12</f>
        <v>6443.833333333333</v>
      </c>
      <c r="H188">
        <f>Senario2!BC$27/12</f>
        <v>5240.833333333333</v>
      </c>
      <c r="I188">
        <f>SUM(Senario2!AI$27,Senario2!AL$27)/12</f>
        <v>2873.3333333333335</v>
      </c>
      <c r="J188">
        <f>Senario2!W$27/12</f>
        <v>8598.1666666666661</v>
      </c>
      <c r="K188">
        <v>0</v>
      </c>
      <c r="L188">
        <f>Senario2!$AS$27/12*0.52</f>
        <v>1242.3883333333335</v>
      </c>
      <c r="M188">
        <f>Senario2!$AS$27/12*0.48</f>
        <v>1146.82</v>
      </c>
      <c r="N188">
        <v>0</v>
      </c>
      <c r="O188">
        <f>Senario2!R$27/12</f>
        <v>0</v>
      </c>
      <c r="P188">
        <v>0</v>
      </c>
      <c r="Q188">
        <f>Senario2!O$27/12</f>
        <v>0</v>
      </c>
      <c r="R188">
        <f>Senario2!AT$27/12</f>
        <v>0</v>
      </c>
      <c r="S188">
        <f>SUM(Senario2!BF$27,Senario2!BG$27)/12</f>
        <v>0</v>
      </c>
      <c r="T188">
        <f>SUM(Senario2!AE$27,Senario2!BB$27)/12</f>
        <v>0</v>
      </c>
      <c r="U188">
        <f>Senario2!AO$27/12</f>
        <v>2864.8809523809523</v>
      </c>
      <c r="V188">
        <f>Senario2!AW$27/12</f>
        <v>0</v>
      </c>
      <c r="W188">
        <f>Senario2!AZ$27/12</f>
        <v>0</v>
      </c>
      <c r="X188">
        <f>Senario2!BE$27/12</f>
        <v>0</v>
      </c>
      <c r="Z188">
        <f t="shared" si="2"/>
        <v>62865.120634516541</v>
      </c>
    </row>
    <row r="189" spans="1:28" x14ac:dyDescent="0.2">
      <c r="A189" s="42">
        <v>37104</v>
      </c>
      <c r="B189">
        <f>Senario2!G$27/12</f>
        <v>4000</v>
      </c>
      <c r="C189">
        <f>Senario2!AA$27/12</f>
        <v>2224.6730769230776</v>
      </c>
      <c r="D189">
        <f>Senario2!L$27/12</f>
        <v>9636.5249385458392</v>
      </c>
      <c r="E189">
        <f>Senario2!H$27/12</f>
        <v>316.66666666666669</v>
      </c>
      <c r="F189">
        <f>Senario2!F$27/12</f>
        <v>18277</v>
      </c>
      <c r="G189">
        <f>Senario2!AP$27/12</f>
        <v>6443.833333333333</v>
      </c>
      <c r="H189">
        <f>Senario2!BC$27/12</f>
        <v>5240.833333333333</v>
      </c>
      <c r="I189">
        <f>SUM(Senario2!AI$27,Senario2!AL$27)/12</f>
        <v>2873.3333333333335</v>
      </c>
      <c r="J189">
        <f>Senario2!W$27/12</f>
        <v>8598.1666666666661</v>
      </c>
      <c r="K189">
        <v>0</v>
      </c>
      <c r="L189">
        <f>Senario2!$AS$27/12*0.52</f>
        <v>1242.3883333333335</v>
      </c>
      <c r="M189">
        <f>Senario2!$AS$27/12*0.48</f>
        <v>1146.82</v>
      </c>
      <c r="N189">
        <v>0</v>
      </c>
      <c r="O189">
        <f>Senario2!R$27/12</f>
        <v>0</v>
      </c>
      <c r="P189">
        <v>0</v>
      </c>
      <c r="Q189">
        <f>Senario2!O$27/12</f>
        <v>0</v>
      </c>
      <c r="R189">
        <f>Senario2!AT$27/12</f>
        <v>0</v>
      </c>
      <c r="S189">
        <f>SUM(Senario2!BF$27,Senario2!BG$27)/12</f>
        <v>0</v>
      </c>
      <c r="T189">
        <f>SUM(Senario2!AE$27,Senario2!BB$27)/12</f>
        <v>0</v>
      </c>
      <c r="U189">
        <f>Senario2!AO$27/12</f>
        <v>2864.8809523809523</v>
      </c>
      <c r="V189">
        <f>Senario2!AW$27/12</f>
        <v>0</v>
      </c>
      <c r="W189">
        <f>Senario2!AZ$27/12</f>
        <v>0</v>
      </c>
      <c r="X189">
        <f>Senario2!BE$27/12</f>
        <v>0</v>
      </c>
      <c r="Z189">
        <f t="shared" si="2"/>
        <v>62865.120634516541</v>
      </c>
    </row>
    <row r="190" spans="1:28" x14ac:dyDescent="0.2">
      <c r="A190" s="42">
        <v>37135</v>
      </c>
      <c r="B190">
        <f>Senario2!G$27/12</f>
        <v>4000</v>
      </c>
      <c r="C190">
        <f>Senario2!AA$27/12</f>
        <v>2224.6730769230776</v>
      </c>
      <c r="D190">
        <f>Senario2!L$27/12</f>
        <v>9636.5249385458392</v>
      </c>
      <c r="E190">
        <f>Senario2!H$27/12</f>
        <v>316.66666666666669</v>
      </c>
      <c r="F190">
        <f>Senario2!F$27/12</f>
        <v>18277</v>
      </c>
      <c r="G190">
        <f>Senario2!AP$27/12</f>
        <v>6443.833333333333</v>
      </c>
      <c r="H190">
        <f>Senario2!BC$27/12</f>
        <v>5240.833333333333</v>
      </c>
      <c r="I190">
        <f>SUM(Senario2!AI$27,Senario2!AL$27)/12</f>
        <v>2873.3333333333335</v>
      </c>
      <c r="J190">
        <f>Senario2!W$27/12</f>
        <v>8598.1666666666661</v>
      </c>
      <c r="K190">
        <v>0</v>
      </c>
      <c r="L190">
        <f>Senario2!$AS$27/12*0.52</f>
        <v>1242.3883333333335</v>
      </c>
      <c r="M190">
        <f>Senario2!$AS$27/12*0.48</f>
        <v>1146.82</v>
      </c>
      <c r="N190">
        <v>0</v>
      </c>
      <c r="O190">
        <f>Senario2!R$27/12</f>
        <v>0</v>
      </c>
      <c r="P190">
        <v>0</v>
      </c>
      <c r="Q190">
        <f>Senario2!O$27/12</f>
        <v>0</v>
      </c>
      <c r="R190">
        <f>Senario2!AT$27/12</f>
        <v>0</v>
      </c>
      <c r="S190">
        <f>SUM(Senario2!BF$27,Senario2!BG$27)/12</f>
        <v>0</v>
      </c>
      <c r="T190">
        <f>SUM(Senario2!AE$27,Senario2!BB$27)/12</f>
        <v>0</v>
      </c>
      <c r="U190">
        <f>Senario2!AO$27/12</f>
        <v>2864.8809523809523</v>
      </c>
      <c r="V190">
        <f>Senario2!AW$27/12</f>
        <v>0</v>
      </c>
      <c r="W190">
        <f>Senario2!AZ$27/12</f>
        <v>0</v>
      </c>
      <c r="X190">
        <f>Senario2!BE$27/12</f>
        <v>0</v>
      </c>
      <c r="Z190">
        <f t="shared" si="2"/>
        <v>62865.120634516541</v>
      </c>
    </row>
    <row r="191" spans="1:28" x14ac:dyDescent="0.2">
      <c r="A191" s="42">
        <v>37165</v>
      </c>
      <c r="B191">
        <f>Senario2!G$27/12</f>
        <v>4000</v>
      </c>
      <c r="C191">
        <f>Senario2!AA$27/12</f>
        <v>2224.6730769230776</v>
      </c>
      <c r="D191">
        <f>Senario2!L$27/12</f>
        <v>9636.5249385458392</v>
      </c>
      <c r="E191">
        <f>Senario2!H$27/12</f>
        <v>316.66666666666669</v>
      </c>
      <c r="F191">
        <f>Senario2!F$27/12</f>
        <v>18277</v>
      </c>
      <c r="G191">
        <f>Senario2!AP$27/12</f>
        <v>6443.833333333333</v>
      </c>
      <c r="H191">
        <f>Senario2!BC$27/12</f>
        <v>5240.833333333333</v>
      </c>
      <c r="I191">
        <f>SUM(Senario2!AI$27,Senario2!AL$27)/12</f>
        <v>2873.3333333333335</v>
      </c>
      <c r="J191">
        <f>Senario2!W$27/12</f>
        <v>8598.1666666666661</v>
      </c>
      <c r="K191">
        <v>0</v>
      </c>
      <c r="L191">
        <f>Senario2!$AS$27/12*0.52</f>
        <v>1242.3883333333335</v>
      </c>
      <c r="M191">
        <f>Senario2!$AS$27/12*0.48</f>
        <v>1146.82</v>
      </c>
      <c r="N191">
        <v>0</v>
      </c>
      <c r="O191">
        <f>Senario2!R$27/12</f>
        <v>0</v>
      </c>
      <c r="P191">
        <v>0</v>
      </c>
      <c r="Q191">
        <f>Senario2!O$27/12</f>
        <v>0</v>
      </c>
      <c r="R191">
        <f>Senario2!AT$27/12</f>
        <v>0</v>
      </c>
      <c r="S191">
        <f>SUM(Senario2!BF$27,Senario2!BG$27)/12</f>
        <v>0</v>
      </c>
      <c r="T191">
        <f>SUM(Senario2!AE$27,Senario2!BB$27)/12</f>
        <v>0</v>
      </c>
      <c r="U191">
        <f>Senario2!AO$27/12</f>
        <v>2864.8809523809523</v>
      </c>
      <c r="V191">
        <f>Senario2!AW$27/12</f>
        <v>0</v>
      </c>
      <c r="W191">
        <f>Senario2!AZ$27/12</f>
        <v>0</v>
      </c>
      <c r="X191">
        <f>Senario2!BE$27/12</f>
        <v>0</v>
      </c>
      <c r="Z191">
        <f t="shared" si="2"/>
        <v>62865.120634516541</v>
      </c>
    </row>
    <row r="192" spans="1:28" x14ac:dyDescent="0.2">
      <c r="A192" s="42">
        <v>37196</v>
      </c>
      <c r="B192">
        <f>Senario2!G$27/12</f>
        <v>4000</v>
      </c>
      <c r="C192">
        <f>Senario2!AA$27/12</f>
        <v>2224.6730769230776</v>
      </c>
      <c r="D192">
        <f>Senario2!L$27/12</f>
        <v>9636.5249385458392</v>
      </c>
      <c r="E192">
        <f>Senario2!H$27/12</f>
        <v>316.66666666666669</v>
      </c>
      <c r="F192">
        <f>Senario2!F$27/12</f>
        <v>18277</v>
      </c>
      <c r="G192">
        <f>Senario2!AP$27/12</f>
        <v>6443.833333333333</v>
      </c>
      <c r="H192">
        <f>Senario2!BC$27/12</f>
        <v>5240.833333333333</v>
      </c>
      <c r="I192">
        <f>SUM(Senario2!AI$27,Senario2!AL$27)/12</f>
        <v>2873.3333333333335</v>
      </c>
      <c r="J192">
        <f>Senario2!W$27/12</f>
        <v>8598.1666666666661</v>
      </c>
      <c r="K192">
        <v>0</v>
      </c>
      <c r="L192">
        <f>Senario2!$AS$27/12*0.52</f>
        <v>1242.3883333333335</v>
      </c>
      <c r="M192">
        <f>Senario2!$AS$27/12*0.48</f>
        <v>1146.82</v>
      </c>
      <c r="N192">
        <v>0</v>
      </c>
      <c r="O192">
        <f>Senario2!R$27/12</f>
        <v>0</v>
      </c>
      <c r="P192">
        <v>0</v>
      </c>
      <c r="Q192">
        <f>Senario2!O$27/12</f>
        <v>0</v>
      </c>
      <c r="R192">
        <f>Senario2!AT$27/12</f>
        <v>0</v>
      </c>
      <c r="S192">
        <f>SUM(Senario2!BF$27,Senario2!BG$27)/12</f>
        <v>0</v>
      </c>
      <c r="T192">
        <f>SUM(Senario2!AE$27,Senario2!BB$27)/12</f>
        <v>0</v>
      </c>
      <c r="U192">
        <f>Senario2!AO$27/12</f>
        <v>2864.8809523809523</v>
      </c>
      <c r="V192">
        <f>Senario2!AW$27/12</f>
        <v>0</v>
      </c>
      <c r="W192">
        <f>Senario2!AZ$27/12</f>
        <v>0</v>
      </c>
      <c r="X192">
        <f>Senario2!BE$27/12</f>
        <v>0</v>
      </c>
      <c r="Z192">
        <f t="shared" si="2"/>
        <v>62865.120634516541</v>
      </c>
    </row>
    <row r="193" spans="1:28" x14ac:dyDescent="0.2">
      <c r="A193" s="42">
        <v>37226</v>
      </c>
      <c r="B193">
        <f>Senario2!G$27/12</f>
        <v>4000</v>
      </c>
      <c r="C193">
        <f>Senario2!AA$27/12</f>
        <v>2224.6730769230776</v>
      </c>
      <c r="D193">
        <f>Senario2!L$27/12</f>
        <v>9636.5249385458392</v>
      </c>
      <c r="E193">
        <f>Senario2!H$27/12</f>
        <v>316.66666666666669</v>
      </c>
      <c r="F193">
        <f>Senario2!F$27/12</f>
        <v>18277</v>
      </c>
      <c r="G193">
        <f>Senario2!AP$27/12</f>
        <v>6443.833333333333</v>
      </c>
      <c r="H193">
        <f>Senario2!BC$27/12</f>
        <v>5240.833333333333</v>
      </c>
      <c r="I193">
        <f>SUM(Senario2!AI$27,Senario2!AL$27)/12</f>
        <v>2873.3333333333335</v>
      </c>
      <c r="J193">
        <f>Senario2!W$27/12</f>
        <v>8598.1666666666661</v>
      </c>
      <c r="K193">
        <v>0</v>
      </c>
      <c r="L193">
        <f>Senario2!$AS$27/12*0.52</f>
        <v>1242.3883333333335</v>
      </c>
      <c r="M193">
        <f>Senario2!$AS$27/12*0.48</f>
        <v>1146.82</v>
      </c>
      <c r="N193">
        <v>0</v>
      </c>
      <c r="O193">
        <f>Senario2!R$27/12</f>
        <v>0</v>
      </c>
      <c r="P193">
        <v>0</v>
      </c>
      <c r="Q193">
        <f>Senario2!O$27/12</f>
        <v>0</v>
      </c>
      <c r="R193">
        <f>Senario2!AT$27/12</f>
        <v>0</v>
      </c>
      <c r="S193">
        <f>SUM(Senario2!BF$27,Senario2!BG$27)/12</f>
        <v>0</v>
      </c>
      <c r="T193">
        <f>SUM(Senario2!AE$27,Senario2!BB$27)/12</f>
        <v>0</v>
      </c>
      <c r="U193">
        <f>Senario2!AO$27/12</f>
        <v>2864.8809523809523</v>
      </c>
      <c r="V193">
        <f>Senario2!AW$27/12</f>
        <v>0</v>
      </c>
      <c r="W193">
        <f>Senario2!AZ$27/12</f>
        <v>0</v>
      </c>
      <c r="X193">
        <f>Senario2!BE$27/12</f>
        <v>0</v>
      </c>
      <c r="Z193">
        <f t="shared" si="2"/>
        <v>62865.120634516541</v>
      </c>
    </row>
    <row r="194" spans="1:28" x14ac:dyDescent="0.2">
      <c r="A194" s="42">
        <v>37257</v>
      </c>
      <c r="B194">
        <f>Senario2!G$28/12</f>
        <v>4000</v>
      </c>
      <c r="C194">
        <f>Senario2!AA$28/12</f>
        <v>2400.211538461539</v>
      </c>
      <c r="D194">
        <f>Senario2!L$28/12</f>
        <v>10279.132371054722</v>
      </c>
      <c r="E194">
        <f>Senario2!H$28/12</f>
        <v>316.66666666666669</v>
      </c>
      <c r="F194">
        <f>Senario2!F$28/12</f>
        <v>18439.916666666668</v>
      </c>
      <c r="G194">
        <f>Senario2!AP$28/12</f>
        <v>9286.4166666666661</v>
      </c>
      <c r="H194">
        <f>Senario2!BC$28/12</f>
        <v>6085</v>
      </c>
      <c r="I194">
        <f>SUM(Senario2!AI$28,Senario2!AL$28)/12</f>
        <v>2935.3333333333335</v>
      </c>
      <c r="J194">
        <f>Senario2!W$28/12</f>
        <v>8897.6666666666661</v>
      </c>
      <c r="K194">
        <v>0</v>
      </c>
      <c r="L194">
        <f>Senario2!$AS$28/12*0.52</f>
        <v>1762.1066666666666</v>
      </c>
      <c r="M194">
        <f>Senario2!$AS$28/12*0.48</f>
        <v>1626.56</v>
      </c>
      <c r="N194">
        <v>0</v>
      </c>
      <c r="O194">
        <f>Senario2!R$28/12</f>
        <v>0</v>
      </c>
      <c r="P194">
        <v>0</v>
      </c>
      <c r="Q194">
        <f>Senario2!O$28/12</f>
        <v>0</v>
      </c>
      <c r="R194">
        <f>Senario2!AT$28/12</f>
        <v>0</v>
      </c>
      <c r="S194">
        <f>SUM(Senario2!BF$28,Senario2!BG$28)/12</f>
        <v>0</v>
      </c>
      <c r="T194">
        <f>SUM(Senario2!AE$28,Senario2!BB$28)/12</f>
        <v>0</v>
      </c>
      <c r="U194">
        <f>Senario2!AO$28/12</f>
        <v>3437.8571428571427</v>
      </c>
      <c r="V194">
        <f>Senario2!AW$28/12</f>
        <v>0</v>
      </c>
      <c r="W194">
        <f>Senario2!AZ$28/12</f>
        <v>0</v>
      </c>
      <c r="X194">
        <f>Senario2!BE$28/12</f>
        <v>0</v>
      </c>
      <c r="Z194">
        <f t="shared" si="2"/>
        <v>69466.867719040078</v>
      </c>
      <c r="AA194">
        <f>SUM(Z194:Z205)</f>
        <v>833602.4126284807</v>
      </c>
      <c r="AB194" s="5">
        <f>AA194-Senario2!BH28</f>
        <v>0</v>
      </c>
    </row>
    <row r="195" spans="1:28" x14ac:dyDescent="0.2">
      <c r="A195" s="42">
        <v>37288</v>
      </c>
      <c r="B195">
        <f>Senario2!G$28/12</f>
        <v>4000</v>
      </c>
      <c r="C195">
        <f>Senario2!AA$28/12</f>
        <v>2400.211538461539</v>
      </c>
      <c r="D195">
        <f>Senario2!L$28/12</f>
        <v>10279.132371054722</v>
      </c>
      <c r="E195">
        <f>Senario2!H$28/12</f>
        <v>316.66666666666669</v>
      </c>
      <c r="F195">
        <f>Senario2!F$28/12</f>
        <v>18439.916666666668</v>
      </c>
      <c r="G195">
        <f>Senario2!AP$28/12</f>
        <v>9286.4166666666661</v>
      </c>
      <c r="H195">
        <f>Senario2!BC$28/12</f>
        <v>6085</v>
      </c>
      <c r="I195">
        <f>SUM(Senario2!AI$28,Senario2!AL$28)/12</f>
        <v>2935.3333333333335</v>
      </c>
      <c r="J195">
        <f>Senario2!W$28/12</f>
        <v>8897.6666666666661</v>
      </c>
      <c r="K195">
        <v>0</v>
      </c>
      <c r="L195">
        <f>Senario2!$AS$28/12*0.52</f>
        <v>1762.1066666666666</v>
      </c>
      <c r="M195">
        <f>Senario2!$AS$28/12*0.48</f>
        <v>1626.56</v>
      </c>
      <c r="N195">
        <v>0</v>
      </c>
      <c r="O195">
        <f>Senario2!R$28/12</f>
        <v>0</v>
      </c>
      <c r="P195">
        <v>0</v>
      </c>
      <c r="Q195">
        <f>Senario2!O$28/12</f>
        <v>0</v>
      </c>
      <c r="R195">
        <f>Senario2!AT$28/12</f>
        <v>0</v>
      </c>
      <c r="S195">
        <f>SUM(Senario2!BF$28,Senario2!BG$28)/12</f>
        <v>0</v>
      </c>
      <c r="T195">
        <f>SUM(Senario2!AE$28,Senario2!BB$28)/12</f>
        <v>0</v>
      </c>
      <c r="U195">
        <f>Senario2!AO$28/12</f>
        <v>3437.8571428571427</v>
      </c>
      <c r="V195">
        <f>Senario2!AW$28/12</f>
        <v>0</v>
      </c>
      <c r="W195">
        <f>Senario2!AZ$28/12</f>
        <v>0</v>
      </c>
      <c r="X195">
        <f>Senario2!BE$28/12</f>
        <v>0</v>
      </c>
      <c r="Z195">
        <f t="shared" ref="Z195:Z258" si="3">SUM(B195:X195)</f>
        <v>69466.867719040078</v>
      </c>
    </row>
    <row r="196" spans="1:28" x14ac:dyDescent="0.2">
      <c r="A196" s="42">
        <v>37316</v>
      </c>
      <c r="B196">
        <f>Senario2!G$28/12</f>
        <v>4000</v>
      </c>
      <c r="C196">
        <f>Senario2!AA$28/12</f>
        <v>2400.211538461539</v>
      </c>
      <c r="D196">
        <f>Senario2!L$28/12</f>
        <v>10279.132371054722</v>
      </c>
      <c r="E196">
        <f>Senario2!H$28/12</f>
        <v>316.66666666666669</v>
      </c>
      <c r="F196">
        <f>Senario2!F$28/12</f>
        <v>18439.916666666668</v>
      </c>
      <c r="G196">
        <f>Senario2!AP$28/12</f>
        <v>9286.4166666666661</v>
      </c>
      <c r="H196">
        <f>Senario2!BC$28/12</f>
        <v>6085</v>
      </c>
      <c r="I196">
        <f>SUM(Senario2!AI$28,Senario2!AL$28)/12</f>
        <v>2935.3333333333335</v>
      </c>
      <c r="J196">
        <f>Senario2!W$28/12</f>
        <v>8897.6666666666661</v>
      </c>
      <c r="K196">
        <v>0</v>
      </c>
      <c r="L196">
        <f>Senario2!$AS$28/12*0.52</f>
        <v>1762.1066666666666</v>
      </c>
      <c r="M196">
        <f>Senario2!$AS$28/12*0.48</f>
        <v>1626.56</v>
      </c>
      <c r="N196">
        <v>0</v>
      </c>
      <c r="O196">
        <f>Senario2!R$28/12</f>
        <v>0</v>
      </c>
      <c r="P196">
        <v>0</v>
      </c>
      <c r="Q196">
        <f>Senario2!O$28/12</f>
        <v>0</v>
      </c>
      <c r="R196">
        <f>Senario2!AT$28/12</f>
        <v>0</v>
      </c>
      <c r="S196">
        <f>SUM(Senario2!BF$28,Senario2!BG$28)/12</f>
        <v>0</v>
      </c>
      <c r="T196">
        <f>SUM(Senario2!AE$28,Senario2!BB$28)/12</f>
        <v>0</v>
      </c>
      <c r="U196">
        <f>Senario2!AO$28/12</f>
        <v>3437.8571428571427</v>
      </c>
      <c r="V196">
        <f>Senario2!AW$28/12</f>
        <v>0</v>
      </c>
      <c r="W196">
        <f>Senario2!AZ$28/12</f>
        <v>0</v>
      </c>
      <c r="X196">
        <f>Senario2!BE$28/12</f>
        <v>0</v>
      </c>
      <c r="Z196">
        <f t="shared" si="3"/>
        <v>69466.867719040078</v>
      </c>
    </row>
    <row r="197" spans="1:28" x14ac:dyDescent="0.2">
      <c r="A197" s="42">
        <v>37347</v>
      </c>
      <c r="B197">
        <f>Senario2!G$28/12</f>
        <v>4000</v>
      </c>
      <c r="C197">
        <f>Senario2!AA$28/12</f>
        <v>2400.211538461539</v>
      </c>
      <c r="D197">
        <f>Senario2!L$28/12</f>
        <v>10279.132371054722</v>
      </c>
      <c r="E197">
        <f>Senario2!H$28/12</f>
        <v>316.66666666666669</v>
      </c>
      <c r="F197">
        <f>Senario2!F$28/12</f>
        <v>18439.916666666668</v>
      </c>
      <c r="G197">
        <f>Senario2!AP$28/12</f>
        <v>9286.4166666666661</v>
      </c>
      <c r="H197">
        <f>Senario2!BC$28/12</f>
        <v>6085</v>
      </c>
      <c r="I197">
        <f>SUM(Senario2!AI$28,Senario2!AL$28)/12</f>
        <v>2935.3333333333335</v>
      </c>
      <c r="J197">
        <f>Senario2!W$28/12</f>
        <v>8897.6666666666661</v>
      </c>
      <c r="K197">
        <v>0</v>
      </c>
      <c r="L197">
        <f>Senario2!$AS$28/12*0.52</f>
        <v>1762.1066666666666</v>
      </c>
      <c r="M197">
        <f>Senario2!$AS$28/12*0.48</f>
        <v>1626.56</v>
      </c>
      <c r="N197">
        <v>0</v>
      </c>
      <c r="O197">
        <f>Senario2!R$28/12</f>
        <v>0</v>
      </c>
      <c r="P197">
        <v>0</v>
      </c>
      <c r="Q197">
        <f>Senario2!O$28/12</f>
        <v>0</v>
      </c>
      <c r="R197">
        <f>Senario2!AT$28/12</f>
        <v>0</v>
      </c>
      <c r="S197">
        <f>SUM(Senario2!BF$28,Senario2!BG$28)/12</f>
        <v>0</v>
      </c>
      <c r="T197">
        <f>SUM(Senario2!AE$28,Senario2!BB$28)/12</f>
        <v>0</v>
      </c>
      <c r="U197">
        <f>Senario2!AO$28/12</f>
        <v>3437.8571428571427</v>
      </c>
      <c r="V197">
        <f>Senario2!AW$28/12</f>
        <v>0</v>
      </c>
      <c r="W197">
        <f>Senario2!AZ$28/12</f>
        <v>0</v>
      </c>
      <c r="X197">
        <f>Senario2!BE$28/12</f>
        <v>0</v>
      </c>
      <c r="Z197">
        <f t="shared" si="3"/>
        <v>69466.867719040078</v>
      </c>
    </row>
    <row r="198" spans="1:28" x14ac:dyDescent="0.2">
      <c r="A198" s="42">
        <v>37377</v>
      </c>
      <c r="B198">
        <f>Senario2!G$28/12</f>
        <v>4000</v>
      </c>
      <c r="C198">
        <f>Senario2!AA$28/12</f>
        <v>2400.211538461539</v>
      </c>
      <c r="D198">
        <f>Senario2!L$28/12</f>
        <v>10279.132371054722</v>
      </c>
      <c r="E198">
        <f>Senario2!H$28/12</f>
        <v>316.66666666666669</v>
      </c>
      <c r="F198">
        <f>Senario2!F$28/12</f>
        <v>18439.916666666668</v>
      </c>
      <c r="G198">
        <f>Senario2!AP$28/12</f>
        <v>9286.4166666666661</v>
      </c>
      <c r="H198">
        <f>Senario2!BC$28/12</f>
        <v>6085</v>
      </c>
      <c r="I198">
        <f>SUM(Senario2!AI$28,Senario2!AL$28)/12</f>
        <v>2935.3333333333335</v>
      </c>
      <c r="J198">
        <f>Senario2!W$28/12</f>
        <v>8897.6666666666661</v>
      </c>
      <c r="K198">
        <v>0</v>
      </c>
      <c r="L198">
        <f>Senario2!$AS$28/12*0.52</f>
        <v>1762.1066666666666</v>
      </c>
      <c r="M198">
        <f>Senario2!$AS$28/12*0.48</f>
        <v>1626.56</v>
      </c>
      <c r="N198">
        <v>0</v>
      </c>
      <c r="O198">
        <f>Senario2!R$28/12</f>
        <v>0</v>
      </c>
      <c r="P198">
        <v>0</v>
      </c>
      <c r="Q198">
        <f>Senario2!O$28/12</f>
        <v>0</v>
      </c>
      <c r="R198">
        <f>Senario2!AT$28/12</f>
        <v>0</v>
      </c>
      <c r="S198">
        <f>SUM(Senario2!BF$28,Senario2!BG$28)/12</f>
        <v>0</v>
      </c>
      <c r="T198">
        <f>SUM(Senario2!AE$28,Senario2!BB$28)/12</f>
        <v>0</v>
      </c>
      <c r="U198">
        <f>Senario2!AO$28/12</f>
        <v>3437.8571428571427</v>
      </c>
      <c r="V198">
        <f>Senario2!AW$28/12</f>
        <v>0</v>
      </c>
      <c r="W198">
        <f>Senario2!AZ$28/12</f>
        <v>0</v>
      </c>
      <c r="X198">
        <f>Senario2!BE$28/12</f>
        <v>0</v>
      </c>
      <c r="Z198">
        <f t="shared" si="3"/>
        <v>69466.867719040078</v>
      </c>
    </row>
    <row r="199" spans="1:28" x14ac:dyDescent="0.2">
      <c r="A199" s="42">
        <v>37408</v>
      </c>
      <c r="B199">
        <f>Senario2!G$28/12</f>
        <v>4000</v>
      </c>
      <c r="C199">
        <f>Senario2!AA$28/12</f>
        <v>2400.211538461539</v>
      </c>
      <c r="D199">
        <f>Senario2!L$28/12</f>
        <v>10279.132371054722</v>
      </c>
      <c r="E199">
        <f>Senario2!H$28/12</f>
        <v>316.66666666666669</v>
      </c>
      <c r="F199">
        <f>Senario2!F$28/12</f>
        <v>18439.916666666668</v>
      </c>
      <c r="G199">
        <f>Senario2!AP$28/12</f>
        <v>9286.4166666666661</v>
      </c>
      <c r="H199">
        <f>Senario2!BC$28/12</f>
        <v>6085</v>
      </c>
      <c r="I199">
        <f>SUM(Senario2!AI$28,Senario2!AL$28)/12</f>
        <v>2935.3333333333335</v>
      </c>
      <c r="J199">
        <f>Senario2!W$28/12</f>
        <v>8897.6666666666661</v>
      </c>
      <c r="K199">
        <v>0</v>
      </c>
      <c r="L199">
        <f>Senario2!$AS$28/12*0.52</f>
        <v>1762.1066666666666</v>
      </c>
      <c r="M199">
        <f>Senario2!$AS$28/12*0.48</f>
        <v>1626.56</v>
      </c>
      <c r="N199">
        <v>0</v>
      </c>
      <c r="O199">
        <f>Senario2!R$28/12</f>
        <v>0</v>
      </c>
      <c r="P199">
        <v>0</v>
      </c>
      <c r="Q199">
        <f>Senario2!O$28/12</f>
        <v>0</v>
      </c>
      <c r="R199">
        <f>Senario2!AT$28/12</f>
        <v>0</v>
      </c>
      <c r="S199">
        <f>SUM(Senario2!BF$28,Senario2!BG$28)/12</f>
        <v>0</v>
      </c>
      <c r="T199">
        <f>SUM(Senario2!AE$28,Senario2!BB$28)/12</f>
        <v>0</v>
      </c>
      <c r="U199">
        <f>Senario2!AO$28/12</f>
        <v>3437.8571428571427</v>
      </c>
      <c r="V199">
        <f>Senario2!AW$28/12</f>
        <v>0</v>
      </c>
      <c r="W199">
        <f>Senario2!AZ$28/12</f>
        <v>0</v>
      </c>
      <c r="X199">
        <f>Senario2!BE$28/12</f>
        <v>0</v>
      </c>
      <c r="Z199">
        <f t="shared" si="3"/>
        <v>69466.867719040078</v>
      </c>
    </row>
    <row r="200" spans="1:28" x14ac:dyDescent="0.2">
      <c r="A200" s="42">
        <v>37438</v>
      </c>
      <c r="B200">
        <f>Senario2!G$28/12</f>
        <v>4000</v>
      </c>
      <c r="C200">
        <f>Senario2!AA$28/12</f>
        <v>2400.211538461539</v>
      </c>
      <c r="D200">
        <f>Senario2!L$28/12</f>
        <v>10279.132371054722</v>
      </c>
      <c r="E200">
        <f>Senario2!H$28/12</f>
        <v>316.66666666666669</v>
      </c>
      <c r="F200">
        <f>Senario2!F$28/12</f>
        <v>18439.916666666668</v>
      </c>
      <c r="G200">
        <f>Senario2!AP$28/12</f>
        <v>9286.4166666666661</v>
      </c>
      <c r="H200">
        <f>Senario2!BC$28/12</f>
        <v>6085</v>
      </c>
      <c r="I200">
        <f>SUM(Senario2!AI$28,Senario2!AL$28)/12</f>
        <v>2935.3333333333335</v>
      </c>
      <c r="J200">
        <f>Senario2!W$28/12</f>
        <v>8897.6666666666661</v>
      </c>
      <c r="K200">
        <v>0</v>
      </c>
      <c r="L200">
        <f>Senario2!$AS$28/12*0.52</f>
        <v>1762.1066666666666</v>
      </c>
      <c r="M200">
        <f>Senario2!$AS$28/12*0.48</f>
        <v>1626.56</v>
      </c>
      <c r="N200">
        <v>0</v>
      </c>
      <c r="O200">
        <f>Senario2!R$28/12</f>
        <v>0</v>
      </c>
      <c r="P200">
        <v>0</v>
      </c>
      <c r="Q200">
        <f>Senario2!O$28/12</f>
        <v>0</v>
      </c>
      <c r="R200">
        <f>Senario2!AT$28/12</f>
        <v>0</v>
      </c>
      <c r="S200">
        <f>SUM(Senario2!BF$28,Senario2!BG$28)/12</f>
        <v>0</v>
      </c>
      <c r="T200">
        <f>SUM(Senario2!AE$28,Senario2!BB$28)/12</f>
        <v>0</v>
      </c>
      <c r="U200">
        <f>Senario2!AO$28/12</f>
        <v>3437.8571428571427</v>
      </c>
      <c r="V200">
        <f>Senario2!AW$28/12</f>
        <v>0</v>
      </c>
      <c r="W200">
        <f>Senario2!AZ$28/12</f>
        <v>0</v>
      </c>
      <c r="X200">
        <f>Senario2!BE$28/12</f>
        <v>0</v>
      </c>
      <c r="Z200">
        <f t="shared" si="3"/>
        <v>69466.867719040078</v>
      </c>
    </row>
    <row r="201" spans="1:28" x14ac:dyDescent="0.2">
      <c r="A201" s="42">
        <v>37469</v>
      </c>
      <c r="B201">
        <f>Senario2!G$28/12</f>
        <v>4000</v>
      </c>
      <c r="C201">
        <f>Senario2!AA$28/12</f>
        <v>2400.211538461539</v>
      </c>
      <c r="D201">
        <f>Senario2!L$28/12</f>
        <v>10279.132371054722</v>
      </c>
      <c r="E201">
        <f>Senario2!H$28/12</f>
        <v>316.66666666666669</v>
      </c>
      <c r="F201">
        <f>Senario2!F$28/12</f>
        <v>18439.916666666668</v>
      </c>
      <c r="G201">
        <f>Senario2!AP$28/12</f>
        <v>9286.4166666666661</v>
      </c>
      <c r="H201">
        <f>Senario2!BC$28/12</f>
        <v>6085</v>
      </c>
      <c r="I201">
        <f>SUM(Senario2!AI$28,Senario2!AL$28)/12</f>
        <v>2935.3333333333335</v>
      </c>
      <c r="J201">
        <f>Senario2!W$28/12</f>
        <v>8897.6666666666661</v>
      </c>
      <c r="K201">
        <v>0</v>
      </c>
      <c r="L201">
        <f>Senario2!$AS$28/12*0.52</f>
        <v>1762.1066666666666</v>
      </c>
      <c r="M201">
        <f>Senario2!$AS$28/12*0.48</f>
        <v>1626.56</v>
      </c>
      <c r="N201">
        <v>0</v>
      </c>
      <c r="O201">
        <f>Senario2!R$28/12</f>
        <v>0</v>
      </c>
      <c r="P201">
        <v>0</v>
      </c>
      <c r="Q201">
        <f>Senario2!O$28/12</f>
        <v>0</v>
      </c>
      <c r="R201">
        <f>Senario2!AT$28/12</f>
        <v>0</v>
      </c>
      <c r="S201">
        <f>SUM(Senario2!BF$28,Senario2!BG$28)/12</f>
        <v>0</v>
      </c>
      <c r="T201">
        <f>SUM(Senario2!AE$28,Senario2!BB$28)/12</f>
        <v>0</v>
      </c>
      <c r="U201">
        <f>Senario2!AO$28/12</f>
        <v>3437.8571428571427</v>
      </c>
      <c r="V201">
        <f>Senario2!AW$28/12</f>
        <v>0</v>
      </c>
      <c r="W201">
        <f>Senario2!AZ$28/12</f>
        <v>0</v>
      </c>
      <c r="X201">
        <f>Senario2!BE$28/12</f>
        <v>0</v>
      </c>
      <c r="Z201">
        <f t="shared" si="3"/>
        <v>69466.867719040078</v>
      </c>
    </row>
    <row r="202" spans="1:28" x14ac:dyDescent="0.2">
      <c r="A202" s="42">
        <v>37500</v>
      </c>
      <c r="B202">
        <f>Senario2!G$28/12</f>
        <v>4000</v>
      </c>
      <c r="C202">
        <f>Senario2!AA$28/12</f>
        <v>2400.211538461539</v>
      </c>
      <c r="D202">
        <f>Senario2!L$28/12</f>
        <v>10279.132371054722</v>
      </c>
      <c r="E202">
        <f>Senario2!H$28/12</f>
        <v>316.66666666666669</v>
      </c>
      <c r="F202">
        <f>Senario2!F$28/12</f>
        <v>18439.916666666668</v>
      </c>
      <c r="G202">
        <f>Senario2!AP$28/12</f>
        <v>9286.4166666666661</v>
      </c>
      <c r="H202">
        <f>Senario2!BC$28/12</f>
        <v>6085</v>
      </c>
      <c r="I202">
        <f>SUM(Senario2!AI$28,Senario2!AL$28)/12</f>
        <v>2935.3333333333335</v>
      </c>
      <c r="J202">
        <f>Senario2!W$28/12</f>
        <v>8897.6666666666661</v>
      </c>
      <c r="K202">
        <v>0</v>
      </c>
      <c r="L202">
        <f>Senario2!$AS$28/12*0.52</f>
        <v>1762.1066666666666</v>
      </c>
      <c r="M202">
        <f>Senario2!$AS$28/12*0.48</f>
        <v>1626.56</v>
      </c>
      <c r="N202">
        <v>0</v>
      </c>
      <c r="O202">
        <f>Senario2!R$28/12</f>
        <v>0</v>
      </c>
      <c r="P202">
        <v>0</v>
      </c>
      <c r="Q202">
        <f>Senario2!O$28/12</f>
        <v>0</v>
      </c>
      <c r="R202">
        <f>Senario2!AT$28/12</f>
        <v>0</v>
      </c>
      <c r="S202">
        <f>SUM(Senario2!BF$28,Senario2!BG$28)/12</f>
        <v>0</v>
      </c>
      <c r="T202">
        <f>SUM(Senario2!AE$28,Senario2!BB$28)/12</f>
        <v>0</v>
      </c>
      <c r="U202">
        <f>Senario2!AO$28/12</f>
        <v>3437.8571428571427</v>
      </c>
      <c r="V202">
        <f>Senario2!AW$28/12</f>
        <v>0</v>
      </c>
      <c r="W202">
        <f>Senario2!AZ$28/12</f>
        <v>0</v>
      </c>
      <c r="X202">
        <f>Senario2!BE$28/12</f>
        <v>0</v>
      </c>
      <c r="Z202">
        <f t="shared" si="3"/>
        <v>69466.867719040078</v>
      </c>
    </row>
    <row r="203" spans="1:28" x14ac:dyDescent="0.2">
      <c r="A203" s="42">
        <v>37530</v>
      </c>
      <c r="B203">
        <f>Senario2!G$28/12</f>
        <v>4000</v>
      </c>
      <c r="C203">
        <f>Senario2!AA$28/12</f>
        <v>2400.211538461539</v>
      </c>
      <c r="D203">
        <f>Senario2!L$28/12</f>
        <v>10279.132371054722</v>
      </c>
      <c r="E203">
        <f>Senario2!H$28/12</f>
        <v>316.66666666666669</v>
      </c>
      <c r="F203">
        <f>Senario2!F$28/12</f>
        <v>18439.916666666668</v>
      </c>
      <c r="G203">
        <f>Senario2!AP$28/12</f>
        <v>9286.4166666666661</v>
      </c>
      <c r="H203">
        <f>Senario2!BC$28/12</f>
        <v>6085</v>
      </c>
      <c r="I203">
        <f>SUM(Senario2!AI$28,Senario2!AL$28)/12</f>
        <v>2935.3333333333335</v>
      </c>
      <c r="J203">
        <f>Senario2!W$28/12</f>
        <v>8897.6666666666661</v>
      </c>
      <c r="K203">
        <v>0</v>
      </c>
      <c r="L203">
        <f>Senario2!$AS$28/12*0.52</f>
        <v>1762.1066666666666</v>
      </c>
      <c r="M203">
        <f>Senario2!$AS$28/12*0.48</f>
        <v>1626.56</v>
      </c>
      <c r="N203">
        <v>0</v>
      </c>
      <c r="O203">
        <f>Senario2!R$28/12</f>
        <v>0</v>
      </c>
      <c r="P203">
        <v>0</v>
      </c>
      <c r="Q203">
        <f>Senario2!O$28/12</f>
        <v>0</v>
      </c>
      <c r="R203">
        <f>Senario2!AT$28/12</f>
        <v>0</v>
      </c>
      <c r="S203">
        <f>SUM(Senario2!BF$28,Senario2!BG$28)/12</f>
        <v>0</v>
      </c>
      <c r="T203">
        <f>SUM(Senario2!AE$28,Senario2!BB$28)/12</f>
        <v>0</v>
      </c>
      <c r="U203">
        <f>Senario2!AO$28/12</f>
        <v>3437.8571428571427</v>
      </c>
      <c r="V203">
        <f>Senario2!AW$28/12</f>
        <v>0</v>
      </c>
      <c r="W203">
        <f>Senario2!AZ$28/12</f>
        <v>0</v>
      </c>
      <c r="X203">
        <f>Senario2!BE$28/12</f>
        <v>0</v>
      </c>
      <c r="Z203">
        <f t="shared" si="3"/>
        <v>69466.867719040078</v>
      </c>
    </row>
    <row r="204" spans="1:28" x14ac:dyDescent="0.2">
      <c r="A204" s="42">
        <v>37561</v>
      </c>
      <c r="B204">
        <f>Senario2!G$28/12</f>
        <v>4000</v>
      </c>
      <c r="C204">
        <f>Senario2!AA$28/12</f>
        <v>2400.211538461539</v>
      </c>
      <c r="D204">
        <f>Senario2!L$28/12</f>
        <v>10279.132371054722</v>
      </c>
      <c r="E204">
        <f>Senario2!H$28/12</f>
        <v>316.66666666666669</v>
      </c>
      <c r="F204">
        <f>Senario2!F$28/12</f>
        <v>18439.916666666668</v>
      </c>
      <c r="G204">
        <f>Senario2!AP$28/12</f>
        <v>9286.4166666666661</v>
      </c>
      <c r="H204">
        <f>Senario2!BC$28/12</f>
        <v>6085</v>
      </c>
      <c r="I204">
        <f>SUM(Senario2!AI$28,Senario2!AL$28)/12</f>
        <v>2935.3333333333335</v>
      </c>
      <c r="J204">
        <f>Senario2!W$28/12</f>
        <v>8897.6666666666661</v>
      </c>
      <c r="K204">
        <v>0</v>
      </c>
      <c r="L204">
        <f>Senario2!$AS$28/12*0.52</f>
        <v>1762.1066666666666</v>
      </c>
      <c r="M204">
        <f>Senario2!$AS$28/12*0.48</f>
        <v>1626.56</v>
      </c>
      <c r="N204">
        <v>0</v>
      </c>
      <c r="O204">
        <f>Senario2!R$28/12</f>
        <v>0</v>
      </c>
      <c r="P204">
        <v>0</v>
      </c>
      <c r="Q204">
        <f>Senario2!O$28/12</f>
        <v>0</v>
      </c>
      <c r="R204">
        <f>Senario2!AT$28/12</f>
        <v>0</v>
      </c>
      <c r="S204">
        <f>SUM(Senario2!BF$28,Senario2!BG$28)/12</f>
        <v>0</v>
      </c>
      <c r="T204">
        <f>SUM(Senario2!AE$28,Senario2!BB$28)/12</f>
        <v>0</v>
      </c>
      <c r="U204">
        <f>Senario2!AO$28/12</f>
        <v>3437.8571428571427</v>
      </c>
      <c r="V204">
        <f>Senario2!AW$28/12</f>
        <v>0</v>
      </c>
      <c r="W204">
        <f>Senario2!AZ$28/12</f>
        <v>0</v>
      </c>
      <c r="X204">
        <f>Senario2!BE$28/12</f>
        <v>0</v>
      </c>
      <c r="Z204">
        <f t="shared" si="3"/>
        <v>69466.867719040078</v>
      </c>
    </row>
    <row r="205" spans="1:28" x14ac:dyDescent="0.2">
      <c r="A205" s="42">
        <v>37591</v>
      </c>
      <c r="B205">
        <f>Senario2!G$28/12</f>
        <v>4000</v>
      </c>
      <c r="C205">
        <f>Senario2!AA$28/12</f>
        <v>2400.211538461539</v>
      </c>
      <c r="D205">
        <f>Senario2!L$28/12</f>
        <v>10279.132371054722</v>
      </c>
      <c r="E205">
        <f>Senario2!H$28/12</f>
        <v>316.66666666666669</v>
      </c>
      <c r="F205">
        <f>Senario2!F$28/12</f>
        <v>18439.916666666668</v>
      </c>
      <c r="G205">
        <f>Senario2!AP$28/12</f>
        <v>9286.4166666666661</v>
      </c>
      <c r="H205">
        <f>Senario2!BC$28/12</f>
        <v>6085</v>
      </c>
      <c r="I205">
        <f>SUM(Senario2!AI$28,Senario2!AL$28)/12</f>
        <v>2935.3333333333335</v>
      </c>
      <c r="J205">
        <f>Senario2!W$28/12</f>
        <v>8897.6666666666661</v>
      </c>
      <c r="K205">
        <v>0</v>
      </c>
      <c r="L205">
        <f>Senario2!$AS$28/12*0.52</f>
        <v>1762.1066666666666</v>
      </c>
      <c r="M205">
        <f>Senario2!$AS$28/12*0.48</f>
        <v>1626.56</v>
      </c>
      <c r="N205">
        <v>0</v>
      </c>
      <c r="O205">
        <f>Senario2!R$28/12</f>
        <v>0</v>
      </c>
      <c r="P205">
        <v>0</v>
      </c>
      <c r="Q205">
        <f>Senario2!O$28/12</f>
        <v>0</v>
      </c>
      <c r="R205">
        <f>Senario2!AT$28/12</f>
        <v>0</v>
      </c>
      <c r="S205">
        <f>SUM(Senario2!BF$28,Senario2!BG$28)/12</f>
        <v>0</v>
      </c>
      <c r="T205">
        <f>SUM(Senario2!AE$28,Senario2!BB$28)/12</f>
        <v>0</v>
      </c>
      <c r="U205">
        <f>Senario2!AO$28/12</f>
        <v>3437.8571428571427</v>
      </c>
      <c r="V205">
        <f>Senario2!AW$28/12</f>
        <v>0</v>
      </c>
      <c r="W205">
        <f>Senario2!AZ$28/12</f>
        <v>0</v>
      </c>
      <c r="X205">
        <f>Senario2!BE$28/12</f>
        <v>0</v>
      </c>
      <c r="Z205">
        <f t="shared" si="3"/>
        <v>69466.867719040078</v>
      </c>
    </row>
    <row r="206" spans="1:28" x14ac:dyDescent="0.2">
      <c r="A206" s="42">
        <v>37622</v>
      </c>
      <c r="B206">
        <f>Senario2!G$29/12</f>
        <v>4000</v>
      </c>
      <c r="C206">
        <f>Senario2!AA$29/12</f>
        <v>2575.7500000000005</v>
      </c>
      <c r="D206">
        <f>Senario2!L$29/12</f>
        <v>11660.637175266142</v>
      </c>
      <c r="E206">
        <f>Senario2!H$29/12</f>
        <v>316.66666666666669</v>
      </c>
      <c r="F206">
        <f>Senario2!F$29/12</f>
        <v>18820.916666666668</v>
      </c>
      <c r="G206">
        <f>Senario2!AP$29/12</f>
        <v>9391.9166666666661</v>
      </c>
      <c r="H206">
        <f>Senario2!BC$29/12</f>
        <v>6942.5</v>
      </c>
      <c r="I206">
        <f>SUM(Senario2!AI$29,Senario2!AL$29)/12</f>
        <v>3010.75</v>
      </c>
      <c r="J206">
        <f>Senario2!W$29/12</f>
        <v>9182.5833333333339</v>
      </c>
      <c r="K206">
        <v>0</v>
      </c>
      <c r="L206">
        <f>Senario2!$AS$29/12*0.52</f>
        <v>2134.2208333333333</v>
      </c>
      <c r="M206">
        <f>Senario2!$AS$29/12*0.48</f>
        <v>1970.0499999999997</v>
      </c>
      <c r="N206">
        <v>0</v>
      </c>
      <c r="O206">
        <f>Senario2!R$29/12</f>
        <v>0</v>
      </c>
      <c r="P206">
        <v>0</v>
      </c>
      <c r="Q206">
        <f>Senario2!O$29/12</f>
        <v>0</v>
      </c>
      <c r="R206">
        <f>Senario2!AT$29/12</f>
        <v>0</v>
      </c>
      <c r="S206">
        <f>SUM(Senario2!BF$29,Senario2!BG$29)/12</f>
        <v>0</v>
      </c>
      <c r="T206">
        <f>SUM(Senario2!AE$29,Senario2!BB$29)/12</f>
        <v>0</v>
      </c>
      <c r="U206">
        <f>Senario2!AO$29/12</f>
        <v>4010.8333333333335</v>
      </c>
      <c r="V206">
        <f>Senario2!AW$29/12</f>
        <v>0</v>
      </c>
      <c r="W206">
        <f>Senario2!AZ$29/12</f>
        <v>0</v>
      </c>
      <c r="X206">
        <f>Senario2!BE$29/12</f>
        <v>0</v>
      </c>
      <c r="Z206">
        <f t="shared" si="3"/>
        <v>74016.824675266151</v>
      </c>
      <c r="AA206">
        <f>SUM(Z206:Z217)</f>
        <v>888201.89610319387</v>
      </c>
      <c r="AB206" s="5">
        <f>AA206-Senario2!BH29</f>
        <v>0</v>
      </c>
    </row>
    <row r="207" spans="1:28" x14ac:dyDescent="0.2">
      <c r="A207" s="42">
        <v>37653</v>
      </c>
      <c r="B207">
        <f>Senario2!G$29/12</f>
        <v>4000</v>
      </c>
      <c r="C207">
        <f>Senario2!AA$29/12</f>
        <v>2575.7500000000005</v>
      </c>
      <c r="D207">
        <f>Senario2!L$29/12</f>
        <v>11660.637175266142</v>
      </c>
      <c r="E207">
        <f>Senario2!H$29/12</f>
        <v>316.66666666666669</v>
      </c>
      <c r="F207">
        <f>Senario2!F$29/12</f>
        <v>18820.916666666668</v>
      </c>
      <c r="G207">
        <f>Senario2!AP$29/12</f>
        <v>9391.9166666666661</v>
      </c>
      <c r="H207">
        <f>Senario2!BC$29/12</f>
        <v>6942.5</v>
      </c>
      <c r="I207">
        <f>SUM(Senario2!AI$29,Senario2!AL$29)/12</f>
        <v>3010.75</v>
      </c>
      <c r="J207">
        <f>Senario2!W$29/12</f>
        <v>9182.5833333333339</v>
      </c>
      <c r="K207">
        <v>0</v>
      </c>
      <c r="L207">
        <f>Senario2!$AS$29/12*0.52</f>
        <v>2134.2208333333333</v>
      </c>
      <c r="M207">
        <f>Senario2!$AS$29/12*0.48</f>
        <v>1970.0499999999997</v>
      </c>
      <c r="N207">
        <v>0</v>
      </c>
      <c r="O207">
        <f>Senario2!R$29/12</f>
        <v>0</v>
      </c>
      <c r="P207">
        <v>0</v>
      </c>
      <c r="Q207">
        <f>Senario2!O$29/12</f>
        <v>0</v>
      </c>
      <c r="R207">
        <f>Senario2!AT$29/12</f>
        <v>0</v>
      </c>
      <c r="S207">
        <f>SUM(Senario2!BF$29,Senario2!BG$29)/12</f>
        <v>0</v>
      </c>
      <c r="T207">
        <f>SUM(Senario2!AE$29,Senario2!BB$29)/12</f>
        <v>0</v>
      </c>
      <c r="U207">
        <f>Senario2!AO$29/12</f>
        <v>4010.8333333333335</v>
      </c>
      <c r="V207">
        <f>Senario2!AW$29/12</f>
        <v>0</v>
      </c>
      <c r="W207">
        <f>Senario2!AZ$29/12</f>
        <v>0</v>
      </c>
      <c r="X207">
        <f>Senario2!BE$29/12</f>
        <v>0</v>
      </c>
      <c r="Z207">
        <f t="shared" si="3"/>
        <v>74016.824675266151</v>
      </c>
    </row>
    <row r="208" spans="1:28" x14ac:dyDescent="0.2">
      <c r="A208" s="42">
        <v>37681</v>
      </c>
      <c r="B208">
        <f>Senario2!G$29/12</f>
        <v>4000</v>
      </c>
      <c r="C208">
        <f>Senario2!AA$29/12</f>
        <v>2575.7500000000005</v>
      </c>
      <c r="D208">
        <f>Senario2!L$29/12</f>
        <v>11660.637175266142</v>
      </c>
      <c r="E208">
        <f>Senario2!H$29/12</f>
        <v>316.66666666666669</v>
      </c>
      <c r="F208">
        <f>Senario2!F$29/12</f>
        <v>18820.916666666668</v>
      </c>
      <c r="G208">
        <f>Senario2!AP$29/12</f>
        <v>9391.9166666666661</v>
      </c>
      <c r="H208">
        <f>Senario2!BC$29/12</f>
        <v>6942.5</v>
      </c>
      <c r="I208">
        <f>SUM(Senario2!AI$29,Senario2!AL$29)/12</f>
        <v>3010.75</v>
      </c>
      <c r="J208">
        <f>Senario2!W$29/12</f>
        <v>9182.5833333333339</v>
      </c>
      <c r="K208">
        <v>0</v>
      </c>
      <c r="L208">
        <f>Senario2!$AS$29/12*0.52</f>
        <v>2134.2208333333333</v>
      </c>
      <c r="M208">
        <f>Senario2!$AS$29/12*0.48</f>
        <v>1970.0499999999997</v>
      </c>
      <c r="N208">
        <v>0</v>
      </c>
      <c r="O208">
        <f>Senario2!R$29/12</f>
        <v>0</v>
      </c>
      <c r="P208">
        <v>0</v>
      </c>
      <c r="Q208">
        <f>Senario2!O$29/12</f>
        <v>0</v>
      </c>
      <c r="R208">
        <f>Senario2!AT$29/12</f>
        <v>0</v>
      </c>
      <c r="S208">
        <f>SUM(Senario2!BF$29,Senario2!BG$29)/12</f>
        <v>0</v>
      </c>
      <c r="T208">
        <f>SUM(Senario2!AE$29,Senario2!BB$29)/12</f>
        <v>0</v>
      </c>
      <c r="U208">
        <f>Senario2!AO$29/12</f>
        <v>4010.8333333333335</v>
      </c>
      <c r="V208">
        <f>Senario2!AW$29/12</f>
        <v>0</v>
      </c>
      <c r="W208">
        <f>Senario2!AZ$29/12</f>
        <v>0</v>
      </c>
      <c r="X208">
        <f>Senario2!BE$29/12</f>
        <v>0</v>
      </c>
      <c r="Z208">
        <f t="shared" si="3"/>
        <v>74016.824675266151</v>
      </c>
    </row>
    <row r="209" spans="1:28" x14ac:dyDescent="0.2">
      <c r="A209" s="42">
        <v>37712</v>
      </c>
      <c r="B209">
        <f>Senario2!G$29/12</f>
        <v>4000</v>
      </c>
      <c r="C209">
        <f>Senario2!AA$29/12</f>
        <v>2575.7500000000005</v>
      </c>
      <c r="D209">
        <f>Senario2!L$29/12</f>
        <v>11660.637175266142</v>
      </c>
      <c r="E209">
        <f>Senario2!H$29/12</f>
        <v>316.66666666666669</v>
      </c>
      <c r="F209">
        <f>Senario2!F$29/12</f>
        <v>18820.916666666668</v>
      </c>
      <c r="G209">
        <f>Senario2!AP$29/12</f>
        <v>9391.9166666666661</v>
      </c>
      <c r="H209">
        <f>Senario2!BC$29/12</f>
        <v>6942.5</v>
      </c>
      <c r="I209">
        <f>SUM(Senario2!AI$29,Senario2!AL$29)/12</f>
        <v>3010.75</v>
      </c>
      <c r="J209">
        <f>Senario2!W$29/12</f>
        <v>9182.5833333333339</v>
      </c>
      <c r="K209">
        <v>0</v>
      </c>
      <c r="L209">
        <f>Senario2!$AS$29/12*0.52</f>
        <v>2134.2208333333333</v>
      </c>
      <c r="M209">
        <f>Senario2!$AS$29/12*0.48</f>
        <v>1970.0499999999997</v>
      </c>
      <c r="N209">
        <v>0</v>
      </c>
      <c r="O209">
        <f>Senario2!R$29/12</f>
        <v>0</v>
      </c>
      <c r="P209">
        <v>0</v>
      </c>
      <c r="Q209">
        <f>Senario2!O$29/12</f>
        <v>0</v>
      </c>
      <c r="R209">
        <f>Senario2!AT$29/12</f>
        <v>0</v>
      </c>
      <c r="S209">
        <f>SUM(Senario2!BF$29,Senario2!BG$29)/12</f>
        <v>0</v>
      </c>
      <c r="T209">
        <f>SUM(Senario2!AE$29,Senario2!BB$29)/12</f>
        <v>0</v>
      </c>
      <c r="U209">
        <f>Senario2!AO$29/12</f>
        <v>4010.8333333333335</v>
      </c>
      <c r="V209">
        <f>Senario2!AW$29/12</f>
        <v>0</v>
      </c>
      <c r="W209">
        <f>Senario2!AZ$29/12</f>
        <v>0</v>
      </c>
      <c r="X209">
        <f>Senario2!BE$29/12</f>
        <v>0</v>
      </c>
      <c r="Z209">
        <f t="shared" si="3"/>
        <v>74016.824675266151</v>
      </c>
    </row>
    <row r="210" spans="1:28" x14ac:dyDescent="0.2">
      <c r="A210" s="42">
        <v>37742</v>
      </c>
      <c r="B210">
        <f>Senario2!G$29/12</f>
        <v>4000</v>
      </c>
      <c r="C210">
        <f>Senario2!AA$29/12</f>
        <v>2575.7500000000005</v>
      </c>
      <c r="D210">
        <f>Senario2!L$29/12</f>
        <v>11660.637175266142</v>
      </c>
      <c r="E210">
        <f>Senario2!H$29/12</f>
        <v>316.66666666666669</v>
      </c>
      <c r="F210">
        <f>Senario2!F$29/12</f>
        <v>18820.916666666668</v>
      </c>
      <c r="G210">
        <f>Senario2!AP$29/12</f>
        <v>9391.9166666666661</v>
      </c>
      <c r="H210">
        <f>Senario2!BC$29/12</f>
        <v>6942.5</v>
      </c>
      <c r="I210">
        <f>SUM(Senario2!AI$29,Senario2!AL$29)/12</f>
        <v>3010.75</v>
      </c>
      <c r="J210">
        <f>Senario2!W$29/12</f>
        <v>9182.5833333333339</v>
      </c>
      <c r="K210">
        <v>0</v>
      </c>
      <c r="L210">
        <f>Senario2!$AS$29/12*0.52</f>
        <v>2134.2208333333333</v>
      </c>
      <c r="M210">
        <f>Senario2!$AS$29/12*0.48</f>
        <v>1970.0499999999997</v>
      </c>
      <c r="N210">
        <v>0</v>
      </c>
      <c r="O210">
        <f>Senario2!R$29/12</f>
        <v>0</v>
      </c>
      <c r="P210">
        <v>0</v>
      </c>
      <c r="Q210">
        <f>Senario2!O$29/12</f>
        <v>0</v>
      </c>
      <c r="R210">
        <f>Senario2!AT$29/12</f>
        <v>0</v>
      </c>
      <c r="S210">
        <f>SUM(Senario2!BF$29,Senario2!BG$29)/12</f>
        <v>0</v>
      </c>
      <c r="T210">
        <f>SUM(Senario2!AE$29,Senario2!BB$29)/12</f>
        <v>0</v>
      </c>
      <c r="U210">
        <f>Senario2!AO$29/12</f>
        <v>4010.8333333333335</v>
      </c>
      <c r="V210">
        <f>Senario2!AW$29/12</f>
        <v>0</v>
      </c>
      <c r="W210">
        <f>Senario2!AZ$29/12</f>
        <v>0</v>
      </c>
      <c r="X210">
        <f>Senario2!BE$29/12</f>
        <v>0</v>
      </c>
      <c r="Z210">
        <f t="shared" si="3"/>
        <v>74016.824675266151</v>
      </c>
    </row>
    <row r="211" spans="1:28" x14ac:dyDescent="0.2">
      <c r="A211" s="42">
        <v>37773</v>
      </c>
      <c r="B211">
        <f>Senario2!G$29/12</f>
        <v>4000</v>
      </c>
      <c r="C211">
        <f>Senario2!AA$29/12</f>
        <v>2575.7500000000005</v>
      </c>
      <c r="D211">
        <f>Senario2!L$29/12</f>
        <v>11660.637175266142</v>
      </c>
      <c r="E211">
        <f>Senario2!H$29/12</f>
        <v>316.66666666666669</v>
      </c>
      <c r="F211">
        <f>Senario2!F$29/12</f>
        <v>18820.916666666668</v>
      </c>
      <c r="G211">
        <f>Senario2!AP$29/12</f>
        <v>9391.9166666666661</v>
      </c>
      <c r="H211">
        <f>Senario2!BC$29/12</f>
        <v>6942.5</v>
      </c>
      <c r="I211">
        <f>SUM(Senario2!AI$29,Senario2!AL$29)/12</f>
        <v>3010.75</v>
      </c>
      <c r="J211">
        <f>Senario2!W$29/12</f>
        <v>9182.5833333333339</v>
      </c>
      <c r="K211">
        <v>0</v>
      </c>
      <c r="L211">
        <f>Senario2!$AS$29/12*0.52</f>
        <v>2134.2208333333333</v>
      </c>
      <c r="M211">
        <f>Senario2!$AS$29/12*0.48</f>
        <v>1970.0499999999997</v>
      </c>
      <c r="N211">
        <v>0</v>
      </c>
      <c r="O211">
        <f>Senario2!R$29/12</f>
        <v>0</v>
      </c>
      <c r="P211">
        <v>0</v>
      </c>
      <c r="Q211">
        <f>Senario2!O$29/12</f>
        <v>0</v>
      </c>
      <c r="R211">
        <f>Senario2!AT$29/12</f>
        <v>0</v>
      </c>
      <c r="S211">
        <f>SUM(Senario2!BF$29,Senario2!BG$29)/12</f>
        <v>0</v>
      </c>
      <c r="T211">
        <f>SUM(Senario2!AE$29,Senario2!BB$29)/12</f>
        <v>0</v>
      </c>
      <c r="U211">
        <f>Senario2!AO$29/12</f>
        <v>4010.8333333333335</v>
      </c>
      <c r="V211">
        <f>Senario2!AW$29/12</f>
        <v>0</v>
      </c>
      <c r="W211">
        <f>Senario2!AZ$29/12</f>
        <v>0</v>
      </c>
      <c r="X211">
        <f>Senario2!BE$29/12</f>
        <v>0</v>
      </c>
      <c r="Z211">
        <f t="shared" si="3"/>
        <v>74016.824675266151</v>
      </c>
    </row>
    <row r="212" spans="1:28" x14ac:dyDescent="0.2">
      <c r="A212" s="42">
        <v>37803</v>
      </c>
      <c r="B212">
        <f>Senario2!G$29/12</f>
        <v>4000</v>
      </c>
      <c r="C212">
        <f>Senario2!AA$29/12</f>
        <v>2575.7500000000005</v>
      </c>
      <c r="D212">
        <f>Senario2!L$29/12</f>
        <v>11660.637175266142</v>
      </c>
      <c r="E212">
        <f>Senario2!H$29/12</f>
        <v>316.66666666666669</v>
      </c>
      <c r="F212">
        <f>Senario2!F$29/12</f>
        <v>18820.916666666668</v>
      </c>
      <c r="G212">
        <f>Senario2!AP$29/12</f>
        <v>9391.9166666666661</v>
      </c>
      <c r="H212">
        <f>Senario2!BC$29/12</f>
        <v>6942.5</v>
      </c>
      <c r="I212">
        <f>SUM(Senario2!AI$29,Senario2!AL$29)/12</f>
        <v>3010.75</v>
      </c>
      <c r="J212">
        <f>Senario2!W$29/12</f>
        <v>9182.5833333333339</v>
      </c>
      <c r="K212">
        <v>0</v>
      </c>
      <c r="L212">
        <f>Senario2!$AS$29/12*0.52</f>
        <v>2134.2208333333333</v>
      </c>
      <c r="M212">
        <f>Senario2!$AS$29/12*0.48</f>
        <v>1970.0499999999997</v>
      </c>
      <c r="N212">
        <v>0</v>
      </c>
      <c r="O212">
        <f>Senario2!R$29/12</f>
        <v>0</v>
      </c>
      <c r="P212">
        <v>0</v>
      </c>
      <c r="Q212">
        <f>Senario2!O$29/12</f>
        <v>0</v>
      </c>
      <c r="R212">
        <f>Senario2!AT$29/12</f>
        <v>0</v>
      </c>
      <c r="S212">
        <f>SUM(Senario2!BF$29,Senario2!BG$29)/12</f>
        <v>0</v>
      </c>
      <c r="T212">
        <f>SUM(Senario2!AE$29,Senario2!BB$29)/12</f>
        <v>0</v>
      </c>
      <c r="U212">
        <f>Senario2!AO$29/12</f>
        <v>4010.8333333333335</v>
      </c>
      <c r="V212">
        <f>Senario2!AW$29/12</f>
        <v>0</v>
      </c>
      <c r="W212">
        <f>Senario2!AZ$29/12</f>
        <v>0</v>
      </c>
      <c r="X212">
        <f>Senario2!BE$29/12</f>
        <v>0</v>
      </c>
      <c r="Z212">
        <f t="shared" si="3"/>
        <v>74016.824675266151</v>
      </c>
    </row>
    <row r="213" spans="1:28" x14ac:dyDescent="0.2">
      <c r="A213" s="42">
        <v>37834</v>
      </c>
      <c r="B213">
        <f>Senario2!G$29/12</f>
        <v>4000</v>
      </c>
      <c r="C213">
        <f>Senario2!AA$29/12</f>
        <v>2575.7500000000005</v>
      </c>
      <c r="D213">
        <f>Senario2!L$29/12</f>
        <v>11660.637175266142</v>
      </c>
      <c r="E213">
        <f>Senario2!H$29/12</f>
        <v>316.66666666666669</v>
      </c>
      <c r="F213">
        <f>Senario2!F$29/12</f>
        <v>18820.916666666668</v>
      </c>
      <c r="G213">
        <f>Senario2!AP$29/12</f>
        <v>9391.9166666666661</v>
      </c>
      <c r="H213">
        <f>Senario2!BC$29/12</f>
        <v>6942.5</v>
      </c>
      <c r="I213">
        <f>SUM(Senario2!AI$29,Senario2!AL$29)/12</f>
        <v>3010.75</v>
      </c>
      <c r="J213">
        <f>Senario2!W$29/12</f>
        <v>9182.5833333333339</v>
      </c>
      <c r="K213">
        <v>0</v>
      </c>
      <c r="L213">
        <f>Senario2!$AS$29/12*0.52</f>
        <v>2134.2208333333333</v>
      </c>
      <c r="M213">
        <f>Senario2!$AS$29/12*0.48</f>
        <v>1970.0499999999997</v>
      </c>
      <c r="N213">
        <v>0</v>
      </c>
      <c r="O213">
        <f>Senario2!R$29/12</f>
        <v>0</v>
      </c>
      <c r="P213">
        <v>0</v>
      </c>
      <c r="Q213">
        <f>Senario2!O$29/12</f>
        <v>0</v>
      </c>
      <c r="R213">
        <f>Senario2!AT$29/12</f>
        <v>0</v>
      </c>
      <c r="S213">
        <f>SUM(Senario2!BF$29,Senario2!BG$29)/12</f>
        <v>0</v>
      </c>
      <c r="T213">
        <f>SUM(Senario2!AE$29,Senario2!BB$29)/12</f>
        <v>0</v>
      </c>
      <c r="U213">
        <f>Senario2!AO$29/12</f>
        <v>4010.8333333333335</v>
      </c>
      <c r="V213">
        <f>Senario2!AW$29/12</f>
        <v>0</v>
      </c>
      <c r="W213">
        <f>Senario2!AZ$29/12</f>
        <v>0</v>
      </c>
      <c r="X213">
        <f>Senario2!BE$29/12</f>
        <v>0</v>
      </c>
      <c r="Z213">
        <f t="shared" si="3"/>
        <v>74016.824675266151</v>
      </c>
    </row>
    <row r="214" spans="1:28" x14ac:dyDescent="0.2">
      <c r="A214" s="42">
        <v>37865</v>
      </c>
      <c r="B214">
        <f>Senario2!G$29/12</f>
        <v>4000</v>
      </c>
      <c r="C214">
        <f>Senario2!AA$29/12</f>
        <v>2575.7500000000005</v>
      </c>
      <c r="D214">
        <f>Senario2!L$29/12</f>
        <v>11660.637175266142</v>
      </c>
      <c r="E214">
        <f>Senario2!H$29/12</f>
        <v>316.66666666666669</v>
      </c>
      <c r="F214">
        <f>Senario2!F$29/12</f>
        <v>18820.916666666668</v>
      </c>
      <c r="G214">
        <f>Senario2!AP$29/12</f>
        <v>9391.9166666666661</v>
      </c>
      <c r="H214">
        <f>Senario2!BC$29/12</f>
        <v>6942.5</v>
      </c>
      <c r="I214">
        <f>SUM(Senario2!AI$29,Senario2!AL$29)/12</f>
        <v>3010.75</v>
      </c>
      <c r="J214">
        <f>Senario2!W$29/12</f>
        <v>9182.5833333333339</v>
      </c>
      <c r="K214">
        <v>0</v>
      </c>
      <c r="L214">
        <f>Senario2!$AS$29/12*0.52</f>
        <v>2134.2208333333333</v>
      </c>
      <c r="M214">
        <f>Senario2!$AS$29/12*0.48</f>
        <v>1970.0499999999997</v>
      </c>
      <c r="N214">
        <v>0</v>
      </c>
      <c r="O214">
        <f>Senario2!R$29/12</f>
        <v>0</v>
      </c>
      <c r="P214">
        <v>0</v>
      </c>
      <c r="Q214">
        <f>Senario2!O$29/12</f>
        <v>0</v>
      </c>
      <c r="R214">
        <f>Senario2!AT$29/12</f>
        <v>0</v>
      </c>
      <c r="S214">
        <f>SUM(Senario2!BF$29,Senario2!BG$29)/12</f>
        <v>0</v>
      </c>
      <c r="T214">
        <f>SUM(Senario2!AE$29,Senario2!BB$29)/12</f>
        <v>0</v>
      </c>
      <c r="U214">
        <f>Senario2!AO$29/12</f>
        <v>4010.8333333333335</v>
      </c>
      <c r="V214">
        <f>Senario2!AW$29/12</f>
        <v>0</v>
      </c>
      <c r="W214">
        <f>Senario2!AZ$29/12</f>
        <v>0</v>
      </c>
      <c r="X214">
        <f>Senario2!BE$29/12</f>
        <v>0</v>
      </c>
      <c r="Z214">
        <f t="shared" si="3"/>
        <v>74016.824675266151</v>
      </c>
    </row>
    <row r="215" spans="1:28" x14ac:dyDescent="0.2">
      <c r="A215" s="42">
        <v>37895</v>
      </c>
      <c r="B215">
        <f>Senario2!G$29/12</f>
        <v>4000</v>
      </c>
      <c r="C215">
        <f>Senario2!AA$29/12</f>
        <v>2575.7500000000005</v>
      </c>
      <c r="D215">
        <f>Senario2!L$29/12</f>
        <v>11660.637175266142</v>
      </c>
      <c r="E215">
        <f>Senario2!H$29/12</f>
        <v>316.66666666666669</v>
      </c>
      <c r="F215">
        <f>Senario2!F$29/12</f>
        <v>18820.916666666668</v>
      </c>
      <c r="G215">
        <f>Senario2!AP$29/12</f>
        <v>9391.9166666666661</v>
      </c>
      <c r="H215">
        <f>Senario2!BC$29/12</f>
        <v>6942.5</v>
      </c>
      <c r="I215">
        <f>SUM(Senario2!AI$29,Senario2!AL$29)/12</f>
        <v>3010.75</v>
      </c>
      <c r="J215">
        <f>Senario2!W$29/12</f>
        <v>9182.5833333333339</v>
      </c>
      <c r="K215">
        <v>0</v>
      </c>
      <c r="L215">
        <f>Senario2!$AS$29/12*0.52</f>
        <v>2134.2208333333333</v>
      </c>
      <c r="M215">
        <f>Senario2!$AS$29/12*0.48</f>
        <v>1970.0499999999997</v>
      </c>
      <c r="N215">
        <v>0</v>
      </c>
      <c r="O215">
        <f>Senario2!R$29/12</f>
        <v>0</v>
      </c>
      <c r="P215">
        <v>0</v>
      </c>
      <c r="Q215">
        <f>Senario2!O$29/12</f>
        <v>0</v>
      </c>
      <c r="R215">
        <f>Senario2!AT$29/12</f>
        <v>0</v>
      </c>
      <c r="S215">
        <f>SUM(Senario2!BF$29,Senario2!BG$29)/12</f>
        <v>0</v>
      </c>
      <c r="T215">
        <f>SUM(Senario2!AE$29,Senario2!BB$29)/12</f>
        <v>0</v>
      </c>
      <c r="U215">
        <f>Senario2!AO$29/12</f>
        <v>4010.8333333333335</v>
      </c>
      <c r="V215">
        <f>Senario2!AW$29/12</f>
        <v>0</v>
      </c>
      <c r="W215">
        <f>Senario2!AZ$29/12</f>
        <v>0</v>
      </c>
      <c r="X215">
        <f>Senario2!BE$29/12</f>
        <v>0</v>
      </c>
      <c r="Z215">
        <f t="shared" si="3"/>
        <v>74016.824675266151</v>
      </c>
    </row>
    <row r="216" spans="1:28" x14ac:dyDescent="0.2">
      <c r="A216" s="42">
        <v>37926</v>
      </c>
      <c r="B216">
        <f>Senario2!G$29/12</f>
        <v>4000</v>
      </c>
      <c r="C216">
        <f>Senario2!AA$29/12</f>
        <v>2575.7500000000005</v>
      </c>
      <c r="D216">
        <f>Senario2!L$29/12</f>
        <v>11660.637175266142</v>
      </c>
      <c r="E216">
        <f>Senario2!H$29/12</f>
        <v>316.66666666666669</v>
      </c>
      <c r="F216">
        <f>Senario2!F$29/12</f>
        <v>18820.916666666668</v>
      </c>
      <c r="G216">
        <f>Senario2!AP$29/12</f>
        <v>9391.9166666666661</v>
      </c>
      <c r="H216">
        <f>Senario2!BC$29/12</f>
        <v>6942.5</v>
      </c>
      <c r="I216">
        <f>SUM(Senario2!AI$29,Senario2!AL$29)/12</f>
        <v>3010.75</v>
      </c>
      <c r="J216">
        <f>Senario2!W$29/12</f>
        <v>9182.5833333333339</v>
      </c>
      <c r="K216">
        <v>0</v>
      </c>
      <c r="L216">
        <f>Senario2!$AS$29/12*0.52</f>
        <v>2134.2208333333333</v>
      </c>
      <c r="M216">
        <f>Senario2!$AS$29/12*0.48</f>
        <v>1970.0499999999997</v>
      </c>
      <c r="N216">
        <v>0</v>
      </c>
      <c r="O216">
        <f>Senario2!R$29/12</f>
        <v>0</v>
      </c>
      <c r="P216">
        <v>0</v>
      </c>
      <c r="Q216">
        <f>Senario2!O$29/12</f>
        <v>0</v>
      </c>
      <c r="R216">
        <f>Senario2!AT$29/12</f>
        <v>0</v>
      </c>
      <c r="S216">
        <f>SUM(Senario2!BF$29,Senario2!BG$29)/12</f>
        <v>0</v>
      </c>
      <c r="T216">
        <f>SUM(Senario2!AE$29,Senario2!BB$29)/12</f>
        <v>0</v>
      </c>
      <c r="U216">
        <f>Senario2!AO$29/12</f>
        <v>4010.8333333333335</v>
      </c>
      <c r="V216">
        <f>Senario2!AW$29/12</f>
        <v>0</v>
      </c>
      <c r="W216">
        <f>Senario2!AZ$29/12</f>
        <v>0</v>
      </c>
      <c r="X216">
        <f>Senario2!BE$29/12</f>
        <v>0</v>
      </c>
      <c r="Z216">
        <f t="shared" si="3"/>
        <v>74016.824675266151</v>
      </c>
    </row>
    <row r="217" spans="1:28" x14ac:dyDescent="0.2">
      <c r="A217" s="42">
        <v>37956</v>
      </c>
      <c r="B217">
        <f>Senario2!G$29/12</f>
        <v>4000</v>
      </c>
      <c r="C217">
        <f>Senario2!AA$29/12</f>
        <v>2575.7500000000005</v>
      </c>
      <c r="D217">
        <f>Senario2!L$29/12</f>
        <v>11660.637175266142</v>
      </c>
      <c r="E217">
        <f>Senario2!H$29/12</f>
        <v>316.66666666666669</v>
      </c>
      <c r="F217">
        <f>Senario2!F$29/12</f>
        <v>18820.916666666668</v>
      </c>
      <c r="G217">
        <f>Senario2!AP$29/12</f>
        <v>9391.9166666666661</v>
      </c>
      <c r="H217">
        <f>Senario2!BC$29/12</f>
        <v>6942.5</v>
      </c>
      <c r="I217">
        <f>SUM(Senario2!AI$29,Senario2!AL$29)/12</f>
        <v>3010.75</v>
      </c>
      <c r="J217">
        <f>Senario2!W$29/12</f>
        <v>9182.5833333333339</v>
      </c>
      <c r="K217">
        <v>0</v>
      </c>
      <c r="L217">
        <f>Senario2!$AS$29/12*0.52</f>
        <v>2134.2208333333333</v>
      </c>
      <c r="M217">
        <f>Senario2!$AS$29/12*0.48</f>
        <v>1970.0499999999997</v>
      </c>
      <c r="N217">
        <v>0</v>
      </c>
      <c r="O217">
        <f>Senario2!R$29/12</f>
        <v>0</v>
      </c>
      <c r="P217">
        <v>0</v>
      </c>
      <c r="Q217">
        <f>Senario2!O$29/12</f>
        <v>0</v>
      </c>
      <c r="R217">
        <f>Senario2!AT$29/12</f>
        <v>0</v>
      </c>
      <c r="S217">
        <f>SUM(Senario2!BF$29,Senario2!BG$29)/12</f>
        <v>0</v>
      </c>
      <c r="T217">
        <f>SUM(Senario2!AE$29,Senario2!BB$29)/12</f>
        <v>0</v>
      </c>
      <c r="U217">
        <f>Senario2!AO$29/12</f>
        <v>4010.8333333333335</v>
      </c>
      <c r="V217">
        <f>Senario2!AW$29/12</f>
        <v>0</v>
      </c>
      <c r="W217">
        <f>Senario2!AZ$29/12</f>
        <v>0</v>
      </c>
      <c r="X217">
        <f>Senario2!BE$29/12</f>
        <v>0</v>
      </c>
      <c r="Z217">
        <f t="shared" si="3"/>
        <v>74016.824675266151</v>
      </c>
    </row>
    <row r="218" spans="1:28" x14ac:dyDescent="0.2">
      <c r="A218" s="42">
        <v>37987</v>
      </c>
      <c r="B218">
        <f>Senario2!G$30/12</f>
        <v>4000</v>
      </c>
      <c r="C218">
        <f>Senario2!AA$30/12</f>
        <v>2751.2884615384623</v>
      </c>
      <c r="D218">
        <f>Senario2!L$30/12</f>
        <v>12485.712826902993</v>
      </c>
      <c r="E218">
        <f>Senario2!H$30/12</f>
        <v>316.66666666666669</v>
      </c>
      <c r="F218">
        <f>Senario2!F$30/12</f>
        <v>19133.166666666668</v>
      </c>
      <c r="G218">
        <f>Senario2!AP$30/12</f>
        <v>9333.3333333333339</v>
      </c>
      <c r="H218">
        <f>Senario2!BC$30/12</f>
        <v>8138.333333333333</v>
      </c>
      <c r="I218">
        <f>SUM(Senario2!AI$30,Senario2!AL$30)/12</f>
        <v>3221.0833333333335</v>
      </c>
      <c r="J218">
        <f>Senario2!W$30/12</f>
        <v>9604.9166666666661</v>
      </c>
      <c r="K218">
        <v>0</v>
      </c>
      <c r="L218">
        <f>Senario2!$AS$30/12*0.52</f>
        <v>2344.3983333333331</v>
      </c>
      <c r="M218">
        <f>Senario2!$AS$30/12*0.48</f>
        <v>2164.06</v>
      </c>
      <c r="N218">
        <v>0</v>
      </c>
      <c r="O218">
        <f>Senario2!R$30/12</f>
        <v>0</v>
      </c>
      <c r="P218">
        <v>0</v>
      </c>
      <c r="Q218">
        <f>Senario2!O$30/12</f>
        <v>0</v>
      </c>
      <c r="R218">
        <f>Senario2!AT$30/12</f>
        <v>0</v>
      </c>
      <c r="S218">
        <f>SUM(Senario2!BF$30,Senario2!BG$30)/12</f>
        <v>0</v>
      </c>
      <c r="T218">
        <f>SUM(Senario2!AE$30,Senario2!BB$30)/12</f>
        <v>0</v>
      </c>
      <c r="U218">
        <f>Senario2!AO$30/12</f>
        <v>4010.8333333333335</v>
      </c>
      <c r="V218">
        <f>Senario2!AW$30/12</f>
        <v>0</v>
      </c>
      <c r="W218">
        <f>Senario2!AZ$30/12</f>
        <v>0</v>
      </c>
      <c r="X218">
        <f>Senario2!BE$30/12</f>
        <v>0</v>
      </c>
      <c r="Z218">
        <f t="shared" si="3"/>
        <v>77503.792955108118</v>
      </c>
      <c r="AA218">
        <f>SUM(Z218:Z229)</f>
        <v>930045.51546129736</v>
      </c>
      <c r="AB218" s="5">
        <f>AA218-Senario2!BH30</f>
        <v>0</v>
      </c>
    </row>
    <row r="219" spans="1:28" x14ac:dyDescent="0.2">
      <c r="A219" s="42">
        <v>38018</v>
      </c>
      <c r="B219">
        <f>Senario2!G$30/12</f>
        <v>4000</v>
      </c>
      <c r="C219">
        <f>Senario2!AA$30/12</f>
        <v>2751.2884615384623</v>
      </c>
      <c r="D219">
        <f>Senario2!L$30/12</f>
        <v>12485.712826902993</v>
      </c>
      <c r="E219">
        <f>Senario2!H$30/12</f>
        <v>316.66666666666669</v>
      </c>
      <c r="F219">
        <f>Senario2!F$30/12</f>
        <v>19133.166666666668</v>
      </c>
      <c r="G219">
        <f>Senario2!AP$30/12</f>
        <v>9333.3333333333339</v>
      </c>
      <c r="H219">
        <f>Senario2!BC$30/12</f>
        <v>8138.333333333333</v>
      </c>
      <c r="I219">
        <f>SUM(Senario2!AI$30,Senario2!AL$30)/12</f>
        <v>3221.0833333333335</v>
      </c>
      <c r="J219">
        <f>Senario2!W$30/12</f>
        <v>9604.9166666666661</v>
      </c>
      <c r="K219">
        <v>0</v>
      </c>
      <c r="L219">
        <f>Senario2!$AS$30/12*0.52</f>
        <v>2344.3983333333331</v>
      </c>
      <c r="M219">
        <f>Senario2!$AS$30/12*0.48</f>
        <v>2164.06</v>
      </c>
      <c r="N219">
        <v>0</v>
      </c>
      <c r="O219">
        <f>Senario2!R$30/12</f>
        <v>0</v>
      </c>
      <c r="P219">
        <v>0</v>
      </c>
      <c r="Q219">
        <f>Senario2!O$30/12</f>
        <v>0</v>
      </c>
      <c r="R219">
        <f>Senario2!AT$30/12</f>
        <v>0</v>
      </c>
      <c r="S219">
        <f>SUM(Senario2!BF$30,Senario2!BG$30)/12</f>
        <v>0</v>
      </c>
      <c r="T219">
        <f>SUM(Senario2!AE$30,Senario2!BB$30)/12</f>
        <v>0</v>
      </c>
      <c r="U219">
        <f>Senario2!AO$30/12</f>
        <v>4010.8333333333335</v>
      </c>
      <c r="V219">
        <f>Senario2!AW$30/12</f>
        <v>0</v>
      </c>
      <c r="W219">
        <f>Senario2!AZ$30/12</f>
        <v>0</v>
      </c>
      <c r="X219">
        <f>Senario2!BE$30/12</f>
        <v>0</v>
      </c>
      <c r="Z219">
        <f t="shared" si="3"/>
        <v>77503.792955108118</v>
      </c>
    </row>
    <row r="220" spans="1:28" x14ac:dyDescent="0.2">
      <c r="A220" s="42">
        <v>38047</v>
      </c>
      <c r="B220">
        <f>Senario2!G$30/12</f>
        <v>4000</v>
      </c>
      <c r="C220">
        <f>Senario2!AA$30/12</f>
        <v>2751.2884615384623</v>
      </c>
      <c r="D220">
        <f>Senario2!L$30/12</f>
        <v>12485.712826902993</v>
      </c>
      <c r="E220">
        <f>Senario2!H$30/12</f>
        <v>316.66666666666669</v>
      </c>
      <c r="F220">
        <f>Senario2!F$30/12</f>
        <v>19133.166666666668</v>
      </c>
      <c r="G220">
        <f>Senario2!AP$30/12</f>
        <v>9333.3333333333339</v>
      </c>
      <c r="H220">
        <f>Senario2!BC$30/12</f>
        <v>8138.333333333333</v>
      </c>
      <c r="I220">
        <f>SUM(Senario2!AI$30,Senario2!AL$30)/12</f>
        <v>3221.0833333333335</v>
      </c>
      <c r="J220">
        <f>Senario2!W$30/12</f>
        <v>9604.9166666666661</v>
      </c>
      <c r="K220">
        <v>0</v>
      </c>
      <c r="L220">
        <f>Senario2!$AS$30/12*0.52</f>
        <v>2344.3983333333331</v>
      </c>
      <c r="M220">
        <f>Senario2!$AS$30/12*0.48</f>
        <v>2164.06</v>
      </c>
      <c r="N220">
        <v>0</v>
      </c>
      <c r="O220">
        <f>Senario2!R$30/12</f>
        <v>0</v>
      </c>
      <c r="P220">
        <v>0</v>
      </c>
      <c r="Q220">
        <f>Senario2!O$30/12</f>
        <v>0</v>
      </c>
      <c r="R220">
        <f>Senario2!AT$30/12</f>
        <v>0</v>
      </c>
      <c r="S220">
        <f>SUM(Senario2!BF$30,Senario2!BG$30)/12</f>
        <v>0</v>
      </c>
      <c r="T220">
        <f>SUM(Senario2!AE$30,Senario2!BB$30)/12</f>
        <v>0</v>
      </c>
      <c r="U220">
        <f>Senario2!AO$30/12</f>
        <v>4010.8333333333335</v>
      </c>
      <c r="V220">
        <f>Senario2!AW$30/12</f>
        <v>0</v>
      </c>
      <c r="W220">
        <f>Senario2!AZ$30/12</f>
        <v>0</v>
      </c>
      <c r="X220">
        <f>Senario2!BE$30/12</f>
        <v>0</v>
      </c>
      <c r="Z220">
        <f t="shared" si="3"/>
        <v>77503.792955108118</v>
      </c>
    </row>
    <row r="221" spans="1:28" x14ac:dyDescent="0.2">
      <c r="A221" s="42">
        <v>38078</v>
      </c>
      <c r="B221">
        <f>Senario2!G$30/12</f>
        <v>4000</v>
      </c>
      <c r="C221">
        <f>Senario2!AA$30/12</f>
        <v>2751.2884615384623</v>
      </c>
      <c r="D221">
        <f>Senario2!L$30/12</f>
        <v>12485.712826902993</v>
      </c>
      <c r="E221">
        <f>Senario2!H$30/12</f>
        <v>316.66666666666669</v>
      </c>
      <c r="F221">
        <f>Senario2!F$30/12</f>
        <v>19133.166666666668</v>
      </c>
      <c r="G221">
        <f>Senario2!AP$30/12</f>
        <v>9333.3333333333339</v>
      </c>
      <c r="H221">
        <f>Senario2!BC$30/12</f>
        <v>8138.333333333333</v>
      </c>
      <c r="I221">
        <f>SUM(Senario2!AI$30,Senario2!AL$30)/12</f>
        <v>3221.0833333333335</v>
      </c>
      <c r="J221">
        <f>Senario2!W$30/12</f>
        <v>9604.9166666666661</v>
      </c>
      <c r="K221">
        <v>0</v>
      </c>
      <c r="L221">
        <f>Senario2!$AS$30/12*0.52</f>
        <v>2344.3983333333331</v>
      </c>
      <c r="M221">
        <f>Senario2!$AS$30/12*0.48</f>
        <v>2164.06</v>
      </c>
      <c r="N221">
        <v>0</v>
      </c>
      <c r="O221">
        <f>Senario2!R$30/12</f>
        <v>0</v>
      </c>
      <c r="P221">
        <v>0</v>
      </c>
      <c r="Q221">
        <f>Senario2!O$30/12</f>
        <v>0</v>
      </c>
      <c r="R221">
        <f>Senario2!AT$30/12</f>
        <v>0</v>
      </c>
      <c r="S221">
        <f>SUM(Senario2!BF$30,Senario2!BG$30)/12</f>
        <v>0</v>
      </c>
      <c r="T221">
        <f>SUM(Senario2!AE$30,Senario2!BB$30)/12</f>
        <v>0</v>
      </c>
      <c r="U221">
        <f>Senario2!AO$30/12</f>
        <v>4010.8333333333335</v>
      </c>
      <c r="V221">
        <f>Senario2!AW$30/12</f>
        <v>0</v>
      </c>
      <c r="W221">
        <f>Senario2!AZ$30/12</f>
        <v>0</v>
      </c>
      <c r="X221">
        <f>Senario2!BE$30/12</f>
        <v>0</v>
      </c>
      <c r="Z221">
        <f t="shared" si="3"/>
        <v>77503.792955108118</v>
      </c>
    </row>
    <row r="222" spans="1:28" x14ac:dyDescent="0.2">
      <c r="A222" s="42">
        <v>38108</v>
      </c>
      <c r="B222">
        <f>Senario2!G$30/12</f>
        <v>4000</v>
      </c>
      <c r="C222">
        <f>Senario2!AA$30/12</f>
        <v>2751.2884615384623</v>
      </c>
      <c r="D222">
        <f>Senario2!L$30/12</f>
        <v>12485.712826902993</v>
      </c>
      <c r="E222">
        <f>Senario2!H$30/12</f>
        <v>316.66666666666669</v>
      </c>
      <c r="F222">
        <f>Senario2!F$30/12</f>
        <v>19133.166666666668</v>
      </c>
      <c r="G222">
        <f>Senario2!AP$30/12</f>
        <v>9333.3333333333339</v>
      </c>
      <c r="H222">
        <f>Senario2!BC$30/12</f>
        <v>8138.333333333333</v>
      </c>
      <c r="I222">
        <f>SUM(Senario2!AI$30,Senario2!AL$30)/12</f>
        <v>3221.0833333333335</v>
      </c>
      <c r="J222">
        <f>Senario2!W$30/12</f>
        <v>9604.9166666666661</v>
      </c>
      <c r="K222">
        <v>0</v>
      </c>
      <c r="L222">
        <f>Senario2!$AS$30/12*0.52</f>
        <v>2344.3983333333331</v>
      </c>
      <c r="M222">
        <f>Senario2!$AS$30/12*0.48</f>
        <v>2164.06</v>
      </c>
      <c r="N222">
        <v>0</v>
      </c>
      <c r="O222">
        <f>Senario2!R$30/12</f>
        <v>0</v>
      </c>
      <c r="P222">
        <v>0</v>
      </c>
      <c r="Q222">
        <f>Senario2!O$30/12</f>
        <v>0</v>
      </c>
      <c r="R222">
        <f>Senario2!AT$30/12</f>
        <v>0</v>
      </c>
      <c r="S222">
        <f>SUM(Senario2!BF$30,Senario2!BG$30)/12</f>
        <v>0</v>
      </c>
      <c r="T222">
        <f>SUM(Senario2!AE$30,Senario2!BB$30)/12</f>
        <v>0</v>
      </c>
      <c r="U222">
        <f>Senario2!AO$30/12</f>
        <v>4010.8333333333335</v>
      </c>
      <c r="V222">
        <f>Senario2!AW$30/12</f>
        <v>0</v>
      </c>
      <c r="W222">
        <f>Senario2!AZ$30/12</f>
        <v>0</v>
      </c>
      <c r="X222">
        <f>Senario2!BE$30/12</f>
        <v>0</v>
      </c>
      <c r="Z222">
        <f t="shared" si="3"/>
        <v>77503.792955108118</v>
      </c>
    </row>
    <row r="223" spans="1:28" x14ac:dyDescent="0.2">
      <c r="A223" s="42">
        <v>38139</v>
      </c>
      <c r="B223">
        <f>Senario2!G$30/12</f>
        <v>4000</v>
      </c>
      <c r="C223">
        <f>Senario2!AA$30/12</f>
        <v>2751.2884615384623</v>
      </c>
      <c r="D223">
        <f>Senario2!L$30/12</f>
        <v>12485.712826902993</v>
      </c>
      <c r="E223">
        <f>Senario2!H$30/12</f>
        <v>316.66666666666669</v>
      </c>
      <c r="F223">
        <f>Senario2!F$30/12</f>
        <v>19133.166666666668</v>
      </c>
      <c r="G223">
        <f>Senario2!AP$30/12</f>
        <v>9333.3333333333339</v>
      </c>
      <c r="H223">
        <f>Senario2!BC$30/12</f>
        <v>8138.333333333333</v>
      </c>
      <c r="I223">
        <f>SUM(Senario2!AI$30,Senario2!AL$30)/12</f>
        <v>3221.0833333333335</v>
      </c>
      <c r="J223">
        <f>Senario2!W$30/12</f>
        <v>9604.9166666666661</v>
      </c>
      <c r="K223">
        <v>0</v>
      </c>
      <c r="L223">
        <f>Senario2!$AS$30/12*0.52</f>
        <v>2344.3983333333331</v>
      </c>
      <c r="M223">
        <f>Senario2!$AS$30/12*0.48</f>
        <v>2164.06</v>
      </c>
      <c r="N223">
        <v>0</v>
      </c>
      <c r="O223">
        <f>Senario2!R$30/12</f>
        <v>0</v>
      </c>
      <c r="P223">
        <v>0</v>
      </c>
      <c r="Q223">
        <f>Senario2!O$30/12</f>
        <v>0</v>
      </c>
      <c r="R223">
        <f>Senario2!AT$30/12</f>
        <v>0</v>
      </c>
      <c r="S223">
        <f>SUM(Senario2!BF$30,Senario2!BG$30)/12</f>
        <v>0</v>
      </c>
      <c r="T223">
        <f>SUM(Senario2!AE$30,Senario2!BB$30)/12</f>
        <v>0</v>
      </c>
      <c r="U223">
        <f>Senario2!AO$30/12</f>
        <v>4010.8333333333335</v>
      </c>
      <c r="V223">
        <f>Senario2!AW$30/12</f>
        <v>0</v>
      </c>
      <c r="W223">
        <f>Senario2!AZ$30/12</f>
        <v>0</v>
      </c>
      <c r="X223">
        <f>Senario2!BE$30/12</f>
        <v>0</v>
      </c>
      <c r="Z223">
        <f t="shared" si="3"/>
        <v>77503.792955108118</v>
      </c>
    </row>
    <row r="224" spans="1:28" x14ac:dyDescent="0.2">
      <c r="A224" s="42">
        <v>38169</v>
      </c>
      <c r="B224">
        <f>Senario2!G$30/12</f>
        <v>4000</v>
      </c>
      <c r="C224">
        <f>Senario2!AA$30/12</f>
        <v>2751.2884615384623</v>
      </c>
      <c r="D224">
        <f>Senario2!L$30/12</f>
        <v>12485.712826902993</v>
      </c>
      <c r="E224">
        <f>Senario2!H$30/12</f>
        <v>316.66666666666669</v>
      </c>
      <c r="F224">
        <f>Senario2!F$30/12</f>
        <v>19133.166666666668</v>
      </c>
      <c r="G224">
        <f>Senario2!AP$30/12</f>
        <v>9333.3333333333339</v>
      </c>
      <c r="H224">
        <f>Senario2!BC$30/12</f>
        <v>8138.333333333333</v>
      </c>
      <c r="I224">
        <f>SUM(Senario2!AI$30,Senario2!AL$30)/12</f>
        <v>3221.0833333333335</v>
      </c>
      <c r="J224">
        <f>Senario2!W$30/12</f>
        <v>9604.9166666666661</v>
      </c>
      <c r="K224">
        <v>0</v>
      </c>
      <c r="L224">
        <f>Senario2!$AS$30/12*0.52</f>
        <v>2344.3983333333331</v>
      </c>
      <c r="M224">
        <f>Senario2!$AS$30/12*0.48</f>
        <v>2164.06</v>
      </c>
      <c r="N224">
        <v>0</v>
      </c>
      <c r="O224">
        <f>Senario2!R$30/12</f>
        <v>0</v>
      </c>
      <c r="P224">
        <v>0</v>
      </c>
      <c r="Q224">
        <f>Senario2!O$30/12</f>
        <v>0</v>
      </c>
      <c r="R224">
        <f>Senario2!AT$30/12</f>
        <v>0</v>
      </c>
      <c r="S224">
        <f>SUM(Senario2!BF$30,Senario2!BG$30)/12</f>
        <v>0</v>
      </c>
      <c r="T224">
        <f>SUM(Senario2!AE$30,Senario2!BB$30)/12</f>
        <v>0</v>
      </c>
      <c r="U224">
        <f>Senario2!AO$30/12</f>
        <v>4010.8333333333335</v>
      </c>
      <c r="V224">
        <f>Senario2!AW$30/12</f>
        <v>0</v>
      </c>
      <c r="W224">
        <f>Senario2!AZ$30/12</f>
        <v>0</v>
      </c>
      <c r="X224">
        <f>Senario2!BE$30/12</f>
        <v>0</v>
      </c>
      <c r="Z224">
        <f t="shared" si="3"/>
        <v>77503.792955108118</v>
      </c>
    </row>
    <row r="225" spans="1:28" x14ac:dyDescent="0.2">
      <c r="A225" s="42">
        <v>38200</v>
      </c>
      <c r="B225">
        <f>Senario2!G$30/12</f>
        <v>4000</v>
      </c>
      <c r="C225">
        <f>Senario2!AA$30/12</f>
        <v>2751.2884615384623</v>
      </c>
      <c r="D225">
        <f>Senario2!L$30/12</f>
        <v>12485.712826902993</v>
      </c>
      <c r="E225">
        <f>Senario2!H$30/12</f>
        <v>316.66666666666669</v>
      </c>
      <c r="F225">
        <f>Senario2!F$30/12</f>
        <v>19133.166666666668</v>
      </c>
      <c r="G225">
        <f>Senario2!AP$30/12</f>
        <v>9333.3333333333339</v>
      </c>
      <c r="H225">
        <f>Senario2!BC$30/12</f>
        <v>8138.333333333333</v>
      </c>
      <c r="I225">
        <f>SUM(Senario2!AI$30,Senario2!AL$30)/12</f>
        <v>3221.0833333333335</v>
      </c>
      <c r="J225">
        <f>Senario2!W$30/12</f>
        <v>9604.9166666666661</v>
      </c>
      <c r="K225">
        <v>0</v>
      </c>
      <c r="L225">
        <f>Senario2!$AS$30/12*0.52</f>
        <v>2344.3983333333331</v>
      </c>
      <c r="M225">
        <f>Senario2!$AS$30/12*0.48</f>
        <v>2164.06</v>
      </c>
      <c r="N225">
        <v>0</v>
      </c>
      <c r="O225">
        <f>Senario2!R$30/12</f>
        <v>0</v>
      </c>
      <c r="P225">
        <v>0</v>
      </c>
      <c r="Q225">
        <f>Senario2!O$30/12</f>
        <v>0</v>
      </c>
      <c r="R225">
        <f>Senario2!AT$30/12</f>
        <v>0</v>
      </c>
      <c r="S225">
        <f>SUM(Senario2!BF$30,Senario2!BG$30)/12</f>
        <v>0</v>
      </c>
      <c r="T225">
        <f>SUM(Senario2!AE$30,Senario2!BB$30)/12</f>
        <v>0</v>
      </c>
      <c r="U225">
        <f>Senario2!AO$30/12</f>
        <v>4010.8333333333335</v>
      </c>
      <c r="V225">
        <f>Senario2!AW$30/12</f>
        <v>0</v>
      </c>
      <c r="W225">
        <f>Senario2!AZ$30/12</f>
        <v>0</v>
      </c>
      <c r="X225">
        <f>Senario2!BE$30/12</f>
        <v>0</v>
      </c>
      <c r="Z225">
        <f t="shared" si="3"/>
        <v>77503.792955108118</v>
      </c>
    </row>
    <row r="226" spans="1:28" x14ac:dyDescent="0.2">
      <c r="A226" s="42">
        <v>38231</v>
      </c>
      <c r="B226">
        <f>Senario2!G$30/12</f>
        <v>4000</v>
      </c>
      <c r="C226">
        <f>Senario2!AA$30/12</f>
        <v>2751.2884615384623</v>
      </c>
      <c r="D226">
        <f>Senario2!L$30/12</f>
        <v>12485.712826902993</v>
      </c>
      <c r="E226">
        <f>Senario2!H$30/12</f>
        <v>316.66666666666669</v>
      </c>
      <c r="F226">
        <f>Senario2!F$30/12</f>
        <v>19133.166666666668</v>
      </c>
      <c r="G226">
        <f>Senario2!AP$30/12</f>
        <v>9333.3333333333339</v>
      </c>
      <c r="H226">
        <f>Senario2!BC$30/12</f>
        <v>8138.333333333333</v>
      </c>
      <c r="I226">
        <f>SUM(Senario2!AI$30,Senario2!AL$30)/12</f>
        <v>3221.0833333333335</v>
      </c>
      <c r="J226">
        <f>Senario2!W$30/12</f>
        <v>9604.9166666666661</v>
      </c>
      <c r="K226">
        <v>0</v>
      </c>
      <c r="L226">
        <f>Senario2!$AS$30/12*0.52</f>
        <v>2344.3983333333331</v>
      </c>
      <c r="M226">
        <f>Senario2!$AS$30/12*0.48</f>
        <v>2164.06</v>
      </c>
      <c r="N226">
        <v>0</v>
      </c>
      <c r="O226">
        <f>Senario2!R$30/12</f>
        <v>0</v>
      </c>
      <c r="P226">
        <v>0</v>
      </c>
      <c r="Q226">
        <f>Senario2!O$30/12</f>
        <v>0</v>
      </c>
      <c r="R226">
        <f>Senario2!AT$30/12</f>
        <v>0</v>
      </c>
      <c r="S226">
        <f>SUM(Senario2!BF$30,Senario2!BG$30)/12</f>
        <v>0</v>
      </c>
      <c r="T226">
        <f>SUM(Senario2!AE$30,Senario2!BB$30)/12</f>
        <v>0</v>
      </c>
      <c r="U226">
        <f>Senario2!AO$30/12</f>
        <v>4010.8333333333335</v>
      </c>
      <c r="V226">
        <f>Senario2!AW$30/12</f>
        <v>0</v>
      </c>
      <c r="W226">
        <f>Senario2!AZ$30/12</f>
        <v>0</v>
      </c>
      <c r="X226">
        <f>Senario2!BE$30/12</f>
        <v>0</v>
      </c>
      <c r="Z226">
        <f t="shared" si="3"/>
        <v>77503.792955108118</v>
      </c>
    </row>
    <row r="227" spans="1:28" x14ac:dyDescent="0.2">
      <c r="A227" s="42">
        <v>38261</v>
      </c>
      <c r="B227">
        <f>Senario2!G$30/12</f>
        <v>4000</v>
      </c>
      <c r="C227">
        <f>Senario2!AA$30/12</f>
        <v>2751.2884615384623</v>
      </c>
      <c r="D227">
        <f>Senario2!L$30/12</f>
        <v>12485.712826902993</v>
      </c>
      <c r="E227">
        <f>Senario2!H$30/12</f>
        <v>316.66666666666669</v>
      </c>
      <c r="F227">
        <f>Senario2!F$30/12</f>
        <v>19133.166666666668</v>
      </c>
      <c r="G227">
        <f>Senario2!AP$30/12</f>
        <v>9333.3333333333339</v>
      </c>
      <c r="H227">
        <f>Senario2!BC$30/12</f>
        <v>8138.333333333333</v>
      </c>
      <c r="I227">
        <f>SUM(Senario2!AI$30,Senario2!AL$30)/12</f>
        <v>3221.0833333333335</v>
      </c>
      <c r="J227">
        <f>Senario2!W$30/12</f>
        <v>9604.9166666666661</v>
      </c>
      <c r="K227">
        <v>0</v>
      </c>
      <c r="L227">
        <f>Senario2!$AS$30/12*0.52</f>
        <v>2344.3983333333331</v>
      </c>
      <c r="M227">
        <f>Senario2!$AS$30/12*0.48</f>
        <v>2164.06</v>
      </c>
      <c r="N227">
        <v>0</v>
      </c>
      <c r="O227">
        <f>Senario2!R$30/12</f>
        <v>0</v>
      </c>
      <c r="P227">
        <v>0</v>
      </c>
      <c r="Q227">
        <f>Senario2!O$30/12</f>
        <v>0</v>
      </c>
      <c r="R227">
        <f>Senario2!AT$30/12</f>
        <v>0</v>
      </c>
      <c r="S227">
        <f>SUM(Senario2!BF$30,Senario2!BG$30)/12</f>
        <v>0</v>
      </c>
      <c r="T227">
        <f>SUM(Senario2!AE$30,Senario2!BB$30)/12</f>
        <v>0</v>
      </c>
      <c r="U227">
        <f>Senario2!AO$30/12</f>
        <v>4010.8333333333335</v>
      </c>
      <c r="V227">
        <f>Senario2!AW$30/12</f>
        <v>0</v>
      </c>
      <c r="W227">
        <f>Senario2!AZ$30/12</f>
        <v>0</v>
      </c>
      <c r="X227">
        <f>Senario2!BE$30/12</f>
        <v>0</v>
      </c>
      <c r="Z227">
        <f t="shared" si="3"/>
        <v>77503.792955108118</v>
      </c>
    </row>
    <row r="228" spans="1:28" x14ac:dyDescent="0.2">
      <c r="A228" s="42">
        <v>38292</v>
      </c>
      <c r="B228">
        <f>Senario2!G$30/12</f>
        <v>4000</v>
      </c>
      <c r="C228">
        <f>Senario2!AA$30/12</f>
        <v>2751.2884615384623</v>
      </c>
      <c r="D228">
        <f>Senario2!L$30/12</f>
        <v>12485.712826902993</v>
      </c>
      <c r="E228">
        <f>Senario2!H$30/12</f>
        <v>316.66666666666669</v>
      </c>
      <c r="F228">
        <f>Senario2!F$30/12</f>
        <v>19133.166666666668</v>
      </c>
      <c r="G228">
        <f>Senario2!AP$30/12</f>
        <v>9333.3333333333339</v>
      </c>
      <c r="H228">
        <f>Senario2!BC$30/12</f>
        <v>8138.333333333333</v>
      </c>
      <c r="I228">
        <f>SUM(Senario2!AI$30,Senario2!AL$30)/12</f>
        <v>3221.0833333333335</v>
      </c>
      <c r="J228">
        <f>Senario2!W$30/12</f>
        <v>9604.9166666666661</v>
      </c>
      <c r="K228">
        <v>0</v>
      </c>
      <c r="L228">
        <f>Senario2!$AS$30/12*0.52</f>
        <v>2344.3983333333331</v>
      </c>
      <c r="M228">
        <f>Senario2!$AS$30/12*0.48</f>
        <v>2164.06</v>
      </c>
      <c r="N228">
        <v>0</v>
      </c>
      <c r="O228">
        <f>Senario2!R$30/12</f>
        <v>0</v>
      </c>
      <c r="P228">
        <v>0</v>
      </c>
      <c r="Q228">
        <f>Senario2!O$30/12</f>
        <v>0</v>
      </c>
      <c r="R228">
        <f>Senario2!AT$30/12</f>
        <v>0</v>
      </c>
      <c r="S228">
        <f>SUM(Senario2!BF$30,Senario2!BG$30)/12</f>
        <v>0</v>
      </c>
      <c r="T228">
        <f>SUM(Senario2!AE$30,Senario2!BB$30)/12</f>
        <v>0</v>
      </c>
      <c r="U228">
        <f>Senario2!AO$30/12</f>
        <v>4010.8333333333335</v>
      </c>
      <c r="V228">
        <f>Senario2!AW$30/12</f>
        <v>0</v>
      </c>
      <c r="W228">
        <f>Senario2!AZ$30/12</f>
        <v>0</v>
      </c>
      <c r="X228">
        <f>Senario2!BE$30/12</f>
        <v>0</v>
      </c>
      <c r="Z228">
        <f t="shared" si="3"/>
        <v>77503.792955108118</v>
      </c>
    </row>
    <row r="229" spans="1:28" x14ac:dyDescent="0.2">
      <c r="A229" s="42">
        <v>38322</v>
      </c>
      <c r="B229">
        <f>Senario2!G$30/12</f>
        <v>4000</v>
      </c>
      <c r="C229">
        <f>Senario2!AA$30/12</f>
        <v>2751.2884615384623</v>
      </c>
      <c r="D229">
        <f>Senario2!L$30/12</f>
        <v>12485.712826902993</v>
      </c>
      <c r="E229">
        <f>Senario2!H$30/12</f>
        <v>316.66666666666669</v>
      </c>
      <c r="F229">
        <f>Senario2!F$30/12</f>
        <v>19133.166666666668</v>
      </c>
      <c r="G229">
        <f>Senario2!AP$30/12</f>
        <v>9333.3333333333339</v>
      </c>
      <c r="H229">
        <f>Senario2!BC$30/12</f>
        <v>8138.333333333333</v>
      </c>
      <c r="I229">
        <f>SUM(Senario2!AI$30,Senario2!AL$30)/12</f>
        <v>3221.0833333333335</v>
      </c>
      <c r="J229">
        <f>Senario2!W$30/12</f>
        <v>9604.9166666666661</v>
      </c>
      <c r="K229">
        <v>0</v>
      </c>
      <c r="L229">
        <f>Senario2!$AS$30/12*0.52</f>
        <v>2344.3983333333331</v>
      </c>
      <c r="M229">
        <f>Senario2!$AS$30/12*0.48</f>
        <v>2164.06</v>
      </c>
      <c r="N229">
        <v>0</v>
      </c>
      <c r="O229">
        <f>Senario2!R$30/12</f>
        <v>0</v>
      </c>
      <c r="P229">
        <v>0</v>
      </c>
      <c r="Q229">
        <f>Senario2!O$30/12</f>
        <v>0</v>
      </c>
      <c r="R229">
        <f>Senario2!AT$30/12</f>
        <v>0</v>
      </c>
      <c r="S229">
        <f>SUM(Senario2!BF$30,Senario2!BG$30)/12</f>
        <v>0</v>
      </c>
      <c r="T229">
        <f>SUM(Senario2!AE$30,Senario2!BB$30)/12</f>
        <v>0</v>
      </c>
      <c r="U229">
        <f>Senario2!AO$30/12</f>
        <v>4010.8333333333335</v>
      </c>
      <c r="V229">
        <f>Senario2!AW$30/12</f>
        <v>0</v>
      </c>
      <c r="W229">
        <f>Senario2!AZ$30/12</f>
        <v>0</v>
      </c>
      <c r="X229">
        <f>Senario2!BE$30/12</f>
        <v>0</v>
      </c>
      <c r="Z229">
        <f t="shared" si="3"/>
        <v>77503.792955108118</v>
      </c>
    </row>
    <row r="230" spans="1:28" x14ac:dyDescent="0.2">
      <c r="A230" s="42">
        <v>38353</v>
      </c>
      <c r="B230">
        <f>Senario2!G$31/12</f>
        <v>4000</v>
      </c>
      <c r="C230">
        <f>Senario2!AA$31/12</f>
        <v>2926.8269230769238</v>
      </c>
      <c r="D230">
        <f>Senario2!L$31/12</f>
        <v>13143.106413451491</v>
      </c>
      <c r="E230">
        <f>Senario2!H$31/12</f>
        <v>316.66666666666669</v>
      </c>
      <c r="F230">
        <f>Senario2!F$31/12</f>
        <v>19419.5</v>
      </c>
      <c r="G230">
        <f>Senario2!AP$31/12</f>
        <v>9333.3333333333339</v>
      </c>
      <c r="H230">
        <f>Senario2!BC$31/12</f>
        <v>8138.333333333333</v>
      </c>
      <c r="I230">
        <f>SUM(Senario2!AI$31,Senario2!AL$31)/12</f>
        <v>3498.5833333333335</v>
      </c>
      <c r="J230">
        <f>Senario2!W$31/12</f>
        <v>10409.895833333334</v>
      </c>
      <c r="K230">
        <v>0</v>
      </c>
      <c r="L230">
        <f>Senario2!$AS$31/12*0.52</f>
        <v>2619.9658333333332</v>
      </c>
      <c r="M230">
        <f>Senario2!$AS$31/12*0.48</f>
        <v>2418.4299999999998</v>
      </c>
      <c r="N230">
        <v>0</v>
      </c>
      <c r="O230">
        <f>Senario2!R$31/12</f>
        <v>0</v>
      </c>
      <c r="P230">
        <v>0</v>
      </c>
      <c r="Q230">
        <f>Senario2!O$31/12</f>
        <v>0</v>
      </c>
      <c r="R230">
        <f>Senario2!AT$31/12</f>
        <v>0</v>
      </c>
      <c r="S230">
        <f>SUM(Senario2!BF$31,Senario2!BG$31)/12</f>
        <v>0</v>
      </c>
      <c r="T230">
        <f>SUM(Senario2!AE$31,Senario2!BB$31)/12</f>
        <v>0</v>
      </c>
      <c r="U230">
        <f>Senario2!AO$31/12</f>
        <v>4010.8333333333335</v>
      </c>
      <c r="V230">
        <f>Senario2!AW$31/12</f>
        <v>0</v>
      </c>
      <c r="W230">
        <f>Senario2!AZ$31/12</f>
        <v>0</v>
      </c>
      <c r="X230">
        <f>Senario2!BE$31/12</f>
        <v>0</v>
      </c>
      <c r="Z230">
        <f t="shared" si="3"/>
        <v>80235.475003195083</v>
      </c>
      <c r="AA230">
        <f>SUM(Z230:Z241)</f>
        <v>962825.70003834122</v>
      </c>
      <c r="AB230" s="5">
        <f>AA230-Senario2!BH31</f>
        <v>0</v>
      </c>
    </row>
    <row r="231" spans="1:28" x14ac:dyDescent="0.2">
      <c r="A231" s="42">
        <v>38384</v>
      </c>
      <c r="B231">
        <f>Senario2!G$31/12</f>
        <v>4000</v>
      </c>
      <c r="C231">
        <f>Senario2!AA$31/12</f>
        <v>2926.8269230769238</v>
      </c>
      <c r="D231">
        <f>Senario2!L$31/12</f>
        <v>13143.106413451491</v>
      </c>
      <c r="E231">
        <f>Senario2!H$31/12</f>
        <v>316.66666666666669</v>
      </c>
      <c r="F231">
        <f>Senario2!F$31/12</f>
        <v>19419.5</v>
      </c>
      <c r="G231">
        <f>Senario2!AP$31/12</f>
        <v>9333.3333333333339</v>
      </c>
      <c r="H231">
        <f>Senario2!BC$31/12</f>
        <v>8138.333333333333</v>
      </c>
      <c r="I231">
        <f>SUM(Senario2!AI$31,Senario2!AL$31)/12</f>
        <v>3498.5833333333335</v>
      </c>
      <c r="J231">
        <f>Senario2!W$31/12</f>
        <v>10409.895833333334</v>
      </c>
      <c r="K231">
        <v>0</v>
      </c>
      <c r="L231">
        <f>Senario2!$AS$31/12*0.52</f>
        <v>2619.9658333333332</v>
      </c>
      <c r="M231">
        <f>Senario2!$AS$31/12*0.48</f>
        <v>2418.4299999999998</v>
      </c>
      <c r="N231">
        <v>0</v>
      </c>
      <c r="O231">
        <f>Senario2!R$31/12</f>
        <v>0</v>
      </c>
      <c r="P231">
        <v>0</v>
      </c>
      <c r="Q231">
        <f>Senario2!O$31/12</f>
        <v>0</v>
      </c>
      <c r="R231">
        <f>Senario2!AT$31/12</f>
        <v>0</v>
      </c>
      <c r="S231">
        <f>SUM(Senario2!BF$31,Senario2!BG$31)/12</f>
        <v>0</v>
      </c>
      <c r="T231">
        <f>SUM(Senario2!AE$31,Senario2!BB$31)/12</f>
        <v>0</v>
      </c>
      <c r="U231">
        <f>Senario2!AO$31/12</f>
        <v>4010.8333333333335</v>
      </c>
      <c r="V231">
        <f>Senario2!AW$31/12</f>
        <v>0</v>
      </c>
      <c r="W231">
        <f>Senario2!AZ$31/12</f>
        <v>0</v>
      </c>
      <c r="X231">
        <f>Senario2!BE$31/12</f>
        <v>0</v>
      </c>
      <c r="Z231">
        <f t="shared" si="3"/>
        <v>80235.475003195083</v>
      </c>
    </row>
    <row r="232" spans="1:28" x14ac:dyDescent="0.2">
      <c r="A232" s="42">
        <v>38412</v>
      </c>
      <c r="B232">
        <f>Senario2!G$31/12</f>
        <v>4000</v>
      </c>
      <c r="C232">
        <f>Senario2!AA$31/12</f>
        <v>2926.8269230769238</v>
      </c>
      <c r="D232">
        <f>Senario2!L$31/12</f>
        <v>13143.106413451491</v>
      </c>
      <c r="E232">
        <f>Senario2!H$31/12</f>
        <v>316.66666666666669</v>
      </c>
      <c r="F232">
        <f>Senario2!F$31/12</f>
        <v>19419.5</v>
      </c>
      <c r="G232">
        <f>Senario2!AP$31/12</f>
        <v>9333.3333333333339</v>
      </c>
      <c r="H232">
        <f>Senario2!BC$31/12</f>
        <v>8138.333333333333</v>
      </c>
      <c r="I232">
        <f>SUM(Senario2!AI$31,Senario2!AL$31)/12</f>
        <v>3498.5833333333335</v>
      </c>
      <c r="J232">
        <f>Senario2!W$31/12</f>
        <v>10409.895833333334</v>
      </c>
      <c r="K232">
        <v>0</v>
      </c>
      <c r="L232">
        <f>Senario2!$AS$31/12*0.52</f>
        <v>2619.9658333333332</v>
      </c>
      <c r="M232">
        <f>Senario2!$AS$31/12*0.48</f>
        <v>2418.4299999999998</v>
      </c>
      <c r="N232">
        <v>0</v>
      </c>
      <c r="O232">
        <f>Senario2!R$31/12</f>
        <v>0</v>
      </c>
      <c r="P232">
        <v>0</v>
      </c>
      <c r="Q232">
        <f>Senario2!O$31/12</f>
        <v>0</v>
      </c>
      <c r="R232">
        <f>Senario2!AT$31/12</f>
        <v>0</v>
      </c>
      <c r="S232">
        <f>SUM(Senario2!BF$31,Senario2!BG$31)/12</f>
        <v>0</v>
      </c>
      <c r="T232">
        <f>SUM(Senario2!AE$31,Senario2!BB$31)/12</f>
        <v>0</v>
      </c>
      <c r="U232">
        <f>Senario2!AO$31/12</f>
        <v>4010.8333333333335</v>
      </c>
      <c r="V232">
        <f>Senario2!AW$31/12</f>
        <v>0</v>
      </c>
      <c r="W232">
        <f>Senario2!AZ$31/12</f>
        <v>0</v>
      </c>
      <c r="X232">
        <f>Senario2!BE$31/12</f>
        <v>0</v>
      </c>
      <c r="Z232">
        <f t="shared" si="3"/>
        <v>80235.475003195083</v>
      </c>
    </row>
    <row r="233" spans="1:28" x14ac:dyDescent="0.2">
      <c r="A233" s="42">
        <v>38443</v>
      </c>
      <c r="B233">
        <f>Senario2!G$31/12</f>
        <v>4000</v>
      </c>
      <c r="C233">
        <f>Senario2!AA$31/12</f>
        <v>2926.8269230769238</v>
      </c>
      <c r="D233">
        <f>Senario2!L$31/12</f>
        <v>13143.106413451491</v>
      </c>
      <c r="E233">
        <f>Senario2!H$31/12</f>
        <v>316.66666666666669</v>
      </c>
      <c r="F233">
        <f>Senario2!F$31/12</f>
        <v>19419.5</v>
      </c>
      <c r="G233">
        <f>Senario2!AP$31/12</f>
        <v>9333.3333333333339</v>
      </c>
      <c r="H233">
        <f>Senario2!BC$31/12</f>
        <v>8138.333333333333</v>
      </c>
      <c r="I233">
        <f>SUM(Senario2!AI$31,Senario2!AL$31)/12</f>
        <v>3498.5833333333335</v>
      </c>
      <c r="J233">
        <f>Senario2!W$31/12</f>
        <v>10409.895833333334</v>
      </c>
      <c r="K233">
        <v>0</v>
      </c>
      <c r="L233">
        <f>Senario2!$AS$31/12*0.52</f>
        <v>2619.9658333333332</v>
      </c>
      <c r="M233">
        <f>Senario2!$AS$31/12*0.48</f>
        <v>2418.4299999999998</v>
      </c>
      <c r="N233">
        <v>0</v>
      </c>
      <c r="O233">
        <f>Senario2!R$31/12</f>
        <v>0</v>
      </c>
      <c r="P233">
        <v>0</v>
      </c>
      <c r="Q233">
        <f>Senario2!O$31/12</f>
        <v>0</v>
      </c>
      <c r="R233">
        <f>Senario2!AT$31/12</f>
        <v>0</v>
      </c>
      <c r="S233">
        <f>SUM(Senario2!BF$31,Senario2!BG$31)/12</f>
        <v>0</v>
      </c>
      <c r="T233">
        <f>SUM(Senario2!AE$31,Senario2!BB$31)/12</f>
        <v>0</v>
      </c>
      <c r="U233">
        <f>Senario2!AO$31/12</f>
        <v>4010.8333333333335</v>
      </c>
      <c r="V233">
        <f>Senario2!AW$31/12</f>
        <v>0</v>
      </c>
      <c r="W233">
        <f>Senario2!AZ$31/12</f>
        <v>0</v>
      </c>
      <c r="X233">
        <f>Senario2!BE$31/12</f>
        <v>0</v>
      </c>
      <c r="Z233">
        <f t="shared" si="3"/>
        <v>80235.475003195083</v>
      </c>
    </row>
    <row r="234" spans="1:28" x14ac:dyDescent="0.2">
      <c r="A234" s="42">
        <v>38473</v>
      </c>
      <c r="B234">
        <f>Senario2!G$31/12</f>
        <v>4000</v>
      </c>
      <c r="C234">
        <f>Senario2!AA$31/12</f>
        <v>2926.8269230769238</v>
      </c>
      <c r="D234">
        <f>Senario2!L$31/12</f>
        <v>13143.106413451491</v>
      </c>
      <c r="E234">
        <f>Senario2!H$31/12</f>
        <v>316.66666666666669</v>
      </c>
      <c r="F234">
        <f>Senario2!F$31/12</f>
        <v>19419.5</v>
      </c>
      <c r="G234">
        <f>Senario2!AP$31/12</f>
        <v>9333.3333333333339</v>
      </c>
      <c r="H234">
        <f>Senario2!BC$31/12</f>
        <v>8138.333333333333</v>
      </c>
      <c r="I234">
        <f>SUM(Senario2!AI$31,Senario2!AL$31)/12</f>
        <v>3498.5833333333335</v>
      </c>
      <c r="J234">
        <f>Senario2!W$31/12</f>
        <v>10409.895833333334</v>
      </c>
      <c r="K234">
        <v>0</v>
      </c>
      <c r="L234">
        <f>Senario2!$AS$31/12*0.52</f>
        <v>2619.9658333333332</v>
      </c>
      <c r="M234">
        <f>Senario2!$AS$31/12*0.48</f>
        <v>2418.4299999999998</v>
      </c>
      <c r="N234">
        <v>0</v>
      </c>
      <c r="O234">
        <f>Senario2!R$31/12</f>
        <v>0</v>
      </c>
      <c r="P234">
        <v>0</v>
      </c>
      <c r="Q234">
        <f>Senario2!O$31/12</f>
        <v>0</v>
      </c>
      <c r="R234">
        <f>Senario2!AT$31/12</f>
        <v>0</v>
      </c>
      <c r="S234">
        <f>SUM(Senario2!BF$31,Senario2!BG$31)/12</f>
        <v>0</v>
      </c>
      <c r="T234">
        <f>SUM(Senario2!AE$31,Senario2!BB$31)/12</f>
        <v>0</v>
      </c>
      <c r="U234">
        <f>Senario2!AO$31/12</f>
        <v>4010.8333333333335</v>
      </c>
      <c r="V234">
        <f>Senario2!AW$31/12</f>
        <v>0</v>
      </c>
      <c r="W234">
        <f>Senario2!AZ$31/12</f>
        <v>0</v>
      </c>
      <c r="X234">
        <f>Senario2!BE$31/12</f>
        <v>0</v>
      </c>
      <c r="Z234">
        <f t="shared" si="3"/>
        <v>80235.475003195083</v>
      </c>
    </row>
    <row r="235" spans="1:28" x14ac:dyDescent="0.2">
      <c r="A235" s="42">
        <v>38504</v>
      </c>
      <c r="B235">
        <f>Senario2!G$31/12</f>
        <v>4000</v>
      </c>
      <c r="C235">
        <f>Senario2!AA$31/12</f>
        <v>2926.8269230769238</v>
      </c>
      <c r="D235">
        <f>Senario2!L$31/12</f>
        <v>13143.106413451491</v>
      </c>
      <c r="E235">
        <f>Senario2!H$31/12</f>
        <v>316.66666666666669</v>
      </c>
      <c r="F235">
        <f>Senario2!F$31/12</f>
        <v>19419.5</v>
      </c>
      <c r="G235">
        <f>Senario2!AP$31/12</f>
        <v>9333.3333333333339</v>
      </c>
      <c r="H235">
        <f>Senario2!BC$31/12</f>
        <v>8138.333333333333</v>
      </c>
      <c r="I235">
        <f>SUM(Senario2!AI$31,Senario2!AL$31)/12</f>
        <v>3498.5833333333335</v>
      </c>
      <c r="J235">
        <f>Senario2!W$31/12</f>
        <v>10409.895833333334</v>
      </c>
      <c r="K235">
        <v>0</v>
      </c>
      <c r="L235">
        <f>Senario2!$AS$31/12*0.52</f>
        <v>2619.9658333333332</v>
      </c>
      <c r="M235">
        <f>Senario2!$AS$31/12*0.48</f>
        <v>2418.4299999999998</v>
      </c>
      <c r="N235">
        <v>0</v>
      </c>
      <c r="O235">
        <f>Senario2!R$31/12</f>
        <v>0</v>
      </c>
      <c r="P235">
        <v>0</v>
      </c>
      <c r="Q235">
        <f>Senario2!O$31/12</f>
        <v>0</v>
      </c>
      <c r="R235">
        <f>Senario2!AT$31/12</f>
        <v>0</v>
      </c>
      <c r="S235">
        <f>SUM(Senario2!BF$31,Senario2!BG$31)/12</f>
        <v>0</v>
      </c>
      <c r="T235">
        <f>SUM(Senario2!AE$31,Senario2!BB$31)/12</f>
        <v>0</v>
      </c>
      <c r="U235">
        <f>Senario2!AO$31/12</f>
        <v>4010.8333333333335</v>
      </c>
      <c r="V235">
        <f>Senario2!AW$31/12</f>
        <v>0</v>
      </c>
      <c r="W235">
        <f>Senario2!AZ$31/12</f>
        <v>0</v>
      </c>
      <c r="X235">
        <f>Senario2!BE$31/12</f>
        <v>0</v>
      </c>
      <c r="Z235">
        <f t="shared" si="3"/>
        <v>80235.475003195083</v>
      </c>
    </row>
    <row r="236" spans="1:28" x14ac:dyDescent="0.2">
      <c r="A236" s="42">
        <v>38534</v>
      </c>
      <c r="B236">
        <f>Senario2!G$31/12</f>
        <v>4000</v>
      </c>
      <c r="C236">
        <f>Senario2!AA$31/12</f>
        <v>2926.8269230769238</v>
      </c>
      <c r="D236">
        <f>Senario2!L$31/12</f>
        <v>13143.106413451491</v>
      </c>
      <c r="E236">
        <f>Senario2!H$31/12</f>
        <v>316.66666666666669</v>
      </c>
      <c r="F236">
        <f>Senario2!F$31/12</f>
        <v>19419.5</v>
      </c>
      <c r="G236">
        <f>Senario2!AP$31/12</f>
        <v>9333.3333333333339</v>
      </c>
      <c r="H236">
        <f>Senario2!BC$31/12</f>
        <v>8138.333333333333</v>
      </c>
      <c r="I236">
        <f>SUM(Senario2!AI$31,Senario2!AL$31)/12</f>
        <v>3498.5833333333335</v>
      </c>
      <c r="J236">
        <f>Senario2!W$31/12</f>
        <v>10409.895833333334</v>
      </c>
      <c r="K236">
        <v>0</v>
      </c>
      <c r="L236">
        <f>Senario2!$AS$31/12*0.52</f>
        <v>2619.9658333333332</v>
      </c>
      <c r="M236">
        <f>Senario2!$AS$31/12*0.48</f>
        <v>2418.4299999999998</v>
      </c>
      <c r="N236">
        <v>0</v>
      </c>
      <c r="O236">
        <f>Senario2!R$31/12</f>
        <v>0</v>
      </c>
      <c r="P236">
        <v>0</v>
      </c>
      <c r="Q236">
        <f>Senario2!O$31/12</f>
        <v>0</v>
      </c>
      <c r="R236">
        <f>Senario2!AT$31/12</f>
        <v>0</v>
      </c>
      <c r="S236">
        <f>SUM(Senario2!BF$31,Senario2!BG$31)/12</f>
        <v>0</v>
      </c>
      <c r="T236">
        <f>SUM(Senario2!AE$31,Senario2!BB$31)/12</f>
        <v>0</v>
      </c>
      <c r="U236">
        <f>Senario2!AO$31/12</f>
        <v>4010.8333333333335</v>
      </c>
      <c r="V236">
        <f>Senario2!AW$31/12</f>
        <v>0</v>
      </c>
      <c r="W236">
        <f>Senario2!AZ$31/12</f>
        <v>0</v>
      </c>
      <c r="X236">
        <f>Senario2!BE$31/12</f>
        <v>0</v>
      </c>
      <c r="Z236">
        <f t="shared" si="3"/>
        <v>80235.475003195083</v>
      </c>
    </row>
    <row r="237" spans="1:28" x14ac:dyDescent="0.2">
      <c r="A237" s="42">
        <v>38565</v>
      </c>
      <c r="B237">
        <f>Senario2!G$31/12</f>
        <v>4000</v>
      </c>
      <c r="C237">
        <f>Senario2!AA$31/12</f>
        <v>2926.8269230769238</v>
      </c>
      <c r="D237">
        <f>Senario2!L$31/12</f>
        <v>13143.106413451491</v>
      </c>
      <c r="E237">
        <f>Senario2!H$31/12</f>
        <v>316.66666666666669</v>
      </c>
      <c r="F237">
        <f>Senario2!F$31/12</f>
        <v>19419.5</v>
      </c>
      <c r="G237">
        <f>Senario2!AP$31/12</f>
        <v>9333.3333333333339</v>
      </c>
      <c r="H237">
        <f>Senario2!BC$31/12</f>
        <v>8138.333333333333</v>
      </c>
      <c r="I237">
        <f>SUM(Senario2!AI$31,Senario2!AL$31)/12</f>
        <v>3498.5833333333335</v>
      </c>
      <c r="J237">
        <f>Senario2!W$31/12</f>
        <v>10409.895833333334</v>
      </c>
      <c r="K237">
        <v>0</v>
      </c>
      <c r="L237">
        <f>Senario2!$AS$31/12*0.52</f>
        <v>2619.9658333333332</v>
      </c>
      <c r="M237">
        <f>Senario2!$AS$31/12*0.48</f>
        <v>2418.4299999999998</v>
      </c>
      <c r="N237">
        <v>0</v>
      </c>
      <c r="O237">
        <f>Senario2!R$31/12</f>
        <v>0</v>
      </c>
      <c r="P237">
        <v>0</v>
      </c>
      <c r="Q237">
        <f>Senario2!O$31/12</f>
        <v>0</v>
      </c>
      <c r="R237">
        <f>Senario2!AT$31/12</f>
        <v>0</v>
      </c>
      <c r="S237">
        <f>SUM(Senario2!BF$31,Senario2!BG$31)/12</f>
        <v>0</v>
      </c>
      <c r="T237">
        <f>SUM(Senario2!AE$31,Senario2!BB$31)/12</f>
        <v>0</v>
      </c>
      <c r="U237">
        <f>Senario2!AO$31/12</f>
        <v>4010.8333333333335</v>
      </c>
      <c r="V237">
        <f>Senario2!AW$31/12</f>
        <v>0</v>
      </c>
      <c r="W237">
        <f>Senario2!AZ$31/12</f>
        <v>0</v>
      </c>
      <c r="X237">
        <f>Senario2!BE$31/12</f>
        <v>0</v>
      </c>
      <c r="Z237">
        <f t="shared" si="3"/>
        <v>80235.475003195083</v>
      </c>
    </row>
    <row r="238" spans="1:28" x14ac:dyDescent="0.2">
      <c r="A238" s="42">
        <v>38596</v>
      </c>
      <c r="B238">
        <f>Senario2!G$31/12</f>
        <v>4000</v>
      </c>
      <c r="C238">
        <f>Senario2!AA$31/12</f>
        <v>2926.8269230769238</v>
      </c>
      <c r="D238">
        <f>Senario2!L$31/12</f>
        <v>13143.106413451491</v>
      </c>
      <c r="E238">
        <f>Senario2!H$31/12</f>
        <v>316.66666666666669</v>
      </c>
      <c r="F238">
        <f>Senario2!F$31/12</f>
        <v>19419.5</v>
      </c>
      <c r="G238">
        <f>Senario2!AP$31/12</f>
        <v>9333.3333333333339</v>
      </c>
      <c r="H238">
        <f>Senario2!BC$31/12</f>
        <v>8138.333333333333</v>
      </c>
      <c r="I238">
        <f>SUM(Senario2!AI$31,Senario2!AL$31)/12</f>
        <v>3498.5833333333335</v>
      </c>
      <c r="J238">
        <f>Senario2!W$31/12</f>
        <v>10409.895833333334</v>
      </c>
      <c r="K238">
        <v>0</v>
      </c>
      <c r="L238">
        <f>Senario2!$AS$31/12*0.52</f>
        <v>2619.9658333333332</v>
      </c>
      <c r="M238">
        <f>Senario2!$AS$31/12*0.48</f>
        <v>2418.4299999999998</v>
      </c>
      <c r="N238">
        <v>0</v>
      </c>
      <c r="O238">
        <f>Senario2!R$31/12</f>
        <v>0</v>
      </c>
      <c r="P238">
        <v>0</v>
      </c>
      <c r="Q238">
        <f>Senario2!O$31/12</f>
        <v>0</v>
      </c>
      <c r="R238">
        <f>Senario2!AT$31/12</f>
        <v>0</v>
      </c>
      <c r="S238">
        <f>SUM(Senario2!BF$31,Senario2!BG$31)/12</f>
        <v>0</v>
      </c>
      <c r="T238">
        <f>SUM(Senario2!AE$31,Senario2!BB$31)/12</f>
        <v>0</v>
      </c>
      <c r="U238">
        <f>Senario2!AO$31/12</f>
        <v>4010.8333333333335</v>
      </c>
      <c r="V238">
        <f>Senario2!AW$31/12</f>
        <v>0</v>
      </c>
      <c r="W238">
        <f>Senario2!AZ$31/12</f>
        <v>0</v>
      </c>
      <c r="X238">
        <f>Senario2!BE$31/12</f>
        <v>0</v>
      </c>
      <c r="Z238">
        <f t="shared" si="3"/>
        <v>80235.475003195083</v>
      </c>
    </row>
    <row r="239" spans="1:28" x14ac:dyDescent="0.2">
      <c r="A239" s="42">
        <v>38626</v>
      </c>
      <c r="B239">
        <f>Senario2!G$31/12</f>
        <v>4000</v>
      </c>
      <c r="C239">
        <f>Senario2!AA$31/12</f>
        <v>2926.8269230769238</v>
      </c>
      <c r="D239">
        <f>Senario2!L$31/12</f>
        <v>13143.106413451491</v>
      </c>
      <c r="E239">
        <f>Senario2!H$31/12</f>
        <v>316.66666666666669</v>
      </c>
      <c r="F239">
        <f>Senario2!F$31/12</f>
        <v>19419.5</v>
      </c>
      <c r="G239">
        <f>Senario2!AP$31/12</f>
        <v>9333.3333333333339</v>
      </c>
      <c r="H239">
        <f>Senario2!BC$31/12</f>
        <v>8138.333333333333</v>
      </c>
      <c r="I239">
        <f>SUM(Senario2!AI$31,Senario2!AL$31)/12</f>
        <v>3498.5833333333335</v>
      </c>
      <c r="J239">
        <f>Senario2!W$31/12</f>
        <v>10409.895833333334</v>
      </c>
      <c r="K239">
        <v>0</v>
      </c>
      <c r="L239">
        <f>Senario2!$AS$31/12*0.52</f>
        <v>2619.9658333333332</v>
      </c>
      <c r="M239">
        <f>Senario2!$AS$31/12*0.48</f>
        <v>2418.4299999999998</v>
      </c>
      <c r="N239">
        <v>0</v>
      </c>
      <c r="O239">
        <f>Senario2!R$31/12</f>
        <v>0</v>
      </c>
      <c r="P239">
        <v>0</v>
      </c>
      <c r="Q239">
        <f>Senario2!O$31/12</f>
        <v>0</v>
      </c>
      <c r="R239">
        <f>Senario2!AT$31/12</f>
        <v>0</v>
      </c>
      <c r="S239">
        <f>SUM(Senario2!BF$31,Senario2!BG$31)/12</f>
        <v>0</v>
      </c>
      <c r="T239">
        <f>SUM(Senario2!AE$31,Senario2!BB$31)/12</f>
        <v>0</v>
      </c>
      <c r="U239">
        <f>Senario2!AO$31/12</f>
        <v>4010.8333333333335</v>
      </c>
      <c r="V239">
        <f>Senario2!AW$31/12</f>
        <v>0</v>
      </c>
      <c r="W239">
        <f>Senario2!AZ$31/12</f>
        <v>0</v>
      </c>
      <c r="X239">
        <f>Senario2!BE$31/12</f>
        <v>0</v>
      </c>
      <c r="Z239">
        <f t="shared" si="3"/>
        <v>80235.475003195083</v>
      </c>
    </row>
    <row r="240" spans="1:28" x14ac:dyDescent="0.2">
      <c r="A240" s="42">
        <v>38657</v>
      </c>
      <c r="B240">
        <f>Senario2!G$31/12</f>
        <v>4000</v>
      </c>
      <c r="C240">
        <f>Senario2!AA$31/12</f>
        <v>2926.8269230769238</v>
      </c>
      <c r="D240">
        <f>Senario2!L$31/12</f>
        <v>13143.106413451491</v>
      </c>
      <c r="E240">
        <f>Senario2!H$31/12</f>
        <v>316.66666666666669</v>
      </c>
      <c r="F240">
        <f>Senario2!F$31/12</f>
        <v>19419.5</v>
      </c>
      <c r="G240">
        <f>Senario2!AP$31/12</f>
        <v>9333.3333333333339</v>
      </c>
      <c r="H240">
        <f>Senario2!BC$31/12</f>
        <v>8138.333333333333</v>
      </c>
      <c r="I240">
        <f>SUM(Senario2!AI$31,Senario2!AL$31)/12</f>
        <v>3498.5833333333335</v>
      </c>
      <c r="J240">
        <f>Senario2!W$31/12</f>
        <v>10409.895833333334</v>
      </c>
      <c r="K240">
        <v>0</v>
      </c>
      <c r="L240">
        <f>Senario2!$AS$31/12*0.52</f>
        <v>2619.9658333333332</v>
      </c>
      <c r="M240">
        <f>Senario2!$AS$31/12*0.48</f>
        <v>2418.4299999999998</v>
      </c>
      <c r="N240">
        <v>0</v>
      </c>
      <c r="O240">
        <f>Senario2!R$31/12</f>
        <v>0</v>
      </c>
      <c r="P240">
        <v>0</v>
      </c>
      <c r="Q240">
        <f>Senario2!O$31/12</f>
        <v>0</v>
      </c>
      <c r="R240">
        <f>Senario2!AT$31/12</f>
        <v>0</v>
      </c>
      <c r="S240">
        <f>SUM(Senario2!BF$31,Senario2!BG$31)/12</f>
        <v>0</v>
      </c>
      <c r="T240">
        <f>SUM(Senario2!AE$31,Senario2!BB$31)/12</f>
        <v>0</v>
      </c>
      <c r="U240">
        <f>Senario2!AO$31/12</f>
        <v>4010.8333333333335</v>
      </c>
      <c r="V240">
        <f>Senario2!AW$31/12</f>
        <v>0</v>
      </c>
      <c r="W240">
        <f>Senario2!AZ$31/12</f>
        <v>0</v>
      </c>
      <c r="X240">
        <f>Senario2!BE$31/12</f>
        <v>0</v>
      </c>
      <c r="Z240">
        <f t="shared" si="3"/>
        <v>80235.475003195083</v>
      </c>
    </row>
    <row r="241" spans="1:28" x14ac:dyDescent="0.2">
      <c r="A241" s="42">
        <v>38687</v>
      </c>
      <c r="B241">
        <f>Senario2!G$31/12</f>
        <v>4000</v>
      </c>
      <c r="C241">
        <f>Senario2!AA$31/12</f>
        <v>2926.8269230769238</v>
      </c>
      <c r="D241">
        <f>Senario2!L$31/12</f>
        <v>13143.106413451491</v>
      </c>
      <c r="E241">
        <f>Senario2!H$31/12</f>
        <v>316.66666666666669</v>
      </c>
      <c r="F241">
        <f>Senario2!F$31/12</f>
        <v>19419.5</v>
      </c>
      <c r="G241">
        <f>Senario2!AP$31/12</f>
        <v>9333.3333333333339</v>
      </c>
      <c r="H241">
        <f>Senario2!BC$31/12</f>
        <v>8138.333333333333</v>
      </c>
      <c r="I241">
        <f>SUM(Senario2!AI$31,Senario2!AL$31)/12</f>
        <v>3498.5833333333335</v>
      </c>
      <c r="J241">
        <f>Senario2!W$31/12</f>
        <v>10409.895833333334</v>
      </c>
      <c r="K241">
        <v>0</v>
      </c>
      <c r="L241">
        <f>Senario2!$AS$31/12*0.52</f>
        <v>2619.9658333333332</v>
      </c>
      <c r="M241">
        <f>Senario2!$AS$31/12*0.48</f>
        <v>2418.4299999999998</v>
      </c>
      <c r="N241">
        <v>0</v>
      </c>
      <c r="O241">
        <f>Senario2!R$31/12</f>
        <v>0</v>
      </c>
      <c r="P241">
        <v>0</v>
      </c>
      <c r="Q241">
        <f>Senario2!O$31/12</f>
        <v>0</v>
      </c>
      <c r="R241">
        <f>Senario2!AT$31/12</f>
        <v>0</v>
      </c>
      <c r="S241">
        <f>SUM(Senario2!BF$31,Senario2!BG$31)/12</f>
        <v>0</v>
      </c>
      <c r="T241">
        <f>SUM(Senario2!AE$31,Senario2!BB$31)/12</f>
        <v>0</v>
      </c>
      <c r="U241">
        <f>Senario2!AO$31/12</f>
        <v>4010.8333333333335</v>
      </c>
      <c r="V241">
        <f>Senario2!AW$31/12</f>
        <v>0</v>
      </c>
      <c r="W241">
        <f>Senario2!AZ$31/12</f>
        <v>0</v>
      </c>
      <c r="X241">
        <f>Senario2!BE$31/12</f>
        <v>0</v>
      </c>
      <c r="Z241">
        <f t="shared" si="3"/>
        <v>80235.475003195083</v>
      </c>
    </row>
    <row r="242" spans="1:28" x14ac:dyDescent="0.2">
      <c r="A242" s="42">
        <v>38718</v>
      </c>
      <c r="B242">
        <f>Senario2!G$32/12</f>
        <v>4000</v>
      </c>
      <c r="C242">
        <f>Senario2!AA$32/12</f>
        <v>3102.3653846153852</v>
      </c>
      <c r="D242">
        <f>Senario2!L$32/12</f>
        <v>13910.999999999993</v>
      </c>
      <c r="E242">
        <f>Senario2!H$32/12</f>
        <v>316.66666666666669</v>
      </c>
      <c r="F242">
        <f>Senario2!F$32/12</f>
        <v>19804.916666666668</v>
      </c>
      <c r="G242">
        <f>Senario2!AP$32/12</f>
        <v>9166.6666666666661</v>
      </c>
      <c r="H242">
        <f>Senario2!BC$32/12</f>
        <v>7208.333333333333</v>
      </c>
      <c r="I242">
        <f>SUM(Senario2!AI$32,Senario2!AL$32)/12</f>
        <v>3749</v>
      </c>
      <c r="J242">
        <f>Senario2!W$32/12</f>
        <v>10980.875</v>
      </c>
      <c r="K242">
        <v>0</v>
      </c>
      <c r="L242">
        <f>Senario2!$AS$32/12*0.52</f>
        <v>3358.6366666666668</v>
      </c>
      <c r="M242">
        <f>Senario2!$AS$32/12*0.48</f>
        <v>3100.28</v>
      </c>
      <c r="N242">
        <v>0</v>
      </c>
      <c r="O242">
        <f>Senario2!R$32/12</f>
        <v>0</v>
      </c>
      <c r="P242">
        <v>0</v>
      </c>
      <c r="Q242">
        <f>Senario2!O$32/12</f>
        <v>0</v>
      </c>
      <c r="R242">
        <f>Senario2!AT$32/12</f>
        <v>76.208333333333329</v>
      </c>
      <c r="S242">
        <f>SUM(Senario2!BF$32,Senario2!BG$32)/12</f>
        <v>0</v>
      </c>
      <c r="T242">
        <f>SUM(Senario2!AE$32,Senario2!BB$32)/12</f>
        <v>0</v>
      </c>
      <c r="U242">
        <f>Senario2!AO$32/12</f>
        <v>4010.8333333333335</v>
      </c>
      <c r="V242">
        <f>Senario2!AW$32/12</f>
        <v>0</v>
      </c>
      <c r="W242">
        <f>Senario2!AZ$32/12</f>
        <v>0</v>
      </c>
      <c r="X242">
        <f>Senario2!BE$32/12</f>
        <v>0</v>
      </c>
      <c r="Z242">
        <f t="shared" si="3"/>
        <v>82785.782051282047</v>
      </c>
      <c r="AA242">
        <f>SUM(Z242:Z253)</f>
        <v>993429.38461538439</v>
      </c>
      <c r="AB242" s="5">
        <f>AA242-Senario2!BH32</f>
        <v>0</v>
      </c>
    </row>
    <row r="243" spans="1:28" x14ac:dyDescent="0.2">
      <c r="A243" s="42">
        <v>38749</v>
      </c>
      <c r="B243">
        <f>Senario2!G$32/12</f>
        <v>4000</v>
      </c>
      <c r="C243">
        <f>Senario2!AA$32/12</f>
        <v>3102.3653846153852</v>
      </c>
      <c r="D243">
        <f>Senario2!L$32/12</f>
        <v>13910.999999999993</v>
      </c>
      <c r="E243">
        <f>Senario2!H$32/12</f>
        <v>316.66666666666669</v>
      </c>
      <c r="F243">
        <f>Senario2!F$32/12</f>
        <v>19804.916666666668</v>
      </c>
      <c r="G243">
        <f>Senario2!AP$32/12</f>
        <v>9166.6666666666661</v>
      </c>
      <c r="H243">
        <f>Senario2!BC$32/12</f>
        <v>7208.333333333333</v>
      </c>
      <c r="I243">
        <f>SUM(Senario2!AI$32,Senario2!AL$32)/12</f>
        <v>3749</v>
      </c>
      <c r="J243">
        <f>Senario2!W$32/12</f>
        <v>10980.875</v>
      </c>
      <c r="K243">
        <v>0</v>
      </c>
      <c r="L243">
        <f>Senario2!$AS$32/12*0.52</f>
        <v>3358.6366666666668</v>
      </c>
      <c r="M243">
        <f>Senario2!$AS$32/12*0.48</f>
        <v>3100.28</v>
      </c>
      <c r="N243">
        <v>0</v>
      </c>
      <c r="O243">
        <f>Senario2!R$32/12</f>
        <v>0</v>
      </c>
      <c r="P243">
        <v>0</v>
      </c>
      <c r="Q243">
        <f>Senario2!O$32/12</f>
        <v>0</v>
      </c>
      <c r="R243">
        <f>Senario2!AT$32/12</f>
        <v>76.208333333333329</v>
      </c>
      <c r="S243">
        <f>SUM(Senario2!BF$32,Senario2!BG$32)/12</f>
        <v>0</v>
      </c>
      <c r="T243">
        <f>SUM(Senario2!AE$32,Senario2!BB$32)/12</f>
        <v>0</v>
      </c>
      <c r="U243">
        <f>Senario2!AO$32/12</f>
        <v>4010.8333333333335</v>
      </c>
      <c r="V243">
        <f>Senario2!AW$32/12</f>
        <v>0</v>
      </c>
      <c r="W243">
        <f>Senario2!AZ$32/12</f>
        <v>0</v>
      </c>
      <c r="X243">
        <f>Senario2!BE$32/12</f>
        <v>0</v>
      </c>
      <c r="Z243">
        <f t="shared" si="3"/>
        <v>82785.782051282047</v>
      </c>
    </row>
    <row r="244" spans="1:28" x14ac:dyDescent="0.2">
      <c r="A244" s="42">
        <v>38777</v>
      </c>
      <c r="B244">
        <f>Senario2!G$32/12</f>
        <v>4000</v>
      </c>
      <c r="C244">
        <f>Senario2!AA$32/12</f>
        <v>3102.3653846153852</v>
      </c>
      <c r="D244">
        <f>Senario2!L$32/12</f>
        <v>13910.999999999993</v>
      </c>
      <c r="E244">
        <f>Senario2!H$32/12</f>
        <v>316.66666666666669</v>
      </c>
      <c r="F244">
        <f>Senario2!F$32/12</f>
        <v>19804.916666666668</v>
      </c>
      <c r="G244">
        <f>Senario2!AP$32/12</f>
        <v>9166.6666666666661</v>
      </c>
      <c r="H244">
        <f>Senario2!BC$32/12</f>
        <v>7208.333333333333</v>
      </c>
      <c r="I244">
        <f>SUM(Senario2!AI$32,Senario2!AL$32)/12</f>
        <v>3749</v>
      </c>
      <c r="J244">
        <f>Senario2!W$32/12</f>
        <v>10980.875</v>
      </c>
      <c r="K244">
        <v>0</v>
      </c>
      <c r="L244">
        <f>Senario2!$AS$32/12*0.52</f>
        <v>3358.6366666666668</v>
      </c>
      <c r="M244">
        <f>Senario2!$AS$32/12*0.48</f>
        <v>3100.28</v>
      </c>
      <c r="N244">
        <v>0</v>
      </c>
      <c r="O244">
        <f>Senario2!R$32/12</f>
        <v>0</v>
      </c>
      <c r="P244">
        <v>0</v>
      </c>
      <c r="Q244">
        <f>Senario2!O$32/12</f>
        <v>0</v>
      </c>
      <c r="R244">
        <f>Senario2!AT$32/12</f>
        <v>76.208333333333329</v>
      </c>
      <c r="S244">
        <f>SUM(Senario2!BF$32,Senario2!BG$32)/12</f>
        <v>0</v>
      </c>
      <c r="T244">
        <f>SUM(Senario2!AE$32,Senario2!BB$32)/12</f>
        <v>0</v>
      </c>
      <c r="U244">
        <f>Senario2!AO$32/12</f>
        <v>4010.8333333333335</v>
      </c>
      <c r="V244">
        <f>Senario2!AW$32/12</f>
        <v>0</v>
      </c>
      <c r="W244">
        <f>Senario2!AZ$32/12</f>
        <v>0</v>
      </c>
      <c r="X244">
        <f>Senario2!BE$32/12</f>
        <v>0</v>
      </c>
      <c r="Z244">
        <f t="shared" si="3"/>
        <v>82785.782051282047</v>
      </c>
    </row>
    <row r="245" spans="1:28" x14ac:dyDescent="0.2">
      <c r="A245" s="42">
        <v>38808</v>
      </c>
      <c r="B245">
        <f>Senario2!G$32/12</f>
        <v>4000</v>
      </c>
      <c r="C245">
        <f>Senario2!AA$32/12</f>
        <v>3102.3653846153852</v>
      </c>
      <c r="D245">
        <f>Senario2!L$32/12</f>
        <v>13910.999999999993</v>
      </c>
      <c r="E245">
        <f>Senario2!H$32/12</f>
        <v>316.66666666666669</v>
      </c>
      <c r="F245">
        <f>Senario2!F$32/12</f>
        <v>19804.916666666668</v>
      </c>
      <c r="G245">
        <f>Senario2!AP$32/12</f>
        <v>9166.6666666666661</v>
      </c>
      <c r="H245">
        <f>Senario2!BC$32/12</f>
        <v>7208.333333333333</v>
      </c>
      <c r="I245">
        <f>SUM(Senario2!AI$32,Senario2!AL$32)/12</f>
        <v>3749</v>
      </c>
      <c r="J245">
        <f>Senario2!W$32/12</f>
        <v>10980.875</v>
      </c>
      <c r="K245">
        <v>0</v>
      </c>
      <c r="L245">
        <f>Senario2!$AS$32/12*0.52</f>
        <v>3358.6366666666668</v>
      </c>
      <c r="M245">
        <f>Senario2!$AS$32/12*0.48</f>
        <v>3100.28</v>
      </c>
      <c r="N245">
        <v>0</v>
      </c>
      <c r="O245">
        <f>Senario2!R$32/12</f>
        <v>0</v>
      </c>
      <c r="P245">
        <v>0</v>
      </c>
      <c r="Q245">
        <f>Senario2!O$32/12</f>
        <v>0</v>
      </c>
      <c r="R245">
        <f>Senario2!AT$32/12</f>
        <v>76.208333333333329</v>
      </c>
      <c r="S245">
        <f>SUM(Senario2!BF$32,Senario2!BG$32)/12</f>
        <v>0</v>
      </c>
      <c r="T245">
        <f>SUM(Senario2!AE$32,Senario2!BB$32)/12</f>
        <v>0</v>
      </c>
      <c r="U245">
        <f>Senario2!AO$32/12</f>
        <v>4010.8333333333335</v>
      </c>
      <c r="V245">
        <f>Senario2!AW$32/12</f>
        <v>0</v>
      </c>
      <c r="W245">
        <f>Senario2!AZ$32/12</f>
        <v>0</v>
      </c>
      <c r="X245">
        <f>Senario2!BE$32/12</f>
        <v>0</v>
      </c>
      <c r="Z245">
        <f t="shared" si="3"/>
        <v>82785.782051282047</v>
      </c>
    </row>
    <row r="246" spans="1:28" x14ac:dyDescent="0.2">
      <c r="A246" s="42">
        <v>38838</v>
      </c>
      <c r="B246">
        <f>Senario2!G$32/12</f>
        <v>4000</v>
      </c>
      <c r="C246">
        <f>Senario2!AA$32/12</f>
        <v>3102.3653846153852</v>
      </c>
      <c r="D246">
        <f>Senario2!L$32/12</f>
        <v>13910.999999999993</v>
      </c>
      <c r="E246">
        <f>Senario2!H$32/12</f>
        <v>316.66666666666669</v>
      </c>
      <c r="F246">
        <f>Senario2!F$32/12</f>
        <v>19804.916666666668</v>
      </c>
      <c r="G246">
        <f>Senario2!AP$32/12</f>
        <v>9166.6666666666661</v>
      </c>
      <c r="H246">
        <f>Senario2!BC$32/12</f>
        <v>7208.333333333333</v>
      </c>
      <c r="I246">
        <f>SUM(Senario2!AI$32,Senario2!AL$32)/12</f>
        <v>3749</v>
      </c>
      <c r="J246">
        <f>Senario2!W$32/12</f>
        <v>10980.875</v>
      </c>
      <c r="K246">
        <v>0</v>
      </c>
      <c r="L246">
        <f>Senario2!$AS$32/12*0.52</f>
        <v>3358.6366666666668</v>
      </c>
      <c r="M246">
        <f>Senario2!$AS$32/12*0.48</f>
        <v>3100.28</v>
      </c>
      <c r="N246">
        <v>0</v>
      </c>
      <c r="O246">
        <f>Senario2!R$32/12</f>
        <v>0</v>
      </c>
      <c r="P246">
        <v>0</v>
      </c>
      <c r="Q246">
        <f>Senario2!O$32/12</f>
        <v>0</v>
      </c>
      <c r="R246">
        <f>Senario2!AT$32/12</f>
        <v>76.208333333333329</v>
      </c>
      <c r="S246">
        <f>SUM(Senario2!BF$32,Senario2!BG$32)/12</f>
        <v>0</v>
      </c>
      <c r="T246">
        <f>SUM(Senario2!AE$32,Senario2!BB$32)/12</f>
        <v>0</v>
      </c>
      <c r="U246">
        <f>Senario2!AO$32/12</f>
        <v>4010.8333333333335</v>
      </c>
      <c r="V246">
        <f>Senario2!AW$32/12</f>
        <v>0</v>
      </c>
      <c r="W246">
        <f>Senario2!AZ$32/12</f>
        <v>0</v>
      </c>
      <c r="X246">
        <f>Senario2!BE$32/12</f>
        <v>0</v>
      </c>
      <c r="Z246">
        <f t="shared" si="3"/>
        <v>82785.782051282047</v>
      </c>
    </row>
    <row r="247" spans="1:28" x14ac:dyDescent="0.2">
      <c r="A247" s="42">
        <v>38869</v>
      </c>
      <c r="B247">
        <f>Senario2!G$32/12</f>
        <v>4000</v>
      </c>
      <c r="C247">
        <f>Senario2!AA$32/12</f>
        <v>3102.3653846153852</v>
      </c>
      <c r="D247">
        <f>Senario2!L$32/12</f>
        <v>13910.999999999993</v>
      </c>
      <c r="E247">
        <f>Senario2!H$32/12</f>
        <v>316.66666666666669</v>
      </c>
      <c r="F247">
        <f>Senario2!F$32/12</f>
        <v>19804.916666666668</v>
      </c>
      <c r="G247">
        <f>Senario2!AP$32/12</f>
        <v>9166.6666666666661</v>
      </c>
      <c r="H247">
        <f>Senario2!BC$32/12</f>
        <v>7208.333333333333</v>
      </c>
      <c r="I247">
        <f>SUM(Senario2!AI$32,Senario2!AL$32)/12</f>
        <v>3749</v>
      </c>
      <c r="J247">
        <f>Senario2!W$32/12</f>
        <v>10980.875</v>
      </c>
      <c r="K247">
        <v>0</v>
      </c>
      <c r="L247">
        <f>Senario2!$AS$32/12*0.52</f>
        <v>3358.6366666666668</v>
      </c>
      <c r="M247">
        <f>Senario2!$AS$32/12*0.48</f>
        <v>3100.28</v>
      </c>
      <c r="N247">
        <v>0</v>
      </c>
      <c r="O247">
        <f>Senario2!R$32/12</f>
        <v>0</v>
      </c>
      <c r="P247">
        <v>0</v>
      </c>
      <c r="Q247">
        <f>Senario2!O$32/12</f>
        <v>0</v>
      </c>
      <c r="R247">
        <f>Senario2!AT$32/12</f>
        <v>76.208333333333329</v>
      </c>
      <c r="S247">
        <f>SUM(Senario2!BF$32,Senario2!BG$32)/12</f>
        <v>0</v>
      </c>
      <c r="T247">
        <f>SUM(Senario2!AE$32,Senario2!BB$32)/12</f>
        <v>0</v>
      </c>
      <c r="U247">
        <f>Senario2!AO$32/12</f>
        <v>4010.8333333333335</v>
      </c>
      <c r="V247">
        <f>Senario2!AW$32/12</f>
        <v>0</v>
      </c>
      <c r="W247">
        <f>Senario2!AZ$32/12</f>
        <v>0</v>
      </c>
      <c r="X247">
        <f>Senario2!BE$32/12</f>
        <v>0</v>
      </c>
      <c r="Z247">
        <f t="shared" si="3"/>
        <v>82785.782051282047</v>
      </c>
    </row>
    <row r="248" spans="1:28" x14ac:dyDescent="0.2">
      <c r="A248" s="42">
        <v>38899</v>
      </c>
      <c r="B248">
        <f>Senario2!G$32/12</f>
        <v>4000</v>
      </c>
      <c r="C248">
        <f>Senario2!AA$32/12</f>
        <v>3102.3653846153852</v>
      </c>
      <c r="D248">
        <f>Senario2!L$32/12</f>
        <v>13910.999999999993</v>
      </c>
      <c r="E248">
        <f>Senario2!H$32/12</f>
        <v>316.66666666666669</v>
      </c>
      <c r="F248">
        <f>Senario2!F$32/12</f>
        <v>19804.916666666668</v>
      </c>
      <c r="G248">
        <f>Senario2!AP$32/12</f>
        <v>9166.6666666666661</v>
      </c>
      <c r="H248">
        <f>Senario2!BC$32/12</f>
        <v>7208.333333333333</v>
      </c>
      <c r="I248">
        <f>SUM(Senario2!AI$32,Senario2!AL$32)/12</f>
        <v>3749</v>
      </c>
      <c r="J248">
        <f>Senario2!W$32/12</f>
        <v>10980.875</v>
      </c>
      <c r="K248">
        <v>0</v>
      </c>
      <c r="L248">
        <f>Senario2!$AS$32/12*0.52</f>
        <v>3358.6366666666668</v>
      </c>
      <c r="M248">
        <f>Senario2!$AS$32/12*0.48</f>
        <v>3100.28</v>
      </c>
      <c r="N248">
        <v>0</v>
      </c>
      <c r="O248">
        <f>Senario2!R$32/12</f>
        <v>0</v>
      </c>
      <c r="P248">
        <v>0</v>
      </c>
      <c r="Q248">
        <f>Senario2!O$32/12</f>
        <v>0</v>
      </c>
      <c r="R248">
        <f>Senario2!AT$32/12</f>
        <v>76.208333333333329</v>
      </c>
      <c r="S248">
        <f>SUM(Senario2!BF$32,Senario2!BG$32)/12</f>
        <v>0</v>
      </c>
      <c r="T248">
        <f>SUM(Senario2!AE$32,Senario2!BB$32)/12</f>
        <v>0</v>
      </c>
      <c r="U248">
        <f>Senario2!AO$32/12</f>
        <v>4010.8333333333335</v>
      </c>
      <c r="V248">
        <f>Senario2!AW$32/12</f>
        <v>0</v>
      </c>
      <c r="W248">
        <f>Senario2!AZ$32/12</f>
        <v>0</v>
      </c>
      <c r="X248">
        <f>Senario2!BE$32/12</f>
        <v>0</v>
      </c>
      <c r="Z248">
        <f t="shared" si="3"/>
        <v>82785.782051282047</v>
      </c>
    </row>
    <row r="249" spans="1:28" x14ac:dyDescent="0.2">
      <c r="A249" s="42">
        <v>38930</v>
      </c>
      <c r="B249">
        <f>Senario2!G$32/12</f>
        <v>4000</v>
      </c>
      <c r="C249">
        <f>Senario2!AA$32/12</f>
        <v>3102.3653846153852</v>
      </c>
      <c r="D249">
        <f>Senario2!L$32/12</f>
        <v>13910.999999999993</v>
      </c>
      <c r="E249">
        <f>Senario2!H$32/12</f>
        <v>316.66666666666669</v>
      </c>
      <c r="F249">
        <f>Senario2!F$32/12</f>
        <v>19804.916666666668</v>
      </c>
      <c r="G249">
        <f>Senario2!AP$32/12</f>
        <v>9166.6666666666661</v>
      </c>
      <c r="H249">
        <f>Senario2!BC$32/12</f>
        <v>7208.333333333333</v>
      </c>
      <c r="I249">
        <f>SUM(Senario2!AI$32,Senario2!AL$32)/12</f>
        <v>3749</v>
      </c>
      <c r="J249">
        <f>Senario2!W$32/12</f>
        <v>10980.875</v>
      </c>
      <c r="K249">
        <v>0</v>
      </c>
      <c r="L249">
        <f>Senario2!$AS$32/12*0.52</f>
        <v>3358.6366666666668</v>
      </c>
      <c r="M249">
        <f>Senario2!$AS$32/12*0.48</f>
        <v>3100.28</v>
      </c>
      <c r="N249">
        <v>0</v>
      </c>
      <c r="O249">
        <f>Senario2!R$32/12</f>
        <v>0</v>
      </c>
      <c r="P249">
        <v>0</v>
      </c>
      <c r="Q249">
        <f>Senario2!O$32/12</f>
        <v>0</v>
      </c>
      <c r="R249">
        <f>Senario2!AT$32/12</f>
        <v>76.208333333333329</v>
      </c>
      <c r="S249">
        <f>SUM(Senario2!BF$32,Senario2!BG$32)/12</f>
        <v>0</v>
      </c>
      <c r="T249">
        <f>SUM(Senario2!AE$32,Senario2!BB$32)/12</f>
        <v>0</v>
      </c>
      <c r="U249">
        <f>Senario2!AO$32/12</f>
        <v>4010.8333333333335</v>
      </c>
      <c r="V249">
        <f>Senario2!AW$32/12</f>
        <v>0</v>
      </c>
      <c r="W249">
        <f>Senario2!AZ$32/12</f>
        <v>0</v>
      </c>
      <c r="X249">
        <f>Senario2!BE$32/12</f>
        <v>0</v>
      </c>
      <c r="Z249">
        <f t="shared" si="3"/>
        <v>82785.782051282047</v>
      </c>
    </row>
    <row r="250" spans="1:28" x14ac:dyDescent="0.2">
      <c r="A250" s="42">
        <v>38961</v>
      </c>
      <c r="B250">
        <f>Senario2!G$32/12</f>
        <v>4000</v>
      </c>
      <c r="C250">
        <f>Senario2!AA$32/12</f>
        <v>3102.3653846153852</v>
      </c>
      <c r="D250">
        <f>Senario2!L$32/12</f>
        <v>13910.999999999993</v>
      </c>
      <c r="E250">
        <f>Senario2!H$32/12</f>
        <v>316.66666666666669</v>
      </c>
      <c r="F250">
        <f>Senario2!F$32/12</f>
        <v>19804.916666666668</v>
      </c>
      <c r="G250">
        <f>Senario2!AP$32/12</f>
        <v>9166.6666666666661</v>
      </c>
      <c r="H250">
        <f>Senario2!BC$32/12</f>
        <v>7208.333333333333</v>
      </c>
      <c r="I250">
        <f>SUM(Senario2!AI$32,Senario2!AL$32)/12</f>
        <v>3749</v>
      </c>
      <c r="J250">
        <f>Senario2!W$32/12</f>
        <v>10980.875</v>
      </c>
      <c r="K250">
        <v>0</v>
      </c>
      <c r="L250">
        <f>Senario2!$AS$32/12*0.52</f>
        <v>3358.6366666666668</v>
      </c>
      <c r="M250">
        <f>Senario2!$AS$32/12*0.48</f>
        <v>3100.28</v>
      </c>
      <c r="N250">
        <v>0</v>
      </c>
      <c r="O250">
        <f>Senario2!R$32/12</f>
        <v>0</v>
      </c>
      <c r="P250">
        <v>0</v>
      </c>
      <c r="Q250">
        <f>Senario2!O$32/12</f>
        <v>0</v>
      </c>
      <c r="R250">
        <f>Senario2!AT$32/12</f>
        <v>76.208333333333329</v>
      </c>
      <c r="S250">
        <f>SUM(Senario2!BF$32,Senario2!BG$32)/12</f>
        <v>0</v>
      </c>
      <c r="T250">
        <f>SUM(Senario2!AE$32,Senario2!BB$32)/12</f>
        <v>0</v>
      </c>
      <c r="U250">
        <f>Senario2!AO$32/12</f>
        <v>4010.8333333333335</v>
      </c>
      <c r="V250">
        <f>Senario2!AW$32/12</f>
        <v>0</v>
      </c>
      <c r="W250">
        <f>Senario2!AZ$32/12</f>
        <v>0</v>
      </c>
      <c r="X250">
        <f>Senario2!BE$32/12</f>
        <v>0</v>
      </c>
      <c r="Z250">
        <f t="shared" si="3"/>
        <v>82785.782051282047</v>
      </c>
    </row>
    <row r="251" spans="1:28" x14ac:dyDescent="0.2">
      <c r="A251" s="42">
        <v>38991</v>
      </c>
      <c r="B251">
        <f>Senario2!G$32/12</f>
        <v>4000</v>
      </c>
      <c r="C251">
        <f>Senario2!AA$32/12</f>
        <v>3102.3653846153852</v>
      </c>
      <c r="D251">
        <f>Senario2!L$32/12</f>
        <v>13910.999999999993</v>
      </c>
      <c r="E251">
        <f>Senario2!H$32/12</f>
        <v>316.66666666666669</v>
      </c>
      <c r="F251">
        <f>Senario2!F$32/12</f>
        <v>19804.916666666668</v>
      </c>
      <c r="G251">
        <f>Senario2!AP$32/12</f>
        <v>9166.6666666666661</v>
      </c>
      <c r="H251">
        <f>Senario2!BC$32/12</f>
        <v>7208.333333333333</v>
      </c>
      <c r="I251">
        <f>SUM(Senario2!AI$32,Senario2!AL$32)/12</f>
        <v>3749</v>
      </c>
      <c r="J251">
        <f>Senario2!W$32/12</f>
        <v>10980.875</v>
      </c>
      <c r="K251">
        <v>0</v>
      </c>
      <c r="L251">
        <f>Senario2!$AS$32/12*0.52</f>
        <v>3358.6366666666668</v>
      </c>
      <c r="M251">
        <f>Senario2!$AS$32/12*0.48</f>
        <v>3100.28</v>
      </c>
      <c r="N251">
        <v>0</v>
      </c>
      <c r="O251">
        <f>Senario2!R$32/12</f>
        <v>0</v>
      </c>
      <c r="P251">
        <v>0</v>
      </c>
      <c r="Q251">
        <f>Senario2!O$32/12</f>
        <v>0</v>
      </c>
      <c r="R251">
        <f>Senario2!AT$32/12</f>
        <v>76.208333333333329</v>
      </c>
      <c r="S251">
        <f>SUM(Senario2!BF$32,Senario2!BG$32)/12</f>
        <v>0</v>
      </c>
      <c r="T251">
        <f>SUM(Senario2!AE$32,Senario2!BB$32)/12</f>
        <v>0</v>
      </c>
      <c r="U251">
        <f>Senario2!AO$32/12</f>
        <v>4010.8333333333335</v>
      </c>
      <c r="V251">
        <f>Senario2!AW$32/12</f>
        <v>0</v>
      </c>
      <c r="W251">
        <f>Senario2!AZ$32/12</f>
        <v>0</v>
      </c>
      <c r="X251">
        <f>Senario2!BE$32/12</f>
        <v>0</v>
      </c>
      <c r="Z251">
        <f t="shared" si="3"/>
        <v>82785.782051282047</v>
      </c>
    </row>
    <row r="252" spans="1:28" x14ac:dyDescent="0.2">
      <c r="A252" s="42">
        <v>39022</v>
      </c>
      <c r="B252">
        <f>Senario2!G$32/12</f>
        <v>4000</v>
      </c>
      <c r="C252">
        <f>Senario2!AA$32/12</f>
        <v>3102.3653846153852</v>
      </c>
      <c r="D252">
        <f>Senario2!L$32/12</f>
        <v>13910.999999999993</v>
      </c>
      <c r="E252">
        <f>Senario2!H$32/12</f>
        <v>316.66666666666669</v>
      </c>
      <c r="F252">
        <f>Senario2!F$32/12</f>
        <v>19804.916666666668</v>
      </c>
      <c r="G252">
        <f>Senario2!AP$32/12</f>
        <v>9166.6666666666661</v>
      </c>
      <c r="H252">
        <f>Senario2!BC$32/12</f>
        <v>7208.333333333333</v>
      </c>
      <c r="I252">
        <f>SUM(Senario2!AI$32,Senario2!AL$32)/12</f>
        <v>3749</v>
      </c>
      <c r="J252">
        <f>Senario2!W$32/12</f>
        <v>10980.875</v>
      </c>
      <c r="K252">
        <v>0</v>
      </c>
      <c r="L252">
        <f>Senario2!$AS$32/12*0.52</f>
        <v>3358.6366666666668</v>
      </c>
      <c r="M252">
        <f>Senario2!$AS$32/12*0.48</f>
        <v>3100.28</v>
      </c>
      <c r="N252">
        <v>0</v>
      </c>
      <c r="O252">
        <f>Senario2!R$32/12</f>
        <v>0</v>
      </c>
      <c r="P252">
        <v>0</v>
      </c>
      <c r="Q252">
        <f>Senario2!O$32/12</f>
        <v>0</v>
      </c>
      <c r="R252">
        <f>Senario2!AT$32/12</f>
        <v>76.208333333333329</v>
      </c>
      <c r="S252">
        <f>SUM(Senario2!BF$32,Senario2!BG$32)/12</f>
        <v>0</v>
      </c>
      <c r="T252">
        <f>SUM(Senario2!AE$32,Senario2!BB$32)/12</f>
        <v>0</v>
      </c>
      <c r="U252">
        <f>Senario2!AO$32/12</f>
        <v>4010.8333333333335</v>
      </c>
      <c r="V252">
        <f>Senario2!AW$32/12</f>
        <v>0</v>
      </c>
      <c r="W252">
        <f>Senario2!AZ$32/12</f>
        <v>0</v>
      </c>
      <c r="X252">
        <f>Senario2!BE$32/12</f>
        <v>0</v>
      </c>
      <c r="Z252">
        <f t="shared" si="3"/>
        <v>82785.782051282047</v>
      </c>
    </row>
    <row r="253" spans="1:28" x14ac:dyDescent="0.2">
      <c r="A253" s="42">
        <v>39052</v>
      </c>
      <c r="B253">
        <f>Senario2!G$32/12</f>
        <v>4000</v>
      </c>
      <c r="C253">
        <f>Senario2!AA$32/12</f>
        <v>3102.3653846153852</v>
      </c>
      <c r="D253">
        <f>Senario2!L$32/12</f>
        <v>13910.999999999993</v>
      </c>
      <c r="E253">
        <f>Senario2!H$32/12</f>
        <v>316.66666666666669</v>
      </c>
      <c r="F253">
        <f>Senario2!F$32/12</f>
        <v>19804.916666666668</v>
      </c>
      <c r="G253">
        <f>Senario2!AP$32/12</f>
        <v>9166.6666666666661</v>
      </c>
      <c r="H253">
        <f>Senario2!BC$32/12</f>
        <v>7208.333333333333</v>
      </c>
      <c r="I253">
        <f>SUM(Senario2!AI$32,Senario2!AL$32)/12</f>
        <v>3749</v>
      </c>
      <c r="J253">
        <f>Senario2!W$32/12</f>
        <v>10980.875</v>
      </c>
      <c r="K253">
        <v>0</v>
      </c>
      <c r="L253">
        <f>Senario2!$AS$32/12*0.52</f>
        <v>3358.6366666666668</v>
      </c>
      <c r="M253">
        <f>Senario2!$AS$32/12*0.48</f>
        <v>3100.28</v>
      </c>
      <c r="N253">
        <v>0</v>
      </c>
      <c r="O253">
        <f>Senario2!R$32/12</f>
        <v>0</v>
      </c>
      <c r="P253">
        <v>0</v>
      </c>
      <c r="Q253">
        <f>Senario2!O$32/12</f>
        <v>0</v>
      </c>
      <c r="R253">
        <f>Senario2!AT$32/12</f>
        <v>76.208333333333329</v>
      </c>
      <c r="S253">
        <f>SUM(Senario2!BF$32,Senario2!BG$32)/12</f>
        <v>0</v>
      </c>
      <c r="T253">
        <f>SUM(Senario2!AE$32,Senario2!BB$32)/12</f>
        <v>0</v>
      </c>
      <c r="U253">
        <f>Senario2!AO$32/12</f>
        <v>4010.8333333333335</v>
      </c>
      <c r="V253">
        <f>Senario2!AW$32/12</f>
        <v>0</v>
      </c>
      <c r="W253">
        <f>Senario2!AZ$32/12</f>
        <v>0</v>
      </c>
      <c r="X253">
        <f>Senario2!BE$32/12</f>
        <v>0</v>
      </c>
      <c r="Z253">
        <f t="shared" si="3"/>
        <v>82785.782051282047</v>
      </c>
    </row>
    <row r="254" spans="1:28" x14ac:dyDescent="0.2">
      <c r="A254" s="42">
        <v>39083</v>
      </c>
      <c r="B254">
        <f>Senario2!G33/12</f>
        <v>4000</v>
      </c>
      <c r="C254">
        <f>Senario2!AA$33/12</f>
        <v>3376.2163461538471</v>
      </c>
      <c r="D254">
        <f>Senario2!L$33/12</f>
        <v>14219.833333333327</v>
      </c>
      <c r="E254">
        <f>Senario2!H$33/12</f>
        <v>316.66666666666669</v>
      </c>
      <c r="F254">
        <f>Senario2!F$33/12</f>
        <v>20258.333333333332</v>
      </c>
      <c r="G254">
        <f>Senario2!AP$33/12</f>
        <v>9416.6666666666661</v>
      </c>
      <c r="H254">
        <f>Senario2!BC$33/12</f>
        <v>7208.333333333333</v>
      </c>
      <c r="I254">
        <f>SUM(Senario2!AI$33,Senario2!AL$33)/12</f>
        <v>3805.3333333333335</v>
      </c>
      <c r="J254">
        <f>Senario2!W$33/12</f>
        <v>11689.020833333334</v>
      </c>
      <c r="K254">
        <v>0</v>
      </c>
      <c r="L254">
        <f>Senario2!$AS$33/12*0.52</f>
        <v>4009.46</v>
      </c>
      <c r="M254">
        <f>Senario2!$AS$33/12*0.48</f>
        <v>3701.04</v>
      </c>
      <c r="N254">
        <v>0</v>
      </c>
      <c r="O254">
        <f>Senario2!R$33/12</f>
        <v>25.166666666666668</v>
      </c>
      <c r="P254">
        <v>0</v>
      </c>
      <c r="Q254">
        <f>Senario2!O$33/12</f>
        <v>0</v>
      </c>
      <c r="R254">
        <f>Senario2!AT$33/12</f>
        <v>114.3125</v>
      </c>
      <c r="S254">
        <f>SUM(Senario2!BF$33,Senario2!BG$33)/12</f>
        <v>0</v>
      </c>
      <c r="T254">
        <f>SUM(Senario2!AE$33,Senario2!BB$33)/12</f>
        <v>6</v>
      </c>
      <c r="U254">
        <f>Senario2!AO$33/12</f>
        <v>4010.8333333333335</v>
      </c>
      <c r="V254">
        <f>Senario2!AW$33/12</f>
        <v>0</v>
      </c>
      <c r="W254">
        <f>Senario2!AZ$33/12</f>
        <v>0</v>
      </c>
      <c r="X254">
        <f>Senario2!BE$33/12</f>
        <v>0</v>
      </c>
      <c r="Z254">
        <f t="shared" si="3"/>
        <v>86157.216346153844</v>
      </c>
      <c r="AA254">
        <f>SUM(Z254:Z265)</f>
        <v>1033886.5961538464</v>
      </c>
      <c r="AB254" s="5">
        <f>AA254-Senario2!BH33</f>
        <v>0</v>
      </c>
    </row>
    <row r="255" spans="1:28" x14ac:dyDescent="0.2">
      <c r="A255" s="42">
        <v>39114</v>
      </c>
      <c r="B255">
        <f>Senario2!G33/12</f>
        <v>4000</v>
      </c>
      <c r="C255">
        <f>Senario2!AA$33/12</f>
        <v>3376.2163461538471</v>
      </c>
      <c r="D255">
        <f>Senario2!L$33/12</f>
        <v>14219.833333333327</v>
      </c>
      <c r="E255">
        <f>Senario2!H$33/12</f>
        <v>316.66666666666669</v>
      </c>
      <c r="F255">
        <f>Senario2!F$33/12</f>
        <v>20258.333333333332</v>
      </c>
      <c r="G255">
        <f>Senario2!AP$33/12</f>
        <v>9416.6666666666661</v>
      </c>
      <c r="H255">
        <f>Senario2!BC$33/12</f>
        <v>7208.333333333333</v>
      </c>
      <c r="I255">
        <f>SUM(Senario2!AI$33,Senario2!AL$33)/12</f>
        <v>3805.3333333333335</v>
      </c>
      <c r="J255">
        <f>Senario2!W$33/12</f>
        <v>11689.020833333334</v>
      </c>
      <c r="K255">
        <v>0</v>
      </c>
      <c r="L255">
        <f>Senario2!$AS$33/12*0.52</f>
        <v>4009.46</v>
      </c>
      <c r="M255">
        <f>Senario2!$AS$33/12*0.48</f>
        <v>3701.04</v>
      </c>
      <c r="N255">
        <v>0</v>
      </c>
      <c r="O255">
        <f>Senario2!R$33/12</f>
        <v>25.166666666666668</v>
      </c>
      <c r="P255">
        <v>0</v>
      </c>
      <c r="Q255">
        <f>Senario2!O$33/12</f>
        <v>0</v>
      </c>
      <c r="R255">
        <f>Senario2!AT$33/12</f>
        <v>114.3125</v>
      </c>
      <c r="S255">
        <f>SUM(Senario2!BF$33,Senario2!BG$33)/12</f>
        <v>0</v>
      </c>
      <c r="T255">
        <f>SUM(Senario2!AE$33,Senario2!BB$33)/12</f>
        <v>6</v>
      </c>
      <c r="U255">
        <f>Senario2!AO$33/12</f>
        <v>4010.8333333333335</v>
      </c>
      <c r="V255">
        <f>Senario2!AW$33/12</f>
        <v>0</v>
      </c>
      <c r="W255">
        <f>Senario2!AZ$33/12</f>
        <v>0</v>
      </c>
      <c r="X255">
        <f>Senario2!BE$33/12</f>
        <v>0</v>
      </c>
      <c r="Z255">
        <f t="shared" si="3"/>
        <v>86157.216346153844</v>
      </c>
    </row>
    <row r="256" spans="1:28" x14ac:dyDescent="0.2">
      <c r="A256" s="42">
        <v>39142</v>
      </c>
      <c r="B256">
        <f>Senario2!G33/12</f>
        <v>4000</v>
      </c>
      <c r="C256">
        <f>Senario2!AA$33/12</f>
        <v>3376.2163461538471</v>
      </c>
      <c r="D256">
        <f>Senario2!L$33/12</f>
        <v>14219.833333333327</v>
      </c>
      <c r="E256">
        <f>Senario2!H$33/12</f>
        <v>316.66666666666669</v>
      </c>
      <c r="F256">
        <f>Senario2!F$33/12</f>
        <v>20258.333333333332</v>
      </c>
      <c r="G256">
        <f>Senario2!AP$33/12</f>
        <v>9416.6666666666661</v>
      </c>
      <c r="H256">
        <f>Senario2!BC$33/12</f>
        <v>7208.333333333333</v>
      </c>
      <c r="I256">
        <f>SUM(Senario2!AI$33,Senario2!AL$33)/12</f>
        <v>3805.3333333333335</v>
      </c>
      <c r="J256">
        <f>Senario2!W$33/12</f>
        <v>11689.020833333334</v>
      </c>
      <c r="K256">
        <v>0</v>
      </c>
      <c r="L256">
        <f>Senario2!$AS$33/12*0.52</f>
        <v>4009.46</v>
      </c>
      <c r="M256">
        <f>Senario2!$AS$33/12*0.48</f>
        <v>3701.04</v>
      </c>
      <c r="N256">
        <v>0</v>
      </c>
      <c r="O256">
        <f>Senario2!R$33/12</f>
        <v>25.166666666666668</v>
      </c>
      <c r="P256">
        <v>0</v>
      </c>
      <c r="Q256">
        <f>Senario2!O$33/12</f>
        <v>0</v>
      </c>
      <c r="R256">
        <f>Senario2!AT$33/12</f>
        <v>114.3125</v>
      </c>
      <c r="S256">
        <f>SUM(Senario2!BF$33,Senario2!BG$33)/12</f>
        <v>0</v>
      </c>
      <c r="T256">
        <f>SUM(Senario2!AE$33,Senario2!BB$33)/12</f>
        <v>6</v>
      </c>
      <c r="U256">
        <f>Senario2!AO$33/12</f>
        <v>4010.8333333333335</v>
      </c>
      <c r="V256">
        <f>Senario2!AW$33/12</f>
        <v>0</v>
      </c>
      <c r="W256">
        <f>Senario2!AZ$33/12</f>
        <v>0</v>
      </c>
      <c r="X256">
        <f>Senario2!BE$33/12</f>
        <v>0</v>
      </c>
      <c r="Z256">
        <f t="shared" si="3"/>
        <v>86157.216346153844</v>
      </c>
    </row>
    <row r="257" spans="1:28" x14ac:dyDescent="0.2">
      <c r="A257" s="42">
        <v>39173</v>
      </c>
      <c r="B257">
        <f>Senario2!G33/12</f>
        <v>4000</v>
      </c>
      <c r="C257">
        <f>Senario2!AA$33/12</f>
        <v>3376.2163461538471</v>
      </c>
      <c r="D257">
        <f>Senario2!L$33/12</f>
        <v>14219.833333333327</v>
      </c>
      <c r="E257">
        <f>Senario2!H$33/12</f>
        <v>316.66666666666669</v>
      </c>
      <c r="F257">
        <f>Senario2!F$33/12</f>
        <v>20258.333333333332</v>
      </c>
      <c r="G257">
        <f>Senario2!AP$33/12</f>
        <v>9416.6666666666661</v>
      </c>
      <c r="H257">
        <f>Senario2!BC$33/12</f>
        <v>7208.333333333333</v>
      </c>
      <c r="I257">
        <f>SUM(Senario2!AI$33,Senario2!AL$33)/12</f>
        <v>3805.3333333333335</v>
      </c>
      <c r="J257">
        <f>Senario2!W$33/12</f>
        <v>11689.020833333334</v>
      </c>
      <c r="K257">
        <v>0</v>
      </c>
      <c r="L257">
        <f>Senario2!$AS$33/12*0.52</f>
        <v>4009.46</v>
      </c>
      <c r="M257">
        <f>Senario2!$AS$33/12*0.48</f>
        <v>3701.04</v>
      </c>
      <c r="N257">
        <v>0</v>
      </c>
      <c r="O257">
        <f>Senario2!R$33/12</f>
        <v>25.166666666666668</v>
      </c>
      <c r="P257">
        <v>0</v>
      </c>
      <c r="Q257">
        <f>Senario2!O$33/12</f>
        <v>0</v>
      </c>
      <c r="R257">
        <f>Senario2!AT$33/12</f>
        <v>114.3125</v>
      </c>
      <c r="S257">
        <f>SUM(Senario2!BF$33,Senario2!BG$33)/12</f>
        <v>0</v>
      </c>
      <c r="T257">
        <f>SUM(Senario2!AE$33,Senario2!BB$33)/12</f>
        <v>6</v>
      </c>
      <c r="U257">
        <f>Senario2!AO$33/12</f>
        <v>4010.8333333333335</v>
      </c>
      <c r="V257">
        <f>Senario2!AW$33/12</f>
        <v>0</v>
      </c>
      <c r="W257">
        <f>Senario2!AZ$33/12</f>
        <v>0</v>
      </c>
      <c r="X257">
        <f>Senario2!BE$33/12</f>
        <v>0</v>
      </c>
      <c r="Z257">
        <f t="shared" si="3"/>
        <v>86157.216346153844</v>
      </c>
    </row>
    <row r="258" spans="1:28" x14ac:dyDescent="0.2">
      <c r="A258" s="42">
        <v>39203</v>
      </c>
      <c r="B258">
        <f>Senario2!G33/12</f>
        <v>4000</v>
      </c>
      <c r="C258">
        <f>Senario2!AA$33/12</f>
        <v>3376.2163461538471</v>
      </c>
      <c r="D258">
        <f>Senario2!L$33/12</f>
        <v>14219.833333333327</v>
      </c>
      <c r="E258">
        <f>Senario2!H$33/12</f>
        <v>316.66666666666669</v>
      </c>
      <c r="F258">
        <f>Senario2!F$33/12</f>
        <v>20258.333333333332</v>
      </c>
      <c r="G258">
        <f>Senario2!AP$33/12</f>
        <v>9416.6666666666661</v>
      </c>
      <c r="H258">
        <f>Senario2!BC$33/12</f>
        <v>7208.333333333333</v>
      </c>
      <c r="I258">
        <f>SUM(Senario2!AI$33,Senario2!AL$33)/12</f>
        <v>3805.3333333333335</v>
      </c>
      <c r="J258">
        <f>Senario2!W$33/12</f>
        <v>11689.020833333334</v>
      </c>
      <c r="K258">
        <v>0</v>
      </c>
      <c r="L258">
        <f>Senario2!$AS$33/12*0.52</f>
        <v>4009.46</v>
      </c>
      <c r="M258">
        <f>Senario2!$AS$33/12*0.48</f>
        <v>3701.04</v>
      </c>
      <c r="N258">
        <v>0</v>
      </c>
      <c r="O258">
        <f>Senario2!R$33/12</f>
        <v>25.166666666666668</v>
      </c>
      <c r="P258">
        <v>0</v>
      </c>
      <c r="Q258">
        <f>Senario2!O$33/12</f>
        <v>0</v>
      </c>
      <c r="R258">
        <f>Senario2!AT$33/12</f>
        <v>114.3125</v>
      </c>
      <c r="S258">
        <f>SUM(Senario2!BF$33,Senario2!BG$33)/12</f>
        <v>0</v>
      </c>
      <c r="T258">
        <f>SUM(Senario2!AE$33,Senario2!BB$33)/12</f>
        <v>6</v>
      </c>
      <c r="U258">
        <f>Senario2!AO$33/12</f>
        <v>4010.8333333333335</v>
      </c>
      <c r="V258">
        <f>Senario2!AW$33/12</f>
        <v>0</v>
      </c>
      <c r="W258">
        <f>Senario2!AZ$33/12</f>
        <v>0</v>
      </c>
      <c r="X258">
        <f>Senario2!BE$33/12</f>
        <v>0</v>
      </c>
      <c r="Z258">
        <f t="shared" si="3"/>
        <v>86157.216346153844</v>
      </c>
    </row>
    <row r="259" spans="1:28" x14ac:dyDescent="0.2">
      <c r="A259" s="42">
        <v>39234</v>
      </c>
      <c r="B259">
        <f>Senario2!G33/12</f>
        <v>4000</v>
      </c>
      <c r="C259">
        <f>Senario2!AA$33/12</f>
        <v>3376.2163461538471</v>
      </c>
      <c r="D259">
        <f>Senario2!L$33/12</f>
        <v>14219.833333333327</v>
      </c>
      <c r="E259">
        <f>Senario2!H$33/12</f>
        <v>316.66666666666669</v>
      </c>
      <c r="F259">
        <f>Senario2!F$33/12</f>
        <v>20258.333333333332</v>
      </c>
      <c r="G259">
        <f>Senario2!AP$33/12</f>
        <v>9416.6666666666661</v>
      </c>
      <c r="H259">
        <f>Senario2!BC$33/12</f>
        <v>7208.333333333333</v>
      </c>
      <c r="I259">
        <f>SUM(Senario2!AI$33,Senario2!AL$33)/12</f>
        <v>3805.3333333333335</v>
      </c>
      <c r="J259">
        <f>Senario2!W$33/12</f>
        <v>11689.020833333334</v>
      </c>
      <c r="K259">
        <v>0</v>
      </c>
      <c r="L259">
        <f>Senario2!$AS$33/12*0.52</f>
        <v>4009.46</v>
      </c>
      <c r="M259">
        <f>Senario2!$AS$33/12*0.48</f>
        <v>3701.04</v>
      </c>
      <c r="N259">
        <v>0</v>
      </c>
      <c r="O259">
        <f>Senario2!R$33/12</f>
        <v>25.166666666666668</v>
      </c>
      <c r="P259">
        <v>0</v>
      </c>
      <c r="Q259">
        <f>Senario2!O$33/12</f>
        <v>0</v>
      </c>
      <c r="R259">
        <f>Senario2!AT$33/12</f>
        <v>114.3125</v>
      </c>
      <c r="S259">
        <f>SUM(Senario2!BF$33,Senario2!BG$33)/12</f>
        <v>0</v>
      </c>
      <c r="T259">
        <f>SUM(Senario2!AE$33,Senario2!BB$33)/12</f>
        <v>6</v>
      </c>
      <c r="U259">
        <f>Senario2!AO$33/12</f>
        <v>4010.8333333333335</v>
      </c>
      <c r="V259">
        <f>Senario2!AW$33/12</f>
        <v>0</v>
      </c>
      <c r="W259">
        <f>Senario2!AZ$33/12</f>
        <v>0</v>
      </c>
      <c r="X259">
        <f>Senario2!BE$33/12</f>
        <v>0</v>
      </c>
      <c r="Z259">
        <f t="shared" ref="Z259:Z322" si="4">SUM(B259:X259)</f>
        <v>86157.216346153844</v>
      </c>
    </row>
    <row r="260" spans="1:28" x14ac:dyDescent="0.2">
      <c r="A260" s="42">
        <v>39264</v>
      </c>
      <c r="B260">
        <f>Senario2!G33/12</f>
        <v>4000</v>
      </c>
      <c r="C260">
        <f>Senario2!AA$33/12</f>
        <v>3376.2163461538471</v>
      </c>
      <c r="D260">
        <f>Senario2!L$33/12</f>
        <v>14219.833333333327</v>
      </c>
      <c r="E260">
        <f>Senario2!H$33/12</f>
        <v>316.66666666666669</v>
      </c>
      <c r="F260">
        <f>Senario2!F$33/12</f>
        <v>20258.333333333332</v>
      </c>
      <c r="G260">
        <f>Senario2!AP$33/12</f>
        <v>9416.6666666666661</v>
      </c>
      <c r="H260">
        <f>Senario2!BC$33/12</f>
        <v>7208.333333333333</v>
      </c>
      <c r="I260">
        <f>SUM(Senario2!AI$33,Senario2!AL$33)/12</f>
        <v>3805.3333333333335</v>
      </c>
      <c r="J260">
        <f>Senario2!W$33/12</f>
        <v>11689.020833333334</v>
      </c>
      <c r="K260">
        <v>0</v>
      </c>
      <c r="L260">
        <f>Senario2!$AS$33/12*0.52</f>
        <v>4009.46</v>
      </c>
      <c r="M260">
        <f>Senario2!$AS$33/12*0.48</f>
        <v>3701.04</v>
      </c>
      <c r="N260">
        <v>0</v>
      </c>
      <c r="O260">
        <f>Senario2!R$33/12</f>
        <v>25.166666666666668</v>
      </c>
      <c r="P260">
        <v>0</v>
      </c>
      <c r="Q260">
        <f>Senario2!O$33/12</f>
        <v>0</v>
      </c>
      <c r="R260">
        <f>Senario2!AT$33/12</f>
        <v>114.3125</v>
      </c>
      <c r="S260">
        <f>SUM(Senario2!BF$33,Senario2!BG$33)/12</f>
        <v>0</v>
      </c>
      <c r="T260">
        <f>SUM(Senario2!AE$33,Senario2!BB$33)/12</f>
        <v>6</v>
      </c>
      <c r="U260">
        <f>Senario2!AO$33/12</f>
        <v>4010.8333333333335</v>
      </c>
      <c r="V260">
        <f>Senario2!AW$33/12</f>
        <v>0</v>
      </c>
      <c r="W260">
        <f>Senario2!AZ$33/12</f>
        <v>0</v>
      </c>
      <c r="X260">
        <f>Senario2!BE$33/12</f>
        <v>0</v>
      </c>
      <c r="Z260">
        <f t="shared" si="4"/>
        <v>86157.216346153844</v>
      </c>
    </row>
    <row r="261" spans="1:28" x14ac:dyDescent="0.2">
      <c r="A261" s="42">
        <v>39295</v>
      </c>
      <c r="B261">
        <f>Senario2!G33/12</f>
        <v>4000</v>
      </c>
      <c r="C261">
        <f>Senario2!AA$33/12</f>
        <v>3376.2163461538471</v>
      </c>
      <c r="D261">
        <f>Senario2!L$33/12</f>
        <v>14219.833333333327</v>
      </c>
      <c r="E261">
        <f>Senario2!H$33/12</f>
        <v>316.66666666666669</v>
      </c>
      <c r="F261">
        <f>Senario2!F$33/12</f>
        <v>20258.333333333332</v>
      </c>
      <c r="G261">
        <f>Senario2!AP$33/12</f>
        <v>9416.6666666666661</v>
      </c>
      <c r="H261">
        <f>Senario2!BC$33/12</f>
        <v>7208.333333333333</v>
      </c>
      <c r="I261">
        <f>SUM(Senario2!AI$33,Senario2!AL$33)/12</f>
        <v>3805.3333333333335</v>
      </c>
      <c r="J261">
        <f>Senario2!W$33/12</f>
        <v>11689.020833333334</v>
      </c>
      <c r="K261">
        <v>0</v>
      </c>
      <c r="L261">
        <f>Senario2!$AS$33/12*0.52</f>
        <v>4009.46</v>
      </c>
      <c r="M261">
        <f>Senario2!$AS$33/12*0.48</f>
        <v>3701.04</v>
      </c>
      <c r="N261">
        <v>0</v>
      </c>
      <c r="O261">
        <f>Senario2!R$33/12</f>
        <v>25.166666666666668</v>
      </c>
      <c r="P261">
        <v>0</v>
      </c>
      <c r="Q261">
        <f>Senario2!O$33/12</f>
        <v>0</v>
      </c>
      <c r="R261">
        <f>Senario2!AT$33/12</f>
        <v>114.3125</v>
      </c>
      <c r="S261">
        <f>SUM(Senario2!BF$33,Senario2!BG$33)/12</f>
        <v>0</v>
      </c>
      <c r="T261">
        <f>SUM(Senario2!AE$33,Senario2!BB$33)/12</f>
        <v>6</v>
      </c>
      <c r="U261">
        <f>Senario2!AO$33/12</f>
        <v>4010.8333333333335</v>
      </c>
      <c r="V261">
        <f>Senario2!AW$33/12</f>
        <v>0</v>
      </c>
      <c r="W261">
        <f>Senario2!AZ$33/12</f>
        <v>0</v>
      </c>
      <c r="X261">
        <f>Senario2!BE$33/12</f>
        <v>0</v>
      </c>
      <c r="Z261">
        <f t="shared" si="4"/>
        <v>86157.216346153844</v>
      </c>
    </row>
    <row r="262" spans="1:28" x14ac:dyDescent="0.2">
      <c r="A262" s="42">
        <v>39326</v>
      </c>
      <c r="B262">
        <f>Senario2!G33/12</f>
        <v>4000</v>
      </c>
      <c r="C262">
        <f>Senario2!AA$33/12</f>
        <v>3376.2163461538471</v>
      </c>
      <c r="D262">
        <f>Senario2!L$33/12</f>
        <v>14219.833333333327</v>
      </c>
      <c r="E262">
        <f>Senario2!H$33/12</f>
        <v>316.66666666666669</v>
      </c>
      <c r="F262">
        <f>Senario2!F$33/12</f>
        <v>20258.333333333332</v>
      </c>
      <c r="G262">
        <f>Senario2!AP$33/12</f>
        <v>9416.6666666666661</v>
      </c>
      <c r="H262">
        <f>Senario2!BC$33/12</f>
        <v>7208.333333333333</v>
      </c>
      <c r="I262">
        <f>SUM(Senario2!AI$33,Senario2!AL$33)/12</f>
        <v>3805.3333333333335</v>
      </c>
      <c r="J262">
        <f>Senario2!W$33/12</f>
        <v>11689.020833333334</v>
      </c>
      <c r="K262">
        <v>0</v>
      </c>
      <c r="L262">
        <f>Senario2!$AS$33/12*0.52</f>
        <v>4009.46</v>
      </c>
      <c r="M262">
        <f>Senario2!$AS$33/12*0.48</f>
        <v>3701.04</v>
      </c>
      <c r="N262">
        <v>0</v>
      </c>
      <c r="O262">
        <f>Senario2!R$33/12</f>
        <v>25.166666666666668</v>
      </c>
      <c r="P262">
        <v>0</v>
      </c>
      <c r="Q262">
        <f>Senario2!O$33/12</f>
        <v>0</v>
      </c>
      <c r="R262">
        <f>Senario2!AT$33/12</f>
        <v>114.3125</v>
      </c>
      <c r="S262">
        <f>SUM(Senario2!BF$33,Senario2!BG$33)/12</f>
        <v>0</v>
      </c>
      <c r="T262">
        <f>SUM(Senario2!AE$33,Senario2!BB$33)/12</f>
        <v>6</v>
      </c>
      <c r="U262">
        <f>Senario2!AO$33/12</f>
        <v>4010.8333333333335</v>
      </c>
      <c r="V262">
        <f>Senario2!AW$33/12</f>
        <v>0</v>
      </c>
      <c r="W262">
        <f>Senario2!AZ$33/12</f>
        <v>0</v>
      </c>
      <c r="X262">
        <f>Senario2!BE$33/12</f>
        <v>0</v>
      </c>
      <c r="Z262">
        <f t="shared" si="4"/>
        <v>86157.216346153844</v>
      </c>
    </row>
    <row r="263" spans="1:28" x14ac:dyDescent="0.2">
      <c r="A263" s="42">
        <v>39356</v>
      </c>
      <c r="B263">
        <f>Senario2!G33/12</f>
        <v>4000</v>
      </c>
      <c r="C263">
        <f>Senario2!AA$33/12</f>
        <v>3376.2163461538471</v>
      </c>
      <c r="D263">
        <f>Senario2!L$33/12</f>
        <v>14219.833333333327</v>
      </c>
      <c r="E263">
        <f>Senario2!H$33/12</f>
        <v>316.66666666666669</v>
      </c>
      <c r="F263">
        <f>Senario2!F$33/12</f>
        <v>20258.333333333332</v>
      </c>
      <c r="G263">
        <f>Senario2!AP$33/12</f>
        <v>9416.6666666666661</v>
      </c>
      <c r="H263">
        <f>Senario2!BC$33/12</f>
        <v>7208.333333333333</v>
      </c>
      <c r="I263">
        <f>SUM(Senario2!AI$33,Senario2!AL$33)/12</f>
        <v>3805.3333333333335</v>
      </c>
      <c r="J263">
        <f>Senario2!W$33/12</f>
        <v>11689.020833333334</v>
      </c>
      <c r="K263">
        <v>0</v>
      </c>
      <c r="L263">
        <f>Senario2!$AS$33/12*0.52</f>
        <v>4009.46</v>
      </c>
      <c r="M263">
        <f>Senario2!$AS$33/12*0.48</f>
        <v>3701.04</v>
      </c>
      <c r="N263">
        <v>0</v>
      </c>
      <c r="O263">
        <f>Senario2!R$33/12</f>
        <v>25.166666666666668</v>
      </c>
      <c r="P263">
        <v>0</v>
      </c>
      <c r="Q263">
        <f>Senario2!O$33/12</f>
        <v>0</v>
      </c>
      <c r="R263">
        <f>Senario2!AT$33/12</f>
        <v>114.3125</v>
      </c>
      <c r="S263">
        <f>SUM(Senario2!BF$33,Senario2!BG$33)/12</f>
        <v>0</v>
      </c>
      <c r="T263">
        <f>SUM(Senario2!AE$33,Senario2!BB$33)/12</f>
        <v>6</v>
      </c>
      <c r="U263">
        <f>Senario2!AO$33/12</f>
        <v>4010.8333333333335</v>
      </c>
      <c r="V263">
        <f>Senario2!AW$33/12</f>
        <v>0</v>
      </c>
      <c r="W263">
        <f>Senario2!AZ$33/12</f>
        <v>0</v>
      </c>
      <c r="X263">
        <f>Senario2!BE$33/12</f>
        <v>0</v>
      </c>
      <c r="Z263">
        <f t="shared" si="4"/>
        <v>86157.216346153844</v>
      </c>
    </row>
    <row r="264" spans="1:28" x14ac:dyDescent="0.2">
      <c r="A264" s="42">
        <v>39387</v>
      </c>
      <c r="B264">
        <f>Senario2!G33/12</f>
        <v>4000</v>
      </c>
      <c r="C264">
        <f>Senario2!AA$33/12</f>
        <v>3376.2163461538471</v>
      </c>
      <c r="D264">
        <f>Senario2!L$33/12</f>
        <v>14219.833333333327</v>
      </c>
      <c r="E264">
        <f>Senario2!H$33/12</f>
        <v>316.66666666666669</v>
      </c>
      <c r="F264">
        <f>Senario2!F$33/12</f>
        <v>20258.333333333332</v>
      </c>
      <c r="G264">
        <f>Senario2!AP$33/12</f>
        <v>9416.6666666666661</v>
      </c>
      <c r="H264">
        <f>Senario2!BC$33/12</f>
        <v>7208.333333333333</v>
      </c>
      <c r="I264">
        <f>SUM(Senario2!AI$33,Senario2!AL$33)/12</f>
        <v>3805.3333333333335</v>
      </c>
      <c r="J264">
        <f>Senario2!W$33/12</f>
        <v>11689.020833333334</v>
      </c>
      <c r="K264">
        <v>0</v>
      </c>
      <c r="L264">
        <f>Senario2!$AS$33/12*0.52</f>
        <v>4009.46</v>
      </c>
      <c r="M264">
        <f>Senario2!$AS$33/12*0.48</f>
        <v>3701.04</v>
      </c>
      <c r="N264">
        <v>0</v>
      </c>
      <c r="O264">
        <f>Senario2!R$33/12</f>
        <v>25.166666666666668</v>
      </c>
      <c r="P264">
        <v>0</v>
      </c>
      <c r="Q264">
        <f>Senario2!O$33/12</f>
        <v>0</v>
      </c>
      <c r="R264">
        <f>Senario2!AT$33/12</f>
        <v>114.3125</v>
      </c>
      <c r="S264">
        <f>SUM(Senario2!BF$33,Senario2!BG$33)/12</f>
        <v>0</v>
      </c>
      <c r="T264">
        <f>SUM(Senario2!AE$33,Senario2!BB$33)/12</f>
        <v>6</v>
      </c>
      <c r="U264">
        <f>Senario2!AO$33/12</f>
        <v>4010.8333333333335</v>
      </c>
      <c r="V264">
        <f>Senario2!AW$33/12</f>
        <v>0</v>
      </c>
      <c r="W264">
        <f>Senario2!AZ$33/12</f>
        <v>0</v>
      </c>
      <c r="X264">
        <f>Senario2!BE$33/12</f>
        <v>0</v>
      </c>
      <c r="Z264">
        <f t="shared" si="4"/>
        <v>86157.216346153844</v>
      </c>
    </row>
    <row r="265" spans="1:28" x14ac:dyDescent="0.2">
      <c r="A265" s="42">
        <v>39417</v>
      </c>
      <c r="B265">
        <f>Senario2!G33/12</f>
        <v>4000</v>
      </c>
      <c r="C265">
        <f>Senario2!AA$33/12</f>
        <v>3376.2163461538471</v>
      </c>
      <c r="D265">
        <f>Senario2!L$33/12</f>
        <v>14219.833333333327</v>
      </c>
      <c r="E265">
        <f>Senario2!H$33/12</f>
        <v>316.66666666666669</v>
      </c>
      <c r="F265">
        <f>Senario2!F$33/12</f>
        <v>20258.333333333332</v>
      </c>
      <c r="G265">
        <f>Senario2!AP$33/12</f>
        <v>9416.6666666666661</v>
      </c>
      <c r="H265">
        <f>Senario2!BC$33/12</f>
        <v>7208.333333333333</v>
      </c>
      <c r="I265">
        <f>SUM(Senario2!AI$33,Senario2!AL$33)/12</f>
        <v>3805.3333333333335</v>
      </c>
      <c r="J265">
        <f>Senario2!W$33/12</f>
        <v>11689.020833333334</v>
      </c>
      <c r="K265">
        <v>0</v>
      </c>
      <c r="L265">
        <f>Senario2!$AS$33/12*0.52</f>
        <v>4009.46</v>
      </c>
      <c r="M265">
        <f>Senario2!$AS$33/12*0.48</f>
        <v>3701.04</v>
      </c>
      <c r="N265">
        <v>0</v>
      </c>
      <c r="O265">
        <f>Senario2!R$33/12</f>
        <v>25.166666666666668</v>
      </c>
      <c r="P265">
        <v>0</v>
      </c>
      <c r="Q265">
        <f>Senario2!O$33/12</f>
        <v>0</v>
      </c>
      <c r="R265">
        <f>Senario2!AT$33/12</f>
        <v>114.3125</v>
      </c>
      <c r="S265">
        <f>SUM(Senario2!BF$33,Senario2!BG$33)/12</f>
        <v>0</v>
      </c>
      <c r="T265">
        <f>SUM(Senario2!AE$33,Senario2!BB$33)/12</f>
        <v>6</v>
      </c>
      <c r="U265">
        <f>Senario2!AO$33/12</f>
        <v>4010.8333333333335</v>
      </c>
      <c r="V265">
        <f>Senario2!AW$33/12</f>
        <v>0</v>
      </c>
      <c r="W265">
        <f>Senario2!AZ$33/12</f>
        <v>0</v>
      </c>
      <c r="X265">
        <f>Senario2!BE$33/12</f>
        <v>0</v>
      </c>
      <c r="Z265">
        <f t="shared" si="4"/>
        <v>86157.216346153844</v>
      </c>
    </row>
    <row r="266" spans="1:28" x14ac:dyDescent="0.2">
      <c r="A266" s="42">
        <v>39448</v>
      </c>
      <c r="B266">
        <f>Senario2!G34/12</f>
        <v>4000</v>
      </c>
      <c r="C266">
        <f>Senario2!AA$34/12</f>
        <v>3650.0673076923085</v>
      </c>
      <c r="D266">
        <f>Senario2!L$34/12</f>
        <v>14555.222222222214</v>
      </c>
      <c r="E266">
        <f>Senario2!H$34/12</f>
        <v>316.66666666666669</v>
      </c>
      <c r="F266">
        <f>Senario2!F$34/12</f>
        <v>20672.229166666668</v>
      </c>
      <c r="G266">
        <f>Senario2!AP$34/12</f>
        <v>9372.75</v>
      </c>
      <c r="H266">
        <f>Senario2!BC$34/12</f>
        <v>8041.666666666667</v>
      </c>
      <c r="I266">
        <f>SUM(Senario2!AI$34,Senario2!AL$34)/12</f>
        <v>3974.5</v>
      </c>
      <c r="J266">
        <f>Senario2!W$34/12</f>
        <v>12315.916666666666</v>
      </c>
      <c r="K266">
        <v>0</v>
      </c>
      <c r="L266">
        <f>Senario2!$AS$34/12*0.52</f>
        <v>4484.5088888888886</v>
      </c>
      <c r="M266">
        <f>Senario2!$AS$34/12*0.48</f>
        <v>4139.5466666666662</v>
      </c>
      <c r="N266">
        <v>0</v>
      </c>
      <c r="O266">
        <f>Senario2!R$34/12</f>
        <v>118.33333333333333</v>
      </c>
      <c r="P266">
        <v>0</v>
      </c>
      <c r="Q266">
        <f>Senario2!O$34/12</f>
        <v>0</v>
      </c>
      <c r="R266">
        <f>Senario2!AT$34/12</f>
        <v>152.41666666666666</v>
      </c>
      <c r="S266">
        <f>SUM(Senario2!BF$34,Senario2!BG$34)/12</f>
        <v>0</v>
      </c>
      <c r="T266">
        <f>SUM(Senario2!AE$34,Senario2!BB$34)/12</f>
        <v>176.5</v>
      </c>
      <c r="U266">
        <f>Senario2!AO$34/12</f>
        <v>4010.8333333333335</v>
      </c>
      <c r="V266">
        <f>Senario2!AW$34/12</f>
        <v>0</v>
      </c>
      <c r="W266">
        <f>Senario2!AZ$34/12</f>
        <v>0</v>
      </c>
      <c r="X266">
        <f>Senario2!BE$34/12</f>
        <v>0</v>
      </c>
      <c r="Z266">
        <f t="shared" si="4"/>
        <v>89981.157585470064</v>
      </c>
      <c r="AA266">
        <f>SUM(Z266:Z277)</f>
        <v>1079773.8910256405</v>
      </c>
      <c r="AB266" s="5">
        <f>AA266-Senario2!BH34</f>
        <v>0</v>
      </c>
    </row>
    <row r="267" spans="1:28" x14ac:dyDescent="0.2">
      <c r="A267" s="42">
        <v>39479</v>
      </c>
      <c r="B267">
        <f>Senario2!G34/12</f>
        <v>4000</v>
      </c>
      <c r="C267">
        <f>Senario2!AA$34/12</f>
        <v>3650.0673076923085</v>
      </c>
      <c r="D267">
        <f>Senario2!L$34/12</f>
        <v>14555.222222222214</v>
      </c>
      <c r="E267">
        <f>Senario2!H$34/12</f>
        <v>316.66666666666669</v>
      </c>
      <c r="F267">
        <f>Senario2!F$34/12</f>
        <v>20672.229166666668</v>
      </c>
      <c r="G267">
        <f>Senario2!AP$34/12</f>
        <v>9372.75</v>
      </c>
      <c r="H267">
        <f>Senario2!BC$34/12</f>
        <v>8041.666666666667</v>
      </c>
      <c r="I267">
        <f>SUM(Senario2!AI$34,Senario2!AL$34)/12</f>
        <v>3974.5</v>
      </c>
      <c r="J267">
        <f>Senario2!W$34/12</f>
        <v>12315.916666666666</v>
      </c>
      <c r="K267">
        <v>0</v>
      </c>
      <c r="L267">
        <f>Senario2!$AS$34/12*0.52</f>
        <v>4484.5088888888886</v>
      </c>
      <c r="M267">
        <f>Senario2!$AS$34/12*0.48</f>
        <v>4139.5466666666662</v>
      </c>
      <c r="N267">
        <v>0</v>
      </c>
      <c r="O267">
        <f>Senario2!R$34/12</f>
        <v>118.33333333333333</v>
      </c>
      <c r="P267">
        <v>0</v>
      </c>
      <c r="Q267">
        <f>Senario2!O$34/12</f>
        <v>0</v>
      </c>
      <c r="R267">
        <f>Senario2!AT$34/12</f>
        <v>152.41666666666666</v>
      </c>
      <c r="S267">
        <f>SUM(Senario2!BF$34,Senario2!BG$34)/12</f>
        <v>0</v>
      </c>
      <c r="T267">
        <f>SUM(Senario2!AE$34,Senario2!BB$34)/12</f>
        <v>176.5</v>
      </c>
      <c r="U267">
        <f>Senario2!AO$34/12</f>
        <v>4010.8333333333335</v>
      </c>
      <c r="V267">
        <f>Senario2!AW$34/12</f>
        <v>0</v>
      </c>
      <c r="W267">
        <f>Senario2!AZ$34/12</f>
        <v>0</v>
      </c>
      <c r="X267">
        <f>Senario2!BE$34/12</f>
        <v>0</v>
      </c>
      <c r="Z267">
        <f t="shared" si="4"/>
        <v>89981.157585470064</v>
      </c>
    </row>
    <row r="268" spans="1:28" x14ac:dyDescent="0.2">
      <c r="A268" s="42">
        <v>39508</v>
      </c>
      <c r="B268">
        <f>Senario2!G34/12</f>
        <v>4000</v>
      </c>
      <c r="C268">
        <f>Senario2!AA$34/12</f>
        <v>3650.0673076923085</v>
      </c>
      <c r="D268">
        <f>Senario2!L$34/12</f>
        <v>14555.222222222214</v>
      </c>
      <c r="E268">
        <f>Senario2!H$34/12</f>
        <v>316.66666666666669</v>
      </c>
      <c r="F268">
        <f>Senario2!F$34/12</f>
        <v>20672.229166666668</v>
      </c>
      <c r="G268">
        <f>Senario2!AP$34/12</f>
        <v>9372.75</v>
      </c>
      <c r="H268">
        <f>Senario2!BC$34/12</f>
        <v>8041.666666666667</v>
      </c>
      <c r="I268">
        <f>SUM(Senario2!AI$34,Senario2!AL$34)/12</f>
        <v>3974.5</v>
      </c>
      <c r="J268">
        <f>Senario2!W$34/12</f>
        <v>12315.916666666666</v>
      </c>
      <c r="K268">
        <v>0</v>
      </c>
      <c r="L268">
        <f>Senario2!$AS$34/12*0.52</f>
        <v>4484.5088888888886</v>
      </c>
      <c r="M268">
        <f>Senario2!$AS$34/12*0.48</f>
        <v>4139.5466666666662</v>
      </c>
      <c r="N268">
        <v>0</v>
      </c>
      <c r="O268">
        <f>Senario2!R$34/12</f>
        <v>118.33333333333333</v>
      </c>
      <c r="P268">
        <v>0</v>
      </c>
      <c r="Q268">
        <f>Senario2!O$34/12</f>
        <v>0</v>
      </c>
      <c r="R268">
        <f>Senario2!AT$34/12</f>
        <v>152.41666666666666</v>
      </c>
      <c r="S268">
        <f>SUM(Senario2!BF$34,Senario2!BG$34)/12</f>
        <v>0</v>
      </c>
      <c r="T268">
        <f>SUM(Senario2!AE$34,Senario2!BB$34)/12</f>
        <v>176.5</v>
      </c>
      <c r="U268">
        <f>Senario2!AO$34/12</f>
        <v>4010.8333333333335</v>
      </c>
      <c r="V268">
        <f>Senario2!AW$34/12</f>
        <v>0</v>
      </c>
      <c r="W268">
        <f>Senario2!AZ$34/12</f>
        <v>0</v>
      </c>
      <c r="X268">
        <f>Senario2!BE$34/12</f>
        <v>0</v>
      </c>
      <c r="Z268">
        <f t="shared" si="4"/>
        <v>89981.157585470064</v>
      </c>
    </row>
    <row r="269" spans="1:28" x14ac:dyDescent="0.2">
      <c r="A269" s="42">
        <v>39539</v>
      </c>
      <c r="B269">
        <f>Senario2!G34/12</f>
        <v>4000</v>
      </c>
      <c r="C269">
        <f>Senario2!AA$34/12</f>
        <v>3650.0673076923085</v>
      </c>
      <c r="D269">
        <f>Senario2!L$34/12</f>
        <v>14555.222222222214</v>
      </c>
      <c r="E269">
        <f>Senario2!H$34/12</f>
        <v>316.66666666666669</v>
      </c>
      <c r="F269">
        <f>Senario2!F$34/12</f>
        <v>20672.229166666668</v>
      </c>
      <c r="G269">
        <f>Senario2!AP$34/12</f>
        <v>9372.75</v>
      </c>
      <c r="H269">
        <f>Senario2!BC$34/12</f>
        <v>8041.666666666667</v>
      </c>
      <c r="I269">
        <f>SUM(Senario2!AI$34,Senario2!AL$34)/12</f>
        <v>3974.5</v>
      </c>
      <c r="J269">
        <f>Senario2!W$34/12</f>
        <v>12315.916666666666</v>
      </c>
      <c r="K269">
        <v>0</v>
      </c>
      <c r="L269">
        <f>Senario2!$AS$34/12*0.52</f>
        <v>4484.5088888888886</v>
      </c>
      <c r="M269">
        <f>Senario2!$AS$34/12*0.48</f>
        <v>4139.5466666666662</v>
      </c>
      <c r="N269">
        <v>0</v>
      </c>
      <c r="O269">
        <f>Senario2!R$34/12</f>
        <v>118.33333333333333</v>
      </c>
      <c r="P269">
        <v>0</v>
      </c>
      <c r="Q269">
        <f>Senario2!O$34/12</f>
        <v>0</v>
      </c>
      <c r="R269">
        <f>Senario2!AT$34/12</f>
        <v>152.41666666666666</v>
      </c>
      <c r="S269">
        <f>SUM(Senario2!BF$34,Senario2!BG$34)/12</f>
        <v>0</v>
      </c>
      <c r="T269">
        <f>SUM(Senario2!AE$34,Senario2!BB$34)/12</f>
        <v>176.5</v>
      </c>
      <c r="U269">
        <f>Senario2!AO$34/12</f>
        <v>4010.8333333333335</v>
      </c>
      <c r="V269">
        <f>Senario2!AW$34/12</f>
        <v>0</v>
      </c>
      <c r="W269">
        <f>Senario2!AZ$34/12</f>
        <v>0</v>
      </c>
      <c r="X269">
        <f>Senario2!BE$34/12</f>
        <v>0</v>
      </c>
      <c r="Z269">
        <f t="shared" si="4"/>
        <v>89981.157585470064</v>
      </c>
    </row>
    <row r="270" spans="1:28" x14ac:dyDescent="0.2">
      <c r="A270" s="42">
        <v>39569</v>
      </c>
      <c r="B270">
        <f>Senario2!G34/12</f>
        <v>4000</v>
      </c>
      <c r="C270">
        <f>Senario2!AA$34/12</f>
        <v>3650.0673076923085</v>
      </c>
      <c r="D270">
        <f>Senario2!L$34/12</f>
        <v>14555.222222222214</v>
      </c>
      <c r="E270">
        <f>Senario2!H$34/12</f>
        <v>316.66666666666669</v>
      </c>
      <c r="F270">
        <f>Senario2!F$34/12</f>
        <v>20672.229166666668</v>
      </c>
      <c r="G270">
        <f>Senario2!AP$34/12</f>
        <v>9372.75</v>
      </c>
      <c r="H270">
        <f>Senario2!BC$34/12</f>
        <v>8041.666666666667</v>
      </c>
      <c r="I270">
        <f>SUM(Senario2!AI$34,Senario2!AL$34)/12</f>
        <v>3974.5</v>
      </c>
      <c r="J270">
        <f>Senario2!W$34/12</f>
        <v>12315.916666666666</v>
      </c>
      <c r="K270">
        <v>0</v>
      </c>
      <c r="L270">
        <f>Senario2!$AS$34/12*0.52</f>
        <v>4484.5088888888886</v>
      </c>
      <c r="M270">
        <f>Senario2!$AS$34/12*0.48</f>
        <v>4139.5466666666662</v>
      </c>
      <c r="N270">
        <v>0</v>
      </c>
      <c r="O270">
        <f>Senario2!R$34/12</f>
        <v>118.33333333333333</v>
      </c>
      <c r="P270">
        <v>0</v>
      </c>
      <c r="Q270">
        <f>Senario2!O$34/12</f>
        <v>0</v>
      </c>
      <c r="R270">
        <f>Senario2!AT$34/12</f>
        <v>152.41666666666666</v>
      </c>
      <c r="S270">
        <f>SUM(Senario2!BF$34,Senario2!BG$34)/12</f>
        <v>0</v>
      </c>
      <c r="T270">
        <f>SUM(Senario2!AE$34,Senario2!BB$34)/12</f>
        <v>176.5</v>
      </c>
      <c r="U270">
        <f>Senario2!AO$34/12</f>
        <v>4010.8333333333335</v>
      </c>
      <c r="V270">
        <f>Senario2!AW$34/12</f>
        <v>0</v>
      </c>
      <c r="W270">
        <f>Senario2!AZ$34/12</f>
        <v>0</v>
      </c>
      <c r="X270">
        <f>Senario2!BE$34/12</f>
        <v>0</v>
      </c>
      <c r="Z270">
        <f t="shared" si="4"/>
        <v>89981.157585470064</v>
      </c>
    </row>
    <row r="271" spans="1:28" x14ac:dyDescent="0.2">
      <c r="A271" s="42">
        <v>39600</v>
      </c>
      <c r="B271">
        <f>Senario2!G34/12</f>
        <v>4000</v>
      </c>
      <c r="C271">
        <f>Senario2!AA$34/12</f>
        <v>3650.0673076923085</v>
      </c>
      <c r="D271">
        <f>Senario2!L$34/12</f>
        <v>14555.222222222214</v>
      </c>
      <c r="E271">
        <f>Senario2!H$34/12</f>
        <v>316.66666666666669</v>
      </c>
      <c r="F271">
        <f>Senario2!F$34/12</f>
        <v>20672.229166666668</v>
      </c>
      <c r="G271">
        <f>Senario2!AP$34/12</f>
        <v>9372.75</v>
      </c>
      <c r="H271">
        <f>Senario2!BC$34/12</f>
        <v>8041.666666666667</v>
      </c>
      <c r="I271">
        <f>SUM(Senario2!AI$34,Senario2!AL$34)/12</f>
        <v>3974.5</v>
      </c>
      <c r="J271">
        <f>Senario2!W$34/12</f>
        <v>12315.916666666666</v>
      </c>
      <c r="K271">
        <v>0</v>
      </c>
      <c r="L271">
        <f>Senario2!$AS$34/12*0.52</f>
        <v>4484.5088888888886</v>
      </c>
      <c r="M271">
        <f>Senario2!$AS$34/12*0.48</f>
        <v>4139.5466666666662</v>
      </c>
      <c r="N271">
        <v>0</v>
      </c>
      <c r="O271">
        <f>Senario2!R$34/12</f>
        <v>118.33333333333333</v>
      </c>
      <c r="P271">
        <v>0</v>
      </c>
      <c r="Q271">
        <f>Senario2!O$34/12</f>
        <v>0</v>
      </c>
      <c r="R271">
        <f>Senario2!AT$34/12</f>
        <v>152.41666666666666</v>
      </c>
      <c r="S271">
        <f>SUM(Senario2!BF$34,Senario2!BG$34)/12</f>
        <v>0</v>
      </c>
      <c r="T271">
        <f>SUM(Senario2!AE$34,Senario2!BB$34)/12</f>
        <v>176.5</v>
      </c>
      <c r="U271">
        <f>Senario2!AO$34/12</f>
        <v>4010.8333333333335</v>
      </c>
      <c r="V271">
        <f>Senario2!AW$34/12</f>
        <v>0</v>
      </c>
      <c r="W271">
        <f>Senario2!AZ$34/12</f>
        <v>0</v>
      </c>
      <c r="X271">
        <f>Senario2!BE$34/12</f>
        <v>0</v>
      </c>
      <c r="Z271">
        <f t="shared" si="4"/>
        <v>89981.157585470064</v>
      </c>
    </row>
    <row r="272" spans="1:28" x14ac:dyDescent="0.2">
      <c r="A272" s="42">
        <v>39630</v>
      </c>
      <c r="B272">
        <f>Senario2!G34/12</f>
        <v>4000</v>
      </c>
      <c r="C272">
        <f>Senario2!AA$34/12</f>
        <v>3650.0673076923085</v>
      </c>
      <c r="D272">
        <f>Senario2!L$34/12</f>
        <v>14555.222222222214</v>
      </c>
      <c r="E272">
        <f>Senario2!H$34/12</f>
        <v>316.66666666666669</v>
      </c>
      <c r="F272">
        <f>Senario2!F$34/12</f>
        <v>20672.229166666668</v>
      </c>
      <c r="G272">
        <f>Senario2!AP$34/12</f>
        <v>9372.75</v>
      </c>
      <c r="H272">
        <f>Senario2!BC$34/12</f>
        <v>8041.666666666667</v>
      </c>
      <c r="I272">
        <f>SUM(Senario2!AI$34,Senario2!AL$34)/12</f>
        <v>3974.5</v>
      </c>
      <c r="J272">
        <f>Senario2!W$34/12</f>
        <v>12315.916666666666</v>
      </c>
      <c r="K272">
        <v>0</v>
      </c>
      <c r="L272">
        <f>Senario2!$AS$34/12*0.52</f>
        <v>4484.5088888888886</v>
      </c>
      <c r="M272">
        <f>Senario2!$AS$34/12*0.48</f>
        <v>4139.5466666666662</v>
      </c>
      <c r="N272">
        <v>0</v>
      </c>
      <c r="O272">
        <f>Senario2!R$34/12</f>
        <v>118.33333333333333</v>
      </c>
      <c r="P272">
        <v>0</v>
      </c>
      <c r="Q272">
        <f>Senario2!O$34/12</f>
        <v>0</v>
      </c>
      <c r="R272">
        <f>Senario2!AT$34/12</f>
        <v>152.41666666666666</v>
      </c>
      <c r="S272">
        <f>SUM(Senario2!BF$34,Senario2!BG$34)/12</f>
        <v>0</v>
      </c>
      <c r="T272">
        <f>SUM(Senario2!AE$34,Senario2!BB$34)/12</f>
        <v>176.5</v>
      </c>
      <c r="U272">
        <f>Senario2!AO$34/12</f>
        <v>4010.8333333333335</v>
      </c>
      <c r="V272">
        <f>Senario2!AW$34/12</f>
        <v>0</v>
      </c>
      <c r="W272">
        <f>Senario2!AZ$34/12</f>
        <v>0</v>
      </c>
      <c r="X272">
        <f>Senario2!BE$34/12</f>
        <v>0</v>
      </c>
      <c r="Z272">
        <f t="shared" si="4"/>
        <v>89981.157585470064</v>
      </c>
    </row>
    <row r="273" spans="1:28" x14ac:dyDescent="0.2">
      <c r="A273" s="42">
        <v>39661</v>
      </c>
      <c r="B273">
        <f>Senario2!G34/12</f>
        <v>4000</v>
      </c>
      <c r="C273">
        <f>Senario2!AA$34/12</f>
        <v>3650.0673076923085</v>
      </c>
      <c r="D273">
        <f>Senario2!L$34/12</f>
        <v>14555.222222222214</v>
      </c>
      <c r="E273">
        <f>Senario2!H$34/12</f>
        <v>316.66666666666669</v>
      </c>
      <c r="F273">
        <f>Senario2!F$34/12</f>
        <v>20672.229166666668</v>
      </c>
      <c r="G273">
        <f>Senario2!AP$34/12</f>
        <v>9372.75</v>
      </c>
      <c r="H273">
        <f>Senario2!BC$34/12</f>
        <v>8041.666666666667</v>
      </c>
      <c r="I273">
        <f>SUM(Senario2!AI$34,Senario2!AL$34)/12</f>
        <v>3974.5</v>
      </c>
      <c r="J273">
        <f>Senario2!W$34/12</f>
        <v>12315.916666666666</v>
      </c>
      <c r="K273">
        <v>0</v>
      </c>
      <c r="L273">
        <f>Senario2!$AS$34/12*0.52</f>
        <v>4484.5088888888886</v>
      </c>
      <c r="M273">
        <f>Senario2!$AS$34/12*0.48</f>
        <v>4139.5466666666662</v>
      </c>
      <c r="N273">
        <v>0</v>
      </c>
      <c r="O273">
        <f>Senario2!R$34/12</f>
        <v>118.33333333333333</v>
      </c>
      <c r="P273">
        <v>0</v>
      </c>
      <c r="Q273">
        <f>Senario2!O$34/12</f>
        <v>0</v>
      </c>
      <c r="R273">
        <f>Senario2!AT$34/12</f>
        <v>152.41666666666666</v>
      </c>
      <c r="S273">
        <f>SUM(Senario2!BF$34,Senario2!BG$34)/12</f>
        <v>0</v>
      </c>
      <c r="T273">
        <f>SUM(Senario2!AE$34,Senario2!BB$34)/12</f>
        <v>176.5</v>
      </c>
      <c r="U273">
        <f>Senario2!AO$34/12</f>
        <v>4010.8333333333335</v>
      </c>
      <c r="V273">
        <f>Senario2!AW$34/12</f>
        <v>0</v>
      </c>
      <c r="W273">
        <f>Senario2!AZ$34/12</f>
        <v>0</v>
      </c>
      <c r="X273">
        <f>Senario2!BE$34/12</f>
        <v>0</v>
      </c>
      <c r="Z273">
        <f t="shared" si="4"/>
        <v>89981.157585470064</v>
      </c>
    </row>
    <row r="274" spans="1:28" x14ac:dyDescent="0.2">
      <c r="A274" s="42">
        <v>39692</v>
      </c>
      <c r="B274">
        <f>Senario2!G34/12</f>
        <v>4000</v>
      </c>
      <c r="C274">
        <f>Senario2!AA$34/12</f>
        <v>3650.0673076923085</v>
      </c>
      <c r="D274">
        <f>Senario2!L$34/12</f>
        <v>14555.222222222214</v>
      </c>
      <c r="E274">
        <f>Senario2!H$34/12</f>
        <v>316.66666666666669</v>
      </c>
      <c r="F274">
        <f>Senario2!F$34/12</f>
        <v>20672.229166666668</v>
      </c>
      <c r="G274">
        <f>Senario2!AP$34/12</f>
        <v>9372.75</v>
      </c>
      <c r="H274">
        <f>Senario2!BC$34/12</f>
        <v>8041.666666666667</v>
      </c>
      <c r="I274">
        <f>SUM(Senario2!AI$34,Senario2!AL$34)/12</f>
        <v>3974.5</v>
      </c>
      <c r="J274">
        <f>Senario2!W$34/12</f>
        <v>12315.916666666666</v>
      </c>
      <c r="K274">
        <v>0</v>
      </c>
      <c r="L274">
        <f>Senario2!$AS$34/12*0.52</f>
        <v>4484.5088888888886</v>
      </c>
      <c r="M274">
        <f>Senario2!$AS$34/12*0.48</f>
        <v>4139.5466666666662</v>
      </c>
      <c r="N274">
        <v>0</v>
      </c>
      <c r="O274">
        <f>Senario2!R$34/12</f>
        <v>118.33333333333333</v>
      </c>
      <c r="P274">
        <v>0</v>
      </c>
      <c r="Q274">
        <f>Senario2!O$34/12</f>
        <v>0</v>
      </c>
      <c r="R274">
        <f>Senario2!AT$34/12</f>
        <v>152.41666666666666</v>
      </c>
      <c r="S274">
        <f>SUM(Senario2!BF$34,Senario2!BG$34)/12</f>
        <v>0</v>
      </c>
      <c r="T274">
        <f>SUM(Senario2!AE$34,Senario2!BB$34)/12</f>
        <v>176.5</v>
      </c>
      <c r="U274">
        <f>Senario2!AO$34/12</f>
        <v>4010.8333333333335</v>
      </c>
      <c r="V274">
        <f>Senario2!AW$34/12</f>
        <v>0</v>
      </c>
      <c r="W274">
        <f>Senario2!AZ$34/12</f>
        <v>0</v>
      </c>
      <c r="X274">
        <f>Senario2!BE$34/12</f>
        <v>0</v>
      </c>
      <c r="Z274">
        <f t="shared" si="4"/>
        <v>89981.157585470064</v>
      </c>
    </row>
    <row r="275" spans="1:28" x14ac:dyDescent="0.2">
      <c r="A275" s="42">
        <v>39722</v>
      </c>
      <c r="B275">
        <f>Senario2!G34/12</f>
        <v>4000</v>
      </c>
      <c r="C275">
        <f>Senario2!AA$34/12</f>
        <v>3650.0673076923085</v>
      </c>
      <c r="D275">
        <f>Senario2!L$34/12</f>
        <v>14555.222222222214</v>
      </c>
      <c r="E275">
        <f>Senario2!H$34/12</f>
        <v>316.66666666666669</v>
      </c>
      <c r="F275">
        <f>Senario2!F$34/12</f>
        <v>20672.229166666668</v>
      </c>
      <c r="G275">
        <f>Senario2!AP$34/12</f>
        <v>9372.75</v>
      </c>
      <c r="H275">
        <f>Senario2!BC$34/12</f>
        <v>8041.666666666667</v>
      </c>
      <c r="I275">
        <f>SUM(Senario2!AI$34,Senario2!AL$34)/12</f>
        <v>3974.5</v>
      </c>
      <c r="J275">
        <f>Senario2!W$34/12</f>
        <v>12315.916666666666</v>
      </c>
      <c r="K275">
        <v>0</v>
      </c>
      <c r="L275">
        <f>Senario2!$AS$34/12*0.52</f>
        <v>4484.5088888888886</v>
      </c>
      <c r="M275">
        <f>Senario2!$AS$34/12*0.48</f>
        <v>4139.5466666666662</v>
      </c>
      <c r="N275">
        <v>0</v>
      </c>
      <c r="O275">
        <f>Senario2!R$34/12</f>
        <v>118.33333333333333</v>
      </c>
      <c r="P275">
        <v>0</v>
      </c>
      <c r="Q275">
        <f>Senario2!O$34/12</f>
        <v>0</v>
      </c>
      <c r="R275">
        <f>Senario2!AT$34/12</f>
        <v>152.41666666666666</v>
      </c>
      <c r="S275">
        <f>SUM(Senario2!BF$34,Senario2!BG$34)/12</f>
        <v>0</v>
      </c>
      <c r="T275">
        <f>SUM(Senario2!AE$34,Senario2!BB$34)/12</f>
        <v>176.5</v>
      </c>
      <c r="U275">
        <f>Senario2!AO$34/12</f>
        <v>4010.8333333333335</v>
      </c>
      <c r="V275">
        <f>Senario2!AW$34/12</f>
        <v>0</v>
      </c>
      <c r="W275">
        <f>Senario2!AZ$34/12</f>
        <v>0</v>
      </c>
      <c r="X275">
        <f>Senario2!BE$34/12</f>
        <v>0</v>
      </c>
      <c r="Z275">
        <f t="shared" si="4"/>
        <v>89981.157585470064</v>
      </c>
    </row>
    <row r="276" spans="1:28" x14ac:dyDescent="0.2">
      <c r="A276" s="42">
        <v>39753</v>
      </c>
      <c r="B276">
        <f>Senario2!G34/12</f>
        <v>4000</v>
      </c>
      <c r="C276">
        <f>Senario2!AA$34/12</f>
        <v>3650.0673076923085</v>
      </c>
      <c r="D276">
        <f>Senario2!L$34/12</f>
        <v>14555.222222222214</v>
      </c>
      <c r="E276">
        <f>Senario2!H$34/12</f>
        <v>316.66666666666669</v>
      </c>
      <c r="F276">
        <f>Senario2!F$34/12</f>
        <v>20672.229166666668</v>
      </c>
      <c r="G276">
        <f>Senario2!AP$34/12</f>
        <v>9372.75</v>
      </c>
      <c r="H276">
        <f>Senario2!BC$34/12</f>
        <v>8041.666666666667</v>
      </c>
      <c r="I276">
        <f>SUM(Senario2!AI$34,Senario2!AL$34)/12</f>
        <v>3974.5</v>
      </c>
      <c r="J276">
        <f>Senario2!W$34/12</f>
        <v>12315.916666666666</v>
      </c>
      <c r="K276">
        <v>0</v>
      </c>
      <c r="L276">
        <f>Senario2!$AS$34/12*0.52</f>
        <v>4484.5088888888886</v>
      </c>
      <c r="M276">
        <f>Senario2!$AS$34/12*0.48</f>
        <v>4139.5466666666662</v>
      </c>
      <c r="N276">
        <v>0</v>
      </c>
      <c r="O276">
        <f>Senario2!R$34/12</f>
        <v>118.33333333333333</v>
      </c>
      <c r="P276">
        <v>0</v>
      </c>
      <c r="Q276">
        <f>Senario2!O$34/12</f>
        <v>0</v>
      </c>
      <c r="R276">
        <f>Senario2!AT$34/12</f>
        <v>152.41666666666666</v>
      </c>
      <c r="S276">
        <f>SUM(Senario2!BF$34,Senario2!BG$34)/12</f>
        <v>0</v>
      </c>
      <c r="T276">
        <f>SUM(Senario2!AE$34,Senario2!BB$34)/12</f>
        <v>176.5</v>
      </c>
      <c r="U276">
        <f>Senario2!AO$34/12</f>
        <v>4010.8333333333335</v>
      </c>
      <c r="V276">
        <f>Senario2!AW$34/12</f>
        <v>0</v>
      </c>
      <c r="W276">
        <f>Senario2!AZ$34/12</f>
        <v>0</v>
      </c>
      <c r="X276">
        <f>Senario2!BE$34/12</f>
        <v>0</v>
      </c>
      <c r="Z276">
        <f t="shared" si="4"/>
        <v>89981.157585470064</v>
      </c>
    </row>
    <row r="277" spans="1:28" x14ac:dyDescent="0.2">
      <c r="A277" s="42">
        <v>39783</v>
      </c>
      <c r="B277">
        <f>Senario2!G34/12</f>
        <v>4000</v>
      </c>
      <c r="C277">
        <f>Senario2!AA$34/12</f>
        <v>3650.0673076923085</v>
      </c>
      <c r="D277">
        <f>Senario2!L$34/12</f>
        <v>14555.222222222214</v>
      </c>
      <c r="E277">
        <f>Senario2!H$34/12</f>
        <v>316.66666666666669</v>
      </c>
      <c r="F277">
        <f>Senario2!F$34/12</f>
        <v>20672.229166666668</v>
      </c>
      <c r="G277">
        <f>Senario2!AP$34/12</f>
        <v>9372.75</v>
      </c>
      <c r="H277">
        <f>Senario2!BC$34/12</f>
        <v>8041.666666666667</v>
      </c>
      <c r="I277">
        <f>SUM(Senario2!AI$34,Senario2!AL$34)/12</f>
        <v>3974.5</v>
      </c>
      <c r="J277">
        <f>Senario2!W$34/12</f>
        <v>12315.916666666666</v>
      </c>
      <c r="K277">
        <v>0</v>
      </c>
      <c r="L277">
        <f>Senario2!$AS$34/12*0.52</f>
        <v>4484.5088888888886</v>
      </c>
      <c r="M277">
        <f>Senario2!$AS$34/12*0.48</f>
        <v>4139.5466666666662</v>
      </c>
      <c r="N277">
        <v>0</v>
      </c>
      <c r="O277">
        <f>Senario2!R$34/12</f>
        <v>118.33333333333333</v>
      </c>
      <c r="P277">
        <v>0</v>
      </c>
      <c r="Q277">
        <f>Senario2!O$34/12</f>
        <v>0</v>
      </c>
      <c r="R277">
        <f>Senario2!AT$34/12</f>
        <v>152.41666666666666</v>
      </c>
      <c r="S277">
        <f>SUM(Senario2!BF$34,Senario2!BG$34)/12</f>
        <v>0</v>
      </c>
      <c r="T277">
        <f>SUM(Senario2!AE$34,Senario2!BB$34)/12</f>
        <v>176.5</v>
      </c>
      <c r="U277">
        <f>Senario2!AO$34/12</f>
        <v>4010.8333333333335</v>
      </c>
      <c r="V277">
        <f>Senario2!AW$34/12</f>
        <v>0</v>
      </c>
      <c r="W277">
        <f>Senario2!AZ$34/12</f>
        <v>0</v>
      </c>
      <c r="X277">
        <f>Senario2!BE$34/12</f>
        <v>0</v>
      </c>
      <c r="Z277">
        <f t="shared" si="4"/>
        <v>89981.157585470064</v>
      </c>
    </row>
    <row r="278" spans="1:28" x14ac:dyDescent="0.2">
      <c r="A278" s="42">
        <v>39814</v>
      </c>
      <c r="B278">
        <f>Senario2!G35/12</f>
        <v>4000</v>
      </c>
      <c r="C278">
        <f>Senario2!AA$35/12</f>
        <v>4141.0016025641035</v>
      </c>
      <c r="D278">
        <f>Senario2!L$35/12</f>
        <v>15022.361111111104</v>
      </c>
      <c r="E278">
        <f>Senario2!H$35/12</f>
        <v>316.66666666666669</v>
      </c>
      <c r="F278">
        <f>Senario2!F$35/12</f>
        <v>21028.958333333332</v>
      </c>
      <c r="G278">
        <f>Senario2!AP$35/12</f>
        <v>9384.4166666666661</v>
      </c>
      <c r="H278">
        <f>Senario2!BC$35/12</f>
        <v>7208.333333333333</v>
      </c>
      <c r="I278">
        <f>SUM(Senario2!AI$35,Senario2!AL$35)/12</f>
        <v>4162.541666666667</v>
      </c>
      <c r="J278">
        <f>Senario2!W$35/12</f>
        <v>12932.784722222221</v>
      </c>
      <c r="K278">
        <v>0</v>
      </c>
      <c r="L278">
        <f>Senario2!$AS$35/12*0.52</f>
        <v>4964.7144444444457</v>
      </c>
      <c r="M278">
        <f>Senario2!$AS$35/12*0.48</f>
        <v>4582.8133333333335</v>
      </c>
      <c r="N278">
        <v>0</v>
      </c>
      <c r="O278">
        <f>Senario2!R$35/12</f>
        <v>148.66666666666666</v>
      </c>
      <c r="P278">
        <v>0</v>
      </c>
      <c r="Q278">
        <f>Senario2!O$35/12</f>
        <v>0</v>
      </c>
      <c r="R278">
        <f>Senario2!AT$35/12</f>
        <v>152.41666666666666</v>
      </c>
      <c r="S278">
        <f>SUM(Senario2!BF$35,Senario2!BG$35)/12</f>
        <v>0</v>
      </c>
      <c r="T278">
        <f>SUM(Senario2!AE$35,Senario2!BB$35)/12</f>
        <v>940.08333333333337</v>
      </c>
      <c r="U278">
        <f>Senario2!AO$35/12</f>
        <v>4016.3611111111113</v>
      </c>
      <c r="V278">
        <f>Senario2!AW$35/12</f>
        <v>0</v>
      </c>
      <c r="W278">
        <f>Senario2!AZ$35/12</f>
        <v>0</v>
      </c>
      <c r="X278">
        <f>Senario2!BE$35/12</f>
        <v>0</v>
      </c>
      <c r="Z278">
        <f t="shared" si="4"/>
        <v>93002.119658119656</v>
      </c>
      <c r="AA278">
        <f>SUM(Z278:Z289)</f>
        <v>1116025.4358974358</v>
      </c>
      <c r="AB278" s="5">
        <f>AA278-Senario2!BH35</f>
        <v>0</v>
      </c>
    </row>
    <row r="279" spans="1:28" x14ac:dyDescent="0.2">
      <c r="A279" s="42">
        <v>39845</v>
      </c>
      <c r="B279">
        <f>Senario2!G35/12</f>
        <v>4000</v>
      </c>
      <c r="C279">
        <f>Senario2!AA$35/12</f>
        <v>4141.0016025641035</v>
      </c>
      <c r="D279">
        <f>Senario2!L$35/12</f>
        <v>15022.361111111104</v>
      </c>
      <c r="E279">
        <f>Senario2!H$35/12</f>
        <v>316.66666666666669</v>
      </c>
      <c r="F279">
        <f>Senario2!F$35/12</f>
        <v>21028.958333333332</v>
      </c>
      <c r="G279">
        <f>Senario2!AP$35/12</f>
        <v>9384.4166666666661</v>
      </c>
      <c r="H279">
        <f>Senario2!BC$35/12</f>
        <v>7208.333333333333</v>
      </c>
      <c r="I279">
        <f>SUM(Senario2!AI$35,Senario2!AL$35)/12</f>
        <v>4162.541666666667</v>
      </c>
      <c r="J279">
        <f>Senario2!W$35/12</f>
        <v>12932.784722222221</v>
      </c>
      <c r="K279">
        <v>0</v>
      </c>
      <c r="L279">
        <f>Senario2!$AS$35/12*0.52</f>
        <v>4964.7144444444457</v>
      </c>
      <c r="M279">
        <f>Senario2!$AS$35/12*0.48</f>
        <v>4582.8133333333335</v>
      </c>
      <c r="N279">
        <v>0</v>
      </c>
      <c r="O279">
        <f>Senario2!R$35/12</f>
        <v>148.66666666666666</v>
      </c>
      <c r="P279">
        <v>0</v>
      </c>
      <c r="Q279">
        <f>Senario2!O$35/12</f>
        <v>0</v>
      </c>
      <c r="R279">
        <f>Senario2!AT$35/12</f>
        <v>152.41666666666666</v>
      </c>
      <c r="S279">
        <f>SUM(Senario2!BF$35,Senario2!BG$35)/12</f>
        <v>0</v>
      </c>
      <c r="T279">
        <f>SUM(Senario2!AE$35,Senario2!BB$35)/12</f>
        <v>940.08333333333337</v>
      </c>
      <c r="U279">
        <f>Senario2!AO$35/12</f>
        <v>4016.3611111111113</v>
      </c>
      <c r="V279">
        <f>Senario2!AW$35/12</f>
        <v>0</v>
      </c>
      <c r="W279">
        <f>Senario2!AZ$35/12</f>
        <v>0</v>
      </c>
      <c r="X279">
        <f>Senario2!BE$35/12</f>
        <v>0</v>
      </c>
      <c r="Z279">
        <f t="shared" si="4"/>
        <v>93002.119658119656</v>
      </c>
    </row>
    <row r="280" spans="1:28" x14ac:dyDescent="0.2">
      <c r="A280" s="42">
        <v>39873</v>
      </c>
      <c r="B280">
        <f>Senario2!G35/12</f>
        <v>4000</v>
      </c>
      <c r="C280">
        <f>Senario2!AA$35/12</f>
        <v>4141.0016025641035</v>
      </c>
      <c r="D280">
        <f>Senario2!L$35/12</f>
        <v>15022.361111111104</v>
      </c>
      <c r="E280">
        <f>Senario2!H$35/12</f>
        <v>316.66666666666669</v>
      </c>
      <c r="F280">
        <f>Senario2!F$35/12</f>
        <v>21028.958333333332</v>
      </c>
      <c r="G280">
        <f>Senario2!AP$35/12</f>
        <v>9384.4166666666661</v>
      </c>
      <c r="H280">
        <f>Senario2!BC$35/12</f>
        <v>7208.333333333333</v>
      </c>
      <c r="I280">
        <f>SUM(Senario2!AI$35,Senario2!AL$35)/12</f>
        <v>4162.541666666667</v>
      </c>
      <c r="J280">
        <f>Senario2!W$35/12</f>
        <v>12932.784722222221</v>
      </c>
      <c r="K280">
        <v>0</v>
      </c>
      <c r="L280">
        <f>Senario2!$AS$35/12*0.52</f>
        <v>4964.7144444444457</v>
      </c>
      <c r="M280">
        <f>Senario2!$AS$35/12*0.48</f>
        <v>4582.8133333333335</v>
      </c>
      <c r="N280">
        <v>0</v>
      </c>
      <c r="O280">
        <f>Senario2!R$35/12</f>
        <v>148.66666666666666</v>
      </c>
      <c r="P280">
        <v>0</v>
      </c>
      <c r="Q280">
        <f>Senario2!O$35/12</f>
        <v>0</v>
      </c>
      <c r="R280">
        <f>Senario2!AT$35/12</f>
        <v>152.41666666666666</v>
      </c>
      <c r="S280">
        <f>SUM(Senario2!BF$35,Senario2!BG$35)/12</f>
        <v>0</v>
      </c>
      <c r="T280">
        <f>SUM(Senario2!AE$35,Senario2!BB$35)/12</f>
        <v>940.08333333333337</v>
      </c>
      <c r="U280">
        <f>Senario2!AO$35/12</f>
        <v>4016.3611111111113</v>
      </c>
      <c r="V280">
        <f>Senario2!AW$35/12</f>
        <v>0</v>
      </c>
      <c r="W280">
        <f>Senario2!AZ$35/12</f>
        <v>0</v>
      </c>
      <c r="X280">
        <f>Senario2!BE$35/12</f>
        <v>0</v>
      </c>
      <c r="Z280">
        <f t="shared" si="4"/>
        <v>93002.119658119656</v>
      </c>
    </row>
    <row r="281" spans="1:28" x14ac:dyDescent="0.2">
      <c r="A281" s="42">
        <v>39904</v>
      </c>
      <c r="B281">
        <f>Senario2!G35/12</f>
        <v>4000</v>
      </c>
      <c r="C281">
        <f>Senario2!AA$35/12</f>
        <v>4141.0016025641035</v>
      </c>
      <c r="D281">
        <f>Senario2!L$35/12</f>
        <v>15022.361111111104</v>
      </c>
      <c r="E281">
        <f>Senario2!H$35/12</f>
        <v>316.66666666666669</v>
      </c>
      <c r="F281">
        <f>Senario2!F$35/12</f>
        <v>21028.958333333332</v>
      </c>
      <c r="G281">
        <f>Senario2!AP$35/12</f>
        <v>9384.4166666666661</v>
      </c>
      <c r="H281">
        <f>Senario2!BC$35/12</f>
        <v>7208.333333333333</v>
      </c>
      <c r="I281">
        <f>SUM(Senario2!AI$35,Senario2!AL$35)/12</f>
        <v>4162.541666666667</v>
      </c>
      <c r="J281">
        <f>Senario2!W$35/12</f>
        <v>12932.784722222221</v>
      </c>
      <c r="K281">
        <v>0</v>
      </c>
      <c r="L281">
        <f>Senario2!$AS$35/12*0.52</f>
        <v>4964.7144444444457</v>
      </c>
      <c r="M281">
        <f>Senario2!$AS$35/12*0.48</f>
        <v>4582.8133333333335</v>
      </c>
      <c r="N281">
        <v>0</v>
      </c>
      <c r="O281">
        <f>Senario2!R$35/12</f>
        <v>148.66666666666666</v>
      </c>
      <c r="P281">
        <v>0</v>
      </c>
      <c r="Q281">
        <f>Senario2!O$35/12</f>
        <v>0</v>
      </c>
      <c r="R281">
        <f>Senario2!AT$35/12</f>
        <v>152.41666666666666</v>
      </c>
      <c r="S281">
        <f>SUM(Senario2!BF$35,Senario2!BG$35)/12</f>
        <v>0</v>
      </c>
      <c r="T281">
        <f>SUM(Senario2!AE$35,Senario2!BB$35)/12</f>
        <v>940.08333333333337</v>
      </c>
      <c r="U281">
        <f>Senario2!AO$35/12</f>
        <v>4016.3611111111113</v>
      </c>
      <c r="V281">
        <f>Senario2!AW$35/12</f>
        <v>0</v>
      </c>
      <c r="W281">
        <f>Senario2!AZ$35/12</f>
        <v>0</v>
      </c>
      <c r="X281">
        <f>Senario2!BE$35/12</f>
        <v>0</v>
      </c>
      <c r="Z281">
        <f t="shared" si="4"/>
        <v>93002.119658119656</v>
      </c>
    </row>
    <row r="282" spans="1:28" x14ac:dyDescent="0.2">
      <c r="A282" s="42">
        <v>39934</v>
      </c>
      <c r="B282">
        <f>Senario2!G35/12</f>
        <v>4000</v>
      </c>
      <c r="C282">
        <f>Senario2!AA$35/12</f>
        <v>4141.0016025641035</v>
      </c>
      <c r="D282">
        <f>Senario2!L$35/12</f>
        <v>15022.361111111104</v>
      </c>
      <c r="E282">
        <f>Senario2!H$35/12</f>
        <v>316.66666666666669</v>
      </c>
      <c r="F282">
        <f>Senario2!F$35/12</f>
        <v>21028.958333333332</v>
      </c>
      <c r="G282">
        <f>Senario2!AP$35/12</f>
        <v>9384.4166666666661</v>
      </c>
      <c r="H282">
        <f>Senario2!BC$35/12</f>
        <v>7208.333333333333</v>
      </c>
      <c r="I282">
        <f>SUM(Senario2!AI$35,Senario2!AL$35)/12</f>
        <v>4162.541666666667</v>
      </c>
      <c r="J282">
        <f>Senario2!W$35/12</f>
        <v>12932.784722222221</v>
      </c>
      <c r="K282">
        <v>0</v>
      </c>
      <c r="L282">
        <f>Senario2!$AS$35/12*0.52</f>
        <v>4964.7144444444457</v>
      </c>
      <c r="M282">
        <f>Senario2!$AS$35/12*0.48</f>
        <v>4582.8133333333335</v>
      </c>
      <c r="N282">
        <v>0</v>
      </c>
      <c r="O282">
        <f>Senario2!R$35/12</f>
        <v>148.66666666666666</v>
      </c>
      <c r="P282">
        <v>0</v>
      </c>
      <c r="Q282">
        <f>Senario2!O$35/12</f>
        <v>0</v>
      </c>
      <c r="R282">
        <f>Senario2!AT$35/12</f>
        <v>152.41666666666666</v>
      </c>
      <c r="S282">
        <f>SUM(Senario2!BF$35,Senario2!BG$35)/12</f>
        <v>0</v>
      </c>
      <c r="T282">
        <f>SUM(Senario2!AE$35,Senario2!BB$35)/12</f>
        <v>940.08333333333337</v>
      </c>
      <c r="U282">
        <f>Senario2!AO$35/12</f>
        <v>4016.3611111111113</v>
      </c>
      <c r="V282">
        <f>Senario2!AW$35/12</f>
        <v>0</v>
      </c>
      <c r="W282">
        <f>Senario2!AZ$35/12</f>
        <v>0</v>
      </c>
      <c r="X282">
        <f>Senario2!BE$35/12</f>
        <v>0</v>
      </c>
      <c r="Z282">
        <f t="shared" si="4"/>
        <v>93002.119658119656</v>
      </c>
    </row>
    <row r="283" spans="1:28" x14ac:dyDescent="0.2">
      <c r="A283" s="42">
        <v>39965</v>
      </c>
      <c r="B283">
        <f>Senario2!G35/12</f>
        <v>4000</v>
      </c>
      <c r="C283">
        <f>Senario2!AA$35/12</f>
        <v>4141.0016025641035</v>
      </c>
      <c r="D283">
        <f>Senario2!L$35/12</f>
        <v>15022.361111111104</v>
      </c>
      <c r="E283">
        <f>Senario2!H$35/12</f>
        <v>316.66666666666669</v>
      </c>
      <c r="F283">
        <f>Senario2!F$35/12</f>
        <v>21028.958333333332</v>
      </c>
      <c r="G283">
        <f>Senario2!AP$35/12</f>
        <v>9384.4166666666661</v>
      </c>
      <c r="H283">
        <f>Senario2!BC$35/12</f>
        <v>7208.333333333333</v>
      </c>
      <c r="I283">
        <f>SUM(Senario2!AI$35,Senario2!AL$35)/12</f>
        <v>4162.541666666667</v>
      </c>
      <c r="J283">
        <f>Senario2!W$35/12</f>
        <v>12932.784722222221</v>
      </c>
      <c r="K283">
        <v>0</v>
      </c>
      <c r="L283">
        <f>Senario2!$AS$35/12*0.52</f>
        <v>4964.7144444444457</v>
      </c>
      <c r="M283">
        <f>Senario2!$AS$35/12*0.48</f>
        <v>4582.8133333333335</v>
      </c>
      <c r="N283">
        <v>0</v>
      </c>
      <c r="O283">
        <f>Senario2!R$35/12</f>
        <v>148.66666666666666</v>
      </c>
      <c r="P283">
        <v>0</v>
      </c>
      <c r="Q283">
        <f>Senario2!O$35/12</f>
        <v>0</v>
      </c>
      <c r="R283">
        <f>Senario2!AT$35/12</f>
        <v>152.41666666666666</v>
      </c>
      <c r="S283">
        <f>SUM(Senario2!BF$35,Senario2!BG$35)/12</f>
        <v>0</v>
      </c>
      <c r="T283">
        <f>SUM(Senario2!AE$35,Senario2!BB$35)/12</f>
        <v>940.08333333333337</v>
      </c>
      <c r="U283">
        <f>Senario2!AO$35/12</f>
        <v>4016.3611111111113</v>
      </c>
      <c r="V283">
        <f>Senario2!AW$35/12</f>
        <v>0</v>
      </c>
      <c r="W283">
        <f>Senario2!AZ$35/12</f>
        <v>0</v>
      </c>
      <c r="X283">
        <f>Senario2!BE$35/12</f>
        <v>0</v>
      </c>
      <c r="Z283">
        <f t="shared" si="4"/>
        <v>93002.119658119656</v>
      </c>
    </row>
    <row r="284" spans="1:28" x14ac:dyDescent="0.2">
      <c r="A284" s="42">
        <v>39995</v>
      </c>
      <c r="B284">
        <f>Senario2!G35/12</f>
        <v>4000</v>
      </c>
      <c r="C284">
        <f>Senario2!AA$35/12</f>
        <v>4141.0016025641035</v>
      </c>
      <c r="D284">
        <f>Senario2!L$35/12</f>
        <v>15022.361111111104</v>
      </c>
      <c r="E284">
        <f>Senario2!H$35/12</f>
        <v>316.66666666666669</v>
      </c>
      <c r="F284">
        <f>Senario2!F$35/12</f>
        <v>21028.958333333332</v>
      </c>
      <c r="G284">
        <f>Senario2!AP$35/12</f>
        <v>9384.4166666666661</v>
      </c>
      <c r="H284">
        <f>Senario2!BC$35/12</f>
        <v>7208.333333333333</v>
      </c>
      <c r="I284">
        <f>SUM(Senario2!AI$35,Senario2!AL$35)/12</f>
        <v>4162.541666666667</v>
      </c>
      <c r="J284">
        <f>Senario2!W$35/12</f>
        <v>12932.784722222221</v>
      </c>
      <c r="K284">
        <v>0</v>
      </c>
      <c r="L284">
        <f>Senario2!$AS$35/12*0.52</f>
        <v>4964.7144444444457</v>
      </c>
      <c r="M284">
        <f>Senario2!$AS$35/12*0.48</f>
        <v>4582.8133333333335</v>
      </c>
      <c r="N284">
        <v>0</v>
      </c>
      <c r="O284">
        <f>Senario2!R$35/12</f>
        <v>148.66666666666666</v>
      </c>
      <c r="P284">
        <v>0</v>
      </c>
      <c r="Q284">
        <f>Senario2!O$35/12</f>
        <v>0</v>
      </c>
      <c r="R284">
        <f>Senario2!AT$35/12</f>
        <v>152.41666666666666</v>
      </c>
      <c r="S284">
        <f>SUM(Senario2!BF$35,Senario2!BG$35)/12</f>
        <v>0</v>
      </c>
      <c r="T284">
        <f>SUM(Senario2!AE$35,Senario2!BB$35)/12</f>
        <v>940.08333333333337</v>
      </c>
      <c r="U284">
        <f>Senario2!AO$35/12</f>
        <v>4016.3611111111113</v>
      </c>
      <c r="V284">
        <f>Senario2!AW$35/12</f>
        <v>0</v>
      </c>
      <c r="W284">
        <f>Senario2!AZ$35/12</f>
        <v>0</v>
      </c>
      <c r="X284">
        <f>Senario2!BE$35/12</f>
        <v>0</v>
      </c>
      <c r="Z284">
        <f t="shared" si="4"/>
        <v>93002.119658119656</v>
      </c>
    </row>
    <row r="285" spans="1:28" x14ac:dyDescent="0.2">
      <c r="A285" s="42">
        <v>40026</v>
      </c>
      <c r="B285">
        <f>Senario2!G35/12</f>
        <v>4000</v>
      </c>
      <c r="C285">
        <f>Senario2!AA$35/12</f>
        <v>4141.0016025641035</v>
      </c>
      <c r="D285">
        <f>Senario2!L$35/12</f>
        <v>15022.361111111104</v>
      </c>
      <c r="E285">
        <f>Senario2!H$35/12</f>
        <v>316.66666666666669</v>
      </c>
      <c r="F285">
        <f>Senario2!F$35/12</f>
        <v>21028.958333333332</v>
      </c>
      <c r="G285">
        <f>Senario2!AP$35/12</f>
        <v>9384.4166666666661</v>
      </c>
      <c r="H285">
        <f>Senario2!BC$35/12</f>
        <v>7208.333333333333</v>
      </c>
      <c r="I285">
        <f>SUM(Senario2!AI$35,Senario2!AL$35)/12</f>
        <v>4162.541666666667</v>
      </c>
      <c r="J285">
        <f>Senario2!W$35/12</f>
        <v>12932.784722222221</v>
      </c>
      <c r="K285">
        <v>0</v>
      </c>
      <c r="L285">
        <f>Senario2!$AS$35/12*0.52</f>
        <v>4964.7144444444457</v>
      </c>
      <c r="M285">
        <f>Senario2!$AS$35/12*0.48</f>
        <v>4582.8133333333335</v>
      </c>
      <c r="N285">
        <v>0</v>
      </c>
      <c r="O285">
        <f>Senario2!R$35/12</f>
        <v>148.66666666666666</v>
      </c>
      <c r="P285">
        <v>0</v>
      </c>
      <c r="Q285">
        <f>Senario2!O$35/12</f>
        <v>0</v>
      </c>
      <c r="R285">
        <f>Senario2!AT$35/12</f>
        <v>152.41666666666666</v>
      </c>
      <c r="S285">
        <f>SUM(Senario2!BF$35,Senario2!BG$35)/12</f>
        <v>0</v>
      </c>
      <c r="T285">
        <f>SUM(Senario2!AE$35,Senario2!BB$35)/12</f>
        <v>940.08333333333337</v>
      </c>
      <c r="U285">
        <f>Senario2!AO$35/12</f>
        <v>4016.3611111111113</v>
      </c>
      <c r="V285">
        <f>Senario2!AW$35/12</f>
        <v>0</v>
      </c>
      <c r="W285">
        <f>Senario2!AZ$35/12</f>
        <v>0</v>
      </c>
      <c r="X285">
        <f>Senario2!BE$35/12</f>
        <v>0</v>
      </c>
      <c r="Z285">
        <f t="shared" si="4"/>
        <v>93002.119658119656</v>
      </c>
    </row>
    <row r="286" spans="1:28" x14ac:dyDescent="0.2">
      <c r="A286" s="42">
        <v>40057</v>
      </c>
      <c r="B286">
        <f>Senario2!G35/12</f>
        <v>4000</v>
      </c>
      <c r="C286">
        <f>Senario2!AA$35/12</f>
        <v>4141.0016025641035</v>
      </c>
      <c r="D286">
        <f>Senario2!L$35/12</f>
        <v>15022.361111111104</v>
      </c>
      <c r="E286">
        <f>Senario2!H$35/12</f>
        <v>316.66666666666669</v>
      </c>
      <c r="F286">
        <f>Senario2!F$35/12</f>
        <v>21028.958333333332</v>
      </c>
      <c r="G286">
        <f>Senario2!AP$35/12</f>
        <v>9384.4166666666661</v>
      </c>
      <c r="H286">
        <f>Senario2!BC$35/12</f>
        <v>7208.333333333333</v>
      </c>
      <c r="I286">
        <f>SUM(Senario2!AI$35,Senario2!AL$35)/12</f>
        <v>4162.541666666667</v>
      </c>
      <c r="J286">
        <f>Senario2!W$35/12</f>
        <v>12932.784722222221</v>
      </c>
      <c r="K286">
        <v>0</v>
      </c>
      <c r="L286">
        <f>Senario2!$AS$35/12*0.52</f>
        <v>4964.7144444444457</v>
      </c>
      <c r="M286">
        <f>Senario2!$AS$35/12*0.48</f>
        <v>4582.8133333333335</v>
      </c>
      <c r="N286">
        <v>0</v>
      </c>
      <c r="O286">
        <f>Senario2!R$35/12</f>
        <v>148.66666666666666</v>
      </c>
      <c r="P286">
        <v>0</v>
      </c>
      <c r="Q286">
        <f>Senario2!O$35/12</f>
        <v>0</v>
      </c>
      <c r="R286">
        <f>Senario2!AT$35/12</f>
        <v>152.41666666666666</v>
      </c>
      <c r="S286">
        <f>SUM(Senario2!BF$35,Senario2!BG$35)/12</f>
        <v>0</v>
      </c>
      <c r="T286">
        <f>SUM(Senario2!AE$35,Senario2!BB$35)/12</f>
        <v>940.08333333333337</v>
      </c>
      <c r="U286">
        <f>Senario2!AO$35/12</f>
        <v>4016.3611111111113</v>
      </c>
      <c r="V286">
        <f>Senario2!AW$35/12</f>
        <v>0</v>
      </c>
      <c r="W286">
        <f>Senario2!AZ$35/12</f>
        <v>0</v>
      </c>
      <c r="X286">
        <f>Senario2!BE$35/12</f>
        <v>0</v>
      </c>
      <c r="Z286">
        <f t="shared" si="4"/>
        <v>93002.119658119656</v>
      </c>
    </row>
    <row r="287" spans="1:28" x14ac:dyDescent="0.2">
      <c r="A287" s="42">
        <v>40087</v>
      </c>
      <c r="B287">
        <f>Senario2!G35/12</f>
        <v>4000</v>
      </c>
      <c r="C287">
        <f>Senario2!AA$35/12</f>
        <v>4141.0016025641035</v>
      </c>
      <c r="D287">
        <f>Senario2!L$35/12</f>
        <v>15022.361111111104</v>
      </c>
      <c r="E287">
        <f>Senario2!H$35/12</f>
        <v>316.66666666666669</v>
      </c>
      <c r="F287">
        <f>Senario2!F$35/12</f>
        <v>21028.958333333332</v>
      </c>
      <c r="G287">
        <f>Senario2!AP$35/12</f>
        <v>9384.4166666666661</v>
      </c>
      <c r="H287">
        <f>Senario2!BC$35/12</f>
        <v>7208.333333333333</v>
      </c>
      <c r="I287">
        <f>SUM(Senario2!AI$35,Senario2!AL$35)/12</f>
        <v>4162.541666666667</v>
      </c>
      <c r="J287">
        <f>Senario2!W$35/12</f>
        <v>12932.784722222221</v>
      </c>
      <c r="K287">
        <v>0</v>
      </c>
      <c r="L287">
        <f>Senario2!$AS$35/12*0.52</f>
        <v>4964.7144444444457</v>
      </c>
      <c r="M287">
        <f>Senario2!$AS$35/12*0.48</f>
        <v>4582.8133333333335</v>
      </c>
      <c r="N287">
        <v>0</v>
      </c>
      <c r="O287">
        <f>Senario2!R$35/12</f>
        <v>148.66666666666666</v>
      </c>
      <c r="P287">
        <v>0</v>
      </c>
      <c r="Q287">
        <f>Senario2!O$35/12</f>
        <v>0</v>
      </c>
      <c r="R287">
        <f>Senario2!AT$35/12</f>
        <v>152.41666666666666</v>
      </c>
      <c r="S287">
        <f>SUM(Senario2!BF$35,Senario2!BG$35)/12</f>
        <v>0</v>
      </c>
      <c r="T287">
        <f>SUM(Senario2!AE$35,Senario2!BB$35)/12</f>
        <v>940.08333333333337</v>
      </c>
      <c r="U287">
        <f>Senario2!AO$35/12</f>
        <v>4016.3611111111113</v>
      </c>
      <c r="V287">
        <f>Senario2!AW$35/12</f>
        <v>0</v>
      </c>
      <c r="W287">
        <f>Senario2!AZ$35/12</f>
        <v>0</v>
      </c>
      <c r="X287">
        <f>Senario2!BE$35/12</f>
        <v>0</v>
      </c>
      <c r="Z287">
        <f t="shared" si="4"/>
        <v>93002.119658119656</v>
      </c>
    </row>
    <row r="288" spans="1:28" x14ac:dyDescent="0.2">
      <c r="A288" s="42">
        <v>40118</v>
      </c>
      <c r="B288">
        <f>Senario2!G35/12</f>
        <v>4000</v>
      </c>
      <c r="C288">
        <f>Senario2!AA$35/12</f>
        <v>4141.0016025641035</v>
      </c>
      <c r="D288">
        <f>Senario2!L$35/12</f>
        <v>15022.361111111104</v>
      </c>
      <c r="E288">
        <f>Senario2!H$35/12</f>
        <v>316.66666666666669</v>
      </c>
      <c r="F288">
        <f>Senario2!F$35/12</f>
        <v>21028.958333333332</v>
      </c>
      <c r="G288">
        <f>Senario2!AP$35/12</f>
        <v>9384.4166666666661</v>
      </c>
      <c r="H288">
        <f>Senario2!BC$35/12</f>
        <v>7208.333333333333</v>
      </c>
      <c r="I288">
        <f>SUM(Senario2!AI$35,Senario2!AL$35)/12</f>
        <v>4162.541666666667</v>
      </c>
      <c r="J288">
        <f>Senario2!W$35/12</f>
        <v>12932.784722222221</v>
      </c>
      <c r="K288">
        <v>0</v>
      </c>
      <c r="L288">
        <f>Senario2!$AS$35/12*0.52</f>
        <v>4964.7144444444457</v>
      </c>
      <c r="M288">
        <f>Senario2!$AS$35/12*0.48</f>
        <v>4582.8133333333335</v>
      </c>
      <c r="N288">
        <v>0</v>
      </c>
      <c r="O288">
        <f>Senario2!R$35/12</f>
        <v>148.66666666666666</v>
      </c>
      <c r="P288">
        <v>0</v>
      </c>
      <c r="Q288">
        <f>Senario2!O$35/12</f>
        <v>0</v>
      </c>
      <c r="R288">
        <f>Senario2!AT$35/12</f>
        <v>152.41666666666666</v>
      </c>
      <c r="S288">
        <f>SUM(Senario2!BF$35,Senario2!BG$35)/12</f>
        <v>0</v>
      </c>
      <c r="T288">
        <f>SUM(Senario2!AE$35,Senario2!BB$35)/12</f>
        <v>940.08333333333337</v>
      </c>
      <c r="U288">
        <f>Senario2!AO$35/12</f>
        <v>4016.3611111111113</v>
      </c>
      <c r="V288">
        <f>Senario2!AW$35/12</f>
        <v>0</v>
      </c>
      <c r="W288">
        <f>Senario2!AZ$35/12</f>
        <v>0</v>
      </c>
      <c r="X288">
        <f>Senario2!BE$35/12</f>
        <v>0</v>
      </c>
      <c r="Z288">
        <f t="shared" si="4"/>
        <v>93002.119658119656</v>
      </c>
    </row>
    <row r="289" spans="1:28" x14ac:dyDescent="0.2">
      <c r="A289" s="42">
        <v>40148</v>
      </c>
      <c r="B289">
        <f>Senario2!G35/12</f>
        <v>4000</v>
      </c>
      <c r="C289">
        <f>Senario2!AA$35/12</f>
        <v>4141.0016025641035</v>
      </c>
      <c r="D289">
        <f>Senario2!L$35/12</f>
        <v>15022.361111111104</v>
      </c>
      <c r="E289">
        <f>Senario2!H$35/12</f>
        <v>316.66666666666669</v>
      </c>
      <c r="F289">
        <f>Senario2!F$35/12</f>
        <v>21028.958333333332</v>
      </c>
      <c r="G289">
        <f>Senario2!AP$35/12</f>
        <v>9384.4166666666661</v>
      </c>
      <c r="H289">
        <f>Senario2!BC$35/12</f>
        <v>7208.333333333333</v>
      </c>
      <c r="I289">
        <f>SUM(Senario2!AI$35,Senario2!AL$35)/12</f>
        <v>4162.541666666667</v>
      </c>
      <c r="J289">
        <f>Senario2!W$35/12</f>
        <v>12932.784722222221</v>
      </c>
      <c r="K289">
        <v>0</v>
      </c>
      <c r="L289">
        <f>Senario2!$AS$35/12*0.52</f>
        <v>4964.7144444444457</v>
      </c>
      <c r="M289">
        <f>Senario2!$AS$35/12*0.48</f>
        <v>4582.8133333333335</v>
      </c>
      <c r="N289">
        <v>0</v>
      </c>
      <c r="O289">
        <f>Senario2!R$35/12</f>
        <v>148.66666666666666</v>
      </c>
      <c r="P289">
        <v>0</v>
      </c>
      <c r="Q289">
        <f>Senario2!O$35/12</f>
        <v>0</v>
      </c>
      <c r="R289">
        <f>Senario2!AT$35/12</f>
        <v>152.41666666666666</v>
      </c>
      <c r="S289">
        <f>SUM(Senario2!BF$35,Senario2!BG$35)/12</f>
        <v>0</v>
      </c>
      <c r="T289">
        <f>SUM(Senario2!AE$35,Senario2!BB$35)/12</f>
        <v>940.08333333333337</v>
      </c>
      <c r="U289">
        <f>Senario2!AO$35/12</f>
        <v>4016.3611111111113</v>
      </c>
      <c r="V289">
        <f>Senario2!AW$35/12</f>
        <v>0</v>
      </c>
      <c r="W289">
        <f>Senario2!AZ$35/12</f>
        <v>0</v>
      </c>
      <c r="X289">
        <f>Senario2!BE$35/12</f>
        <v>0</v>
      </c>
      <c r="Z289">
        <f t="shared" si="4"/>
        <v>93002.119658119656</v>
      </c>
    </row>
    <row r="290" spans="1:28" x14ac:dyDescent="0.2">
      <c r="A290" s="42">
        <v>40179</v>
      </c>
      <c r="B290">
        <f>Senario2!G36/12</f>
        <v>4000</v>
      </c>
      <c r="C290">
        <f>Senario2!AA$36/12</f>
        <v>4598.0192307692314</v>
      </c>
      <c r="D290">
        <f>Senario2!L$36/12</f>
        <v>15455.666666666659</v>
      </c>
      <c r="E290">
        <f>Senario2!H$36/12</f>
        <v>316.66666666666669</v>
      </c>
      <c r="F290">
        <f>Senario2!F$36/12</f>
        <v>21726.020833333332</v>
      </c>
      <c r="G290">
        <f>Senario2!AP$36/12</f>
        <v>8944.6666666666661</v>
      </c>
      <c r="H290">
        <f>Senario2!BC$36/12</f>
        <v>8325</v>
      </c>
      <c r="I290">
        <f>SUM(Senario2!AI$36,Senario2!AL$36)/12</f>
        <v>4272.333333333333</v>
      </c>
      <c r="J290">
        <f>Senario2!W$36/12</f>
        <v>13431.319444444445</v>
      </c>
      <c r="K290">
        <v>0</v>
      </c>
      <c r="L290">
        <f>Senario2!$AS$36/12*0.52</f>
        <v>5390.6233333333339</v>
      </c>
      <c r="M290">
        <f>Senario2!$AS$36/12*0.48</f>
        <v>4975.96</v>
      </c>
      <c r="N290">
        <v>0</v>
      </c>
      <c r="O290">
        <f>Senario2!R$36/12</f>
        <v>153.33333333333334</v>
      </c>
      <c r="P290">
        <v>0</v>
      </c>
      <c r="Q290">
        <f>Senario2!O$36/12</f>
        <v>0</v>
      </c>
      <c r="R290">
        <f>Senario2!AT$36/12</f>
        <v>152.41666666666666</v>
      </c>
      <c r="S290">
        <f>SUM(Senario2!BF$36,Senario2!BG$36)/12</f>
        <v>0</v>
      </c>
      <c r="T290">
        <f>SUM(Senario2!AE$36,Senario2!BB$36)/12</f>
        <v>1039.9166666666667</v>
      </c>
      <c r="U290">
        <f>Senario2!AO$36/12</f>
        <v>4021.8888888888887</v>
      </c>
      <c r="V290">
        <f>Senario2!AW$36/12</f>
        <v>0</v>
      </c>
      <c r="W290">
        <f>Senario2!AZ$36/12</f>
        <v>0</v>
      </c>
      <c r="X290">
        <f>Senario2!BE$36/12</f>
        <v>0</v>
      </c>
      <c r="Z290">
        <f t="shared" si="4"/>
        <v>96803.831730769249</v>
      </c>
      <c r="AA290">
        <f>SUM(Z290:Z301)</f>
        <v>1161645.980769231</v>
      </c>
      <c r="AB290" s="5">
        <f>AA290-Senario2!BH36</f>
        <v>0</v>
      </c>
    </row>
    <row r="291" spans="1:28" x14ac:dyDescent="0.2">
      <c r="A291" s="42">
        <v>40210</v>
      </c>
      <c r="B291">
        <f>Senario2!G36/12</f>
        <v>4000</v>
      </c>
      <c r="C291">
        <f>Senario2!AA$36/12</f>
        <v>4598.0192307692314</v>
      </c>
      <c r="D291">
        <f>Senario2!L$36/12</f>
        <v>15455.666666666659</v>
      </c>
      <c r="E291">
        <f>Senario2!H$36/12</f>
        <v>316.66666666666669</v>
      </c>
      <c r="F291">
        <f>Senario2!F$36/12</f>
        <v>21726.020833333332</v>
      </c>
      <c r="G291">
        <f>Senario2!AP$36/12</f>
        <v>8944.6666666666661</v>
      </c>
      <c r="H291">
        <f>Senario2!BC$36/12</f>
        <v>8325</v>
      </c>
      <c r="I291">
        <f>SUM(Senario2!AI$36,Senario2!AL$36)/12</f>
        <v>4272.333333333333</v>
      </c>
      <c r="J291">
        <f>Senario2!W$36/12</f>
        <v>13431.319444444445</v>
      </c>
      <c r="K291">
        <v>0</v>
      </c>
      <c r="L291">
        <f>Senario2!$AS$36/12*0.52</f>
        <v>5390.6233333333339</v>
      </c>
      <c r="M291">
        <f>Senario2!$AS$36/12*0.48</f>
        <v>4975.96</v>
      </c>
      <c r="N291">
        <v>0</v>
      </c>
      <c r="O291">
        <f>Senario2!R$36/12</f>
        <v>153.33333333333334</v>
      </c>
      <c r="P291">
        <v>0</v>
      </c>
      <c r="Q291">
        <f>Senario2!O$36/12</f>
        <v>0</v>
      </c>
      <c r="R291">
        <f>Senario2!AT$36/12</f>
        <v>152.41666666666666</v>
      </c>
      <c r="S291">
        <f>SUM(Senario2!BF$36,Senario2!BG$36)/12</f>
        <v>0</v>
      </c>
      <c r="T291">
        <f>SUM(Senario2!AE$36,Senario2!BB$36)/12</f>
        <v>1039.9166666666667</v>
      </c>
      <c r="U291">
        <f>Senario2!AO$36/12</f>
        <v>4021.8888888888887</v>
      </c>
      <c r="V291">
        <f>Senario2!AW$36/12</f>
        <v>0</v>
      </c>
      <c r="W291">
        <f>Senario2!AZ$36/12</f>
        <v>0</v>
      </c>
      <c r="X291">
        <f>Senario2!BE$36/12</f>
        <v>0</v>
      </c>
      <c r="Z291">
        <f t="shared" si="4"/>
        <v>96803.831730769249</v>
      </c>
    </row>
    <row r="292" spans="1:28" x14ac:dyDescent="0.2">
      <c r="A292" s="42">
        <v>40238</v>
      </c>
      <c r="B292">
        <f>Senario2!G36/12</f>
        <v>4000</v>
      </c>
      <c r="C292">
        <f>Senario2!AA$36/12</f>
        <v>4598.0192307692314</v>
      </c>
      <c r="D292">
        <f>Senario2!L$36/12</f>
        <v>15455.666666666659</v>
      </c>
      <c r="E292">
        <f>Senario2!H$36/12</f>
        <v>316.66666666666669</v>
      </c>
      <c r="F292">
        <f>Senario2!F$36/12</f>
        <v>21726.020833333332</v>
      </c>
      <c r="G292">
        <f>Senario2!AP$36/12</f>
        <v>8944.6666666666661</v>
      </c>
      <c r="H292">
        <f>Senario2!BC$36/12</f>
        <v>8325</v>
      </c>
      <c r="I292">
        <f>SUM(Senario2!AI$36,Senario2!AL$36)/12</f>
        <v>4272.333333333333</v>
      </c>
      <c r="J292">
        <f>Senario2!W$36/12</f>
        <v>13431.319444444445</v>
      </c>
      <c r="K292">
        <v>0</v>
      </c>
      <c r="L292">
        <f>Senario2!$AS$36/12*0.52</f>
        <v>5390.6233333333339</v>
      </c>
      <c r="M292">
        <f>Senario2!$AS$36/12*0.48</f>
        <v>4975.96</v>
      </c>
      <c r="N292">
        <v>0</v>
      </c>
      <c r="O292">
        <f>Senario2!R$36/12</f>
        <v>153.33333333333334</v>
      </c>
      <c r="P292">
        <v>0</v>
      </c>
      <c r="Q292">
        <f>Senario2!O$36/12</f>
        <v>0</v>
      </c>
      <c r="R292">
        <f>Senario2!AT$36/12</f>
        <v>152.41666666666666</v>
      </c>
      <c r="S292">
        <f>SUM(Senario2!BF$36,Senario2!BG$36)/12</f>
        <v>0</v>
      </c>
      <c r="T292">
        <f>SUM(Senario2!AE$36,Senario2!BB$36)/12</f>
        <v>1039.9166666666667</v>
      </c>
      <c r="U292">
        <f>Senario2!AO$36/12</f>
        <v>4021.8888888888887</v>
      </c>
      <c r="V292">
        <f>Senario2!AW$36/12</f>
        <v>0</v>
      </c>
      <c r="W292">
        <f>Senario2!AZ$36/12</f>
        <v>0</v>
      </c>
      <c r="X292">
        <f>Senario2!BE$36/12</f>
        <v>0</v>
      </c>
      <c r="Z292">
        <f t="shared" si="4"/>
        <v>96803.831730769249</v>
      </c>
    </row>
    <row r="293" spans="1:28" x14ac:dyDescent="0.2">
      <c r="A293" s="42">
        <v>40269</v>
      </c>
      <c r="B293">
        <f>Senario2!G36/12</f>
        <v>4000</v>
      </c>
      <c r="C293">
        <f>Senario2!AA$36/12</f>
        <v>4598.0192307692314</v>
      </c>
      <c r="D293">
        <f>Senario2!L$36/12</f>
        <v>15455.666666666659</v>
      </c>
      <c r="E293">
        <f>Senario2!H$36/12</f>
        <v>316.66666666666669</v>
      </c>
      <c r="F293">
        <f>Senario2!F$36/12</f>
        <v>21726.020833333332</v>
      </c>
      <c r="G293">
        <f>Senario2!AP$36/12</f>
        <v>8944.6666666666661</v>
      </c>
      <c r="H293">
        <f>Senario2!BC$36/12</f>
        <v>8325</v>
      </c>
      <c r="I293">
        <f>SUM(Senario2!AI$36,Senario2!AL$36)/12</f>
        <v>4272.333333333333</v>
      </c>
      <c r="J293">
        <f>Senario2!W$36/12</f>
        <v>13431.319444444445</v>
      </c>
      <c r="K293">
        <v>0</v>
      </c>
      <c r="L293">
        <f>Senario2!$AS$36/12*0.52</f>
        <v>5390.6233333333339</v>
      </c>
      <c r="M293">
        <f>Senario2!$AS$36/12*0.48</f>
        <v>4975.96</v>
      </c>
      <c r="N293">
        <v>0</v>
      </c>
      <c r="O293">
        <f>Senario2!R$36/12</f>
        <v>153.33333333333334</v>
      </c>
      <c r="P293">
        <v>0</v>
      </c>
      <c r="Q293">
        <f>Senario2!O$36/12</f>
        <v>0</v>
      </c>
      <c r="R293">
        <f>Senario2!AT$36/12</f>
        <v>152.41666666666666</v>
      </c>
      <c r="S293">
        <f>SUM(Senario2!BF$36,Senario2!BG$36)/12</f>
        <v>0</v>
      </c>
      <c r="T293">
        <f>SUM(Senario2!AE$36,Senario2!BB$36)/12</f>
        <v>1039.9166666666667</v>
      </c>
      <c r="U293">
        <f>Senario2!AO$36/12</f>
        <v>4021.8888888888887</v>
      </c>
      <c r="V293">
        <f>Senario2!AW$36/12</f>
        <v>0</v>
      </c>
      <c r="W293">
        <f>Senario2!AZ$36/12</f>
        <v>0</v>
      </c>
      <c r="X293">
        <f>Senario2!BE$36/12</f>
        <v>0</v>
      </c>
      <c r="Z293">
        <f t="shared" si="4"/>
        <v>96803.831730769249</v>
      </c>
    </row>
    <row r="294" spans="1:28" x14ac:dyDescent="0.2">
      <c r="A294" s="42">
        <v>40299</v>
      </c>
      <c r="B294">
        <f>Senario2!G36/12</f>
        <v>4000</v>
      </c>
      <c r="C294">
        <f>Senario2!AA$36/12</f>
        <v>4598.0192307692314</v>
      </c>
      <c r="D294">
        <f>Senario2!L$36/12</f>
        <v>15455.666666666659</v>
      </c>
      <c r="E294">
        <f>Senario2!H$36/12</f>
        <v>316.66666666666669</v>
      </c>
      <c r="F294">
        <f>Senario2!F$36/12</f>
        <v>21726.020833333332</v>
      </c>
      <c r="G294">
        <f>Senario2!AP$36/12</f>
        <v>8944.6666666666661</v>
      </c>
      <c r="H294">
        <f>Senario2!BC$36/12</f>
        <v>8325</v>
      </c>
      <c r="I294">
        <f>SUM(Senario2!AI$36,Senario2!AL$36)/12</f>
        <v>4272.333333333333</v>
      </c>
      <c r="J294">
        <f>Senario2!W$36/12</f>
        <v>13431.319444444445</v>
      </c>
      <c r="K294">
        <v>0</v>
      </c>
      <c r="L294">
        <f>Senario2!$AS$36/12*0.52</f>
        <v>5390.6233333333339</v>
      </c>
      <c r="M294">
        <f>Senario2!$AS$36/12*0.48</f>
        <v>4975.96</v>
      </c>
      <c r="N294">
        <v>0</v>
      </c>
      <c r="O294">
        <f>Senario2!R$36/12</f>
        <v>153.33333333333334</v>
      </c>
      <c r="P294">
        <v>0</v>
      </c>
      <c r="Q294">
        <f>Senario2!O$36/12</f>
        <v>0</v>
      </c>
      <c r="R294">
        <f>Senario2!AT$36/12</f>
        <v>152.41666666666666</v>
      </c>
      <c r="S294">
        <f>SUM(Senario2!BF$36,Senario2!BG$36)/12</f>
        <v>0</v>
      </c>
      <c r="T294">
        <f>SUM(Senario2!AE$36,Senario2!BB$36)/12</f>
        <v>1039.9166666666667</v>
      </c>
      <c r="U294">
        <f>Senario2!AO$36/12</f>
        <v>4021.8888888888887</v>
      </c>
      <c r="V294">
        <f>Senario2!AW$36/12</f>
        <v>0</v>
      </c>
      <c r="W294">
        <f>Senario2!AZ$36/12</f>
        <v>0</v>
      </c>
      <c r="X294">
        <f>Senario2!BE$36/12</f>
        <v>0</v>
      </c>
      <c r="Z294">
        <f t="shared" si="4"/>
        <v>96803.831730769249</v>
      </c>
    </row>
    <row r="295" spans="1:28" x14ac:dyDescent="0.2">
      <c r="A295" s="42">
        <v>40330</v>
      </c>
      <c r="B295">
        <f>Senario2!G36/12</f>
        <v>4000</v>
      </c>
      <c r="C295">
        <f>Senario2!AA$36/12</f>
        <v>4598.0192307692314</v>
      </c>
      <c r="D295">
        <f>Senario2!L$36/12</f>
        <v>15455.666666666659</v>
      </c>
      <c r="E295">
        <f>Senario2!H$36/12</f>
        <v>316.66666666666669</v>
      </c>
      <c r="F295">
        <f>Senario2!F$36/12</f>
        <v>21726.020833333332</v>
      </c>
      <c r="G295">
        <f>Senario2!AP$36/12</f>
        <v>8944.6666666666661</v>
      </c>
      <c r="H295">
        <f>Senario2!BC$36/12</f>
        <v>8325</v>
      </c>
      <c r="I295">
        <f>SUM(Senario2!AI$36,Senario2!AL$36)/12</f>
        <v>4272.333333333333</v>
      </c>
      <c r="J295">
        <f>Senario2!W$36/12</f>
        <v>13431.319444444445</v>
      </c>
      <c r="K295">
        <v>0</v>
      </c>
      <c r="L295">
        <f>Senario2!$AS$36/12*0.52</f>
        <v>5390.6233333333339</v>
      </c>
      <c r="M295">
        <f>Senario2!$AS$36/12*0.48</f>
        <v>4975.96</v>
      </c>
      <c r="N295">
        <v>0</v>
      </c>
      <c r="O295">
        <f>Senario2!R$36/12</f>
        <v>153.33333333333334</v>
      </c>
      <c r="P295">
        <v>0</v>
      </c>
      <c r="Q295">
        <f>Senario2!O$36/12</f>
        <v>0</v>
      </c>
      <c r="R295">
        <f>Senario2!AT$36/12</f>
        <v>152.41666666666666</v>
      </c>
      <c r="S295">
        <f>SUM(Senario2!BF$36,Senario2!BG$36)/12</f>
        <v>0</v>
      </c>
      <c r="T295">
        <f>SUM(Senario2!AE$36,Senario2!BB$36)/12</f>
        <v>1039.9166666666667</v>
      </c>
      <c r="U295">
        <f>Senario2!AO$36/12</f>
        <v>4021.8888888888887</v>
      </c>
      <c r="V295">
        <f>Senario2!AW$36/12</f>
        <v>0</v>
      </c>
      <c r="W295">
        <f>Senario2!AZ$36/12</f>
        <v>0</v>
      </c>
      <c r="X295">
        <f>Senario2!BE$36/12</f>
        <v>0</v>
      </c>
      <c r="Z295">
        <f t="shared" si="4"/>
        <v>96803.831730769249</v>
      </c>
    </row>
    <row r="296" spans="1:28" x14ac:dyDescent="0.2">
      <c r="A296" s="42">
        <v>40360</v>
      </c>
      <c r="B296">
        <f>Senario2!G36/12</f>
        <v>4000</v>
      </c>
      <c r="C296">
        <f>Senario2!AA$36/12</f>
        <v>4598.0192307692314</v>
      </c>
      <c r="D296">
        <f>Senario2!L$36/12</f>
        <v>15455.666666666659</v>
      </c>
      <c r="E296">
        <f>Senario2!H$36/12</f>
        <v>316.66666666666669</v>
      </c>
      <c r="F296">
        <f>Senario2!F$36/12</f>
        <v>21726.020833333332</v>
      </c>
      <c r="G296">
        <f>Senario2!AP$36/12</f>
        <v>8944.6666666666661</v>
      </c>
      <c r="H296">
        <f>Senario2!BC$36/12</f>
        <v>8325</v>
      </c>
      <c r="I296">
        <f>SUM(Senario2!AI$36,Senario2!AL$36)/12</f>
        <v>4272.333333333333</v>
      </c>
      <c r="J296">
        <f>Senario2!W$36/12</f>
        <v>13431.319444444445</v>
      </c>
      <c r="K296">
        <v>0</v>
      </c>
      <c r="L296">
        <f>Senario2!$AS$36/12*0.52</f>
        <v>5390.6233333333339</v>
      </c>
      <c r="M296">
        <f>Senario2!$AS$36/12*0.48</f>
        <v>4975.96</v>
      </c>
      <c r="N296">
        <v>0</v>
      </c>
      <c r="O296">
        <f>Senario2!R$36/12</f>
        <v>153.33333333333334</v>
      </c>
      <c r="P296">
        <v>0</v>
      </c>
      <c r="Q296">
        <f>Senario2!O$36/12</f>
        <v>0</v>
      </c>
      <c r="R296">
        <f>Senario2!AT$36/12</f>
        <v>152.41666666666666</v>
      </c>
      <c r="S296">
        <f>SUM(Senario2!BF$36,Senario2!BG$36)/12</f>
        <v>0</v>
      </c>
      <c r="T296">
        <f>SUM(Senario2!AE$36,Senario2!BB$36)/12</f>
        <v>1039.9166666666667</v>
      </c>
      <c r="U296">
        <f>Senario2!AO$36/12</f>
        <v>4021.8888888888887</v>
      </c>
      <c r="V296">
        <f>Senario2!AW$36/12</f>
        <v>0</v>
      </c>
      <c r="W296">
        <f>Senario2!AZ$36/12</f>
        <v>0</v>
      </c>
      <c r="X296">
        <f>Senario2!BE$36/12</f>
        <v>0</v>
      </c>
      <c r="Z296">
        <f t="shared" si="4"/>
        <v>96803.831730769249</v>
      </c>
    </row>
    <row r="297" spans="1:28" x14ac:dyDescent="0.2">
      <c r="A297" s="42">
        <v>40391</v>
      </c>
      <c r="B297">
        <f>Senario2!G36/12</f>
        <v>4000</v>
      </c>
      <c r="C297">
        <f>Senario2!AA$36/12</f>
        <v>4598.0192307692314</v>
      </c>
      <c r="D297">
        <f>Senario2!L$36/12</f>
        <v>15455.666666666659</v>
      </c>
      <c r="E297">
        <f>Senario2!H$36/12</f>
        <v>316.66666666666669</v>
      </c>
      <c r="F297">
        <f>Senario2!F$36/12</f>
        <v>21726.020833333332</v>
      </c>
      <c r="G297">
        <f>Senario2!AP$36/12</f>
        <v>8944.6666666666661</v>
      </c>
      <c r="H297">
        <f>Senario2!BC$36/12</f>
        <v>8325</v>
      </c>
      <c r="I297">
        <f>SUM(Senario2!AI$36,Senario2!AL$36)/12</f>
        <v>4272.333333333333</v>
      </c>
      <c r="J297">
        <f>Senario2!W$36/12</f>
        <v>13431.319444444445</v>
      </c>
      <c r="K297">
        <v>0</v>
      </c>
      <c r="L297">
        <f>Senario2!$AS$36/12*0.52</f>
        <v>5390.6233333333339</v>
      </c>
      <c r="M297">
        <f>Senario2!$AS$36/12*0.48</f>
        <v>4975.96</v>
      </c>
      <c r="N297">
        <v>0</v>
      </c>
      <c r="O297">
        <f>Senario2!R$36/12</f>
        <v>153.33333333333334</v>
      </c>
      <c r="P297">
        <v>0</v>
      </c>
      <c r="Q297">
        <f>Senario2!O$36/12</f>
        <v>0</v>
      </c>
      <c r="R297">
        <f>Senario2!AT$36/12</f>
        <v>152.41666666666666</v>
      </c>
      <c r="S297">
        <f>SUM(Senario2!BF$36,Senario2!BG$36)/12</f>
        <v>0</v>
      </c>
      <c r="T297">
        <f>SUM(Senario2!AE$36,Senario2!BB$36)/12</f>
        <v>1039.9166666666667</v>
      </c>
      <c r="U297">
        <f>Senario2!AO$36/12</f>
        <v>4021.8888888888887</v>
      </c>
      <c r="V297">
        <f>Senario2!AW$36/12</f>
        <v>0</v>
      </c>
      <c r="W297">
        <f>Senario2!AZ$36/12</f>
        <v>0</v>
      </c>
      <c r="X297">
        <f>Senario2!BE$36/12</f>
        <v>0</v>
      </c>
      <c r="Z297">
        <f t="shared" si="4"/>
        <v>96803.831730769249</v>
      </c>
    </row>
    <row r="298" spans="1:28" x14ac:dyDescent="0.2">
      <c r="A298" s="42">
        <v>40422</v>
      </c>
      <c r="B298">
        <f>Senario2!G36/12</f>
        <v>4000</v>
      </c>
      <c r="C298">
        <f>Senario2!AA$36/12</f>
        <v>4598.0192307692314</v>
      </c>
      <c r="D298">
        <f>Senario2!L$36/12</f>
        <v>15455.666666666659</v>
      </c>
      <c r="E298">
        <f>Senario2!H$36/12</f>
        <v>316.66666666666669</v>
      </c>
      <c r="F298">
        <f>Senario2!F$36/12</f>
        <v>21726.020833333332</v>
      </c>
      <c r="G298">
        <f>Senario2!AP$36/12</f>
        <v>8944.6666666666661</v>
      </c>
      <c r="H298">
        <f>Senario2!BC$36/12</f>
        <v>8325</v>
      </c>
      <c r="I298">
        <f>SUM(Senario2!AI$36,Senario2!AL$36)/12</f>
        <v>4272.333333333333</v>
      </c>
      <c r="J298">
        <f>Senario2!W$36/12</f>
        <v>13431.319444444445</v>
      </c>
      <c r="K298">
        <v>0</v>
      </c>
      <c r="L298">
        <f>Senario2!$AS$36/12*0.52</f>
        <v>5390.6233333333339</v>
      </c>
      <c r="M298">
        <f>Senario2!$AS$36/12*0.48</f>
        <v>4975.96</v>
      </c>
      <c r="N298">
        <v>0</v>
      </c>
      <c r="O298">
        <f>Senario2!R$36/12</f>
        <v>153.33333333333334</v>
      </c>
      <c r="P298">
        <v>0</v>
      </c>
      <c r="Q298">
        <f>Senario2!O$36/12</f>
        <v>0</v>
      </c>
      <c r="R298">
        <f>Senario2!AT$36/12</f>
        <v>152.41666666666666</v>
      </c>
      <c r="S298">
        <f>SUM(Senario2!BF$36,Senario2!BG$36)/12</f>
        <v>0</v>
      </c>
      <c r="T298">
        <f>SUM(Senario2!AE$36,Senario2!BB$36)/12</f>
        <v>1039.9166666666667</v>
      </c>
      <c r="U298">
        <f>Senario2!AO$36/12</f>
        <v>4021.8888888888887</v>
      </c>
      <c r="V298">
        <f>Senario2!AW$36/12</f>
        <v>0</v>
      </c>
      <c r="W298">
        <f>Senario2!AZ$36/12</f>
        <v>0</v>
      </c>
      <c r="X298">
        <f>Senario2!BE$36/12</f>
        <v>0</v>
      </c>
      <c r="Z298">
        <f t="shared" si="4"/>
        <v>96803.831730769249</v>
      </c>
    </row>
    <row r="299" spans="1:28" x14ac:dyDescent="0.2">
      <c r="A299" s="42">
        <v>40452</v>
      </c>
      <c r="B299">
        <f>Senario2!G36/12</f>
        <v>4000</v>
      </c>
      <c r="C299">
        <f>Senario2!AA$36/12</f>
        <v>4598.0192307692314</v>
      </c>
      <c r="D299">
        <f>Senario2!L$36/12</f>
        <v>15455.666666666659</v>
      </c>
      <c r="E299">
        <f>Senario2!H$36/12</f>
        <v>316.66666666666669</v>
      </c>
      <c r="F299">
        <f>Senario2!F$36/12</f>
        <v>21726.020833333332</v>
      </c>
      <c r="G299">
        <f>Senario2!AP$36/12</f>
        <v>8944.6666666666661</v>
      </c>
      <c r="H299">
        <f>Senario2!BC$36/12</f>
        <v>8325</v>
      </c>
      <c r="I299">
        <f>SUM(Senario2!AI$36,Senario2!AL$36)/12</f>
        <v>4272.333333333333</v>
      </c>
      <c r="J299">
        <f>Senario2!W$36/12</f>
        <v>13431.319444444445</v>
      </c>
      <c r="K299">
        <v>0</v>
      </c>
      <c r="L299">
        <f>Senario2!$AS$36/12*0.52</f>
        <v>5390.6233333333339</v>
      </c>
      <c r="M299">
        <f>Senario2!$AS$36/12*0.48</f>
        <v>4975.96</v>
      </c>
      <c r="N299">
        <v>0</v>
      </c>
      <c r="O299">
        <f>Senario2!R$36/12</f>
        <v>153.33333333333334</v>
      </c>
      <c r="P299">
        <v>0</v>
      </c>
      <c r="Q299">
        <f>Senario2!O$36/12</f>
        <v>0</v>
      </c>
      <c r="R299">
        <f>Senario2!AT$36/12</f>
        <v>152.41666666666666</v>
      </c>
      <c r="S299">
        <f>SUM(Senario2!BF$36,Senario2!BG$36)/12</f>
        <v>0</v>
      </c>
      <c r="T299">
        <f>SUM(Senario2!AE$36,Senario2!BB$36)/12</f>
        <v>1039.9166666666667</v>
      </c>
      <c r="U299">
        <f>Senario2!AO$36/12</f>
        <v>4021.8888888888887</v>
      </c>
      <c r="V299">
        <f>Senario2!AW$36/12</f>
        <v>0</v>
      </c>
      <c r="W299">
        <f>Senario2!AZ$36/12</f>
        <v>0</v>
      </c>
      <c r="X299">
        <f>Senario2!BE$36/12</f>
        <v>0</v>
      </c>
      <c r="Z299">
        <f t="shared" si="4"/>
        <v>96803.831730769249</v>
      </c>
    </row>
    <row r="300" spans="1:28" x14ac:dyDescent="0.2">
      <c r="A300" s="42">
        <v>40483</v>
      </c>
      <c r="B300">
        <f>Senario2!G36/12</f>
        <v>4000</v>
      </c>
      <c r="C300">
        <f>Senario2!AA$36/12</f>
        <v>4598.0192307692314</v>
      </c>
      <c r="D300">
        <f>Senario2!L$36/12</f>
        <v>15455.666666666659</v>
      </c>
      <c r="E300">
        <f>Senario2!H$36/12</f>
        <v>316.66666666666669</v>
      </c>
      <c r="F300">
        <f>Senario2!F$36/12</f>
        <v>21726.020833333332</v>
      </c>
      <c r="G300">
        <f>Senario2!AP$36/12</f>
        <v>8944.6666666666661</v>
      </c>
      <c r="H300">
        <f>Senario2!BC$36/12</f>
        <v>8325</v>
      </c>
      <c r="I300">
        <f>SUM(Senario2!AI$36,Senario2!AL$36)/12</f>
        <v>4272.333333333333</v>
      </c>
      <c r="J300">
        <f>Senario2!W$36/12</f>
        <v>13431.319444444445</v>
      </c>
      <c r="K300">
        <v>0</v>
      </c>
      <c r="L300">
        <f>Senario2!$AS$36/12*0.52</f>
        <v>5390.6233333333339</v>
      </c>
      <c r="M300">
        <f>Senario2!$AS$36/12*0.48</f>
        <v>4975.96</v>
      </c>
      <c r="N300">
        <v>0</v>
      </c>
      <c r="O300">
        <f>Senario2!R$36/12</f>
        <v>153.33333333333334</v>
      </c>
      <c r="P300">
        <v>0</v>
      </c>
      <c r="Q300">
        <f>Senario2!O$36/12</f>
        <v>0</v>
      </c>
      <c r="R300">
        <f>Senario2!AT$36/12</f>
        <v>152.41666666666666</v>
      </c>
      <c r="S300">
        <f>SUM(Senario2!BF$36,Senario2!BG$36)/12</f>
        <v>0</v>
      </c>
      <c r="T300">
        <f>SUM(Senario2!AE$36,Senario2!BB$36)/12</f>
        <v>1039.9166666666667</v>
      </c>
      <c r="U300">
        <f>Senario2!AO$36/12</f>
        <v>4021.8888888888887</v>
      </c>
      <c r="V300">
        <f>Senario2!AW$36/12</f>
        <v>0</v>
      </c>
      <c r="W300">
        <f>Senario2!AZ$36/12</f>
        <v>0</v>
      </c>
      <c r="X300">
        <f>Senario2!BE$36/12</f>
        <v>0</v>
      </c>
      <c r="Z300">
        <f t="shared" si="4"/>
        <v>96803.831730769249</v>
      </c>
    </row>
    <row r="301" spans="1:28" x14ac:dyDescent="0.2">
      <c r="A301" s="42">
        <v>40513</v>
      </c>
      <c r="B301">
        <f>Senario2!G36/12</f>
        <v>4000</v>
      </c>
      <c r="C301">
        <f>Senario2!AA$36/12</f>
        <v>4598.0192307692314</v>
      </c>
      <c r="D301">
        <f>Senario2!L$36/12</f>
        <v>15455.666666666659</v>
      </c>
      <c r="E301">
        <f>Senario2!H$36/12</f>
        <v>316.66666666666669</v>
      </c>
      <c r="F301">
        <f>Senario2!F$36/12</f>
        <v>21726.020833333332</v>
      </c>
      <c r="G301">
        <f>Senario2!AP$36/12</f>
        <v>8944.6666666666661</v>
      </c>
      <c r="H301">
        <f>Senario2!BC$36/12</f>
        <v>8325</v>
      </c>
      <c r="I301">
        <f>SUM(Senario2!AI$36,Senario2!AL$36)/12</f>
        <v>4272.333333333333</v>
      </c>
      <c r="J301">
        <f>Senario2!W$36/12</f>
        <v>13431.319444444445</v>
      </c>
      <c r="K301">
        <v>0</v>
      </c>
      <c r="L301">
        <f>Senario2!$AS$36/12*0.52</f>
        <v>5390.6233333333339</v>
      </c>
      <c r="M301">
        <f>Senario2!$AS$36/12*0.48</f>
        <v>4975.96</v>
      </c>
      <c r="N301">
        <v>0</v>
      </c>
      <c r="O301">
        <f>Senario2!R$36/12</f>
        <v>153.33333333333334</v>
      </c>
      <c r="P301">
        <v>0</v>
      </c>
      <c r="Q301">
        <f>Senario2!O$36/12</f>
        <v>0</v>
      </c>
      <c r="R301">
        <f>Senario2!AT$36/12</f>
        <v>152.41666666666666</v>
      </c>
      <c r="S301">
        <f>SUM(Senario2!BF$36,Senario2!BG$36)/12</f>
        <v>0</v>
      </c>
      <c r="T301">
        <f>SUM(Senario2!AE$36,Senario2!BB$36)/12</f>
        <v>1039.9166666666667</v>
      </c>
      <c r="U301">
        <f>Senario2!AO$36/12</f>
        <v>4021.8888888888887</v>
      </c>
      <c r="V301">
        <f>Senario2!AW$36/12</f>
        <v>0</v>
      </c>
      <c r="W301">
        <f>Senario2!AZ$36/12</f>
        <v>0</v>
      </c>
      <c r="X301">
        <f>Senario2!BE$36/12</f>
        <v>0</v>
      </c>
      <c r="Z301">
        <f t="shared" si="4"/>
        <v>96803.831730769249</v>
      </c>
    </row>
    <row r="302" spans="1:28" x14ac:dyDescent="0.2">
      <c r="A302" s="42">
        <v>40544</v>
      </c>
      <c r="B302">
        <f>Senario2!G37/12</f>
        <v>4000</v>
      </c>
      <c r="C302">
        <f>Senario2!AA$37/12</f>
        <v>4979.6618589743603</v>
      </c>
      <c r="D302">
        <f>Senario2!L$37/12</f>
        <v>15646.249999999993</v>
      </c>
      <c r="E302">
        <f>Senario2!H$37/12</f>
        <v>316.66666666666669</v>
      </c>
      <c r="F302">
        <f>Senario2!F$37/12</f>
        <v>22273.270833333332</v>
      </c>
      <c r="G302">
        <f>Senario2!AP$37/12</f>
        <v>9160.25</v>
      </c>
      <c r="H302">
        <f>Senario2!BC$37/12</f>
        <v>10518.833333333334</v>
      </c>
      <c r="I302">
        <f>SUM(Senario2!AI$37,Senario2!AL$37)/12</f>
        <v>4461.583333333333</v>
      </c>
      <c r="J302">
        <f>Senario2!W$37/12</f>
        <v>14049.6875</v>
      </c>
      <c r="K302">
        <v>0</v>
      </c>
      <c r="L302">
        <f>Senario2!$AS$37/12*0.52</f>
        <v>5819.666666666667</v>
      </c>
      <c r="M302">
        <f>Senario2!$AS$37/12*0.48</f>
        <v>5371.9999999999991</v>
      </c>
      <c r="N302">
        <v>0</v>
      </c>
      <c r="O302">
        <f>Senario2!R$37/12</f>
        <v>175.58333333333334</v>
      </c>
      <c r="P302">
        <v>0</v>
      </c>
      <c r="Q302">
        <f>Senario2!O$37/12</f>
        <v>4.166666666666667</v>
      </c>
      <c r="R302">
        <f>Senario2!AT$37/12</f>
        <v>152.41666666666666</v>
      </c>
      <c r="S302">
        <f>SUM(Senario2!BF$37,Senario2!BG$37)/12</f>
        <v>0</v>
      </c>
      <c r="T302">
        <f>SUM(Senario2!AE$37,Senario2!BB$37)/12</f>
        <v>1112.6666666666667</v>
      </c>
      <c r="U302">
        <f>Senario2!AO$37/12</f>
        <v>4027.4166666666665</v>
      </c>
      <c r="V302">
        <f>Senario2!AW$37/12</f>
        <v>7.416666666666667</v>
      </c>
      <c r="W302">
        <f>Senario2!AZ$37/12</f>
        <v>0</v>
      </c>
      <c r="X302">
        <f>Senario2!BE$37/12</f>
        <v>317.33333333333331</v>
      </c>
      <c r="Z302">
        <f t="shared" si="4"/>
        <v>102394.8701923077</v>
      </c>
      <c r="AA302">
        <f>SUM(Z302:Z313)</f>
        <v>1228738.4423076927</v>
      </c>
      <c r="AB302" s="5">
        <f>AA302-Senario2!BH37</f>
        <v>0</v>
      </c>
    </row>
    <row r="303" spans="1:28" x14ac:dyDescent="0.2">
      <c r="A303" s="42">
        <v>40575</v>
      </c>
      <c r="B303">
        <f>Senario2!G37/12</f>
        <v>4000</v>
      </c>
      <c r="C303">
        <f>Senario2!AA$37/12</f>
        <v>4979.6618589743603</v>
      </c>
      <c r="D303">
        <f>Senario2!L$37/12</f>
        <v>15646.249999999993</v>
      </c>
      <c r="E303">
        <f>Senario2!H$37/12</f>
        <v>316.66666666666669</v>
      </c>
      <c r="F303">
        <f>Senario2!F$37/12</f>
        <v>22273.270833333332</v>
      </c>
      <c r="G303">
        <f>Senario2!AP$37/12</f>
        <v>9160.25</v>
      </c>
      <c r="H303">
        <f>Senario2!BC$37/12</f>
        <v>10518.833333333334</v>
      </c>
      <c r="I303">
        <f>SUM(Senario2!AI$37,Senario2!AL$37)/12</f>
        <v>4461.583333333333</v>
      </c>
      <c r="J303">
        <f>Senario2!W$37/12</f>
        <v>14049.6875</v>
      </c>
      <c r="K303">
        <v>0</v>
      </c>
      <c r="L303">
        <f>Senario2!$AS$37/12*0.52</f>
        <v>5819.666666666667</v>
      </c>
      <c r="M303">
        <f>Senario2!$AS$37/12*0.48</f>
        <v>5371.9999999999991</v>
      </c>
      <c r="N303">
        <v>0</v>
      </c>
      <c r="O303">
        <f>Senario2!R$37/12</f>
        <v>175.58333333333334</v>
      </c>
      <c r="P303">
        <v>0</v>
      </c>
      <c r="Q303">
        <f>Senario2!O$37/12</f>
        <v>4.166666666666667</v>
      </c>
      <c r="R303">
        <f>Senario2!AT$37/12</f>
        <v>152.41666666666666</v>
      </c>
      <c r="S303">
        <f>SUM(Senario2!BF$37,Senario2!BG$37)/12</f>
        <v>0</v>
      </c>
      <c r="T303">
        <f>SUM(Senario2!AE$37,Senario2!BB$37)/12</f>
        <v>1112.6666666666667</v>
      </c>
      <c r="U303">
        <f>Senario2!AO$37/12</f>
        <v>4027.4166666666665</v>
      </c>
      <c r="V303">
        <f>Senario2!AW$37/12</f>
        <v>7.416666666666667</v>
      </c>
      <c r="W303">
        <f>Senario2!AZ$37/12</f>
        <v>0</v>
      </c>
      <c r="X303">
        <f>Senario2!BE$37/12</f>
        <v>317.33333333333331</v>
      </c>
      <c r="Z303">
        <f t="shared" si="4"/>
        <v>102394.8701923077</v>
      </c>
    </row>
    <row r="304" spans="1:28" x14ac:dyDescent="0.2">
      <c r="A304" s="42">
        <v>40603</v>
      </c>
      <c r="B304">
        <f>Senario2!G37/12</f>
        <v>4000</v>
      </c>
      <c r="C304">
        <f>Senario2!AA$37/12</f>
        <v>4979.6618589743603</v>
      </c>
      <c r="D304">
        <f>Senario2!L$37/12</f>
        <v>15646.249999999993</v>
      </c>
      <c r="E304">
        <f>Senario2!H$37/12</f>
        <v>316.66666666666669</v>
      </c>
      <c r="F304">
        <f>Senario2!F$37/12</f>
        <v>22273.270833333332</v>
      </c>
      <c r="G304">
        <f>Senario2!AP$37/12</f>
        <v>9160.25</v>
      </c>
      <c r="H304">
        <f>Senario2!BC$37/12</f>
        <v>10518.833333333334</v>
      </c>
      <c r="I304">
        <f>SUM(Senario2!AI$37,Senario2!AL$37)/12</f>
        <v>4461.583333333333</v>
      </c>
      <c r="J304">
        <f>Senario2!W$37/12</f>
        <v>14049.6875</v>
      </c>
      <c r="K304">
        <v>0</v>
      </c>
      <c r="L304">
        <f>Senario2!$AS$37/12*0.52</f>
        <v>5819.666666666667</v>
      </c>
      <c r="M304">
        <f>Senario2!$AS$37/12*0.48</f>
        <v>5371.9999999999991</v>
      </c>
      <c r="N304">
        <v>0</v>
      </c>
      <c r="O304">
        <f>Senario2!R$37/12</f>
        <v>175.58333333333334</v>
      </c>
      <c r="P304">
        <v>0</v>
      </c>
      <c r="Q304">
        <f>Senario2!O$37/12</f>
        <v>4.166666666666667</v>
      </c>
      <c r="R304">
        <f>Senario2!AT$37/12</f>
        <v>152.41666666666666</v>
      </c>
      <c r="S304">
        <f>SUM(Senario2!BF$37,Senario2!BG$37)/12</f>
        <v>0</v>
      </c>
      <c r="T304">
        <f>SUM(Senario2!AE$37,Senario2!BB$37)/12</f>
        <v>1112.6666666666667</v>
      </c>
      <c r="U304">
        <f>Senario2!AO$37/12</f>
        <v>4027.4166666666665</v>
      </c>
      <c r="V304">
        <f>Senario2!AW$37/12</f>
        <v>7.416666666666667</v>
      </c>
      <c r="W304">
        <f>Senario2!AZ$37/12</f>
        <v>0</v>
      </c>
      <c r="X304">
        <f>Senario2!BE$37/12</f>
        <v>317.33333333333331</v>
      </c>
      <c r="Z304">
        <f t="shared" si="4"/>
        <v>102394.8701923077</v>
      </c>
    </row>
    <row r="305" spans="1:28" x14ac:dyDescent="0.2">
      <c r="A305" s="42">
        <v>40634</v>
      </c>
      <c r="B305">
        <f>Senario2!G37/12</f>
        <v>4000</v>
      </c>
      <c r="C305">
        <f>Senario2!AA$37/12</f>
        <v>4979.6618589743603</v>
      </c>
      <c r="D305">
        <f>Senario2!L$37/12</f>
        <v>15646.249999999993</v>
      </c>
      <c r="E305">
        <f>Senario2!H$37/12</f>
        <v>316.66666666666669</v>
      </c>
      <c r="F305">
        <f>Senario2!F$37/12</f>
        <v>22273.270833333332</v>
      </c>
      <c r="G305">
        <f>Senario2!AP$37/12</f>
        <v>9160.25</v>
      </c>
      <c r="H305">
        <f>Senario2!BC$37/12</f>
        <v>10518.833333333334</v>
      </c>
      <c r="I305">
        <f>SUM(Senario2!AI$37,Senario2!AL$37)/12</f>
        <v>4461.583333333333</v>
      </c>
      <c r="J305">
        <f>Senario2!W$37/12</f>
        <v>14049.6875</v>
      </c>
      <c r="K305">
        <v>0</v>
      </c>
      <c r="L305">
        <f>Senario2!$AS$37/12*0.52</f>
        <v>5819.666666666667</v>
      </c>
      <c r="M305">
        <f>Senario2!$AS$37/12*0.48</f>
        <v>5371.9999999999991</v>
      </c>
      <c r="N305">
        <v>0</v>
      </c>
      <c r="O305">
        <f>Senario2!R$37/12</f>
        <v>175.58333333333334</v>
      </c>
      <c r="P305">
        <v>0</v>
      </c>
      <c r="Q305">
        <f>Senario2!O$37/12</f>
        <v>4.166666666666667</v>
      </c>
      <c r="R305">
        <f>Senario2!AT$37/12</f>
        <v>152.41666666666666</v>
      </c>
      <c r="S305">
        <f>SUM(Senario2!BF$37,Senario2!BG$37)/12</f>
        <v>0</v>
      </c>
      <c r="T305">
        <f>SUM(Senario2!AE$37,Senario2!BB$37)/12</f>
        <v>1112.6666666666667</v>
      </c>
      <c r="U305">
        <f>Senario2!AO$37/12</f>
        <v>4027.4166666666665</v>
      </c>
      <c r="V305">
        <f>Senario2!AW$37/12</f>
        <v>7.416666666666667</v>
      </c>
      <c r="W305">
        <f>Senario2!AZ$37/12</f>
        <v>0</v>
      </c>
      <c r="X305">
        <f>Senario2!BE$37/12</f>
        <v>317.33333333333331</v>
      </c>
      <c r="Z305">
        <f t="shared" si="4"/>
        <v>102394.8701923077</v>
      </c>
    </row>
    <row r="306" spans="1:28" x14ac:dyDescent="0.2">
      <c r="A306" s="42">
        <v>40664</v>
      </c>
      <c r="B306">
        <f>Senario2!G37/12</f>
        <v>4000</v>
      </c>
      <c r="C306">
        <f>Senario2!AA$37/12</f>
        <v>4979.6618589743603</v>
      </c>
      <c r="D306">
        <f>Senario2!L$37/12</f>
        <v>15646.249999999993</v>
      </c>
      <c r="E306">
        <f>Senario2!H$37/12</f>
        <v>316.66666666666669</v>
      </c>
      <c r="F306">
        <f>Senario2!F$37/12</f>
        <v>22273.270833333332</v>
      </c>
      <c r="G306">
        <f>Senario2!AP$37/12</f>
        <v>9160.25</v>
      </c>
      <c r="H306">
        <f>Senario2!BC$37/12</f>
        <v>10518.833333333334</v>
      </c>
      <c r="I306">
        <f>SUM(Senario2!AI$37,Senario2!AL$37)/12</f>
        <v>4461.583333333333</v>
      </c>
      <c r="J306">
        <f>Senario2!W$37/12</f>
        <v>14049.6875</v>
      </c>
      <c r="K306">
        <v>0</v>
      </c>
      <c r="L306">
        <f>Senario2!$AS$37/12*0.52</f>
        <v>5819.666666666667</v>
      </c>
      <c r="M306">
        <f>Senario2!$AS$37/12*0.48</f>
        <v>5371.9999999999991</v>
      </c>
      <c r="N306">
        <v>0</v>
      </c>
      <c r="O306">
        <f>Senario2!R$37/12</f>
        <v>175.58333333333334</v>
      </c>
      <c r="P306">
        <v>0</v>
      </c>
      <c r="Q306">
        <f>Senario2!O$37/12</f>
        <v>4.166666666666667</v>
      </c>
      <c r="R306">
        <f>Senario2!AT$37/12</f>
        <v>152.41666666666666</v>
      </c>
      <c r="S306">
        <f>SUM(Senario2!BF$37,Senario2!BG$37)/12</f>
        <v>0</v>
      </c>
      <c r="T306">
        <f>SUM(Senario2!AE$37,Senario2!BB$37)/12</f>
        <v>1112.6666666666667</v>
      </c>
      <c r="U306">
        <f>Senario2!AO$37/12</f>
        <v>4027.4166666666665</v>
      </c>
      <c r="V306">
        <f>Senario2!AW$37/12</f>
        <v>7.416666666666667</v>
      </c>
      <c r="W306">
        <f>Senario2!AZ$37/12</f>
        <v>0</v>
      </c>
      <c r="X306">
        <f>Senario2!BE$37/12</f>
        <v>317.33333333333331</v>
      </c>
      <c r="Z306">
        <f t="shared" si="4"/>
        <v>102394.8701923077</v>
      </c>
    </row>
    <row r="307" spans="1:28" x14ac:dyDescent="0.2">
      <c r="A307" s="42">
        <v>40695</v>
      </c>
      <c r="B307">
        <f>Senario2!G37/12</f>
        <v>4000</v>
      </c>
      <c r="C307">
        <f>Senario2!AA$37/12</f>
        <v>4979.6618589743603</v>
      </c>
      <c r="D307">
        <f>Senario2!L$37/12</f>
        <v>15646.249999999993</v>
      </c>
      <c r="E307">
        <f>Senario2!H$37/12</f>
        <v>316.66666666666669</v>
      </c>
      <c r="F307">
        <f>Senario2!F$37/12</f>
        <v>22273.270833333332</v>
      </c>
      <c r="G307">
        <f>Senario2!AP$37/12</f>
        <v>9160.25</v>
      </c>
      <c r="H307">
        <f>Senario2!BC$37/12</f>
        <v>10518.833333333334</v>
      </c>
      <c r="I307">
        <f>SUM(Senario2!AI$37,Senario2!AL$37)/12</f>
        <v>4461.583333333333</v>
      </c>
      <c r="J307">
        <f>Senario2!W$37/12</f>
        <v>14049.6875</v>
      </c>
      <c r="K307">
        <v>0</v>
      </c>
      <c r="L307">
        <f>Senario2!$AS$37/12*0.52</f>
        <v>5819.666666666667</v>
      </c>
      <c r="M307">
        <f>Senario2!$AS$37/12*0.48</f>
        <v>5371.9999999999991</v>
      </c>
      <c r="N307">
        <v>0</v>
      </c>
      <c r="O307">
        <f>Senario2!R$37/12</f>
        <v>175.58333333333334</v>
      </c>
      <c r="P307">
        <v>0</v>
      </c>
      <c r="Q307">
        <f>Senario2!O$37/12</f>
        <v>4.166666666666667</v>
      </c>
      <c r="R307">
        <f>Senario2!AT$37/12</f>
        <v>152.41666666666666</v>
      </c>
      <c r="S307">
        <f>SUM(Senario2!BF$37,Senario2!BG$37)/12</f>
        <v>0</v>
      </c>
      <c r="T307">
        <f>SUM(Senario2!AE$37,Senario2!BB$37)/12</f>
        <v>1112.6666666666667</v>
      </c>
      <c r="U307">
        <f>Senario2!AO$37/12</f>
        <v>4027.4166666666665</v>
      </c>
      <c r="V307">
        <f>Senario2!AW$37/12</f>
        <v>7.416666666666667</v>
      </c>
      <c r="W307">
        <f>Senario2!AZ$37/12</f>
        <v>0</v>
      </c>
      <c r="X307">
        <f>Senario2!BE$37/12</f>
        <v>317.33333333333331</v>
      </c>
      <c r="Z307">
        <f t="shared" si="4"/>
        <v>102394.8701923077</v>
      </c>
    </row>
    <row r="308" spans="1:28" x14ac:dyDescent="0.2">
      <c r="A308" s="42">
        <v>40725</v>
      </c>
      <c r="B308">
        <f>Senario2!G37/12</f>
        <v>4000</v>
      </c>
      <c r="C308">
        <f>Senario2!AA$37/12</f>
        <v>4979.6618589743603</v>
      </c>
      <c r="D308">
        <f>Senario2!L$37/12</f>
        <v>15646.249999999993</v>
      </c>
      <c r="E308">
        <f>Senario2!H$37/12</f>
        <v>316.66666666666669</v>
      </c>
      <c r="F308">
        <f>Senario2!F$37/12</f>
        <v>22273.270833333332</v>
      </c>
      <c r="G308">
        <f>Senario2!AP$37/12</f>
        <v>9160.25</v>
      </c>
      <c r="H308">
        <f>Senario2!BC$37/12</f>
        <v>10518.833333333334</v>
      </c>
      <c r="I308">
        <f>SUM(Senario2!AI$37,Senario2!AL$37)/12</f>
        <v>4461.583333333333</v>
      </c>
      <c r="J308">
        <f>Senario2!W$37/12</f>
        <v>14049.6875</v>
      </c>
      <c r="K308">
        <v>0</v>
      </c>
      <c r="L308">
        <f>Senario2!$AS$37/12*0.52</f>
        <v>5819.666666666667</v>
      </c>
      <c r="M308">
        <f>Senario2!$AS$37/12*0.48</f>
        <v>5371.9999999999991</v>
      </c>
      <c r="N308">
        <v>0</v>
      </c>
      <c r="O308">
        <f>Senario2!R$37/12</f>
        <v>175.58333333333334</v>
      </c>
      <c r="P308">
        <v>0</v>
      </c>
      <c r="Q308">
        <f>Senario2!O$37/12</f>
        <v>4.166666666666667</v>
      </c>
      <c r="R308">
        <f>Senario2!AT$37/12</f>
        <v>152.41666666666666</v>
      </c>
      <c r="S308">
        <f>SUM(Senario2!BF$37,Senario2!BG$37)/12</f>
        <v>0</v>
      </c>
      <c r="T308">
        <f>SUM(Senario2!AE$37,Senario2!BB$37)/12</f>
        <v>1112.6666666666667</v>
      </c>
      <c r="U308">
        <f>Senario2!AO$37/12</f>
        <v>4027.4166666666665</v>
      </c>
      <c r="V308">
        <f>Senario2!AW$37/12</f>
        <v>7.416666666666667</v>
      </c>
      <c r="W308">
        <f>Senario2!AZ$37/12</f>
        <v>0</v>
      </c>
      <c r="X308">
        <f>Senario2!BE$37/12</f>
        <v>317.33333333333331</v>
      </c>
      <c r="Z308">
        <f t="shared" si="4"/>
        <v>102394.8701923077</v>
      </c>
    </row>
    <row r="309" spans="1:28" x14ac:dyDescent="0.2">
      <c r="A309" s="42">
        <v>40756</v>
      </c>
      <c r="B309">
        <f>Senario2!G37/12</f>
        <v>4000</v>
      </c>
      <c r="C309">
        <f>Senario2!AA$37/12</f>
        <v>4979.6618589743603</v>
      </c>
      <c r="D309">
        <f>Senario2!L$37/12</f>
        <v>15646.249999999993</v>
      </c>
      <c r="E309">
        <f>Senario2!H$37/12</f>
        <v>316.66666666666669</v>
      </c>
      <c r="F309">
        <f>Senario2!F$37/12</f>
        <v>22273.270833333332</v>
      </c>
      <c r="G309">
        <f>Senario2!AP$37/12</f>
        <v>9160.25</v>
      </c>
      <c r="H309">
        <f>Senario2!BC$37/12</f>
        <v>10518.833333333334</v>
      </c>
      <c r="I309">
        <f>SUM(Senario2!AI$37,Senario2!AL$37)/12</f>
        <v>4461.583333333333</v>
      </c>
      <c r="J309">
        <f>Senario2!W$37/12</f>
        <v>14049.6875</v>
      </c>
      <c r="K309">
        <v>0</v>
      </c>
      <c r="L309">
        <f>Senario2!$AS$37/12*0.52</f>
        <v>5819.666666666667</v>
      </c>
      <c r="M309">
        <f>Senario2!$AS$37/12*0.48</f>
        <v>5371.9999999999991</v>
      </c>
      <c r="N309">
        <v>0</v>
      </c>
      <c r="O309">
        <f>Senario2!R$37/12</f>
        <v>175.58333333333334</v>
      </c>
      <c r="P309">
        <v>0</v>
      </c>
      <c r="Q309">
        <f>Senario2!O$37/12</f>
        <v>4.166666666666667</v>
      </c>
      <c r="R309">
        <f>Senario2!AT$37/12</f>
        <v>152.41666666666666</v>
      </c>
      <c r="S309">
        <f>SUM(Senario2!BF$37,Senario2!BG$37)/12</f>
        <v>0</v>
      </c>
      <c r="T309">
        <f>SUM(Senario2!AE$37,Senario2!BB$37)/12</f>
        <v>1112.6666666666667</v>
      </c>
      <c r="U309">
        <f>Senario2!AO$37/12</f>
        <v>4027.4166666666665</v>
      </c>
      <c r="V309">
        <f>Senario2!AW$37/12</f>
        <v>7.416666666666667</v>
      </c>
      <c r="W309">
        <f>Senario2!AZ$37/12</f>
        <v>0</v>
      </c>
      <c r="X309">
        <f>Senario2!BE$37/12</f>
        <v>317.33333333333331</v>
      </c>
      <c r="Z309">
        <f t="shared" si="4"/>
        <v>102394.8701923077</v>
      </c>
    </row>
    <row r="310" spans="1:28" x14ac:dyDescent="0.2">
      <c r="A310" s="42">
        <v>40787</v>
      </c>
      <c r="B310">
        <f>Senario2!G37/12</f>
        <v>4000</v>
      </c>
      <c r="C310">
        <f>Senario2!AA$37/12</f>
        <v>4979.6618589743603</v>
      </c>
      <c r="D310">
        <f>Senario2!L$37/12</f>
        <v>15646.249999999993</v>
      </c>
      <c r="E310">
        <f>Senario2!H$37/12</f>
        <v>316.66666666666669</v>
      </c>
      <c r="F310">
        <f>Senario2!F$37/12</f>
        <v>22273.270833333332</v>
      </c>
      <c r="G310">
        <f>Senario2!AP$37/12</f>
        <v>9160.25</v>
      </c>
      <c r="H310">
        <f>Senario2!BC$37/12</f>
        <v>10518.833333333334</v>
      </c>
      <c r="I310">
        <f>SUM(Senario2!AI$37,Senario2!AL$37)/12</f>
        <v>4461.583333333333</v>
      </c>
      <c r="J310">
        <f>Senario2!W$37/12</f>
        <v>14049.6875</v>
      </c>
      <c r="K310">
        <v>0</v>
      </c>
      <c r="L310">
        <f>Senario2!$AS$37/12*0.52</f>
        <v>5819.666666666667</v>
      </c>
      <c r="M310">
        <f>Senario2!$AS$37/12*0.48</f>
        <v>5371.9999999999991</v>
      </c>
      <c r="N310">
        <v>0</v>
      </c>
      <c r="O310">
        <f>Senario2!R$37/12</f>
        <v>175.58333333333334</v>
      </c>
      <c r="P310">
        <v>0</v>
      </c>
      <c r="Q310">
        <f>Senario2!O$37/12</f>
        <v>4.166666666666667</v>
      </c>
      <c r="R310">
        <f>Senario2!AT$37/12</f>
        <v>152.41666666666666</v>
      </c>
      <c r="S310">
        <f>SUM(Senario2!BF$37,Senario2!BG$37)/12</f>
        <v>0</v>
      </c>
      <c r="T310">
        <f>SUM(Senario2!AE$37,Senario2!BB$37)/12</f>
        <v>1112.6666666666667</v>
      </c>
      <c r="U310">
        <f>Senario2!AO$37/12</f>
        <v>4027.4166666666665</v>
      </c>
      <c r="V310">
        <f>Senario2!AW$37/12</f>
        <v>7.416666666666667</v>
      </c>
      <c r="W310">
        <f>Senario2!AZ$37/12</f>
        <v>0</v>
      </c>
      <c r="X310">
        <f>Senario2!BE$37/12</f>
        <v>317.33333333333331</v>
      </c>
      <c r="Z310">
        <f t="shared" si="4"/>
        <v>102394.8701923077</v>
      </c>
    </row>
    <row r="311" spans="1:28" x14ac:dyDescent="0.2">
      <c r="A311" s="42">
        <v>40817</v>
      </c>
      <c r="B311">
        <f>Senario2!G37/12</f>
        <v>4000</v>
      </c>
      <c r="C311">
        <f>Senario2!AA$37/12</f>
        <v>4979.6618589743603</v>
      </c>
      <c r="D311">
        <f>Senario2!L$37/12</f>
        <v>15646.249999999993</v>
      </c>
      <c r="E311">
        <f>Senario2!H$37/12</f>
        <v>316.66666666666669</v>
      </c>
      <c r="F311">
        <f>Senario2!F$37/12</f>
        <v>22273.270833333332</v>
      </c>
      <c r="G311">
        <f>Senario2!AP$37/12</f>
        <v>9160.25</v>
      </c>
      <c r="H311">
        <f>Senario2!BC$37/12</f>
        <v>10518.833333333334</v>
      </c>
      <c r="I311">
        <f>SUM(Senario2!AI$37,Senario2!AL$37)/12</f>
        <v>4461.583333333333</v>
      </c>
      <c r="J311">
        <f>Senario2!W$37/12</f>
        <v>14049.6875</v>
      </c>
      <c r="K311">
        <v>0</v>
      </c>
      <c r="L311">
        <f>Senario2!$AS$37/12*0.52</f>
        <v>5819.666666666667</v>
      </c>
      <c r="M311">
        <f>Senario2!$AS$37/12*0.48</f>
        <v>5371.9999999999991</v>
      </c>
      <c r="N311">
        <v>0</v>
      </c>
      <c r="O311">
        <f>Senario2!R$37/12</f>
        <v>175.58333333333334</v>
      </c>
      <c r="P311">
        <v>0</v>
      </c>
      <c r="Q311">
        <f>Senario2!O$37/12</f>
        <v>4.166666666666667</v>
      </c>
      <c r="R311">
        <f>Senario2!AT$37/12</f>
        <v>152.41666666666666</v>
      </c>
      <c r="S311">
        <f>SUM(Senario2!BF$37,Senario2!BG$37)/12</f>
        <v>0</v>
      </c>
      <c r="T311">
        <f>SUM(Senario2!AE$37,Senario2!BB$37)/12</f>
        <v>1112.6666666666667</v>
      </c>
      <c r="U311">
        <f>Senario2!AO$37/12</f>
        <v>4027.4166666666665</v>
      </c>
      <c r="V311">
        <f>Senario2!AW$37/12</f>
        <v>7.416666666666667</v>
      </c>
      <c r="W311">
        <f>Senario2!AZ$37/12</f>
        <v>0</v>
      </c>
      <c r="X311">
        <f>Senario2!BE$37/12</f>
        <v>317.33333333333331</v>
      </c>
      <c r="Z311">
        <f t="shared" si="4"/>
        <v>102394.8701923077</v>
      </c>
    </row>
    <row r="312" spans="1:28" x14ac:dyDescent="0.2">
      <c r="A312" s="42">
        <v>40848</v>
      </c>
      <c r="B312">
        <f>Senario2!G37/12</f>
        <v>4000</v>
      </c>
      <c r="C312">
        <f>Senario2!AA$37/12</f>
        <v>4979.6618589743603</v>
      </c>
      <c r="D312">
        <f>Senario2!L$37/12</f>
        <v>15646.249999999993</v>
      </c>
      <c r="E312">
        <f>Senario2!H$37/12</f>
        <v>316.66666666666669</v>
      </c>
      <c r="F312">
        <f>Senario2!F$37/12</f>
        <v>22273.270833333332</v>
      </c>
      <c r="G312">
        <f>Senario2!AP$37/12</f>
        <v>9160.25</v>
      </c>
      <c r="H312">
        <f>Senario2!BC$37/12</f>
        <v>10518.833333333334</v>
      </c>
      <c r="I312">
        <f>SUM(Senario2!AI$37,Senario2!AL$37)/12</f>
        <v>4461.583333333333</v>
      </c>
      <c r="J312">
        <f>Senario2!W$37/12</f>
        <v>14049.6875</v>
      </c>
      <c r="K312">
        <v>0</v>
      </c>
      <c r="L312">
        <f>Senario2!$AS$37/12*0.52</f>
        <v>5819.666666666667</v>
      </c>
      <c r="M312">
        <f>Senario2!$AS$37/12*0.48</f>
        <v>5371.9999999999991</v>
      </c>
      <c r="N312">
        <v>0</v>
      </c>
      <c r="O312">
        <f>Senario2!R$37/12</f>
        <v>175.58333333333334</v>
      </c>
      <c r="P312">
        <v>0</v>
      </c>
      <c r="Q312">
        <f>Senario2!O$37/12</f>
        <v>4.166666666666667</v>
      </c>
      <c r="R312">
        <f>Senario2!AT$37/12</f>
        <v>152.41666666666666</v>
      </c>
      <c r="S312">
        <f>SUM(Senario2!BF$37,Senario2!BG$37)/12</f>
        <v>0</v>
      </c>
      <c r="T312">
        <f>SUM(Senario2!AE$37,Senario2!BB$37)/12</f>
        <v>1112.6666666666667</v>
      </c>
      <c r="U312">
        <f>Senario2!AO$37/12</f>
        <v>4027.4166666666665</v>
      </c>
      <c r="V312">
        <f>Senario2!AW$37/12</f>
        <v>7.416666666666667</v>
      </c>
      <c r="W312">
        <f>Senario2!AZ$37/12</f>
        <v>0</v>
      </c>
      <c r="X312">
        <f>Senario2!BE$37/12</f>
        <v>317.33333333333331</v>
      </c>
      <c r="Z312">
        <f t="shared" si="4"/>
        <v>102394.8701923077</v>
      </c>
    </row>
    <row r="313" spans="1:28" x14ac:dyDescent="0.2">
      <c r="A313" s="42">
        <v>40878</v>
      </c>
      <c r="B313">
        <f>Senario2!G37/12</f>
        <v>4000</v>
      </c>
      <c r="C313">
        <f>Senario2!AA$37/12</f>
        <v>4979.6618589743603</v>
      </c>
      <c r="D313">
        <f>Senario2!L$37/12</f>
        <v>15646.249999999993</v>
      </c>
      <c r="E313">
        <f>Senario2!H$37/12</f>
        <v>316.66666666666669</v>
      </c>
      <c r="F313">
        <f>Senario2!F$37/12</f>
        <v>22273.270833333332</v>
      </c>
      <c r="G313">
        <f>Senario2!AP$37/12</f>
        <v>9160.25</v>
      </c>
      <c r="H313">
        <f>Senario2!BC$37/12</f>
        <v>10518.833333333334</v>
      </c>
      <c r="I313">
        <f>SUM(Senario2!AI$37,Senario2!AL$37)/12</f>
        <v>4461.583333333333</v>
      </c>
      <c r="J313">
        <f>Senario2!W$37/12</f>
        <v>14049.6875</v>
      </c>
      <c r="K313">
        <v>0</v>
      </c>
      <c r="L313">
        <f>Senario2!$AS$37/12*0.52</f>
        <v>5819.666666666667</v>
      </c>
      <c r="M313">
        <f>Senario2!$AS$37/12*0.48</f>
        <v>5371.9999999999991</v>
      </c>
      <c r="N313">
        <v>0</v>
      </c>
      <c r="O313">
        <f>Senario2!R$37/12</f>
        <v>175.58333333333334</v>
      </c>
      <c r="P313">
        <v>0</v>
      </c>
      <c r="Q313">
        <f>Senario2!O$37/12</f>
        <v>4.166666666666667</v>
      </c>
      <c r="R313">
        <f>Senario2!AT$37/12</f>
        <v>152.41666666666666</v>
      </c>
      <c r="S313">
        <f>SUM(Senario2!BF$37,Senario2!BG$37)/12</f>
        <v>0</v>
      </c>
      <c r="T313">
        <f>SUM(Senario2!AE$37,Senario2!BB$37)/12</f>
        <v>1112.6666666666667</v>
      </c>
      <c r="U313">
        <f>Senario2!AO$37/12</f>
        <v>4027.4166666666665</v>
      </c>
      <c r="V313">
        <f>Senario2!AW$37/12</f>
        <v>7.416666666666667</v>
      </c>
      <c r="W313">
        <f>Senario2!AZ$37/12</f>
        <v>0</v>
      </c>
      <c r="X313">
        <f>Senario2!BE$37/12</f>
        <v>317.33333333333331</v>
      </c>
      <c r="Z313">
        <f t="shared" si="4"/>
        <v>102394.8701923077</v>
      </c>
    </row>
    <row r="314" spans="1:28" x14ac:dyDescent="0.2">
      <c r="A314" s="42">
        <v>40909</v>
      </c>
      <c r="B314">
        <f>Senario2!G38/12</f>
        <v>4000</v>
      </c>
      <c r="C314">
        <f>Senario2!AA$38/12</f>
        <v>5178.1378205128212</v>
      </c>
      <c r="D314">
        <f>Senario2!L$38/12</f>
        <v>16118.895833333327</v>
      </c>
      <c r="E314">
        <f>Senario2!H$38/12</f>
        <v>316.66666666666669</v>
      </c>
      <c r="F314">
        <f>Senario2!F$38/12</f>
        <v>22401.041666666668</v>
      </c>
      <c r="G314">
        <f>Senario2!AP$38/12</f>
        <v>9344.6666666666661</v>
      </c>
      <c r="H314">
        <f>Senario2!BC$38/12</f>
        <v>10518.833333333334</v>
      </c>
      <c r="I314">
        <f>SUM(Senario2!AI$38,Senario2!AL$38)/12</f>
        <v>4627.666666666667</v>
      </c>
      <c r="J314">
        <f>Senario2!W$38/12</f>
        <v>14792.858333333332</v>
      </c>
      <c r="K314">
        <v>0</v>
      </c>
      <c r="L314">
        <f>Senario2!$AS$38/12*0.52</f>
        <v>6035.12</v>
      </c>
      <c r="M314">
        <f>Senario2!$AS$38/12*0.48</f>
        <v>5570.88</v>
      </c>
      <c r="N314">
        <v>0</v>
      </c>
      <c r="O314">
        <f>Senario2!R$38/12</f>
        <v>178.25</v>
      </c>
      <c r="P314">
        <v>0</v>
      </c>
      <c r="Q314">
        <f>Senario2!O$38/12</f>
        <v>5.083333333333333</v>
      </c>
      <c r="R314">
        <f>Senario2!AT$38/12</f>
        <v>152.41666666666666</v>
      </c>
      <c r="S314">
        <f>SUM(Senario2!BF$38,Senario2!BG$38)/12</f>
        <v>0</v>
      </c>
      <c r="T314">
        <f>SUM(Senario2!AE$38,Senario2!BB$38)/12</f>
        <v>1128.4166666666667</v>
      </c>
      <c r="U314">
        <f>Senario2!AO$38/12</f>
        <v>4027.4166666666665</v>
      </c>
      <c r="V314">
        <f>Senario2!AW$38/12</f>
        <v>7.416666666666667</v>
      </c>
      <c r="W314">
        <f>Senario2!AZ$38/12</f>
        <v>0</v>
      </c>
      <c r="X314">
        <f>Senario2!BE$38/12</f>
        <v>454.75</v>
      </c>
      <c r="Z314">
        <f t="shared" si="4"/>
        <v>104858.51698717951</v>
      </c>
      <c r="AA314">
        <f>SUM(Z314:Z325)</f>
        <v>1258302.2038461538</v>
      </c>
      <c r="AB314" s="5">
        <f>AA314-Senario2!BH38</f>
        <v>0</v>
      </c>
    </row>
    <row r="315" spans="1:28" x14ac:dyDescent="0.2">
      <c r="A315" s="42">
        <v>40940</v>
      </c>
      <c r="B315">
        <f>Senario2!G38/12</f>
        <v>4000</v>
      </c>
      <c r="C315">
        <f>Senario2!AA$38/12</f>
        <v>5178.1378205128212</v>
      </c>
      <c r="D315">
        <f>Senario2!L$38/12</f>
        <v>16118.895833333327</v>
      </c>
      <c r="E315">
        <f>Senario2!H$38/12</f>
        <v>316.66666666666669</v>
      </c>
      <c r="F315">
        <f>Senario2!F$38/12</f>
        <v>22401.041666666668</v>
      </c>
      <c r="G315">
        <f>Senario2!AP$38/12</f>
        <v>9344.6666666666661</v>
      </c>
      <c r="H315">
        <f>Senario2!BC$38/12</f>
        <v>10518.833333333334</v>
      </c>
      <c r="I315">
        <f>SUM(Senario2!AI$38,Senario2!AL$38)/12</f>
        <v>4627.666666666667</v>
      </c>
      <c r="J315">
        <f>Senario2!W$38/12</f>
        <v>14792.858333333332</v>
      </c>
      <c r="K315">
        <v>0</v>
      </c>
      <c r="L315">
        <f>Senario2!$AS$38/12*0.52</f>
        <v>6035.12</v>
      </c>
      <c r="M315">
        <f>Senario2!$AS$38/12*0.48</f>
        <v>5570.88</v>
      </c>
      <c r="N315">
        <v>0</v>
      </c>
      <c r="O315">
        <f>Senario2!R$38/12</f>
        <v>178.25</v>
      </c>
      <c r="P315">
        <v>0</v>
      </c>
      <c r="Q315">
        <f>Senario2!O$38/12</f>
        <v>5.083333333333333</v>
      </c>
      <c r="R315">
        <f>Senario2!AT$38/12</f>
        <v>152.41666666666666</v>
      </c>
      <c r="S315">
        <f>SUM(Senario2!BF$38,Senario2!BG$38)/12</f>
        <v>0</v>
      </c>
      <c r="T315">
        <f>SUM(Senario2!AE$38,Senario2!BB$38)/12</f>
        <v>1128.4166666666667</v>
      </c>
      <c r="U315">
        <f>Senario2!AO$38/12</f>
        <v>4027.4166666666665</v>
      </c>
      <c r="V315">
        <f>Senario2!AW$38/12</f>
        <v>7.416666666666667</v>
      </c>
      <c r="W315">
        <f>Senario2!AZ$38/12</f>
        <v>0</v>
      </c>
      <c r="X315">
        <f>Senario2!BE$38/12</f>
        <v>454.75</v>
      </c>
      <c r="Z315">
        <f t="shared" si="4"/>
        <v>104858.51698717951</v>
      </c>
    </row>
    <row r="316" spans="1:28" x14ac:dyDescent="0.2">
      <c r="A316" s="42">
        <v>40969</v>
      </c>
      <c r="B316">
        <f>Senario2!G38/12</f>
        <v>4000</v>
      </c>
      <c r="C316">
        <f>Senario2!AA$38/12</f>
        <v>5178.1378205128212</v>
      </c>
      <c r="D316">
        <f>Senario2!L$38/12</f>
        <v>16118.895833333327</v>
      </c>
      <c r="E316">
        <f>Senario2!H$38/12</f>
        <v>316.66666666666669</v>
      </c>
      <c r="F316">
        <f>Senario2!F$38/12</f>
        <v>22401.041666666668</v>
      </c>
      <c r="G316">
        <f>Senario2!AP$38/12</f>
        <v>9344.6666666666661</v>
      </c>
      <c r="H316">
        <f>Senario2!BC$38/12</f>
        <v>10518.833333333334</v>
      </c>
      <c r="I316">
        <f>SUM(Senario2!AI$38,Senario2!AL$38)/12</f>
        <v>4627.666666666667</v>
      </c>
      <c r="J316">
        <f>Senario2!W$38/12</f>
        <v>14792.858333333332</v>
      </c>
      <c r="K316">
        <v>0</v>
      </c>
      <c r="L316">
        <f>Senario2!$AS$38/12*0.52</f>
        <v>6035.12</v>
      </c>
      <c r="M316">
        <f>Senario2!$AS$38/12*0.48</f>
        <v>5570.88</v>
      </c>
      <c r="N316">
        <v>0</v>
      </c>
      <c r="O316">
        <f>Senario2!R$38/12</f>
        <v>178.25</v>
      </c>
      <c r="P316">
        <v>0</v>
      </c>
      <c r="Q316">
        <f>Senario2!O$38/12</f>
        <v>5.083333333333333</v>
      </c>
      <c r="R316">
        <f>Senario2!AT$38/12</f>
        <v>152.41666666666666</v>
      </c>
      <c r="S316">
        <f>SUM(Senario2!BF$38,Senario2!BG$38)/12</f>
        <v>0</v>
      </c>
      <c r="T316">
        <f>SUM(Senario2!AE$38,Senario2!BB$38)/12</f>
        <v>1128.4166666666667</v>
      </c>
      <c r="U316">
        <f>Senario2!AO$38/12</f>
        <v>4027.4166666666665</v>
      </c>
      <c r="V316">
        <f>Senario2!AW$38/12</f>
        <v>7.416666666666667</v>
      </c>
      <c r="W316">
        <f>Senario2!AZ$38/12</f>
        <v>0</v>
      </c>
      <c r="X316">
        <f>Senario2!BE$38/12</f>
        <v>454.75</v>
      </c>
      <c r="Z316">
        <f t="shared" si="4"/>
        <v>104858.51698717951</v>
      </c>
    </row>
    <row r="317" spans="1:28" x14ac:dyDescent="0.2">
      <c r="A317" s="42">
        <v>41000</v>
      </c>
      <c r="B317">
        <f>Senario2!G38/12</f>
        <v>4000</v>
      </c>
      <c r="C317">
        <f>Senario2!AA$38/12</f>
        <v>5178.1378205128212</v>
      </c>
      <c r="D317">
        <f>Senario2!L$38/12</f>
        <v>16118.895833333327</v>
      </c>
      <c r="E317">
        <f>Senario2!H$38/12</f>
        <v>316.66666666666669</v>
      </c>
      <c r="F317">
        <f>Senario2!F$38/12</f>
        <v>22401.041666666668</v>
      </c>
      <c r="G317">
        <f>Senario2!AP$38/12</f>
        <v>9344.6666666666661</v>
      </c>
      <c r="H317">
        <f>Senario2!BC$38/12</f>
        <v>10518.833333333334</v>
      </c>
      <c r="I317">
        <f>SUM(Senario2!AI$38,Senario2!AL$38)/12</f>
        <v>4627.666666666667</v>
      </c>
      <c r="J317">
        <f>Senario2!W$38/12</f>
        <v>14792.858333333332</v>
      </c>
      <c r="K317">
        <v>0</v>
      </c>
      <c r="L317">
        <f>Senario2!$AS$38/12*0.52</f>
        <v>6035.12</v>
      </c>
      <c r="M317">
        <f>Senario2!$AS$38/12*0.48</f>
        <v>5570.88</v>
      </c>
      <c r="N317">
        <v>0</v>
      </c>
      <c r="O317">
        <f>Senario2!R$38/12</f>
        <v>178.25</v>
      </c>
      <c r="P317">
        <v>0</v>
      </c>
      <c r="Q317">
        <f>Senario2!O$38/12</f>
        <v>5.083333333333333</v>
      </c>
      <c r="R317">
        <f>Senario2!AT$38/12</f>
        <v>152.41666666666666</v>
      </c>
      <c r="S317">
        <f>SUM(Senario2!BF$38,Senario2!BG$38)/12</f>
        <v>0</v>
      </c>
      <c r="T317">
        <f>SUM(Senario2!AE$38,Senario2!BB$38)/12</f>
        <v>1128.4166666666667</v>
      </c>
      <c r="U317">
        <f>Senario2!AO$38/12</f>
        <v>4027.4166666666665</v>
      </c>
      <c r="V317">
        <f>Senario2!AW$38/12</f>
        <v>7.416666666666667</v>
      </c>
      <c r="W317">
        <f>Senario2!AZ$38/12</f>
        <v>0</v>
      </c>
      <c r="X317">
        <f>Senario2!BE$38/12</f>
        <v>454.75</v>
      </c>
      <c r="Z317">
        <f t="shared" si="4"/>
        <v>104858.51698717951</v>
      </c>
    </row>
    <row r="318" spans="1:28" x14ac:dyDescent="0.2">
      <c r="A318" s="42">
        <v>41030</v>
      </c>
      <c r="B318">
        <f>Senario2!G38/12</f>
        <v>4000</v>
      </c>
      <c r="C318">
        <f>Senario2!AA$38/12</f>
        <v>5178.1378205128212</v>
      </c>
      <c r="D318">
        <f>Senario2!L$38/12</f>
        <v>16118.895833333327</v>
      </c>
      <c r="E318">
        <f>Senario2!H$38/12</f>
        <v>316.66666666666669</v>
      </c>
      <c r="F318">
        <f>Senario2!F$38/12</f>
        <v>22401.041666666668</v>
      </c>
      <c r="G318">
        <f>Senario2!AP$38/12</f>
        <v>9344.6666666666661</v>
      </c>
      <c r="H318">
        <f>Senario2!BC$38/12</f>
        <v>10518.833333333334</v>
      </c>
      <c r="I318">
        <f>SUM(Senario2!AI$38,Senario2!AL$38)/12</f>
        <v>4627.666666666667</v>
      </c>
      <c r="J318">
        <f>Senario2!W$38/12</f>
        <v>14792.858333333332</v>
      </c>
      <c r="K318">
        <v>0</v>
      </c>
      <c r="L318">
        <f>Senario2!$AS$38/12*0.52</f>
        <v>6035.12</v>
      </c>
      <c r="M318">
        <f>Senario2!$AS$38/12*0.48</f>
        <v>5570.88</v>
      </c>
      <c r="N318">
        <v>0</v>
      </c>
      <c r="O318">
        <f>Senario2!R$38/12</f>
        <v>178.25</v>
      </c>
      <c r="P318">
        <v>0</v>
      </c>
      <c r="Q318">
        <f>Senario2!O$38/12</f>
        <v>5.083333333333333</v>
      </c>
      <c r="R318">
        <f>Senario2!AT$38/12</f>
        <v>152.41666666666666</v>
      </c>
      <c r="S318">
        <f>SUM(Senario2!BF$38,Senario2!BG$38)/12</f>
        <v>0</v>
      </c>
      <c r="T318">
        <f>SUM(Senario2!AE$38,Senario2!BB$38)/12</f>
        <v>1128.4166666666667</v>
      </c>
      <c r="U318">
        <f>Senario2!AO$38/12</f>
        <v>4027.4166666666665</v>
      </c>
      <c r="V318">
        <f>Senario2!AW$38/12</f>
        <v>7.416666666666667</v>
      </c>
      <c r="W318">
        <f>Senario2!AZ$38/12</f>
        <v>0</v>
      </c>
      <c r="X318">
        <f>Senario2!BE$38/12</f>
        <v>454.75</v>
      </c>
      <c r="Z318">
        <f t="shared" si="4"/>
        <v>104858.51698717951</v>
      </c>
    </row>
    <row r="319" spans="1:28" x14ac:dyDescent="0.2">
      <c r="A319" s="42">
        <v>41061</v>
      </c>
      <c r="B319">
        <f>Senario2!G38/12</f>
        <v>4000</v>
      </c>
      <c r="C319">
        <f>Senario2!AA$38/12</f>
        <v>5178.1378205128212</v>
      </c>
      <c r="D319">
        <f>Senario2!L$38/12</f>
        <v>16118.895833333327</v>
      </c>
      <c r="E319">
        <f>Senario2!H$38/12</f>
        <v>316.66666666666669</v>
      </c>
      <c r="F319">
        <f>Senario2!F$38/12</f>
        <v>22401.041666666668</v>
      </c>
      <c r="G319">
        <f>Senario2!AP$38/12</f>
        <v>9344.6666666666661</v>
      </c>
      <c r="H319">
        <f>Senario2!BC$38/12</f>
        <v>10518.833333333334</v>
      </c>
      <c r="I319">
        <f>SUM(Senario2!AI$38,Senario2!AL$38)/12</f>
        <v>4627.666666666667</v>
      </c>
      <c r="J319">
        <f>Senario2!W$38/12</f>
        <v>14792.858333333332</v>
      </c>
      <c r="K319">
        <v>0</v>
      </c>
      <c r="L319">
        <f>Senario2!$AS$38/12*0.52</f>
        <v>6035.12</v>
      </c>
      <c r="M319">
        <f>Senario2!$AS$38/12*0.48</f>
        <v>5570.88</v>
      </c>
      <c r="N319">
        <v>0</v>
      </c>
      <c r="O319">
        <f>Senario2!R$38/12</f>
        <v>178.25</v>
      </c>
      <c r="P319">
        <v>0</v>
      </c>
      <c r="Q319">
        <f>Senario2!O$38/12</f>
        <v>5.083333333333333</v>
      </c>
      <c r="R319">
        <f>Senario2!AT$38/12</f>
        <v>152.41666666666666</v>
      </c>
      <c r="S319">
        <f>SUM(Senario2!BF$38,Senario2!BG$38)/12</f>
        <v>0</v>
      </c>
      <c r="T319">
        <f>SUM(Senario2!AE$38,Senario2!BB$38)/12</f>
        <v>1128.4166666666667</v>
      </c>
      <c r="U319">
        <f>Senario2!AO$38/12</f>
        <v>4027.4166666666665</v>
      </c>
      <c r="V319">
        <f>Senario2!AW$38/12</f>
        <v>7.416666666666667</v>
      </c>
      <c r="W319">
        <f>Senario2!AZ$38/12</f>
        <v>0</v>
      </c>
      <c r="X319">
        <f>Senario2!BE$38/12</f>
        <v>454.75</v>
      </c>
      <c r="Z319">
        <f t="shared" si="4"/>
        <v>104858.51698717951</v>
      </c>
    </row>
    <row r="320" spans="1:28" x14ac:dyDescent="0.2">
      <c r="A320" s="42">
        <v>41091</v>
      </c>
      <c r="B320">
        <f>Senario2!G38/12</f>
        <v>4000</v>
      </c>
      <c r="C320">
        <f>Senario2!AA$38/12</f>
        <v>5178.1378205128212</v>
      </c>
      <c r="D320">
        <f>Senario2!L$38/12</f>
        <v>16118.895833333327</v>
      </c>
      <c r="E320">
        <f>Senario2!H$38/12</f>
        <v>316.66666666666669</v>
      </c>
      <c r="F320">
        <f>Senario2!F$38/12</f>
        <v>22401.041666666668</v>
      </c>
      <c r="G320">
        <f>Senario2!AP$38/12</f>
        <v>9344.6666666666661</v>
      </c>
      <c r="H320">
        <f>Senario2!BC$38/12</f>
        <v>10518.833333333334</v>
      </c>
      <c r="I320">
        <f>SUM(Senario2!AI$38,Senario2!AL$38)/12</f>
        <v>4627.666666666667</v>
      </c>
      <c r="J320">
        <f>Senario2!W$38/12</f>
        <v>14792.858333333332</v>
      </c>
      <c r="K320">
        <v>0</v>
      </c>
      <c r="L320">
        <f>Senario2!$AS$38/12*0.52</f>
        <v>6035.12</v>
      </c>
      <c r="M320">
        <f>Senario2!$AS$38/12*0.48</f>
        <v>5570.88</v>
      </c>
      <c r="N320">
        <v>0</v>
      </c>
      <c r="O320">
        <f>Senario2!R$38/12</f>
        <v>178.25</v>
      </c>
      <c r="P320">
        <v>0</v>
      </c>
      <c r="Q320">
        <f>Senario2!O$38/12</f>
        <v>5.083333333333333</v>
      </c>
      <c r="R320">
        <f>Senario2!AT$38/12</f>
        <v>152.41666666666666</v>
      </c>
      <c r="S320">
        <f>SUM(Senario2!BF$38,Senario2!BG$38)/12</f>
        <v>0</v>
      </c>
      <c r="T320">
        <f>SUM(Senario2!AE$38,Senario2!BB$38)/12</f>
        <v>1128.4166666666667</v>
      </c>
      <c r="U320">
        <f>Senario2!AO$38/12</f>
        <v>4027.4166666666665</v>
      </c>
      <c r="V320">
        <f>Senario2!AW$38/12</f>
        <v>7.416666666666667</v>
      </c>
      <c r="W320">
        <f>Senario2!AZ$38/12</f>
        <v>0</v>
      </c>
      <c r="X320">
        <f>Senario2!BE$38/12</f>
        <v>454.75</v>
      </c>
      <c r="Z320">
        <f t="shared" si="4"/>
        <v>104858.51698717951</v>
      </c>
    </row>
    <row r="321" spans="1:28" x14ac:dyDescent="0.2">
      <c r="A321" s="42">
        <v>41122</v>
      </c>
      <c r="B321">
        <f>Senario2!G38/12</f>
        <v>4000</v>
      </c>
      <c r="C321">
        <f>Senario2!AA$38/12</f>
        <v>5178.1378205128212</v>
      </c>
      <c r="D321">
        <f>Senario2!L$38/12</f>
        <v>16118.895833333327</v>
      </c>
      <c r="E321">
        <f>Senario2!H$38/12</f>
        <v>316.66666666666669</v>
      </c>
      <c r="F321">
        <f>Senario2!F$38/12</f>
        <v>22401.041666666668</v>
      </c>
      <c r="G321">
        <f>Senario2!AP$38/12</f>
        <v>9344.6666666666661</v>
      </c>
      <c r="H321">
        <f>Senario2!BC$38/12</f>
        <v>10518.833333333334</v>
      </c>
      <c r="I321">
        <f>SUM(Senario2!AI$38,Senario2!AL$38)/12</f>
        <v>4627.666666666667</v>
      </c>
      <c r="J321">
        <f>Senario2!W$38/12</f>
        <v>14792.858333333332</v>
      </c>
      <c r="K321">
        <v>0</v>
      </c>
      <c r="L321">
        <f>Senario2!$AS$38/12*0.52</f>
        <v>6035.12</v>
      </c>
      <c r="M321">
        <f>Senario2!$AS$38/12*0.48</f>
        <v>5570.88</v>
      </c>
      <c r="N321">
        <v>0</v>
      </c>
      <c r="O321">
        <f>Senario2!R$38/12</f>
        <v>178.25</v>
      </c>
      <c r="P321">
        <v>0</v>
      </c>
      <c r="Q321">
        <f>Senario2!O$38/12</f>
        <v>5.083333333333333</v>
      </c>
      <c r="R321">
        <f>Senario2!AT$38/12</f>
        <v>152.41666666666666</v>
      </c>
      <c r="S321">
        <f>SUM(Senario2!BF$38,Senario2!BG$38)/12</f>
        <v>0</v>
      </c>
      <c r="T321">
        <f>SUM(Senario2!AE$38,Senario2!BB$38)/12</f>
        <v>1128.4166666666667</v>
      </c>
      <c r="U321">
        <f>Senario2!AO$38/12</f>
        <v>4027.4166666666665</v>
      </c>
      <c r="V321">
        <f>Senario2!AW$38/12</f>
        <v>7.416666666666667</v>
      </c>
      <c r="W321">
        <f>Senario2!AZ$38/12</f>
        <v>0</v>
      </c>
      <c r="X321">
        <f>Senario2!BE$38/12</f>
        <v>454.75</v>
      </c>
      <c r="Z321">
        <f t="shared" si="4"/>
        <v>104858.51698717951</v>
      </c>
    </row>
    <row r="322" spans="1:28" x14ac:dyDescent="0.2">
      <c r="A322" s="42">
        <v>41153</v>
      </c>
      <c r="B322">
        <f>Senario2!G38/12</f>
        <v>4000</v>
      </c>
      <c r="C322">
        <f>Senario2!AA$38/12</f>
        <v>5178.1378205128212</v>
      </c>
      <c r="D322">
        <f>Senario2!L$38/12</f>
        <v>16118.895833333327</v>
      </c>
      <c r="E322">
        <f>Senario2!H$38/12</f>
        <v>316.66666666666669</v>
      </c>
      <c r="F322">
        <f>Senario2!F$38/12</f>
        <v>22401.041666666668</v>
      </c>
      <c r="G322">
        <f>Senario2!AP$38/12</f>
        <v>9344.6666666666661</v>
      </c>
      <c r="H322">
        <f>Senario2!BC$38/12</f>
        <v>10518.833333333334</v>
      </c>
      <c r="I322">
        <f>SUM(Senario2!AI$38,Senario2!AL$38)/12</f>
        <v>4627.666666666667</v>
      </c>
      <c r="J322">
        <f>Senario2!W$38/12</f>
        <v>14792.858333333332</v>
      </c>
      <c r="K322">
        <v>0</v>
      </c>
      <c r="L322">
        <f>Senario2!$AS$38/12*0.52</f>
        <v>6035.12</v>
      </c>
      <c r="M322">
        <f>Senario2!$AS$38/12*0.48</f>
        <v>5570.88</v>
      </c>
      <c r="N322">
        <v>0</v>
      </c>
      <c r="O322">
        <f>Senario2!R$38/12</f>
        <v>178.25</v>
      </c>
      <c r="P322">
        <v>0</v>
      </c>
      <c r="Q322">
        <f>Senario2!O$38/12</f>
        <v>5.083333333333333</v>
      </c>
      <c r="R322">
        <f>Senario2!AT$38/12</f>
        <v>152.41666666666666</v>
      </c>
      <c r="S322">
        <f>SUM(Senario2!BF$38,Senario2!BG$38)/12</f>
        <v>0</v>
      </c>
      <c r="T322">
        <f>SUM(Senario2!AE$38,Senario2!BB$38)/12</f>
        <v>1128.4166666666667</v>
      </c>
      <c r="U322">
        <f>Senario2!AO$38/12</f>
        <v>4027.4166666666665</v>
      </c>
      <c r="V322">
        <f>Senario2!AW$38/12</f>
        <v>7.416666666666667</v>
      </c>
      <c r="W322">
        <f>Senario2!AZ$38/12</f>
        <v>0</v>
      </c>
      <c r="X322">
        <f>Senario2!BE$38/12</f>
        <v>454.75</v>
      </c>
      <c r="Z322">
        <f t="shared" si="4"/>
        <v>104858.51698717951</v>
      </c>
    </row>
    <row r="323" spans="1:28" x14ac:dyDescent="0.2">
      <c r="A323" s="42">
        <v>41183</v>
      </c>
      <c r="B323">
        <f>Senario2!G38/12</f>
        <v>4000</v>
      </c>
      <c r="C323">
        <f>Senario2!AA$38/12</f>
        <v>5178.1378205128212</v>
      </c>
      <c r="D323">
        <f>Senario2!L$38/12</f>
        <v>16118.895833333327</v>
      </c>
      <c r="E323">
        <f>Senario2!H$38/12</f>
        <v>316.66666666666669</v>
      </c>
      <c r="F323">
        <f>Senario2!F$38/12</f>
        <v>22401.041666666668</v>
      </c>
      <c r="G323">
        <f>Senario2!AP$38/12</f>
        <v>9344.6666666666661</v>
      </c>
      <c r="H323">
        <f>Senario2!BC$38/12</f>
        <v>10518.833333333334</v>
      </c>
      <c r="I323">
        <f>SUM(Senario2!AI$38,Senario2!AL$38)/12</f>
        <v>4627.666666666667</v>
      </c>
      <c r="J323">
        <f>Senario2!W$38/12</f>
        <v>14792.858333333332</v>
      </c>
      <c r="K323">
        <v>0</v>
      </c>
      <c r="L323">
        <f>Senario2!$AS$38/12*0.52</f>
        <v>6035.12</v>
      </c>
      <c r="M323">
        <f>Senario2!$AS$38/12*0.48</f>
        <v>5570.88</v>
      </c>
      <c r="N323">
        <v>0</v>
      </c>
      <c r="O323">
        <f>Senario2!R$38/12</f>
        <v>178.25</v>
      </c>
      <c r="P323">
        <v>0</v>
      </c>
      <c r="Q323">
        <f>Senario2!O$38/12</f>
        <v>5.083333333333333</v>
      </c>
      <c r="R323">
        <f>Senario2!AT$38/12</f>
        <v>152.41666666666666</v>
      </c>
      <c r="S323">
        <f>SUM(Senario2!BF$38,Senario2!BG$38)/12</f>
        <v>0</v>
      </c>
      <c r="T323">
        <f>SUM(Senario2!AE$38,Senario2!BB$38)/12</f>
        <v>1128.4166666666667</v>
      </c>
      <c r="U323">
        <f>Senario2!AO$38/12</f>
        <v>4027.4166666666665</v>
      </c>
      <c r="V323">
        <f>Senario2!AW$38/12</f>
        <v>7.416666666666667</v>
      </c>
      <c r="W323">
        <f>Senario2!AZ$38/12</f>
        <v>0</v>
      </c>
      <c r="X323">
        <f>Senario2!BE$38/12</f>
        <v>454.75</v>
      </c>
      <c r="Z323">
        <f t="shared" ref="Z323:Z386" si="5">SUM(B323:X323)</f>
        <v>104858.51698717951</v>
      </c>
    </row>
    <row r="324" spans="1:28" x14ac:dyDescent="0.2">
      <c r="A324" s="42">
        <v>41214</v>
      </c>
      <c r="B324">
        <f>Senario2!G38/12</f>
        <v>4000</v>
      </c>
      <c r="C324">
        <f>Senario2!AA$38/12</f>
        <v>5178.1378205128212</v>
      </c>
      <c r="D324">
        <f>Senario2!L$38/12</f>
        <v>16118.895833333327</v>
      </c>
      <c r="E324">
        <f>Senario2!H$38/12</f>
        <v>316.66666666666669</v>
      </c>
      <c r="F324">
        <f>Senario2!F$38/12</f>
        <v>22401.041666666668</v>
      </c>
      <c r="G324">
        <f>Senario2!AP$38/12</f>
        <v>9344.6666666666661</v>
      </c>
      <c r="H324">
        <f>Senario2!BC$38/12</f>
        <v>10518.833333333334</v>
      </c>
      <c r="I324">
        <f>SUM(Senario2!AI$38,Senario2!AL$38)/12</f>
        <v>4627.666666666667</v>
      </c>
      <c r="J324">
        <f>Senario2!W$38/12</f>
        <v>14792.858333333332</v>
      </c>
      <c r="K324">
        <v>0</v>
      </c>
      <c r="L324">
        <f>Senario2!$AS$38/12*0.52</f>
        <v>6035.12</v>
      </c>
      <c r="M324">
        <f>Senario2!$AS$38/12*0.48</f>
        <v>5570.88</v>
      </c>
      <c r="N324">
        <v>0</v>
      </c>
      <c r="O324">
        <f>Senario2!R$38/12</f>
        <v>178.25</v>
      </c>
      <c r="P324">
        <v>0</v>
      </c>
      <c r="Q324">
        <f>Senario2!O$38/12</f>
        <v>5.083333333333333</v>
      </c>
      <c r="R324">
        <f>Senario2!AT$38/12</f>
        <v>152.41666666666666</v>
      </c>
      <c r="S324">
        <f>SUM(Senario2!BF$38,Senario2!BG$38)/12</f>
        <v>0</v>
      </c>
      <c r="T324">
        <f>SUM(Senario2!AE$38,Senario2!BB$38)/12</f>
        <v>1128.4166666666667</v>
      </c>
      <c r="U324">
        <f>Senario2!AO$38/12</f>
        <v>4027.4166666666665</v>
      </c>
      <c r="V324">
        <f>Senario2!AW$38/12</f>
        <v>7.416666666666667</v>
      </c>
      <c r="W324">
        <f>Senario2!AZ$38/12</f>
        <v>0</v>
      </c>
      <c r="X324">
        <f>Senario2!BE$38/12</f>
        <v>454.75</v>
      </c>
      <c r="Z324">
        <f t="shared" si="5"/>
        <v>104858.51698717951</v>
      </c>
    </row>
    <row r="325" spans="1:28" x14ac:dyDescent="0.2">
      <c r="A325" s="42">
        <v>41244</v>
      </c>
      <c r="B325">
        <f>Senario2!G38/12</f>
        <v>4000</v>
      </c>
      <c r="C325">
        <f>Senario2!AA$38/12</f>
        <v>5178.1378205128212</v>
      </c>
      <c r="D325">
        <f>Senario2!L$38/12</f>
        <v>16118.895833333327</v>
      </c>
      <c r="E325">
        <f>Senario2!H$38/12</f>
        <v>316.66666666666669</v>
      </c>
      <c r="F325">
        <f>Senario2!F$38/12</f>
        <v>22401.041666666668</v>
      </c>
      <c r="G325">
        <f>Senario2!AP$38/12</f>
        <v>9344.6666666666661</v>
      </c>
      <c r="H325">
        <f>Senario2!BC$38/12</f>
        <v>10518.833333333334</v>
      </c>
      <c r="I325">
        <f>SUM(Senario2!AI$38,Senario2!AL$38)/12</f>
        <v>4627.666666666667</v>
      </c>
      <c r="J325">
        <f>Senario2!W$38/12</f>
        <v>14792.858333333332</v>
      </c>
      <c r="K325">
        <v>0</v>
      </c>
      <c r="L325">
        <f>Senario2!$AS$38/12*0.52</f>
        <v>6035.12</v>
      </c>
      <c r="M325">
        <f>Senario2!$AS$38/12*0.48</f>
        <v>5570.88</v>
      </c>
      <c r="N325">
        <v>0</v>
      </c>
      <c r="O325">
        <f>Senario2!R$38/12</f>
        <v>178.25</v>
      </c>
      <c r="P325">
        <v>0</v>
      </c>
      <c r="Q325">
        <f>Senario2!O$38/12</f>
        <v>5.083333333333333</v>
      </c>
      <c r="R325">
        <f>Senario2!AT$38/12</f>
        <v>152.41666666666666</v>
      </c>
      <c r="S325">
        <f>SUM(Senario2!BF$38,Senario2!BG$38)/12</f>
        <v>0</v>
      </c>
      <c r="T325">
        <f>SUM(Senario2!AE$38,Senario2!BB$38)/12</f>
        <v>1128.4166666666667</v>
      </c>
      <c r="U325">
        <f>Senario2!AO$38/12</f>
        <v>4027.4166666666665</v>
      </c>
      <c r="V325">
        <f>Senario2!AW$38/12</f>
        <v>7.416666666666667</v>
      </c>
      <c r="W325">
        <f>Senario2!AZ$38/12</f>
        <v>0</v>
      </c>
      <c r="X325">
        <f>Senario2!BE$38/12</f>
        <v>454.75</v>
      </c>
      <c r="Z325">
        <f t="shared" si="5"/>
        <v>104858.51698717951</v>
      </c>
    </row>
    <row r="326" spans="1:28" x14ac:dyDescent="0.2">
      <c r="A326" s="42">
        <v>41275</v>
      </c>
      <c r="B326">
        <f>Senario2!G39/12</f>
        <v>4000</v>
      </c>
      <c r="C326">
        <f>Senario2!AA$39/12</f>
        <v>5376.6137820512831</v>
      </c>
      <c r="D326">
        <f>Senario2!L$39/12</f>
        <v>16259.874999999993</v>
      </c>
      <c r="E326">
        <f>Senario2!H$39/12</f>
        <v>316.66666666666669</v>
      </c>
      <c r="F326">
        <f>Senario2!F$39/12</f>
        <v>22682.333333333332</v>
      </c>
      <c r="G326">
        <f>Senario2!AP$39/12</f>
        <v>8410.2000000000007</v>
      </c>
      <c r="H326">
        <f>Senario2!BC$39/12</f>
        <v>10518.833333333334</v>
      </c>
      <c r="I326">
        <f>SUM(Senario2!AI$39,Senario2!AL$39)/12</f>
        <v>4670.25</v>
      </c>
      <c r="J326">
        <f>Senario2!W$39/12</f>
        <v>15663.654166666667</v>
      </c>
      <c r="K326">
        <v>0</v>
      </c>
      <c r="L326">
        <f>Senario2!$AS$39/12*0.52</f>
        <v>6172.5733333333337</v>
      </c>
      <c r="M326">
        <f>Senario2!$AS$39/12*0.48</f>
        <v>5697.76</v>
      </c>
      <c r="N326">
        <v>0</v>
      </c>
      <c r="O326">
        <f>Senario2!R$39/12</f>
        <v>179.75</v>
      </c>
      <c r="P326">
        <v>0</v>
      </c>
      <c r="Q326">
        <f>Senario2!O$39/12</f>
        <v>5.916666666666667</v>
      </c>
      <c r="R326">
        <f>Senario2!AT$39/12</f>
        <v>152.41666666666666</v>
      </c>
      <c r="S326">
        <f>SUM(Senario2!BF$39,Senario2!BG$39)/12</f>
        <v>0</v>
      </c>
      <c r="T326">
        <f>SUM(Senario2!AE$39,Senario2!BB$39)/12</f>
        <v>1321.8611111111111</v>
      </c>
      <c r="U326">
        <f>Senario2!AO$39/12</f>
        <v>4027.4166666666665</v>
      </c>
      <c r="V326">
        <f>Senario2!AW$39/12</f>
        <v>33</v>
      </c>
      <c r="W326">
        <f>Senario2!AZ$39/12</f>
        <v>0</v>
      </c>
      <c r="X326">
        <f>Senario2!BE$39/12</f>
        <v>507.41666666666669</v>
      </c>
      <c r="Z326">
        <f t="shared" si="5"/>
        <v>105996.53739316241</v>
      </c>
      <c r="AA326">
        <f>SUM(Z326:Z337)</f>
        <v>1271958.448717949</v>
      </c>
      <c r="AB326" s="5">
        <f>AA326-Senario2!BH39</f>
        <v>0</v>
      </c>
    </row>
    <row r="327" spans="1:28" x14ac:dyDescent="0.2">
      <c r="A327" s="42">
        <v>41306</v>
      </c>
      <c r="B327">
        <f>Senario2!G39/12</f>
        <v>4000</v>
      </c>
      <c r="C327">
        <f>Senario2!AA$39/12</f>
        <v>5376.6137820512831</v>
      </c>
      <c r="D327">
        <f>Senario2!L$39/12</f>
        <v>16259.874999999993</v>
      </c>
      <c r="E327">
        <f>Senario2!H$39/12</f>
        <v>316.66666666666669</v>
      </c>
      <c r="F327">
        <f>Senario2!F$39/12</f>
        <v>22682.333333333332</v>
      </c>
      <c r="G327">
        <f>Senario2!AP$39/12</f>
        <v>8410.2000000000007</v>
      </c>
      <c r="H327">
        <f>Senario2!BC$39/12</f>
        <v>10518.833333333334</v>
      </c>
      <c r="I327">
        <f>SUM(Senario2!AI$39,Senario2!AL$39)/12</f>
        <v>4670.25</v>
      </c>
      <c r="J327">
        <f>Senario2!W$39/12</f>
        <v>15663.654166666667</v>
      </c>
      <c r="K327">
        <v>0</v>
      </c>
      <c r="L327">
        <f>Senario2!$AS$39/12*0.52</f>
        <v>6172.5733333333337</v>
      </c>
      <c r="M327">
        <f>Senario2!$AS$39/12*0.48</f>
        <v>5697.76</v>
      </c>
      <c r="N327">
        <v>0</v>
      </c>
      <c r="O327">
        <f>Senario2!R$39/12</f>
        <v>179.75</v>
      </c>
      <c r="P327">
        <v>0</v>
      </c>
      <c r="Q327">
        <f>Senario2!O$39/12</f>
        <v>5.916666666666667</v>
      </c>
      <c r="R327">
        <f>Senario2!AT$39/12</f>
        <v>152.41666666666666</v>
      </c>
      <c r="S327">
        <f>SUM(Senario2!BF$39,Senario2!BG$39)/12</f>
        <v>0</v>
      </c>
      <c r="T327">
        <f>SUM(Senario2!AE$39,Senario2!BB$39)/12</f>
        <v>1321.8611111111111</v>
      </c>
      <c r="U327">
        <f>Senario2!AO$39/12</f>
        <v>4027.4166666666665</v>
      </c>
      <c r="V327">
        <f>Senario2!AW$39/12</f>
        <v>33</v>
      </c>
      <c r="W327">
        <f>Senario2!AZ$39/12</f>
        <v>0</v>
      </c>
      <c r="X327">
        <f>Senario2!BE$39/12</f>
        <v>507.41666666666669</v>
      </c>
      <c r="Z327">
        <f t="shared" si="5"/>
        <v>105996.53739316241</v>
      </c>
    </row>
    <row r="328" spans="1:28" x14ac:dyDescent="0.2">
      <c r="A328" s="42">
        <v>41334</v>
      </c>
      <c r="B328">
        <f>Senario2!G39/12</f>
        <v>4000</v>
      </c>
      <c r="C328">
        <f>Senario2!AA$39/12</f>
        <v>5376.6137820512831</v>
      </c>
      <c r="D328">
        <f>Senario2!L$39/12</f>
        <v>16259.874999999993</v>
      </c>
      <c r="E328">
        <f>Senario2!H$39/12</f>
        <v>316.66666666666669</v>
      </c>
      <c r="F328">
        <f>Senario2!F$39/12</f>
        <v>22682.333333333332</v>
      </c>
      <c r="G328">
        <f>Senario2!AP$39/12</f>
        <v>8410.2000000000007</v>
      </c>
      <c r="H328">
        <f>Senario2!BC$39/12</f>
        <v>10518.833333333334</v>
      </c>
      <c r="I328">
        <f>SUM(Senario2!AI$39,Senario2!AL$39)/12</f>
        <v>4670.25</v>
      </c>
      <c r="J328">
        <f>Senario2!W$39/12</f>
        <v>15663.654166666667</v>
      </c>
      <c r="K328">
        <v>0</v>
      </c>
      <c r="L328">
        <f>Senario2!$AS$39/12*0.52</f>
        <v>6172.5733333333337</v>
      </c>
      <c r="M328">
        <f>Senario2!$AS$39/12*0.48</f>
        <v>5697.76</v>
      </c>
      <c r="N328">
        <v>0</v>
      </c>
      <c r="O328">
        <f>Senario2!R$39/12</f>
        <v>179.75</v>
      </c>
      <c r="P328">
        <v>0</v>
      </c>
      <c r="Q328">
        <f>Senario2!O$39/12</f>
        <v>5.916666666666667</v>
      </c>
      <c r="R328">
        <f>Senario2!AT$39/12</f>
        <v>152.41666666666666</v>
      </c>
      <c r="S328">
        <f>SUM(Senario2!BF$39,Senario2!BG$39)/12</f>
        <v>0</v>
      </c>
      <c r="T328">
        <f>SUM(Senario2!AE$39,Senario2!BB$39)/12</f>
        <v>1321.8611111111111</v>
      </c>
      <c r="U328">
        <f>Senario2!AO$39/12</f>
        <v>4027.4166666666665</v>
      </c>
      <c r="V328">
        <f>Senario2!AW$39/12</f>
        <v>33</v>
      </c>
      <c r="W328">
        <f>Senario2!AZ$39/12</f>
        <v>0</v>
      </c>
      <c r="X328">
        <f>Senario2!BE$39/12</f>
        <v>507.41666666666669</v>
      </c>
      <c r="Z328">
        <f t="shared" si="5"/>
        <v>105996.53739316241</v>
      </c>
    </row>
    <row r="329" spans="1:28" x14ac:dyDescent="0.2">
      <c r="A329" s="42">
        <v>41365</v>
      </c>
      <c r="B329">
        <f>Senario2!G39/12</f>
        <v>4000</v>
      </c>
      <c r="C329">
        <f>Senario2!AA$39/12</f>
        <v>5376.6137820512831</v>
      </c>
      <c r="D329">
        <f>Senario2!L$39/12</f>
        <v>16259.874999999993</v>
      </c>
      <c r="E329">
        <f>Senario2!H$39/12</f>
        <v>316.66666666666669</v>
      </c>
      <c r="F329">
        <f>Senario2!F$39/12</f>
        <v>22682.333333333332</v>
      </c>
      <c r="G329">
        <f>Senario2!AP$39/12</f>
        <v>8410.2000000000007</v>
      </c>
      <c r="H329">
        <f>Senario2!BC$39/12</f>
        <v>10518.833333333334</v>
      </c>
      <c r="I329">
        <f>SUM(Senario2!AI$39,Senario2!AL$39)/12</f>
        <v>4670.25</v>
      </c>
      <c r="J329">
        <f>Senario2!W$39/12</f>
        <v>15663.654166666667</v>
      </c>
      <c r="K329">
        <v>0</v>
      </c>
      <c r="L329">
        <f>Senario2!$AS$39/12*0.52</f>
        <v>6172.5733333333337</v>
      </c>
      <c r="M329">
        <f>Senario2!$AS$39/12*0.48</f>
        <v>5697.76</v>
      </c>
      <c r="N329">
        <v>0</v>
      </c>
      <c r="O329">
        <f>Senario2!R$39/12</f>
        <v>179.75</v>
      </c>
      <c r="P329">
        <v>0</v>
      </c>
      <c r="Q329">
        <f>Senario2!O$39/12</f>
        <v>5.916666666666667</v>
      </c>
      <c r="R329">
        <f>Senario2!AT$39/12</f>
        <v>152.41666666666666</v>
      </c>
      <c r="S329">
        <f>SUM(Senario2!BF$39,Senario2!BG$39)/12</f>
        <v>0</v>
      </c>
      <c r="T329">
        <f>SUM(Senario2!AE$39,Senario2!BB$39)/12</f>
        <v>1321.8611111111111</v>
      </c>
      <c r="U329">
        <f>Senario2!AO$39/12</f>
        <v>4027.4166666666665</v>
      </c>
      <c r="V329">
        <f>Senario2!AW$39/12</f>
        <v>33</v>
      </c>
      <c r="W329">
        <f>Senario2!AZ$39/12</f>
        <v>0</v>
      </c>
      <c r="X329">
        <f>Senario2!BE$39/12</f>
        <v>507.41666666666669</v>
      </c>
      <c r="Z329">
        <f t="shared" si="5"/>
        <v>105996.53739316241</v>
      </c>
    </row>
    <row r="330" spans="1:28" x14ac:dyDescent="0.2">
      <c r="A330" s="42">
        <v>41395</v>
      </c>
      <c r="B330">
        <f>Senario2!G39/12</f>
        <v>4000</v>
      </c>
      <c r="C330">
        <f>Senario2!AA$39/12</f>
        <v>5376.6137820512831</v>
      </c>
      <c r="D330">
        <f>Senario2!L$39/12</f>
        <v>16259.874999999993</v>
      </c>
      <c r="E330">
        <f>Senario2!H$39/12</f>
        <v>316.66666666666669</v>
      </c>
      <c r="F330">
        <f>Senario2!F$39/12</f>
        <v>22682.333333333332</v>
      </c>
      <c r="G330">
        <f>Senario2!AP$39/12</f>
        <v>8410.2000000000007</v>
      </c>
      <c r="H330">
        <f>Senario2!BC$39/12</f>
        <v>10518.833333333334</v>
      </c>
      <c r="I330">
        <f>SUM(Senario2!AI$39,Senario2!AL$39)/12</f>
        <v>4670.25</v>
      </c>
      <c r="J330">
        <f>Senario2!W$39/12</f>
        <v>15663.654166666667</v>
      </c>
      <c r="K330">
        <v>0</v>
      </c>
      <c r="L330">
        <f>Senario2!$AS$39/12*0.52</f>
        <v>6172.5733333333337</v>
      </c>
      <c r="M330">
        <f>Senario2!$AS$39/12*0.48</f>
        <v>5697.76</v>
      </c>
      <c r="N330">
        <v>0</v>
      </c>
      <c r="O330">
        <f>Senario2!R$39/12</f>
        <v>179.75</v>
      </c>
      <c r="P330">
        <v>0</v>
      </c>
      <c r="Q330">
        <f>Senario2!O$39/12</f>
        <v>5.916666666666667</v>
      </c>
      <c r="R330">
        <f>Senario2!AT$39/12</f>
        <v>152.41666666666666</v>
      </c>
      <c r="S330">
        <f>SUM(Senario2!BF$39,Senario2!BG$39)/12</f>
        <v>0</v>
      </c>
      <c r="T330">
        <f>SUM(Senario2!AE$39,Senario2!BB$39)/12</f>
        <v>1321.8611111111111</v>
      </c>
      <c r="U330">
        <f>Senario2!AO$39/12</f>
        <v>4027.4166666666665</v>
      </c>
      <c r="V330">
        <f>Senario2!AW$39/12</f>
        <v>33</v>
      </c>
      <c r="W330">
        <f>Senario2!AZ$39/12</f>
        <v>0</v>
      </c>
      <c r="X330">
        <f>Senario2!BE$39/12</f>
        <v>507.41666666666669</v>
      </c>
      <c r="Z330">
        <f t="shared" si="5"/>
        <v>105996.53739316241</v>
      </c>
    </row>
    <row r="331" spans="1:28" x14ac:dyDescent="0.2">
      <c r="A331" s="42">
        <v>41426</v>
      </c>
      <c r="B331">
        <f>Senario2!G39/12</f>
        <v>4000</v>
      </c>
      <c r="C331">
        <f>Senario2!AA$39/12</f>
        <v>5376.6137820512831</v>
      </c>
      <c r="D331">
        <f>Senario2!L$39/12</f>
        <v>16259.874999999993</v>
      </c>
      <c r="E331">
        <f>Senario2!H$39/12</f>
        <v>316.66666666666669</v>
      </c>
      <c r="F331">
        <f>Senario2!F$39/12</f>
        <v>22682.333333333332</v>
      </c>
      <c r="G331">
        <f>Senario2!AP$39/12</f>
        <v>8410.2000000000007</v>
      </c>
      <c r="H331">
        <f>Senario2!BC$39/12</f>
        <v>10518.833333333334</v>
      </c>
      <c r="I331">
        <f>SUM(Senario2!AI$39,Senario2!AL$39)/12</f>
        <v>4670.25</v>
      </c>
      <c r="J331">
        <f>Senario2!W$39/12</f>
        <v>15663.654166666667</v>
      </c>
      <c r="K331">
        <v>0</v>
      </c>
      <c r="L331">
        <f>Senario2!$AS$39/12*0.52</f>
        <v>6172.5733333333337</v>
      </c>
      <c r="M331">
        <f>Senario2!$AS$39/12*0.48</f>
        <v>5697.76</v>
      </c>
      <c r="N331">
        <v>0</v>
      </c>
      <c r="O331">
        <f>Senario2!R$39/12</f>
        <v>179.75</v>
      </c>
      <c r="P331">
        <v>0</v>
      </c>
      <c r="Q331">
        <f>Senario2!O$39/12</f>
        <v>5.916666666666667</v>
      </c>
      <c r="R331">
        <f>Senario2!AT$39/12</f>
        <v>152.41666666666666</v>
      </c>
      <c r="S331">
        <f>SUM(Senario2!BF$39,Senario2!BG$39)/12</f>
        <v>0</v>
      </c>
      <c r="T331">
        <f>SUM(Senario2!AE$39,Senario2!BB$39)/12</f>
        <v>1321.8611111111111</v>
      </c>
      <c r="U331">
        <f>Senario2!AO$39/12</f>
        <v>4027.4166666666665</v>
      </c>
      <c r="V331">
        <f>Senario2!AW$39/12</f>
        <v>33</v>
      </c>
      <c r="W331">
        <f>Senario2!AZ$39/12</f>
        <v>0</v>
      </c>
      <c r="X331">
        <f>Senario2!BE$39/12</f>
        <v>507.41666666666669</v>
      </c>
      <c r="Z331">
        <f t="shared" si="5"/>
        <v>105996.53739316241</v>
      </c>
    </row>
    <row r="332" spans="1:28" x14ac:dyDescent="0.2">
      <c r="A332" s="42">
        <v>41456</v>
      </c>
      <c r="B332">
        <f>Senario2!G39/12</f>
        <v>4000</v>
      </c>
      <c r="C332">
        <f>Senario2!AA$39/12</f>
        <v>5376.6137820512831</v>
      </c>
      <c r="D332">
        <f>Senario2!L$39/12</f>
        <v>16259.874999999993</v>
      </c>
      <c r="E332">
        <f>Senario2!H$39/12</f>
        <v>316.66666666666669</v>
      </c>
      <c r="F332">
        <f>Senario2!F$39/12</f>
        <v>22682.333333333332</v>
      </c>
      <c r="G332">
        <f>Senario2!AP$39/12</f>
        <v>8410.2000000000007</v>
      </c>
      <c r="H332">
        <f>Senario2!BC$39/12</f>
        <v>10518.833333333334</v>
      </c>
      <c r="I332">
        <f>SUM(Senario2!AI$39,Senario2!AL$39)/12</f>
        <v>4670.25</v>
      </c>
      <c r="J332">
        <f>Senario2!W$39/12</f>
        <v>15663.654166666667</v>
      </c>
      <c r="K332">
        <v>0</v>
      </c>
      <c r="L332">
        <f>Senario2!$AS$39/12*0.52</f>
        <v>6172.5733333333337</v>
      </c>
      <c r="M332">
        <f>Senario2!$AS$39/12*0.48</f>
        <v>5697.76</v>
      </c>
      <c r="N332">
        <v>0</v>
      </c>
      <c r="O332">
        <f>Senario2!R$39/12</f>
        <v>179.75</v>
      </c>
      <c r="P332">
        <v>0</v>
      </c>
      <c r="Q332">
        <f>Senario2!O$39/12</f>
        <v>5.916666666666667</v>
      </c>
      <c r="R332">
        <f>Senario2!AT$39/12</f>
        <v>152.41666666666666</v>
      </c>
      <c r="S332">
        <f>SUM(Senario2!BF$39,Senario2!BG$39)/12</f>
        <v>0</v>
      </c>
      <c r="T332">
        <f>SUM(Senario2!AE$39,Senario2!BB$39)/12</f>
        <v>1321.8611111111111</v>
      </c>
      <c r="U332">
        <f>Senario2!AO$39/12</f>
        <v>4027.4166666666665</v>
      </c>
      <c r="V332">
        <f>Senario2!AW$39/12</f>
        <v>33</v>
      </c>
      <c r="W332">
        <f>Senario2!AZ$39/12</f>
        <v>0</v>
      </c>
      <c r="X332">
        <f>Senario2!BE$39/12</f>
        <v>507.41666666666669</v>
      </c>
      <c r="Z332">
        <f t="shared" si="5"/>
        <v>105996.53739316241</v>
      </c>
    </row>
    <row r="333" spans="1:28" x14ac:dyDescent="0.2">
      <c r="A333" s="42">
        <v>41487</v>
      </c>
      <c r="B333">
        <f>Senario2!G39/12</f>
        <v>4000</v>
      </c>
      <c r="C333">
        <f>Senario2!AA$39/12</f>
        <v>5376.6137820512831</v>
      </c>
      <c r="D333">
        <f>Senario2!L$39/12</f>
        <v>16259.874999999993</v>
      </c>
      <c r="E333">
        <f>Senario2!H$39/12</f>
        <v>316.66666666666669</v>
      </c>
      <c r="F333">
        <f>Senario2!F$39/12</f>
        <v>22682.333333333332</v>
      </c>
      <c r="G333">
        <f>Senario2!AP$39/12</f>
        <v>8410.2000000000007</v>
      </c>
      <c r="H333">
        <f>Senario2!BC$39/12</f>
        <v>10518.833333333334</v>
      </c>
      <c r="I333">
        <f>SUM(Senario2!AI$39,Senario2!AL$39)/12</f>
        <v>4670.25</v>
      </c>
      <c r="J333">
        <f>Senario2!W$39/12</f>
        <v>15663.654166666667</v>
      </c>
      <c r="K333">
        <v>0</v>
      </c>
      <c r="L333">
        <f>Senario2!$AS$39/12*0.52</f>
        <v>6172.5733333333337</v>
      </c>
      <c r="M333">
        <f>Senario2!$AS$39/12*0.48</f>
        <v>5697.76</v>
      </c>
      <c r="N333">
        <v>0</v>
      </c>
      <c r="O333">
        <f>Senario2!R$39/12</f>
        <v>179.75</v>
      </c>
      <c r="P333">
        <v>0</v>
      </c>
      <c r="Q333">
        <f>Senario2!O$39/12</f>
        <v>5.916666666666667</v>
      </c>
      <c r="R333">
        <f>Senario2!AT$39/12</f>
        <v>152.41666666666666</v>
      </c>
      <c r="S333">
        <f>SUM(Senario2!BF$39,Senario2!BG$39)/12</f>
        <v>0</v>
      </c>
      <c r="T333">
        <f>SUM(Senario2!AE$39,Senario2!BB$39)/12</f>
        <v>1321.8611111111111</v>
      </c>
      <c r="U333">
        <f>Senario2!AO$39/12</f>
        <v>4027.4166666666665</v>
      </c>
      <c r="V333">
        <f>Senario2!AW$39/12</f>
        <v>33</v>
      </c>
      <c r="W333">
        <f>Senario2!AZ$39/12</f>
        <v>0</v>
      </c>
      <c r="X333">
        <f>Senario2!BE$39/12</f>
        <v>507.41666666666669</v>
      </c>
      <c r="Z333">
        <f t="shared" si="5"/>
        <v>105996.53739316241</v>
      </c>
    </row>
    <row r="334" spans="1:28" x14ac:dyDescent="0.2">
      <c r="A334" s="42">
        <v>41518</v>
      </c>
      <c r="B334">
        <f>Senario2!G39/12</f>
        <v>4000</v>
      </c>
      <c r="C334">
        <f>Senario2!AA$39/12</f>
        <v>5376.6137820512831</v>
      </c>
      <c r="D334">
        <f>Senario2!L$39/12</f>
        <v>16259.874999999993</v>
      </c>
      <c r="E334">
        <f>Senario2!H$39/12</f>
        <v>316.66666666666669</v>
      </c>
      <c r="F334">
        <f>Senario2!F$39/12</f>
        <v>22682.333333333332</v>
      </c>
      <c r="G334">
        <f>Senario2!AP$39/12</f>
        <v>8410.2000000000007</v>
      </c>
      <c r="H334">
        <f>Senario2!BC$39/12</f>
        <v>10518.833333333334</v>
      </c>
      <c r="I334">
        <f>SUM(Senario2!AI$39,Senario2!AL$39)/12</f>
        <v>4670.25</v>
      </c>
      <c r="J334">
        <f>Senario2!W$39/12</f>
        <v>15663.654166666667</v>
      </c>
      <c r="K334">
        <v>0</v>
      </c>
      <c r="L334">
        <f>Senario2!$AS$39/12*0.52</f>
        <v>6172.5733333333337</v>
      </c>
      <c r="M334">
        <f>Senario2!$AS$39/12*0.48</f>
        <v>5697.76</v>
      </c>
      <c r="N334">
        <v>0</v>
      </c>
      <c r="O334">
        <f>Senario2!R$39/12</f>
        <v>179.75</v>
      </c>
      <c r="P334">
        <v>0</v>
      </c>
      <c r="Q334">
        <f>Senario2!O$39/12</f>
        <v>5.916666666666667</v>
      </c>
      <c r="R334">
        <f>Senario2!AT$39/12</f>
        <v>152.41666666666666</v>
      </c>
      <c r="S334">
        <f>SUM(Senario2!BF$39,Senario2!BG$39)/12</f>
        <v>0</v>
      </c>
      <c r="T334">
        <f>SUM(Senario2!AE$39,Senario2!BB$39)/12</f>
        <v>1321.8611111111111</v>
      </c>
      <c r="U334">
        <f>Senario2!AO$39/12</f>
        <v>4027.4166666666665</v>
      </c>
      <c r="V334">
        <f>Senario2!AW$39/12</f>
        <v>33</v>
      </c>
      <c r="W334">
        <f>Senario2!AZ$39/12</f>
        <v>0</v>
      </c>
      <c r="X334">
        <f>Senario2!BE$39/12</f>
        <v>507.41666666666669</v>
      </c>
      <c r="Z334">
        <f t="shared" si="5"/>
        <v>105996.53739316241</v>
      </c>
    </row>
    <row r="335" spans="1:28" x14ac:dyDescent="0.2">
      <c r="A335" s="42">
        <v>41548</v>
      </c>
      <c r="B335">
        <f>Senario2!G39/12</f>
        <v>4000</v>
      </c>
      <c r="C335">
        <f>Senario2!AA$39/12</f>
        <v>5376.6137820512831</v>
      </c>
      <c r="D335">
        <f>Senario2!L$39/12</f>
        <v>16259.874999999993</v>
      </c>
      <c r="E335">
        <f>Senario2!H$39/12</f>
        <v>316.66666666666669</v>
      </c>
      <c r="F335">
        <f>Senario2!F$39/12</f>
        <v>22682.333333333332</v>
      </c>
      <c r="G335">
        <f>Senario2!AP$39/12</f>
        <v>8410.2000000000007</v>
      </c>
      <c r="H335">
        <f>Senario2!BC$39/12</f>
        <v>10518.833333333334</v>
      </c>
      <c r="I335">
        <f>SUM(Senario2!AI$39,Senario2!AL$39)/12</f>
        <v>4670.25</v>
      </c>
      <c r="J335">
        <f>Senario2!W$39/12</f>
        <v>15663.654166666667</v>
      </c>
      <c r="K335">
        <v>0</v>
      </c>
      <c r="L335">
        <f>Senario2!$AS$39/12*0.52</f>
        <v>6172.5733333333337</v>
      </c>
      <c r="M335">
        <f>Senario2!$AS$39/12*0.48</f>
        <v>5697.76</v>
      </c>
      <c r="N335">
        <v>0</v>
      </c>
      <c r="O335">
        <f>Senario2!R$39/12</f>
        <v>179.75</v>
      </c>
      <c r="P335">
        <v>0</v>
      </c>
      <c r="Q335">
        <f>Senario2!O$39/12</f>
        <v>5.916666666666667</v>
      </c>
      <c r="R335">
        <f>Senario2!AT$39/12</f>
        <v>152.41666666666666</v>
      </c>
      <c r="S335">
        <f>SUM(Senario2!BF$39,Senario2!BG$39)/12</f>
        <v>0</v>
      </c>
      <c r="T335">
        <f>SUM(Senario2!AE$39,Senario2!BB$39)/12</f>
        <v>1321.8611111111111</v>
      </c>
      <c r="U335">
        <f>Senario2!AO$39/12</f>
        <v>4027.4166666666665</v>
      </c>
      <c r="V335">
        <f>Senario2!AW$39/12</f>
        <v>33</v>
      </c>
      <c r="W335">
        <f>Senario2!AZ$39/12</f>
        <v>0</v>
      </c>
      <c r="X335">
        <f>Senario2!BE$39/12</f>
        <v>507.41666666666669</v>
      </c>
      <c r="Z335">
        <f t="shared" si="5"/>
        <v>105996.53739316241</v>
      </c>
    </row>
    <row r="336" spans="1:28" x14ac:dyDescent="0.2">
      <c r="A336" s="42">
        <v>41579</v>
      </c>
      <c r="B336">
        <f>Senario2!G39/12</f>
        <v>4000</v>
      </c>
      <c r="C336">
        <f>Senario2!AA$39/12</f>
        <v>5376.6137820512831</v>
      </c>
      <c r="D336">
        <f>Senario2!L$39/12</f>
        <v>16259.874999999993</v>
      </c>
      <c r="E336">
        <f>Senario2!H$39/12</f>
        <v>316.66666666666669</v>
      </c>
      <c r="F336">
        <f>Senario2!F$39/12</f>
        <v>22682.333333333332</v>
      </c>
      <c r="G336">
        <f>Senario2!AP$39/12</f>
        <v>8410.2000000000007</v>
      </c>
      <c r="H336">
        <f>Senario2!BC$39/12</f>
        <v>10518.833333333334</v>
      </c>
      <c r="I336">
        <f>SUM(Senario2!AI$39,Senario2!AL$39)/12</f>
        <v>4670.25</v>
      </c>
      <c r="J336">
        <f>Senario2!W$39/12</f>
        <v>15663.654166666667</v>
      </c>
      <c r="K336">
        <v>0</v>
      </c>
      <c r="L336">
        <f>Senario2!$AS$39/12*0.52</f>
        <v>6172.5733333333337</v>
      </c>
      <c r="M336">
        <f>Senario2!$AS$39/12*0.48</f>
        <v>5697.76</v>
      </c>
      <c r="N336">
        <v>0</v>
      </c>
      <c r="O336">
        <f>Senario2!R$39/12</f>
        <v>179.75</v>
      </c>
      <c r="P336">
        <v>0</v>
      </c>
      <c r="Q336">
        <f>Senario2!O$39/12</f>
        <v>5.916666666666667</v>
      </c>
      <c r="R336">
        <f>Senario2!AT$39/12</f>
        <v>152.41666666666666</v>
      </c>
      <c r="S336">
        <f>SUM(Senario2!BF$39,Senario2!BG$39)/12</f>
        <v>0</v>
      </c>
      <c r="T336">
        <f>SUM(Senario2!AE$39,Senario2!BB$39)/12</f>
        <v>1321.8611111111111</v>
      </c>
      <c r="U336">
        <f>Senario2!AO$39/12</f>
        <v>4027.4166666666665</v>
      </c>
      <c r="V336">
        <f>Senario2!AW$39/12</f>
        <v>33</v>
      </c>
      <c r="W336">
        <f>Senario2!AZ$39/12</f>
        <v>0</v>
      </c>
      <c r="X336">
        <f>Senario2!BE$39/12</f>
        <v>507.41666666666669</v>
      </c>
      <c r="Z336">
        <f t="shared" si="5"/>
        <v>105996.53739316241</v>
      </c>
    </row>
    <row r="337" spans="1:28" x14ac:dyDescent="0.2">
      <c r="A337" s="42">
        <v>41609</v>
      </c>
      <c r="B337">
        <f>Senario2!G39/12</f>
        <v>4000</v>
      </c>
      <c r="C337">
        <f>Senario2!AA$39/12</f>
        <v>5376.6137820512831</v>
      </c>
      <c r="D337">
        <f>Senario2!L$39/12</f>
        <v>16259.874999999993</v>
      </c>
      <c r="E337">
        <f>Senario2!H$39/12</f>
        <v>316.66666666666669</v>
      </c>
      <c r="F337">
        <f>Senario2!F$39/12</f>
        <v>22682.333333333332</v>
      </c>
      <c r="G337">
        <f>Senario2!AP$39/12</f>
        <v>8410.2000000000007</v>
      </c>
      <c r="H337">
        <f>Senario2!BC$39/12</f>
        <v>10518.833333333334</v>
      </c>
      <c r="I337">
        <f>SUM(Senario2!AI$39,Senario2!AL$39)/12</f>
        <v>4670.25</v>
      </c>
      <c r="J337">
        <f>Senario2!W$39/12</f>
        <v>15663.654166666667</v>
      </c>
      <c r="K337">
        <v>0</v>
      </c>
      <c r="L337">
        <f>Senario2!$AS$39/12*0.52</f>
        <v>6172.5733333333337</v>
      </c>
      <c r="M337">
        <f>Senario2!$AS$39/12*0.48</f>
        <v>5697.76</v>
      </c>
      <c r="N337">
        <v>0</v>
      </c>
      <c r="O337">
        <f>Senario2!R$39/12</f>
        <v>179.75</v>
      </c>
      <c r="P337">
        <v>0</v>
      </c>
      <c r="Q337">
        <f>Senario2!O$39/12</f>
        <v>5.916666666666667</v>
      </c>
      <c r="R337">
        <f>Senario2!AT$39/12</f>
        <v>152.41666666666666</v>
      </c>
      <c r="S337">
        <f>SUM(Senario2!BF$39,Senario2!BG$39)/12</f>
        <v>0</v>
      </c>
      <c r="T337">
        <f>SUM(Senario2!AE$39,Senario2!BB$39)/12</f>
        <v>1321.8611111111111</v>
      </c>
      <c r="U337">
        <f>Senario2!AO$39/12</f>
        <v>4027.4166666666665</v>
      </c>
      <c r="V337">
        <f>Senario2!AW$39/12</f>
        <v>33</v>
      </c>
      <c r="W337">
        <f>Senario2!AZ$39/12</f>
        <v>0</v>
      </c>
      <c r="X337">
        <f>Senario2!BE$39/12</f>
        <v>507.41666666666669</v>
      </c>
      <c r="Z337">
        <f t="shared" si="5"/>
        <v>105996.53739316241</v>
      </c>
    </row>
    <row r="338" spans="1:28" x14ac:dyDescent="0.2">
      <c r="A338" s="42">
        <v>41640</v>
      </c>
      <c r="B338">
        <f>Senario2!G40/12</f>
        <v>4000</v>
      </c>
      <c r="C338">
        <f>Senario2!AA$40/12</f>
        <v>5575.089743589745</v>
      </c>
      <c r="D338">
        <f>Senario2!L$40/12</f>
        <v>16437.770833333325</v>
      </c>
      <c r="E338">
        <f>Senario2!H$40/12</f>
        <v>316.66666666666669</v>
      </c>
      <c r="F338">
        <f>Senario2!F$40/12</f>
        <v>22834.458333333332</v>
      </c>
      <c r="G338">
        <f>Senario2!AP$40/12</f>
        <v>8410.2000000000007</v>
      </c>
      <c r="H338">
        <f>Senario2!BC$40/12</f>
        <v>10518.833333333334</v>
      </c>
      <c r="I338">
        <f>SUM(Senario2!AI$40,Senario2!AL$40)/12</f>
        <v>4736.416666666667</v>
      </c>
      <c r="J338">
        <f>Senario2!W$40/12</f>
        <v>16440.908333333333</v>
      </c>
      <c r="K338">
        <v>0</v>
      </c>
      <c r="L338">
        <f>Senario2!$AS$40/12*0.52</f>
        <v>6403.2041666666664</v>
      </c>
      <c r="M338">
        <f>Senario2!$AS$40/12*0.48</f>
        <v>5910.65</v>
      </c>
      <c r="N338">
        <v>0</v>
      </c>
      <c r="O338">
        <f>Senario2!R$40/12</f>
        <v>186.08333333333334</v>
      </c>
      <c r="P338">
        <v>0</v>
      </c>
      <c r="Q338">
        <f>Senario2!O$40/12</f>
        <v>8.25</v>
      </c>
      <c r="R338">
        <f>Senario2!AT$40/12</f>
        <v>152.41666666666666</v>
      </c>
      <c r="S338">
        <f>SUM(Senario2!BF$40,Senario2!BG$40)/12</f>
        <v>0</v>
      </c>
      <c r="T338">
        <f>SUM(Senario2!AE$40,Senario2!BB$40)/12</f>
        <v>1505.8055555555554</v>
      </c>
      <c r="U338">
        <f>Senario2!AO$40/12</f>
        <v>4027.4166666666665</v>
      </c>
      <c r="V338">
        <f>Senario2!AW$40/12</f>
        <v>33.083333333333336</v>
      </c>
      <c r="W338">
        <f>Senario2!AZ$40/12</f>
        <v>30.333333333333332</v>
      </c>
      <c r="X338">
        <f>Senario2!BE$40/12</f>
        <v>560.16666666666663</v>
      </c>
      <c r="Z338">
        <f t="shared" si="5"/>
        <v>108087.75363247862</v>
      </c>
      <c r="AA338">
        <f>SUM(Z338:Z349)</f>
        <v>1297053.0435897436</v>
      </c>
      <c r="AB338" s="5">
        <f>AA338-Senario2!BH40</f>
        <v>0</v>
      </c>
    </row>
    <row r="339" spans="1:28" x14ac:dyDescent="0.2">
      <c r="A339" s="42">
        <v>41671</v>
      </c>
      <c r="B339">
        <f>Senario2!G40/12</f>
        <v>4000</v>
      </c>
      <c r="C339">
        <f>Senario2!AA$40/12</f>
        <v>5575.089743589745</v>
      </c>
      <c r="D339">
        <f>Senario2!L$40/12</f>
        <v>16437.770833333325</v>
      </c>
      <c r="E339">
        <f>Senario2!H$40/12</f>
        <v>316.66666666666669</v>
      </c>
      <c r="F339">
        <f>Senario2!F$40/12</f>
        <v>22834.458333333332</v>
      </c>
      <c r="G339">
        <f>Senario2!AP$40/12</f>
        <v>8410.2000000000007</v>
      </c>
      <c r="H339">
        <f>Senario2!BC$40/12</f>
        <v>10518.833333333334</v>
      </c>
      <c r="I339">
        <f>SUM(Senario2!AI$40,Senario2!AL$40)/12</f>
        <v>4736.416666666667</v>
      </c>
      <c r="J339">
        <f>Senario2!W$40/12</f>
        <v>16440.908333333333</v>
      </c>
      <c r="K339">
        <v>0</v>
      </c>
      <c r="L339">
        <f>Senario2!$AS$40/12*0.52</f>
        <v>6403.2041666666664</v>
      </c>
      <c r="M339">
        <f>Senario2!$AS$40/12*0.48</f>
        <v>5910.65</v>
      </c>
      <c r="N339">
        <v>0</v>
      </c>
      <c r="O339">
        <f>Senario2!R$40/12</f>
        <v>186.08333333333334</v>
      </c>
      <c r="P339">
        <v>0</v>
      </c>
      <c r="Q339">
        <f>Senario2!O$40/12</f>
        <v>8.25</v>
      </c>
      <c r="R339">
        <f>Senario2!AT$40/12</f>
        <v>152.41666666666666</v>
      </c>
      <c r="S339">
        <f>SUM(Senario2!BF$40,Senario2!BG$40)/12</f>
        <v>0</v>
      </c>
      <c r="T339">
        <f>SUM(Senario2!AE$40,Senario2!BB$40)/12</f>
        <v>1505.8055555555554</v>
      </c>
      <c r="U339">
        <f>Senario2!AO$40/12</f>
        <v>4027.4166666666665</v>
      </c>
      <c r="V339">
        <f>Senario2!AW$40/12</f>
        <v>33.083333333333336</v>
      </c>
      <c r="W339">
        <f>Senario2!AZ$40/12</f>
        <v>30.333333333333332</v>
      </c>
      <c r="X339">
        <f>Senario2!BE$40/12</f>
        <v>560.16666666666663</v>
      </c>
      <c r="Z339">
        <f t="shared" si="5"/>
        <v>108087.75363247862</v>
      </c>
    </row>
    <row r="340" spans="1:28" x14ac:dyDescent="0.2">
      <c r="A340" s="42">
        <v>41699</v>
      </c>
      <c r="B340">
        <f>Senario2!G40/12</f>
        <v>4000</v>
      </c>
      <c r="C340">
        <f>Senario2!AA$40/12</f>
        <v>5575.089743589745</v>
      </c>
      <c r="D340">
        <f>Senario2!L$40/12</f>
        <v>16437.770833333325</v>
      </c>
      <c r="E340">
        <f>Senario2!H$40/12</f>
        <v>316.66666666666669</v>
      </c>
      <c r="F340">
        <f>Senario2!F$40/12</f>
        <v>22834.458333333332</v>
      </c>
      <c r="G340">
        <f>Senario2!AP$40/12</f>
        <v>8410.2000000000007</v>
      </c>
      <c r="H340">
        <f>Senario2!BC$40/12</f>
        <v>10518.833333333334</v>
      </c>
      <c r="I340">
        <f>SUM(Senario2!AI$40,Senario2!AL$40)/12</f>
        <v>4736.416666666667</v>
      </c>
      <c r="J340">
        <f>Senario2!W$40/12</f>
        <v>16440.908333333333</v>
      </c>
      <c r="K340">
        <v>0</v>
      </c>
      <c r="L340">
        <f>Senario2!$AS$40/12*0.52</f>
        <v>6403.2041666666664</v>
      </c>
      <c r="M340">
        <f>Senario2!$AS$40/12*0.48</f>
        <v>5910.65</v>
      </c>
      <c r="N340">
        <v>0</v>
      </c>
      <c r="O340">
        <f>Senario2!R$40/12</f>
        <v>186.08333333333334</v>
      </c>
      <c r="P340">
        <v>0</v>
      </c>
      <c r="Q340">
        <f>Senario2!O$40/12</f>
        <v>8.25</v>
      </c>
      <c r="R340">
        <f>Senario2!AT$40/12</f>
        <v>152.41666666666666</v>
      </c>
      <c r="S340">
        <f>SUM(Senario2!BF$40,Senario2!BG$40)/12</f>
        <v>0</v>
      </c>
      <c r="T340">
        <f>SUM(Senario2!AE$40,Senario2!BB$40)/12</f>
        <v>1505.8055555555554</v>
      </c>
      <c r="U340">
        <f>Senario2!AO$40/12</f>
        <v>4027.4166666666665</v>
      </c>
      <c r="V340">
        <f>Senario2!AW$40/12</f>
        <v>33.083333333333336</v>
      </c>
      <c r="W340">
        <f>Senario2!AZ$40/12</f>
        <v>30.333333333333332</v>
      </c>
      <c r="X340">
        <f>Senario2!BE$40/12</f>
        <v>560.16666666666663</v>
      </c>
      <c r="Z340">
        <f t="shared" si="5"/>
        <v>108087.75363247862</v>
      </c>
    </row>
    <row r="341" spans="1:28" x14ac:dyDescent="0.2">
      <c r="A341" s="42">
        <v>41730</v>
      </c>
      <c r="B341">
        <f>Senario2!G40/12</f>
        <v>4000</v>
      </c>
      <c r="C341">
        <f>Senario2!AA$40/12</f>
        <v>5575.089743589745</v>
      </c>
      <c r="D341">
        <f>Senario2!L$40/12</f>
        <v>16437.770833333325</v>
      </c>
      <c r="E341">
        <f>Senario2!H$40/12</f>
        <v>316.66666666666669</v>
      </c>
      <c r="F341">
        <f>Senario2!F$40/12</f>
        <v>22834.458333333332</v>
      </c>
      <c r="G341">
        <f>Senario2!AP$40/12</f>
        <v>8410.2000000000007</v>
      </c>
      <c r="H341">
        <f>Senario2!BC$40/12</f>
        <v>10518.833333333334</v>
      </c>
      <c r="I341">
        <f>SUM(Senario2!AI$40,Senario2!AL$40)/12</f>
        <v>4736.416666666667</v>
      </c>
      <c r="J341">
        <f>Senario2!W$40/12</f>
        <v>16440.908333333333</v>
      </c>
      <c r="K341">
        <v>0</v>
      </c>
      <c r="L341">
        <f>Senario2!$AS$40/12*0.52</f>
        <v>6403.2041666666664</v>
      </c>
      <c r="M341">
        <f>Senario2!$AS$40/12*0.48</f>
        <v>5910.65</v>
      </c>
      <c r="N341">
        <v>0</v>
      </c>
      <c r="O341">
        <f>Senario2!R$40/12</f>
        <v>186.08333333333334</v>
      </c>
      <c r="P341">
        <v>0</v>
      </c>
      <c r="Q341">
        <f>Senario2!O$40/12</f>
        <v>8.25</v>
      </c>
      <c r="R341">
        <f>Senario2!AT$40/12</f>
        <v>152.41666666666666</v>
      </c>
      <c r="S341">
        <f>SUM(Senario2!BF$40,Senario2!BG$40)/12</f>
        <v>0</v>
      </c>
      <c r="T341">
        <f>SUM(Senario2!AE$40,Senario2!BB$40)/12</f>
        <v>1505.8055555555554</v>
      </c>
      <c r="U341">
        <f>Senario2!AO$40/12</f>
        <v>4027.4166666666665</v>
      </c>
      <c r="V341">
        <f>Senario2!AW$40/12</f>
        <v>33.083333333333336</v>
      </c>
      <c r="W341">
        <f>Senario2!AZ$40/12</f>
        <v>30.333333333333332</v>
      </c>
      <c r="X341">
        <f>Senario2!BE$40/12</f>
        <v>560.16666666666663</v>
      </c>
      <c r="Z341">
        <f t="shared" si="5"/>
        <v>108087.75363247862</v>
      </c>
    </row>
    <row r="342" spans="1:28" x14ac:dyDescent="0.2">
      <c r="A342" s="42">
        <v>41760</v>
      </c>
      <c r="B342">
        <f>Senario2!G40/12</f>
        <v>4000</v>
      </c>
      <c r="C342">
        <f>Senario2!AA$40/12</f>
        <v>5575.089743589745</v>
      </c>
      <c r="D342">
        <f>Senario2!L$40/12</f>
        <v>16437.770833333325</v>
      </c>
      <c r="E342">
        <f>Senario2!H$40/12</f>
        <v>316.66666666666669</v>
      </c>
      <c r="F342">
        <f>Senario2!F$40/12</f>
        <v>22834.458333333332</v>
      </c>
      <c r="G342">
        <f>Senario2!AP$40/12</f>
        <v>8410.2000000000007</v>
      </c>
      <c r="H342">
        <f>Senario2!BC$40/12</f>
        <v>10518.833333333334</v>
      </c>
      <c r="I342">
        <f>SUM(Senario2!AI$40,Senario2!AL$40)/12</f>
        <v>4736.416666666667</v>
      </c>
      <c r="J342">
        <f>Senario2!W$40/12</f>
        <v>16440.908333333333</v>
      </c>
      <c r="K342">
        <v>0</v>
      </c>
      <c r="L342">
        <f>Senario2!$AS$40/12*0.52</f>
        <v>6403.2041666666664</v>
      </c>
      <c r="M342">
        <f>Senario2!$AS$40/12*0.48</f>
        <v>5910.65</v>
      </c>
      <c r="N342">
        <v>0</v>
      </c>
      <c r="O342">
        <f>Senario2!R$40/12</f>
        <v>186.08333333333334</v>
      </c>
      <c r="P342">
        <v>0</v>
      </c>
      <c r="Q342">
        <f>Senario2!O$40/12</f>
        <v>8.25</v>
      </c>
      <c r="R342">
        <f>Senario2!AT$40/12</f>
        <v>152.41666666666666</v>
      </c>
      <c r="S342">
        <f>SUM(Senario2!BF$40,Senario2!BG$40)/12</f>
        <v>0</v>
      </c>
      <c r="T342">
        <f>SUM(Senario2!AE$40,Senario2!BB$40)/12</f>
        <v>1505.8055555555554</v>
      </c>
      <c r="U342">
        <f>Senario2!AO$40/12</f>
        <v>4027.4166666666665</v>
      </c>
      <c r="V342">
        <f>Senario2!AW$40/12</f>
        <v>33.083333333333336</v>
      </c>
      <c r="W342">
        <f>Senario2!AZ$40/12</f>
        <v>30.333333333333332</v>
      </c>
      <c r="X342">
        <f>Senario2!BE$40/12</f>
        <v>560.16666666666663</v>
      </c>
      <c r="Z342">
        <f t="shared" si="5"/>
        <v>108087.75363247862</v>
      </c>
    </row>
    <row r="343" spans="1:28" x14ac:dyDescent="0.2">
      <c r="A343" s="42">
        <v>41791</v>
      </c>
      <c r="B343">
        <f>Senario2!G40/12</f>
        <v>4000</v>
      </c>
      <c r="C343">
        <f>Senario2!AA$40/12</f>
        <v>5575.089743589745</v>
      </c>
      <c r="D343">
        <f>Senario2!L$40/12</f>
        <v>16437.770833333325</v>
      </c>
      <c r="E343">
        <f>Senario2!H$40/12</f>
        <v>316.66666666666669</v>
      </c>
      <c r="F343">
        <f>Senario2!F$40/12</f>
        <v>22834.458333333332</v>
      </c>
      <c r="G343">
        <f>Senario2!AP$40/12</f>
        <v>8410.2000000000007</v>
      </c>
      <c r="H343">
        <f>Senario2!BC$40/12</f>
        <v>10518.833333333334</v>
      </c>
      <c r="I343">
        <f>SUM(Senario2!AI$40,Senario2!AL$40)/12</f>
        <v>4736.416666666667</v>
      </c>
      <c r="J343">
        <f>Senario2!W$40/12</f>
        <v>16440.908333333333</v>
      </c>
      <c r="K343">
        <v>0</v>
      </c>
      <c r="L343">
        <f>Senario2!$AS$40/12*0.52</f>
        <v>6403.2041666666664</v>
      </c>
      <c r="M343">
        <f>Senario2!$AS$40/12*0.48</f>
        <v>5910.65</v>
      </c>
      <c r="N343">
        <v>0</v>
      </c>
      <c r="O343">
        <f>Senario2!R$40/12</f>
        <v>186.08333333333334</v>
      </c>
      <c r="P343">
        <v>0</v>
      </c>
      <c r="Q343">
        <f>Senario2!O$40/12</f>
        <v>8.25</v>
      </c>
      <c r="R343">
        <f>Senario2!AT$40/12</f>
        <v>152.41666666666666</v>
      </c>
      <c r="S343">
        <f>SUM(Senario2!BF$40,Senario2!BG$40)/12</f>
        <v>0</v>
      </c>
      <c r="T343">
        <f>SUM(Senario2!AE$40,Senario2!BB$40)/12</f>
        <v>1505.8055555555554</v>
      </c>
      <c r="U343">
        <f>Senario2!AO$40/12</f>
        <v>4027.4166666666665</v>
      </c>
      <c r="V343">
        <f>Senario2!AW$40/12</f>
        <v>33.083333333333336</v>
      </c>
      <c r="W343">
        <f>Senario2!AZ$40/12</f>
        <v>30.333333333333332</v>
      </c>
      <c r="X343">
        <f>Senario2!BE$40/12</f>
        <v>560.16666666666663</v>
      </c>
      <c r="Z343">
        <f t="shared" si="5"/>
        <v>108087.75363247862</v>
      </c>
    </row>
    <row r="344" spans="1:28" x14ac:dyDescent="0.2">
      <c r="A344" s="42">
        <v>41821</v>
      </c>
      <c r="B344">
        <f>Senario2!G40/12</f>
        <v>4000</v>
      </c>
      <c r="C344">
        <f>Senario2!AA$40/12</f>
        <v>5575.089743589745</v>
      </c>
      <c r="D344">
        <f>Senario2!L$40/12</f>
        <v>16437.770833333325</v>
      </c>
      <c r="E344">
        <f>Senario2!H$40/12</f>
        <v>316.66666666666669</v>
      </c>
      <c r="F344">
        <f>Senario2!F$40/12</f>
        <v>22834.458333333332</v>
      </c>
      <c r="G344">
        <f>Senario2!AP$40/12</f>
        <v>8410.2000000000007</v>
      </c>
      <c r="H344">
        <f>Senario2!BC$40/12</f>
        <v>10518.833333333334</v>
      </c>
      <c r="I344">
        <f>SUM(Senario2!AI$40,Senario2!AL$40)/12</f>
        <v>4736.416666666667</v>
      </c>
      <c r="J344">
        <f>Senario2!W$40/12</f>
        <v>16440.908333333333</v>
      </c>
      <c r="K344">
        <v>0</v>
      </c>
      <c r="L344">
        <f>Senario2!$AS$40/12*0.52</f>
        <v>6403.2041666666664</v>
      </c>
      <c r="M344">
        <f>Senario2!$AS$40/12*0.48</f>
        <v>5910.65</v>
      </c>
      <c r="N344">
        <v>0</v>
      </c>
      <c r="O344">
        <f>Senario2!R$40/12</f>
        <v>186.08333333333334</v>
      </c>
      <c r="P344">
        <v>0</v>
      </c>
      <c r="Q344">
        <f>Senario2!O$40/12</f>
        <v>8.25</v>
      </c>
      <c r="R344">
        <f>Senario2!AT$40/12</f>
        <v>152.41666666666666</v>
      </c>
      <c r="S344">
        <f>SUM(Senario2!BF$40,Senario2!BG$40)/12</f>
        <v>0</v>
      </c>
      <c r="T344">
        <f>SUM(Senario2!AE$40,Senario2!BB$40)/12</f>
        <v>1505.8055555555554</v>
      </c>
      <c r="U344">
        <f>Senario2!AO$40/12</f>
        <v>4027.4166666666665</v>
      </c>
      <c r="V344">
        <f>Senario2!AW$40/12</f>
        <v>33.083333333333336</v>
      </c>
      <c r="W344">
        <f>Senario2!AZ$40/12</f>
        <v>30.333333333333332</v>
      </c>
      <c r="X344">
        <f>Senario2!BE$40/12</f>
        <v>560.16666666666663</v>
      </c>
      <c r="Z344">
        <f t="shared" si="5"/>
        <v>108087.75363247862</v>
      </c>
    </row>
    <row r="345" spans="1:28" x14ac:dyDescent="0.2">
      <c r="A345" s="42">
        <v>41852</v>
      </c>
      <c r="B345">
        <f>Senario2!G40/12</f>
        <v>4000</v>
      </c>
      <c r="C345">
        <f>Senario2!AA$40/12</f>
        <v>5575.089743589745</v>
      </c>
      <c r="D345">
        <f>Senario2!L$40/12</f>
        <v>16437.770833333325</v>
      </c>
      <c r="E345">
        <f>Senario2!H$40/12</f>
        <v>316.66666666666669</v>
      </c>
      <c r="F345">
        <f>Senario2!F$40/12</f>
        <v>22834.458333333332</v>
      </c>
      <c r="G345">
        <f>Senario2!AP$40/12</f>
        <v>8410.2000000000007</v>
      </c>
      <c r="H345">
        <f>Senario2!BC$40/12</f>
        <v>10518.833333333334</v>
      </c>
      <c r="I345">
        <f>SUM(Senario2!AI$40,Senario2!AL$40)/12</f>
        <v>4736.416666666667</v>
      </c>
      <c r="J345">
        <f>Senario2!W$40/12</f>
        <v>16440.908333333333</v>
      </c>
      <c r="K345">
        <v>0</v>
      </c>
      <c r="L345">
        <f>Senario2!$AS$40/12*0.52</f>
        <v>6403.2041666666664</v>
      </c>
      <c r="M345">
        <f>Senario2!$AS$40/12*0.48</f>
        <v>5910.65</v>
      </c>
      <c r="N345">
        <v>0</v>
      </c>
      <c r="O345">
        <f>Senario2!R$40/12</f>
        <v>186.08333333333334</v>
      </c>
      <c r="P345">
        <v>0</v>
      </c>
      <c r="Q345">
        <f>Senario2!O$40/12</f>
        <v>8.25</v>
      </c>
      <c r="R345">
        <f>Senario2!AT$40/12</f>
        <v>152.41666666666666</v>
      </c>
      <c r="S345">
        <f>SUM(Senario2!BF$40,Senario2!BG$40)/12</f>
        <v>0</v>
      </c>
      <c r="T345">
        <f>SUM(Senario2!AE$40,Senario2!BB$40)/12</f>
        <v>1505.8055555555554</v>
      </c>
      <c r="U345">
        <f>Senario2!AO$40/12</f>
        <v>4027.4166666666665</v>
      </c>
      <c r="V345">
        <f>Senario2!AW$40/12</f>
        <v>33.083333333333336</v>
      </c>
      <c r="W345">
        <f>Senario2!AZ$40/12</f>
        <v>30.333333333333332</v>
      </c>
      <c r="X345">
        <f>Senario2!BE$40/12</f>
        <v>560.16666666666663</v>
      </c>
      <c r="Z345">
        <f t="shared" si="5"/>
        <v>108087.75363247862</v>
      </c>
    </row>
    <row r="346" spans="1:28" x14ac:dyDescent="0.2">
      <c r="A346" s="42">
        <v>41883</v>
      </c>
      <c r="B346">
        <f>Senario2!G40/12</f>
        <v>4000</v>
      </c>
      <c r="C346">
        <f>Senario2!AA$40/12</f>
        <v>5575.089743589745</v>
      </c>
      <c r="D346">
        <f>Senario2!L$40/12</f>
        <v>16437.770833333325</v>
      </c>
      <c r="E346">
        <f>Senario2!H$40/12</f>
        <v>316.66666666666669</v>
      </c>
      <c r="F346">
        <f>Senario2!F$40/12</f>
        <v>22834.458333333332</v>
      </c>
      <c r="G346">
        <f>Senario2!AP$40/12</f>
        <v>8410.2000000000007</v>
      </c>
      <c r="H346">
        <f>Senario2!BC$40/12</f>
        <v>10518.833333333334</v>
      </c>
      <c r="I346">
        <f>SUM(Senario2!AI$40,Senario2!AL$40)/12</f>
        <v>4736.416666666667</v>
      </c>
      <c r="J346">
        <f>Senario2!W$40/12</f>
        <v>16440.908333333333</v>
      </c>
      <c r="K346">
        <v>0</v>
      </c>
      <c r="L346">
        <f>Senario2!$AS$40/12*0.52</f>
        <v>6403.2041666666664</v>
      </c>
      <c r="M346">
        <f>Senario2!$AS$40/12*0.48</f>
        <v>5910.65</v>
      </c>
      <c r="N346">
        <v>0</v>
      </c>
      <c r="O346">
        <f>Senario2!R$40/12</f>
        <v>186.08333333333334</v>
      </c>
      <c r="P346">
        <v>0</v>
      </c>
      <c r="Q346">
        <f>Senario2!O$40/12</f>
        <v>8.25</v>
      </c>
      <c r="R346">
        <f>Senario2!AT$40/12</f>
        <v>152.41666666666666</v>
      </c>
      <c r="S346">
        <f>SUM(Senario2!BF$40,Senario2!BG$40)/12</f>
        <v>0</v>
      </c>
      <c r="T346">
        <f>SUM(Senario2!AE$40,Senario2!BB$40)/12</f>
        <v>1505.8055555555554</v>
      </c>
      <c r="U346">
        <f>Senario2!AO$40/12</f>
        <v>4027.4166666666665</v>
      </c>
      <c r="V346">
        <f>Senario2!AW$40/12</f>
        <v>33.083333333333336</v>
      </c>
      <c r="W346">
        <f>Senario2!AZ$40/12</f>
        <v>30.333333333333332</v>
      </c>
      <c r="X346">
        <f>Senario2!BE$40/12</f>
        <v>560.16666666666663</v>
      </c>
      <c r="Z346">
        <f t="shared" si="5"/>
        <v>108087.75363247862</v>
      </c>
    </row>
    <row r="347" spans="1:28" x14ac:dyDescent="0.2">
      <c r="A347" s="42">
        <v>41913</v>
      </c>
      <c r="B347">
        <f>Senario2!G40/12</f>
        <v>4000</v>
      </c>
      <c r="C347">
        <f>Senario2!AA$40/12</f>
        <v>5575.089743589745</v>
      </c>
      <c r="D347">
        <f>Senario2!L$40/12</f>
        <v>16437.770833333325</v>
      </c>
      <c r="E347">
        <f>Senario2!H$40/12</f>
        <v>316.66666666666669</v>
      </c>
      <c r="F347">
        <f>Senario2!F$40/12</f>
        <v>22834.458333333332</v>
      </c>
      <c r="G347">
        <f>Senario2!AP$40/12</f>
        <v>8410.2000000000007</v>
      </c>
      <c r="H347">
        <f>Senario2!BC$40/12</f>
        <v>10518.833333333334</v>
      </c>
      <c r="I347">
        <f>SUM(Senario2!AI$40,Senario2!AL$40)/12</f>
        <v>4736.416666666667</v>
      </c>
      <c r="J347">
        <f>Senario2!W$40/12</f>
        <v>16440.908333333333</v>
      </c>
      <c r="K347">
        <v>0</v>
      </c>
      <c r="L347">
        <f>Senario2!$AS$40/12*0.52</f>
        <v>6403.2041666666664</v>
      </c>
      <c r="M347">
        <f>Senario2!$AS$40/12*0.48</f>
        <v>5910.65</v>
      </c>
      <c r="N347">
        <v>0</v>
      </c>
      <c r="O347">
        <f>Senario2!R$40/12</f>
        <v>186.08333333333334</v>
      </c>
      <c r="P347">
        <v>0</v>
      </c>
      <c r="Q347">
        <f>Senario2!O$40/12</f>
        <v>8.25</v>
      </c>
      <c r="R347">
        <f>Senario2!AT$40/12</f>
        <v>152.41666666666666</v>
      </c>
      <c r="S347">
        <f>SUM(Senario2!BF$40,Senario2!BG$40)/12</f>
        <v>0</v>
      </c>
      <c r="T347">
        <f>SUM(Senario2!AE$40,Senario2!BB$40)/12</f>
        <v>1505.8055555555554</v>
      </c>
      <c r="U347">
        <f>Senario2!AO$40/12</f>
        <v>4027.4166666666665</v>
      </c>
      <c r="V347">
        <f>Senario2!AW$40/12</f>
        <v>33.083333333333336</v>
      </c>
      <c r="W347">
        <f>Senario2!AZ$40/12</f>
        <v>30.333333333333332</v>
      </c>
      <c r="X347">
        <f>Senario2!BE$40/12</f>
        <v>560.16666666666663</v>
      </c>
      <c r="Z347">
        <f t="shared" si="5"/>
        <v>108087.75363247862</v>
      </c>
    </row>
    <row r="348" spans="1:28" x14ac:dyDescent="0.2">
      <c r="A348" s="42">
        <v>41944</v>
      </c>
      <c r="B348">
        <f>Senario2!G40/12</f>
        <v>4000</v>
      </c>
      <c r="C348">
        <f>Senario2!AA$40/12</f>
        <v>5575.089743589745</v>
      </c>
      <c r="D348">
        <f>Senario2!L$40/12</f>
        <v>16437.770833333325</v>
      </c>
      <c r="E348">
        <f>Senario2!H$40/12</f>
        <v>316.66666666666669</v>
      </c>
      <c r="F348">
        <f>Senario2!F$40/12</f>
        <v>22834.458333333332</v>
      </c>
      <c r="G348">
        <f>Senario2!AP$40/12</f>
        <v>8410.2000000000007</v>
      </c>
      <c r="H348">
        <f>Senario2!BC$40/12</f>
        <v>10518.833333333334</v>
      </c>
      <c r="I348">
        <f>SUM(Senario2!AI$40,Senario2!AL$40)/12</f>
        <v>4736.416666666667</v>
      </c>
      <c r="J348">
        <f>Senario2!W$40/12</f>
        <v>16440.908333333333</v>
      </c>
      <c r="K348">
        <v>0</v>
      </c>
      <c r="L348">
        <f>Senario2!$AS$40/12*0.52</f>
        <v>6403.2041666666664</v>
      </c>
      <c r="M348">
        <f>Senario2!$AS$40/12*0.48</f>
        <v>5910.65</v>
      </c>
      <c r="N348">
        <v>0</v>
      </c>
      <c r="O348">
        <f>Senario2!R$40/12</f>
        <v>186.08333333333334</v>
      </c>
      <c r="P348">
        <v>0</v>
      </c>
      <c r="Q348">
        <f>Senario2!O$40/12</f>
        <v>8.25</v>
      </c>
      <c r="R348">
        <f>Senario2!AT$40/12</f>
        <v>152.41666666666666</v>
      </c>
      <c r="S348">
        <f>SUM(Senario2!BF$40,Senario2!BG$40)/12</f>
        <v>0</v>
      </c>
      <c r="T348">
        <f>SUM(Senario2!AE$40,Senario2!BB$40)/12</f>
        <v>1505.8055555555554</v>
      </c>
      <c r="U348">
        <f>Senario2!AO$40/12</f>
        <v>4027.4166666666665</v>
      </c>
      <c r="V348">
        <f>Senario2!AW$40/12</f>
        <v>33.083333333333336</v>
      </c>
      <c r="W348">
        <f>Senario2!AZ$40/12</f>
        <v>30.333333333333332</v>
      </c>
      <c r="X348">
        <f>Senario2!BE$40/12</f>
        <v>560.16666666666663</v>
      </c>
      <c r="Z348">
        <f t="shared" si="5"/>
        <v>108087.75363247862</v>
      </c>
    </row>
    <row r="349" spans="1:28" x14ac:dyDescent="0.2">
      <c r="A349" s="42">
        <v>41974</v>
      </c>
      <c r="B349">
        <f>Senario2!G40/12</f>
        <v>4000</v>
      </c>
      <c r="C349">
        <f>Senario2!AA$40/12</f>
        <v>5575.089743589745</v>
      </c>
      <c r="D349">
        <f>Senario2!L$40/12</f>
        <v>16437.770833333325</v>
      </c>
      <c r="E349">
        <f>Senario2!H$40/12</f>
        <v>316.66666666666669</v>
      </c>
      <c r="F349">
        <f>Senario2!F$40/12</f>
        <v>22834.458333333332</v>
      </c>
      <c r="G349">
        <f>Senario2!AP$40/12</f>
        <v>8410.2000000000007</v>
      </c>
      <c r="H349">
        <f>Senario2!BC$40/12</f>
        <v>10518.833333333334</v>
      </c>
      <c r="I349">
        <f>SUM(Senario2!AI$40,Senario2!AL$40)/12</f>
        <v>4736.416666666667</v>
      </c>
      <c r="J349">
        <f>Senario2!W$40/12</f>
        <v>16440.908333333333</v>
      </c>
      <c r="K349">
        <v>0</v>
      </c>
      <c r="L349">
        <f>Senario2!$AS$40/12*0.52</f>
        <v>6403.2041666666664</v>
      </c>
      <c r="M349">
        <f>Senario2!$AS$40/12*0.48</f>
        <v>5910.65</v>
      </c>
      <c r="N349">
        <v>0</v>
      </c>
      <c r="O349">
        <f>Senario2!R$40/12</f>
        <v>186.08333333333334</v>
      </c>
      <c r="P349">
        <v>0</v>
      </c>
      <c r="Q349">
        <f>Senario2!O$40/12</f>
        <v>8.25</v>
      </c>
      <c r="R349">
        <f>Senario2!AT$40/12</f>
        <v>152.41666666666666</v>
      </c>
      <c r="S349">
        <f>SUM(Senario2!BF$40,Senario2!BG$40)/12</f>
        <v>0</v>
      </c>
      <c r="T349">
        <f>SUM(Senario2!AE$40,Senario2!BB$40)/12</f>
        <v>1505.8055555555554</v>
      </c>
      <c r="U349">
        <f>Senario2!AO$40/12</f>
        <v>4027.4166666666665</v>
      </c>
      <c r="V349">
        <f>Senario2!AW$40/12</f>
        <v>33.083333333333336</v>
      </c>
      <c r="W349">
        <f>Senario2!AZ$40/12</f>
        <v>30.333333333333332</v>
      </c>
      <c r="X349">
        <f>Senario2!BE$40/12</f>
        <v>560.16666666666663</v>
      </c>
      <c r="Z349">
        <f t="shared" si="5"/>
        <v>108087.75363247862</v>
      </c>
    </row>
    <row r="350" spans="1:28" x14ac:dyDescent="0.2">
      <c r="A350" s="42">
        <v>42005</v>
      </c>
      <c r="B350">
        <f>Senario2!G41/12</f>
        <v>4000</v>
      </c>
      <c r="C350">
        <f>Senario2!AA$41/12</f>
        <v>5750.628205128206</v>
      </c>
      <c r="D350">
        <f>Senario2!L$41/12</f>
        <v>16567.583333333325</v>
      </c>
      <c r="E350">
        <f>Senario2!H$41/12</f>
        <v>316.66666666666669</v>
      </c>
      <c r="F350">
        <f>Senario2!F$41/12</f>
        <v>22923.8125</v>
      </c>
      <c r="G350">
        <f>Senario2!AP$41/12</f>
        <v>8410.2000000000007</v>
      </c>
      <c r="H350">
        <f>Senario2!BC$41/12</f>
        <v>10518.833333333334</v>
      </c>
      <c r="I350">
        <f>SUM(Senario2!AI$41,Senario2!AL$41)/12</f>
        <v>4819.416666666667</v>
      </c>
      <c r="J350">
        <f>Senario2!W$41/12</f>
        <v>16942.020833333332</v>
      </c>
      <c r="K350">
        <v>0</v>
      </c>
      <c r="L350">
        <f>Senario2!$AS$41/12*0.52</f>
        <v>6684.7083333333339</v>
      </c>
      <c r="M350">
        <f>Senario2!$AS$41/12*0.48</f>
        <v>6170.5</v>
      </c>
      <c r="N350">
        <v>0</v>
      </c>
      <c r="O350">
        <f>Senario2!R$41/12</f>
        <v>189.5</v>
      </c>
      <c r="P350">
        <v>0</v>
      </c>
      <c r="Q350">
        <f>Senario2!O$41/12</f>
        <v>8.25</v>
      </c>
      <c r="R350">
        <f>Senario2!AT$41/12</f>
        <v>152.41666666666666</v>
      </c>
      <c r="S350">
        <f>SUM(Senario2!BF$41,Senario2!BG$41)/12</f>
        <v>0</v>
      </c>
      <c r="T350">
        <f>SUM(Senario2!AE$41,Senario2!BB$41)/12</f>
        <v>1697.0833333333333</v>
      </c>
      <c r="U350">
        <f>Senario2!AO$41/12</f>
        <v>4027.4166666666665</v>
      </c>
      <c r="V350">
        <f>Senario2!AW$41/12</f>
        <v>57.083333333333336</v>
      </c>
      <c r="W350">
        <f>Senario2!AZ$41/12</f>
        <v>60.666666666666664</v>
      </c>
      <c r="X350">
        <f>Senario2!BE$41/12</f>
        <v>612.83333333333337</v>
      </c>
      <c r="Z350">
        <f t="shared" si="5"/>
        <v>109909.61987179486</v>
      </c>
      <c r="AA350">
        <f>SUM(Z350:Z361)</f>
        <v>1318915.4384615384</v>
      </c>
      <c r="AB350" s="5">
        <f>AA350-Senario2!BH41</f>
        <v>0</v>
      </c>
    </row>
    <row r="351" spans="1:28" x14ac:dyDescent="0.2">
      <c r="A351" s="42">
        <v>42036</v>
      </c>
      <c r="B351">
        <f>Senario2!G41/12</f>
        <v>4000</v>
      </c>
      <c r="C351">
        <f>Senario2!AA$41/12</f>
        <v>5750.628205128206</v>
      </c>
      <c r="D351">
        <f>Senario2!L$41/12</f>
        <v>16567.583333333325</v>
      </c>
      <c r="E351">
        <f>Senario2!H$41/12</f>
        <v>316.66666666666669</v>
      </c>
      <c r="F351">
        <f>Senario2!F$41/12</f>
        <v>22923.8125</v>
      </c>
      <c r="G351">
        <f>Senario2!AP$41/12</f>
        <v>8410.2000000000007</v>
      </c>
      <c r="H351">
        <f>Senario2!BC$41/12</f>
        <v>10518.833333333334</v>
      </c>
      <c r="I351">
        <f>SUM(Senario2!AI$41,Senario2!AL$41)/12</f>
        <v>4819.416666666667</v>
      </c>
      <c r="J351">
        <f>Senario2!W$41/12</f>
        <v>16942.020833333332</v>
      </c>
      <c r="K351">
        <v>0</v>
      </c>
      <c r="L351">
        <f>Senario2!$AS$41/12*0.52</f>
        <v>6684.7083333333339</v>
      </c>
      <c r="M351">
        <f>Senario2!$AS$41/12*0.48</f>
        <v>6170.5</v>
      </c>
      <c r="N351">
        <v>0</v>
      </c>
      <c r="O351">
        <f>Senario2!R$41/12</f>
        <v>189.5</v>
      </c>
      <c r="P351">
        <v>0</v>
      </c>
      <c r="Q351">
        <f>Senario2!O$41/12</f>
        <v>8.25</v>
      </c>
      <c r="R351">
        <f>Senario2!AT$41/12</f>
        <v>152.41666666666666</v>
      </c>
      <c r="S351">
        <f>SUM(Senario2!BF$41,Senario2!BG$41)/12</f>
        <v>0</v>
      </c>
      <c r="T351">
        <f>SUM(Senario2!AE$41,Senario2!BB$41)/12</f>
        <v>1697.0833333333333</v>
      </c>
      <c r="U351">
        <f>Senario2!AO$41/12</f>
        <v>4027.4166666666665</v>
      </c>
      <c r="V351">
        <f>Senario2!AW$41/12</f>
        <v>57.083333333333336</v>
      </c>
      <c r="W351">
        <f>Senario2!AZ$41/12</f>
        <v>60.666666666666664</v>
      </c>
      <c r="X351">
        <f>Senario2!BE$41/12</f>
        <v>612.83333333333337</v>
      </c>
      <c r="Z351">
        <f t="shared" si="5"/>
        <v>109909.61987179486</v>
      </c>
    </row>
    <row r="352" spans="1:28" x14ac:dyDescent="0.2">
      <c r="A352" s="42">
        <v>42064</v>
      </c>
      <c r="B352">
        <f>Senario2!G41/12</f>
        <v>4000</v>
      </c>
      <c r="C352">
        <f>Senario2!AA$41/12</f>
        <v>5750.628205128206</v>
      </c>
      <c r="D352">
        <f>Senario2!L$41/12</f>
        <v>16567.583333333325</v>
      </c>
      <c r="E352">
        <f>Senario2!H$41/12</f>
        <v>316.66666666666669</v>
      </c>
      <c r="F352">
        <f>Senario2!F$41/12</f>
        <v>22923.8125</v>
      </c>
      <c r="G352">
        <f>Senario2!AP$41/12</f>
        <v>8410.2000000000007</v>
      </c>
      <c r="H352">
        <f>Senario2!BC$41/12</f>
        <v>10518.833333333334</v>
      </c>
      <c r="I352">
        <f>SUM(Senario2!AI$41,Senario2!AL$41)/12</f>
        <v>4819.416666666667</v>
      </c>
      <c r="J352">
        <f>Senario2!W$41/12</f>
        <v>16942.020833333332</v>
      </c>
      <c r="K352">
        <v>0</v>
      </c>
      <c r="L352">
        <f>Senario2!$AS$41/12*0.52</f>
        <v>6684.7083333333339</v>
      </c>
      <c r="M352">
        <f>Senario2!$AS$41/12*0.48</f>
        <v>6170.5</v>
      </c>
      <c r="N352">
        <v>0</v>
      </c>
      <c r="O352">
        <f>Senario2!R$41/12</f>
        <v>189.5</v>
      </c>
      <c r="P352">
        <v>0</v>
      </c>
      <c r="Q352">
        <f>Senario2!O$41/12</f>
        <v>8.25</v>
      </c>
      <c r="R352">
        <f>Senario2!AT$41/12</f>
        <v>152.41666666666666</v>
      </c>
      <c r="S352">
        <f>SUM(Senario2!BF$41,Senario2!BG$41)/12</f>
        <v>0</v>
      </c>
      <c r="T352">
        <f>SUM(Senario2!AE$41,Senario2!BB$41)/12</f>
        <v>1697.0833333333333</v>
      </c>
      <c r="U352">
        <f>Senario2!AO$41/12</f>
        <v>4027.4166666666665</v>
      </c>
      <c r="V352">
        <f>Senario2!AW$41/12</f>
        <v>57.083333333333336</v>
      </c>
      <c r="W352">
        <f>Senario2!AZ$41/12</f>
        <v>60.666666666666664</v>
      </c>
      <c r="X352">
        <f>Senario2!BE$41/12</f>
        <v>612.83333333333337</v>
      </c>
      <c r="Z352">
        <f t="shared" si="5"/>
        <v>109909.61987179486</v>
      </c>
    </row>
    <row r="353" spans="1:28" x14ac:dyDescent="0.2">
      <c r="A353" s="42">
        <v>42095</v>
      </c>
      <c r="B353">
        <f>Senario2!G41/12</f>
        <v>4000</v>
      </c>
      <c r="C353">
        <f>Senario2!AA$41/12</f>
        <v>5750.628205128206</v>
      </c>
      <c r="D353">
        <f>Senario2!L$41/12</f>
        <v>16567.583333333325</v>
      </c>
      <c r="E353">
        <f>Senario2!H$41/12</f>
        <v>316.66666666666669</v>
      </c>
      <c r="F353">
        <f>Senario2!F$41/12</f>
        <v>22923.8125</v>
      </c>
      <c r="G353">
        <f>Senario2!AP$41/12</f>
        <v>8410.2000000000007</v>
      </c>
      <c r="H353">
        <f>Senario2!BC$41/12</f>
        <v>10518.833333333334</v>
      </c>
      <c r="I353">
        <f>SUM(Senario2!AI$41,Senario2!AL$41)/12</f>
        <v>4819.416666666667</v>
      </c>
      <c r="J353">
        <f>Senario2!W$41/12</f>
        <v>16942.020833333332</v>
      </c>
      <c r="K353">
        <v>0</v>
      </c>
      <c r="L353">
        <f>Senario2!$AS$41/12*0.52</f>
        <v>6684.7083333333339</v>
      </c>
      <c r="M353">
        <f>Senario2!$AS$41/12*0.48</f>
        <v>6170.5</v>
      </c>
      <c r="N353">
        <v>0</v>
      </c>
      <c r="O353">
        <f>Senario2!R$41/12</f>
        <v>189.5</v>
      </c>
      <c r="P353">
        <v>0</v>
      </c>
      <c r="Q353">
        <f>Senario2!O$41/12</f>
        <v>8.25</v>
      </c>
      <c r="R353">
        <f>Senario2!AT$41/12</f>
        <v>152.41666666666666</v>
      </c>
      <c r="S353">
        <f>SUM(Senario2!BF$41,Senario2!BG$41)/12</f>
        <v>0</v>
      </c>
      <c r="T353">
        <f>SUM(Senario2!AE$41,Senario2!BB$41)/12</f>
        <v>1697.0833333333333</v>
      </c>
      <c r="U353">
        <f>Senario2!AO$41/12</f>
        <v>4027.4166666666665</v>
      </c>
      <c r="V353">
        <f>Senario2!AW$41/12</f>
        <v>57.083333333333336</v>
      </c>
      <c r="W353">
        <f>Senario2!AZ$41/12</f>
        <v>60.666666666666664</v>
      </c>
      <c r="X353">
        <f>Senario2!BE$41/12</f>
        <v>612.83333333333337</v>
      </c>
      <c r="Z353">
        <f t="shared" si="5"/>
        <v>109909.61987179486</v>
      </c>
    </row>
    <row r="354" spans="1:28" x14ac:dyDescent="0.2">
      <c r="A354" s="42">
        <v>42125</v>
      </c>
      <c r="B354">
        <f>Senario2!G41/12</f>
        <v>4000</v>
      </c>
      <c r="C354">
        <f>Senario2!AA$41/12</f>
        <v>5750.628205128206</v>
      </c>
      <c r="D354">
        <f>Senario2!L$41/12</f>
        <v>16567.583333333325</v>
      </c>
      <c r="E354">
        <f>Senario2!H$41/12</f>
        <v>316.66666666666669</v>
      </c>
      <c r="F354">
        <f>Senario2!F$41/12</f>
        <v>22923.8125</v>
      </c>
      <c r="G354">
        <f>Senario2!AP$41/12</f>
        <v>8410.2000000000007</v>
      </c>
      <c r="H354">
        <f>Senario2!BC$41/12</f>
        <v>10518.833333333334</v>
      </c>
      <c r="I354">
        <f>SUM(Senario2!AI$41,Senario2!AL$41)/12</f>
        <v>4819.416666666667</v>
      </c>
      <c r="J354">
        <f>Senario2!W$41/12</f>
        <v>16942.020833333332</v>
      </c>
      <c r="K354">
        <v>0</v>
      </c>
      <c r="L354">
        <f>Senario2!$AS$41/12*0.52</f>
        <v>6684.7083333333339</v>
      </c>
      <c r="M354">
        <f>Senario2!$AS$41/12*0.48</f>
        <v>6170.5</v>
      </c>
      <c r="N354">
        <v>0</v>
      </c>
      <c r="O354">
        <f>Senario2!R$41/12</f>
        <v>189.5</v>
      </c>
      <c r="P354">
        <v>0</v>
      </c>
      <c r="Q354">
        <f>Senario2!O$41/12</f>
        <v>8.25</v>
      </c>
      <c r="R354">
        <f>Senario2!AT$41/12</f>
        <v>152.41666666666666</v>
      </c>
      <c r="S354">
        <f>SUM(Senario2!BF$41,Senario2!BG$41)/12</f>
        <v>0</v>
      </c>
      <c r="T354">
        <f>SUM(Senario2!AE$41,Senario2!BB$41)/12</f>
        <v>1697.0833333333333</v>
      </c>
      <c r="U354">
        <f>Senario2!AO$41/12</f>
        <v>4027.4166666666665</v>
      </c>
      <c r="V354">
        <f>Senario2!AW$41/12</f>
        <v>57.083333333333336</v>
      </c>
      <c r="W354">
        <f>Senario2!AZ$41/12</f>
        <v>60.666666666666664</v>
      </c>
      <c r="X354">
        <f>Senario2!BE$41/12</f>
        <v>612.83333333333337</v>
      </c>
      <c r="Z354">
        <f t="shared" si="5"/>
        <v>109909.61987179486</v>
      </c>
    </row>
    <row r="355" spans="1:28" x14ac:dyDescent="0.2">
      <c r="A355" s="42">
        <v>42156</v>
      </c>
      <c r="B355">
        <f>Senario2!G41/12</f>
        <v>4000</v>
      </c>
      <c r="C355">
        <f>Senario2!AA$41/12</f>
        <v>5750.628205128206</v>
      </c>
      <c r="D355">
        <f>Senario2!L$41/12</f>
        <v>16567.583333333325</v>
      </c>
      <c r="E355">
        <f>Senario2!H$41/12</f>
        <v>316.66666666666669</v>
      </c>
      <c r="F355">
        <f>Senario2!F$41/12</f>
        <v>22923.8125</v>
      </c>
      <c r="G355">
        <f>Senario2!AP$41/12</f>
        <v>8410.2000000000007</v>
      </c>
      <c r="H355">
        <f>Senario2!BC$41/12</f>
        <v>10518.833333333334</v>
      </c>
      <c r="I355">
        <f>SUM(Senario2!AI$41,Senario2!AL$41)/12</f>
        <v>4819.416666666667</v>
      </c>
      <c r="J355">
        <f>Senario2!W$41/12</f>
        <v>16942.020833333332</v>
      </c>
      <c r="K355">
        <v>0</v>
      </c>
      <c r="L355">
        <f>Senario2!$AS$41/12*0.52</f>
        <v>6684.7083333333339</v>
      </c>
      <c r="M355">
        <f>Senario2!$AS$41/12*0.48</f>
        <v>6170.5</v>
      </c>
      <c r="N355">
        <v>0</v>
      </c>
      <c r="O355">
        <f>Senario2!R$41/12</f>
        <v>189.5</v>
      </c>
      <c r="P355">
        <v>0</v>
      </c>
      <c r="Q355">
        <f>Senario2!O$41/12</f>
        <v>8.25</v>
      </c>
      <c r="R355">
        <f>Senario2!AT$41/12</f>
        <v>152.41666666666666</v>
      </c>
      <c r="S355">
        <f>SUM(Senario2!BF$41,Senario2!BG$41)/12</f>
        <v>0</v>
      </c>
      <c r="T355">
        <f>SUM(Senario2!AE$41,Senario2!BB$41)/12</f>
        <v>1697.0833333333333</v>
      </c>
      <c r="U355">
        <f>Senario2!AO$41/12</f>
        <v>4027.4166666666665</v>
      </c>
      <c r="V355">
        <f>Senario2!AW$41/12</f>
        <v>57.083333333333336</v>
      </c>
      <c r="W355">
        <f>Senario2!AZ$41/12</f>
        <v>60.666666666666664</v>
      </c>
      <c r="X355">
        <f>Senario2!BE$41/12</f>
        <v>612.83333333333337</v>
      </c>
      <c r="Z355">
        <f t="shared" si="5"/>
        <v>109909.61987179486</v>
      </c>
    </row>
    <row r="356" spans="1:28" x14ac:dyDescent="0.2">
      <c r="A356" s="42">
        <v>42186</v>
      </c>
      <c r="B356">
        <f>Senario2!G41/12</f>
        <v>4000</v>
      </c>
      <c r="C356">
        <f>Senario2!AA$41/12</f>
        <v>5750.628205128206</v>
      </c>
      <c r="D356">
        <f>Senario2!L$41/12</f>
        <v>16567.583333333325</v>
      </c>
      <c r="E356">
        <f>Senario2!H$41/12</f>
        <v>316.66666666666669</v>
      </c>
      <c r="F356">
        <f>Senario2!F$41/12</f>
        <v>22923.8125</v>
      </c>
      <c r="G356">
        <f>Senario2!AP$41/12</f>
        <v>8410.2000000000007</v>
      </c>
      <c r="H356">
        <f>Senario2!BC$41/12</f>
        <v>10518.833333333334</v>
      </c>
      <c r="I356">
        <f>SUM(Senario2!AI$41,Senario2!AL$41)/12</f>
        <v>4819.416666666667</v>
      </c>
      <c r="J356">
        <f>Senario2!W$41/12</f>
        <v>16942.020833333332</v>
      </c>
      <c r="K356">
        <v>0</v>
      </c>
      <c r="L356">
        <f>Senario2!$AS$41/12*0.52</f>
        <v>6684.7083333333339</v>
      </c>
      <c r="M356">
        <f>Senario2!$AS$41/12*0.48</f>
        <v>6170.5</v>
      </c>
      <c r="N356">
        <v>0</v>
      </c>
      <c r="O356">
        <f>Senario2!R$41/12</f>
        <v>189.5</v>
      </c>
      <c r="P356">
        <v>0</v>
      </c>
      <c r="Q356">
        <f>Senario2!O$41/12</f>
        <v>8.25</v>
      </c>
      <c r="R356">
        <f>Senario2!AT$41/12</f>
        <v>152.41666666666666</v>
      </c>
      <c r="S356">
        <f>SUM(Senario2!BF$41,Senario2!BG$41)/12</f>
        <v>0</v>
      </c>
      <c r="T356">
        <f>SUM(Senario2!AE$41,Senario2!BB$41)/12</f>
        <v>1697.0833333333333</v>
      </c>
      <c r="U356">
        <f>Senario2!AO$41/12</f>
        <v>4027.4166666666665</v>
      </c>
      <c r="V356">
        <f>Senario2!AW$41/12</f>
        <v>57.083333333333336</v>
      </c>
      <c r="W356">
        <f>Senario2!AZ$41/12</f>
        <v>60.666666666666664</v>
      </c>
      <c r="X356">
        <f>Senario2!BE$41/12</f>
        <v>612.83333333333337</v>
      </c>
      <c r="Z356">
        <f t="shared" si="5"/>
        <v>109909.61987179486</v>
      </c>
    </row>
    <row r="357" spans="1:28" x14ac:dyDescent="0.2">
      <c r="A357" s="42">
        <v>42217</v>
      </c>
      <c r="B357">
        <f>Senario2!G41/12</f>
        <v>4000</v>
      </c>
      <c r="C357">
        <f>Senario2!AA$41/12</f>
        <v>5750.628205128206</v>
      </c>
      <c r="D357">
        <f>Senario2!L$41/12</f>
        <v>16567.583333333325</v>
      </c>
      <c r="E357">
        <f>Senario2!H$41/12</f>
        <v>316.66666666666669</v>
      </c>
      <c r="F357">
        <f>Senario2!F$41/12</f>
        <v>22923.8125</v>
      </c>
      <c r="G357">
        <f>Senario2!AP$41/12</f>
        <v>8410.2000000000007</v>
      </c>
      <c r="H357">
        <f>Senario2!BC$41/12</f>
        <v>10518.833333333334</v>
      </c>
      <c r="I357">
        <f>SUM(Senario2!AI$41,Senario2!AL$41)/12</f>
        <v>4819.416666666667</v>
      </c>
      <c r="J357">
        <f>Senario2!W$41/12</f>
        <v>16942.020833333332</v>
      </c>
      <c r="K357">
        <v>0</v>
      </c>
      <c r="L357">
        <f>Senario2!$AS$41/12*0.52</f>
        <v>6684.7083333333339</v>
      </c>
      <c r="M357">
        <f>Senario2!$AS$41/12*0.48</f>
        <v>6170.5</v>
      </c>
      <c r="N357">
        <v>0</v>
      </c>
      <c r="O357">
        <f>Senario2!R$41/12</f>
        <v>189.5</v>
      </c>
      <c r="P357">
        <v>0</v>
      </c>
      <c r="Q357">
        <f>Senario2!O$41/12</f>
        <v>8.25</v>
      </c>
      <c r="R357">
        <f>Senario2!AT$41/12</f>
        <v>152.41666666666666</v>
      </c>
      <c r="S357">
        <f>SUM(Senario2!BF$41,Senario2!BG$41)/12</f>
        <v>0</v>
      </c>
      <c r="T357">
        <f>SUM(Senario2!AE$41,Senario2!BB$41)/12</f>
        <v>1697.0833333333333</v>
      </c>
      <c r="U357">
        <f>Senario2!AO$41/12</f>
        <v>4027.4166666666665</v>
      </c>
      <c r="V357">
        <f>Senario2!AW$41/12</f>
        <v>57.083333333333336</v>
      </c>
      <c r="W357">
        <f>Senario2!AZ$41/12</f>
        <v>60.666666666666664</v>
      </c>
      <c r="X357">
        <f>Senario2!BE$41/12</f>
        <v>612.83333333333337</v>
      </c>
      <c r="Z357">
        <f t="shared" si="5"/>
        <v>109909.61987179486</v>
      </c>
    </row>
    <row r="358" spans="1:28" x14ac:dyDescent="0.2">
      <c r="A358" s="42">
        <v>42248</v>
      </c>
      <c r="B358">
        <f>Senario2!G41/12</f>
        <v>4000</v>
      </c>
      <c r="C358">
        <f>Senario2!AA$41/12</f>
        <v>5750.628205128206</v>
      </c>
      <c r="D358">
        <f>Senario2!L$41/12</f>
        <v>16567.583333333325</v>
      </c>
      <c r="E358">
        <f>Senario2!H$41/12</f>
        <v>316.66666666666669</v>
      </c>
      <c r="F358">
        <f>Senario2!F$41/12</f>
        <v>22923.8125</v>
      </c>
      <c r="G358">
        <f>Senario2!AP$41/12</f>
        <v>8410.2000000000007</v>
      </c>
      <c r="H358">
        <f>Senario2!BC$41/12</f>
        <v>10518.833333333334</v>
      </c>
      <c r="I358">
        <f>SUM(Senario2!AI$41,Senario2!AL$41)/12</f>
        <v>4819.416666666667</v>
      </c>
      <c r="J358">
        <f>Senario2!W$41/12</f>
        <v>16942.020833333332</v>
      </c>
      <c r="K358">
        <v>0</v>
      </c>
      <c r="L358">
        <f>Senario2!$AS$41/12*0.52</f>
        <v>6684.7083333333339</v>
      </c>
      <c r="M358">
        <f>Senario2!$AS$41/12*0.48</f>
        <v>6170.5</v>
      </c>
      <c r="N358">
        <v>0</v>
      </c>
      <c r="O358">
        <f>Senario2!R$41/12</f>
        <v>189.5</v>
      </c>
      <c r="P358">
        <v>0</v>
      </c>
      <c r="Q358">
        <f>Senario2!O$41/12</f>
        <v>8.25</v>
      </c>
      <c r="R358">
        <f>Senario2!AT$41/12</f>
        <v>152.41666666666666</v>
      </c>
      <c r="S358">
        <f>SUM(Senario2!BF$41,Senario2!BG$41)/12</f>
        <v>0</v>
      </c>
      <c r="T358">
        <f>SUM(Senario2!AE$41,Senario2!BB$41)/12</f>
        <v>1697.0833333333333</v>
      </c>
      <c r="U358">
        <f>Senario2!AO$41/12</f>
        <v>4027.4166666666665</v>
      </c>
      <c r="V358">
        <f>Senario2!AW$41/12</f>
        <v>57.083333333333336</v>
      </c>
      <c r="W358">
        <f>Senario2!AZ$41/12</f>
        <v>60.666666666666664</v>
      </c>
      <c r="X358">
        <f>Senario2!BE$41/12</f>
        <v>612.83333333333337</v>
      </c>
      <c r="Z358">
        <f t="shared" si="5"/>
        <v>109909.61987179486</v>
      </c>
    </row>
    <row r="359" spans="1:28" x14ac:dyDescent="0.2">
      <c r="A359" s="42">
        <v>42278</v>
      </c>
      <c r="B359">
        <f>Senario2!G41/12</f>
        <v>4000</v>
      </c>
      <c r="C359">
        <f>Senario2!AA$41/12</f>
        <v>5750.628205128206</v>
      </c>
      <c r="D359">
        <f>Senario2!L$41/12</f>
        <v>16567.583333333325</v>
      </c>
      <c r="E359">
        <f>Senario2!H$41/12</f>
        <v>316.66666666666669</v>
      </c>
      <c r="F359">
        <f>Senario2!F$41/12</f>
        <v>22923.8125</v>
      </c>
      <c r="G359">
        <f>Senario2!AP$41/12</f>
        <v>8410.2000000000007</v>
      </c>
      <c r="H359">
        <f>Senario2!BC$41/12</f>
        <v>10518.833333333334</v>
      </c>
      <c r="I359">
        <f>SUM(Senario2!AI$41,Senario2!AL$41)/12</f>
        <v>4819.416666666667</v>
      </c>
      <c r="J359">
        <f>Senario2!W$41/12</f>
        <v>16942.020833333332</v>
      </c>
      <c r="K359">
        <v>0</v>
      </c>
      <c r="L359">
        <f>Senario2!$AS$41/12*0.52</f>
        <v>6684.7083333333339</v>
      </c>
      <c r="M359">
        <f>Senario2!$AS$41/12*0.48</f>
        <v>6170.5</v>
      </c>
      <c r="N359">
        <v>0</v>
      </c>
      <c r="O359">
        <f>Senario2!R$41/12</f>
        <v>189.5</v>
      </c>
      <c r="P359">
        <v>0</v>
      </c>
      <c r="Q359">
        <f>Senario2!O$41/12</f>
        <v>8.25</v>
      </c>
      <c r="R359">
        <f>Senario2!AT$41/12</f>
        <v>152.41666666666666</v>
      </c>
      <c r="S359">
        <f>SUM(Senario2!BF$41,Senario2!BG$41)/12</f>
        <v>0</v>
      </c>
      <c r="T359">
        <f>SUM(Senario2!AE$41,Senario2!BB$41)/12</f>
        <v>1697.0833333333333</v>
      </c>
      <c r="U359">
        <f>Senario2!AO$41/12</f>
        <v>4027.4166666666665</v>
      </c>
      <c r="V359">
        <f>Senario2!AW$41/12</f>
        <v>57.083333333333336</v>
      </c>
      <c r="W359">
        <f>Senario2!AZ$41/12</f>
        <v>60.666666666666664</v>
      </c>
      <c r="X359">
        <f>Senario2!BE$41/12</f>
        <v>612.83333333333337</v>
      </c>
      <c r="Z359">
        <f t="shared" si="5"/>
        <v>109909.61987179486</v>
      </c>
    </row>
    <row r="360" spans="1:28" x14ac:dyDescent="0.2">
      <c r="A360" s="42">
        <v>42309</v>
      </c>
      <c r="B360">
        <f>Senario2!G41/12</f>
        <v>4000</v>
      </c>
      <c r="C360">
        <f>Senario2!AA$41/12</f>
        <v>5750.628205128206</v>
      </c>
      <c r="D360">
        <f>Senario2!L$41/12</f>
        <v>16567.583333333325</v>
      </c>
      <c r="E360">
        <f>Senario2!H$41/12</f>
        <v>316.66666666666669</v>
      </c>
      <c r="F360">
        <f>Senario2!F$41/12</f>
        <v>22923.8125</v>
      </c>
      <c r="G360">
        <f>Senario2!AP$41/12</f>
        <v>8410.2000000000007</v>
      </c>
      <c r="H360">
        <f>Senario2!BC$41/12</f>
        <v>10518.833333333334</v>
      </c>
      <c r="I360">
        <f>SUM(Senario2!AI$41,Senario2!AL$41)/12</f>
        <v>4819.416666666667</v>
      </c>
      <c r="J360">
        <f>Senario2!W$41/12</f>
        <v>16942.020833333332</v>
      </c>
      <c r="K360">
        <v>0</v>
      </c>
      <c r="L360">
        <f>Senario2!$AS$41/12*0.52</f>
        <v>6684.7083333333339</v>
      </c>
      <c r="M360">
        <f>Senario2!$AS$41/12*0.48</f>
        <v>6170.5</v>
      </c>
      <c r="N360">
        <v>0</v>
      </c>
      <c r="O360">
        <f>Senario2!R$41/12</f>
        <v>189.5</v>
      </c>
      <c r="P360">
        <v>0</v>
      </c>
      <c r="Q360">
        <f>Senario2!O$41/12</f>
        <v>8.25</v>
      </c>
      <c r="R360">
        <f>Senario2!AT$41/12</f>
        <v>152.41666666666666</v>
      </c>
      <c r="S360">
        <f>SUM(Senario2!BF$41,Senario2!BG$41)/12</f>
        <v>0</v>
      </c>
      <c r="T360">
        <f>SUM(Senario2!AE$41,Senario2!BB$41)/12</f>
        <v>1697.0833333333333</v>
      </c>
      <c r="U360">
        <f>Senario2!AO$41/12</f>
        <v>4027.4166666666665</v>
      </c>
      <c r="V360">
        <f>Senario2!AW$41/12</f>
        <v>57.083333333333336</v>
      </c>
      <c r="W360">
        <f>Senario2!AZ$41/12</f>
        <v>60.666666666666664</v>
      </c>
      <c r="X360">
        <f>Senario2!BE$41/12</f>
        <v>612.83333333333337</v>
      </c>
      <c r="Z360">
        <f t="shared" si="5"/>
        <v>109909.61987179486</v>
      </c>
    </row>
    <row r="361" spans="1:28" x14ac:dyDescent="0.2">
      <c r="A361" s="42">
        <v>42339</v>
      </c>
      <c r="B361">
        <f>Senario2!G41/12</f>
        <v>4000</v>
      </c>
      <c r="C361">
        <f>Senario2!AA$41/12</f>
        <v>5750.628205128206</v>
      </c>
      <c r="D361">
        <f>Senario2!L$41/12</f>
        <v>16567.583333333325</v>
      </c>
      <c r="E361">
        <f>Senario2!H$41/12</f>
        <v>316.66666666666669</v>
      </c>
      <c r="F361">
        <f>Senario2!F$41/12</f>
        <v>22923.8125</v>
      </c>
      <c r="G361">
        <f>Senario2!AP$41/12</f>
        <v>8410.2000000000007</v>
      </c>
      <c r="H361">
        <f>Senario2!BC$41/12</f>
        <v>10518.833333333334</v>
      </c>
      <c r="I361">
        <f>SUM(Senario2!AI$41,Senario2!AL$41)/12</f>
        <v>4819.416666666667</v>
      </c>
      <c r="J361">
        <f>Senario2!W$41/12</f>
        <v>16942.020833333332</v>
      </c>
      <c r="K361">
        <v>0</v>
      </c>
      <c r="L361">
        <f>Senario2!$AS$41/12*0.52</f>
        <v>6684.7083333333339</v>
      </c>
      <c r="M361">
        <f>Senario2!$AS$41/12*0.48</f>
        <v>6170.5</v>
      </c>
      <c r="N361">
        <v>0</v>
      </c>
      <c r="O361">
        <f>Senario2!R$41/12</f>
        <v>189.5</v>
      </c>
      <c r="P361">
        <v>0</v>
      </c>
      <c r="Q361">
        <f>Senario2!O$41/12</f>
        <v>8.25</v>
      </c>
      <c r="R361">
        <f>Senario2!AT$41/12</f>
        <v>152.41666666666666</v>
      </c>
      <c r="S361">
        <f>SUM(Senario2!BF$41,Senario2!BG$41)/12</f>
        <v>0</v>
      </c>
      <c r="T361">
        <f>SUM(Senario2!AE$41,Senario2!BB$41)/12</f>
        <v>1697.0833333333333</v>
      </c>
      <c r="U361">
        <f>Senario2!AO$41/12</f>
        <v>4027.4166666666665</v>
      </c>
      <c r="V361">
        <f>Senario2!AW$41/12</f>
        <v>57.083333333333336</v>
      </c>
      <c r="W361">
        <f>Senario2!AZ$41/12</f>
        <v>60.666666666666664</v>
      </c>
      <c r="X361">
        <f>Senario2!BE$41/12</f>
        <v>612.83333333333337</v>
      </c>
      <c r="Z361">
        <f t="shared" si="5"/>
        <v>109909.61987179486</v>
      </c>
    </row>
    <row r="362" spans="1:28" x14ac:dyDescent="0.2">
      <c r="A362" s="42">
        <v>42370</v>
      </c>
      <c r="B362">
        <f>Senario2!G42/12</f>
        <v>4000</v>
      </c>
      <c r="C362">
        <f>Senario2!AA$42/12</f>
        <v>5926.166666666667</v>
      </c>
      <c r="D362">
        <f>Senario2!L$42/12</f>
        <v>15957.999999999993</v>
      </c>
      <c r="E362">
        <f>Senario2!H$42/12</f>
        <v>316.66666666666669</v>
      </c>
      <c r="F362">
        <f>Senario2!F$42/12</f>
        <v>23013.166666666668</v>
      </c>
      <c r="G362">
        <f>Senario2!AP$42/12</f>
        <v>8410.2000000000007</v>
      </c>
      <c r="H362">
        <f>Senario2!BC$42/12</f>
        <v>10518.833333333334</v>
      </c>
      <c r="I362">
        <f>SUM(Senario2!AI$42,Senario2!AL$42)/12</f>
        <v>4852.25</v>
      </c>
      <c r="J362">
        <f>Senario2!W$42/12</f>
        <v>17555.75</v>
      </c>
      <c r="K362">
        <v>0</v>
      </c>
      <c r="L362">
        <f>Senario2!$AS$42/12*0.52</f>
        <v>6004.9491666666663</v>
      </c>
      <c r="M362">
        <f>Senario2!$AS$42/12*0.48</f>
        <v>5543.03</v>
      </c>
      <c r="N362">
        <v>0</v>
      </c>
      <c r="O362">
        <f>Senario2!R$42/12</f>
        <v>193.83333333333334</v>
      </c>
      <c r="P362">
        <v>0</v>
      </c>
      <c r="Q362">
        <f>Senario2!O$42/12</f>
        <v>5.916666666666667</v>
      </c>
      <c r="R362">
        <f>Senario2!AT$42/12</f>
        <v>152.41666666666666</v>
      </c>
      <c r="S362">
        <f>SUM(Senario2!BF$42,Senario2!BG$42)/12</f>
        <v>0</v>
      </c>
      <c r="T362">
        <f>SUM(Senario2!AE$42,Senario2!BB$42)/12</f>
        <v>1586.5833333333333</v>
      </c>
      <c r="U362">
        <f>Senario2!AO$42/12</f>
        <v>4027.4166666666665</v>
      </c>
      <c r="V362">
        <f>Senario2!AW$42/12</f>
        <v>107.25</v>
      </c>
      <c r="W362">
        <f>Senario2!AZ$42/12</f>
        <v>91</v>
      </c>
      <c r="X362">
        <f>Senario2!BE$42/12</f>
        <v>626.83333333333337</v>
      </c>
      <c r="Z362">
        <f t="shared" si="5"/>
        <v>108890.2625</v>
      </c>
      <c r="AA362">
        <f>SUM(Z362:Z373)</f>
        <v>1306683.1499999997</v>
      </c>
      <c r="AB362" s="5">
        <f>AA362-Senario2!BH42</f>
        <v>0</v>
      </c>
    </row>
    <row r="363" spans="1:28" x14ac:dyDescent="0.2">
      <c r="A363" s="42">
        <v>42401</v>
      </c>
      <c r="B363">
        <f>Senario2!G42/12</f>
        <v>4000</v>
      </c>
      <c r="C363">
        <f>Senario2!AA$42/12</f>
        <v>5926.166666666667</v>
      </c>
      <c r="D363">
        <f>Senario2!L$42/12</f>
        <v>15957.999999999993</v>
      </c>
      <c r="E363">
        <f>Senario2!H$42/12</f>
        <v>316.66666666666669</v>
      </c>
      <c r="F363">
        <f>Senario2!F$42/12</f>
        <v>23013.166666666668</v>
      </c>
      <c r="G363">
        <f>Senario2!AP$42/12</f>
        <v>8410.2000000000007</v>
      </c>
      <c r="H363">
        <f>Senario2!BC$42/12</f>
        <v>10518.833333333334</v>
      </c>
      <c r="I363">
        <f>SUM(Senario2!AI$42,Senario2!AL$42)/12</f>
        <v>4852.25</v>
      </c>
      <c r="J363">
        <f>Senario2!W$42/12</f>
        <v>17555.75</v>
      </c>
      <c r="K363">
        <v>0</v>
      </c>
      <c r="L363">
        <f>Senario2!$AS$42/12*0.52</f>
        <v>6004.9491666666663</v>
      </c>
      <c r="M363">
        <f>Senario2!$AS$42/12*0.48</f>
        <v>5543.03</v>
      </c>
      <c r="N363">
        <v>0</v>
      </c>
      <c r="O363">
        <f>Senario2!R$42/12</f>
        <v>193.83333333333334</v>
      </c>
      <c r="P363">
        <v>0</v>
      </c>
      <c r="Q363">
        <f>Senario2!O$42/12</f>
        <v>5.916666666666667</v>
      </c>
      <c r="R363">
        <f>Senario2!AT$42/12</f>
        <v>152.41666666666666</v>
      </c>
      <c r="S363">
        <f>SUM(Senario2!BF$42,Senario2!BG$42)/12</f>
        <v>0</v>
      </c>
      <c r="T363">
        <f>SUM(Senario2!AE$42,Senario2!BB$42)/12</f>
        <v>1586.5833333333333</v>
      </c>
      <c r="U363">
        <f>Senario2!AO$42/12</f>
        <v>4027.4166666666665</v>
      </c>
      <c r="V363">
        <f>Senario2!AW$42/12</f>
        <v>107.25</v>
      </c>
      <c r="W363">
        <f>Senario2!AZ$42/12</f>
        <v>91</v>
      </c>
      <c r="X363">
        <f>Senario2!BE$42/12</f>
        <v>626.83333333333337</v>
      </c>
      <c r="Z363">
        <f t="shared" si="5"/>
        <v>108890.2625</v>
      </c>
    </row>
    <row r="364" spans="1:28" x14ac:dyDescent="0.2">
      <c r="A364" s="42">
        <v>42430</v>
      </c>
      <c r="B364">
        <f>Senario2!G42/12</f>
        <v>4000</v>
      </c>
      <c r="C364">
        <f>Senario2!AA$42/12</f>
        <v>5926.166666666667</v>
      </c>
      <c r="D364">
        <f>Senario2!L$42/12</f>
        <v>15957.999999999993</v>
      </c>
      <c r="E364">
        <f>Senario2!H$42/12</f>
        <v>316.66666666666669</v>
      </c>
      <c r="F364">
        <f>Senario2!F$42/12</f>
        <v>23013.166666666668</v>
      </c>
      <c r="G364">
        <f>Senario2!AP$42/12</f>
        <v>8410.2000000000007</v>
      </c>
      <c r="H364">
        <f>Senario2!BC$42/12</f>
        <v>10518.833333333334</v>
      </c>
      <c r="I364">
        <f>SUM(Senario2!AI$42,Senario2!AL$42)/12</f>
        <v>4852.25</v>
      </c>
      <c r="J364">
        <f>Senario2!W$42/12</f>
        <v>17555.75</v>
      </c>
      <c r="K364">
        <v>0</v>
      </c>
      <c r="L364">
        <f>Senario2!$AS$42/12*0.52</f>
        <v>6004.9491666666663</v>
      </c>
      <c r="M364">
        <f>Senario2!$AS$42/12*0.48</f>
        <v>5543.03</v>
      </c>
      <c r="N364">
        <v>0</v>
      </c>
      <c r="O364">
        <f>Senario2!R$42/12</f>
        <v>193.83333333333334</v>
      </c>
      <c r="P364">
        <v>0</v>
      </c>
      <c r="Q364">
        <f>Senario2!O$42/12</f>
        <v>5.916666666666667</v>
      </c>
      <c r="R364">
        <f>Senario2!AT$42/12</f>
        <v>152.41666666666666</v>
      </c>
      <c r="S364">
        <f>SUM(Senario2!BF$42,Senario2!BG$42)/12</f>
        <v>0</v>
      </c>
      <c r="T364">
        <f>SUM(Senario2!AE$42,Senario2!BB$42)/12</f>
        <v>1586.5833333333333</v>
      </c>
      <c r="U364">
        <f>Senario2!AO$42/12</f>
        <v>4027.4166666666665</v>
      </c>
      <c r="V364">
        <f>Senario2!AW$42/12</f>
        <v>107.25</v>
      </c>
      <c r="W364">
        <f>Senario2!AZ$42/12</f>
        <v>91</v>
      </c>
      <c r="X364">
        <f>Senario2!BE$42/12</f>
        <v>626.83333333333337</v>
      </c>
      <c r="Z364">
        <f t="shared" si="5"/>
        <v>108890.2625</v>
      </c>
    </row>
    <row r="365" spans="1:28" x14ac:dyDescent="0.2">
      <c r="A365" s="42">
        <v>42461</v>
      </c>
      <c r="B365">
        <f>Senario2!G42/12</f>
        <v>4000</v>
      </c>
      <c r="C365">
        <f>Senario2!AA$42/12</f>
        <v>5926.166666666667</v>
      </c>
      <c r="D365">
        <f>Senario2!L$42/12</f>
        <v>15957.999999999993</v>
      </c>
      <c r="E365">
        <f>Senario2!H$42/12</f>
        <v>316.66666666666669</v>
      </c>
      <c r="F365">
        <f>Senario2!F$42/12</f>
        <v>23013.166666666668</v>
      </c>
      <c r="G365">
        <f>Senario2!AP$42/12</f>
        <v>8410.2000000000007</v>
      </c>
      <c r="H365">
        <f>Senario2!BC$42/12</f>
        <v>10518.833333333334</v>
      </c>
      <c r="I365">
        <f>SUM(Senario2!AI$42,Senario2!AL$42)/12</f>
        <v>4852.25</v>
      </c>
      <c r="J365">
        <f>Senario2!W$42/12</f>
        <v>17555.75</v>
      </c>
      <c r="K365">
        <v>0</v>
      </c>
      <c r="L365">
        <f>Senario2!$AS$42/12*0.52</f>
        <v>6004.9491666666663</v>
      </c>
      <c r="M365">
        <f>Senario2!$AS$42/12*0.48</f>
        <v>5543.03</v>
      </c>
      <c r="N365">
        <v>0</v>
      </c>
      <c r="O365">
        <f>Senario2!R$42/12</f>
        <v>193.83333333333334</v>
      </c>
      <c r="P365">
        <v>0</v>
      </c>
      <c r="Q365">
        <f>Senario2!O$42/12</f>
        <v>5.916666666666667</v>
      </c>
      <c r="R365">
        <f>Senario2!AT$42/12</f>
        <v>152.41666666666666</v>
      </c>
      <c r="S365">
        <f>SUM(Senario2!BF$42,Senario2!BG$42)/12</f>
        <v>0</v>
      </c>
      <c r="T365">
        <f>SUM(Senario2!AE$42,Senario2!BB$42)/12</f>
        <v>1586.5833333333333</v>
      </c>
      <c r="U365">
        <f>Senario2!AO$42/12</f>
        <v>4027.4166666666665</v>
      </c>
      <c r="V365">
        <f>Senario2!AW$42/12</f>
        <v>107.25</v>
      </c>
      <c r="W365">
        <f>Senario2!AZ$42/12</f>
        <v>91</v>
      </c>
      <c r="X365">
        <f>Senario2!BE$42/12</f>
        <v>626.83333333333337</v>
      </c>
      <c r="Z365">
        <f t="shared" si="5"/>
        <v>108890.2625</v>
      </c>
    </row>
    <row r="366" spans="1:28" x14ac:dyDescent="0.2">
      <c r="A366" s="42">
        <v>42491</v>
      </c>
      <c r="B366">
        <f>Senario2!G42/12</f>
        <v>4000</v>
      </c>
      <c r="C366">
        <f>Senario2!AA$42/12</f>
        <v>5926.166666666667</v>
      </c>
      <c r="D366">
        <f>Senario2!L$42/12</f>
        <v>15957.999999999993</v>
      </c>
      <c r="E366">
        <f>Senario2!H$42/12</f>
        <v>316.66666666666669</v>
      </c>
      <c r="F366">
        <f>Senario2!F$42/12</f>
        <v>23013.166666666668</v>
      </c>
      <c r="G366">
        <f>Senario2!AP$42/12</f>
        <v>8410.2000000000007</v>
      </c>
      <c r="H366">
        <f>Senario2!BC$42/12</f>
        <v>10518.833333333334</v>
      </c>
      <c r="I366">
        <f>SUM(Senario2!AI$42,Senario2!AL$42)/12</f>
        <v>4852.25</v>
      </c>
      <c r="J366">
        <f>Senario2!W$42/12</f>
        <v>17555.75</v>
      </c>
      <c r="K366">
        <v>0</v>
      </c>
      <c r="L366">
        <f>Senario2!$AS$42/12*0.52</f>
        <v>6004.9491666666663</v>
      </c>
      <c r="M366">
        <f>Senario2!$AS$42/12*0.48</f>
        <v>5543.03</v>
      </c>
      <c r="N366">
        <v>0</v>
      </c>
      <c r="O366">
        <f>Senario2!R$42/12</f>
        <v>193.83333333333334</v>
      </c>
      <c r="P366">
        <v>0</v>
      </c>
      <c r="Q366">
        <f>Senario2!O$42/12</f>
        <v>5.916666666666667</v>
      </c>
      <c r="R366">
        <f>Senario2!AT$42/12</f>
        <v>152.41666666666666</v>
      </c>
      <c r="S366">
        <f>SUM(Senario2!BF$42,Senario2!BG$42)/12</f>
        <v>0</v>
      </c>
      <c r="T366">
        <f>SUM(Senario2!AE$42,Senario2!BB$42)/12</f>
        <v>1586.5833333333333</v>
      </c>
      <c r="U366">
        <f>Senario2!AO$42/12</f>
        <v>4027.4166666666665</v>
      </c>
      <c r="V366">
        <f>Senario2!AW$42/12</f>
        <v>107.25</v>
      </c>
      <c r="W366">
        <f>Senario2!AZ$42/12</f>
        <v>91</v>
      </c>
      <c r="X366">
        <f>Senario2!BE$42/12</f>
        <v>626.83333333333337</v>
      </c>
      <c r="Z366">
        <f t="shared" si="5"/>
        <v>108890.2625</v>
      </c>
    </row>
    <row r="367" spans="1:28" x14ac:dyDescent="0.2">
      <c r="A367" s="42">
        <v>42522</v>
      </c>
      <c r="B367">
        <f>Senario2!G42/12</f>
        <v>4000</v>
      </c>
      <c r="C367">
        <f>Senario2!AA$42/12</f>
        <v>5926.166666666667</v>
      </c>
      <c r="D367">
        <f>Senario2!L$42/12</f>
        <v>15957.999999999993</v>
      </c>
      <c r="E367">
        <f>Senario2!H$42/12</f>
        <v>316.66666666666669</v>
      </c>
      <c r="F367">
        <f>Senario2!F$42/12</f>
        <v>23013.166666666668</v>
      </c>
      <c r="G367">
        <f>Senario2!AP$42/12</f>
        <v>8410.2000000000007</v>
      </c>
      <c r="H367">
        <f>Senario2!BC$42/12</f>
        <v>10518.833333333334</v>
      </c>
      <c r="I367">
        <f>SUM(Senario2!AI$42,Senario2!AL$42)/12</f>
        <v>4852.25</v>
      </c>
      <c r="J367">
        <f>Senario2!W$42/12</f>
        <v>17555.75</v>
      </c>
      <c r="K367">
        <v>0</v>
      </c>
      <c r="L367">
        <f>Senario2!$AS$42/12*0.52</f>
        <v>6004.9491666666663</v>
      </c>
      <c r="M367">
        <f>Senario2!$AS$42/12*0.48</f>
        <v>5543.03</v>
      </c>
      <c r="N367">
        <v>0</v>
      </c>
      <c r="O367">
        <f>Senario2!R$42/12</f>
        <v>193.83333333333334</v>
      </c>
      <c r="P367">
        <v>0</v>
      </c>
      <c r="Q367">
        <f>Senario2!O$42/12</f>
        <v>5.916666666666667</v>
      </c>
      <c r="R367">
        <f>Senario2!AT$42/12</f>
        <v>152.41666666666666</v>
      </c>
      <c r="S367">
        <f>SUM(Senario2!BF$42,Senario2!BG$42)/12</f>
        <v>0</v>
      </c>
      <c r="T367">
        <f>SUM(Senario2!AE$42,Senario2!BB$42)/12</f>
        <v>1586.5833333333333</v>
      </c>
      <c r="U367">
        <f>Senario2!AO$42/12</f>
        <v>4027.4166666666665</v>
      </c>
      <c r="V367">
        <f>Senario2!AW$42/12</f>
        <v>107.25</v>
      </c>
      <c r="W367">
        <f>Senario2!AZ$42/12</f>
        <v>91</v>
      </c>
      <c r="X367">
        <f>Senario2!BE$42/12</f>
        <v>626.83333333333337</v>
      </c>
      <c r="Z367">
        <f t="shared" si="5"/>
        <v>108890.2625</v>
      </c>
    </row>
    <row r="368" spans="1:28" x14ac:dyDescent="0.2">
      <c r="A368" s="42">
        <v>42552</v>
      </c>
      <c r="B368">
        <f>Senario2!G42/12</f>
        <v>4000</v>
      </c>
      <c r="C368">
        <f>Senario2!AA$42/12</f>
        <v>5926.166666666667</v>
      </c>
      <c r="D368">
        <f>Senario2!L$42/12</f>
        <v>15957.999999999993</v>
      </c>
      <c r="E368">
        <f>Senario2!H$42/12</f>
        <v>316.66666666666669</v>
      </c>
      <c r="F368">
        <f>Senario2!F$42/12</f>
        <v>23013.166666666668</v>
      </c>
      <c r="G368">
        <f>Senario2!AP$42/12</f>
        <v>8410.2000000000007</v>
      </c>
      <c r="H368">
        <f>Senario2!BC$42/12</f>
        <v>10518.833333333334</v>
      </c>
      <c r="I368">
        <f>SUM(Senario2!AI$42,Senario2!AL$42)/12</f>
        <v>4852.25</v>
      </c>
      <c r="J368">
        <f>Senario2!W$42/12</f>
        <v>17555.75</v>
      </c>
      <c r="K368">
        <v>0</v>
      </c>
      <c r="L368">
        <f>Senario2!$AS$42/12*0.52</f>
        <v>6004.9491666666663</v>
      </c>
      <c r="M368">
        <f>Senario2!$AS$42/12*0.48</f>
        <v>5543.03</v>
      </c>
      <c r="N368">
        <v>0</v>
      </c>
      <c r="O368">
        <f>Senario2!R$42/12</f>
        <v>193.83333333333334</v>
      </c>
      <c r="P368">
        <v>0</v>
      </c>
      <c r="Q368">
        <f>Senario2!O$42/12</f>
        <v>5.916666666666667</v>
      </c>
      <c r="R368">
        <f>Senario2!AT$42/12</f>
        <v>152.41666666666666</v>
      </c>
      <c r="S368">
        <f>SUM(Senario2!BF$42,Senario2!BG$42)/12</f>
        <v>0</v>
      </c>
      <c r="T368">
        <f>SUM(Senario2!AE$42,Senario2!BB$42)/12</f>
        <v>1586.5833333333333</v>
      </c>
      <c r="U368">
        <f>Senario2!AO$42/12</f>
        <v>4027.4166666666665</v>
      </c>
      <c r="V368">
        <f>Senario2!AW$42/12</f>
        <v>107.25</v>
      </c>
      <c r="W368">
        <f>Senario2!AZ$42/12</f>
        <v>91</v>
      </c>
      <c r="X368">
        <f>Senario2!BE$42/12</f>
        <v>626.83333333333337</v>
      </c>
      <c r="Z368">
        <f t="shared" si="5"/>
        <v>108890.2625</v>
      </c>
    </row>
    <row r="369" spans="1:28" x14ac:dyDescent="0.2">
      <c r="A369" s="42">
        <v>42583</v>
      </c>
      <c r="B369">
        <f>Senario2!G42/12</f>
        <v>4000</v>
      </c>
      <c r="C369">
        <f>Senario2!AA$42/12</f>
        <v>5926.166666666667</v>
      </c>
      <c r="D369">
        <f>Senario2!L$42/12</f>
        <v>15957.999999999993</v>
      </c>
      <c r="E369">
        <f>Senario2!H$42/12</f>
        <v>316.66666666666669</v>
      </c>
      <c r="F369">
        <f>Senario2!F$42/12</f>
        <v>23013.166666666668</v>
      </c>
      <c r="G369">
        <f>Senario2!AP$42/12</f>
        <v>8410.2000000000007</v>
      </c>
      <c r="H369">
        <f>Senario2!BC$42/12</f>
        <v>10518.833333333334</v>
      </c>
      <c r="I369">
        <f>SUM(Senario2!AI$42,Senario2!AL$42)/12</f>
        <v>4852.25</v>
      </c>
      <c r="J369">
        <f>Senario2!W$42/12</f>
        <v>17555.75</v>
      </c>
      <c r="K369">
        <v>0</v>
      </c>
      <c r="L369">
        <f>Senario2!$AS$42/12*0.52</f>
        <v>6004.9491666666663</v>
      </c>
      <c r="M369">
        <f>Senario2!$AS$42/12*0.48</f>
        <v>5543.03</v>
      </c>
      <c r="N369">
        <v>0</v>
      </c>
      <c r="O369">
        <f>Senario2!R$42/12</f>
        <v>193.83333333333334</v>
      </c>
      <c r="P369">
        <v>0</v>
      </c>
      <c r="Q369">
        <f>Senario2!O$42/12</f>
        <v>5.916666666666667</v>
      </c>
      <c r="R369">
        <f>Senario2!AT$42/12</f>
        <v>152.41666666666666</v>
      </c>
      <c r="S369">
        <f>SUM(Senario2!BF$42,Senario2!BG$42)/12</f>
        <v>0</v>
      </c>
      <c r="T369">
        <f>SUM(Senario2!AE$42,Senario2!BB$42)/12</f>
        <v>1586.5833333333333</v>
      </c>
      <c r="U369">
        <f>Senario2!AO$42/12</f>
        <v>4027.4166666666665</v>
      </c>
      <c r="V369">
        <f>Senario2!AW$42/12</f>
        <v>107.25</v>
      </c>
      <c r="W369">
        <f>Senario2!AZ$42/12</f>
        <v>91</v>
      </c>
      <c r="X369">
        <f>Senario2!BE$42/12</f>
        <v>626.83333333333337</v>
      </c>
      <c r="Z369">
        <f t="shared" si="5"/>
        <v>108890.2625</v>
      </c>
    </row>
    <row r="370" spans="1:28" x14ac:dyDescent="0.2">
      <c r="A370" s="42">
        <v>42614</v>
      </c>
      <c r="B370">
        <f>Senario2!G42/12</f>
        <v>4000</v>
      </c>
      <c r="C370">
        <f>Senario2!AA$42/12</f>
        <v>5926.166666666667</v>
      </c>
      <c r="D370">
        <f>Senario2!L$42/12</f>
        <v>15957.999999999993</v>
      </c>
      <c r="E370">
        <f>Senario2!H$42/12</f>
        <v>316.66666666666669</v>
      </c>
      <c r="F370">
        <f>Senario2!F$42/12</f>
        <v>23013.166666666668</v>
      </c>
      <c r="G370">
        <f>Senario2!AP$42/12</f>
        <v>8410.2000000000007</v>
      </c>
      <c r="H370">
        <f>Senario2!BC$42/12</f>
        <v>10518.833333333334</v>
      </c>
      <c r="I370">
        <f>SUM(Senario2!AI$42,Senario2!AL$42)/12</f>
        <v>4852.25</v>
      </c>
      <c r="J370">
        <f>Senario2!W$42/12</f>
        <v>17555.75</v>
      </c>
      <c r="K370">
        <v>0</v>
      </c>
      <c r="L370">
        <f>Senario2!$AS$42/12*0.52</f>
        <v>6004.9491666666663</v>
      </c>
      <c r="M370">
        <f>Senario2!$AS$42/12*0.48</f>
        <v>5543.03</v>
      </c>
      <c r="N370">
        <v>0</v>
      </c>
      <c r="O370">
        <f>Senario2!R$42/12</f>
        <v>193.83333333333334</v>
      </c>
      <c r="P370">
        <v>0</v>
      </c>
      <c r="Q370">
        <f>Senario2!O$42/12</f>
        <v>5.916666666666667</v>
      </c>
      <c r="R370">
        <f>Senario2!AT$42/12</f>
        <v>152.41666666666666</v>
      </c>
      <c r="S370">
        <f>SUM(Senario2!BF$42,Senario2!BG$42)/12</f>
        <v>0</v>
      </c>
      <c r="T370">
        <f>SUM(Senario2!AE$42,Senario2!BB$42)/12</f>
        <v>1586.5833333333333</v>
      </c>
      <c r="U370">
        <f>Senario2!AO$42/12</f>
        <v>4027.4166666666665</v>
      </c>
      <c r="V370">
        <f>Senario2!AW$42/12</f>
        <v>107.25</v>
      </c>
      <c r="W370">
        <f>Senario2!AZ$42/12</f>
        <v>91</v>
      </c>
      <c r="X370">
        <f>Senario2!BE$42/12</f>
        <v>626.83333333333337</v>
      </c>
      <c r="Z370">
        <f t="shared" si="5"/>
        <v>108890.2625</v>
      </c>
    </row>
    <row r="371" spans="1:28" x14ac:dyDescent="0.2">
      <c r="A371" s="42">
        <v>42644</v>
      </c>
      <c r="B371">
        <f>Senario2!G42/12</f>
        <v>4000</v>
      </c>
      <c r="C371">
        <f>Senario2!AA$42/12</f>
        <v>5926.166666666667</v>
      </c>
      <c r="D371">
        <f>Senario2!L$42/12</f>
        <v>15957.999999999993</v>
      </c>
      <c r="E371">
        <f>Senario2!H$42/12</f>
        <v>316.66666666666669</v>
      </c>
      <c r="F371">
        <f>Senario2!F$42/12</f>
        <v>23013.166666666668</v>
      </c>
      <c r="G371">
        <f>Senario2!AP$42/12</f>
        <v>8410.2000000000007</v>
      </c>
      <c r="H371">
        <f>Senario2!BC$42/12</f>
        <v>10518.833333333334</v>
      </c>
      <c r="I371">
        <f>SUM(Senario2!AI$42,Senario2!AL$42)/12</f>
        <v>4852.25</v>
      </c>
      <c r="J371">
        <f>Senario2!W$42/12</f>
        <v>17555.75</v>
      </c>
      <c r="K371">
        <v>0</v>
      </c>
      <c r="L371">
        <f>Senario2!$AS$42/12*0.52</f>
        <v>6004.9491666666663</v>
      </c>
      <c r="M371">
        <f>Senario2!$AS$42/12*0.48</f>
        <v>5543.03</v>
      </c>
      <c r="N371">
        <v>0</v>
      </c>
      <c r="O371">
        <f>Senario2!R$42/12</f>
        <v>193.83333333333334</v>
      </c>
      <c r="P371">
        <v>0</v>
      </c>
      <c r="Q371">
        <f>Senario2!O$42/12</f>
        <v>5.916666666666667</v>
      </c>
      <c r="R371">
        <f>Senario2!AT$42/12</f>
        <v>152.41666666666666</v>
      </c>
      <c r="S371">
        <f>SUM(Senario2!BF$42,Senario2!BG$42)/12</f>
        <v>0</v>
      </c>
      <c r="T371">
        <f>SUM(Senario2!AE$42,Senario2!BB$42)/12</f>
        <v>1586.5833333333333</v>
      </c>
      <c r="U371">
        <f>Senario2!AO$42/12</f>
        <v>4027.4166666666665</v>
      </c>
      <c r="V371">
        <f>Senario2!AW$42/12</f>
        <v>107.25</v>
      </c>
      <c r="W371">
        <f>Senario2!AZ$42/12</f>
        <v>91</v>
      </c>
      <c r="X371">
        <f>Senario2!BE$42/12</f>
        <v>626.83333333333337</v>
      </c>
      <c r="Z371">
        <f t="shared" si="5"/>
        <v>108890.2625</v>
      </c>
    </row>
    <row r="372" spans="1:28" x14ac:dyDescent="0.2">
      <c r="A372" s="42">
        <v>42675</v>
      </c>
      <c r="B372">
        <f>Senario2!G42/12</f>
        <v>4000</v>
      </c>
      <c r="C372">
        <f>Senario2!AA$42/12</f>
        <v>5926.166666666667</v>
      </c>
      <c r="D372">
        <f>Senario2!L$42/12</f>
        <v>15957.999999999993</v>
      </c>
      <c r="E372">
        <f>Senario2!H$42/12</f>
        <v>316.66666666666669</v>
      </c>
      <c r="F372">
        <f>Senario2!F$42/12</f>
        <v>23013.166666666668</v>
      </c>
      <c r="G372">
        <f>Senario2!AP$42/12</f>
        <v>8410.2000000000007</v>
      </c>
      <c r="H372">
        <f>Senario2!BC$42/12</f>
        <v>10518.833333333334</v>
      </c>
      <c r="I372">
        <f>SUM(Senario2!AI$42,Senario2!AL$42)/12</f>
        <v>4852.25</v>
      </c>
      <c r="J372">
        <f>Senario2!W$42/12</f>
        <v>17555.75</v>
      </c>
      <c r="K372">
        <v>0</v>
      </c>
      <c r="L372">
        <f>Senario2!$AS$42/12*0.52</f>
        <v>6004.9491666666663</v>
      </c>
      <c r="M372">
        <f>Senario2!$AS$42/12*0.48</f>
        <v>5543.03</v>
      </c>
      <c r="N372">
        <v>0</v>
      </c>
      <c r="O372">
        <f>Senario2!R$42/12</f>
        <v>193.83333333333334</v>
      </c>
      <c r="P372">
        <v>0</v>
      </c>
      <c r="Q372">
        <f>Senario2!O$42/12</f>
        <v>5.916666666666667</v>
      </c>
      <c r="R372">
        <f>Senario2!AT$42/12</f>
        <v>152.41666666666666</v>
      </c>
      <c r="S372">
        <f>SUM(Senario2!BF$42,Senario2!BG$42)/12</f>
        <v>0</v>
      </c>
      <c r="T372">
        <f>SUM(Senario2!AE$42,Senario2!BB$42)/12</f>
        <v>1586.5833333333333</v>
      </c>
      <c r="U372">
        <f>Senario2!AO$42/12</f>
        <v>4027.4166666666665</v>
      </c>
      <c r="V372">
        <f>Senario2!AW$42/12</f>
        <v>107.25</v>
      </c>
      <c r="W372">
        <f>Senario2!AZ$42/12</f>
        <v>91</v>
      </c>
      <c r="X372">
        <f>Senario2!BE$42/12</f>
        <v>626.83333333333337</v>
      </c>
      <c r="Z372">
        <f t="shared" si="5"/>
        <v>108890.2625</v>
      </c>
    </row>
    <row r="373" spans="1:28" x14ac:dyDescent="0.2">
      <c r="A373" s="42">
        <v>42705</v>
      </c>
      <c r="B373">
        <f>Senario2!G42/12</f>
        <v>4000</v>
      </c>
      <c r="C373">
        <f>Senario2!AA$42/12</f>
        <v>5926.166666666667</v>
      </c>
      <c r="D373">
        <f>Senario2!L$42/12</f>
        <v>15957.999999999993</v>
      </c>
      <c r="E373">
        <f>Senario2!H$42/12</f>
        <v>316.66666666666669</v>
      </c>
      <c r="F373">
        <f>Senario2!F$42/12</f>
        <v>23013.166666666668</v>
      </c>
      <c r="G373">
        <f>Senario2!AP$42/12</f>
        <v>8410.2000000000007</v>
      </c>
      <c r="H373">
        <f>Senario2!BC$42/12</f>
        <v>10518.833333333334</v>
      </c>
      <c r="I373">
        <f>SUM(Senario2!AI$42,Senario2!AL$42)/12</f>
        <v>4852.25</v>
      </c>
      <c r="J373">
        <f>Senario2!W$42/12</f>
        <v>17555.75</v>
      </c>
      <c r="K373">
        <v>0</v>
      </c>
      <c r="L373">
        <f>Senario2!$AS$42/12*0.52</f>
        <v>6004.9491666666663</v>
      </c>
      <c r="M373">
        <f>Senario2!$AS$42/12*0.48</f>
        <v>5543.03</v>
      </c>
      <c r="N373">
        <v>0</v>
      </c>
      <c r="O373">
        <f>Senario2!R$42/12</f>
        <v>193.83333333333334</v>
      </c>
      <c r="P373">
        <v>0</v>
      </c>
      <c r="Q373">
        <f>Senario2!O$42/12</f>
        <v>5.916666666666667</v>
      </c>
      <c r="R373">
        <f>Senario2!AT$42/12</f>
        <v>152.41666666666666</v>
      </c>
      <c r="S373">
        <f>SUM(Senario2!BF$42,Senario2!BG$42)/12</f>
        <v>0</v>
      </c>
      <c r="T373">
        <f>SUM(Senario2!AE$42,Senario2!BB$42)/12</f>
        <v>1586.5833333333333</v>
      </c>
      <c r="U373">
        <f>Senario2!AO$42/12</f>
        <v>4027.4166666666665</v>
      </c>
      <c r="V373">
        <f>Senario2!AW$42/12</f>
        <v>107.25</v>
      </c>
      <c r="W373">
        <f>Senario2!AZ$42/12</f>
        <v>91</v>
      </c>
      <c r="X373">
        <f>Senario2!BE$42/12</f>
        <v>626.83333333333337</v>
      </c>
      <c r="Z373">
        <f t="shared" si="5"/>
        <v>108890.2625</v>
      </c>
    </row>
    <row r="374" spans="1:28" ht="13.5" thickBot="1" x14ac:dyDescent="0.25">
      <c r="A374" s="42">
        <v>42736</v>
      </c>
      <c r="B374">
        <f>Senario2!G43/12</f>
        <v>4000</v>
      </c>
      <c r="C374">
        <f>Senario2!AA$43/12</f>
        <v>6071.3300438596489</v>
      </c>
      <c r="D374">
        <f>Senario2!L$43/12</f>
        <v>16065.784722222214</v>
      </c>
      <c r="E374">
        <f>Senario2!H$43/12</f>
        <v>316.66666666666669</v>
      </c>
      <c r="F374">
        <f>Senario2!F$43/12</f>
        <v>23116.208333333332</v>
      </c>
      <c r="G374">
        <f>Senario2!AP$43/12</f>
        <v>8410.2000000000007</v>
      </c>
      <c r="H374">
        <f>Senario2!BC$43/12</f>
        <v>10669.491228070176</v>
      </c>
      <c r="I374">
        <f>SUM(Senario2!AI$43,Senario2!AL$43)/12</f>
        <v>4933.583333333333</v>
      </c>
      <c r="J374">
        <f>Senario2!W$43/12</f>
        <v>18193.603598522091</v>
      </c>
      <c r="K374">
        <v>0</v>
      </c>
      <c r="L374" s="75">
        <f>Senario2!$AS$43/12*0.52</f>
        <v>6187.4298245614036</v>
      </c>
      <c r="M374" s="75">
        <f>Senario2!$AS$43/12*0.48</f>
        <v>5711.4736842105258</v>
      </c>
      <c r="N374">
        <v>0</v>
      </c>
      <c r="O374">
        <f>Senario2!R$43/12</f>
        <v>201.13157894736844</v>
      </c>
      <c r="P374">
        <v>0</v>
      </c>
      <c r="Q374">
        <f>Senario2!O$43/12</f>
        <v>52.5</v>
      </c>
      <c r="R374">
        <f>Senario2!AT$43/12</f>
        <v>152.41666666666666</v>
      </c>
      <c r="S374">
        <f>SUM(Senario2!BF$43,Senario2!BG$43)/12</f>
        <v>140.45288817376618</v>
      </c>
      <c r="T374">
        <f>SUM(Senario2!AE$43,Senario2!BB$43)/12</f>
        <v>1651.7105263157894</v>
      </c>
      <c r="U374">
        <f>Senario2!AO$43/12</f>
        <v>4118.6875</v>
      </c>
      <c r="V374">
        <f>Senario2!AW$43/12</f>
        <v>130.28947368421052</v>
      </c>
      <c r="W374">
        <f>Senario2!AZ$43/12</f>
        <v>91</v>
      </c>
      <c r="X374">
        <f>Senario2!BE$43/12</f>
        <v>626.83333333333337</v>
      </c>
      <c r="Z374">
        <f t="shared" si="5"/>
        <v>110840.79340190052</v>
      </c>
      <c r="AA374">
        <f>SUM(Z374:Z385)</f>
        <v>1330089.5208228063</v>
      </c>
      <c r="AB374" s="5">
        <f>AA374-Senario2!BH43</f>
        <v>0</v>
      </c>
    </row>
    <row r="375" spans="1:28" x14ac:dyDescent="0.2">
      <c r="A375" s="42">
        <v>42767</v>
      </c>
      <c r="B375">
        <f>Senario2!G43/12</f>
        <v>4000</v>
      </c>
      <c r="C375">
        <f>Senario2!AA$43/12</f>
        <v>6071.3300438596489</v>
      </c>
      <c r="D375">
        <f>Senario2!L$43/12</f>
        <v>16065.784722222214</v>
      </c>
      <c r="E375">
        <f>Senario2!H$43/12</f>
        <v>316.66666666666669</v>
      </c>
      <c r="F375">
        <f>Senario2!F$43/12</f>
        <v>23116.208333333332</v>
      </c>
      <c r="G375">
        <f>Senario2!AP$43/12</f>
        <v>8410.2000000000007</v>
      </c>
      <c r="H375">
        <f>Senario2!BC$43/12</f>
        <v>10669.491228070176</v>
      </c>
      <c r="I375">
        <f>SUM(Senario2!AI$43,Senario2!AL$43)/12</f>
        <v>4933.583333333333</v>
      </c>
      <c r="J375">
        <f>Senario2!W$43/12</f>
        <v>18193.603598522091</v>
      </c>
      <c r="K375">
        <v>0</v>
      </c>
      <c r="L375">
        <f>Senario2!$AS$43/12*0.52</f>
        <v>6187.4298245614036</v>
      </c>
      <c r="M375">
        <f>Senario2!$AS$43/12*0.48</f>
        <v>5711.4736842105258</v>
      </c>
      <c r="N375">
        <v>0</v>
      </c>
      <c r="O375">
        <f>Senario2!R$43/12</f>
        <v>201.13157894736844</v>
      </c>
      <c r="P375">
        <v>0</v>
      </c>
      <c r="Q375">
        <f>Senario2!O$43/12</f>
        <v>52.5</v>
      </c>
      <c r="R375">
        <f>Senario2!AT$43/12</f>
        <v>152.41666666666666</v>
      </c>
      <c r="S375">
        <f>SUM(Senario2!BF$43,Senario2!BG$43)/12</f>
        <v>140.45288817376618</v>
      </c>
      <c r="T375">
        <f>SUM(Senario2!AE$43,Senario2!BB$43)/12</f>
        <v>1651.7105263157894</v>
      </c>
      <c r="U375">
        <f>Senario2!AO$43/12</f>
        <v>4118.6875</v>
      </c>
      <c r="V375">
        <f>Senario2!AW$43/12</f>
        <v>130.28947368421052</v>
      </c>
      <c r="W375">
        <f>Senario2!AZ$43/12</f>
        <v>91</v>
      </c>
      <c r="X375">
        <f>Senario2!BE$43/12</f>
        <v>626.83333333333337</v>
      </c>
      <c r="Z375">
        <f t="shared" si="5"/>
        <v>110840.79340190052</v>
      </c>
    </row>
    <row r="376" spans="1:28" x14ac:dyDescent="0.2">
      <c r="A376" s="42">
        <v>42795</v>
      </c>
      <c r="B376">
        <f>Senario2!G43/12</f>
        <v>4000</v>
      </c>
      <c r="C376">
        <f>Senario2!AA$43/12</f>
        <v>6071.3300438596489</v>
      </c>
      <c r="D376">
        <f>Senario2!L$43/12</f>
        <v>16065.784722222214</v>
      </c>
      <c r="E376">
        <f>Senario2!H$43/12</f>
        <v>316.66666666666669</v>
      </c>
      <c r="F376">
        <f>Senario2!F$43/12</f>
        <v>23116.208333333332</v>
      </c>
      <c r="G376">
        <f>Senario2!AP$43/12</f>
        <v>8410.2000000000007</v>
      </c>
      <c r="H376">
        <f>Senario2!BC$43/12</f>
        <v>10669.491228070176</v>
      </c>
      <c r="I376">
        <f>SUM(Senario2!AI$43,Senario2!AL$43)/12</f>
        <v>4933.583333333333</v>
      </c>
      <c r="J376">
        <f>Senario2!W$43/12</f>
        <v>18193.603598522091</v>
      </c>
      <c r="K376">
        <v>0</v>
      </c>
      <c r="L376">
        <f>Senario2!$AS$43/12*0.52</f>
        <v>6187.4298245614036</v>
      </c>
      <c r="M376">
        <f>Senario2!$AS$43/12*0.48</f>
        <v>5711.4736842105258</v>
      </c>
      <c r="N376">
        <v>0</v>
      </c>
      <c r="O376">
        <f>Senario2!R$43/12</f>
        <v>201.13157894736844</v>
      </c>
      <c r="P376">
        <v>0</v>
      </c>
      <c r="Q376">
        <f>Senario2!O$43/12</f>
        <v>52.5</v>
      </c>
      <c r="R376">
        <f>Senario2!AT$43/12</f>
        <v>152.41666666666666</v>
      </c>
      <c r="S376">
        <f>SUM(Senario2!BF$43,Senario2!BG$43)/12</f>
        <v>140.45288817376618</v>
      </c>
      <c r="T376">
        <f>SUM(Senario2!AE$43,Senario2!BB$43)/12</f>
        <v>1651.7105263157894</v>
      </c>
      <c r="U376">
        <f>Senario2!AO$43/12</f>
        <v>4118.6875</v>
      </c>
      <c r="V376">
        <f>Senario2!AW$43/12</f>
        <v>130.28947368421052</v>
      </c>
      <c r="W376">
        <f>Senario2!AZ$43/12</f>
        <v>91</v>
      </c>
      <c r="X376">
        <f>Senario2!BE$43/12</f>
        <v>626.83333333333337</v>
      </c>
      <c r="Z376">
        <f t="shared" si="5"/>
        <v>110840.79340190052</v>
      </c>
    </row>
    <row r="377" spans="1:28" x14ac:dyDescent="0.2">
      <c r="A377" s="42">
        <v>42826</v>
      </c>
      <c r="B377">
        <f>Senario2!G43/12</f>
        <v>4000</v>
      </c>
      <c r="C377">
        <f>Senario2!AA$43/12</f>
        <v>6071.3300438596489</v>
      </c>
      <c r="D377">
        <f>Senario2!L$43/12</f>
        <v>16065.784722222214</v>
      </c>
      <c r="E377">
        <f>Senario2!H$43/12</f>
        <v>316.66666666666669</v>
      </c>
      <c r="F377">
        <f>Senario2!F$43/12</f>
        <v>23116.208333333332</v>
      </c>
      <c r="G377">
        <f>Senario2!AP$43/12</f>
        <v>8410.2000000000007</v>
      </c>
      <c r="H377">
        <f>Senario2!BC$43/12</f>
        <v>10669.491228070176</v>
      </c>
      <c r="I377">
        <f>SUM(Senario2!AI$43,Senario2!AL$43)/12</f>
        <v>4933.583333333333</v>
      </c>
      <c r="J377">
        <f>Senario2!W$43/12</f>
        <v>18193.603598522091</v>
      </c>
      <c r="K377">
        <v>0</v>
      </c>
      <c r="L377">
        <f>Senario2!$AS$43/12*0.52</f>
        <v>6187.4298245614036</v>
      </c>
      <c r="M377">
        <f>Senario2!$AS$43/12*0.48</f>
        <v>5711.4736842105258</v>
      </c>
      <c r="N377">
        <v>0</v>
      </c>
      <c r="O377">
        <f>Senario2!R$43/12</f>
        <v>201.13157894736844</v>
      </c>
      <c r="P377">
        <v>0</v>
      </c>
      <c r="Q377">
        <f>Senario2!O$43/12</f>
        <v>52.5</v>
      </c>
      <c r="R377">
        <f>Senario2!AT$43/12</f>
        <v>152.41666666666666</v>
      </c>
      <c r="S377">
        <f>SUM(Senario2!BF$43,Senario2!BG$43)/12</f>
        <v>140.45288817376618</v>
      </c>
      <c r="T377">
        <f>SUM(Senario2!AE$43,Senario2!BB$43)/12</f>
        <v>1651.7105263157894</v>
      </c>
      <c r="U377">
        <f>Senario2!AO$43/12</f>
        <v>4118.6875</v>
      </c>
      <c r="V377">
        <f>Senario2!AW$43/12</f>
        <v>130.28947368421052</v>
      </c>
      <c r="W377">
        <f>Senario2!AZ$43/12</f>
        <v>91</v>
      </c>
      <c r="X377">
        <f>Senario2!BE$43/12</f>
        <v>626.83333333333337</v>
      </c>
      <c r="Z377">
        <f t="shared" si="5"/>
        <v>110840.79340190052</v>
      </c>
    </row>
    <row r="378" spans="1:28" x14ac:dyDescent="0.2">
      <c r="A378" s="42">
        <v>42856</v>
      </c>
      <c r="B378">
        <f>Senario2!G43/12</f>
        <v>4000</v>
      </c>
      <c r="C378">
        <f>Senario2!AA$43/12</f>
        <v>6071.3300438596489</v>
      </c>
      <c r="D378">
        <f>Senario2!L$43/12</f>
        <v>16065.784722222214</v>
      </c>
      <c r="E378">
        <f>Senario2!H$43/12</f>
        <v>316.66666666666669</v>
      </c>
      <c r="F378">
        <f>Senario2!F$43/12</f>
        <v>23116.208333333332</v>
      </c>
      <c r="G378">
        <f>Senario2!AP$43/12</f>
        <v>8410.2000000000007</v>
      </c>
      <c r="H378">
        <f>Senario2!BC$43/12</f>
        <v>10669.491228070176</v>
      </c>
      <c r="I378">
        <f>SUM(Senario2!AI$43,Senario2!AL$43)/12</f>
        <v>4933.583333333333</v>
      </c>
      <c r="J378">
        <f>Senario2!W$43/12</f>
        <v>18193.603598522091</v>
      </c>
      <c r="K378">
        <v>0</v>
      </c>
      <c r="L378">
        <f>Senario2!$AS$43/12*0.52</f>
        <v>6187.4298245614036</v>
      </c>
      <c r="M378">
        <f>Senario2!$AS$43/12*0.48</f>
        <v>5711.4736842105258</v>
      </c>
      <c r="N378">
        <v>0</v>
      </c>
      <c r="O378">
        <f>Senario2!R$43/12</f>
        <v>201.13157894736844</v>
      </c>
      <c r="P378">
        <v>0</v>
      </c>
      <c r="Q378">
        <f>Senario2!O$43/12</f>
        <v>52.5</v>
      </c>
      <c r="R378">
        <f>Senario2!AT$43/12</f>
        <v>152.41666666666666</v>
      </c>
      <c r="S378">
        <f>SUM(Senario2!BF$43,Senario2!BG$43)/12</f>
        <v>140.45288817376618</v>
      </c>
      <c r="T378">
        <f>SUM(Senario2!AE$43,Senario2!BB$43)/12</f>
        <v>1651.7105263157894</v>
      </c>
      <c r="U378">
        <f>Senario2!AO$43/12</f>
        <v>4118.6875</v>
      </c>
      <c r="V378">
        <f>Senario2!AW$43/12</f>
        <v>130.28947368421052</v>
      </c>
      <c r="W378">
        <f>Senario2!AZ$43/12</f>
        <v>91</v>
      </c>
      <c r="X378">
        <f>Senario2!BE$43/12</f>
        <v>626.83333333333337</v>
      </c>
      <c r="Z378">
        <f t="shared" si="5"/>
        <v>110840.79340190052</v>
      </c>
    </row>
    <row r="379" spans="1:28" x14ac:dyDescent="0.2">
      <c r="A379" s="42">
        <v>42887</v>
      </c>
      <c r="B379">
        <f>Senario2!G43/12</f>
        <v>4000</v>
      </c>
      <c r="C379">
        <f>Senario2!AA$43/12</f>
        <v>6071.3300438596489</v>
      </c>
      <c r="D379">
        <f>Senario2!L$43/12</f>
        <v>16065.784722222214</v>
      </c>
      <c r="E379">
        <f>Senario2!H$43/12</f>
        <v>316.66666666666669</v>
      </c>
      <c r="F379">
        <f>Senario2!F$43/12</f>
        <v>23116.208333333332</v>
      </c>
      <c r="G379">
        <f>Senario2!AP$43/12</f>
        <v>8410.2000000000007</v>
      </c>
      <c r="H379">
        <f>Senario2!BC$43/12</f>
        <v>10669.491228070176</v>
      </c>
      <c r="I379">
        <f>SUM(Senario2!AI$43,Senario2!AL$43)/12</f>
        <v>4933.583333333333</v>
      </c>
      <c r="J379">
        <f>Senario2!W$43/12</f>
        <v>18193.603598522091</v>
      </c>
      <c r="K379">
        <v>0</v>
      </c>
      <c r="L379">
        <f>Senario2!$AS$43/12*0.52</f>
        <v>6187.4298245614036</v>
      </c>
      <c r="M379">
        <f>Senario2!$AS$43/12*0.48</f>
        <v>5711.4736842105258</v>
      </c>
      <c r="N379">
        <v>0</v>
      </c>
      <c r="O379">
        <f>Senario2!R$43/12</f>
        <v>201.13157894736844</v>
      </c>
      <c r="P379">
        <v>0</v>
      </c>
      <c r="Q379">
        <f>Senario2!O$43/12</f>
        <v>52.5</v>
      </c>
      <c r="R379">
        <f>Senario2!AT$43/12</f>
        <v>152.41666666666666</v>
      </c>
      <c r="S379">
        <f>SUM(Senario2!BF$43,Senario2!BG$43)/12</f>
        <v>140.45288817376618</v>
      </c>
      <c r="T379">
        <f>SUM(Senario2!AE$43,Senario2!BB$43)/12</f>
        <v>1651.7105263157894</v>
      </c>
      <c r="U379">
        <f>Senario2!AO$43/12</f>
        <v>4118.6875</v>
      </c>
      <c r="V379">
        <f>Senario2!AW$43/12</f>
        <v>130.28947368421052</v>
      </c>
      <c r="W379">
        <f>Senario2!AZ$43/12</f>
        <v>91</v>
      </c>
      <c r="X379">
        <f>Senario2!BE$43/12</f>
        <v>626.83333333333337</v>
      </c>
      <c r="Z379">
        <f t="shared" si="5"/>
        <v>110840.79340190052</v>
      </c>
    </row>
    <row r="380" spans="1:28" x14ac:dyDescent="0.2">
      <c r="A380" s="42">
        <v>42917</v>
      </c>
      <c r="B380">
        <f>Senario2!G43/12</f>
        <v>4000</v>
      </c>
      <c r="C380">
        <f>Senario2!AA$43/12</f>
        <v>6071.3300438596489</v>
      </c>
      <c r="D380">
        <f>Senario2!L$43/12</f>
        <v>16065.784722222214</v>
      </c>
      <c r="E380">
        <f>Senario2!H$43/12</f>
        <v>316.66666666666669</v>
      </c>
      <c r="F380">
        <f>Senario2!F$43/12</f>
        <v>23116.208333333332</v>
      </c>
      <c r="G380">
        <f>Senario2!AP$43/12</f>
        <v>8410.2000000000007</v>
      </c>
      <c r="H380">
        <f>Senario2!BC$43/12</f>
        <v>10669.491228070176</v>
      </c>
      <c r="I380">
        <f>SUM(Senario2!AI$43,Senario2!AL$43)/12</f>
        <v>4933.583333333333</v>
      </c>
      <c r="J380">
        <f>Senario2!W$43/12</f>
        <v>18193.603598522091</v>
      </c>
      <c r="K380">
        <v>0</v>
      </c>
      <c r="L380">
        <f>Senario2!$AS$43/12*0.52</f>
        <v>6187.4298245614036</v>
      </c>
      <c r="M380">
        <f>Senario2!$AS$43/12*0.48</f>
        <v>5711.4736842105258</v>
      </c>
      <c r="N380">
        <v>0</v>
      </c>
      <c r="O380">
        <f>Senario2!R$43/12</f>
        <v>201.13157894736844</v>
      </c>
      <c r="P380">
        <v>0</v>
      </c>
      <c r="Q380">
        <f>Senario2!O$43/12</f>
        <v>52.5</v>
      </c>
      <c r="R380">
        <f>Senario2!AT$43/12</f>
        <v>152.41666666666666</v>
      </c>
      <c r="S380">
        <f>SUM(Senario2!BF$43,Senario2!BG$43)/12</f>
        <v>140.45288817376618</v>
      </c>
      <c r="T380">
        <f>SUM(Senario2!AE$43,Senario2!BB$43)/12</f>
        <v>1651.7105263157894</v>
      </c>
      <c r="U380">
        <f>Senario2!AO$43/12</f>
        <v>4118.6875</v>
      </c>
      <c r="V380">
        <f>Senario2!AW$43/12</f>
        <v>130.28947368421052</v>
      </c>
      <c r="W380">
        <f>Senario2!AZ$43/12</f>
        <v>91</v>
      </c>
      <c r="X380">
        <f>Senario2!BE$43/12</f>
        <v>626.83333333333337</v>
      </c>
      <c r="Z380">
        <f t="shared" si="5"/>
        <v>110840.79340190052</v>
      </c>
    </row>
    <row r="381" spans="1:28" x14ac:dyDescent="0.2">
      <c r="A381" s="42">
        <v>42948</v>
      </c>
      <c r="B381">
        <f>Senario2!G43/12</f>
        <v>4000</v>
      </c>
      <c r="C381">
        <f>Senario2!AA$43/12</f>
        <v>6071.3300438596489</v>
      </c>
      <c r="D381">
        <f>Senario2!L$43/12</f>
        <v>16065.784722222214</v>
      </c>
      <c r="E381">
        <f>Senario2!H$43/12</f>
        <v>316.66666666666669</v>
      </c>
      <c r="F381">
        <f>Senario2!F$43/12</f>
        <v>23116.208333333332</v>
      </c>
      <c r="G381">
        <f>Senario2!AP$43/12</f>
        <v>8410.2000000000007</v>
      </c>
      <c r="H381">
        <f>Senario2!BC$43/12</f>
        <v>10669.491228070176</v>
      </c>
      <c r="I381">
        <f>SUM(Senario2!AI$43,Senario2!AL$43)/12</f>
        <v>4933.583333333333</v>
      </c>
      <c r="J381">
        <f>Senario2!W$43/12</f>
        <v>18193.603598522091</v>
      </c>
      <c r="K381">
        <v>0</v>
      </c>
      <c r="L381">
        <f>Senario2!$AS$43/12*0.52</f>
        <v>6187.4298245614036</v>
      </c>
      <c r="M381">
        <f>Senario2!$AS$43/12*0.48</f>
        <v>5711.4736842105258</v>
      </c>
      <c r="N381">
        <v>0</v>
      </c>
      <c r="O381">
        <f>Senario2!R$43/12</f>
        <v>201.13157894736844</v>
      </c>
      <c r="P381">
        <v>0</v>
      </c>
      <c r="Q381">
        <f>Senario2!O$43/12</f>
        <v>52.5</v>
      </c>
      <c r="R381">
        <f>Senario2!AT$43/12</f>
        <v>152.41666666666666</v>
      </c>
      <c r="S381">
        <f>SUM(Senario2!BF$43,Senario2!BG$43)/12</f>
        <v>140.45288817376618</v>
      </c>
      <c r="T381">
        <f>SUM(Senario2!AE$43,Senario2!BB$43)/12</f>
        <v>1651.7105263157894</v>
      </c>
      <c r="U381">
        <f>Senario2!AO$43/12</f>
        <v>4118.6875</v>
      </c>
      <c r="V381">
        <f>Senario2!AW$43/12</f>
        <v>130.28947368421052</v>
      </c>
      <c r="W381">
        <f>Senario2!AZ$43/12</f>
        <v>91</v>
      </c>
      <c r="X381">
        <f>Senario2!BE$43/12</f>
        <v>626.83333333333337</v>
      </c>
      <c r="Z381">
        <f t="shared" si="5"/>
        <v>110840.79340190052</v>
      </c>
    </row>
    <row r="382" spans="1:28" x14ac:dyDescent="0.2">
      <c r="A382" s="42">
        <v>42979</v>
      </c>
      <c r="B382">
        <f>Senario2!G43/12</f>
        <v>4000</v>
      </c>
      <c r="C382">
        <f>Senario2!AA$43/12</f>
        <v>6071.3300438596489</v>
      </c>
      <c r="D382">
        <f>Senario2!L$43/12</f>
        <v>16065.784722222214</v>
      </c>
      <c r="E382">
        <f>Senario2!H$43/12</f>
        <v>316.66666666666669</v>
      </c>
      <c r="F382">
        <f>Senario2!F$43/12</f>
        <v>23116.208333333332</v>
      </c>
      <c r="G382">
        <f>Senario2!AP$43/12</f>
        <v>8410.2000000000007</v>
      </c>
      <c r="H382">
        <f>Senario2!BC$43/12</f>
        <v>10669.491228070176</v>
      </c>
      <c r="I382">
        <f>SUM(Senario2!AI$43,Senario2!AL$43)/12</f>
        <v>4933.583333333333</v>
      </c>
      <c r="J382">
        <f>Senario2!W$43/12</f>
        <v>18193.603598522091</v>
      </c>
      <c r="K382">
        <v>0</v>
      </c>
      <c r="L382">
        <f>Senario2!$AS$43/12*0.52</f>
        <v>6187.4298245614036</v>
      </c>
      <c r="M382">
        <f>Senario2!$AS$43/12*0.48</f>
        <v>5711.4736842105258</v>
      </c>
      <c r="N382">
        <v>0</v>
      </c>
      <c r="O382">
        <f>Senario2!R$43/12</f>
        <v>201.13157894736844</v>
      </c>
      <c r="P382">
        <v>0</v>
      </c>
      <c r="Q382">
        <f>Senario2!O$43/12</f>
        <v>52.5</v>
      </c>
      <c r="R382">
        <f>Senario2!AT$43/12</f>
        <v>152.41666666666666</v>
      </c>
      <c r="S382">
        <f>SUM(Senario2!BF$43,Senario2!BG$43)/12</f>
        <v>140.45288817376618</v>
      </c>
      <c r="T382">
        <f>SUM(Senario2!AE$43,Senario2!BB$43)/12</f>
        <v>1651.7105263157894</v>
      </c>
      <c r="U382">
        <f>Senario2!AO$43/12</f>
        <v>4118.6875</v>
      </c>
      <c r="V382">
        <f>Senario2!AW$43/12</f>
        <v>130.28947368421052</v>
      </c>
      <c r="W382">
        <f>Senario2!AZ$43/12</f>
        <v>91</v>
      </c>
      <c r="X382">
        <f>Senario2!BE$43/12</f>
        <v>626.83333333333337</v>
      </c>
      <c r="Z382">
        <f t="shared" si="5"/>
        <v>110840.79340190052</v>
      </c>
    </row>
    <row r="383" spans="1:28" x14ac:dyDescent="0.2">
      <c r="A383" s="42">
        <v>43009</v>
      </c>
      <c r="B383">
        <f>Senario2!G43/12</f>
        <v>4000</v>
      </c>
      <c r="C383">
        <f>Senario2!AA$43/12</f>
        <v>6071.3300438596489</v>
      </c>
      <c r="D383">
        <f>Senario2!L$43/12</f>
        <v>16065.784722222214</v>
      </c>
      <c r="E383">
        <f>Senario2!H$43/12</f>
        <v>316.66666666666669</v>
      </c>
      <c r="F383">
        <f>Senario2!F$43/12</f>
        <v>23116.208333333332</v>
      </c>
      <c r="G383">
        <f>Senario2!AP$43/12</f>
        <v>8410.2000000000007</v>
      </c>
      <c r="H383">
        <f>Senario2!BC$43/12</f>
        <v>10669.491228070176</v>
      </c>
      <c r="I383">
        <f>SUM(Senario2!AI$43,Senario2!AL$43)/12</f>
        <v>4933.583333333333</v>
      </c>
      <c r="J383">
        <f>Senario2!W$43/12</f>
        <v>18193.603598522091</v>
      </c>
      <c r="K383">
        <v>0</v>
      </c>
      <c r="L383">
        <f>Senario2!$AS$43/12*0.52</f>
        <v>6187.4298245614036</v>
      </c>
      <c r="M383">
        <f>Senario2!$AS$43/12*0.48</f>
        <v>5711.4736842105258</v>
      </c>
      <c r="N383">
        <v>0</v>
      </c>
      <c r="O383">
        <f>Senario2!R$43/12</f>
        <v>201.13157894736844</v>
      </c>
      <c r="P383">
        <v>0</v>
      </c>
      <c r="Q383">
        <f>Senario2!O$43/12</f>
        <v>52.5</v>
      </c>
      <c r="R383">
        <f>Senario2!AT$43/12</f>
        <v>152.41666666666666</v>
      </c>
      <c r="S383">
        <f>SUM(Senario2!BF$43,Senario2!BG$43)/12</f>
        <v>140.45288817376618</v>
      </c>
      <c r="T383">
        <f>SUM(Senario2!AE$43,Senario2!BB$43)/12</f>
        <v>1651.7105263157894</v>
      </c>
      <c r="U383">
        <f>Senario2!AO$43/12</f>
        <v>4118.6875</v>
      </c>
      <c r="V383">
        <f>Senario2!AW$43/12</f>
        <v>130.28947368421052</v>
      </c>
      <c r="W383">
        <f>Senario2!AZ$43/12</f>
        <v>91</v>
      </c>
      <c r="X383">
        <f>Senario2!BE$43/12</f>
        <v>626.83333333333337</v>
      </c>
      <c r="Z383">
        <f t="shared" si="5"/>
        <v>110840.79340190052</v>
      </c>
    </row>
    <row r="384" spans="1:28" x14ac:dyDescent="0.2">
      <c r="A384" s="42">
        <v>43040</v>
      </c>
      <c r="B384">
        <f>Senario2!G43/12</f>
        <v>4000</v>
      </c>
      <c r="C384">
        <f>Senario2!AA$43/12</f>
        <v>6071.3300438596489</v>
      </c>
      <c r="D384">
        <f>Senario2!L$43/12</f>
        <v>16065.784722222214</v>
      </c>
      <c r="E384">
        <f>Senario2!H$43/12</f>
        <v>316.66666666666669</v>
      </c>
      <c r="F384">
        <f>Senario2!F$43/12</f>
        <v>23116.208333333332</v>
      </c>
      <c r="G384">
        <f>Senario2!AP$43/12</f>
        <v>8410.2000000000007</v>
      </c>
      <c r="H384">
        <f>Senario2!BC$43/12</f>
        <v>10669.491228070176</v>
      </c>
      <c r="I384">
        <f>SUM(Senario2!AI$43,Senario2!AL$43)/12</f>
        <v>4933.583333333333</v>
      </c>
      <c r="J384">
        <f>Senario2!W$43/12</f>
        <v>18193.603598522091</v>
      </c>
      <c r="K384">
        <v>0</v>
      </c>
      <c r="L384">
        <f>Senario2!$AS$43/12*0.52</f>
        <v>6187.4298245614036</v>
      </c>
      <c r="M384">
        <f>Senario2!$AS$43/12*0.48</f>
        <v>5711.4736842105258</v>
      </c>
      <c r="N384">
        <v>0</v>
      </c>
      <c r="O384">
        <f>Senario2!R$43/12</f>
        <v>201.13157894736844</v>
      </c>
      <c r="P384">
        <v>0</v>
      </c>
      <c r="Q384">
        <f>Senario2!O$43/12</f>
        <v>52.5</v>
      </c>
      <c r="R384">
        <f>Senario2!AT$43/12</f>
        <v>152.41666666666666</v>
      </c>
      <c r="S384">
        <f>SUM(Senario2!BF$43,Senario2!BG$43)/12</f>
        <v>140.45288817376618</v>
      </c>
      <c r="T384">
        <f>SUM(Senario2!AE$43,Senario2!BB$43)/12</f>
        <v>1651.7105263157894</v>
      </c>
      <c r="U384">
        <f>Senario2!AO$43/12</f>
        <v>4118.6875</v>
      </c>
      <c r="V384">
        <f>Senario2!AW$43/12</f>
        <v>130.28947368421052</v>
      </c>
      <c r="W384">
        <f>Senario2!AZ$43/12</f>
        <v>91</v>
      </c>
      <c r="X384">
        <f>Senario2!BE$43/12</f>
        <v>626.83333333333337</v>
      </c>
      <c r="Z384">
        <f t="shared" si="5"/>
        <v>110840.79340190052</v>
      </c>
    </row>
    <row r="385" spans="1:28" x14ac:dyDescent="0.2">
      <c r="A385" s="42">
        <v>43070</v>
      </c>
      <c r="B385">
        <f>Senario2!G43/12</f>
        <v>4000</v>
      </c>
      <c r="C385">
        <f>Senario2!AA$43/12</f>
        <v>6071.3300438596489</v>
      </c>
      <c r="D385">
        <f>Senario2!L$43/12</f>
        <v>16065.784722222214</v>
      </c>
      <c r="E385">
        <f>Senario2!H$43/12</f>
        <v>316.66666666666669</v>
      </c>
      <c r="F385">
        <f>Senario2!F$43/12</f>
        <v>23116.208333333332</v>
      </c>
      <c r="G385">
        <f>Senario2!AP$43/12</f>
        <v>8410.2000000000007</v>
      </c>
      <c r="H385">
        <f>Senario2!BC$43/12</f>
        <v>10669.491228070176</v>
      </c>
      <c r="I385">
        <f>SUM(Senario2!AI$43,Senario2!AL$43)/12</f>
        <v>4933.583333333333</v>
      </c>
      <c r="J385">
        <f>Senario2!W$43/12</f>
        <v>18193.603598522091</v>
      </c>
      <c r="K385">
        <v>0</v>
      </c>
      <c r="L385">
        <f>Senario2!$AS$43/12*0.52</f>
        <v>6187.4298245614036</v>
      </c>
      <c r="M385">
        <f>Senario2!$AS$43/12*0.48</f>
        <v>5711.4736842105258</v>
      </c>
      <c r="N385">
        <v>0</v>
      </c>
      <c r="O385">
        <f>Senario2!R$43/12</f>
        <v>201.13157894736844</v>
      </c>
      <c r="P385">
        <v>0</v>
      </c>
      <c r="Q385">
        <f>Senario2!O$43/12</f>
        <v>52.5</v>
      </c>
      <c r="R385">
        <f>Senario2!AT$43/12</f>
        <v>152.41666666666666</v>
      </c>
      <c r="S385">
        <f>SUM(Senario2!BF$43,Senario2!BG$43)/12</f>
        <v>140.45288817376618</v>
      </c>
      <c r="T385">
        <f>SUM(Senario2!AE$43,Senario2!BB$43)/12</f>
        <v>1651.7105263157894</v>
      </c>
      <c r="U385">
        <f>Senario2!AO$43/12</f>
        <v>4118.6875</v>
      </c>
      <c r="V385">
        <f>Senario2!AW$43/12</f>
        <v>130.28947368421052</v>
      </c>
      <c r="W385">
        <f>Senario2!AZ$43/12</f>
        <v>91</v>
      </c>
      <c r="X385">
        <f>Senario2!BE$43/12</f>
        <v>626.83333333333337</v>
      </c>
      <c r="Z385">
        <f t="shared" si="5"/>
        <v>110840.79340190052</v>
      </c>
    </row>
    <row r="386" spans="1:28" x14ac:dyDescent="0.2">
      <c r="A386" s="42">
        <v>43101</v>
      </c>
      <c r="B386">
        <f>Senario2!G44/12</f>
        <v>4000</v>
      </c>
      <c r="C386">
        <f>Senario2!AA$44/12</f>
        <v>6127.541666666667</v>
      </c>
      <c r="D386">
        <f>Senario2!L$44/12</f>
        <v>16173.569444444438</v>
      </c>
      <c r="E386">
        <f>Senario2!H$44/12</f>
        <v>316.66666666666669</v>
      </c>
      <c r="F386">
        <f>Senario2!F$44/12</f>
        <v>23219.25</v>
      </c>
      <c r="G386">
        <f>Senario2!AP$44/12</f>
        <v>8410.2000000000007</v>
      </c>
      <c r="H386">
        <f>Senario2!BC$44/12</f>
        <v>10820.149122807017</v>
      </c>
      <c r="I386">
        <f>SUM(Senario2!AI$44,Senario2!AL$44)/12</f>
        <v>5037.3815789473674</v>
      </c>
      <c r="J386">
        <f>Senario2!W$44/12</f>
        <v>18791.513068444532</v>
      </c>
      <c r="K386">
        <v>0</v>
      </c>
      <c r="L386">
        <f>Senario2!$AS$44/12*0.52</f>
        <v>6323.8933333333334</v>
      </c>
      <c r="M386">
        <f>Senario2!$AS$44/12*0.48</f>
        <v>5837.4400000000005</v>
      </c>
      <c r="N386">
        <v>0</v>
      </c>
      <c r="O386">
        <f>Senario2!R$44/12</f>
        <v>201.16666666666666</v>
      </c>
      <c r="P386">
        <v>0</v>
      </c>
      <c r="Q386">
        <f>Senario2!O$44/12</f>
        <v>83.333333333333329</v>
      </c>
      <c r="R386">
        <f>Senario2!AT$44/12</f>
        <v>152.41666666666666</v>
      </c>
      <c r="S386">
        <f>SUM(Senario2!BF$44,Senario2!BG$44)/12</f>
        <v>318.22195897633304</v>
      </c>
      <c r="T386">
        <f>SUM(Senario2!AE$44,Senario2!BB$44)/12</f>
        <v>1721.5482456140351</v>
      </c>
      <c r="U386">
        <f>Senario2!AO$44/12</f>
        <v>4209.958333333333</v>
      </c>
      <c r="V386">
        <f>Senario2!AW$44/12</f>
        <v>162.5</v>
      </c>
      <c r="W386">
        <f>Senario2!AZ$44/12</f>
        <v>91</v>
      </c>
      <c r="X386">
        <f>Senario2!BE$44/12</f>
        <v>626.83333333333337</v>
      </c>
      <c r="Z386">
        <f t="shared" si="5"/>
        <v>112624.58341923374</v>
      </c>
      <c r="AA386">
        <f>SUM(Z386:Z397)</f>
        <v>1351495.0010308053</v>
      </c>
      <c r="AB386" s="5">
        <f>AA386-Senario2!BH44</f>
        <v>0</v>
      </c>
    </row>
    <row r="387" spans="1:28" x14ac:dyDescent="0.2">
      <c r="A387" s="42">
        <v>43132</v>
      </c>
      <c r="B387">
        <f>Senario2!G44/12</f>
        <v>4000</v>
      </c>
      <c r="C387">
        <f>Senario2!AA$44/12</f>
        <v>6127.541666666667</v>
      </c>
      <c r="D387">
        <f>Senario2!L$44/12</f>
        <v>16173.569444444438</v>
      </c>
      <c r="E387">
        <f>Senario2!H$44/12</f>
        <v>316.66666666666669</v>
      </c>
      <c r="F387">
        <f>Senario2!F$44/12</f>
        <v>23219.25</v>
      </c>
      <c r="G387">
        <f>Senario2!AP$44/12</f>
        <v>8410.2000000000007</v>
      </c>
      <c r="H387">
        <f>Senario2!BC$44/12</f>
        <v>10820.149122807017</v>
      </c>
      <c r="I387">
        <f>SUM(Senario2!AI$44,Senario2!AL$44)/12</f>
        <v>5037.3815789473674</v>
      </c>
      <c r="J387">
        <f>Senario2!W$44/12</f>
        <v>18791.513068444532</v>
      </c>
      <c r="K387">
        <v>0</v>
      </c>
      <c r="L387">
        <f>Senario2!$AS$44/12*0.52</f>
        <v>6323.8933333333334</v>
      </c>
      <c r="M387">
        <f>Senario2!$AS$44/12*0.48</f>
        <v>5837.4400000000005</v>
      </c>
      <c r="N387">
        <v>0</v>
      </c>
      <c r="O387">
        <f>Senario2!R$44/12</f>
        <v>201.16666666666666</v>
      </c>
      <c r="P387">
        <v>0</v>
      </c>
      <c r="Q387">
        <f>Senario2!O$44/12</f>
        <v>83.333333333333329</v>
      </c>
      <c r="R387">
        <f>Senario2!AT$44/12</f>
        <v>152.41666666666666</v>
      </c>
      <c r="S387">
        <f>SUM(Senario2!BF$44,Senario2!BG$44)/12</f>
        <v>318.22195897633304</v>
      </c>
      <c r="T387">
        <f>SUM(Senario2!AE$44,Senario2!BB$44)/12</f>
        <v>1721.5482456140351</v>
      </c>
      <c r="U387">
        <f>Senario2!AO$44/12</f>
        <v>4209.958333333333</v>
      </c>
      <c r="V387">
        <f>Senario2!AW$44/12</f>
        <v>162.5</v>
      </c>
      <c r="W387">
        <f>Senario2!AZ$44/12</f>
        <v>91</v>
      </c>
      <c r="X387">
        <f>Senario2!BE$44/12</f>
        <v>626.83333333333337</v>
      </c>
      <c r="Z387">
        <f t="shared" ref="Z387:Z450" si="6">SUM(B387:X387)</f>
        <v>112624.58341923374</v>
      </c>
    </row>
    <row r="388" spans="1:28" x14ac:dyDescent="0.2">
      <c r="A388" s="42">
        <v>43160</v>
      </c>
      <c r="B388">
        <f>Senario2!G44/12</f>
        <v>4000</v>
      </c>
      <c r="C388">
        <f>Senario2!AA$44/12</f>
        <v>6127.541666666667</v>
      </c>
      <c r="D388">
        <f>Senario2!L$44/12</f>
        <v>16173.569444444438</v>
      </c>
      <c r="E388">
        <f>Senario2!H$44/12</f>
        <v>316.66666666666669</v>
      </c>
      <c r="F388">
        <f>Senario2!F$44/12</f>
        <v>23219.25</v>
      </c>
      <c r="G388">
        <f>Senario2!AP$44/12</f>
        <v>8410.2000000000007</v>
      </c>
      <c r="H388">
        <f>Senario2!BC$44/12</f>
        <v>10820.149122807017</v>
      </c>
      <c r="I388">
        <f>SUM(Senario2!AI$44,Senario2!AL$44)/12</f>
        <v>5037.3815789473674</v>
      </c>
      <c r="J388">
        <f>Senario2!W$44/12</f>
        <v>18791.513068444532</v>
      </c>
      <c r="K388">
        <v>0</v>
      </c>
      <c r="L388">
        <f>Senario2!$AS$44/12*0.52</f>
        <v>6323.8933333333334</v>
      </c>
      <c r="M388">
        <f>Senario2!$AS$44/12*0.48</f>
        <v>5837.4400000000005</v>
      </c>
      <c r="N388">
        <v>0</v>
      </c>
      <c r="O388">
        <f>Senario2!R$44/12</f>
        <v>201.16666666666666</v>
      </c>
      <c r="P388">
        <v>0</v>
      </c>
      <c r="Q388">
        <f>Senario2!O$44/12</f>
        <v>83.333333333333329</v>
      </c>
      <c r="R388">
        <f>Senario2!AT$44/12</f>
        <v>152.41666666666666</v>
      </c>
      <c r="S388">
        <f>SUM(Senario2!BF$44,Senario2!BG$44)/12</f>
        <v>318.22195897633304</v>
      </c>
      <c r="T388">
        <f>SUM(Senario2!AE$44,Senario2!BB$44)/12</f>
        <v>1721.5482456140351</v>
      </c>
      <c r="U388">
        <f>Senario2!AO$44/12</f>
        <v>4209.958333333333</v>
      </c>
      <c r="V388">
        <f>Senario2!AW$44/12</f>
        <v>162.5</v>
      </c>
      <c r="W388">
        <f>Senario2!AZ$44/12</f>
        <v>91</v>
      </c>
      <c r="X388">
        <f>Senario2!BE$44/12</f>
        <v>626.83333333333337</v>
      </c>
      <c r="Z388">
        <f t="shared" si="6"/>
        <v>112624.58341923374</v>
      </c>
    </row>
    <row r="389" spans="1:28" x14ac:dyDescent="0.2">
      <c r="A389" s="42">
        <v>43191</v>
      </c>
      <c r="B389">
        <f>Senario2!G44/12</f>
        <v>4000</v>
      </c>
      <c r="C389">
        <f>Senario2!AA$44/12</f>
        <v>6127.541666666667</v>
      </c>
      <c r="D389">
        <f>Senario2!L$44/12</f>
        <v>16173.569444444438</v>
      </c>
      <c r="E389">
        <f>Senario2!H$44/12</f>
        <v>316.66666666666669</v>
      </c>
      <c r="F389">
        <f>Senario2!F$44/12</f>
        <v>23219.25</v>
      </c>
      <c r="G389">
        <f>Senario2!AP$44/12</f>
        <v>8410.2000000000007</v>
      </c>
      <c r="H389">
        <f>Senario2!BC$44/12</f>
        <v>10820.149122807017</v>
      </c>
      <c r="I389">
        <f>SUM(Senario2!AI$44,Senario2!AL$44)/12</f>
        <v>5037.3815789473674</v>
      </c>
      <c r="J389">
        <f>Senario2!W$44/12</f>
        <v>18791.513068444532</v>
      </c>
      <c r="K389">
        <v>0</v>
      </c>
      <c r="L389">
        <f>Senario2!$AS$44/12*0.52</f>
        <v>6323.8933333333334</v>
      </c>
      <c r="M389">
        <f>Senario2!$AS$44/12*0.48</f>
        <v>5837.4400000000005</v>
      </c>
      <c r="N389">
        <v>0</v>
      </c>
      <c r="O389">
        <f>Senario2!R$44/12</f>
        <v>201.16666666666666</v>
      </c>
      <c r="P389">
        <v>0</v>
      </c>
      <c r="Q389">
        <f>Senario2!O$44/12</f>
        <v>83.333333333333329</v>
      </c>
      <c r="R389">
        <f>Senario2!AT$44/12</f>
        <v>152.41666666666666</v>
      </c>
      <c r="S389">
        <f>SUM(Senario2!BF$44,Senario2!BG$44)/12</f>
        <v>318.22195897633304</v>
      </c>
      <c r="T389">
        <f>SUM(Senario2!AE$44,Senario2!BB$44)/12</f>
        <v>1721.5482456140351</v>
      </c>
      <c r="U389">
        <f>Senario2!AO$44/12</f>
        <v>4209.958333333333</v>
      </c>
      <c r="V389">
        <f>Senario2!AW$44/12</f>
        <v>162.5</v>
      </c>
      <c r="W389">
        <f>Senario2!AZ$44/12</f>
        <v>91</v>
      </c>
      <c r="X389">
        <f>Senario2!BE$44/12</f>
        <v>626.83333333333337</v>
      </c>
      <c r="Z389">
        <f t="shared" si="6"/>
        <v>112624.58341923374</v>
      </c>
    </row>
    <row r="390" spans="1:28" x14ac:dyDescent="0.2">
      <c r="A390" s="42">
        <v>43221</v>
      </c>
      <c r="B390">
        <f>Senario2!G44/12</f>
        <v>4000</v>
      </c>
      <c r="C390">
        <f>Senario2!AA$44/12</f>
        <v>6127.541666666667</v>
      </c>
      <c r="D390">
        <f>Senario2!L$44/12</f>
        <v>16173.569444444438</v>
      </c>
      <c r="E390">
        <f>Senario2!H$44/12</f>
        <v>316.66666666666669</v>
      </c>
      <c r="F390">
        <f>Senario2!F$44/12</f>
        <v>23219.25</v>
      </c>
      <c r="G390">
        <f>Senario2!AP$44/12</f>
        <v>8410.2000000000007</v>
      </c>
      <c r="H390">
        <f>Senario2!BC$44/12</f>
        <v>10820.149122807017</v>
      </c>
      <c r="I390">
        <f>SUM(Senario2!AI$44,Senario2!AL$44)/12</f>
        <v>5037.3815789473674</v>
      </c>
      <c r="J390">
        <f>Senario2!W$44/12</f>
        <v>18791.513068444532</v>
      </c>
      <c r="K390">
        <v>0</v>
      </c>
      <c r="L390">
        <f>Senario2!$AS$44/12*0.52</f>
        <v>6323.8933333333334</v>
      </c>
      <c r="M390">
        <f>Senario2!$AS$44/12*0.48</f>
        <v>5837.4400000000005</v>
      </c>
      <c r="N390">
        <v>0</v>
      </c>
      <c r="O390">
        <f>Senario2!R$44/12</f>
        <v>201.16666666666666</v>
      </c>
      <c r="P390">
        <v>0</v>
      </c>
      <c r="Q390">
        <f>Senario2!O$44/12</f>
        <v>83.333333333333329</v>
      </c>
      <c r="R390">
        <f>Senario2!AT$44/12</f>
        <v>152.41666666666666</v>
      </c>
      <c r="S390">
        <f>SUM(Senario2!BF$44,Senario2!BG$44)/12</f>
        <v>318.22195897633304</v>
      </c>
      <c r="T390">
        <f>SUM(Senario2!AE$44,Senario2!BB$44)/12</f>
        <v>1721.5482456140351</v>
      </c>
      <c r="U390">
        <f>Senario2!AO$44/12</f>
        <v>4209.958333333333</v>
      </c>
      <c r="V390">
        <f>Senario2!AW$44/12</f>
        <v>162.5</v>
      </c>
      <c r="W390">
        <f>Senario2!AZ$44/12</f>
        <v>91</v>
      </c>
      <c r="X390">
        <f>Senario2!BE$44/12</f>
        <v>626.83333333333337</v>
      </c>
      <c r="Z390">
        <f t="shared" si="6"/>
        <v>112624.58341923374</v>
      </c>
    </row>
    <row r="391" spans="1:28" x14ac:dyDescent="0.2">
      <c r="A391" s="42">
        <v>43252</v>
      </c>
      <c r="B391">
        <f>Senario2!G44/12</f>
        <v>4000</v>
      </c>
      <c r="C391">
        <f>Senario2!AA$44/12</f>
        <v>6127.541666666667</v>
      </c>
      <c r="D391">
        <f>Senario2!L$44/12</f>
        <v>16173.569444444438</v>
      </c>
      <c r="E391">
        <f>Senario2!H$44/12</f>
        <v>316.66666666666669</v>
      </c>
      <c r="F391">
        <f>Senario2!F$44/12</f>
        <v>23219.25</v>
      </c>
      <c r="G391">
        <f>Senario2!AP$44/12</f>
        <v>8410.2000000000007</v>
      </c>
      <c r="H391">
        <f>Senario2!BC$44/12</f>
        <v>10820.149122807017</v>
      </c>
      <c r="I391">
        <f>SUM(Senario2!AI$44,Senario2!AL$44)/12</f>
        <v>5037.3815789473674</v>
      </c>
      <c r="J391">
        <f>Senario2!W$44/12</f>
        <v>18791.513068444532</v>
      </c>
      <c r="K391">
        <v>0</v>
      </c>
      <c r="L391">
        <f>Senario2!$AS$44/12*0.52</f>
        <v>6323.8933333333334</v>
      </c>
      <c r="M391">
        <f>Senario2!$AS$44/12*0.48</f>
        <v>5837.4400000000005</v>
      </c>
      <c r="N391">
        <v>0</v>
      </c>
      <c r="O391">
        <f>Senario2!R$44/12</f>
        <v>201.16666666666666</v>
      </c>
      <c r="P391">
        <v>0</v>
      </c>
      <c r="Q391">
        <f>Senario2!O$44/12</f>
        <v>83.333333333333329</v>
      </c>
      <c r="R391">
        <f>Senario2!AT$44/12</f>
        <v>152.41666666666666</v>
      </c>
      <c r="S391">
        <f>SUM(Senario2!BF$44,Senario2!BG$44)/12</f>
        <v>318.22195897633304</v>
      </c>
      <c r="T391">
        <f>SUM(Senario2!AE$44,Senario2!BB$44)/12</f>
        <v>1721.5482456140351</v>
      </c>
      <c r="U391">
        <f>Senario2!AO$44/12</f>
        <v>4209.958333333333</v>
      </c>
      <c r="V391">
        <f>Senario2!AW$44/12</f>
        <v>162.5</v>
      </c>
      <c r="W391">
        <f>Senario2!AZ$44/12</f>
        <v>91</v>
      </c>
      <c r="X391">
        <f>Senario2!BE$44/12</f>
        <v>626.83333333333337</v>
      </c>
      <c r="Z391">
        <f t="shared" si="6"/>
        <v>112624.58341923374</v>
      </c>
    </row>
    <row r="392" spans="1:28" x14ac:dyDescent="0.2">
      <c r="A392" s="42">
        <v>43282</v>
      </c>
      <c r="B392">
        <f>Senario2!G44/12</f>
        <v>4000</v>
      </c>
      <c r="C392">
        <f>Senario2!AA$44/12</f>
        <v>6127.541666666667</v>
      </c>
      <c r="D392">
        <f>Senario2!L$44/12</f>
        <v>16173.569444444438</v>
      </c>
      <c r="E392">
        <f>Senario2!H$44/12</f>
        <v>316.66666666666669</v>
      </c>
      <c r="F392">
        <f>Senario2!F$44/12</f>
        <v>23219.25</v>
      </c>
      <c r="G392">
        <f>Senario2!AP$44/12</f>
        <v>8410.2000000000007</v>
      </c>
      <c r="H392">
        <f>Senario2!BC$44/12</f>
        <v>10820.149122807017</v>
      </c>
      <c r="I392">
        <f>SUM(Senario2!AI$44,Senario2!AL$44)/12</f>
        <v>5037.3815789473674</v>
      </c>
      <c r="J392">
        <f>Senario2!W$44/12</f>
        <v>18791.513068444532</v>
      </c>
      <c r="K392">
        <v>0</v>
      </c>
      <c r="L392">
        <f>Senario2!$AS$44/12*0.52</f>
        <v>6323.8933333333334</v>
      </c>
      <c r="M392">
        <f>Senario2!$AS$44/12*0.48</f>
        <v>5837.4400000000005</v>
      </c>
      <c r="N392">
        <v>0</v>
      </c>
      <c r="O392">
        <f>Senario2!R$44/12</f>
        <v>201.16666666666666</v>
      </c>
      <c r="P392">
        <v>0</v>
      </c>
      <c r="Q392">
        <f>Senario2!O$44/12</f>
        <v>83.333333333333329</v>
      </c>
      <c r="R392">
        <f>Senario2!AT$44/12</f>
        <v>152.41666666666666</v>
      </c>
      <c r="S392">
        <f>SUM(Senario2!BF$44,Senario2!BG$44)/12</f>
        <v>318.22195897633304</v>
      </c>
      <c r="T392">
        <f>SUM(Senario2!AE$44,Senario2!BB$44)/12</f>
        <v>1721.5482456140351</v>
      </c>
      <c r="U392">
        <f>Senario2!AO$44/12</f>
        <v>4209.958333333333</v>
      </c>
      <c r="V392">
        <f>Senario2!AW$44/12</f>
        <v>162.5</v>
      </c>
      <c r="W392">
        <f>Senario2!AZ$44/12</f>
        <v>91</v>
      </c>
      <c r="X392">
        <f>Senario2!BE$44/12</f>
        <v>626.83333333333337</v>
      </c>
      <c r="Z392">
        <f t="shared" si="6"/>
        <v>112624.58341923374</v>
      </c>
    </row>
    <row r="393" spans="1:28" x14ac:dyDescent="0.2">
      <c r="A393" s="42">
        <v>43313</v>
      </c>
      <c r="B393">
        <f>Senario2!G44/12</f>
        <v>4000</v>
      </c>
      <c r="C393">
        <f>Senario2!AA$44/12</f>
        <v>6127.541666666667</v>
      </c>
      <c r="D393">
        <f>Senario2!L$44/12</f>
        <v>16173.569444444438</v>
      </c>
      <c r="E393">
        <f>Senario2!H$44/12</f>
        <v>316.66666666666669</v>
      </c>
      <c r="F393">
        <f>Senario2!F$44/12</f>
        <v>23219.25</v>
      </c>
      <c r="G393">
        <f>Senario2!AP$44/12</f>
        <v>8410.2000000000007</v>
      </c>
      <c r="H393">
        <f>Senario2!BC$44/12</f>
        <v>10820.149122807017</v>
      </c>
      <c r="I393">
        <f>SUM(Senario2!AI$44,Senario2!AL$44)/12</f>
        <v>5037.3815789473674</v>
      </c>
      <c r="J393">
        <f>Senario2!W$44/12</f>
        <v>18791.513068444532</v>
      </c>
      <c r="K393">
        <v>0</v>
      </c>
      <c r="L393">
        <f>Senario2!$AS$44/12*0.52</f>
        <v>6323.8933333333334</v>
      </c>
      <c r="M393">
        <f>Senario2!$AS$44/12*0.48</f>
        <v>5837.4400000000005</v>
      </c>
      <c r="N393">
        <v>0</v>
      </c>
      <c r="O393">
        <f>Senario2!R$44/12</f>
        <v>201.16666666666666</v>
      </c>
      <c r="P393">
        <v>0</v>
      </c>
      <c r="Q393">
        <f>Senario2!O$44/12</f>
        <v>83.333333333333329</v>
      </c>
      <c r="R393">
        <f>Senario2!AT$44/12</f>
        <v>152.41666666666666</v>
      </c>
      <c r="S393">
        <f>SUM(Senario2!BF$44,Senario2!BG$44)/12</f>
        <v>318.22195897633304</v>
      </c>
      <c r="T393">
        <f>SUM(Senario2!AE$44,Senario2!BB$44)/12</f>
        <v>1721.5482456140351</v>
      </c>
      <c r="U393">
        <f>Senario2!AO$44/12</f>
        <v>4209.958333333333</v>
      </c>
      <c r="V393">
        <f>Senario2!AW$44/12</f>
        <v>162.5</v>
      </c>
      <c r="W393">
        <f>Senario2!AZ$44/12</f>
        <v>91</v>
      </c>
      <c r="X393">
        <f>Senario2!BE$44/12</f>
        <v>626.83333333333337</v>
      </c>
      <c r="Z393">
        <f t="shared" si="6"/>
        <v>112624.58341923374</v>
      </c>
    </row>
    <row r="394" spans="1:28" x14ac:dyDescent="0.2">
      <c r="A394" s="42">
        <v>43344</v>
      </c>
      <c r="B394">
        <f>Senario2!G44/12</f>
        <v>4000</v>
      </c>
      <c r="C394">
        <f>Senario2!AA$44/12</f>
        <v>6127.541666666667</v>
      </c>
      <c r="D394">
        <f>Senario2!L$44/12</f>
        <v>16173.569444444438</v>
      </c>
      <c r="E394">
        <f>Senario2!H$44/12</f>
        <v>316.66666666666669</v>
      </c>
      <c r="F394">
        <f>Senario2!F$44/12</f>
        <v>23219.25</v>
      </c>
      <c r="G394">
        <f>Senario2!AP$44/12</f>
        <v>8410.2000000000007</v>
      </c>
      <c r="H394">
        <f>Senario2!BC$44/12</f>
        <v>10820.149122807017</v>
      </c>
      <c r="I394">
        <f>SUM(Senario2!AI$44,Senario2!AL$44)/12</f>
        <v>5037.3815789473674</v>
      </c>
      <c r="J394">
        <f>Senario2!W$44/12</f>
        <v>18791.513068444532</v>
      </c>
      <c r="K394">
        <v>0</v>
      </c>
      <c r="L394">
        <f>Senario2!$AS$44/12*0.52</f>
        <v>6323.8933333333334</v>
      </c>
      <c r="M394">
        <f>Senario2!$AS$44/12*0.48</f>
        <v>5837.4400000000005</v>
      </c>
      <c r="N394">
        <v>0</v>
      </c>
      <c r="O394">
        <f>Senario2!R$44/12</f>
        <v>201.16666666666666</v>
      </c>
      <c r="P394">
        <v>0</v>
      </c>
      <c r="Q394">
        <f>Senario2!O$44/12</f>
        <v>83.333333333333329</v>
      </c>
      <c r="R394">
        <f>Senario2!AT$44/12</f>
        <v>152.41666666666666</v>
      </c>
      <c r="S394">
        <f>SUM(Senario2!BF$44,Senario2!BG$44)/12</f>
        <v>318.22195897633304</v>
      </c>
      <c r="T394">
        <f>SUM(Senario2!AE$44,Senario2!BB$44)/12</f>
        <v>1721.5482456140351</v>
      </c>
      <c r="U394">
        <f>Senario2!AO$44/12</f>
        <v>4209.958333333333</v>
      </c>
      <c r="V394">
        <f>Senario2!AW$44/12</f>
        <v>162.5</v>
      </c>
      <c r="W394">
        <f>Senario2!AZ$44/12</f>
        <v>91</v>
      </c>
      <c r="X394">
        <f>Senario2!BE$44/12</f>
        <v>626.83333333333337</v>
      </c>
      <c r="Z394">
        <f t="shared" si="6"/>
        <v>112624.58341923374</v>
      </c>
    </row>
    <row r="395" spans="1:28" x14ac:dyDescent="0.2">
      <c r="A395" s="42">
        <v>43374</v>
      </c>
      <c r="B395">
        <f>Senario2!G44/12</f>
        <v>4000</v>
      </c>
      <c r="C395">
        <f>Senario2!AA$44/12</f>
        <v>6127.541666666667</v>
      </c>
      <c r="D395">
        <f>Senario2!L$44/12</f>
        <v>16173.569444444438</v>
      </c>
      <c r="E395">
        <f>Senario2!H$44/12</f>
        <v>316.66666666666669</v>
      </c>
      <c r="F395">
        <f>Senario2!F$44/12</f>
        <v>23219.25</v>
      </c>
      <c r="G395">
        <f>Senario2!AP$44/12</f>
        <v>8410.2000000000007</v>
      </c>
      <c r="H395">
        <f>Senario2!BC$44/12</f>
        <v>10820.149122807017</v>
      </c>
      <c r="I395">
        <f>SUM(Senario2!AI$44,Senario2!AL$44)/12</f>
        <v>5037.3815789473674</v>
      </c>
      <c r="J395">
        <f>Senario2!W$44/12</f>
        <v>18791.513068444532</v>
      </c>
      <c r="K395">
        <v>0</v>
      </c>
      <c r="L395">
        <f>Senario2!$AS$44/12*0.52</f>
        <v>6323.8933333333334</v>
      </c>
      <c r="M395">
        <f>Senario2!$AS$44/12*0.48</f>
        <v>5837.4400000000005</v>
      </c>
      <c r="N395">
        <v>0</v>
      </c>
      <c r="O395">
        <f>Senario2!R$44/12</f>
        <v>201.16666666666666</v>
      </c>
      <c r="P395">
        <v>0</v>
      </c>
      <c r="Q395">
        <f>Senario2!O$44/12</f>
        <v>83.333333333333329</v>
      </c>
      <c r="R395">
        <f>Senario2!AT$44/12</f>
        <v>152.41666666666666</v>
      </c>
      <c r="S395">
        <f>SUM(Senario2!BF$44,Senario2!BG$44)/12</f>
        <v>318.22195897633304</v>
      </c>
      <c r="T395">
        <f>SUM(Senario2!AE$44,Senario2!BB$44)/12</f>
        <v>1721.5482456140351</v>
      </c>
      <c r="U395">
        <f>Senario2!AO$44/12</f>
        <v>4209.958333333333</v>
      </c>
      <c r="V395">
        <f>Senario2!AW$44/12</f>
        <v>162.5</v>
      </c>
      <c r="W395">
        <f>Senario2!AZ$44/12</f>
        <v>91</v>
      </c>
      <c r="X395">
        <f>Senario2!BE$44/12</f>
        <v>626.83333333333337</v>
      </c>
      <c r="Z395">
        <f t="shared" si="6"/>
        <v>112624.58341923374</v>
      </c>
    </row>
    <row r="396" spans="1:28" x14ac:dyDescent="0.2">
      <c r="A396" s="42">
        <v>43405</v>
      </c>
      <c r="B396">
        <f>Senario2!G44/12</f>
        <v>4000</v>
      </c>
      <c r="C396">
        <f>Senario2!AA$44/12</f>
        <v>6127.541666666667</v>
      </c>
      <c r="D396">
        <f>Senario2!L$44/12</f>
        <v>16173.569444444438</v>
      </c>
      <c r="E396">
        <f>Senario2!H$44/12</f>
        <v>316.66666666666669</v>
      </c>
      <c r="F396">
        <f>Senario2!F$44/12</f>
        <v>23219.25</v>
      </c>
      <c r="G396">
        <f>Senario2!AP$44/12</f>
        <v>8410.2000000000007</v>
      </c>
      <c r="H396">
        <f>Senario2!BC$44/12</f>
        <v>10820.149122807017</v>
      </c>
      <c r="I396">
        <f>SUM(Senario2!AI$44,Senario2!AL$44)/12</f>
        <v>5037.3815789473674</v>
      </c>
      <c r="J396">
        <f>Senario2!W$44/12</f>
        <v>18791.513068444532</v>
      </c>
      <c r="K396">
        <v>0</v>
      </c>
      <c r="L396">
        <f>Senario2!$AS$44/12*0.52</f>
        <v>6323.8933333333334</v>
      </c>
      <c r="M396">
        <f>Senario2!$AS$44/12*0.48</f>
        <v>5837.4400000000005</v>
      </c>
      <c r="N396">
        <v>0</v>
      </c>
      <c r="O396">
        <f>Senario2!R$44/12</f>
        <v>201.16666666666666</v>
      </c>
      <c r="P396">
        <v>0</v>
      </c>
      <c r="Q396">
        <f>Senario2!O$44/12</f>
        <v>83.333333333333329</v>
      </c>
      <c r="R396">
        <f>Senario2!AT$44/12</f>
        <v>152.41666666666666</v>
      </c>
      <c r="S396">
        <f>SUM(Senario2!BF$44,Senario2!BG$44)/12</f>
        <v>318.22195897633304</v>
      </c>
      <c r="T396">
        <f>SUM(Senario2!AE$44,Senario2!BB$44)/12</f>
        <v>1721.5482456140351</v>
      </c>
      <c r="U396">
        <f>Senario2!AO$44/12</f>
        <v>4209.958333333333</v>
      </c>
      <c r="V396">
        <f>Senario2!AW$44/12</f>
        <v>162.5</v>
      </c>
      <c r="W396">
        <f>Senario2!AZ$44/12</f>
        <v>91</v>
      </c>
      <c r="X396">
        <f>Senario2!BE$44/12</f>
        <v>626.83333333333337</v>
      </c>
      <c r="Z396">
        <f t="shared" si="6"/>
        <v>112624.58341923374</v>
      </c>
    </row>
    <row r="397" spans="1:28" x14ac:dyDescent="0.2">
      <c r="A397" s="42">
        <v>43435</v>
      </c>
      <c r="B397">
        <f>Senario2!G44/12</f>
        <v>4000</v>
      </c>
      <c r="C397">
        <f>Senario2!AA$44/12</f>
        <v>6127.541666666667</v>
      </c>
      <c r="D397">
        <f>Senario2!L$44/12</f>
        <v>16173.569444444438</v>
      </c>
      <c r="E397">
        <f>Senario2!H$44/12</f>
        <v>316.66666666666669</v>
      </c>
      <c r="F397">
        <f>Senario2!F$44/12</f>
        <v>23219.25</v>
      </c>
      <c r="G397">
        <f>Senario2!AP$44/12</f>
        <v>8410.2000000000007</v>
      </c>
      <c r="H397">
        <f>Senario2!BC$44/12</f>
        <v>10820.149122807017</v>
      </c>
      <c r="I397">
        <f>SUM(Senario2!AI$44,Senario2!AL$44)/12</f>
        <v>5037.3815789473674</v>
      </c>
      <c r="J397">
        <f>Senario2!W$44/12</f>
        <v>18791.513068444532</v>
      </c>
      <c r="K397">
        <v>0</v>
      </c>
      <c r="L397">
        <f>Senario2!$AS$44/12*0.52</f>
        <v>6323.8933333333334</v>
      </c>
      <c r="M397">
        <f>Senario2!$AS$44/12*0.48</f>
        <v>5837.4400000000005</v>
      </c>
      <c r="N397">
        <v>0</v>
      </c>
      <c r="O397">
        <f>Senario2!R$44/12</f>
        <v>201.16666666666666</v>
      </c>
      <c r="P397">
        <v>0</v>
      </c>
      <c r="Q397">
        <f>Senario2!O$44/12</f>
        <v>83.333333333333329</v>
      </c>
      <c r="R397">
        <f>Senario2!AT$44/12</f>
        <v>152.41666666666666</v>
      </c>
      <c r="S397">
        <f>SUM(Senario2!BF$44,Senario2!BG$44)/12</f>
        <v>318.22195897633304</v>
      </c>
      <c r="T397">
        <f>SUM(Senario2!AE$44,Senario2!BB$44)/12</f>
        <v>1721.5482456140351</v>
      </c>
      <c r="U397">
        <f>Senario2!AO$44/12</f>
        <v>4209.958333333333</v>
      </c>
      <c r="V397">
        <f>Senario2!AW$44/12</f>
        <v>162.5</v>
      </c>
      <c r="W397">
        <f>Senario2!AZ$44/12</f>
        <v>91</v>
      </c>
      <c r="X397">
        <f>Senario2!BE$44/12</f>
        <v>626.83333333333337</v>
      </c>
      <c r="Z397">
        <f t="shared" si="6"/>
        <v>112624.58341923374</v>
      </c>
    </row>
    <row r="398" spans="1:28" x14ac:dyDescent="0.2">
      <c r="A398" s="42">
        <v>43466</v>
      </c>
      <c r="B398">
        <f>Senario2!G45/12</f>
        <v>4000</v>
      </c>
      <c r="C398">
        <f>Senario2!AA$45/12</f>
        <v>6272.604166666667</v>
      </c>
      <c r="D398">
        <f>Senario2!L$45/12</f>
        <v>16281.354166666659</v>
      </c>
      <c r="E398">
        <f>Senario2!H$45/12</f>
        <v>316.66666666666669</v>
      </c>
      <c r="F398">
        <f>Senario2!F$45/12</f>
        <v>23371.520833333332</v>
      </c>
      <c r="G398">
        <f>Senario2!AP$45/12</f>
        <v>8410.2000000000007</v>
      </c>
      <c r="H398">
        <f>Senario2!BC$45/12</f>
        <v>10970.807017543861</v>
      </c>
      <c r="I398">
        <f>SUM(Senario2!AI$45,Senario2!AL$45)/12</f>
        <v>5069.416666666667</v>
      </c>
      <c r="J398">
        <f>Senario2!W$45/12</f>
        <v>19429.464566479033</v>
      </c>
      <c r="K398">
        <v>0</v>
      </c>
      <c r="L398">
        <f>Senario2!$AS$45/12*0.52</f>
        <v>6429.713333333334</v>
      </c>
      <c r="M398">
        <f>Senario2!$AS$45/12*0.48</f>
        <v>5935.12</v>
      </c>
      <c r="N398">
        <v>0</v>
      </c>
      <c r="O398">
        <f>Senario2!R$45/12</f>
        <v>208.46491228070178</v>
      </c>
      <c r="P398">
        <v>0</v>
      </c>
      <c r="Q398">
        <f>Senario2!O$45/12</f>
        <v>134.23684210526315</v>
      </c>
      <c r="R398">
        <f>Senario2!AT$45/12</f>
        <v>152.41666666666666</v>
      </c>
      <c r="S398">
        <f>SUM(Senario2!BF$45,Senario2!BG$45)/12</f>
        <v>457.51186311223381</v>
      </c>
      <c r="T398">
        <f>SUM(Senario2!AE$45,Senario2!BB$45)/12</f>
        <v>1758.2982456140351</v>
      </c>
      <c r="U398">
        <f>Senario2!AO$45/12</f>
        <v>4305.395833333333</v>
      </c>
      <c r="V398">
        <f>Senario2!AW$45/12</f>
        <v>166.66666666666666</v>
      </c>
      <c r="W398">
        <f>Senario2!AZ$45/12</f>
        <v>91</v>
      </c>
      <c r="X398">
        <f>Senario2!BE$45/12</f>
        <v>626.83333333333337</v>
      </c>
      <c r="Z398">
        <f t="shared" si="6"/>
        <v>114387.69178046845</v>
      </c>
      <c r="AA398">
        <f>SUM(Z398:Z409)</f>
        <v>1372652.3013656214</v>
      </c>
      <c r="AB398" s="5">
        <f>AA398-Senario2!BH45</f>
        <v>0</v>
      </c>
    </row>
    <row r="399" spans="1:28" x14ac:dyDescent="0.2">
      <c r="A399" s="42">
        <v>43497</v>
      </c>
      <c r="B399">
        <f>Senario2!G45/12</f>
        <v>4000</v>
      </c>
      <c r="C399">
        <f>Senario2!AA$45/12</f>
        <v>6272.604166666667</v>
      </c>
      <c r="D399">
        <f>Senario2!L$45/12</f>
        <v>16281.354166666659</v>
      </c>
      <c r="E399">
        <f>Senario2!H$45/12</f>
        <v>316.66666666666669</v>
      </c>
      <c r="F399">
        <f>Senario2!F$45/12</f>
        <v>23371.520833333332</v>
      </c>
      <c r="G399">
        <f>Senario2!AP$45/12</f>
        <v>8410.2000000000007</v>
      </c>
      <c r="H399">
        <f>Senario2!BC$45/12</f>
        <v>10970.807017543861</v>
      </c>
      <c r="I399">
        <f>SUM(Senario2!AI$45,Senario2!AL$45)/12</f>
        <v>5069.416666666667</v>
      </c>
      <c r="J399">
        <f>Senario2!W$45/12</f>
        <v>19429.464566479033</v>
      </c>
      <c r="K399">
        <v>0</v>
      </c>
      <c r="L399">
        <f>Senario2!$AS$45/12*0.52</f>
        <v>6429.713333333334</v>
      </c>
      <c r="M399">
        <f>Senario2!$AS$45/12*0.48</f>
        <v>5935.12</v>
      </c>
      <c r="N399">
        <v>0</v>
      </c>
      <c r="O399">
        <f>Senario2!R$45/12</f>
        <v>208.46491228070178</v>
      </c>
      <c r="P399">
        <v>0</v>
      </c>
      <c r="Q399">
        <f>Senario2!O$45/12</f>
        <v>134.23684210526315</v>
      </c>
      <c r="R399">
        <f>Senario2!AT$45/12</f>
        <v>152.41666666666666</v>
      </c>
      <c r="S399">
        <f>SUM(Senario2!BF$45,Senario2!BG$45)/12</f>
        <v>457.51186311223381</v>
      </c>
      <c r="T399">
        <f>SUM(Senario2!AE$45,Senario2!BB$45)/12</f>
        <v>1758.2982456140351</v>
      </c>
      <c r="U399">
        <f>Senario2!AO$45/12</f>
        <v>4305.395833333333</v>
      </c>
      <c r="V399">
        <f>Senario2!AW$45/12</f>
        <v>166.66666666666666</v>
      </c>
      <c r="W399">
        <f>Senario2!AZ$45/12</f>
        <v>91</v>
      </c>
      <c r="X399">
        <f>Senario2!BE$45/12</f>
        <v>626.83333333333337</v>
      </c>
      <c r="Z399">
        <f t="shared" si="6"/>
        <v>114387.69178046845</v>
      </c>
    </row>
    <row r="400" spans="1:28" x14ac:dyDescent="0.2">
      <c r="A400" s="42">
        <v>43525</v>
      </c>
      <c r="B400">
        <f>Senario2!G45/12</f>
        <v>4000</v>
      </c>
      <c r="C400">
        <f>Senario2!AA$45/12</f>
        <v>6272.604166666667</v>
      </c>
      <c r="D400">
        <f>Senario2!L$45/12</f>
        <v>16281.354166666659</v>
      </c>
      <c r="E400">
        <f>Senario2!H$45/12</f>
        <v>316.66666666666669</v>
      </c>
      <c r="F400">
        <f>Senario2!F$45/12</f>
        <v>23371.520833333332</v>
      </c>
      <c r="G400">
        <f>Senario2!AP$45/12</f>
        <v>8410.2000000000007</v>
      </c>
      <c r="H400">
        <f>Senario2!BC$45/12</f>
        <v>10970.807017543861</v>
      </c>
      <c r="I400">
        <f>SUM(Senario2!AI$45,Senario2!AL$45)/12</f>
        <v>5069.416666666667</v>
      </c>
      <c r="J400">
        <f>Senario2!W$45/12</f>
        <v>19429.464566479033</v>
      </c>
      <c r="K400">
        <v>0</v>
      </c>
      <c r="L400">
        <f>Senario2!$AS$45/12*0.52</f>
        <v>6429.713333333334</v>
      </c>
      <c r="M400">
        <f>Senario2!$AS$45/12*0.48</f>
        <v>5935.12</v>
      </c>
      <c r="N400">
        <v>0</v>
      </c>
      <c r="O400">
        <f>Senario2!R$45/12</f>
        <v>208.46491228070178</v>
      </c>
      <c r="P400">
        <v>0</v>
      </c>
      <c r="Q400">
        <f>Senario2!O$45/12</f>
        <v>134.23684210526315</v>
      </c>
      <c r="R400">
        <f>Senario2!AT$45/12</f>
        <v>152.41666666666666</v>
      </c>
      <c r="S400">
        <f>SUM(Senario2!BF$45,Senario2!BG$45)/12</f>
        <v>457.51186311223381</v>
      </c>
      <c r="T400">
        <f>SUM(Senario2!AE$45,Senario2!BB$45)/12</f>
        <v>1758.2982456140351</v>
      </c>
      <c r="U400">
        <f>Senario2!AO$45/12</f>
        <v>4305.395833333333</v>
      </c>
      <c r="V400">
        <f>Senario2!AW$45/12</f>
        <v>166.66666666666666</v>
      </c>
      <c r="W400">
        <f>Senario2!AZ$45/12</f>
        <v>91</v>
      </c>
      <c r="X400">
        <f>Senario2!BE$45/12</f>
        <v>626.83333333333337</v>
      </c>
      <c r="Z400">
        <f t="shared" si="6"/>
        <v>114387.69178046845</v>
      </c>
    </row>
    <row r="401" spans="1:28" x14ac:dyDescent="0.2">
      <c r="A401" s="42">
        <v>43556</v>
      </c>
      <c r="B401">
        <f>Senario2!G45/12</f>
        <v>4000</v>
      </c>
      <c r="C401">
        <f>Senario2!AA$45/12</f>
        <v>6272.604166666667</v>
      </c>
      <c r="D401">
        <f>Senario2!L$45/12</f>
        <v>16281.354166666659</v>
      </c>
      <c r="E401">
        <f>Senario2!H$45/12</f>
        <v>316.66666666666669</v>
      </c>
      <c r="F401">
        <f>Senario2!F$45/12</f>
        <v>23371.520833333332</v>
      </c>
      <c r="G401">
        <f>Senario2!AP$45/12</f>
        <v>8410.2000000000007</v>
      </c>
      <c r="H401">
        <f>Senario2!BC$45/12</f>
        <v>10970.807017543861</v>
      </c>
      <c r="I401">
        <f>SUM(Senario2!AI$45,Senario2!AL$45)/12</f>
        <v>5069.416666666667</v>
      </c>
      <c r="J401">
        <f>Senario2!W$45/12</f>
        <v>19429.464566479033</v>
      </c>
      <c r="K401">
        <v>0</v>
      </c>
      <c r="L401">
        <f>Senario2!$AS$45/12*0.52</f>
        <v>6429.713333333334</v>
      </c>
      <c r="M401">
        <f>Senario2!$AS$45/12*0.48</f>
        <v>5935.12</v>
      </c>
      <c r="N401">
        <v>0</v>
      </c>
      <c r="O401">
        <f>Senario2!R$45/12</f>
        <v>208.46491228070178</v>
      </c>
      <c r="P401">
        <v>0</v>
      </c>
      <c r="Q401">
        <f>Senario2!O$45/12</f>
        <v>134.23684210526315</v>
      </c>
      <c r="R401">
        <f>Senario2!AT$45/12</f>
        <v>152.41666666666666</v>
      </c>
      <c r="S401">
        <f>SUM(Senario2!BF$45,Senario2!BG$45)/12</f>
        <v>457.51186311223381</v>
      </c>
      <c r="T401">
        <f>SUM(Senario2!AE$45,Senario2!BB$45)/12</f>
        <v>1758.2982456140351</v>
      </c>
      <c r="U401">
        <f>Senario2!AO$45/12</f>
        <v>4305.395833333333</v>
      </c>
      <c r="V401">
        <f>Senario2!AW$45/12</f>
        <v>166.66666666666666</v>
      </c>
      <c r="W401">
        <f>Senario2!AZ$45/12</f>
        <v>91</v>
      </c>
      <c r="X401">
        <f>Senario2!BE$45/12</f>
        <v>626.83333333333337</v>
      </c>
      <c r="Z401">
        <f t="shared" si="6"/>
        <v>114387.69178046845</v>
      </c>
    </row>
    <row r="402" spans="1:28" x14ac:dyDescent="0.2">
      <c r="A402" s="42">
        <v>43586</v>
      </c>
      <c r="B402">
        <f>Senario2!G45/12</f>
        <v>4000</v>
      </c>
      <c r="C402">
        <f>Senario2!AA$45/12</f>
        <v>6272.604166666667</v>
      </c>
      <c r="D402">
        <f>Senario2!L$45/12</f>
        <v>16281.354166666659</v>
      </c>
      <c r="E402">
        <f>Senario2!H$45/12</f>
        <v>316.66666666666669</v>
      </c>
      <c r="F402">
        <f>Senario2!F$45/12</f>
        <v>23371.520833333332</v>
      </c>
      <c r="G402">
        <f>Senario2!AP$45/12</f>
        <v>8410.2000000000007</v>
      </c>
      <c r="H402">
        <f>Senario2!BC$45/12</f>
        <v>10970.807017543861</v>
      </c>
      <c r="I402">
        <f>SUM(Senario2!AI$45,Senario2!AL$45)/12</f>
        <v>5069.416666666667</v>
      </c>
      <c r="J402">
        <f>Senario2!W$45/12</f>
        <v>19429.464566479033</v>
      </c>
      <c r="K402">
        <v>0</v>
      </c>
      <c r="L402">
        <f>Senario2!$AS$45/12*0.52</f>
        <v>6429.713333333334</v>
      </c>
      <c r="M402">
        <f>Senario2!$AS$45/12*0.48</f>
        <v>5935.12</v>
      </c>
      <c r="N402">
        <v>0</v>
      </c>
      <c r="O402">
        <f>Senario2!R$45/12</f>
        <v>208.46491228070178</v>
      </c>
      <c r="P402">
        <v>0</v>
      </c>
      <c r="Q402">
        <f>Senario2!O$45/12</f>
        <v>134.23684210526315</v>
      </c>
      <c r="R402">
        <f>Senario2!AT$45/12</f>
        <v>152.41666666666666</v>
      </c>
      <c r="S402">
        <f>SUM(Senario2!BF$45,Senario2!BG$45)/12</f>
        <v>457.51186311223381</v>
      </c>
      <c r="T402">
        <f>SUM(Senario2!AE$45,Senario2!BB$45)/12</f>
        <v>1758.2982456140351</v>
      </c>
      <c r="U402">
        <f>Senario2!AO$45/12</f>
        <v>4305.395833333333</v>
      </c>
      <c r="V402">
        <f>Senario2!AW$45/12</f>
        <v>166.66666666666666</v>
      </c>
      <c r="W402">
        <f>Senario2!AZ$45/12</f>
        <v>91</v>
      </c>
      <c r="X402">
        <f>Senario2!BE$45/12</f>
        <v>626.83333333333337</v>
      </c>
      <c r="Z402">
        <f t="shared" si="6"/>
        <v>114387.69178046845</v>
      </c>
    </row>
    <row r="403" spans="1:28" x14ac:dyDescent="0.2">
      <c r="A403" s="42">
        <v>43617</v>
      </c>
      <c r="B403">
        <f>Senario2!G45/12</f>
        <v>4000</v>
      </c>
      <c r="C403">
        <f>Senario2!AA$45/12</f>
        <v>6272.604166666667</v>
      </c>
      <c r="D403">
        <f>Senario2!L$45/12</f>
        <v>16281.354166666659</v>
      </c>
      <c r="E403">
        <f>Senario2!H$45/12</f>
        <v>316.66666666666669</v>
      </c>
      <c r="F403">
        <f>Senario2!F$45/12</f>
        <v>23371.520833333332</v>
      </c>
      <c r="G403">
        <f>Senario2!AP$45/12</f>
        <v>8410.2000000000007</v>
      </c>
      <c r="H403">
        <f>Senario2!BC$45/12</f>
        <v>10970.807017543861</v>
      </c>
      <c r="I403">
        <f>SUM(Senario2!AI$45,Senario2!AL$45)/12</f>
        <v>5069.416666666667</v>
      </c>
      <c r="J403">
        <f>Senario2!W$45/12</f>
        <v>19429.464566479033</v>
      </c>
      <c r="K403">
        <v>0</v>
      </c>
      <c r="L403">
        <f>Senario2!$AS$45/12*0.52</f>
        <v>6429.713333333334</v>
      </c>
      <c r="M403">
        <f>Senario2!$AS$45/12*0.48</f>
        <v>5935.12</v>
      </c>
      <c r="N403">
        <v>0</v>
      </c>
      <c r="O403">
        <f>Senario2!R$45/12</f>
        <v>208.46491228070178</v>
      </c>
      <c r="P403">
        <v>0</v>
      </c>
      <c r="Q403">
        <f>Senario2!O$45/12</f>
        <v>134.23684210526315</v>
      </c>
      <c r="R403">
        <f>Senario2!AT$45/12</f>
        <v>152.41666666666666</v>
      </c>
      <c r="S403">
        <f>SUM(Senario2!BF$45,Senario2!BG$45)/12</f>
        <v>457.51186311223381</v>
      </c>
      <c r="T403">
        <f>SUM(Senario2!AE$45,Senario2!BB$45)/12</f>
        <v>1758.2982456140351</v>
      </c>
      <c r="U403">
        <f>Senario2!AO$45/12</f>
        <v>4305.395833333333</v>
      </c>
      <c r="V403">
        <f>Senario2!AW$45/12</f>
        <v>166.66666666666666</v>
      </c>
      <c r="W403">
        <f>Senario2!AZ$45/12</f>
        <v>91</v>
      </c>
      <c r="X403">
        <f>Senario2!BE$45/12</f>
        <v>626.83333333333337</v>
      </c>
      <c r="Z403">
        <f t="shared" si="6"/>
        <v>114387.69178046845</v>
      </c>
    </row>
    <row r="404" spans="1:28" x14ac:dyDescent="0.2">
      <c r="A404" s="42">
        <v>43647</v>
      </c>
      <c r="B404">
        <f>Senario2!G45/12</f>
        <v>4000</v>
      </c>
      <c r="C404">
        <f>Senario2!AA$45/12</f>
        <v>6272.604166666667</v>
      </c>
      <c r="D404">
        <f>Senario2!L$45/12</f>
        <v>16281.354166666659</v>
      </c>
      <c r="E404">
        <f>Senario2!H$45/12</f>
        <v>316.66666666666669</v>
      </c>
      <c r="F404">
        <f>Senario2!F$45/12</f>
        <v>23371.520833333332</v>
      </c>
      <c r="G404">
        <f>Senario2!AP$45/12</f>
        <v>8410.2000000000007</v>
      </c>
      <c r="H404">
        <f>Senario2!BC$45/12</f>
        <v>10970.807017543861</v>
      </c>
      <c r="I404">
        <f>SUM(Senario2!AI$45,Senario2!AL$45)/12</f>
        <v>5069.416666666667</v>
      </c>
      <c r="J404">
        <f>Senario2!W$45/12</f>
        <v>19429.464566479033</v>
      </c>
      <c r="K404">
        <v>0</v>
      </c>
      <c r="L404">
        <f>Senario2!$AS$45/12*0.52</f>
        <v>6429.713333333334</v>
      </c>
      <c r="M404">
        <f>Senario2!$AS$45/12*0.48</f>
        <v>5935.12</v>
      </c>
      <c r="N404">
        <v>0</v>
      </c>
      <c r="O404">
        <f>Senario2!R$45/12</f>
        <v>208.46491228070178</v>
      </c>
      <c r="P404">
        <v>0</v>
      </c>
      <c r="Q404">
        <f>Senario2!O$45/12</f>
        <v>134.23684210526315</v>
      </c>
      <c r="R404">
        <f>Senario2!AT$45/12</f>
        <v>152.41666666666666</v>
      </c>
      <c r="S404">
        <f>SUM(Senario2!BF$45,Senario2!BG$45)/12</f>
        <v>457.51186311223381</v>
      </c>
      <c r="T404">
        <f>SUM(Senario2!AE$45,Senario2!BB$45)/12</f>
        <v>1758.2982456140351</v>
      </c>
      <c r="U404">
        <f>Senario2!AO$45/12</f>
        <v>4305.395833333333</v>
      </c>
      <c r="V404">
        <f>Senario2!AW$45/12</f>
        <v>166.66666666666666</v>
      </c>
      <c r="W404">
        <f>Senario2!AZ$45/12</f>
        <v>91</v>
      </c>
      <c r="X404">
        <f>Senario2!BE$45/12</f>
        <v>626.83333333333337</v>
      </c>
      <c r="Z404">
        <f t="shared" si="6"/>
        <v>114387.69178046845</v>
      </c>
    </row>
    <row r="405" spans="1:28" x14ac:dyDescent="0.2">
      <c r="A405" s="42">
        <v>43678</v>
      </c>
      <c r="B405">
        <f>Senario2!G45/12</f>
        <v>4000</v>
      </c>
      <c r="C405">
        <f>Senario2!AA$45/12</f>
        <v>6272.604166666667</v>
      </c>
      <c r="D405">
        <f>Senario2!L$45/12</f>
        <v>16281.354166666659</v>
      </c>
      <c r="E405">
        <f>Senario2!H$45/12</f>
        <v>316.66666666666669</v>
      </c>
      <c r="F405">
        <f>Senario2!F$45/12</f>
        <v>23371.520833333332</v>
      </c>
      <c r="G405">
        <f>Senario2!AP$45/12</f>
        <v>8410.2000000000007</v>
      </c>
      <c r="H405">
        <f>Senario2!BC$45/12</f>
        <v>10970.807017543861</v>
      </c>
      <c r="I405">
        <f>SUM(Senario2!AI$45,Senario2!AL$45)/12</f>
        <v>5069.416666666667</v>
      </c>
      <c r="J405">
        <f>Senario2!W$45/12</f>
        <v>19429.464566479033</v>
      </c>
      <c r="K405">
        <v>0</v>
      </c>
      <c r="L405">
        <f>Senario2!$AS$45/12*0.52</f>
        <v>6429.713333333334</v>
      </c>
      <c r="M405">
        <f>Senario2!$AS$45/12*0.48</f>
        <v>5935.12</v>
      </c>
      <c r="N405">
        <v>0</v>
      </c>
      <c r="O405">
        <f>Senario2!R$45/12</f>
        <v>208.46491228070178</v>
      </c>
      <c r="P405">
        <v>0</v>
      </c>
      <c r="Q405">
        <f>Senario2!O$45/12</f>
        <v>134.23684210526315</v>
      </c>
      <c r="R405">
        <f>Senario2!AT$45/12</f>
        <v>152.41666666666666</v>
      </c>
      <c r="S405">
        <f>SUM(Senario2!BF$45,Senario2!BG$45)/12</f>
        <v>457.51186311223381</v>
      </c>
      <c r="T405">
        <f>SUM(Senario2!AE$45,Senario2!BB$45)/12</f>
        <v>1758.2982456140351</v>
      </c>
      <c r="U405">
        <f>Senario2!AO$45/12</f>
        <v>4305.395833333333</v>
      </c>
      <c r="V405">
        <f>Senario2!AW$45/12</f>
        <v>166.66666666666666</v>
      </c>
      <c r="W405">
        <f>Senario2!AZ$45/12</f>
        <v>91</v>
      </c>
      <c r="X405">
        <f>Senario2!BE$45/12</f>
        <v>626.83333333333337</v>
      </c>
      <c r="Z405">
        <f t="shared" si="6"/>
        <v>114387.69178046845</v>
      </c>
    </row>
    <row r="406" spans="1:28" x14ac:dyDescent="0.2">
      <c r="A406" s="42">
        <v>43709</v>
      </c>
      <c r="B406">
        <f>Senario2!G45/12</f>
        <v>4000</v>
      </c>
      <c r="C406">
        <f>Senario2!AA$45/12</f>
        <v>6272.604166666667</v>
      </c>
      <c r="D406">
        <f>Senario2!L$45/12</f>
        <v>16281.354166666659</v>
      </c>
      <c r="E406">
        <f>Senario2!H$45/12</f>
        <v>316.66666666666669</v>
      </c>
      <c r="F406">
        <f>Senario2!F$45/12</f>
        <v>23371.520833333332</v>
      </c>
      <c r="G406">
        <f>Senario2!AP$45/12</f>
        <v>8410.2000000000007</v>
      </c>
      <c r="H406">
        <f>Senario2!BC$45/12</f>
        <v>10970.807017543861</v>
      </c>
      <c r="I406">
        <f>SUM(Senario2!AI$45,Senario2!AL$45)/12</f>
        <v>5069.416666666667</v>
      </c>
      <c r="J406">
        <f>Senario2!W$45/12</f>
        <v>19429.464566479033</v>
      </c>
      <c r="K406">
        <v>0</v>
      </c>
      <c r="L406">
        <f>Senario2!$AS$45/12*0.52</f>
        <v>6429.713333333334</v>
      </c>
      <c r="M406">
        <f>Senario2!$AS$45/12*0.48</f>
        <v>5935.12</v>
      </c>
      <c r="N406">
        <v>0</v>
      </c>
      <c r="O406">
        <f>Senario2!R$45/12</f>
        <v>208.46491228070178</v>
      </c>
      <c r="P406">
        <v>0</v>
      </c>
      <c r="Q406">
        <f>Senario2!O$45/12</f>
        <v>134.23684210526315</v>
      </c>
      <c r="R406">
        <f>Senario2!AT$45/12</f>
        <v>152.41666666666666</v>
      </c>
      <c r="S406">
        <f>SUM(Senario2!BF$45,Senario2!BG$45)/12</f>
        <v>457.51186311223381</v>
      </c>
      <c r="T406">
        <f>SUM(Senario2!AE$45,Senario2!BB$45)/12</f>
        <v>1758.2982456140351</v>
      </c>
      <c r="U406">
        <f>Senario2!AO$45/12</f>
        <v>4305.395833333333</v>
      </c>
      <c r="V406">
        <f>Senario2!AW$45/12</f>
        <v>166.66666666666666</v>
      </c>
      <c r="W406">
        <f>Senario2!AZ$45/12</f>
        <v>91</v>
      </c>
      <c r="X406">
        <f>Senario2!BE$45/12</f>
        <v>626.83333333333337</v>
      </c>
      <c r="Z406">
        <f t="shared" si="6"/>
        <v>114387.69178046845</v>
      </c>
    </row>
    <row r="407" spans="1:28" x14ac:dyDescent="0.2">
      <c r="A407" s="42">
        <v>43739</v>
      </c>
      <c r="B407">
        <f>Senario2!G45/12</f>
        <v>4000</v>
      </c>
      <c r="C407">
        <f>Senario2!AA$45/12</f>
        <v>6272.604166666667</v>
      </c>
      <c r="D407">
        <f>Senario2!L$45/12</f>
        <v>16281.354166666659</v>
      </c>
      <c r="E407">
        <f>Senario2!H$45/12</f>
        <v>316.66666666666669</v>
      </c>
      <c r="F407">
        <f>Senario2!F$45/12</f>
        <v>23371.520833333332</v>
      </c>
      <c r="G407">
        <f>Senario2!AP$45/12</f>
        <v>8410.2000000000007</v>
      </c>
      <c r="H407">
        <f>Senario2!BC$45/12</f>
        <v>10970.807017543861</v>
      </c>
      <c r="I407">
        <f>SUM(Senario2!AI$45,Senario2!AL$45)/12</f>
        <v>5069.416666666667</v>
      </c>
      <c r="J407">
        <f>Senario2!W$45/12</f>
        <v>19429.464566479033</v>
      </c>
      <c r="K407">
        <v>0</v>
      </c>
      <c r="L407">
        <f>Senario2!$AS$45/12*0.52</f>
        <v>6429.713333333334</v>
      </c>
      <c r="M407">
        <f>Senario2!$AS$45/12*0.48</f>
        <v>5935.12</v>
      </c>
      <c r="N407">
        <v>0</v>
      </c>
      <c r="O407">
        <f>Senario2!R$45/12</f>
        <v>208.46491228070178</v>
      </c>
      <c r="P407">
        <v>0</v>
      </c>
      <c r="Q407">
        <f>Senario2!O$45/12</f>
        <v>134.23684210526315</v>
      </c>
      <c r="R407">
        <f>Senario2!AT$45/12</f>
        <v>152.41666666666666</v>
      </c>
      <c r="S407">
        <f>SUM(Senario2!BF$45,Senario2!BG$45)/12</f>
        <v>457.51186311223381</v>
      </c>
      <c r="T407">
        <f>SUM(Senario2!AE$45,Senario2!BB$45)/12</f>
        <v>1758.2982456140351</v>
      </c>
      <c r="U407">
        <f>Senario2!AO$45/12</f>
        <v>4305.395833333333</v>
      </c>
      <c r="V407">
        <f>Senario2!AW$45/12</f>
        <v>166.66666666666666</v>
      </c>
      <c r="W407">
        <f>Senario2!AZ$45/12</f>
        <v>91</v>
      </c>
      <c r="X407">
        <f>Senario2!BE$45/12</f>
        <v>626.83333333333337</v>
      </c>
      <c r="Z407">
        <f t="shared" si="6"/>
        <v>114387.69178046845</v>
      </c>
    </row>
    <row r="408" spans="1:28" x14ac:dyDescent="0.2">
      <c r="A408" s="42">
        <v>43770</v>
      </c>
      <c r="B408">
        <f>Senario2!G45/12</f>
        <v>4000</v>
      </c>
      <c r="C408">
        <f>Senario2!AA$45/12</f>
        <v>6272.604166666667</v>
      </c>
      <c r="D408">
        <f>Senario2!L$45/12</f>
        <v>16281.354166666659</v>
      </c>
      <c r="E408">
        <f>Senario2!H$45/12</f>
        <v>316.66666666666669</v>
      </c>
      <c r="F408">
        <f>Senario2!F$45/12</f>
        <v>23371.520833333332</v>
      </c>
      <c r="G408">
        <f>Senario2!AP$45/12</f>
        <v>8410.2000000000007</v>
      </c>
      <c r="H408">
        <f>Senario2!BC$45/12</f>
        <v>10970.807017543861</v>
      </c>
      <c r="I408">
        <f>SUM(Senario2!AI$45,Senario2!AL$45)/12</f>
        <v>5069.416666666667</v>
      </c>
      <c r="J408">
        <f>Senario2!W$45/12</f>
        <v>19429.464566479033</v>
      </c>
      <c r="K408">
        <v>0</v>
      </c>
      <c r="L408">
        <f>Senario2!$AS$45/12*0.52</f>
        <v>6429.713333333334</v>
      </c>
      <c r="M408">
        <f>Senario2!$AS$45/12*0.48</f>
        <v>5935.12</v>
      </c>
      <c r="N408">
        <v>0</v>
      </c>
      <c r="O408">
        <f>Senario2!R$45/12</f>
        <v>208.46491228070178</v>
      </c>
      <c r="P408">
        <v>0</v>
      </c>
      <c r="Q408">
        <f>Senario2!O$45/12</f>
        <v>134.23684210526315</v>
      </c>
      <c r="R408">
        <f>Senario2!AT$45/12</f>
        <v>152.41666666666666</v>
      </c>
      <c r="S408">
        <f>SUM(Senario2!BF$45,Senario2!BG$45)/12</f>
        <v>457.51186311223381</v>
      </c>
      <c r="T408">
        <f>SUM(Senario2!AE$45,Senario2!BB$45)/12</f>
        <v>1758.2982456140351</v>
      </c>
      <c r="U408">
        <f>Senario2!AO$45/12</f>
        <v>4305.395833333333</v>
      </c>
      <c r="V408">
        <f>Senario2!AW$45/12</f>
        <v>166.66666666666666</v>
      </c>
      <c r="W408">
        <f>Senario2!AZ$45/12</f>
        <v>91</v>
      </c>
      <c r="X408">
        <f>Senario2!BE$45/12</f>
        <v>626.83333333333337</v>
      </c>
      <c r="Z408">
        <f t="shared" si="6"/>
        <v>114387.69178046845</v>
      </c>
    </row>
    <row r="409" spans="1:28" x14ac:dyDescent="0.2">
      <c r="A409" s="42">
        <v>43800</v>
      </c>
      <c r="B409">
        <f>Senario2!G45/12</f>
        <v>4000</v>
      </c>
      <c r="C409">
        <f>Senario2!AA$45/12</f>
        <v>6272.604166666667</v>
      </c>
      <c r="D409">
        <f>Senario2!L$45/12</f>
        <v>16281.354166666659</v>
      </c>
      <c r="E409">
        <f>Senario2!H$45/12</f>
        <v>316.66666666666669</v>
      </c>
      <c r="F409">
        <f>Senario2!F$45/12</f>
        <v>23371.520833333332</v>
      </c>
      <c r="G409">
        <f>Senario2!AP$45/12</f>
        <v>8410.2000000000007</v>
      </c>
      <c r="H409">
        <f>Senario2!BC$45/12</f>
        <v>10970.807017543861</v>
      </c>
      <c r="I409">
        <f>SUM(Senario2!AI$45,Senario2!AL$45)/12</f>
        <v>5069.416666666667</v>
      </c>
      <c r="J409">
        <f>Senario2!W$45/12</f>
        <v>19429.464566479033</v>
      </c>
      <c r="K409">
        <v>0</v>
      </c>
      <c r="L409">
        <f>Senario2!$AS$45/12*0.52</f>
        <v>6429.713333333334</v>
      </c>
      <c r="M409">
        <f>Senario2!$AS$45/12*0.48</f>
        <v>5935.12</v>
      </c>
      <c r="N409">
        <v>0</v>
      </c>
      <c r="O409">
        <f>Senario2!R$45/12</f>
        <v>208.46491228070178</v>
      </c>
      <c r="P409">
        <v>0</v>
      </c>
      <c r="Q409">
        <f>Senario2!O$45/12</f>
        <v>134.23684210526315</v>
      </c>
      <c r="R409">
        <f>Senario2!AT$45/12</f>
        <v>152.41666666666666</v>
      </c>
      <c r="S409">
        <f>SUM(Senario2!BF$45,Senario2!BG$45)/12</f>
        <v>457.51186311223381</v>
      </c>
      <c r="T409">
        <f>SUM(Senario2!AE$45,Senario2!BB$45)/12</f>
        <v>1758.2982456140351</v>
      </c>
      <c r="U409">
        <f>Senario2!AO$45/12</f>
        <v>4305.395833333333</v>
      </c>
      <c r="V409">
        <f>Senario2!AW$45/12</f>
        <v>166.66666666666666</v>
      </c>
      <c r="W409">
        <f>Senario2!AZ$45/12</f>
        <v>91</v>
      </c>
      <c r="X409">
        <f>Senario2!BE$45/12</f>
        <v>626.83333333333337</v>
      </c>
      <c r="Z409">
        <f t="shared" si="6"/>
        <v>114387.69178046845</v>
      </c>
    </row>
    <row r="410" spans="1:28" ht="13.5" thickBot="1" x14ac:dyDescent="0.25">
      <c r="A410" s="74">
        <v>43831</v>
      </c>
      <c r="B410" s="75">
        <f>Senario2!G46/12</f>
        <v>4000</v>
      </c>
      <c r="C410" s="75">
        <f>Senario2!AA$46/12</f>
        <v>6411.833333333333</v>
      </c>
      <c r="D410" s="75">
        <f>Senario2!L$46/12</f>
        <v>16368.583333333327</v>
      </c>
      <c r="E410" s="75">
        <f>Senario2!H$46/12</f>
        <v>316.66666666666669</v>
      </c>
      <c r="F410" s="75">
        <f>Senario2!F$46/12</f>
        <v>23425.333333333332</v>
      </c>
      <c r="G410" s="75">
        <f>Senario2!AP$46/12</f>
        <v>8410.2000000000007</v>
      </c>
      <c r="H410" s="75">
        <f>Senario2!BC$46/12</f>
        <v>11121.464912280702</v>
      </c>
      <c r="I410" s="75">
        <f>SUM(Senario2!AI$46,Senario2!AL$46)/12</f>
        <v>5139.666666666667</v>
      </c>
      <c r="J410" s="75">
        <f>Senario2!W$46/12</f>
        <v>20045.042757426945</v>
      </c>
      <c r="K410" s="75">
        <v>0</v>
      </c>
      <c r="L410">
        <f>Senario2!$AS$46/12*0.52</f>
        <v>6529.7266666666665</v>
      </c>
      <c r="M410">
        <f>Senario2!$AS$46/12*0.48</f>
        <v>6027.44</v>
      </c>
      <c r="N410" s="75">
        <v>0</v>
      </c>
      <c r="O410" s="75">
        <f>Senario2!R$46/12</f>
        <v>208.5</v>
      </c>
      <c r="P410" s="75">
        <v>0</v>
      </c>
      <c r="Q410" s="75">
        <f>Senario2!O$46/12</f>
        <v>167.08333333333334</v>
      </c>
      <c r="R410" s="75">
        <f>Senario2!AT$46/12</f>
        <v>152.41666666666666</v>
      </c>
      <c r="S410" s="75">
        <f>SUM(Senario2!BF$46,Senario2!BG$46)/12</f>
        <v>733.09335293001686</v>
      </c>
      <c r="T410" s="75">
        <f>SUM(Senario2!AE$46,Senario2!BB$46)/12</f>
        <v>1799.8771929824561</v>
      </c>
      <c r="U410" s="75">
        <f>Senario2!AO$46/12</f>
        <v>4396.666666666667</v>
      </c>
      <c r="V410" s="75">
        <f>Senario2!AW$46/12</f>
        <v>166.66666666666666</v>
      </c>
      <c r="W410" s="75">
        <f>Senario2!AZ$46/12</f>
        <v>91</v>
      </c>
      <c r="X410" s="75">
        <f>Senario2!BE$46/12</f>
        <v>626.83333333333337</v>
      </c>
      <c r="Y410" s="75"/>
      <c r="Z410" s="75">
        <f t="shared" si="6"/>
        <v>116138.09488228679</v>
      </c>
      <c r="AA410" s="75">
        <f>SUM(Z410:Z421)</f>
        <v>1393657.138587442</v>
      </c>
      <c r="AB410" s="76">
        <f>AA410-Senario2!BH46</f>
        <v>0</v>
      </c>
    </row>
    <row r="411" spans="1:28" x14ac:dyDescent="0.2">
      <c r="A411" s="42">
        <v>43862</v>
      </c>
      <c r="B411">
        <f>Senario2!G46/12</f>
        <v>4000</v>
      </c>
      <c r="C411">
        <f>Senario2!AA$46/12</f>
        <v>6411.833333333333</v>
      </c>
      <c r="D411">
        <f>Senario2!L$46/12</f>
        <v>16368.583333333327</v>
      </c>
      <c r="E411">
        <f>Senario2!H$46/12</f>
        <v>316.66666666666669</v>
      </c>
      <c r="F411">
        <f>Senario2!F$46/12</f>
        <v>23425.333333333332</v>
      </c>
      <c r="G411">
        <f>Senario2!AP$46/12</f>
        <v>8410.2000000000007</v>
      </c>
      <c r="H411">
        <f>Senario2!BC$46/12</f>
        <v>11121.464912280702</v>
      </c>
      <c r="I411">
        <f>SUM(Senario2!AI$46,Senario2!AL$46)/12</f>
        <v>5139.666666666667</v>
      </c>
      <c r="J411">
        <f>Senario2!W$46/12</f>
        <v>20045.042757426945</v>
      </c>
      <c r="K411">
        <v>0</v>
      </c>
      <c r="L411">
        <f>Senario2!$AS$46/12*0.52</f>
        <v>6529.7266666666665</v>
      </c>
      <c r="M411">
        <f>Senario2!$AS$46/12*0.48</f>
        <v>6027.44</v>
      </c>
      <c r="N411">
        <v>0</v>
      </c>
      <c r="O411">
        <f>Senario2!R$46/12</f>
        <v>208.5</v>
      </c>
      <c r="P411">
        <v>0</v>
      </c>
      <c r="Q411">
        <f>Senario2!O$46/12</f>
        <v>167.08333333333334</v>
      </c>
      <c r="R411">
        <f>Senario2!AT$46/12</f>
        <v>152.41666666666666</v>
      </c>
      <c r="S411">
        <f>SUM(Senario2!BF$46,Senario2!BG$46)/12</f>
        <v>733.09335293001686</v>
      </c>
      <c r="T411">
        <f>SUM(Senario2!AE$46,Senario2!BB$46)/12</f>
        <v>1799.8771929824561</v>
      </c>
      <c r="U411">
        <f>Senario2!AO$46/12</f>
        <v>4396.666666666667</v>
      </c>
      <c r="V411">
        <f>Senario2!AW$46/12</f>
        <v>166.66666666666666</v>
      </c>
      <c r="W411">
        <f>Senario2!AZ$46/12</f>
        <v>91</v>
      </c>
      <c r="X411">
        <f>Senario2!BE$46/12</f>
        <v>626.83333333333337</v>
      </c>
      <c r="Z411">
        <f t="shared" si="6"/>
        <v>116138.09488228679</v>
      </c>
    </row>
    <row r="412" spans="1:28" x14ac:dyDescent="0.2">
      <c r="A412" s="42">
        <v>43891</v>
      </c>
      <c r="B412">
        <f>Senario2!G46/12</f>
        <v>4000</v>
      </c>
      <c r="C412">
        <f>Senario2!AA$46/12</f>
        <v>6411.833333333333</v>
      </c>
      <c r="D412">
        <f>Senario2!L$46/12</f>
        <v>16368.583333333327</v>
      </c>
      <c r="E412">
        <f>Senario2!H$46/12</f>
        <v>316.66666666666669</v>
      </c>
      <c r="F412">
        <f>Senario2!F$46/12</f>
        <v>23425.333333333332</v>
      </c>
      <c r="G412">
        <f>Senario2!AP$46/12</f>
        <v>8410.2000000000007</v>
      </c>
      <c r="H412">
        <f>Senario2!BC$46/12</f>
        <v>11121.464912280702</v>
      </c>
      <c r="I412">
        <f>SUM(Senario2!AI$46,Senario2!AL$46)/12</f>
        <v>5139.666666666667</v>
      </c>
      <c r="J412">
        <f>Senario2!W$46/12</f>
        <v>20045.042757426945</v>
      </c>
      <c r="K412">
        <v>0</v>
      </c>
      <c r="L412">
        <f>Senario2!$AS$46/12*0.52</f>
        <v>6529.7266666666665</v>
      </c>
      <c r="M412">
        <f>Senario2!$AS$46/12*0.48</f>
        <v>6027.44</v>
      </c>
      <c r="N412">
        <v>0</v>
      </c>
      <c r="O412">
        <f>Senario2!R$46/12</f>
        <v>208.5</v>
      </c>
      <c r="P412">
        <v>0</v>
      </c>
      <c r="Q412">
        <f>Senario2!O$46/12</f>
        <v>167.08333333333334</v>
      </c>
      <c r="R412">
        <f>Senario2!AT$46/12</f>
        <v>152.41666666666666</v>
      </c>
      <c r="S412">
        <f>SUM(Senario2!BF$46,Senario2!BG$46)/12</f>
        <v>733.09335293001686</v>
      </c>
      <c r="T412">
        <f>SUM(Senario2!AE$46,Senario2!BB$46)/12</f>
        <v>1799.8771929824561</v>
      </c>
      <c r="U412">
        <f>Senario2!AO$46/12</f>
        <v>4396.666666666667</v>
      </c>
      <c r="V412">
        <f>Senario2!AW$46/12</f>
        <v>166.66666666666666</v>
      </c>
      <c r="W412">
        <f>Senario2!AZ$46/12</f>
        <v>91</v>
      </c>
      <c r="X412">
        <f>Senario2!BE$46/12</f>
        <v>626.83333333333337</v>
      </c>
      <c r="Z412">
        <f t="shared" si="6"/>
        <v>116138.09488228679</v>
      </c>
    </row>
    <row r="413" spans="1:28" x14ac:dyDescent="0.2">
      <c r="A413" s="42">
        <v>43922</v>
      </c>
      <c r="B413">
        <f>Senario2!G46/12</f>
        <v>4000</v>
      </c>
      <c r="C413">
        <f>Senario2!AA$46/12</f>
        <v>6411.833333333333</v>
      </c>
      <c r="D413">
        <f>Senario2!L$46/12</f>
        <v>16368.583333333327</v>
      </c>
      <c r="E413">
        <f>Senario2!H$46/12</f>
        <v>316.66666666666669</v>
      </c>
      <c r="F413">
        <f>Senario2!F$46/12</f>
        <v>23425.333333333332</v>
      </c>
      <c r="G413">
        <f>Senario2!AP$46/12</f>
        <v>8410.2000000000007</v>
      </c>
      <c r="H413">
        <f>Senario2!BC$46/12</f>
        <v>11121.464912280702</v>
      </c>
      <c r="I413">
        <f>SUM(Senario2!AI$46,Senario2!AL$46)/12</f>
        <v>5139.666666666667</v>
      </c>
      <c r="J413">
        <f>Senario2!W$46/12</f>
        <v>20045.042757426945</v>
      </c>
      <c r="K413">
        <v>0</v>
      </c>
      <c r="L413">
        <f>Senario2!$AS$46/12*0.52</f>
        <v>6529.7266666666665</v>
      </c>
      <c r="M413">
        <f>Senario2!$AS$46/12*0.48</f>
        <v>6027.44</v>
      </c>
      <c r="N413">
        <v>0</v>
      </c>
      <c r="O413">
        <f>Senario2!R$46/12</f>
        <v>208.5</v>
      </c>
      <c r="P413">
        <v>0</v>
      </c>
      <c r="Q413">
        <f>Senario2!O$46/12</f>
        <v>167.08333333333334</v>
      </c>
      <c r="R413">
        <f>Senario2!AT$46/12</f>
        <v>152.41666666666666</v>
      </c>
      <c r="S413">
        <f>SUM(Senario2!BF$46,Senario2!BG$46)/12</f>
        <v>733.09335293001686</v>
      </c>
      <c r="T413">
        <f>SUM(Senario2!AE$46,Senario2!BB$46)/12</f>
        <v>1799.8771929824561</v>
      </c>
      <c r="U413">
        <f>Senario2!AO$46/12</f>
        <v>4396.666666666667</v>
      </c>
      <c r="V413">
        <f>Senario2!AW$46/12</f>
        <v>166.66666666666666</v>
      </c>
      <c r="W413">
        <f>Senario2!AZ$46/12</f>
        <v>91</v>
      </c>
      <c r="X413">
        <f>Senario2!BE$46/12</f>
        <v>626.83333333333337</v>
      </c>
      <c r="Z413">
        <f t="shared" si="6"/>
        <v>116138.09488228679</v>
      </c>
    </row>
    <row r="414" spans="1:28" x14ac:dyDescent="0.2">
      <c r="A414" s="42">
        <v>43952</v>
      </c>
      <c r="B414">
        <f>Senario2!G46/12</f>
        <v>4000</v>
      </c>
      <c r="C414">
        <f>Senario2!AA$46/12</f>
        <v>6411.833333333333</v>
      </c>
      <c r="D414">
        <f>Senario2!L$46/12</f>
        <v>16368.583333333327</v>
      </c>
      <c r="E414">
        <f>Senario2!H$46/12</f>
        <v>316.66666666666669</v>
      </c>
      <c r="F414">
        <f>Senario2!F$46/12</f>
        <v>23425.333333333332</v>
      </c>
      <c r="G414">
        <f>Senario2!AP$46/12</f>
        <v>8410.2000000000007</v>
      </c>
      <c r="H414">
        <f>Senario2!BC$46/12</f>
        <v>11121.464912280702</v>
      </c>
      <c r="I414">
        <f>SUM(Senario2!AI$46,Senario2!AL$46)/12</f>
        <v>5139.666666666667</v>
      </c>
      <c r="J414">
        <f>Senario2!W$46/12</f>
        <v>20045.042757426945</v>
      </c>
      <c r="K414">
        <v>0</v>
      </c>
      <c r="L414">
        <f>Senario2!$AS$46/12*0.52</f>
        <v>6529.7266666666665</v>
      </c>
      <c r="M414">
        <f>Senario2!$AS$46/12*0.48</f>
        <v>6027.44</v>
      </c>
      <c r="N414">
        <v>0</v>
      </c>
      <c r="O414">
        <f>Senario2!R$46/12</f>
        <v>208.5</v>
      </c>
      <c r="P414">
        <v>0</v>
      </c>
      <c r="Q414">
        <f>Senario2!O$46/12</f>
        <v>167.08333333333334</v>
      </c>
      <c r="R414">
        <f>Senario2!AT$46/12</f>
        <v>152.41666666666666</v>
      </c>
      <c r="S414">
        <f>SUM(Senario2!BF$46,Senario2!BG$46)/12</f>
        <v>733.09335293001686</v>
      </c>
      <c r="T414">
        <f>SUM(Senario2!AE$46,Senario2!BB$46)/12</f>
        <v>1799.8771929824561</v>
      </c>
      <c r="U414">
        <f>Senario2!AO$46/12</f>
        <v>4396.666666666667</v>
      </c>
      <c r="V414">
        <f>Senario2!AW$46/12</f>
        <v>166.66666666666666</v>
      </c>
      <c r="W414">
        <f>Senario2!AZ$46/12</f>
        <v>91</v>
      </c>
      <c r="X414">
        <f>Senario2!BE$46/12</f>
        <v>626.83333333333337</v>
      </c>
      <c r="Z414">
        <f t="shared" si="6"/>
        <v>116138.09488228679</v>
      </c>
    </row>
    <row r="415" spans="1:28" x14ac:dyDescent="0.2">
      <c r="A415" s="42">
        <v>43983</v>
      </c>
      <c r="B415">
        <f>Senario2!G46/12</f>
        <v>4000</v>
      </c>
      <c r="C415">
        <f>Senario2!AA$46/12</f>
        <v>6411.833333333333</v>
      </c>
      <c r="D415">
        <f>Senario2!L$46/12</f>
        <v>16368.583333333327</v>
      </c>
      <c r="E415">
        <f>Senario2!H$46/12</f>
        <v>316.66666666666669</v>
      </c>
      <c r="F415">
        <f>Senario2!F$46/12</f>
        <v>23425.333333333332</v>
      </c>
      <c r="G415">
        <f>Senario2!AP$46/12</f>
        <v>8410.2000000000007</v>
      </c>
      <c r="H415">
        <f>Senario2!BC$46/12</f>
        <v>11121.464912280702</v>
      </c>
      <c r="I415">
        <f>SUM(Senario2!AI$46,Senario2!AL$46)/12</f>
        <v>5139.666666666667</v>
      </c>
      <c r="J415">
        <f>Senario2!W$46/12</f>
        <v>20045.042757426945</v>
      </c>
      <c r="K415">
        <v>0</v>
      </c>
      <c r="L415">
        <f>Senario2!$AS$46/12*0.52</f>
        <v>6529.7266666666665</v>
      </c>
      <c r="M415">
        <f>Senario2!$AS$46/12*0.48</f>
        <v>6027.44</v>
      </c>
      <c r="N415">
        <v>0</v>
      </c>
      <c r="O415">
        <f>Senario2!R$46/12</f>
        <v>208.5</v>
      </c>
      <c r="P415">
        <v>0</v>
      </c>
      <c r="Q415">
        <f>Senario2!O$46/12</f>
        <v>167.08333333333334</v>
      </c>
      <c r="R415">
        <f>Senario2!AT$46/12</f>
        <v>152.41666666666666</v>
      </c>
      <c r="S415">
        <f>SUM(Senario2!BF$46,Senario2!BG$46)/12</f>
        <v>733.09335293001686</v>
      </c>
      <c r="T415">
        <f>SUM(Senario2!AE$46,Senario2!BB$46)/12</f>
        <v>1799.8771929824561</v>
      </c>
      <c r="U415">
        <f>Senario2!AO$46/12</f>
        <v>4396.666666666667</v>
      </c>
      <c r="V415">
        <f>Senario2!AW$46/12</f>
        <v>166.66666666666666</v>
      </c>
      <c r="W415">
        <f>Senario2!AZ$46/12</f>
        <v>91</v>
      </c>
      <c r="X415">
        <f>Senario2!BE$46/12</f>
        <v>626.83333333333337</v>
      </c>
      <c r="Z415">
        <f t="shared" si="6"/>
        <v>116138.09488228679</v>
      </c>
    </row>
    <row r="416" spans="1:28" x14ac:dyDescent="0.2">
      <c r="A416" s="42">
        <v>44013</v>
      </c>
      <c r="B416">
        <f>Senario2!G46/12</f>
        <v>4000</v>
      </c>
      <c r="C416">
        <f>Senario2!AA$46/12</f>
        <v>6411.833333333333</v>
      </c>
      <c r="D416">
        <f>Senario2!L$46/12</f>
        <v>16368.583333333327</v>
      </c>
      <c r="E416">
        <f>Senario2!H$46/12</f>
        <v>316.66666666666669</v>
      </c>
      <c r="F416">
        <f>Senario2!F$46/12</f>
        <v>23425.333333333332</v>
      </c>
      <c r="G416">
        <f>Senario2!AP$46/12</f>
        <v>8410.2000000000007</v>
      </c>
      <c r="H416">
        <f>Senario2!BC$46/12</f>
        <v>11121.464912280702</v>
      </c>
      <c r="I416">
        <f>SUM(Senario2!AI$46,Senario2!AL$46)/12</f>
        <v>5139.666666666667</v>
      </c>
      <c r="J416">
        <f>Senario2!W$46/12</f>
        <v>20045.042757426945</v>
      </c>
      <c r="K416">
        <v>0</v>
      </c>
      <c r="L416">
        <f>Senario2!$AS$46/12*0.52</f>
        <v>6529.7266666666665</v>
      </c>
      <c r="M416">
        <f>Senario2!$AS$46/12*0.48</f>
        <v>6027.44</v>
      </c>
      <c r="N416">
        <v>0</v>
      </c>
      <c r="O416">
        <f>Senario2!R$46/12</f>
        <v>208.5</v>
      </c>
      <c r="P416">
        <v>0</v>
      </c>
      <c r="Q416">
        <f>Senario2!O$46/12</f>
        <v>167.08333333333334</v>
      </c>
      <c r="R416">
        <f>Senario2!AT$46/12</f>
        <v>152.41666666666666</v>
      </c>
      <c r="S416">
        <f>SUM(Senario2!BF$46,Senario2!BG$46)/12</f>
        <v>733.09335293001686</v>
      </c>
      <c r="T416">
        <f>SUM(Senario2!AE$46,Senario2!BB$46)/12</f>
        <v>1799.8771929824561</v>
      </c>
      <c r="U416">
        <f>Senario2!AO$46/12</f>
        <v>4396.666666666667</v>
      </c>
      <c r="V416">
        <f>Senario2!AW$46/12</f>
        <v>166.66666666666666</v>
      </c>
      <c r="W416">
        <f>Senario2!AZ$46/12</f>
        <v>91</v>
      </c>
      <c r="X416">
        <f>Senario2!BE$46/12</f>
        <v>626.83333333333337</v>
      </c>
      <c r="Z416">
        <f t="shared" si="6"/>
        <v>116138.09488228679</v>
      </c>
    </row>
    <row r="417" spans="1:28" x14ac:dyDescent="0.2">
      <c r="A417" s="42">
        <v>44044</v>
      </c>
      <c r="B417">
        <f>Senario2!G46/12</f>
        <v>4000</v>
      </c>
      <c r="C417">
        <f>Senario2!AA$46/12</f>
        <v>6411.833333333333</v>
      </c>
      <c r="D417">
        <f>Senario2!L$46/12</f>
        <v>16368.583333333327</v>
      </c>
      <c r="E417">
        <f>Senario2!H$46/12</f>
        <v>316.66666666666669</v>
      </c>
      <c r="F417">
        <f>Senario2!F$46/12</f>
        <v>23425.333333333332</v>
      </c>
      <c r="G417">
        <f>Senario2!AP$46/12</f>
        <v>8410.2000000000007</v>
      </c>
      <c r="H417">
        <f>Senario2!BC$46/12</f>
        <v>11121.464912280702</v>
      </c>
      <c r="I417">
        <f>SUM(Senario2!AI$46,Senario2!AL$46)/12</f>
        <v>5139.666666666667</v>
      </c>
      <c r="J417">
        <f>Senario2!W$46/12</f>
        <v>20045.042757426945</v>
      </c>
      <c r="K417">
        <v>0</v>
      </c>
      <c r="L417">
        <f>Senario2!$AS$46/12*0.52</f>
        <v>6529.7266666666665</v>
      </c>
      <c r="M417">
        <f>Senario2!$AS$46/12*0.48</f>
        <v>6027.44</v>
      </c>
      <c r="N417">
        <v>0</v>
      </c>
      <c r="O417">
        <f>Senario2!R$46/12</f>
        <v>208.5</v>
      </c>
      <c r="P417">
        <v>0</v>
      </c>
      <c r="Q417">
        <f>Senario2!O$46/12</f>
        <v>167.08333333333334</v>
      </c>
      <c r="R417">
        <f>Senario2!AT$46/12</f>
        <v>152.41666666666666</v>
      </c>
      <c r="S417">
        <f>SUM(Senario2!BF$46,Senario2!BG$46)/12</f>
        <v>733.09335293001686</v>
      </c>
      <c r="T417">
        <f>SUM(Senario2!AE$46,Senario2!BB$46)/12</f>
        <v>1799.8771929824561</v>
      </c>
      <c r="U417">
        <f>Senario2!AO$46/12</f>
        <v>4396.666666666667</v>
      </c>
      <c r="V417">
        <f>Senario2!AW$46/12</f>
        <v>166.66666666666666</v>
      </c>
      <c r="W417">
        <f>Senario2!AZ$46/12</f>
        <v>91</v>
      </c>
      <c r="X417">
        <f>Senario2!BE$46/12</f>
        <v>626.83333333333337</v>
      </c>
      <c r="Z417">
        <f t="shared" si="6"/>
        <v>116138.09488228679</v>
      </c>
    </row>
    <row r="418" spans="1:28" x14ac:dyDescent="0.2">
      <c r="A418" s="42">
        <v>44075</v>
      </c>
      <c r="B418">
        <f>Senario2!G46/12</f>
        <v>4000</v>
      </c>
      <c r="C418">
        <f>Senario2!AA$46/12</f>
        <v>6411.833333333333</v>
      </c>
      <c r="D418">
        <f>Senario2!L$46/12</f>
        <v>16368.583333333327</v>
      </c>
      <c r="E418">
        <f>Senario2!H$46/12</f>
        <v>316.66666666666669</v>
      </c>
      <c r="F418">
        <f>Senario2!F$46/12</f>
        <v>23425.333333333332</v>
      </c>
      <c r="G418">
        <f>Senario2!AP$46/12</f>
        <v>8410.2000000000007</v>
      </c>
      <c r="H418">
        <f>Senario2!BC$46/12</f>
        <v>11121.464912280702</v>
      </c>
      <c r="I418">
        <f>SUM(Senario2!AI$46,Senario2!AL$46)/12</f>
        <v>5139.666666666667</v>
      </c>
      <c r="J418">
        <f>Senario2!W$46/12</f>
        <v>20045.042757426945</v>
      </c>
      <c r="K418">
        <v>0</v>
      </c>
      <c r="L418">
        <f>Senario2!$AS$46/12*0.52</f>
        <v>6529.7266666666665</v>
      </c>
      <c r="M418">
        <f>Senario2!$AS$46/12*0.48</f>
        <v>6027.44</v>
      </c>
      <c r="N418">
        <v>0</v>
      </c>
      <c r="O418">
        <f>Senario2!R$46/12</f>
        <v>208.5</v>
      </c>
      <c r="P418">
        <v>0</v>
      </c>
      <c r="Q418">
        <f>Senario2!O$46/12</f>
        <v>167.08333333333334</v>
      </c>
      <c r="R418">
        <f>Senario2!AT$46/12</f>
        <v>152.41666666666666</v>
      </c>
      <c r="S418">
        <f>SUM(Senario2!BF$46,Senario2!BG$46)/12</f>
        <v>733.09335293001686</v>
      </c>
      <c r="T418">
        <f>SUM(Senario2!AE$46,Senario2!BB$46)/12</f>
        <v>1799.8771929824561</v>
      </c>
      <c r="U418">
        <f>Senario2!AO$46/12</f>
        <v>4396.666666666667</v>
      </c>
      <c r="V418">
        <f>Senario2!AW$46/12</f>
        <v>166.66666666666666</v>
      </c>
      <c r="W418">
        <f>Senario2!AZ$46/12</f>
        <v>91</v>
      </c>
      <c r="X418">
        <f>Senario2!BE$46/12</f>
        <v>626.83333333333337</v>
      </c>
      <c r="Z418">
        <f t="shared" si="6"/>
        <v>116138.09488228679</v>
      </c>
    </row>
    <row r="419" spans="1:28" x14ac:dyDescent="0.2">
      <c r="A419" s="42">
        <v>44105</v>
      </c>
      <c r="B419">
        <f>Senario2!G46/12</f>
        <v>4000</v>
      </c>
      <c r="C419">
        <f>Senario2!AA$46/12</f>
        <v>6411.833333333333</v>
      </c>
      <c r="D419">
        <f>Senario2!L$46/12</f>
        <v>16368.583333333327</v>
      </c>
      <c r="E419">
        <f>Senario2!H$46/12</f>
        <v>316.66666666666669</v>
      </c>
      <c r="F419">
        <f>Senario2!F$46/12</f>
        <v>23425.333333333332</v>
      </c>
      <c r="G419">
        <f>Senario2!AP$46/12</f>
        <v>8410.2000000000007</v>
      </c>
      <c r="H419">
        <f>Senario2!BC$46/12</f>
        <v>11121.464912280702</v>
      </c>
      <c r="I419">
        <f>SUM(Senario2!AI$46,Senario2!AL$46)/12</f>
        <v>5139.666666666667</v>
      </c>
      <c r="J419">
        <f>Senario2!W$46/12</f>
        <v>20045.042757426945</v>
      </c>
      <c r="K419">
        <v>0</v>
      </c>
      <c r="L419">
        <f>Senario2!$AS$46/12*0.52</f>
        <v>6529.7266666666665</v>
      </c>
      <c r="M419">
        <f>Senario2!$AS$46/12*0.48</f>
        <v>6027.44</v>
      </c>
      <c r="N419">
        <v>0</v>
      </c>
      <c r="O419">
        <f>Senario2!R$46/12</f>
        <v>208.5</v>
      </c>
      <c r="P419">
        <v>0</v>
      </c>
      <c r="Q419">
        <f>Senario2!O$46/12</f>
        <v>167.08333333333334</v>
      </c>
      <c r="R419">
        <f>Senario2!AT$46/12</f>
        <v>152.41666666666666</v>
      </c>
      <c r="S419">
        <f>SUM(Senario2!BF$46,Senario2!BG$46)/12</f>
        <v>733.09335293001686</v>
      </c>
      <c r="T419">
        <f>SUM(Senario2!AE$46,Senario2!BB$46)/12</f>
        <v>1799.8771929824561</v>
      </c>
      <c r="U419">
        <f>Senario2!AO$46/12</f>
        <v>4396.666666666667</v>
      </c>
      <c r="V419">
        <f>Senario2!AW$46/12</f>
        <v>166.66666666666666</v>
      </c>
      <c r="W419">
        <f>Senario2!AZ$46/12</f>
        <v>91</v>
      </c>
      <c r="X419">
        <f>Senario2!BE$46/12</f>
        <v>626.83333333333337</v>
      </c>
      <c r="Z419">
        <f t="shared" si="6"/>
        <v>116138.09488228679</v>
      </c>
    </row>
    <row r="420" spans="1:28" x14ac:dyDescent="0.2">
      <c r="A420" s="42">
        <v>44136</v>
      </c>
      <c r="B420">
        <f>Senario2!G46/12</f>
        <v>4000</v>
      </c>
      <c r="C420">
        <f>Senario2!AA$46/12</f>
        <v>6411.833333333333</v>
      </c>
      <c r="D420">
        <f>Senario2!L$46/12</f>
        <v>16368.583333333327</v>
      </c>
      <c r="E420">
        <f>Senario2!H$46/12</f>
        <v>316.66666666666669</v>
      </c>
      <c r="F420">
        <f>Senario2!F$46/12</f>
        <v>23425.333333333332</v>
      </c>
      <c r="G420">
        <f>Senario2!AP$46/12</f>
        <v>8410.2000000000007</v>
      </c>
      <c r="H420">
        <f>Senario2!BC$46/12</f>
        <v>11121.464912280702</v>
      </c>
      <c r="I420">
        <f>SUM(Senario2!AI$46,Senario2!AL$46)/12</f>
        <v>5139.666666666667</v>
      </c>
      <c r="J420">
        <f>Senario2!W$46/12</f>
        <v>20045.042757426945</v>
      </c>
      <c r="K420">
        <v>0</v>
      </c>
      <c r="L420">
        <f>Senario2!$AS$46/12*0.52</f>
        <v>6529.7266666666665</v>
      </c>
      <c r="M420">
        <f>Senario2!$AS$46/12*0.48</f>
        <v>6027.44</v>
      </c>
      <c r="N420">
        <v>0</v>
      </c>
      <c r="O420">
        <f>Senario2!R$46/12</f>
        <v>208.5</v>
      </c>
      <c r="P420">
        <v>0</v>
      </c>
      <c r="Q420">
        <f>Senario2!O$46/12</f>
        <v>167.08333333333334</v>
      </c>
      <c r="R420">
        <f>Senario2!AT$46/12</f>
        <v>152.41666666666666</v>
      </c>
      <c r="S420">
        <f>SUM(Senario2!BF$46,Senario2!BG$46)/12</f>
        <v>733.09335293001686</v>
      </c>
      <c r="T420">
        <f>SUM(Senario2!AE$46,Senario2!BB$46)/12</f>
        <v>1799.8771929824561</v>
      </c>
      <c r="U420">
        <f>Senario2!AO$46/12</f>
        <v>4396.666666666667</v>
      </c>
      <c r="V420">
        <f>Senario2!AW$46/12</f>
        <v>166.66666666666666</v>
      </c>
      <c r="W420">
        <f>Senario2!AZ$46/12</f>
        <v>91</v>
      </c>
      <c r="X420">
        <f>Senario2!BE$46/12</f>
        <v>626.83333333333337</v>
      </c>
      <c r="Z420">
        <f t="shared" si="6"/>
        <v>116138.09488228679</v>
      </c>
    </row>
    <row r="421" spans="1:28" x14ac:dyDescent="0.2">
      <c r="A421" s="42">
        <v>44166</v>
      </c>
      <c r="B421">
        <f>Senario2!G46/12</f>
        <v>4000</v>
      </c>
      <c r="C421">
        <f>Senario2!AA$46/12</f>
        <v>6411.833333333333</v>
      </c>
      <c r="D421">
        <f>Senario2!L$46/12</f>
        <v>16368.583333333327</v>
      </c>
      <c r="E421">
        <f>Senario2!H$46/12</f>
        <v>316.66666666666669</v>
      </c>
      <c r="F421">
        <f>Senario2!F$46/12</f>
        <v>23425.333333333332</v>
      </c>
      <c r="G421">
        <f>Senario2!AP$46/12</f>
        <v>8410.2000000000007</v>
      </c>
      <c r="H421">
        <f>Senario2!BC$46/12</f>
        <v>11121.464912280702</v>
      </c>
      <c r="I421">
        <f>SUM(Senario2!AI$46,Senario2!AL$46)/12</f>
        <v>5139.666666666667</v>
      </c>
      <c r="J421">
        <f>Senario2!W$46/12</f>
        <v>20045.042757426945</v>
      </c>
      <c r="K421">
        <v>0</v>
      </c>
      <c r="L421">
        <f>Senario2!$AS$46/12*0.52</f>
        <v>6529.7266666666665</v>
      </c>
      <c r="M421">
        <f>Senario2!$AS$46/12*0.48</f>
        <v>6027.44</v>
      </c>
      <c r="N421">
        <v>0</v>
      </c>
      <c r="O421">
        <f>Senario2!R$46/12</f>
        <v>208.5</v>
      </c>
      <c r="P421">
        <v>0</v>
      </c>
      <c r="Q421">
        <f>Senario2!O$46/12</f>
        <v>167.08333333333334</v>
      </c>
      <c r="R421">
        <f>Senario2!AT$46/12</f>
        <v>152.41666666666666</v>
      </c>
      <c r="S421">
        <f>SUM(Senario2!BF$46,Senario2!BG$46)/12</f>
        <v>733.09335293001686</v>
      </c>
      <c r="T421">
        <f>SUM(Senario2!AE$46,Senario2!BB$46)/12</f>
        <v>1799.8771929824561</v>
      </c>
      <c r="U421">
        <f>Senario2!AO$46/12</f>
        <v>4396.666666666667</v>
      </c>
      <c r="V421">
        <f>Senario2!AW$46/12</f>
        <v>166.66666666666666</v>
      </c>
      <c r="W421">
        <f>Senario2!AZ$46/12</f>
        <v>91</v>
      </c>
      <c r="X421">
        <f>Senario2!BE$46/12</f>
        <v>626.83333333333337</v>
      </c>
      <c r="Z421">
        <f t="shared" si="6"/>
        <v>116138.09488228679</v>
      </c>
    </row>
    <row r="422" spans="1:28" x14ac:dyDescent="0.2">
      <c r="A422" s="42">
        <v>44197</v>
      </c>
      <c r="B422">
        <f>Senario2!G47/12</f>
        <v>4000</v>
      </c>
      <c r="C422">
        <f>Senario2!AA$47/12</f>
        <v>6411.833333333333</v>
      </c>
      <c r="D422">
        <f>Senario2!L$47/12</f>
        <v>16368.583333333327</v>
      </c>
      <c r="E422">
        <f>Senario2!H$47/12</f>
        <v>316.66666666666669</v>
      </c>
      <c r="F422">
        <f>Senario2!F$47/12</f>
        <v>23425.333333333332</v>
      </c>
      <c r="G422">
        <f>Senario2!AP$47/12</f>
        <v>8410.2000000000007</v>
      </c>
      <c r="H422">
        <f>Senario2!BC$47/12</f>
        <v>11121.464912280702</v>
      </c>
      <c r="I422">
        <f>SUM(Senario2!AI$47,Senario2!AL$47)/12</f>
        <v>5139.666666666667</v>
      </c>
      <c r="J422">
        <f>Senario2!W$47/12</f>
        <v>20045.042757426945</v>
      </c>
      <c r="K422">
        <v>0</v>
      </c>
      <c r="L422">
        <f>Senario2!$AS$47/12*0.52</f>
        <v>6529.7266666666665</v>
      </c>
      <c r="M422">
        <f>Senario2!$AS$47/12*0.48</f>
        <v>6027.44</v>
      </c>
      <c r="N422">
        <v>0</v>
      </c>
      <c r="O422">
        <f>Senario2!R$47/12</f>
        <v>208.5</v>
      </c>
      <c r="P422">
        <v>0</v>
      </c>
      <c r="Q422">
        <f>Senario2!O$47/12</f>
        <v>167.08333333333334</v>
      </c>
      <c r="R422">
        <f>Senario2!AT$47/12</f>
        <v>152.41666666666666</v>
      </c>
      <c r="S422">
        <f>SUM(Senario2!BF$47,Senario2!BG$47)/12</f>
        <v>733.09335293001686</v>
      </c>
      <c r="T422">
        <f>SUM(Senario2!AE$47,Senario2!BB$47)/12</f>
        <v>1799.8771929824561</v>
      </c>
      <c r="U422">
        <f>Senario2!AO$47/12</f>
        <v>4396.666666666667</v>
      </c>
      <c r="V422">
        <f>Senario2!AW$47/12</f>
        <v>166.66666666666666</v>
      </c>
      <c r="W422">
        <f>Senario2!AZ$47/12</f>
        <v>91</v>
      </c>
      <c r="X422">
        <f>Senario2!BE$47/12</f>
        <v>626.83333333333337</v>
      </c>
      <c r="Z422">
        <f t="shared" si="6"/>
        <v>116138.09488228679</v>
      </c>
      <c r="AA422">
        <f>SUM(Z422:Z433)</f>
        <v>1393657.138587442</v>
      </c>
      <c r="AB422" s="5">
        <f>AA422-Senario2!BH47</f>
        <v>0</v>
      </c>
    </row>
    <row r="423" spans="1:28" x14ac:dyDescent="0.2">
      <c r="A423" s="42">
        <v>44228</v>
      </c>
      <c r="B423">
        <f>Senario2!G47/12</f>
        <v>4000</v>
      </c>
      <c r="C423">
        <f>Senario2!AA$47/12</f>
        <v>6411.833333333333</v>
      </c>
      <c r="D423">
        <f>Senario2!L$47/12</f>
        <v>16368.583333333327</v>
      </c>
      <c r="E423">
        <f>Senario2!H$47/12</f>
        <v>316.66666666666669</v>
      </c>
      <c r="F423">
        <f>Senario2!F$47/12</f>
        <v>23425.333333333332</v>
      </c>
      <c r="G423">
        <f>Senario2!AP$47/12</f>
        <v>8410.2000000000007</v>
      </c>
      <c r="H423">
        <f>Senario2!BC$47/12</f>
        <v>11121.464912280702</v>
      </c>
      <c r="I423">
        <f>SUM(Senario2!AI$47,Senario2!AL$47)/12</f>
        <v>5139.666666666667</v>
      </c>
      <c r="J423">
        <f>Senario2!W$47/12</f>
        <v>20045.042757426945</v>
      </c>
      <c r="K423">
        <v>0</v>
      </c>
      <c r="L423">
        <f>Senario2!$AS$47/12*0.52</f>
        <v>6529.7266666666665</v>
      </c>
      <c r="M423">
        <f>Senario2!$AS$47/12*0.48</f>
        <v>6027.44</v>
      </c>
      <c r="N423">
        <v>0</v>
      </c>
      <c r="O423">
        <f>Senario2!R$47/12</f>
        <v>208.5</v>
      </c>
      <c r="P423">
        <v>0</v>
      </c>
      <c r="Q423">
        <f>Senario2!O$47/12</f>
        <v>167.08333333333334</v>
      </c>
      <c r="R423">
        <f>Senario2!AT$47/12</f>
        <v>152.41666666666666</v>
      </c>
      <c r="S423">
        <f>SUM(Senario2!BF$47,Senario2!BG$47)/12</f>
        <v>733.09335293001686</v>
      </c>
      <c r="T423">
        <f>SUM(Senario2!AE$47,Senario2!BB$47)/12</f>
        <v>1799.8771929824561</v>
      </c>
      <c r="U423">
        <f>Senario2!AO$47/12</f>
        <v>4396.666666666667</v>
      </c>
      <c r="V423">
        <f>Senario2!AW$47/12</f>
        <v>166.66666666666666</v>
      </c>
      <c r="W423">
        <f>Senario2!AZ$47/12</f>
        <v>91</v>
      </c>
      <c r="X423">
        <f>Senario2!BE$47/12</f>
        <v>626.83333333333337</v>
      </c>
      <c r="Z423">
        <f t="shared" si="6"/>
        <v>116138.09488228679</v>
      </c>
    </row>
    <row r="424" spans="1:28" x14ac:dyDescent="0.2">
      <c r="A424" s="42">
        <v>44256</v>
      </c>
      <c r="B424">
        <f>Senario2!G47/12</f>
        <v>4000</v>
      </c>
      <c r="C424">
        <f>Senario2!AA$47/12</f>
        <v>6411.833333333333</v>
      </c>
      <c r="D424">
        <f>Senario2!L$47/12</f>
        <v>16368.583333333327</v>
      </c>
      <c r="E424">
        <f>Senario2!H$47/12</f>
        <v>316.66666666666669</v>
      </c>
      <c r="F424">
        <f>Senario2!F$47/12</f>
        <v>23425.333333333332</v>
      </c>
      <c r="G424">
        <f>Senario2!AP$47/12</f>
        <v>8410.2000000000007</v>
      </c>
      <c r="H424">
        <f>Senario2!BC$47/12</f>
        <v>11121.464912280702</v>
      </c>
      <c r="I424">
        <f>SUM(Senario2!AI$47,Senario2!AL$47)/12</f>
        <v>5139.666666666667</v>
      </c>
      <c r="J424">
        <f>Senario2!W$47/12</f>
        <v>20045.042757426945</v>
      </c>
      <c r="K424">
        <v>0</v>
      </c>
      <c r="L424">
        <f>Senario2!$AS$47/12*0.52</f>
        <v>6529.7266666666665</v>
      </c>
      <c r="M424">
        <f>Senario2!$AS$47/12*0.48</f>
        <v>6027.44</v>
      </c>
      <c r="N424">
        <v>0</v>
      </c>
      <c r="O424">
        <f>Senario2!R$47/12</f>
        <v>208.5</v>
      </c>
      <c r="P424">
        <v>0</v>
      </c>
      <c r="Q424">
        <f>Senario2!O$47/12</f>
        <v>167.08333333333334</v>
      </c>
      <c r="R424">
        <f>Senario2!AT$47/12</f>
        <v>152.41666666666666</v>
      </c>
      <c r="S424">
        <f>SUM(Senario2!BF$47,Senario2!BG$47)/12</f>
        <v>733.09335293001686</v>
      </c>
      <c r="T424">
        <f>SUM(Senario2!AE$47,Senario2!BB$47)/12</f>
        <v>1799.8771929824561</v>
      </c>
      <c r="U424">
        <f>Senario2!AO$47/12</f>
        <v>4396.666666666667</v>
      </c>
      <c r="V424">
        <f>Senario2!AW$47/12</f>
        <v>166.66666666666666</v>
      </c>
      <c r="W424">
        <f>Senario2!AZ$47/12</f>
        <v>91</v>
      </c>
      <c r="X424">
        <f>Senario2!BE$47/12</f>
        <v>626.83333333333337</v>
      </c>
      <c r="Z424">
        <f t="shared" si="6"/>
        <v>116138.09488228679</v>
      </c>
    </row>
    <row r="425" spans="1:28" x14ac:dyDescent="0.2">
      <c r="A425" s="42">
        <v>44287</v>
      </c>
      <c r="B425">
        <f>Senario2!G47/12</f>
        <v>4000</v>
      </c>
      <c r="C425">
        <f>Senario2!AA$47/12</f>
        <v>6411.833333333333</v>
      </c>
      <c r="D425">
        <f>Senario2!L$47/12</f>
        <v>16368.583333333327</v>
      </c>
      <c r="E425">
        <f>Senario2!H$47/12</f>
        <v>316.66666666666669</v>
      </c>
      <c r="F425">
        <f>Senario2!F$47/12</f>
        <v>23425.333333333332</v>
      </c>
      <c r="G425">
        <f>Senario2!AP$47/12</f>
        <v>8410.2000000000007</v>
      </c>
      <c r="H425">
        <f>Senario2!BC$47/12</f>
        <v>11121.464912280702</v>
      </c>
      <c r="I425">
        <f>SUM(Senario2!AI$47,Senario2!AL$47)/12</f>
        <v>5139.666666666667</v>
      </c>
      <c r="J425">
        <f>Senario2!W$47/12</f>
        <v>20045.042757426945</v>
      </c>
      <c r="K425">
        <v>0</v>
      </c>
      <c r="L425">
        <f>Senario2!$AS$47/12*0.52</f>
        <v>6529.7266666666665</v>
      </c>
      <c r="M425">
        <f>Senario2!$AS$47/12*0.48</f>
        <v>6027.44</v>
      </c>
      <c r="N425">
        <v>0</v>
      </c>
      <c r="O425">
        <f>Senario2!R$47/12</f>
        <v>208.5</v>
      </c>
      <c r="P425">
        <v>0</v>
      </c>
      <c r="Q425">
        <f>Senario2!O$47/12</f>
        <v>167.08333333333334</v>
      </c>
      <c r="R425">
        <f>Senario2!AT$47/12</f>
        <v>152.41666666666666</v>
      </c>
      <c r="S425">
        <f>SUM(Senario2!BF$47,Senario2!BG$47)/12</f>
        <v>733.09335293001686</v>
      </c>
      <c r="T425">
        <f>SUM(Senario2!AE$47,Senario2!BB$47)/12</f>
        <v>1799.8771929824561</v>
      </c>
      <c r="U425">
        <f>Senario2!AO$47/12</f>
        <v>4396.666666666667</v>
      </c>
      <c r="V425">
        <f>Senario2!AW$47/12</f>
        <v>166.66666666666666</v>
      </c>
      <c r="W425">
        <f>Senario2!AZ$47/12</f>
        <v>91</v>
      </c>
      <c r="X425">
        <f>Senario2!BE$47/12</f>
        <v>626.83333333333337</v>
      </c>
      <c r="Z425">
        <f t="shared" si="6"/>
        <v>116138.09488228679</v>
      </c>
    </row>
    <row r="426" spans="1:28" x14ac:dyDescent="0.2">
      <c r="A426" s="42">
        <v>44317</v>
      </c>
      <c r="B426">
        <f>Senario2!G47/12</f>
        <v>4000</v>
      </c>
      <c r="C426">
        <f>Senario2!AA$47/12</f>
        <v>6411.833333333333</v>
      </c>
      <c r="D426">
        <f>Senario2!L$47/12</f>
        <v>16368.583333333327</v>
      </c>
      <c r="E426">
        <f>Senario2!H$47/12</f>
        <v>316.66666666666669</v>
      </c>
      <c r="F426">
        <f>Senario2!F$47/12</f>
        <v>23425.333333333332</v>
      </c>
      <c r="G426">
        <f>Senario2!AP$47/12</f>
        <v>8410.2000000000007</v>
      </c>
      <c r="H426">
        <f>Senario2!BC$47/12</f>
        <v>11121.464912280702</v>
      </c>
      <c r="I426">
        <f>SUM(Senario2!AI$47,Senario2!AL$47)/12</f>
        <v>5139.666666666667</v>
      </c>
      <c r="J426">
        <f>Senario2!W$47/12</f>
        <v>20045.042757426945</v>
      </c>
      <c r="K426">
        <v>0</v>
      </c>
      <c r="L426">
        <f>Senario2!$AS$47/12*0.52</f>
        <v>6529.7266666666665</v>
      </c>
      <c r="M426">
        <f>Senario2!$AS$47/12*0.48</f>
        <v>6027.44</v>
      </c>
      <c r="N426">
        <v>0</v>
      </c>
      <c r="O426">
        <f>Senario2!R$47/12</f>
        <v>208.5</v>
      </c>
      <c r="P426">
        <v>0</v>
      </c>
      <c r="Q426">
        <f>Senario2!O$47/12</f>
        <v>167.08333333333334</v>
      </c>
      <c r="R426">
        <f>Senario2!AT$47/12</f>
        <v>152.41666666666666</v>
      </c>
      <c r="S426">
        <f>SUM(Senario2!BF$47,Senario2!BG$47)/12</f>
        <v>733.09335293001686</v>
      </c>
      <c r="T426">
        <f>SUM(Senario2!AE$47,Senario2!BB$47)/12</f>
        <v>1799.8771929824561</v>
      </c>
      <c r="U426">
        <f>Senario2!AO$47/12</f>
        <v>4396.666666666667</v>
      </c>
      <c r="V426">
        <f>Senario2!AW$47/12</f>
        <v>166.66666666666666</v>
      </c>
      <c r="W426">
        <f>Senario2!AZ$47/12</f>
        <v>91</v>
      </c>
      <c r="X426">
        <f>Senario2!BE$47/12</f>
        <v>626.83333333333337</v>
      </c>
      <c r="Z426">
        <f t="shared" si="6"/>
        <v>116138.09488228679</v>
      </c>
    </row>
    <row r="427" spans="1:28" x14ac:dyDescent="0.2">
      <c r="A427" s="42">
        <v>44348</v>
      </c>
      <c r="B427">
        <f>Senario2!G47/12</f>
        <v>4000</v>
      </c>
      <c r="C427">
        <f>Senario2!AA$47/12</f>
        <v>6411.833333333333</v>
      </c>
      <c r="D427">
        <f>Senario2!L$47/12</f>
        <v>16368.583333333327</v>
      </c>
      <c r="E427">
        <f>Senario2!H$47/12</f>
        <v>316.66666666666669</v>
      </c>
      <c r="F427">
        <f>Senario2!F$47/12</f>
        <v>23425.333333333332</v>
      </c>
      <c r="G427">
        <f>Senario2!AP$47/12</f>
        <v>8410.2000000000007</v>
      </c>
      <c r="H427">
        <f>Senario2!BC$47/12</f>
        <v>11121.464912280702</v>
      </c>
      <c r="I427">
        <f>SUM(Senario2!AI$47,Senario2!AL$47)/12</f>
        <v>5139.666666666667</v>
      </c>
      <c r="J427">
        <f>Senario2!W$47/12</f>
        <v>20045.042757426945</v>
      </c>
      <c r="K427">
        <v>0</v>
      </c>
      <c r="L427">
        <f>Senario2!$AS$47/12*0.52</f>
        <v>6529.7266666666665</v>
      </c>
      <c r="M427">
        <f>Senario2!$AS$47/12*0.48</f>
        <v>6027.44</v>
      </c>
      <c r="N427">
        <v>0</v>
      </c>
      <c r="O427">
        <f>Senario2!R$47/12</f>
        <v>208.5</v>
      </c>
      <c r="P427">
        <v>0</v>
      </c>
      <c r="Q427">
        <f>Senario2!O$47/12</f>
        <v>167.08333333333334</v>
      </c>
      <c r="R427">
        <f>Senario2!AT$47/12</f>
        <v>152.41666666666666</v>
      </c>
      <c r="S427">
        <f>SUM(Senario2!BF$47,Senario2!BG$47)/12</f>
        <v>733.09335293001686</v>
      </c>
      <c r="T427">
        <f>SUM(Senario2!AE$47,Senario2!BB$47)/12</f>
        <v>1799.8771929824561</v>
      </c>
      <c r="U427">
        <f>Senario2!AO$47/12</f>
        <v>4396.666666666667</v>
      </c>
      <c r="V427">
        <f>Senario2!AW$47/12</f>
        <v>166.66666666666666</v>
      </c>
      <c r="W427">
        <f>Senario2!AZ$47/12</f>
        <v>91</v>
      </c>
      <c r="X427">
        <f>Senario2!BE$47/12</f>
        <v>626.83333333333337</v>
      </c>
      <c r="Z427">
        <f t="shared" si="6"/>
        <v>116138.09488228679</v>
      </c>
    </row>
    <row r="428" spans="1:28" x14ac:dyDescent="0.2">
      <c r="A428" s="42">
        <v>44378</v>
      </c>
      <c r="B428">
        <f>Senario2!G47/12</f>
        <v>4000</v>
      </c>
      <c r="C428">
        <f>Senario2!AA$47/12</f>
        <v>6411.833333333333</v>
      </c>
      <c r="D428">
        <f>Senario2!L$47/12</f>
        <v>16368.583333333327</v>
      </c>
      <c r="E428">
        <f>Senario2!H$47/12</f>
        <v>316.66666666666669</v>
      </c>
      <c r="F428">
        <f>Senario2!F$47/12</f>
        <v>23425.333333333332</v>
      </c>
      <c r="G428">
        <f>Senario2!AP$47/12</f>
        <v>8410.2000000000007</v>
      </c>
      <c r="H428">
        <f>Senario2!BC$47/12</f>
        <v>11121.464912280702</v>
      </c>
      <c r="I428">
        <f>SUM(Senario2!AI$47,Senario2!AL$47)/12</f>
        <v>5139.666666666667</v>
      </c>
      <c r="J428">
        <f>Senario2!W$47/12</f>
        <v>20045.042757426945</v>
      </c>
      <c r="K428">
        <v>0</v>
      </c>
      <c r="L428">
        <f>Senario2!$AS$47/12*0.52</f>
        <v>6529.7266666666665</v>
      </c>
      <c r="M428">
        <f>Senario2!$AS$47/12*0.48</f>
        <v>6027.44</v>
      </c>
      <c r="N428">
        <v>0</v>
      </c>
      <c r="O428">
        <f>Senario2!R$47/12</f>
        <v>208.5</v>
      </c>
      <c r="P428">
        <v>0</v>
      </c>
      <c r="Q428">
        <f>Senario2!O$47/12</f>
        <v>167.08333333333334</v>
      </c>
      <c r="R428">
        <f>Senario2!AT$47/12</f>
        <v>152.41666666666666</v>
      </c>
      <c r="S428">
        <f>SUM(Senario2!BF$47,Senario2!BG$47)/12</f>
        <v>733.09335293001686</v>
      </c>
      <c r="T428">
        <f>SUM(Senario2!AE$47,Senario2!BB$47)/12</f>
        <v>1799.8771929824561</v>
      </c>
      <c r="U428">
        <f>Senario2!AO$47/12</f>
        <v>4396.666666666667</v>
      </c>
      <c r="V428">
        <f>Senario2!AW$47/12</f>
        <v>166.66666666666666</v>
      </c>
      <c r="W428">
        <f>Senario2!AZ$47/12</f>
        <v>91</v>
      </c>
      <c r="X428">
        <f>Senario2!BE$47/12</f>
        <v>626.83333333333337</v>
      </c>
      <c r="Z428">
        <f t="shared" si="6"/>
        <v>116138.09488228679</v>
      </c>
    </row>
    <row r="429" spans="1:28" x14ac:dyDescent="0.2">
      <c r="A429" s="42">
        <v>44409</v>
      </c>
      <c r="B429">
        <f>Senario2!G47/12</f>
        <v>4000</v>
      </c>
      <c r="C429">
        <f>Senario2!AA$47/12</f>
        <v>6411.833333333333</v>
      </c>
      <c r="D429">
        <f>Senario2!L$47/12</f>
        <v>16368.583333333327</v>
      </c>
      <c r="E429">
        <f>Senario2!H$47/12</f>
        <v>316.66666666666669</v>
      </c>
      <c r="F429">
        <f>Senario2!F$47/12</f>
        <v>23425.333333333332</v>
      </c>
      <c r="G429">
        <f>Senario2!AP$47/12</f>
        <v>8410.2000000000007</v>
      </c>
      <c r="H429">
        <f>Senario2!BC$47/12</f>
        <v>11121.464912280702</v>
      </c>
      <c r="I429">
        <f>SUM(Senario2!AI$47,Senario2!AL$47)/12</f>
        <v>5139.666666666667</v>
      </c>
      <c r="J429">
        <f>Senario2!W$47/12</f>
        <v>20045.042757426945</v>
      </c>
      <c r="K429">
        <v>0</v>
      </c>
      <c r="L429">
        <f>Senario2!$AS$47/12*0.52</f>
        <v>6529.7266666666665</v>
      </c>
      <c r="M429">
        <f>Senario2!$AS$47/12*0.48</f>
        <v>6027.44</v>
      </c>
      <c r="N429">
        <v>0</v>
      </c>
      <c r="O429">
        <f>Senario2!R$47/12</f>
        <v>208.5</v>
      </c>
      <c r="P429">
        <v>0</v>
      </c>
      <c r="Q429">
        <f>Senario2!O$47/12</f>
        <v>167.08333333333334</v>
      </c>
      <c r="R429">
        <f>Senario2!AT$47/12</f>
        <v>152.41666666666666</v>
      </c>
      <c r="S429">
        <f>SUM(Senario2!BF$47,Senario2!BG$47)/12</f>
        <v>733.09335293001686</v>
      </c>
      <c r="T429">
        <f>SUM(Senario2!AE$47,Senario2!BB$47)/12</f>
        <v>1799.8771929824561</v>
      </c>
      <c r="U429">
        <f>Senario2!AO$47/12</f>
        <v>4396.666666666667</v>
      </c>
      <c r="V429">
        <f>Senario2!AW$47/12</f>
        <v>166.66666666666666</v>
      </c>
      <c r="W429">
        <f>Senario2!AZ$47/12</f>
        <v>91</v>
      </c>
      <c r="X429">
        <f>Senario2!BE$47/12</f>
        <v>626.83333333333337</v>
      </c>
      <c r="Z429">
        <f t="shared" si="6"/>
        <v>116138.09488228679</v>
      </c>
    </row>
    <row r="430" spans="1:28" x14ac:dyDescent="0.2">
      <c r="A430" s="42">
        <v>44440</v>
      </c>
      <c r="B430">
        <f>Senario2!G47/12</f>
        <v>4000</v>
      </c>
      <c r="C430">
        <f>Senario2!AA$47/12</f>
        <v>6411.833333333333</v>
      </c>
      <c r="D430">
        <f>Senario2!L$47/12</f>
        <v>16368.583333333327</v>
      </c>
      <c r="E430">
        <f>Senario2!H$47/12</f>
        <v>316.66666666666669</v>
      </c>
      <c r="F430">
        <f>Senario2!F$47/12</f>
        <v>23425.333333333332</v>
      </c>
      <c r="G430">
        <f>Senario2!AP$47/12</f>
        <v>8410.2000000000007</v>
      </c>
      <c r="H430">
        <f>Senario2!BC$47/12</f>
        <v>11121.464912280702</v>
      </c>
      <c r="I430">
        <f>SUM(Senario2!AI$47,Senario2!AL$47)/12</f>
        <v>5139.666666666667</v>
      </c>
      <c r="J430">
        <f>Senario2!W$47/12</f>
        <v>20045.042757426945</v>
      </c>
      <c r="K430">
        <v>0</v>
      </c>
      <c r="L430">
        <f>Senario2!$AS$47/12*0.52</f>
        <v>6529.7266666666665</v>
      </c>
      <c r="M430">
        <f>Senario2!$AS$47/12*0.48</f>
        <v>6027.44</v>
      </c>
      <c r="N430">
        <v>0</v>
      </c>
      <c r="O430">
        <f>Senario2!R$47/12</f>
        <v>208.5</v>
      </c>
      <c r="P430">
        <v>0</v>
      </c>
      <c r="Q430">
        <f>Senario2!O$47/12</f>
        <v>167.08333333333334</v>
      </c>
      <c r="R430">
        <f>Senario2!AT$47/12</f>
        <v>152.41666666666666</v>
      </c>
      <c r="S430">
        <f>SUM(Senario2!BF$47,Senario2!BG$47)/12</f>
        <v>733.09335293001686</v>
      </c>
      <c r="T430">
        <f>SUM(Senario2!AE$47,Senario2!BB$47)/12</f>
        <v>1799.8771929824561</v>
      </c>
      <c r="U430">
        <f>Senario2!AO$47/12</f>
        <v>4396.666666666667</v>
      </c>
      <c r="V430">
        <f>Senario2!AW$47/12</f>
        <v>166.66666666666666</v>
      </c>
      <c r="W430">
        <f>Senario2!AZ$47/12</f>
        <v>91</v>
      </c>
      <c r="X430">
        <f>Senario2!BE$47/12</f>
        <v>626.83333333333337</v>
      </c>
      <c r="Z430">
        <f t="shared" si="6"/>
        <v>116138.09488228679</v>
      </c>
    </row>
    <row r="431" spans="1:28" x14ac:dyDescent="0.2">
      <c r="A431" s="42">
        <v>44470</v>
      </c>
      <c r="B431">
        <f>Senario2!G47/12</f>
        <v>4000</v>
      </c>
      <c r="C431">
        <f>Senario2!AA$47/12</f>
        <v>6411.833333333333</v>
      </c>
      <c r="D431">
        <f>Senario2!L$47/12</f>
        <v>16368.583333333327</v>
      </c>
      <c r="E431">
        <f>Senario2!H$47/12</f>
        <v>316.66666666666669</v>
      </c>
      <c r="F431">
        <f>Senario2!F$47/12</f>
        <v>23425.333333333332</v>
      </c>
      <c r="G431">
        <f>Senario2!AP$47/12</f>
        <v>8410.2000000000007</v>
      </c>
      <c r="H431">
        <f>Senario2!BC$47/12</f>
        <v>11121.464912280702</v>
      </c>
      <c r="I431">
        <f>SUM(Senario2!AI$47,Senario2!AL$47)/12</f>
        <v>5139.666666666667</v>
      </c>
      <c r="J431">
        <f>Senario2!W$47/12</f>
        <v>20045.042757426945</v>
      </c>
      <c r="K431">
        <v>0</v>
      </c>
      <c r="L431">
        <f>Senario2!$AS$47/12*0.52</f>
        <v>6529.7266666666665</v>
      </c>
      <c r="M431">
        <f>Senario2!$AS$47/12*0.48</f>
        <v>6027.44</v>
      </c>
      <c r="N431">
        <v>0</v>
      </c>
      <c r="O431">
        <f>Senario2!R$47/12</f>
        <v>208.5</v>
      </c>
      <c r="P431">
        <v>0</v>
      </c>
      <c r="Q431">
        <f>Senario2!O$47/12</f>
        <v>167.08333333333334</v>
      </c>
      <c r="R431">
        <f>Senario2!AT$47/12</f>
        <v>152.41666666666666</v>
      </c>
      <c r="S431">
        <f>SUM(Senario2!BF$47,Senario2!BG$47)/12</f>
        <v>733.09335293001686</v>
      </c>
      <c r="T431">
        <f>SUM(Senario2!AE$47,Senario2!BB$47)/12</f>
        <v>1799.8771929824561</v>
      </c>
      <c r="U431">
        <f>Senario2!AO$47/12</f>
        <v>4396.666666666667</v>
      </c>
      <c r="V431">
        <f>Senario2!AW$47/12</f>
        <v>166.66666666666666</v>
      </c>
      <c r="W431">
        <f>Senario2!AZ$47/12</f>
        <v>91</v>
      </c>
      <c r="X431">
        <f>Senario2!BE$47/12</f>
        <v>626.83333333333337</v>
      </c>
      <c r="Z431">
        <f t="shared" si="6"/>
        <v>116138.09488228679</v>
      </c>
    </row>
    <row r="432" spans="1:28" x14ac:dyDescent="0.2">
      <c r="A432" s="42">
        <v>44501</v>
      </c>
      <c r="B432">
        <f>Senario2!G47/12</f>
        <v>4000</v>
      </c>
      <c r="C432">
        <f>Senario2!AA$47/12</f>
        <v>6411.833333333333</v>
      </c>
      <c r="D432">
        <f>Senario2!L$47/12</f>
        <v>16368.583333333327</v>
      </c>
      <c r="E432">
        <f>Senario2!H$47/12</f>
        <v>316.66666666666669</v>
      </c>
      <c r="F432">
        <f>Senario2!F$47/12</f>
        <v>23425.333333333332</v>
      </c>
      <c r="G432">
        <f>Senario2!AP$47/12</f>
        <v>8410.2000000000007</v>
      </c>
      <c r="H432">
        <f>Senario2!BC$47/12</f>
        <v>11121.464912280702</v>
      </c>
      <c r="I432">
        <f>SUM(Senario2!AI$47,Senario2!AL$47)/12</f>
        <v>5139.666666666667</v>
      </c>
      <c r="J432">
        <f>Senario2!W$47/12</f>
        <v>20045.042757426945</v>
      </c>
      <c r="K432">
        <v>0</v>
      </c>
      <c r="L432">
        <f>Senario2!$AS$47/12*0.52</f>
        <v>6529.7266666666665</v>
      </c>
      <c r="M432">
        <f>Senario2!$AS$47/12*0.48</f>
        <v>6027.44</v>
      </c>
      <c r="N432">
        <v>0</v>
      </c>
      <c r="O432">
        <f>Senario2!R$47/12</f>
        <v>208.5</v>
      </c>
      <c r="P432">
        <v>0</v>
      </c>
      <c r="Q432">
        <f>Senario2!O$47/12</f>
        <v>167.08333333333334</v>
      </c>
      <c r="R432">
        <f>Senario2!AT$47/12</f>
        <v>152.41666666666666</v>
      </c>
      <c r="S432">
        <f>SUM(Senario2!BF$47,Senario2!BG$47)/12</f>
        <v>733.09335293001686</v>
      </c>
      <c r="T432">
        <f>SUM(Senario2!AE$47,Senario2!BB$47)/12</f>
        <v>1799.8771929824561</v>
      </c>
      <c r="U432">
        <f>Senario2!AO$47/12</f>
        <v>4396.666666666667</v>
      </c>
      <c r="V432">
        <f>Senario2!AW$47/12</f>
        <v>166.66666666666666</v>
      </c>
      <c r="W432">
        <f>Senario2!AZ$47/12</f>
        <v>91</v>
      </c>
      <c r="X432">
        <f>Senario2!BE$47/12</f>
        <v>626.83333333333337</v>
      </c>
      <c r="Z432">
        <f t="shared" si="6"/>
        <v>116138.09488228679</v>
      </c>
    </row>
    <row r="433" spans="1:28" x14ac:dyDescent="0.2">
      <c r="A433" s="42">
        <v>44531</v>
      </c>
      <c r="B433">
        <f>Senario2!G47/12</f>
        <v>4000</v>
      </c>
      <c r="C433">
        <f>Senario2!AA$47/12</f>
        <v>6411.833333333333</v>
      </c>
      <c r="D433">
        <f>Senario2!L$47/12</f>
        <v>16368.583333333327</v>
      </c>
      <c r="E433">
        <f>Senario2!H$47/12</f>
        <v>316.66666666666669</v>
      </c>
      <c r="F433">
        <f>Senario2!F$47/12</f>
        <v>23425.333333333332</v>
      </c>
      <c r="G433">
        <f>Senario2!AP$47/12</f>
        <v>8410.2000000000007</v>
      </c>
      <c r="H433">
        <f>Senario2!BC$47/12</f>
        <v>11121.464912280702</v>
      </c>
      <c r="I433">
        <f>SUM(Senario2!AI$47,Senario2!AL$47)/12</f>
        <v>5139.666666666667</v>
      </c>
      <c r="J433">
        <f>Senario2!W$47/12</f>
        <v>20045.042757426945</v>
      </c>
      <c r="K433">
        <v>0</v>
      </c>
      <c r="L433">
        <f>Senario2!$AS$47/12*0.52</f>
        <v>6529.7266666666665</v>
      </c>
      <c r="M433">
        <f>Senario2!$AS$47/12*0.48</f>
        <v>6027.44</v>
      </c>
      <c r="N433">
        <v>0</v>
      </c>
      <c r="O433">
        <f>Senario2!R$47/12</f>
        <v>208.5</v>
      </c>
      <c r="P433">
        <v>0</v>
      </c>
      <c r="Q433">
        <f>Senario2!O$47/12</f>
        <v>167.08333333333334</v>
      </c>
      <c r="R433">
        <f>Senario2!AT$47/12</f>
        <v>152.41666666666666</v>
      </c>
      <c r="S433">
        <f>SUM(Senario2!BF$47,Senario2!BG$47)/12</f>
        <v>733.09335293001686</v>
      </c>
      <c r="T433">
        <f>SUM(Senario2!AE$47,Senario2!BB$47)/12</f>
        <v>1799.8771929824561</v>
      </c>
      <c r="U433">
        <f>Senario2!AO$47/12</f>
        <v>4396.666666666667</v>
      </c>
      <c r="V433">
        <f>Senario2!AW$47/12</f>
        <v>166.66666666666666</v>
      </c>
      <c r="W433">
        <f>Senario2!AZ$47/12</f>
        <v>91</v>
      </c>
      <c r="X433">
        <f>Senario2!BE$47/12</f>
        <v>626.83333333333337</v>
      </c>
      <c r="Z433">
        <f t="shared" si="6"/>
        <v>116138.09488228679</v>
      </c>
    </row>
    <row r="434" spans="1:28" x14ac:dyDescent="0.2">
      <c r="A434" s="42">
        <v>44562</v>
      </c>
      <c r="B434">
        <f>Senario2!G48/12</f>
        <v>4000</v>
      </c>
      <c r="C434">
        <f>Senario2!AA$48/12</f>
        <v>6411.833333333333</v>
      </c>
      <c r="D434">
        <f>Senario2!L$48/12</f>
        <v>16368.583333333327</v>
      </c>
      <c r="E434">
        <f>Senario2!H$48/12</f>
        <v>316.66666666666669</v>
      </c>
      <c r="F434">
        <f>Senario2!F$48/12</f>
        <v>23425.333333333332</v>
      </c>
      <c r="G434">
        <f>Senario2!AP$48/12</f>
        <v>8410.2000000000007</v>
      </c>
      <c r="H434">
        <f>Senario2!BC$48/12</f>
        <v>11121.464912280702</v>
      </c>
      <c r="I434">
        <f>SUM(Senario2!AI$48,Senario2!AL$48)/12</f>
        <v>5139.666666666667</v>
      </c>
      <c r="J434">
        <f>Senario2!W$48/12</f>
        <v>20045.042757426945</v>
      </c>
      <c r="K434">
        <v>0</v>
      </c>
      <c r="L434">
        <f>Senario2!$AS$48/12*0.52</f>
        <v>6529.7266666666665</v>
      </c>
      <c r="M434">
        <f>Senario2!$AS$48/12*0.48</f>
        <v>6027.44</v>
      </c>
      <c r="N434">
        <v>0</v>
      </c>
      <c r="O434">
        <f>Senario2!R$48/12</f>
        <v>208.5</v>
      </c>
      <c r="P434">
        <v>0</v>
      </c>
      <c r="Q434">
        <f>Senario2!O$48/12</f>
        <v>167.08333333333334</v>
      </c>
      <c r="R434">
        <f>Senario2!AT$48/12</f>
        <v>152.41666666666666</v>
      </c>
      <c r="S434">
        <f>SUM(Senario2!BF$48,Senario2!BG$48)/12</f>
        <v>733.09335293001686</v>
      </c>
      <c r="T434">
        <f>SUM(Senario2!AE$48,Senario2!BB$48)/12</f>
        <v>1799.8771929824561</v>
      </c>
      <c r="U434">
        <f>Senario2!AO$48/12</f>
        <v>4396.666666666667</v>
      </c>
      <c r="V434">
        <f>Senario2!AW$48/12</f>
        <v>166.66666666666666</v>
      </c>
      <c r="W434">
        <f>Senario2!AZ$48/12</f>
        <v>91</v>
      </c>
      <c r="X434">
        <f>Senario2!BE$48/12</f>
        <v>626.83333333333337</v>
      </c>
      <c r="Z434">
        <f t="shared" si="6"/>
        <v>116138.09488228679</v>
      </c>
      <c r="AA434">
        <f>SUM(Z434:Z445)</f>
        <v>1393657.138587442</v>
      </c>
      <c r="AB434" s="5">
        <f>AA434-Senario2!BH48</f>
        <v>0</v>
      </c>
    </row>
    <row r="435" spans="1:28" x14ac:dyDescent="0.2">
      <c r="A435" s="42">
        <v>44593</v>
      </c>
      <c r="B435">
        <f>Senario2!G48/12</f>
        <v>4000</v>
      </c>
      <c r="C435">
        <f>Senario2!AA$48/12</f>
        <v>6411.833333333333</v>
      </c>
      <c r="D435">
        <f>Senario2!L$48/12</f>
        <v>16368.583333333327</v>
      </c>
      <c r="E435">
        <f>Senario2!H$48/12</f>
        <v>316.66666666666669</v>
      </c>
      <c r="F435">
        <f>Senario2!F$48/12</f>
        <v>23425.333333333332</v>
      </c>
      <c r="G435">
        <f>Senario2!AP$48/12</f>
        <v>8410.2000000000007</v>
      </c>
      <c r="H435">
        <f>Senario2!BC$48/12</f>
        <v>11121.464912280702</v>
      </c>
      <c r="I435">
        <f>SUM(Senario2!AI$48,Senario2!AL$48)/12</f>
        <v>5139.666666666667</v>
      </c>
      <c r="J435">
        <f>Senario2!W$48/12</f>
        <v>20045.042757426945</v>
      </c>
      <c r="K435">
        <v>0</v>
      </c>
      <c r="L435">
        <f>Senario2!$AS$48/12*0.52</f>
        <v>6529.7266666666665</v>
      </c>
      <c r="M435">
        <f>Senario2!$AS$48/12*0.48</f>
        <v>6027.44</v>
      </c>
      <c r="N435">
        <v>0</v>
      </c>
      <c r="O435">
        <f>Senario2!R$48/12</f>
        <v>208.5</v>
      </c>
      <c r="P435">
        <v>0</v>
      </c>
      <c r="Q435">
        <f>Senario2!O$48/12</f>
        <v>167.08333333333334</v>
      </c>
      <c r="R435">
        <f>Senario2!AT$48/12</f>
        <v>152.41666666666666</v>
      </c>
      <c r="S435">
        <f>SUM(Senario2!BF$48,Senario2!BG$48)/12</f>
        <v>733.09335293001686</v>
      </c>
      <c r="T435">
        <f>SUM(Senario2!AE$48,Senario2!BB$48)/12</f>
        <v>1799.8771929824561</v>
      </c>
      <c r="U435">
        <f>Senario2!AO$48/12</f>
        <v>4396.666666666667</v>
      </c>
      <c r="V435">
        <f>Senario2!AW$48/12</f>
        <v>166.66666666666666</v>
      </c>
      <c r="W435">
        <f>Senario2!AZ$48/12</f>
        <v>91</v>
      </c>
      <c r="X435">
        <f>Senario2!BE$48/12</f>
        <v>626.83333333333337</v>
      </c>
      <c r="Z435">
        <f t="shared" si="6"/>
        <v>116138.09488228679</v>
      </c>
    </row>
    <row r="436" spans="1:28" x14ac:dyDescent="0.2">
      <c r="A436" s="42">
        <v>44621</v>
      </c>
      <c r="B436">
        <f>Senario2!G48/12</f>
        <v>4000</v>
      </c>
      <c r="C436">
        <f>Senario2!AA$48/12</f>
        <v>6411.833333333333</v>
      </c>
      <c r="D436">
        <f>Senario2!L$48/12</f>
        <v>16368.583333333327</v>
      </c>
      <c r="E436">
        <f>Senario2!H$48/12</f>
        <v>316.66666666666669</v>
      </c>
      <c r="F436">
        <f>Senario2!F$48/12</f>
        <v>23425.333333333332</v>
      </c>
      <c r="G436">
        <f>Senario2!AP$48/12</f>
        <v>8410.2000000000007</v>
      </c>
      <c r="H436">
        <f>Senario2!BC$48/12</f>
        <v>11121.464912280702</v>
      </c>
      <c r="I436">
        <f>SUM(Senario2!AI$48,Senario2!AL$48)/12</f>
        <v>5139.666666666667</v>
      </c>
      <c r="J436">
        <f>Senario2!W$48/12</f>
        <v>20045.042757426945</v>
      </c>
      <c r="K436">
        <v>0</v>
      </c>
      <c r="L436">
        <f>Senario2!$AS$48/12*0.52</f>
        <v>6529.7266666666665</v>
      </c>
      <c r="M436">
        <f>Senario2!$AS$48/12*0.48</f>
        <v>6027.44</v>
      </c>
      <c r="N436">
        <v>0</v>
      </c>
      <c r="O436">
        <f>Senario2!R$48/12</f>
        <v>208.5</v>
      </c>
      <c r="P436">
        <v>0</v>
      </c>
      <c r="Q436">
        <f>Senario2!O$48/12</f>
        <v>167.08333333333334</v>
      </c>
      <c r="R436">
        <f>Senario2!AT$48/12</f>
        <v>152.41666666666666</v>
      </c>
      <c r="S436">
        <f>SUM(Senario2!BF$48,Senario2!BG$48)/12</f>
        <v>733.09335293001686</v>
      </c>
      <c r="T436">
        <f>SUM(Senario2!AE$48,Senario2!BB$48)/12</f>
        <v>1799.8771929824561</v>
      </c>
      <c r="U436">
        <f>Senario2!AO$48/12</f>
        <v>4396.666666666667</v>
      </c>
      <c r="V436">
        <f>Senario2!AW$48/12</f>
        <v>166.66666666666666</v>
      </c>
      <c r="W436">
        <f>Senario2!AZ$48/12</f>
        <v>91</v>
      </c>
      <c r="X436">
        <f>Senario2!BE$48/12</f>
        <v>626.83333333333337</v>
      </c>
      <c r="Z436">
        <f t="shared" si="6"/>
        <v>116138.09488228679</v>
      </c>
    </row>
    <row r="437" spans="1:28" x14ac:dyDescent="0.2">
      <c r="A437" s="42">
        <v>44652</v>
      </c>
      <c r="B437">
        <f>Senario2!G48/12</f>
        <v>4000</v>
      </c>
      <c r="C437">
        <f>Senario2!AA$48/12</f>
        <v>6411.833333333333</v>
      </c>
      <c r="D437">
        <f>Senario2!L$48/12</f>
        <v>16368.583333333327</v>
      </c>
      <c r="E437">
        <f>Senario2!H$48/12</f>
        <v>316.66666666666669</v>
      </c>
      <c r="F437">
        <f>Senario2!F$48/12</f>
        <v>23425.333333333332</v>
      </c>
      <c r="G437">
        <f>Senario2!AP$48/12</f>
        <v>8410.2000000000007</v>
      </c>
      <c r="H437">
        <f>Senario2!BC$48/12</f>
        <v>11121.464912280702</v>
      </c>
      <c r="I437">
        <f>SUM(Senario2!AI$48,Senario2!AL$48)/12</f>
        <v>5139.666666666667</v>
      </c>
      <c r="J437">
        <f>Senario2!W$48/12</f>
        <v>20045.042757426945</v>
      </c>
      <c r="K437">
        <v>0</v>
      </c>
      <c r="L437">
        <f>Senario2!$AS$48/12*0.52</f>
        <v>6529.7266666666665</v>
      </c>
      <c r="M437">
        <f>Senario2!$AS$48/12*0.48</f>
        <v>6027.44</v>
      </c>
      <c r="N437">
        <v>0</v>
      </c>
      <c r="O437">
        <f>Senario2!R$48/12</f>
        <v>208.5</v>
      </c>
      <c r="P437">
        <v>0</v>
      </c>
      <c r="Q437">
        <f>Senario2!O$48/12</f>
        <v>167.08333333333334</v>
      </c>
      <c r="R437">
        <f>Senario2!AT$48/12</f>
        <v>152.41666666666666</v>
      </c>
      <c r="S437">
        <f>SUM(Senario2!BF$48,Senario2!BG$48)/12</f>
        <v>733.09335293001686</v>
      </c>
      <c r="T437">
        <f>SUM(Senario2!AE$48,Senario2!BB$48)/12</f>
        <v>1799.8771929824561</v>
      </c>
      <c r="U437">
        <f>Senario2!AO$48/12</f>
        <v>4396.666666666667</v>
      </c>
      <c r="V437">
        <f>Senario2!AW$48/12</f>
        <v>166.66666666666666</v>
      </c>
      <c r="W437">
        <f>Senario2!AZ$48/12</f>
        <v>91</v>
      </c>
      <c r="X437">
        <f>Senario2!BE$48/12</f>
        <v>626.83333333333337</v>
      </c>
      <c r="Z437">
        <f t="shared" si="6"/>
        <v>116138.09488228679</v>
      </c>
    </row>
    <row r="438" spans="1:28" x14ac:dyDescent="0.2">
      <c r="A438" s="42">
        <v>44682</v>
      </c>
      <c r="B438">
        <f>Senario2!G48/12</f>
        <v>4000</v>
      </c>
      <c r="C438">
        <f>Senario2!AA$48/12</f>
        <v>6411.833333333333</v>
      </c>
      <c r="D438">
        <f>Senario2!L$48/12</f>
        <v>16368.583333333327</v>
      </c>
      <c r="E438">
        <f>Senario2!H$48/12</f>
        <v>316.66666666666669</v>
      </c>
      <c r="F438">
        <f>Senario2!F$48/12</f>
        <v>23425.333333333332</v>
      </c>
      <c r="G438">
        <f>Senario2!AP$48/12</f>
        <v>8410.2000000000007</v>
      </c>
      <c r="H438">
        <f>Senario2!BC$48/12</f>
        <v>11121.464912280702</v>
      </c>
      <c r="I438">
        <f>SUM(Senario2!AI$48,Senario2!AL$48)/12</f>
        <v>5139.666666666667</v>
      </c>
      <c r="J438">
        <f>Senario2!W$48/12</f>
        <v>20045.042757426945</v>
      </c>
      <c r="K438">
        <v>0</v>
      </c>
      <c r="L438">
        <f>Senario2!$AS$48/12*0.52</f>
        <v>6529.7266666666665</v>
      </c>
      <c r="M438">
        <f>Senario2!$AS$48/12*0.48</f>
        <v>6027.44</v>
      </c>
      <c r="N438">
        <v>0</v>
      </c>
      <c r="O438">
        <f>Senario2!R$48/12</f>
        <v>208.5</v>
      </c>
      <c r="P438">
        <v>0</v>
      </c>
      <c r="Q438">
        <f>Senario2!O$48/12</f>
        <v>167.08333333333334</v>
      </c>
      <c r="R438">
        <f>Senario2!AT$48/12</f>
        <v>152.41666666666666</v>
      </c>
      <c r="S438">
        <f>SUM(Senario2!BF$48,Senario2!BG$48)/12</f>
        <v>733.09335293001686</v>
      </c>
      <c r="T438">
        <f>SUM(Senario2!AE$48,Senario2!BB$48)/12</f>
        <v>1799.8771929824561</v>
      </c>
      <c r="U438">
        <f>Senario2!AO$48/12</f>
        <v>4396.666666666667</v>
      </c>
      <c r="V438">
        <f>Senario2!AW$48/12</f>
        <v>166.66666666666666</v>
      </c>
      <c r="W438">
        <f>Senario2!AZ$48/12</f>
        <v>91</v>
      </c>
      <c r="X438">
        <f>Senario2!BE$48/12</f>
        <v>626.83333333333337</v>
      </c>
      <c r="Z438">
        <f t="shared" si="6"/>
        <v>116138.09488228679</v>
      </c>
    </row>
    <row r="439" spans="1:28" x14ac:dyDescent="0.2">
      <c r="A439" s="42">
        <v>44713</v>
      </c>
      <c r="B439">
        <f>Senario2!G48/12</f>
        <v>4000</v>
      </c>
      <c r="C439">
        <f>Senario2!AA$48/12</f>
        <v>6411.833333333333</v>
      </c>
      <c r="D439">
        <f>Senario2!L$48/12</f>
        <v>16368.583333333327</v>
      </c>
      <c r="E439">
        <f>Senario2!H$48/12</f>
        <v>316.66666666666669</v>
      </c>
      <c r="F439">
        <f>Senario2!F$48/12</f>
        <v>23425.333333333332</v>
      </c>
      <c r="G439">
        <f>Senario2!AP$48/12</f>
        <v>8410.2000000000007</v>
      </c>
      <c r="H439">
        <f>Senario2!BC$48/12</f>
        <v>11121.464912280702</v>
      </c>
      <c r="I439">
        <f>SUM(Senario2!AI$48,Senario2!AL$48)/12</f>
        <v>5139.666666666667</v>
      </c>
      <c r="J439">
        <f>Senario2!W$48/12</f>
        <v>20045.042757426945</v>
      </c>
      <c r="K439">
        <v>0</v>
      </c>
      <c r="L439">
        <f>Senario2!$AS$48/12*0.52</f>
        <v>6529.7266666666665</v>
      </c>
      <c r="M439">
        <f>Senario2!$AS$48/12*0.48</f>
        <v>6027.44</v>
      </c>
      <c r="N439">
        <v>0</v>
      </c>
      <c r="O439">
        <f>Senario2!R$48/12</f>
        <v>208.5</v>
      </c>
      <c r="P439">
        <v>0</v>
      </c>
      <c r="Q439">
        <f>Senario2!O$48/12</f>
        <v>167.08333333333334</v>
      </c>
      <c r="R439">
        <f>Senario2!AT$48/12</f>
        <v>152.41666666666666</v>
      </c>
      <c r="S439">
        <f>SUM(Senario2!BF$48,Senario2!BG$48)/12</f>
        <v>733.09335293001686</v>
      </c>
      <c r="T439">
        <f>SUM(Senario2!AE$48,Senario2!BB$48)/12</f>
        <v>1799.8771929824561</v>
      </c>
      <c r="U439">
        <f>Senario2!AO$48/12</f>
        <v>4396.666666666667</v>
      </c>
      <c r="V439">
        <f>Senario2!AW$48/12</f>
        <v>166.66666666666666</v>
      </c>
      <c r="W439">
        <f>Senario2!AZ$48/12</f>
        <v>91</v>
      </c>
      <c r="X439">
        <f>Senario2!BE$48/12</f>
        <v>626.83333333333337</v>
      </c>
      <c r="Z439">
        <f t="shared" si="6"/>
        <v>116138.09488228679</v>
      </c>
    </row>
    <row r="440" spans="1:28" x14ac:dyDescent="0.2">
      <c r="A440" s="42">
        <v>44743</v>
      </c>
      <c r="B440">
        <f>Senario2!G48/12</f>
        <v>4000</v>
      </c>
      <c r="C440">
        <f>Senario2!AA$48/12</f>
        <v>6411.833333333333</v>
      </c>
      <c r="D440">
        <f>Senario2!L$48/12</f>
        <v>16368.583333333327</v>
      </c>
      <c r="E440">
        <f>Senario2!H$48/12</f>
        <v>316.66666666666669</v>
      </c>
      <c r="F440">
        <f>Senario2!F$48/12</f>
        <v>23425.333333333332</v>
      </c>
      <c r="G440">
        <f>Senario2!AP$48/12</f>
        <v>8410.2000000000007</v>
      </c>
      <c r="H440">
        <f>Senario2!BC$48/12</f>
        <v>11121.464912280702</v>
      </c>
      <c r="I440">
        <f>SUM(Senario2!AI$48,Senario2!AL$48)/12</f>
        <v>5139.666666666667</v>
      </c>
      <c r="J440">
        <f>Senario2!W$48/12</f>
        <v>20045.042757426945</v>
      </c>
      <c r="K440">
        <v>0</v>
      </c>
      <c r="L440">
        <f>Senario2!$AS$48/12*0.52</f>
        <v>6529.7266666666665</v>
      </c>
      <c r="M440">
        <f>Senario2!$AS$48/12*0.48</f>
        <v>6027.44</v>
      </c>
      <c r="N440">
        <v>0</v>
      </c>
      <c r="O440">
        <f>Senario2!R$48/12</f>
        <v>208.5</v>
      </c>
      <c r="P440">
        <v>0</v>
      </c>
      <c r="Q440">
        <f>Senario2!O$48/12</f>
        <v>167.08333333333334</v>
      </c>
      <c r="R440">
        <f>Senario2!AT$48/12</f>
        <v>152.41666666666666</v>
      </c>
      <c r="S440">
        <f>SUM(Senario2!BF$48,Senario2!BG$48)/12</f>
        <v>733.09335293001686</v>
      </c>
      <c r="T440">
        <f>SUM(Senario2!AE$48,Senario2!BB$48)/12</f>
        <v>1799.8771929824561</v>
      </c>
      <c r="U440">
        <f>Senario2!AO$48/12</f>
        <v>4396.666666666667</v>
      </c>
      <c r="V440">
        <f>Senario2!AW$48/12</f>
        <v>166.66666666666666</v>
      </c>
      <c r="W440">
        <f>Senario2!AZ$48/12</f>
        <v>91</v>
      </c>
      <c r="X440">
        <f>Senario2!BE$48/12</f>
        <v>626.83333333333337</v>
      </c>
      <c r="Z440">
        <f t="shared" si="6"/>
        <v>116138.09488228679</v>
      </c>
    </row>
    <row r="441" spans="1:28" x14ac:dyDescent="0.2">
      <c r="A441" s="42">
        <v>44774</v>
      </c>
      <c r="B441">
        <f>Senario2!G48/12</f>
        <v>4000</v>
      </c>
      <c r="C441">
        <f>Senario2!AA$48/12</f>
        <v>6411.833333333333</v>
      </c>
      <c r="D441">
        <f>Senario2!L$48/12</f>
        <v>16368.583333333327</v>
      </c>
      <c r="E441">
        <f>Senario2!H$48/12</f>
        <v>316.66666666666669</v>
      </c>
      <c r="F441">
        <f>Senario2!F$48/12</f>
        <v>23425.333333333332</v>
      </c>
      <c r="G441">
        <f>Senario2!AP$48/12</f>
        <v>8410.2000000000007</v>
      </c>
      <c r="H441">
        <f>Senario2!BC$48/12</f>
        <v>11121.464912280702</v>
      </c>
      <c r="I441">
        <f>SUM(Senario2!AI$48,Senario2!AL$48)/12</f>
        <v>5139.666666666667</v>
      </c>
      <c r="J441">
        <f>Senario2!W$48/12</f>
        <v>20045.042757426945</v>
      </c>
      <c r="K441">
        <v>0</v>
      </c>
      <c r="L441">
        <f>Senario2!$AS$48/12*0.52</f>
        <v>6529.7266666666665</v>
      </c>
      <c r="M441">
        <f>Senario2!$AS$48/12*0.48</f>
        <v>6027.44</v>
      </c>
      <c r="N441">
        <v>0</v>
      </c>
      <c r="O441">
        <f>Senario2!R$48/12</f>
        <v>208.5</v>
      </c>
      <c r="P441">
        <v>0</v>
      </c>
      <c r="Q441">
        <f>Senario2!O$48/12</f>
        <v>167.08333333333334</v>
      </c>
      <c r="R441">
        <f>Senario2!AT$48/12</f>
        <v>152.41666666666666</v>
      </c>
      <c r="S441">
        <f>SUM(Senario2!BF$48,Senario2!BG$48)/12</f>
        <v>733.09335293001686</v>
      </c>
      <c r="T441">
        <f>SUM(Senario2!AE$48,Senario2!BB$48)/12</f>
        <v>1799.8771929824561</v>
      </c>
      <c r="U441">
        <f>Senario2!AO$48/12</f>
        <v>4396.666666666667</v>
      </c>
      <c r="V441">
        <f>Senario2!AW$48/12</f>
        <v>166.66666666666666</v>
      </c>
      <c r="W441">
        <f>Senario2!AZ$48/12</f>
        <v>91</v>
      </c>
      <c r="X441">
        <f>Senario2!BE$48/12</f>
        <v>626.83333333333337</v>
      </c>
      <c r="Z441">
        <f t="shared" si="6"/>
        <v>116138.09488228679</v>
      </c>
    </row>
    <row r="442" spans="1:28" x14ac:dyDescent="0.2">
      <c r="A442" s="42">
        <v>44805</v>
      </c>
      <c r="B442">
        <f>Senario2!G48/12</f>
        <v>4000</v>
      </c>
      <c r="C442">
        <f>Senario2!AA$48/12</f>
        <v>6411.833333333333</v>
      </c>
      <c r="D442">
        <f>Senario2!L$48/12</f>
        <v>16368.583333333327</v>
      </c>
      <c r="E442">
        <f>Senario2!H$48/12</f>
        <v>316.66666666666669</v>
      </c>
      <c r="F442">
        <f>Senario2!F$48/12</f>
        <v>23425.333333333332</v>
      </c>
      <c r="G442">
        <f>Senario2!AP$48/12</f>
        <v>8410.2000000000007</v>
      </c>
      <c r="H442">
        <f>Senario2!BC$48/12</f>
        <v>11121.464912280702</v>
      </c>
      <c r="I442">
        <f>SUM(Senario2!AI$48,Senario2!AL$48)/12</f>
        <v>5139.666666666667</v>
      </c>
      <c r="J442">
        <f>Senario2!W$48/12</f>
        <v>20045.042757426945</v>
      </c>
      <c r="K442">
        <v>0</v>
      </c>
      <c r="L442">
        <f>Senario2!$AS$48/12*0.52</f>
        <v>6529.7266666666665</v>
      </c>
      <c r="M442">
        <f>Senario2!$AS$48/12*0.48</f>
        <v>6027.44</v>
      </c>
      <c r="N442">
        <v>0</v>
      </c>
      <c r="O442">
        <f>Senario2!R$48/12</f>
        <v>208.5</v>
      </c>
      <c r="P442">
        <v>0</v>
      </c>
      <c r="Q442">
        <f>Senario2!O$48/12</f>
        <v>167.08333333333334</v>
      </c>
      <c r="R442">
        <f>Senario2!AT$48/12</f>
        <v>152.41666666666666</v>
      </c>
      <c r="S442">
        <f>SUM(Senario2!BF$48,Senario2!BG$48)/12</f>
        <v>733.09335293001686</v>
      </c>
      <c r="T442">
        <f>SUM(Senario2!AE$48,Senario2!BB$48)/12</f>
        <v>1799.8771929824561</v>
      </c>
      <c r="U442">
        <f>Senario2!AO$48/12</f>
        <v>4396.666666666667</v>
      </c>
      <c r="V442">
        <f>Senario2!AW$48/12</f>
        <v>166.66666666666666</v>
      </c>
      <c r="W442">
        <f>Senario2!AZ$48/12</f>
        <v>91</v>
      </c>
      <c r="X442">
        <f>Senario2!BE$48/12</f>
        <v>626.83333333333337</v>
      </c>
      <c r="Z442">
        <f t="shared" si="6"/>
        <v>116138.09488228679</v>
      </c>
    </row>
    <row r="443" spans="1:28" x14ac:dyDescent="0.2">
      <c r="A443" s="42">
        <v>44835</v>
      </c>
      <c r="B443">
        <f>Senario2!G48/12</f>
        <v>4000</v>
      </c>
      <c r="C443">
        <f>Senario2!AA$48/12</f>
        <v>6411.833333333333</v>
      </c>
      <c r="D443">
        <f>Senario2!L$48/12</f>
        <v>16368.583333333327</v>
      </c>
      <c r="E443">
        <f>Senario2!H$48/12</f>
        <v>316.66666666666669</v>
      </c>
      <c r="F443">
        <f>Senario2!F$48/12</f>
        <v>23425.333333333332</v>
      </c>
      <c r="G443">
        <f>Senario2!AP$48/12</f>
        <v>8410.2000000000007</v>
      </c>
      <c r="H443">
        <f>Senario2!BC$48/12</f>
        <v>11121.464912280702</v>
      </c>
      <c r="I443">
        <f>SUM(Senario2!AI$48,Senario2!AL$48)/12</f>
        <v>5139.666666666667</v>
      </c>
      <c r="J443">
        <f>Senario2!W$48/12</f>
        <v>20045.042757426945</v>
      </c>
      <c r="K443">
        <v>0</v>
      </c>
      <c r="L443">
        <f>Senario2!$AS$48/12*0.52</f>
        <v>6529.7266666666665</v>
      </c>
      <c r="M443">
        <f>Senario2!$AS$48/12*0.48</f>
        <v>6027.44</v>
      </c>
      <c r="N443">
        <v>0</v>
      </c>
      <c r="O443">
        <f>Senario2!R$48/12</f>
        <v>208.5</v>
      </c>
      <c r="P443">
        <v>0</v>
      </c>
      <c r="Q443">
        <f>Senario2!O$48/12</f>
        <v>167.08333333333334</v>
      </c>
      <c r="R443">
        <f>Senario2!AT$48/12</f>
        <v>152.41666666666666</v>
      </c>
      <c r="S443">
        <f>SUM(Senario2!BF$48,Senario2!BG$48)/12</f>
        <v>733.09335293001686</v>
      </c>
      <c r="T443">
        <f>SUM(Senario2!AE$48,Senario2!BB$48)/12</f>
        <v>1799.8771929824561</v>
      </c>
      <c r="U443">
        <f>Senario2!AO$48/12</f>
        <v>4396.666666666667</v>
      </c>
      <c r="V443">
        <f>Senario2!AW$48/12</f>
        <v>166.66666666666666</v>
      </c>
      <c r="W443">
        <f>Senario2!AZ$48/12</f>
        <v>91</v>
      </c>
      <c r="X443">
        <f>Senario2!BE$48/12</f>
        <v>626.83333333333337</v>
      </c>
      <c r="Z443">
        <f t="shared" si="6"/>
        <v>116138.09488228679</v>
      </c>
    </row>
    <row r="444" spans="1:28" x14ac:dyDescent="0.2">
      <c r="A444" s="42">
        <v>44866</v>
      </c>
      <c r="B444">
        <f>Senario2!G48/12</f>
        <v>4000</v>
      </c>
      <c r="C444">
        <f>Senario2!AA$48/12</f>
        <v>6411.833333333333</v>
      </c>
      <c r="D444">
        <f>Senario2!L$48/12</f>
        <v>16368.583333333327</v>
      </c>
      <c r="E444">
        <f>Senario2!H$48/12</f>
        <v>316.66666666666669</v>
      </c>
      <c r="F444">
        <f>Senario2!F$48/12</f>
        <v>23425.333333333332</v>
      </c>
      <c r="G444">
        <f>Senario2!AP$48/12</f>
        <v>8410.2000000000007</v>
      </c>
      <c r="H444">
        <f>Senario2!BC$48/12</f>
        <v>11121.464912280702</v>
      </c>
      <c r="I444">
        <f>SUM(Senario2!AI$48,Senario2!AL$48)/12</f>
        <v>5139.666666666667</v>
      </c>
      <c r="J444">
        <f>Senario2!W$48/12</f>
        <v>20045.042757426945</v>
      </c>
      <c r="K444">
        <v>0</v>
      </c>
      <c r="L444">
        <f>Senario2!$AS$48/12*0.52</f>
        <v>6529.7266666666665</v>
      </c>
      <c r="M444">
        <f>Senario2!$AS$48/12*0.48</f>
        <v>6027.44</v>
      </c>
      <c r="N444">
        <v>0</v>
      </c>
      <c r="O444">
        <f>Senario2!R$48/12</f>
        <v>208.5</v>
      </c>
      <c r="P444">
        <v>0</v>
      </c>
      <c r="Q444">
        <f>Senario2!O$48/12</f>
        <v>167.08333333333334</v>
      </c>
      <c r="R444">
        <f>Senario2!AT$48/12</f>
        <v>152.41666666666666</v>
      </c>
      <c r="S444">
        <f>SUM(Senario2!BF$48,Senario2!BG$48)/12</f>
        <v>733.09335293001686</v>
      </c>
      <c r="T444">
        <f>SUM(Senario2!AE$48,Senario2!BB$48)/12</f>
        <v>1799.8771929824561</v>
      </c>
      <c r="U444">
        <f>Senario2!AO$48/12</f>
        <v>4396.666666666667</v>
      </c>
      <c r="V444">
        <f>Senario2!AW$48/12</f>
        <v>166.66666666666666</v>
      </c>
      <c r="W444">
        <f>Senario2!AZ$48/12</f>
        <v>91</v>
      </c>
      <c r="X444">
        <f>Senario2!BE$48/12</f>
        <v>626.83333333333337</v>
      </c>
      <c r="Z444">
        <f t="shared" si="6"/>
        <v>116138.09488228679</v>
      </c>
    </row>
    <row r="445" spans="1:28" x14ac:dyDescent="0.2">
      <c r="A445" s="42">
        <v>44896</v>
      </c>
      <c r="B445">
        <f>Senario2!G48/12</f>
        <v>4000</v>
      </c>
      <c r="C445">
        <f>Senario2!AA$48/12</f>
        <v>6411.833333333333</v>
      </c>
      <c r="D445">
        <f>Senario2!L$48/12</f>
        <v>16368.583333333327</v>
      </c>
      <c r="E445">
        <f>Senario2!H$48/12</f>
        <v>316.66666666666669</v>
      </c>
      <c r="F445">
        <f>Senario2!F$48/12</f>
        <v>23425.333333333332</v>
      </c>
      <c r="G445">
        <f>Senario2!AP$48/12</f>
        <v>8410.2000000000007</v>
      </c>
      <c r="H445">
        <f>Senario2!BC$48/12</f>
        <v>11121.464912280702</v>
      </c>
      <c r="I445">
        <f>SUM(Senario2!AI$48,Senario2!AL$48)/12</f>
        <v>5139.666666666667</v>
      </c>
      <c r="J445">
        <f>Senario2!W$48/12</f>
        <v>20045.042757426945</v>
      </c>
      <c r="K445">
        <v>0</v>
      </c>
      <c r="L445">
        <f>Senario2!$AS$48/12*0.52</f>
        <v>6529.7266666666665</v>
      </c>
      <c r="M445">
        <f>Senario2!$AS$48/12*0.48</f>
        <v>6027.44</v>
      </c>
      <c r="N445">
        <v>0</v>
      </c>
      <c r="O445">
        <f>Senario2!R$48/12</f>
        <v>208.5</v>
      </c>
      <c r="P445">
        <v>0</v>
      </c>
      <c r="Q445">
        <f>Senario2!O$48/12</f>
        <v>167.08333333333334</v>
      </c>
      <c r="R445">
        <f>Senario2!AT$48/12</f>
        <v>152.41666666666666</v>
      </c>
      <c r="S445">
        <f>SUM(Senario2!BF$48,Senario2!BG$48)/12</f>
        <v>733.09335293001686</v>
      </c>
      <c r="T445">
        <f>SUM(Senario2!AE$48,Senario2!BB$48)/12</f>
        <v>1799.8771929824561</v>
      </c>
      <c r="U445">
        <f>Senario2!AO$48/12</f>
        <v>4396.666666666667</v>
      </c>
      <c r="V445">
        <f>Senario2!AW$48/12</f>
        <v>166.66666666666666</v>
      </c>
      <c r="W445">
        <f>Senario2!AZ$48/12</f>
        <v>91</v>
      </c>
      <c r="X445">
        <f>Senario2!BE$48/12</f>
        <v>626.83333333333337</v>
      </c>
      <c r="Z445">
        <f t="shared" si="6"/>
        <v>116138.09488228679</v>
      </c>
    </row>
    <row r="446" spans="1:28" x14ac:dyDescent="0.2">
      <c r="A446" s="42">
        <v>44927</v>
      </c>
      <c r="B446">
        <f>Senario2!G49/12</f>
        <v>4000</v>
      </c>
      <c r="C446">
        <f>Senario2!AA$49/12</f>
        <v>6411.833333333333</v>
      </c>
      <c r="D446">
        <f>Senario2!L$49/12</f>
        <v>16368.583333333327</v>
      </c>
      <c r="E446">
        <f>Senario2!H$49/12</f>
        <v>316.66666666666669</v>
      </c>
      <c r="F446">
        <f>Senario2!F$49/12</f>
        <v>23425.333333333332</v>
      </c>
      <c r="G446">
        <f>Senario2!AP$49/12</f>
        <v>8410.2000000000007</v>
      </c>
      <c r="H446">
        <f>Senario2!BC$49/12</f>
        <v>11121.464912280702</v>
      </c>
      <c r="I446">
        <f>SUM(Senario2!AI$49,Senario2!AL$49)/12</f>
        <v>5139.666666666667</v>
      </c>
      <c r="J446">
        <f>Senario2!W$49/12</f>
        <v>20045.042757426945</v>
      </c>
      <c r="K446">
        <v>0</v>
      </c>
      <c r="L446">
        <f>Senario2!$AS$49/12*0.52</f>
        <v>6529.7266666666665</v>
      </c>
      <c r="M446">
        <f>Senario2!$AS$49/12*0.48</f>
        <v>6027.44</v>
      </c>
      <c r="N446">
        <v>0</v>
      </c>
      <c r="O446">
        <f>Senario2!R$49/12</f>
        <v>208.5</v>
      </c>
      <c r="P446">
        <v>0</v>
      </c>
      <c r="Q446">
        <f>Senario2!O$49/12</f>
        <v>167.08333333333334</v>
      </c>
      <c r="R446">
        <f>Senario2!AT$49/12</f>
        <v>152.41666666666666</v>
      </c>
      <c r="S446">
        <f>SUM(Senario2!BF$49,Senario2!BG$49)/12</f>
        <v>733.09335293001686</v>
      </c>
      <c r="T446">
        <f>SUM(Senario2!AE$49,Senario2!BB$49)/12</f>
        <v>1799.8771929824561</v>
      </c>
      <c r="U446">
        <f>Senario2!AO$49/12</f>
        <v>4396.666666666667</v>
      </c>
      <c r="V446">
        <f>Senario2!AW$49/12</f>
        <v>166.66666666666666</v>
      </c>
      <c r="W446">
        <f>Senario2!AZ$49/12</f>
        <v>91</v>
      </c>
      <c r="X446">
        <f>Senario2!BE$49/12</f>
        <v>626.83333333333337</v>
      </c>
      <c r="Z446">
        <f t="shared" si="6"/>
        <v>116138.09488228679</v>
      </c>
      <c r="AA446">
        <f>SUM(Z446:Z457)</f>
        <v>1393657.138587442</v>
      </c>
      <c r="AB446" s="5">
        <f>AA446-Senario2!BH49</f>
        <v>0</v>
      </c>
    </row>
    <row r="447" spans="1:28" x14ac:dyDescent="0.2">
      <c r="A447" s="42">
        <v>44958</v>
      </c>
      <c r="B447">
        <f>Senario2!G49/12</f>
        <v>4000</v>
      </c>
      <c r="C447">
        <f>Senario2!AA$49/12</f>
        <v>6411.833333333333</v>
      </c>
      <c r="D447">
        <f>Senario2!L$49/12</f>
        <v>16368.583333333327</v>
      </c>
      <c r="E447">
        <f>Senario2!H$49/12</f>
        <v>316.66666666666669</v>
      </c>
      <c r="F447">
        <f>Senario2!F$49/12</f>
        <v>23425.333333333332</v>
      </c>
      <c r="G447">
        <f>Senario2!AP$49/12</f>
        <v>8410.2000000000007</v>
      </c>
      <c r="H447">
        <f>Senario2!BC$49/12</f>
        <v>11121.464912280702</v>
      </c>
      <c r="I447">
        <f>SUM(Senario2!AI$49,Senario2!AL$49)/12</f>
        <v>5139.666666666667</v>
      </c>
      <c r="J447">
        <f>Senario2!W$49/12</f>
        <v>20045.042757426945</v>
      </c>
      <c r="K447">
        <v>0</v>
      </c>
      <c r="L447">
        <f>Senario2!$AS$49/12*0.52</f>
        <v>6529.7266666666665</v>
      </c>
      <c r="M447">
        <f>Senario2!$AS$49/12*0.48</f>
        <v>6027.44</v>
      </c>
      <c r="N447">
        <v>0</v>
      </c>
      <c r="O447">
        <f>Senario2!R$49/12</f>
        <v>208.5</v>
      </c>
      <c r="P447">
        <v>0</v>
      </c>
      <c r="Q447">
        <f>Senario2!O$49/12</f>
        <v>167.08333333333334</v>
      </c>
      <c r="R447">
        <f>Senario2!AT$49/12</f>
        <v>152.41666666666666</v>
      </c>
      <c r="S447">
        <f>SUM(Senario2!BF$49,Senario2!BG$49)/12</f>
        <v>733.09335293001686</v>
      </c>
      <c r="T447">
        <f>SUM(Senario2!AE$49,Senario2!BB$49)/12</f>
        <v>1799.8771929824561</v>
      </c>
      <c r="U447">
        <f>Senario2!AO$49/12</f>
        <v>4396.666666666667</v>
      </c>
      <c r="V447">
        <f>Senario2!AW$49/12</f>
        <v>166.66666666666666</v>
      </c>
      <c r="W447">
        <f>Senario2!AZ$49/12</f>
        <v>91</v>
      </c>
      <c r="X447">
        <f>Senario2!BE$49/12</f>
        <v>626.83333333333337</v>
      </c>
      <c r="Z447">
        <f t="shared" si="6"/>
        <v>116138.09488228679</v>
      </c>
    </row>
    <row r="448" spans="1:28" x14ac:dyDescent="0.2">
      <c r="A448" s="42">
        <v>44986</v>
      </c>
      <c r="B448">
        <f>Senario2!G49/12</f>
        <v>4000</v>
      </c>
      <c r="C448">
        <f>Senario2!AA$49/12</f>
        <v>6411.833333333333</v>
      </c>
      <c r="D448">
        <f>Senario2!L$49/12</f>
        <v>16368.583333333327</v>
      </c>
      <c r="E448">
        <f>Senario2!H$49/12</f>
        <v>316.66666666666669</v>
      </c>
      <c r="F448">
        <f>Senario2!F$49/12</f>
        <v>23425.333333333332</v>
      </c>
      <c r="G448">
        <f>Senario2!AP$49/12</f>
        <v>8410.2000000000007</v>
      </c>
      <c r="H448">
        <f>Senario2!BC$49/12</f>
        <v>11121.464912280702</v>
      </c>
      <c r="I448">
        <f>SUM(Senario2!AI$49,Senario2!AL$49)/12</f>
        <v>5139.666666666667</v>
      </c>
      <c r="J448">
        <f>Senario2!W$49/12</f>
        <v>20045.042757426945</v>
      </c>
      <c r="K448">
        <v>0</v>
      </c>
      <c r="L448">
        <f>Senario2!$AS$49/12*0.52</f>
        <v>6529.7266666666665</v>
      </c>
      <c r="M448">
        <f>Senario2!$AS$49/12*0.48</f>
        <v>6027.44</v>
      </c>
      <c r="N448">
        <v>0</v>
      </c>
      <c r="O448">
        <f>Senario2!R$49/12</f>
        <v>208.5</v>
      </c>
      <c r="P448">
        <v>0</v>
      </c>
      <c r="Q448">
        <f>Senario2!O$49/12</f>
        <v>167.08333333333334</v>
      </c>
      <c r="R448">
        <f>Senario2!AT$49/12</f>
        <v>152.41666666666666</v>
      </c>
      <c r="S448">
        <f>SUM(Senario2!BF$49,Senario2!BG$49)/12</f>
        <v>733.09335293001686</v>
      </c>
      <c r="T448">
        <f>SUM(Senario2!AE$49,Senario2!BB$49)/12</f>
        <v>1799.8771929824561</v>
      </c>
      <c r="U448">
        <f>Senario2!AO$49/12</f>
        <v>4396.666666666667</v>
      </c>
      <c r="V448">
        <f>Senario2!AW$49/12</f>
        <v>166.66666666666666</v>
      </c>
      <c r="W448">
        <f>Senario2!AZ$49/12</f>
        <v>91</v>
      </c>
      <c r="X448">
        <f>Senario2!BE$49/12</f>
        <v>626.83333333333337</v>
      </c>
      <c r="Z448">
        <f t="shared" si="6"/>
        <v>116138.09488228679</v>
      </c>
    </row>
    <row r="449" spans="1:28" x14ac:dyDescent="0.2">
      <c r="A449" s="42">
        <v>45017</v>
      </c>
      <c r="B449">
        <f>Senario2!G49/12</f>
        <v>4000</v>
      </c>
      <c r="C449">
        <f>Senario2!AA$49/12</f>
        <v>6411.833333333333</v>
      </c>
      <c r="D449">
        <f>Senario2!L$49/12</f>
        <v>16368.583333333327</v>
      </c>
      <c r="E449">
        <f>Senario2!H$49/12</f>
        <v>316.66666666666669</v>
      </c>
      <c r="F449">
        <f>Senario2!F$49/12</f>
        <v>23425.333333333332</v>
      </c>
      <c r="G449">
        <f>Senario2!AP$49/12</f>
        <v>8410.2000000000007</v>
      </c>
      <c r="H449">
        <f>Senario2!BC$49/12</f>
        <v>11121.464912280702</v>
      </c>
      <c r="I449">
        <f>SUM(Senario2!AI$49,Senario2!AL$49)/12</f>
        <v>5139.666666666667</v>
      </c>
      <c r="J449">
        <f>Senario2!W$49/12</f>
        <v>20045.042757426945</v>
      </c>
      <c r="K449">
        <v>0</v>
      </c>
      <c r="L449">
        <f>Senario2!$AS$49/12*0.52</f>
        <v>6529.7266666666665</v>
      </c>
      <c r="M449">
        <f>Senario2!$AS$49/12*0.48</f>
        <v>6027.44</v>
      </c>
      <c r="N449">
        <v>0</v>
      </c>
      <c r="O449">
        <f>Senario2!R$49/12</f>
        <v>208.5</v>
      </c>
      <c r="P449">
        <v>0</v>
      </c>
      <c r="Q449">
        <f>Senario2!O$49/12</f>
        <v>167.08333333333334</v>
      </c>
      <c r="R449">
        <f>Senario2!AT$49/12</f>
        <v>152.41666666666666</v>
      </c>
      <c r="S449">
        <f>SUM(Senario2!BF$49,Senario2!BG$49)/12</f>
        <v>733.09335293001686</v>
      </c>
      <c r="T449">
        <f>SUM(Senario2!AE$49,Senario2!BB$49)/12</f>
        <v>1799.8771929824561</v>
      </c>
      <c r="U449">
        <f>Senario2!AO$49/12</f>
        <v>4396.666666666667</v>
      </c>
      <c r="V449">
        <f>Senario2!AW$49/12</f>
        <v>166.66666666666666</v>
      </c>
      <c r="W449">
        <f>Senario2!AZ$49/12</f>
        <v>91</v>
      </c>
      <c r="X449">
        <f>Senario2!BE$49/12</f>
        <v>626.83333333333337</v>
      </c>
      <c r="Z449">
        <f t="shared" si="6"/>
        <v>116138.09488228679</v>
      </c>
    </row>
    <row r="450" spans="1:28" x14ac:dyDescent="0.2">
      <c r="A450" s="42">
        <v>45047</v>
      </c>
      <c r="B450">
        <f>Senario2!G49/12</f>
        <v>4000</v>
      </c>
      <c r="C450">
        <f>Senario2!AA$49/12</f>
        <v>6411.833333333333</v>
      </c>
      <c r="D450">
        <f>Senario2!L$49/12</f>
        <v>16368.583333333327</v>
      </c>
      <c r="E450">
        <f>Senario2!H$49/12</f>
        <v>316.66666666666669</v>
      </c>
      <c r="F450">
        <f>Senario2!F$49/12</f>
        <v>23425.333333333332</v>
      </c>
      <c r="G450">
        <f>Senario2!AP$49/12</f>
        <v>8410.2000000000007</v>
      </c>
      <c r="H450">
        <f>Senario2!BC$49/12</f>
        <v>11121.464912280702</v>
      </c>
      <c r="I450">
        <f>SUM(Senario2!AI$49,Senario2!AL$49)/12</f>
        <v>5139.666666666667</v>
      </c>
      <c r="J450">
        <f>Senario2!W$49/12</f>
        <v>20045.042757426945</v>
      </c>
      <c r="K450">
        <v>0</v>
      </c>
      <c r="L450">
        <f>Senario2!$AS$49/12*0.52</f>
        <v>6529.7266666666665</v>
      </c>
      <c r="M450">
        <f>Senario2!$AS$49/12*0.48</f>
        <v>6027.44</v>
      </c>
      <c r="N450">
        <v>0</v>
      </c>
      <c r="O450">
        <f>Senario2!R$49/12</f>
        <v>208.5</v>
      </c>
      <c r="P450">
        <v>0</v>
      </c>
      <c r="Q450">
        <f>Senario2!O$49/12</f>
        <v>167.08333333333334</v>
      </c>
      <c r="R450">
        <f>Senario2!AT$49/12</f>
        <v>152.41666666666666</v>
      </c>
      <c r="S450">
        <f>SUM(Senario2!BF$49,Senario2!BG$49)/12</f>
        <v>733.09335293001686</v>
      </c>
      <c r="T450">
        <f>SUM(Senario2!AE$49,Senario2!BB$49)/12</f>
        <v>1799.8771929824561</v>
      </c>
      <c r="U450">
        <f>Senario2!AO$49/12</f>
        <v>4396.666666666667</v>
      </c>
      <c r="V450">
        <f>Senario2!AW$49/12</f>
        <v>166.66666666666666</v>
      </c>
      <c r="W450">
        <f>Senario2!AZ$49/12</f>
        <v>91</v>
      </c>
      <c r="X450">
        <f>Senario2!BE$49/12</f>
        <v>626.83333333333337</v>
      </c>
      <c r="Z450">
        <f t="shared" si="6"/>
        <v>116138.09488228679</v>
      </c>
    </row>
    <row r="451" spans="1:28" x14ac:dyDescent="0.2">
      <c r="A451" s="42">
        <v>45078</v>
      </c>
      <c r="B451">
        <f>Senario2!G49/12</f>
        <v>4000</v>
      </c>
      <c r="C451">
        <f>Senario2!AA$49/12</f>
        <v>6411.833333333333</v>
      </c>
      <c r="D451">
        <f>Senario2!L$49/12</f>
        <v>16368.583333333327</v>
      </c>
      <c r="E451">
        <f>Senario2!H$49/12</f>
        <v>316.66666666666669</v>
      </c>
      <c r="F451">
        <f>Senario2!F$49/12</f>
        <v>23425.333333333332</v>
      </c>
      <c r="G451">
        <f>Senario2!AP$49/12</f>
        <v>8410.2000000000007</v>
      </c>
      <c r="H451">
        <f>Senario2!BC$49/12</f>
        <v>11121.464912280702</v>
      </c>
      <c r="I451">
        <f>SUM(Senario2!AI$49,Senario2!AL$49)/12</f>
        <v>5139.666666666667</v>
      </c>
      <c r="J451">
        <f>Senario2!W$49/12</f>
        <v>20045.042757426945</v>
      </c>
      <c r="K451">
        <v>0</v>
      </c>
      <c r="L451">
        <f>Senario2!$AS$49/12*0.52</f>
        <v>6529.7266666666665</v>
      </c>
      <c r="M451">
        <f>Senario2!$AS$49/12*0.48</f>
        <v>6027.44</v>
      </c>
      <c r="N451">
        <v>0</v>
      </c>
      <c r="O451">
        <f>Senario2!R$49/12</f>
        <v>208.5</v>
      </c>
      <c r="P451">
        <v>0</v>
      </c>
      <c r="Q451">
        <f>Senario2!O$49/12</f>
        <v>167.08333333333334</v>
      </c>
      <c r="R451">
        <f>Senario2!AT$49/12</f>
        <v>152.41666666666666</v>
      </c>
      <c r="S451">
        <f>SUM(Senario2!BF$49,Senario2!BG$49)/12</f>
        <v>733.09335293001686</v>
      </c>
      <c r="T451">
        <f>SUM(Senario2!AE$49,Senario2!BB$49)/12</f>
        <v>1799.8771929824561</v>
      </c>
      <c r="U451">
        <f>Senario2!AO$49/12</f>
        <v>4396.666666666667</v>
      </c>
      <c r="V451">
        <f>Senario2!AW$49/12</f>
        <v>166.66666666666666</v>
      </c>
      <c r="W451">
        <f>Senario2!AZ$49/12</f>
        <v>91</v>
      </c>
      <c r="X451">
        <f>Senario2!BE$49/12</f>
        <v>626.83333333333337</v>
      </c>
      <c r="Z451">
        <f t="shared" ref="Z451:Z514" si="7">SUM(B451:X451)</f>
        <v>116138.09488228679</v>
      </c>
    </row>
    <row r="452" spans="1:28" x14ac:dyDescent="0.2">
      <c r="A452" s="42">
        <v>45108</v>
      </c>
      <c r="B452">
        <f>Senario2!G49/12</f>
        <v>4000</v>
      </c>
      <c r="C452">
        <f>Senario2!AA$49/12</f>
        <v>6411.833333333333</v>
      </c>
      <c r="D452">
        <f>Senario2!L$49/12</f>
        <v>16368.583333333327</v>
      </c>
      <c r="E452">
        <f>Senario2!H$49/12</f>
        <v>316.66666666666669</v>
      </c>
      <c r="F452">
        <f>Senario2!F$49/12</f>
        <v>23425.333333333332</v>
      </c>
      <c r="G452">
        <f>Senario2!AP$49/12</f>
        <v>8410.2000000000007</v>
      </c>
      <c r="H452">
        <f>Senario2!BC$49/12</f>
        <v>11121.464912280702</v>
      </c>
      <c r="I452">
        <f>SUM(Senario2!AI$49,Senario2!AL$49)/12</f>
        <v>5139.666666666667</v>
      </c>
      <c r="J452">
        <f>Senario2!W$49/12</f>
        <v>20045.042757426945</v>
      </c>
      <c r="K452">
        <v>0</v>
      </c>
      <c r="L452">
        <f>Senario2!$AS$49/12*0.52</f>
        <v>6529.7266666666665</v>
      </c>
      <c r="M452">
        <f>Senario2!$AS$49/12*0.48</f>
        <v>6027.44</v>
      </c>
      <c r="N452">
        <v>0</v>
      </c>
      <c r="O452">
        <f>Senario2!R$49/12</f>
        <v>208.5</v>
      </c>
      <c r="P452">
        <v>0</v>
      </c>
      <c r="Q452">
        <f>Senario2!O$49/12</f>
        <v>167.08333333333334</v>
      </c>
      <c r="R452">
        <f>Senario2!AT$49/12</f>
        <v>152.41666666666666</v>
      </c>
      <c r="S452">
        <f>SUM(Senario2!BF$49,Senario2!BG$49)/12</f>
        <v>733.09335293001686</v>
      </c>
      <c r="T452">
        <f>SUM(Senario2!AE$49,Senario2!BB$49)/12</f>
        <v>1799.8771929824561</v>
      </c>
      <c r="U452">
        <f>Senario2!AO$49/12</f>
        <v>4396.666666666667</v>
      </c>
      <c r="V452">
        <f>Senario2!AW$49/12</f>
        <v>166.66666666666666</v>
      </c>
      <c r="W452">
        <f>Senario2!AZ$49/12</f>
        <v>91</v>
      </c>
      <c r="X452">
        <f>Senario2!BE$49/12</f>
        <v>626.83333333333337</v>
      </c>
      <c r="Z452">
        <f t="shared" si="7"/>
        <v>116138.09488228679</v>
      </c>
    </row>
    <row r="453" spans="1:28" x14ac:dyDescent="0.2">
      <c r="A453" s="42">
        <v>45139</v>
      </c>
      <c r="B453">
        <f>Senario2!G49/12</f>
        <v>4000</v>
      </c>
      <c r="C453">
        <f>Senario2!AA$49/12</f>
        <v>6411.833333333333</v>
      </c>
      <c r="D453">
        <f>Senario2!L$49/12</f>
        <v>16368.583333333327</v>
      </c>
      <c r="E453">
        <f>Senario2!H$49/12</f>
        <v>316.66666666666669</v>
      </c>
      <c r="F453">
        <f>Senario2!F$49/12</f>
        <v>23425.333333333332</v>
      </c>
      <c r="G453">
        <f>Senario2!AP$49/12</f>
        <v>8410.2000000000007</v>
      </c>
      <c r="H453">
        <f>Senario2!BC$49/12</f>
        <v>11121.464912280702</v>
      </c>
      <c r="I453">
        <f>SUM(Senario2!AI$49,Senario2!AL$49)/12</f>
        <v>5139.666666666667</v>
      </c>
      <c r="J453">
        <f>Senario2!W$49/12</f>
        <v>20045.042757426945</v>
      </c>
      <c r="K453">
        <v>0</v>
      </c>
      <c r="L453">
        <f>Senario2!$AS$49/12*0.52</f>
        <v>6529.7266666666665</v>
      </c>
      <c r="M453">
        <f>Senario2!$AS$49/12*0.48</f>
        <v>6027.44</v>
      </c>
      <c r="N453">
        <v>0</v>
      </c>
      <c r="O453">
        <f>Senario2!R$49/12</f>
        <v>208.5</v>
      </c>
      <c r="P453">
        <v>0</v>
      </c>
      <c r="Q453">
        <f>Senario2!O$49/12</f>
        <v>167.08333333333334</v>
      </c>
      <c r="R453">
        <f>Senario2!AT$49/12</f>
        <v>152.41666666666666</v>
      </c>
      <c r="S453">
        <f>SUM(Senario2!BF$49,Senario2!BG$49)/12</f>
        <v>733.09335293001686</v>
      </c>
      <c r="T453">
        <f>SUM(Senario2!AE$49,Senario2!BB$49)/12</f>
        <v>1799.8771929824561</v>
      </c>
      <c r="U453">
        <f>Senario2!AO$49/12</f>
        <v>4396.666666666667</v>
      </c>
      <c r="V453">
        <f>Senario2!AW$49/12</f>
        <v>166.66666666666666</v>
      </c>
      <c r="W453">
        <f>Senario2!AZ$49/12</f>
        <v>91</v>
      </c>
      <c r="X453">
        <f>Senario2!BE$49/12</f>
        <v>626.83333333333337</v>
      </c>
      <c r="Z453">
        <f t="shared" si="7"/>
        <v>116138.09488228679</v>
      </c>
    </row>
    <row r="454" spans="1:28" x14ac:dyDescent="0.2">
      <c r="A454" s="42">
        <v>45170</v>
      </c>
      <c r="B454">
        <f>Senario2!G49/12</f>
        <v>4000</v>
      </c>
      <c r="C454">
        <f>Senario2!AA$49/12</f>
        <v>6411.833333333333</v>
      </c>
      <c r="D454">
        <f>Senario2!L$49/12</f>
        <v>16368.583333333327</v>
      </c>
      <c r="E454">
        <f>Senario2!H$49/12</f>
        <v>316.66666666666669</v>
      </c>
      <c r="F454">
        <f>Senario2!F$49/12</f>
        <v>23425.333333333332</v>
      </c>
      <c r="G454">
        <f>Senario2!AP$49/12</f>
        <v>8410.2000000000007</v>
      </c>
      <c r="H454">
        <f>Senario2!BC$49/12</f>
        <v>11121.464912280702</v>
      </c>
      <c r="I454">
        <f>SUM(Senario2!AI$49,Senario2!AL$49)/12</f>
        <v>5139.666666666667</v>
      </c>
      <c r="J454">
        <f>Senario2!W$49/12</f>
        <v>20045.042757426945</v>
      </c>
      <c r="K454">
        <v>0</v>
      </c>
      <c r="L454">
        <f>Senario2!$AS$49/12*0.52</f>
        <v>6529.7266666666665</v>
      </c>
      <c r="M454">
        <f>Senario2!$AS$49/12*0.48</f>
        <v>6027.44</v>
      </c>
      <c r="N454">
        <v>0</v>
      </c>
      <c r="O454">
        <f>Senario2!R$49/12</f>
        <v>208.5</v>
      </c>
      <c r="P454">
        <v>0</v>
      </c>
      <c r="Q454">
        <f>Senario2!O$49/12</f>
        <v>167.08333333333334</v>
      </c>
      <c r="R454">
        <f>Senario2!AT$49/12</f>
        <v>152.41666666666666</v>
      </c>
      <c r="S454">
        <f>SUM(Senario2!BF$49,Senario2!BG$49)/12</f>
        <v>733.09335293001686</v>
      </c>
      <c r="T454">
        <f>SUM(Senario2!AE$49,Senario2!BB$49)/12</f>
        <v>1799.8771929824561</v>
      </c>
      <c r="U454">
        <f>Senario2!AO$49/12</f>
        <v>4396.666666666667</v>
      </c>
      <c r="V454">
        <f>Senario2!AW$49/12</f>
        <v>166.66666666666666</v>
      </c>
      <c r="W454">
        <f>Senario2!AZ$49/12</f>
        <v>91</v>
      </c>
      <c r="X454">
        <f>Senario2!BE$49/12</f>
        <v>626.83333333333337</v>
      </c>
      <c r="Z454">
        <f t="shared" si="7"/>
        <v>116138.09488228679</v>
      </c>
    </row>
    <row r="455" spans="1:28" x14ac:dyDescent="0.2">
      <c r="A455" s="42">
        <v>45200</v>
      </c>
      <c r="B455">
        <f>Senario2!G49/12</f>
        <v>4000</v>
      </c>
      <c r="C455">
        <f>Senario2!AA$49/12</f>
        <v>6411.833333333333</v>
      </c>
      <c r="D455">
        <f>Senario2!L$49/12</f>
        <v>16368.583333333327</v>
      </c>
      <c r="E455">
        <f>Senario2!H$49/12</f>
        <v>316.66666666666669</v>
      </c>
      <c r="F455">
        <f>Senario2!F$49/12</f>
        <v>23425.333333333332</v>
      </c>
      <c r="G455">
        <f>Senario2!AP$49/12</f>
        <v>8410.2000000000007</v>
      </c>
      <c r="H455">
        <f>Senario2!BC$49/12</f>
        <v>11121.464912280702</v>
      </c>
      <c r="I455">
        <f>SUM(Senario2!AI$49,Senario2!AL$49)/12</f>
        <v>5139.666666666667</v>
      </c>
      <c r="J455">
        <f>Senario2!W$49/12</f>
        <v>20045.042757426945</v>
      </c>
      <c r="K455">
        <v>0</v>
      </c>
      <c r="L455">
        <f>Senario2!$AS$49/12*0.52</f>
        <v>6529.7266666666665</v>
      </c>
      <c r="M455">
        <f>Senario2!$AS$49/12*0.48</f>
        <v>6027.44</v>
      </c>
      <c r="N455">
        <v>0</v>
      </c>
      <c r="O455">
        <f>Senario2!R$49/12</f>
        <v>208.5</v>
      </c>
      <c r="P455">
        <v>0</v>
      </c>
      <c r="Q455">
        <f>Senario2!O$49/12</f>
        <v>167.08333333333334</v>
      </c>
      <c r="R455">
        <f>Senario2!AT$49/12</f>
        <v>152.41666666666666</v>
      </c>
      <c r="S455">
        <f>SUM(Senario2!BF$49,Senario2!BG$49)/12</f>
        <v>733.09335293001686</v>
      </c>
      <c r="T455">
        <f>SUM(Senario2!AE$49,Senario2!BB$49)/12</f>
        <v>1799.8771929824561</v>
      </c>
      <c r="U455">
        <f>Senario2!AO$49/12</f>
        <v>4396.666666666667</v>
      </c>
      <c r="V455">
        <f>Senario2!AW$49/12</f>
        <v>166.66666666666666</v>
      </c>
      <c r="W455">
        <f>Senario2!AZ$49/12</f>
        <v>91</v>
      </c>
      <c r="X455">
        <f>Senario2!BE$49/12</f>
        <v>626.83333333333337</v>
      </c>
      <c r="Z455">
        <f t="shared" si="7"/>
        <v>116138.09488228679</v>
      </c>
    </row>
    <row r="456" spans="1:28" x14ac:dyDescent="0.2">
      <c r="A456" s="42">
        <v>45231</v>
      </c>
      <c r="B456">
        <f>Senario2!G49/12</f>
        <v>4000</v>
      </c>
      <c r="C456">
        <f>Senario2!AA$49/12</f>
        <v>6411.833333333333</v>
      </c>
      <c r="D456">
        <f>Senario2!L$49/12</f>
        <v>16368.583333333327</v>
      </c>
      <c r="E456">
        <f>Senario2!H$49/12</f>
        <v>316.66666666666669</v>
      </c>
      <c r="F456">
        <f>Senario2!F$49/12</f>
        <v>23425.333333333332</v>
      </c>
      <c r="G456">
        <f>Senario2!AP$49/12</f>
        <v>8410.2000000000007</v>
      </c>
      <c r="H456">
        <f>Senario2!BC$49/12</f>
        <v>11121.464912280702</v>
      </c>
      <c r="I456">
        <f>SUM(Senario2!AI$49,Senario2!AL$49)/12</f>
        <v>5139.666666666667</v>
      </c>
      <c r="J456">
        <f>Senario2!W$49/12</f>
        <v>20045.042757426945</v>
      </c>
      <c r="K456">
        <v>0</v>
      </c>
      <c r="L456">
        <f>Senario2!$AS$49/12*0.52</f>
        <v>6529.7266666666665</v>
      </c>
      <c r="M456">
        <f>Senario2!$AS$49/12*0.48</f>
        <v>6027.44</v>
      </c>
      <c r="N456">
        <v>0</v>
      </c>
      <c r="O456">
        <f>Senario2!R$49/12</f>
        <v>208.5</v>
      </c>
      <c r="P456">
        <v>0</v>
      </c>
      <c r="Q456">
        <f>Senario2!O$49/12</f>
        <v>167.08333333333334</v>
      </c>
      <c r="R456">
        <f>Senario2!AT$49/12</f>
        <v>152.41666666666666</v>
      </c>
      <c r="S456">
        <f>SUM(Senario2!BF$49,Senario2!BG$49)/12</f>
        <v>733.09335293001686</v>
      </c>
      <c r="T456">
        <f>SUM(Senario2!AE$49,Senario2!BB$49)/12</f>
        <v>1799.8771929824561</v>
      </c>
      <c r="U456">
        <f>Senario2!AO$49/12</f>
        <v>4396.666666666667</v>
      </c>
      <c r="V456">
        <f>Senario2!AW$49/12</f>
        <v>166.66666666666666</v>
      </c>
      <c r="W456">
        <f>Senario2!AZ$49/12</f>
        <v>91</v>
      </c>
      <c r="X456">
        <f>Senario2!BE$49/12</f>
        <v>626.83333333333337</v>
      </c>
      <c r="Z456">
        <f t="shared" si="7"/>
        <v>116138.09488228679</v>
      </c>
    </row>
    <row r="457" spans="1:28" x14ac:dyDescent="0.2">
      <c r="A457" s="42">
        <v>45261</v>
      </c>
      <c r="B457">
        <f>Senario2!G49/12</f>
        <v>4000</v>
      </c>
      <c r="C457">
        <f>Senario2!AA$49/12</f>
        <v>6411.833333333333</v>
      </c>
      <c r="D457">
        <f>Senario2!L$49/12</f>
        <v>16368.583333333327</v>
      </c>
      <c r="E457">
        <f>Senario2!H$49/12</f>
        <v>316.66666666666669</v>
      </c>
      <c r="F457">
        <f>Senario2!F$49/12</f>
        <v>23425.333333333332</v>
      </c>
      <c r="G457">
        <f>Senario2!AP$49/12</f>
        <v>8410.2000000000007</v>
      </c>
      <c r="H457">
        <f>Senario2!BC$49/12</f>
        <v>11121.464912280702</v>
      </c>
      <c r="I457">
        <f>SUM(Senario2!AI$49,Senario2!AL$49)/12</f>
        <v>5139.666666666667</v>
      </c>
      <c r="J457">
        <f>Senario2!W$49/12</f>
        <v>20045.042757426945</v>
      </c>
      <c r="K457">
        <v>0</v>
      </c>
      <c r="L457">
        <f>Senario2!$AS$49/12*0.52</f>
        <v>6529.7266666666665</v>
      </c>
      <c r="M457">
        <f>Senario2!$AS$49/12*0.48</f>
        <v>6027.44</v>
      </c>
      <c r="N457">
        <v>0</v>
      </c>
      <c r="O457">
        <f>Senario2!R$49/12</f>
        <v>208.5</v>
      </c>
      <c r="P457">
        <v>0</v>
      </c>
      <c r="Q457">
        <f>Senario2!O$49/12</f>
        <v>167.08333333333334</v>
      </c>
      <c r="R457">
        <f>Senario2!AT$49/12</f>
        <v>152.41666666666666</v>
      </c>
      <c r="S457">
        <f>SUM(Senario2!BF$49,Senario2!BG$49)/12</f>
        <v>733.09335293001686</v>
      </c>
      <c r="T457">
        <f>SUM(Senario2!AE$49,Senario2!BB$49)/12</f>
        <v>1799.8771929824561</v>
      </c>
      <c r="U457">
        <f>Senario2!AO$49/12</f>
        <v>4396.666666666667</v>
      </c>
      <c r="V457">
        <f>Senario2!AW$49/12</f>
        <v>166.66666666666666</v>
      </c>
      <c r="W457">
        <f>Senario2!AZ$49/12</f>
        <v>91</v>
      </c>
      <c r="X457">
        <f>Senario2!BE$49/12</f>
        <v>626.83333333333337</v>
      </c>
      <c r="Z457">
        <f t="shared" si="7"/>
        <v>116138.09488228679</v>
      </c>
    </row>
    <row r="458" spans="1:28" x14ac:dyDescent="0.2">
      <c r="A458" s="42">
        <v>45292</v>
      </c>
      <c r="B458">
        <f>Senario2!G50/12</f>
        <v>4000</v>
      </c>
      <c r="C458">
        <f>Senario2!AA$50/12</f>
        <v>6411.833333333333</v>
      </c>
      <c r="D458">
        <f>Senario2!L$50/12</f>
        <v>16368.583333333327</v>
      </c>
      <c r="E458">
        <f>Senario2!H$50/12</f>
        <v>316.66666666666669</v>
      </c>
      <c r="F458">
        <f>Senario2!F$50/12</f>
        <v>23425.333333333332</v>
      </c>
      <c r="G458">
        <f>Senario2!AP$50/12</f>
        <v>8410.2000000000007</v>
      </c>
      <c r="H458">
        <f>Senario2!BC$50/12</f>
        <v>11121.464912280702</v>
      </c>
      <c r="I458">
        <f>SUM(Senario2!AI$50,Senario2!AL$50)/12</f>
        <v>5139.666666666667</v>
      </c>
      <c r="J458">
        <f>Senario2!W$50/12</f>
        <v>20045.042757426945</v>
      </c>
      <c r="K458">
        <v>0</v>
      </c>
      <c r="L458">
        <f>Senario2!$AS$50/12*0.52</f>
        <v>6529.7266666666665</v>
      </c>
      <c r="M458">
        <f>Senario2!$AS$50/12*0.48</f>
        <v>6027.44</v>
      </c>
      <c r="N458">
        <v>0</v>
      </c>
      <c r="O458">
        <f>Senario2!R$50/12</f>
        <v>208.5</v>
      </c>
      <c r="P458">
        <v>0</v>
      </c>
      <c r="Q458">
        <f>Senario2!O$50/12</f>
        <v>167.08333333333334</v>
      </c>
      <c r="R458">
        <f>Senario2!AT$50/12</f>
        <v>152.41666666666666</v>
      </c>
      <c r="S458">
        <f>SUM(Senario2!BF$50,Senario2!BG$50)/12</f>
        <v>733.09335293001686</v>
      </c>
      <c r="T458">
        <f>SUM(Senario2!AE$50,Senario2!BB$50)/12</f>
        <v>1799.8771929824561</v>
      </c>
      <c r="U458">
        <f>Senario2!AO$50/12</f>
        <v>4396.666666666667</v>
      </c>
      <c r="V458">
        <f>Senario2!AW$50/12</f>
        <v>166.66666666666666</v>
      </c>
      <c r="W458">
        <f>Senario2!AZ$50/12</f>
        <v>91</v>
      </c>
      <c r="X458">
        <f>Senario2!BE$50/12</f>
        <v>626.83333333333337</v>
      </c>
      <c r="Z458">
        <f t="shared" si="7"/>
        <v>116138.09488228679</v>
      </c>
      <c r="AA458">
        <f>SUM(Z458:Z469)</f>
        <v>1393657.138587442</v>
      </c>
      <c r="AB458" s="5">
        <f>AA458-Senario2!BH50</f>
        <v>0</v>
      </c>
    </row>
    <row r="459" spans="1:28" x14ac:dyDescent="0.2">
      <c r="A459" s="42">
        <v>45323</v>
      </c>
      <c r="B459">
        <f>Senario2!G50/12</f>
        <v>4000</v>
      </c>
      <c r="C459">
        <f>Senario2!AA$50/12</f>
        <v>6411.833333333333</v>
      </c>
      <c r="D459">
        <f>Senario2!L$50/12</f>
        <v>16368.583333333327</v>
      </c>
      <c r="E459">
        <f>Senario2!H$50/12</f>
        <v>316.66666666666669</v>
      </c>
      <c r="F459">
        <f>Senario2!F$50/12</f>
        <v>23425.333333333332</v>
      </c>
      <c r="G459">
        <f>Senario2!AP$50/12</f>
        <v>8410.2000000000007</v>
      </c>
      <c r="H459">
        <f>Senario2!BC$50/12</f>
        <v>11121.464912280702</v>
      </c>
      <c r="I459">
        <f>SUM(Senario2!AI$50,Senario2!AL$50)/12</f>
        <v>5139.666666666667</v>
      </c>
      <c r="J459">
        <f>Senario2!W$50/12</f>
        <v>20045.042757426945</v>
      </c>
      <c r="K459">
        <v>0</v>
      </c>
      <c r="L459">
        <f>Senario2!$AS$50/12*0.52</f>
        <v>6529.7266666666665</v>
      </c>
      <c r="M459">
        <f>Senario2!$AS$50/12*0.48</f>
        <v>6027.44</v>
      </c>
      <c r="N459">
        <v>0</v>
      </c>
      <c r="O459">
        <f>Senario2!R$50/12</f>
        <v>208.5</v>
      </c>
      <c r="P459">
        <v>0</v>
      </c>
      <c r="Q459">
        <f>Senario2!O$50/12</f>
        <v>167.08333333333334</v>
      </c>
      <c r="R459">
        <f>Senario2!AT$50/12</f>
        <v>152.41666666666666</v>
      </c>
      <c r="S459">
        <f>SUM(Senario2!BF$50,Senario2!BG$50)/12</f>
        <v>733.09335293001686</v>
      </c>
      <c r="T459">
        <f>SUM(Senario2!AE$50,Senario2!BB$50)/12</f>
        <v>1799.8771929824561</v>
      </c>
      <c r="U459">
        <f>Senario2!AO$50/12</f>
        <v>4396.666666666667</v>
      </c>
      <c r="V459">
        <f>Senario2!AW$50/12</f>
        <v>166.66666666666666</v>
      </c>
      <c r="W459">
        <f>Senario2!AZ$50/12</f>
        <v>91</v>
      </c>
      <c r="X459">
        <f>Senario2!BE$50/12</f>
        <v>626.83333333333337</v>
      </c>
      <c r="Z459">
        <f t="shared" si="7"/>
        <v>116138.09488228679</v>
      </c>
    </row>
    <row r="460" spans="1:28" x14ac:dyDescent="0.2">
      <c r="A460" s="42">
        <v>45352</v>
      </c>
      <c r="B460">
        <f>Senario2!G50/12</f>
        <v>4000</v>
      </c>
      <c r="C460">
        <f>Senario2!AA$50/12</f>
        <v>6411.833333333333</v>
      </c>
      <c r="D460">
        <f>Senario2!L$50/12</f>
        <v>16368.583333333327</v>
      </c>
      <c r="E460">
        <f>Senario2!H$50/12</f>
        <v>316.66666666666669</v>
      </c>
      <c r="F460">
        <f>Senario2!F$50/12</f>
        <v>23425.333333333332</v>
      </c>
      <c r="G460">
        <f>Senario2!AP$50/12</f>
        <v>8410.2000000000007</v>
      </c>
      <c r="H460">
        <f>Senario2!BC$50/12</f>
        <v>11121.464912280702</v>
      </c>
      <c r="I460">
        <f>SUM(Senario2!AI$50,Senario2!AL$50)/12</f>
        <v>5139.666666666667</v>
      </c>
      <c r="J460">
        <f>Senario2!W$50/12</f>
        <v>20045.042757426945</v>
      </c>
      <c r="K460">
        <v>0</v>
      </c>
      <c r="L460">
        <f>Senario2!$AS$50/12*0.52</f>
        <v>6529.7266666666665</v>
      </c>
      <c r="M460">
        <f>Senario2!$AS$50/12*0.48</f>
        <v>6027.44</v>
      </c>
      <c r="N460">
        <v>0</v>
      </c>
      <c r="O460">
        <f>Senario2!R$50/12</f>
        <v>208.5</v>
      </c>
      <c r="P460">
        <v>0</v>
      </c>
      <c r="Q460">
        <f>Senario2!O$50/12</f>
        <v>167.08333333333334</v>
      </c>
      <c r="R460">
        <f>Senario2!AT$50/12</f>
        <v>152.41666666666666</v>
      </c>
      <c r="S460">
        <f>SUM(Senario2!BF$50,Senario2!BG$50)/12</f>
        <v>733.09335293001686</v>
      </c>
      <c r="T460">
        <f>SUM(Senario2!AE$50,Senario2!BB$50)/12</f>
        <v>1799.8771929824561</v>
      </c>
      <c r="U460">
        <f>Senario2!AO$50/12</f>
        <v>4396.666666666667</v>
      </c>
      <c r="V460">
        <f>Senario2!AW$50/12</f>
        <v>166.66666666666666</v>
      </c>
      <c r="W460">
        <f>Senario2!AZ$50/12</f>
        <v>91</v>
      </c>
      <c r="X460">
        <f>Senario2!BE$50/12</f>
        <v>626.83333333333337</v>
      </c>
      <c r="Z460">
        <f t="shared" si="7"/>
        <v>116138.09488228679</v>
      </c>
    </row>
    <row r="461" spans="1:28" x14ac:dyDescent="0.2">
      <c r="A461" s="42">
        <v>45383</v>
      </c>
      <c r="B461">
        <f>Senario2!G50/12</f>
        <v>4000</v>
      </c>
      <c r="C461">
        <f>Senario2!AA$50/12</f>
        <v>6411.833333333333</v>
      </c>
      <c r="D461">
        <f>Senario2!L$50/12</f>
        <v>16368.583333333327</v>
      </c>
      <c r="E461">
        <f>Senario2!H$50/12</f>
        <v>316.66666666666669</v>
      </c>
      <c r="F461">
        <f>Senario2!F$50/12</f>
        <v>23425.333333333332</v>
      </c>
      <c r="G461">
        <f>Senario2!AP$50/12</f>
        <v>8410.2000000000007</v>
      </c>
      <c r="H461">
        <f>Senario2!BC$50/12</f>
        <v>11121.464912280702</v>
      </c>
      <c r="I461">
        <f>SUM(Senario2!AI$50,Senario2!AL$50)/12</f>
        <v>5139.666666666667</v>
      </c>
      <c r="J461">
        <f>Senario2!W$50/12</f>
        <v>20045.042757426945</v>
      </c>
      <c r="K461">
        <v>0</v>
      </c>
      <c r="L461">
        <f>Senario2!$AS$50/12*0.52</f>
        <v>6529.7266666666665</v>
      </c>
      <c r="M461">
        <f>Senario2!$AS$50/12*0.48</f>
        <v>6027.44</v>
      </c>
      <c r="N461">
        <v>0</v>
      </c>
      <c r="O461">
        <f>Senario2!R$50/12</f>
        <v>208.5</v>
      </c>
      <c r="P461">
        <v>0</v>
      </c>
      <c r="Q461">
        <f>Senario2!O$50/12</f>
        <v>167.08333333333334</v>
      </c>
      <c r="R461">
        <f>Senario2!AT$50/12</f>
        <v>152.41666666666666</v>
      </c>
      <c r="S461">
        <f>SUM(Senario2!BF$50,Senario2!BG$50)/12</f>
        <v>733.09335293001686</v>
      </c>
      <c r="T461">
        <f>SUM(Senario2!AE$50,Senario2!BB$50)/12</f>
        <v>1799.8771929824561</v>
      </c>
      <c r="U461">
        <f>Senario2!AO$50/12</f>
        <v>4396.666666666667</v>
      </c>
      <c r="V461">
        <f>Senario2!AW$50/12</f>
        <v>166.66666666666666</v>
      </c>
      <c r="W461">
        <f>Senario2!AZ$50/12</f>
        <v>91</v>
      </c>
      <c r="X461">
        <f>Senario2!BE$50/12</f>
        <v>626.83333333333337</v>
      </c>
      <c r="Z461">
        <f t="shared" si="7"/>
        <v>116138.09488228679</v>
      </c>
    </row>
    <row r="462" spans="1:28" x14ac:dyDescent="0.2">
      <c r="A462" s="42">
        <v>45413</v>
      </c>
      <c r="B462">
        <f>Senario2!G50/12</f>
        <v>4000</v>
      </c>
      <c r="C462">
        <f>Senario2!AA$50/12</f>
        <v>6411.833333333333</v>
      </c>
      <c r="D462">
        <f>Senario2!L$50/12</f>
        <v>16368.583333333327</v>
      </c>
      <c r="E462">
        <f>Senario2!H$50/12</f>
        <v>316.66666666666669</v>
      </c>
      <c r="F462">
        <f>Senario2!F$50/12</f>
        <v>23425.333333333332</v>
      </c>
      <c r="G462">
        <f>Senario2!AP$50/12</f>
        <v>8410.2000000000007</v>
      </c>
      <c r="H462">
        <f>Senario2!BC$50/12</f>
        <v>11121.464912280702</v>
      </c>
      <c r="I462">
        <f>SUM(Senario2!AI$50,Senario2!AL$50)/12</f>
        <v>5139.666666666667</v>
      </c>
      <c r="J462">
        <f>Senario2!W$50/12</f>
        <v>20045.042757426945</v>
      </c>
      <c r="K462">
        <v>0</v>
      </c>
      <c r="L462">
        <f>Senario2!$AS$50/12*0.52</f>
        <v>6529.7266666666665</v>
      </c>
      <c r="M462">
        <f>Senario2!$AS$50/12*0.48</f>
        <v>6027.44</v>
      </c>
      <c r="N462">
        <v>0</v>
      </c>
      <c r="O462">
        <f>Senario2!R$50/12</f>
        <v>208.5</v>
      </c>
      <c r="P462">
        <v>0</v>
      </c>
      <c r="Q462">
        <f>Senario2!O$50/12</f>
        <v>167.08333333333334</v>
      </c>
      <c r="R462">
        <f>Senario2!AT$50/12</f>
        <v>152.41666666666666</v>
      </c>
      <c r="S462">
        <f>SUM(Senario2!BF$50,Senario2!BG$50)/12</f>
        <v>733.09335293001686</v>
      </c>
      <c r="T462">
        <f>SUM(Senario2!AE$50,Senario2!BB$50)/12</f>
        <v>1799.8771929824561</v>
      </c>
      <c r="U462">
        <f>Senario2!AO$50/12</f>
        <v>4396.666666666667</v>
      </c>
      <c r="V462">
        <f>Senario2!AW$50/12</f>
        <v>166.66666666666666</v>
      </c>
      <c r="W462">
        <f>Senario2!AZ$50/12</f>
        <v>91</v>
      </c>
      <c r="X462">
        <f>Senario2!BE$50/12</f>
        <v>626.83333333333337</v>
      </c>
      <c r="Z462">
        <f t="shared" si="7"/>
        <v>116138.09488228679</v>
      </c>
    </row>
    <row r="463" spans="1:28" x14ac:dyDescent="0.2">
      <c r="A463" s="42">
        <v>45444</v>
      </c>
      <c r="B463">
        <f>Senario2!G50/12</f>
        <v>4000</v>
      </c>
      <c r="C463">
        <f>Senario2!AA$50/12</f>
        <v>6411.833333333333</v>
      </c>
      <c r="D463">
        <f>Senario2!L$50/12</f>
        <v>16368.583333333327</v>
      </c>
      <c r="E463">
        <f>Senario2!H$50/12</f>
        <v>316.66666666666669</v>
      </c>
      <c r="F463">
        <f>Senario2!F$50/12</f>
        <v>23425.333333333332</v>
      </c>
      <c r="G463">
        <f>Senario2!AP$50/12</f>
        <v>8410.2000000000007</v>
      </c>
      <c r="H463">
        <f>Senario2!BC$50/12</f>
        <v>11121.464912280702</v>
      </c>
      <c r="I463">
        <f>SUM(Senario2!AI$50,Senario2!AL$50)/12</f>
        <v>5139.666666666667</v>
      </c>
      <c r="J463">
        <f>Senario2!W$50/12</f>
        <v>20045.042757426945</v>
      </c>
      <c r="K463">
        <v>0</v>
      </c>
      <c r="L463">
        <f>Senario2!$AS$50/12*0.52</f>
        <v>6529.7266666666665</v>
      </c>
      <c r="M463">
        <f>Senario2!$AS$50/12*0.48</f>
        <v>6027.44</v>
      </c>
      <c r="N463">
        <v>0</v>
      </c>
      <c r="O463">
        <f>Senario2!R$50/12</f>
        <v>208.5</v>
      </c>
      <c r="P463">
        <v>0</v>
      </c>
      <c r="Q463">
        <f>Senario2!O$50/12</f>
        <v>167.08333333333334</v>
      </c>
      <c r="R463">
        <f>Senario2!AT$50/12</f>
        <v>152.41666666666666</v>
      </c>
      <c r="S463">
        <f>SUM(Senario2!BF$50,Senario2!BG$50)/12</f>
        <v>733.09335293001686</v>
      </c>
      <c r="T463">
        <f>SUM(Senario2!AE$50,Senario2!BB$50)/12</f>
        <v>1799.8771929824561</v>
      </c>
      <c r="U463">
        <f>Senario2!AO$50/12</f>
        <v>4396.666666666667</v>
      </c>
      <c r="V463">
        <f>Senario2!AW$50/12</f>
        <v>166.66666666666666</v>
      </c>
      <c r="W463">
        <f>Senario2!AZ$50/12</f>
        <v>91</v>
      </c>
      <c r="X463">
        <f>Senario2!BE$50/12</f>
        <v>626.83333333333337</v>
      </c>
      <c r="Z463">
        <f t="shared" si="7"/>
        <v>116138.09488228679</v>
      </c>
    </row>
    <row r="464" spans="1:28" x14ac:dyDescent="0.2">
      <c r="A464" s="42">
        <v>45474</v>
      </c>
      <c r="B464">
        <f>Senario2!G50/12</f>
        <v>4000</v>
      </c>
      <c r="C464">
        <f>Senario2!AA$50/12</f>
        <v>6411.833333333333</v>
      </c>
      <c r="D464">
        <f>Senario2!L$50/12</f>
        <v>16368.583333333327</v>
      </c>
      <c r="E464">
        <f>Senario2!H$50/12</f>
        <v>316.66666666666669</v>
      </c>
      <c r="F464">
        <f>Senario2!F$50/12</f>
        <v>23425.333333333332</v>
      </c>
      <c r="G464">
        <f>Senario2!AP$50/12</f>
        <v>8410.2000000000007</v>
      </c>
      <c r="H464">
        <f>Senario2!BC$50/12</f>
        <v>11121.464912280702</v>
      </c>
      <c r="I464">
        <f>SUM(Senario2!AI$50,Senario2!AL$50)/12</f>
        <v>5139.666666666667</v>
      </c>
      <c r="J464">
        <f>Senario2!W$50/12</f>
        <v>20045.042757426945</v>
      </c>
      <c r="K464">
        <v>0</v>
      </c>
      <c r="L464">
        <f>Senario2!$AS$50/12*0.52</f>
        <v>6529.7266666666665</v>
      </c>
      <c r="M464">
        <f>Senario2!$AS$50/12*0.48</f>
        <v>6027.44</v>
      </c>
      <c r="N464">
        <v>0</v>
      </c>
      <c r="O464">
        <f>Senario2!R$50/12</f>
        <v>208.5</v>
      </c>
      <c r="P464">
        <v>0</v>
      </c>
      <c r="Q464">
        <f>Senario2!O$50/12</f>
        <v>167.08333333333334</v>
      </c>
      <c r="R464">
        <f>Senario2!AT$50/12</f>
        <v>152.41666666666666</v>
      </c>
      <c r="S464">
        <f>SUM(Senario2!BF$50,Senario2!BG$50)/12</f>
        <v>733.09335293001686</v>
      </c>
      <c r="T464">
        <f>SUM(Senario2!AE$50,Senario2!BB$50)/12</f>
        <v>1799.8771929824561</v>
      </c>
      <c r="U464">
        <f>Senario2!AO$50/12</f>
        <v>4396.666666666667</v>
      </c>
      <c r="V464">
        <f>Senario2!AW$50/12</f>
        <v>166.66666666666666</v>
      </c>
      <c r="W464">
        <f>Senario2!AZ$50/12</f>
        <v>91</v>
      </c>
      <c r="X464">
        <f>Senario2!BE$50/12</f>
        <v>626.83333333333337</v>
      </c>
      <c r="Z464">
        <f t="shared" si="7"/>
        <v>116138.09488228679</v>
      </c>
    </row>
    <row r="465" spans="1:28" x14ac:dyDescent="0.2">
      <c r="A465" s="42">
        <v>45505</v>
      </c>
      <c r="B465">
        <f>Senario2!G50/12</f>
        <v>4000</v>
      </c>
      <c r="C465">
        <f>Senario2!AA$50/12</f>
        <v>6411.833333333333</v>
      </c>
      <c r="D465">
        <f>Senario2!L$50/12</f>
        <v>16368.583333333327</v>
      </c>
      <c r="E465">
        <f>Senario2!H$50/12</f>
        <v>316.66666666666669</v>
      </c>
      <c r="F465">
        <f>Senario2!F$50/12</f>
        <v>23425.333333333332</v>
      </c>
      <c r="G465">
        <f>Senario2!AP$50/12</f>
        <v>8410.2000000000007</v>
      </c>
      <c r="H465">
        <f>Senario2!BC$50/12</f>
        <v>11121.464912280702</v>
      </c>
      <c r="I465">
        <f>SUM(Senario2!AI$50,Senario2!AL$50)/12</f>
        <v>5139.666666666667</v>
      </c>
      <c r="J465">
        <f>Senario2!W$50/12</f>
        <v>20045.042757426945</v>
      </c>
      <c r="K465">
        <v>0</v>
      </c>
      <c r="L465">
        <f>Senario2!$AS$50/12*0.52</f>
        <v>6529.7266666666665</v>
      </c>
      <c r="M465">
        <f>Senario2!$AS$50/12*0.48</f>
        <v>6027.44</v>
      </c>
      <c r="N465">
        <v>0</v>
      </c>
      <c r="O465">
        <f>Senario2!R$50/12</f>
        <v>208.5</v>
      </c>
      <c r="P465">
        <v>0</v>
      </c>
      <c r="Q465">
        <f>Senario2!O$50/12</f>
        <v>167.08333333333334</v>
      </c>
      <c r="R465">
        <f>Senario2!AT$50/12</f>
        <v>152.41666666666666</v>
      </c>
      <c r="S465">
        <f>SUM(Senario2!BF$50,Senario2!BG$50)/12</f>
        <v>733.09335293001686</v>
      </c>
      <c r="T465">
        <f>SUM(Senario2!AE$50,Senario2!BB$50)/12</f>
        <v>1799.8771929824561</v>
      </c>
      <c r="U465">
        <f>Senario2!AO$50/12</f>
        <v>4396.666666666667</v>
      </c>
      <c r="V465">
        <f>Senario2!AW$50/12</f>
        <v>166.66666666666666</v>
      </c>
      <c r="W465">
        <f>Senario2!AZ$50/12</f>
        <v>91</v>
      </c>
      <c r="X465">
        <f>Senario2!BE$50/12</f>
        <v>626.83333333333337</v>
      </c>
      <c r="Z465">
        <f t="shared" si="7"/>
        <v>116138.09488228679</v>
      </c>
    </row>
    <row r="466" spans="1:28" x14ac:dyDescent="0.2">
      <c r="A466" s="42">
        <v>45536</v>
      </c>
      <c r="B466">
        <f>Senario2!G50/12</f>
        <v>4000</v>
      </c>
      <c r="C466">
        <f>Senario2!AA$50/12</f>
        <v>6411.833333333333</v>
      </c>
      <c r="D466">
        <f>Senario2!L$50/12</f>
        <v>16368.583333333327</v>
      </c>
      <c r="E466">
        <f>Senario2!H$50/12</f>
        <v>316.66666666666669</v>
      </c>
      <c r="F466">
        <f>Senario2!F$50/12</f>
        <v>23425.333333333332</v>
      </c>
      <c r="G466">
        <f>Senario2!AP$50/12</f>
        <v>8410.2000000000007</v>
      </c>
      <c r="H466">
        <f>Senario2!BC$50/12</f>
        <v>11121.464912280702</v>
      </c>
      <c r="I466">
        <f>SUM(Senario2!AI$50,Senario2!AL$50)/12</f>
        <v>5139.666666666667</v>
      </c>
      <c r="J466">
        <f>Senario2!W$50/12</f>
        <v>20045.042757426945</v>
      </c>
      <c r="K466">
        <v>0</v>
      </c>
      <c r="L466">
        <f>Senario2!$AS$50/12*0.52</f>
        <v>6529.7266666666665</v>
      </c>
      <c r="M466">
        <f>Senario2!$AS$50/12*0.48</f>
        <v>6027.44</v>
      </c>
      <c r="N466">
        <v>0</v>
      </c>
      <c r="O466">
        <f>Senario2!R$50/12</f>
        <v>208.5</v>
      </c>
      <c r="P466">
        <v>0</v>
      </c>
      <c r="Q466">
        <f>Senario2!O$50/12</f>
        <v>167.08333333333334</v>
      </c>
      <c r="R466">
        <f>Senario2!AT$50/12</f>
        <v>152.41666666666666</v>
      </c>
      <c r="S466">
        <f>SUM(Senario2!BF$50,Senario2!BG$50)/12</f>
        <v>733.09335293001686</v>
      </c>
      <c r="T466">
        <f>SUM(Senario2!AE$50,Senario2!BB$50)/12</f>
        <v>1799.8771929824561</v>
      </c>
      <c r="U466">
        <f>Senario2!AO$50/12</f>
        <v>4396.666666666667</v>
      </c>
      <c r="V466">
        <f>Senario2!AW$50/12</f>
        <v>166.66666666666666</v>
      </c>
      <c r="W466">
        <f>Senario2!AZ$50/12</f>
        <v>91</v>
      </c>
      <c r="X466">
        <f>Senario2!BE$50/12</f>
        <v>626.83333333333337</v>
      </c>
      <c r="Z466">
        <f t="shared" si="7"/>
        <v>116138.09488228679</v>
      </c>
    </row>
    <row r="467" spans="1:28" x14ac:dyDescent="0.2">
      <c r="A467" s="42">
        <v>45566</v>
      </c>
      <c r="B467">
        <f>Senario2!G50/12</f>
        <v>4000</v>
      </c>
      <c r="C467">
        <f>Senario2!AA$50/12</f>
        <v>6411.833333333333</v>
      </c>
      <c r="D467">
        <f>Senario2!L$50/12</f>
        <v>16368.583333333327</v>
      </c>
      <c r="E467">
        <f>Senario2!H$50/12</f>
        <v>316.66666666666669</v>
      </c>
      <c r="F467">
        <f>Senario2!F$50/12</f>
        <v>23425.333333333332</v>
      </c>
      <c r="G467">
        <f>Senario2!AP$50/12</f>
        <v>8410.2000000000007</v>
      </c>
      <c r="H467">
        <f>Senario2!BC$50/12</f>
        <v>11121.464912280702</v>
      </c>
      <c r="I467">
        <f>SUM(Senario2!AI$50,Senario2!AL$50)/12</f>
        <v>5139.666666666667</v>
      </c>
      <c r="J467">
        <f>Senario2!W$50/12</f>
        <v>20045.042757426945</v>
      </c>
      <c r="K467">
        <v>0</v>
      </c>
      <c r="L467">
        <f>Senario2!$AS$50/12*0.52</f>
        <v>6529.7266666666665</v>
      </c>
      <c r="M467">
        <f>Senario2!$AS$50/12*0.48</f>
        <v>6027.44</v>
      </c>
      <c r="N467">
        <v>0</v>
      </c>
      <c r="O467">
        <f>Senario2!R$50/12</f>
        <v>208.5</v>
      </c>
      <c r="P467">
        <v>0</v>
      </c>
      <c r="Q467">
        <f>Senario2!O$50/12</f>
        <v>167.08333333333334</v>
      </c>
      <c r="R467">
        <f>Senario2!AT$50/12</f>
        <v>152.41666666666666</v>
      </c>
      <c r="S467">
        <f>SUM(Senario2!BF$50,Senario2!BG$50)/12</f>
        <v>733.09335293001686</v>
      </c>
      <c r="T467">
        <f>SUM(Senario2!AE$50,Senario2!BB$50)/12</f>
        <v>1799.8771929824561</v>
      </c>
      <c r="U467">
        <f>Senario2!AO$50/12</f>
        <v>4396.666666666667</v>
      </c>
      <c r="V467">
        <f>Senario2!AW$50/12</f>
        <v>166.66666666666666</v>
      </c>
      <c r="W467">
        <f>Senario2!AZ$50/12</f>
        <v>91</v>
      </c>
      <c r="X467">
        <f>Senario2!BE$50/12</f>
        <v>626.83333333333337</v>
      </c>
      <c r="Z467">
        <f t="shared" si="7"/>
        <v>116138.09488228679</v>
      </c>
    </row>
    <row r="468" spans="1:28" x14ac:dyDescent="0.2">
      <c r="A468" s="42">
        <v>45597</v>
      </c>
      <c r="B468">
        <f>Senario2!G50/12</f>
        <v>4000</v>
      </c>
      <c r="C468">
        <f>Senario2!AA$50/12</f>
        <v>6411.833333333333</v>
      </c>
      <c r="D468">
        <f>Senario2!L$50/12</f>
        <v>16368.583333333327</v>
      </c>
      <c r="E468">
        <f>Senario2!H$50/12</f>
        <v>316.66666666666669</v>
      </c>
      <c r="F468">
        <f>Senario2!F$50/12</f>
        <v>23425.333333333332</v>
      </c>
      <c r="G468">
        <f>Senario2!AP$50/12</f>
        <v>8410.2000000000007</v>
      </c>
      <c r="H468">
        <f>Senario2!BC$50/12</f>
        <v>11121.464912280702</v>
      </c>
      <c r="I468">
        <f>SUM(Senario2!AI$50,Senario2!AL$50)/12</f>
        <v>5139.666666666667</v>
      </c>
      <c r="J468">
        <f>Senario2!W$50/12</f>
        <v>20045.042757426945</v>
      </c>
      <c r="K468">
        <v>0</v>
      </c>
      <c r="L468">
        <f>Senario2!$AS$50/12*0.52</f>
        <v>6529.7266666666665</v>
      </c>
      <c r="M468">
        <f>Senario2!$AS$50/12*0.48</f>
        <v>6027.44</v>
      </c>
      <c r="N468">
        <v>0</v>
      </c>
      <c r="O468">
        <f>Senario2!R$50/12</f>
        <v>208.5</v>
      </c>
      <c r="P468">
        <v>0</v>
      </c>
      <c r="Q468">
        <f>Senario2!O$50/12</f>
        <v>167.08333333333334</v>
      </c>
      <c r="R468">
        <f>Senario2!AT$50/12</f>
        <v>152.41666666666666</v>
      </c>
      <c r="S468">
        <f>SUM(Senario2!BF$50,Senario2!BG$50)/12</f>
        <v>733.09335293001686</v>
      </c>
      <c r="T468">
        <f>SUM(Senario2!AE$50,Senario2!BB$50)/12</f>
        <v>1799.8771929824561</v>
      </c>
      <c r="U468">
        <f>Senario2!AO$50/12</f>
        <v>4396.666666666667</v>
      </c>
      <c r="V468">
        <f>Senario2!AW$50/12</f>
        <v>166.66666666666666</v>
      </c>
      <c r="W468">
        <f>Senario2!AZ$50/12</f>
        <v>91</v>
      </c>
      <c r="X468">
        <f>Senario2!BE$50/12</f>
        <v>626.83333333333337</v>
      </c>
      <c r="Z468">
        <f t="shared" si="7"/>
        <v>116138.09488228679</v>
      </c>
    </row>
    <row r="469" spans="1:28" x14ac:dyDescent="0.2">
      <c r="A469" s="42">
        <v>45627</v>
      </c>
      <c r="B469">
        <f>Senario2!G50/12</f>
        <v>4000</v>
      </c>
      <c r="C469">
        <f>Senario2!AA$50/12</f>
        <v>6411.833333333333</v>
      </c>
      <c r="D469">
        <f>Senario2!L$50/12</f>
        <v>16368.583333333327</v>
      </c>
      <c r="E469">
        <f>Senario2!H$50/12</f>
        <v>316.66666666666669</v>
      </c>
      <c r="F469">
        <f>Senario2!F$50/12</f>
        <v>23425.333333333332</v>
      </c>
      <c r="G469">
        <f>Senario2!AP$50/12</f>
        <v>8410.2000000000007</v>
      </c>
      <c r="H469">
        <f>Senario2!BC$50/12</f>
        <v>11121.464912280702</v>
      </c>
      <c r="I469">
        <f>SUM(Senario2!AI$50,Senario2!AL$50)/12</f>
        <v>5139.666666666667</v>
      </c>
      <c r="J469">
        <f>Senario2!W$50/12</f>
        <v>20045.042757426945</v>
      </c>
      <c r="K469">
        <v>0</v>
      </c>
      <c r="L469">
        <f>Senario2!$AS$50/12*0.52</f>
        <v>6529.7266666666665</v>
      </c>
      <c r="M469">
        <f>Senario2!$AS$50/12*0.48</f>
        <v>6027.44</v>
      </c>
      <c r="N469">
        <v>0</v>
      </c>
      <c r="O469">
        <f>Senario2!R$50/12</f>
        <v>208.5</v>
      </c>
      <c r="P469">
        <v>0</v>
      </c>
      <c r="Q469">
        <f>Senario2!O$50/12</f>
        <v>167.08333333333334</v>
      </c>
      <c r="R469">
        <f>Senario2!AT$50/12</f>
        <v>152.41666666666666</v>
      </c>
      <c r="S469">
        <f>SUM(Senario2!BF$50,Senario2!BG$50)/12</f>
        <v>733.09335293001686</v>
      </c>
      <c r="T469">
        <f>SUM(Senario2!AE$50,Senario2!BB$50)/12</f>
        <v>1799.8771929824561</v>
      </c>
      <c r="U469">
        <f>Senario2!AO$50/12</f>
        <v>4396.666666666667</v>
      </c>
      <c r="V469">
        <f>Senario2!AW$50/12</f>
        <v>166.66666666666666</v>
      </c>
      <c r="W469">
        <f>Senario2!AZ$50/12</f>
        <v>91</v>
      </c>
      <c r="X469">
        <f>Senario2!BE$50/12</f>
        <v>626.83333333333337</v>
      </c>
      <c r="Z469">
        <f t="shared" si="7"/>
        <v>116138.09488228679</v>
      </c>
    </row>
    <row r="470" spans="1:28" x14ac:dyDescent="0.2">
      <c r="A470" s="42">
        <v>45658</v>
      </c>
      <c r="B470">
        <f>Senario2!G51/12</f>
        <v>4000</v>
      </c>
      <c r="C470">
        <f>Senario2!AA$51/12</f>
        <v>6411.833333333333</v>
      </c>
      <c r="D470">
        <f>Senario2!L$51/12</f>
        <v>16368.583333333327</v>
      </c>
      <c r="E470">
        <f>Senario2!H$51/12</f>
        <v>316.66666666666669</v>
      </c>
      <c r="F470">
        <f>Senario2!F$51/12</f>
        <v>23425.333333333332</v>
      </c>
      <c r="G470">
        <f>Senario2!AP$51/12</f>
        <v>8410.2000000000007</v>
      </c>
      <c r="H470">
        <f>Senario2!BC$51/12</f>
        <v>11121.464912280702</v>
      </c>
      <c r="I470">
        <f>SUM(Senario2!AI$51,Senario2!AL$51)/12</f>
        <v>5139.666666666667</v>
      </c>
      <c r="J470">
        <f>Senario2!W$51/12</f>
        <v>20045.042757426945</v>
      </c>
      <c r="K470">
        <v>0</v>
      </c>
      <c r="L470">
        <f>Senario2!$AS$51/12*0.52</f>
        <v>6529.7266666666665</v>
      </c>
      <c r="M470">
        <f>Senario2!$AS$51/12*0.48</f>
        <v>6027.44</v>
      </c>
      <c r="N470">
        <v>0</v>
      </c>
      <c r="O470">
        <f>Senario2!R$51/12</f>
        <v>208.5</v>
      </c>
      <c r="P470">
        <v>0</v>
      </c>
      <c r="Q470">
        <f>Senario2!O$51/12</f>
        <v>167.08333333333334</v>
      </c>
      <c r="R470">
        <f>Senario2!AT$51/12</f>
        <v>152.41666666666666</v>
      </c>
      <c r="S470">
        <f>SUM(Senario2!BF$51,Senario2!BG$51)/12</f>
        <v>733.09335293001686</v>
      </c>
      <c r="T470">
        <f>SUM(Senario2!AE$51,Senario2!BB$51)/12</f>
        <v>1799.8771929824561</v>
      </c>
      <c r="U470">
        <f>Senario2!AO$51/12</f>
        <v>4396.666666666667</v>
      </c>
      <c r="V470">
        <f>Senario2!AW$51/12</f>
        <v>166.66666666666666</v>
      </c>
      <c r="W470">
        <f>Senario2!AZ$51/12</f>
        <v>91</v>
      </c>
      <c r="X470">
        <f>Senario2!BE$51/12</f>
        <v>626.83333333333337</v>
      </c>
      <c r="Z470">
        <f t="shared" si="7"/>
        <v>116138.09488228679</v>
      </c>
      <c r="AA470">
        <f>SUM(Z470:Z481)</f>
        <v>1393657.138587442</v>
      </c>
      <c r="AB470" s="5">
        <f>AA470-Senario2!BH51</f>
        <v>0</v>
      </c>
    </row>
    <row r="471" spans="1:28" x14ac:dyDescent="0.2">
      <c r="A471" s="42">
        <v>45689</v>
      </c>
      <c r="B471">
        <f>Senario2!G51/12</f>
        <v>4000</v>
      </c>
      <c r="C471">
        <f>Senario2!AA$51/12</f>
        <v>6411.833333333333</v>
      </c>
      <c r="D471">
        <f>Senario2!L$51/12</f>
        <v>16368.583333333327</v>
      </c>
      <c r="E471">
        <f>Senario2!H$51/12</f>
        <v>316.66666666666669</v>
      </c>
      <c r="F471">
        <f>Senario2!F$51/12</f>
        <v>23425.333333333332</v>
      </c>
      <c r="G471">
        <f>Senario2!AP$51/12</f>
        <v>8410.2000000000007</v>
      </c>
      <c r="H471">
        <f>Senario2!BC$51/12</f>
        <v>11121.464912280702</v>
      </c>
      <c r="I471">
        <f>SUM(Senario2!AI$51,Senario2!AL$51)/12</f>
        <v>5139.666666666667</v>
      </c>
      <c r="J471">
        <f>Senario2!W$51/12</f>
        <v>20045.042757426945</v>
      </c>
      <c r="K471">
        <v>0</v>
      </c>
      <c r="L471">
        <f>Senario2!$AS$51/12*0.52</f>
        <v>6529.7266666666665</v>
      </c>
      <c r="M471">
        <f>Senario2!$AS$51/12*0.48</f>
        <v>6027.44</v>
      </c>
      <c r="N471">
        <v>0</v>
      </c>
      <c r="O471">
        <f>Senario2!R$51/12</f>
        <v>208.5</v>
      </c>
      <c r="P471">
        <v>0</v>
      </c>
      <c r="Q471">
        <f>Senario2!O$51/12</f>
        <v>167.08333333333334</v>
      </c>
      <c r="R471">
        <f>Senario2!AT$51/12</f>
        <v>152.41666666666666</v>
      </c>
      <c r="S471">
        <f>SUM(Senario2!BF$51,Senario2!BG$51)/12</f>
        <v>733.09335293001686</v>
      </c>
      <c r="T471">
        <f>SUM(Senario2!AE$51,Senario2!BB$51)/12</f>
        <v>1799.8771929824561</v>
      </c>
      <c r="U471">
        <f>Senario2!AO$51/12</f>
        <v>4396.666666666667</v>
      </c>
      <c r="V471">
        <f>Senario2!AW$51/12</f>
        <v>166.66666666666666</v>
      </c>
      <c r="W471">
        <f>Senario2!AZ$51/12</f>
        <v>91</v>
      </c>
      <c r="X471">
        <f>Senario2!BE$51/12</f>
        <v>626.83333333333337</v>
      </c>
      <c r="Z471">
        <f t="shared" si="7"/>
        <v>116138.09488228679</v>
      </c>
    </row>
    <row r="472" spans="1:28" x14ac:dyDescent="0.2">
      <c r="A472" s="42">
        <v>45717</v>
      </c>
      <c r="B472">
        <f>Senario2!G51/12</f>
        <v>4000</v>
      </c>
      <c r="C472">
        <f>Senario2!AA$51/12</f>
        <v>6411.833333333333</v>
      </c>
      <c r="D472">
        <f>Senario2!L$51/12</f>
        <v>16368.583333333327</v>
      </c>
      <c r="E472">
        <f>Senario2!H$51/12</f>
        <v>316.66666666666669</v>
      </c>
      <c r="F472">
        <f>Senario2!F$51/12</f>
        <v>23425.333333333332</v>
      </c>
      <c r="G472">
        <f>Senario2!AP$51/12</f>
        <v>8410.2000000000007</v>
      </c>
      <c r="H472">
        <f>Senario2!BC$51/12</f>
        <v>11121.464912280702</v>
      </c>
      <c r="I472">
        <f>SUM(Senario2!AI$51,Senario2!AL$51)/12</f>
        <v>5139.666666666667</v>
      </c>
      <c r="J472">
        <f>Senario2!W$51/12</f>
        <v>20045.042757426945</v>
      </c>
      <c r="K472">
        <v>0</v>
      </c>
      <c r="L472">
        <f>Senario2!$AS$51/12*0.52</f>
        <v>6529.7266666666665</v>
      </c>
      <c r="M472">
        <f>Senario2!$AS$51/12*0.48</f>
        <v>6027.44</v>
      </c>
      <c r="N472">
        <v>0</v>
      </c>
      <c r="O472">
        <f>Senario2!R$51/12</f>
        <v>208.5</v>
      </c>
      <c r="P472">
        <v>0</v>
      </c>
      <c r="Q472">
        <f>Senario2!O$51/12</f>
        <v>167.08333333333334</v>
      </c>
      <c r="R472">
        <f>Senario2!AT$51/12</f>
        <v>152.41666666666666</v>
      </c>
      <c r="S472">
        <f>SUM(Senario2!BF$51,Senario2!BG$51)/12</f>
        <v>733.09335293001686</v>
      </c>
      <c r="T472">
        <f>SUM(Senario2!AE$51,Senario2!BB$51)/12</f>
        <v>1799.8771929824561</v>
      </c>
      <c r="U472">
        <f>Senario2!AO$51/12</f>
        <v>4396.666666666667</v>
      </c>
      <c r="V472">
        <f>Senario2!AW$51/12</f>
        <v>166.66666666666666</v>
      </c>
      <c r="W472">
        <f>Senario2!AZ$51/12</f>
        <v>91</v>
      </c>
      <c r="X472">
        <f>Senario2!BE$51/12</f>
        <v>626.83333333333337</v>
      </c>
      <c r="Z472">
        <f t="shared" si="7"/>
        <v>116138.09488228679</v>
      </c>
    </row>
    <row r="473" spans="1:28" x14ac:dyDescent="0.2">
      <c r="A473" s="42">
        <v>45748</v>
      </c>
      <c r="B473">
        <f>Senario2!G51/12</f>
        <v>4000</v>
      </c>
      <c r="C473">
        <f>Senario2!AA$51/12</f>
        <v>6411.833333333333</v>
      </c>
      <c r="D473">
        <f>Senario2!L$51/12</f>
        <v>16368.583333333327</v>
      </c>
      <c r="E473">
        <f>Senario2!H$51/12</f>
        <v>316.66666666666669</v>
      </c>
      <c r="F473">
        <f>Senario2!F$51/12</f>
        <v>23425.333333333332</v>
      </c>
      <c r="G473">
        <f>Senario2!AP$51/12</f>
        <v>8410.2000000000007</v>
      </c>
      <c r="H473">
        <f>Senario2!BC$51/12</f>
        <v>11121.464912280702</v>
      </c>
      <c r="I473">
        <f>SUM(Senario2!AI$51,Senario2!AL$51)/12</f>
        <v>5139.666666666667</v>
      </c>
      <c r="J473">
        <f>Senario2!W$51/12</f>
        <v>20045.042757426945</v>
      </c>
      <c r="K473">
        <v>0</v>
      </c>
      <c r="L473">
        <f>Senario2!$AS$51/12*0.52</f>
        <v>6529.7266666666665</v>
      </c>
      <c r="M473">
        <f>Senario2!$AS$51/12*0.48</f>
        <v>6027.44</v>
      </c>
      <c r="N473">
        <v>0</v>
      </c>
      <c r="O473">
        <f>Senario2!R$51/12</f>
        <v>208.5</v>
      </c>
      <c r="P473">
        <v>0</v>
      </c>
      <c r="Q473">
        <f>Senario2!O$51/12</f>
        <v>167.08333333333334</v>
      </c>
      <c r="R473">
        <f>Senario2!AT$51/12</f>
        <v>152.41666666666666</v>
      </c>
      <c r="S473">
        <f>SUM(Senario2!BF$51,Senario2!BG$51)/12</f>
        <v>733.09335293001686</v>
      </c>
      <c r="T473">
        <f>SUM(Senario2!AE$51,Senario2!BB$51)/12</f>
        <v>1799.8771929824561</v>
      </c>
      <c r="U473">
        <f>Senario2!AO$51/12</f>
        <v>4396.666666666667</v>
      </c>
      <c r="V473">
        <f>Senario2!AW$51/12</f>
        <v>166.66666666666666</v>
      </c>
      <c r="W473">
        <f>Senario2!AZ$51/12</f>
        <v>91</v>
      </c>
      <c r="X473">
        <f>Senario2!BE$51/12</f>
        <v>626.83333333333337</v>
      </c>
      <c r="Z473">
        <f t="shared" si="7"/>
        <v>116138.09488228679</v>
      </c>
    </row>
    <row r="474" spans="1:28" x14ac:dyDescent="0.2">
      <c r="A474" s="42">
        <v>45778</v>
      </c>
      <c r="B474">
        <f>Senario2!G51/12</f>
        <v>4000</v>
      </c>
      <c r="C474">
        <f>Senario2!AA$51/12</f>
        <v>6411.833333333333</v>
      </c>
      <c r="D474">
        <f>Senario2!L$51/12</f>
        <v>16368.583333333327</v>
      </c>
      <c r="E474">
        <f>Senario2!H$51/12</f>
        <v>316.66666666666669</v>
      </c>
      <c r="F474">
        <f>Senario2!F$51/12</f>
        <v>23425.333333333332</v>
      </c>
      <c r="G474">
        <f>Senario2!AP$51/12</f>
        <v>8410.2000000000007</v>
      </c>
      <c r="H474">
        <f>Senario2!BC$51/12</f>
        <v>11121.464912280702</v>
      </c>
      <c r="I474">
        <f>SUM(Senario2!AI$51,Senario2!AL$51)/12</f>
        <v>5139.666666666667</v>
      </c>
      <c r="J474">
        <f>Senario2!W$51/12</f>
        <v>20045.042757426945</v>
      </c>
      <c r="K474">
        <v>0</v>
      </c>
      <c r="L474">
        <f>Senario2!$AS$51/12*0.52</f>
        <v>6529.7266666666665</v>
      </c>
      <c r="M474">
        <f>Senario2!$AS$51/12*0.48</f>
        <v>6027.44</v>
      </c>
      <c r="N474">
        <v>0</v>
      </c>
      <c r="O474">
        <f>Senario2!R$51/12</f>
        <v>208.5</v>
      </c>
      <c r="P474">
        <v>0</v>
      </c>
      <c r="Q474">
        <f>Senario2!O$51/12</f>
        <v>167.08333333333334</v>
      </c>
      <c r="R474">
        <f>Senario2!AT$51/12</f>
        <v>152.41666666666666</v>
      </c>
      <c r="S474">
        <f>SUM(Senario2!BF$51,Senario2!BG$51)/12</f>
        <v>733.09335293001686</v>
      </c>
      <c r="T474">
        <f>SUM(Senario2!AE$51,Senario2!BB$51)/12</f>
        <v>1799.8771929824561</v>
      </c>
      <c r="U474">
        <f>Senario2!AO$51/12</f>
        <v>4396.666666666667</v>
      </c>
      <c r="V474">
        <f>Senario2!AW$51/12</f>
        <v>166.66666666666666</v>
      </c>
      <c r="W474">
        <f>Senario2!AZ$51/12</f>
        <v>91</v>
      </c>
      <c r="X474">
        <f>Senario2!BE$51/12</f>
        <v>626.83333333333337</v>
      </c>
      <c r="Z474">
        <f t="shared" si="7"/>
        <v>116138.09488228679</v>
      </c>
    </row>
    <row r="475" spans="1:28" x14ac:dyDescent="0.2">
      <c r="A475" s="42">
        <v>45809</v>
      </c>
      <c r="B475">
        <f>Senario2!G51/12</f>
        <v>4000</v>
      </c>
      <c r="C475">
        <f>Senario2!AA$51/12</f>
        <v>6411.833333333333</v>
      </c>
      <c r="D475">
        <f>Senario2!L$51/12</f>
        <v>16368.583333333327</v>
      </c>
      <c r="E475">
        <f>Senario2!H$51/12</f>
        <v>316.66666666666669</v>
      </c>
      <c r="F475">
        <f>Senario2!F$51/12</f>
        <v>23425.333333333332</v>
      </c>
      <c r="G475">
        <f>Senario2!AP$51/12</f>
        <v>8410.2000000000007</v>
      </c>
      <c r="H475">
        <f>Senario2!BC$51/12</f>
        <v>11121.464912280702</v>
      </c>
      <c r="I475">
        <f>SUM(Senario2!AI$51,Senario2!AL$51)/12</f>
        <v>5139.666666666667</v>
      </c>
      <c r="J475">
        <f>Senario2!W$51/12</f>
        <v>20045.042757426945</v>
      </c>
      <c r="K475">
        <v>0</v>
      </c>
      <c r="L475">
        <f>Senario2!$AS$51/12*0.52</f>
        <v>6529.7266666666665</v>
      </c>
      <c r="M475">
        <f>Senario2!$AS$51/12*0.48</f>
        <v>6027.44</v>
      </c>
      <c r="N475">
        <v>0</v>
      </c>
      <c r="O475">
        <f>Senario2!R$51/12</f>
        <v>208.5</v>
      </c>
      <c r="P475">
        <v>0</v>
      </c>
      <c r="Q475">
        <f>Senario2!O$51/12</f>
        <v>167.08333333333334</v>
      </c>
      <c r="R475">
        <f>Senario2!AT$51/12</f>
        <v>152.41666666666666</v>
      </c>
      <c r="S475">
        <f>SUM(Senario2!BF$51,Senario2!BG$51)/12</f>
        <v>733.09335293001686</v>
      </c>
      <c r="T475">
        <f>SUM(Senario2!AE$51,Senario2!BB$51)/12</f>
        <v>1799.8771929824561</v>
      </c>
      <c r="U475">
        <f>Senario2!AO$51/12</f>
        <v>4396.666666666667</v>
      </c>
      <c r="V475">
        <f>Senario2!AW$51/12</f>
        <v>166.66666666666666</v>
      </c>
      <c r="W475">
        <f>Senario2!AZ$51/12</f>
        <v>91</v>
      </c>
      <c r="X475">
        <f>Senario2!BE$51/12</f>
        <v>626.83333333333337</v>
      </c>
      <c r="Z475">
        <f t="shared" si="7"/>
        <v>116138.09488228679</v>
      </c>
    </row>
    <row r="476" spans="1:28" x14ac:dyDescent="0.2">
      <c r="A476" s="42">
        <v>45839</v>
      </c>
      <c r="B476">
        <f>Senario2!G51/12</f>
        <v>4000</v>
      </c>
      <c r="C476">
        <f>Senario2!AA$51/12</f>
        <v>6411.833333333333</v>
      </c>
      <c r="D476">
        <f>Senario2!L$51/12</f>
        <v>16368.583333333327</v>
      </c>
      <c r="E476">
        <f>Senario2!H$51/12</f>
        <v>316.66666666666669</v>
      </c>
      <c r="F476">
        <f>Senario2!F$51/12</f>
        <v>23425.333333333332</v>
      </c>
      <c r="G476">
        <f>Senario2!AP$51/12</f>
        <v>8410.2000000000007</v>
      </c>
      <c r="H476">
        <f>Senario2!BC$51/12</f>
        <v>11121.464912280702</v>
      </c>
      <c r="I476">
        <f>SUM(Senario2!AI$51,Senario2!AL$51)/12</f>
        <v>5139.666666666667</v>
      </c>
      <c r="J476">
        <f>Senario2!W$51/12</f>
        <v>20045.042757426945</v>
      </c>
      <c r="K476">
        <v>0</v>
      </c>
      <c r="L476">
        <f>Senario2!$AS$51/12*0.52</f>
        <v>6529.7266666666665</v>
      </c>
      <c r="M476">
        <f>Senario2!$AS$51/12*0.48</f>
        <v>6027.44</v>
      </c>
      <c r="N476">
        <v>0</v>
      </c>
      <c r="O476">
        <f>Senario2!R$51/12</f>
        <v>208.5</v>
      </c>
      <c r="P476">
        <v>0</v>
      </c>
      <c r="Q476">
        <f>Senario2!O$51/12</f>
        <v>167.08333333333334</v>
      </c>
      <c r="R476">
        <f>Senario2!AT$51/12</f>
        <v>152.41666666666666</v>
      </c>
      <c r="S476">
        <f>SUM(Senario2!BF$51,Senario2!BG$51)/12</f>
        <v>733.09335293001686</v>
      </c>
      <c r="T476">
        <f>SUM(Senario2!AE$51,Senario2!BB$51)/12</f>
        <v>1799.8771929824561</v>
      </c>
      <c r="U476">
        <f>Senario2!AO$51/12</f>
        <v>4396.666666666667</v>
      </c>
      <c r="V476">
        <f>Senario2!AW$51/12</f>
        <v>166.66666666666666</v>
      </c>
      <c r="W476">
        <f>Senario2!AZ$51/12</f>
        <v>91</v>
      </c>
      <c r="X476">
        <f>Senario2!BE$51/12</f>
        <v>626.83333333333337</v>
      </c>
      <c r="Z476">
        <f t="shared" si="7"/>
        <v>116138.09488228679</v>
      </c>
    </row>
    <row r="477" spans="1:28" x14ac:dyDescent="0.2">
      <c r="A477" s="42">
        <v>45870</v>
      </c>
      <c r="B477">
        <f>Senario2!G51/12</f>
        <v>4000</v>
      </c>
      <c r="C477">
        <f>Senario2!AA$51/12</f>
        <v>6411.833333333333</v>
      </c>
      <c r="D477">
        <f>Senario2!L$51/12</f>
        <v>16368.583333333327</v>
      </c>
      <c r="E477">
        <f>Senario2!H$51/12</f>
        <v>316.66666666666669</v>
      </c>
      <c r="F477">
        <f>Senario2!F$51/12</f>
        <v>23425.333333333332</v>
      </c>
      <c r="G477">
        <f>Senario2!AP$51/12</f>
        <v>8410.2000000000007</v>
      </c>
      <c r="H477">
        <f>Senario2!BC$51/12</f>
        <v>11121.464912280702</v>
      </c>
      <c r="I477">
        <f>SUM(Senario2!AI$51,Senario2!AL$51)/12</f>
        <v>5139.666666666667</v>
      </c>
      <c r="J477">
        <f>Senario2!W$51/12</f>
        <v>20045.042757426945</v>
      </c>
      <c r="K477">
        <v>0</v>
      </c>
      <c r="L477">
        <f>Senario2!$AS$51/12*0.52</f>
        <v>6529.7266666666665</v>
      </c>
      <c r="M477">
        <f>Senario2!$AS$51/12*0.48</f>
        <v>6027.44</v>
      </c>
      <c r="N477">
        <v>0</v>
      </c>
      <c r="O477">
        <f>Senario2!R$51/12</f>
        <v>208.5</v>
      </c>
      <c r="P477">
        <v>0</v>
      </c>
      <c r="Q477">
        <f>Senario2!O$51/12</f>
        <v>167.08333333333334</v>
      </c>
      <c r="R477">
        <f>Senario2!AT$51/12</f>
        <v>152.41666666666666</v>
      </c>
      <c r="S477">
        <f>SUM(Senario2!BF$51,Senario2!BG$51)/12</f>
        <v>733.09335293001686</v>
      </c>
      <c r="T477">
        <f>SUM(Senario2!AE$51,Senario2!BB$51)/12</f>
        <v>1799.8771929824561</v>
      </c>
      <c r="U477">
        <f>Senario2!AO$51/12</f>
        <v>4396.666666666667</v>
      </c>
      <c r="V477">
        <f>Senario2!AW$51/12</f>
        <v>166.66666666666666</v>
      </c>
      <c r="W477">
        <f>Senario2!AZ$51/12</f>
        <v>91</v>
      </c>
      <c r="X477">
        <f>Senario2!BE$51/12</f>
        <v>626.83333333333337</v>
      </c>
      <c r="Z477">
        <f t="shared" si="7"/>
        <v>116138.09488228679</v>
      </c>
    </row>
    <row r="478" spans="1:28" x14ac:dyDescent="0.2">
      <c r="A478" s="42">
        <v>45901</v>
      </c>
      <c r="B478">
        <f>Senario2!G51/12</f>
        <v>4000</v>
      </c>
      <c r="C478">
        <f>Senario2!AA$51/12</f>
        <v>6411.833333333333</v>
      </c>
      <c r="D478">
        <f>Senario2!L$51/12</f>
        <v>16368.583333333327</v>
      </c>
      <c r="E478">
        <f>Senario2!H$51/12</f>
        <v>316.66666666666669</v>
      </c>
      <c r="F478">
        <f>Senario2!F$51/12</f>
        <v>23425.333333333332</v>
      </c>
      <c r="G478">
        <f>Senario2!AP$51/12</f>
        <v>8410.2000000000007</v>
      </c>
      <c r="H478">
        <f>Senario2!BC$51/12</f>
        <v>11121.464912280702</v>
      </c>
      <c r="I478">
        <f>SUM(Senario2!AI$51,Senario2!AL$51)/12</f>
        <v>5139.666666666667</v>
      </c>
      <c r="J478">
        <f>Senario2!W$51/12</f>
        <v>20045.042757426945</v>
      </c>
      <c r="K478">
        <v>0</v>
      </c>
      <c r="L478">
        <f>Senario2!$AS$51/12*0.52</f>
        <v>6529.7266666666665</v>
      </c>
      <c r="M478">
        <f>Senario2!$AS$51/12*0.48</f>
        <v>6027.44</v>
      </c>
      <c r="N478">
        <v>0</v>
      </c>
      <c r="O478">
        <f>Senario2!R$51/12</f>
        <v>208.5</v>
      </c>
      <c r="P478">
        <v>0</v>
      </c>
      <c r="Q478">
        <f>Senario2!O$51/12</f>
        <v>167.08333333333334</v>
      </c>
      <c r="R478">
        <f>Senario2!AT$51/12</f>
        <v>152.41666666666666</v>
      </c>
      <c r="S478">
        <f>SUM(Senario2!BF$51,Senario2!BG$51)/12</f>
        <v>733.09335293001686</v>
      </c>
      <c r="T478">
        <f>SUM(Senario2!AE$51,Senario2!BB$51)/12</f>
        <v>1799.8771929824561</v>
      </c>
      <c r="U478">
        <f>Senario2!AO$51/12</f>
        <v>4396.666666666667</v>
      </c>
      <c r="V478">
        <f>Senario2!AW$51/12</f>
        <v>166.66666666666666</v>
      </c>
      <c r="W478">
        <f>Senario2!AZ$51/12</f>
        <v>91</v>
      </c>
      <c r="X478">
        <f>Senario2!BE$51/12</f>
        <v>626.83333333333337</v>
      </c>
      <c r="Z478">
        <f t="shared" si="7"/>
        <v>116138.09488228679</v>
      </c>
    </row>
    <row r="479" spans="1:28" x14ac:dyDescent="0.2">
      <c r="A479" s="42">
        <v>45931</v>
      </c>
      <c r="B479">
        <f>Senario2!G51/12</f>
        <v>4000</v>
      </c>
      <c r="C479">
        <f>Senario2!AA$51/12</f>
        <v>6411.833333333333</v>
      </c>
      <c r="D479">
        <f>Senario2!L$51/12</f>
        <v>16368.583333333327</v>
      </c>
      <c r="E479">
        <f>Senario2!H$51/12</f>
        <v>316.66666666666669</v>
      </c>
      <c r="F479">
        <f>Senario2!F$51/12</f>
        <v>23425.333333333332</v>
      </c>
      <c r="G479">
        <f>Senario2!AP$51/12</f>
        <v>8410.2000000000007</v>
      </c>
      <c r="H479">
        <f>Senario2!BC$51/12</f>
        <v>11121.464912280702</v>
      </c>
      <c r="I479">
        <f>SUM(Senario2!AI$51,Senario2!AL$51)/12</f>
        <v>5139.666666666667</v>
      </c>
      <c r="J479">
        <f>Senario2!W$51/12</f>
        <v>20045.042757426945</v>
      </c>
      <c r="K479">
        <v>0</v>
      </c>
      <c r="L479">
        <f>Senario2!$AS$51/12*0.52</f>
        <v>6529.7266666666665</v>
      </c>
      <c r="M479">
        <f>Senario2!$AS$51/12*0.48</f>
        <v>6027.44</v>
      </c>
      <c r="N479">
        <v>0</v>
      </c>
      <c r="O479">
        <f>Senario2!R$51/12</f>
        <v>208.5</v>
      </c>
      <c r="P479">
        <v>0</v>
      </c>
      <c r="Q479">
        <f>Senario2!O$51/12</f>
        <v>167.08333333333334</v>
      </c>
      <c r="R479">
        <f>Senario2!AT$51/12</f>
        <v>152.41666666666666</v>
      </c>
      <c r="S479">
        <f>SUM(Senario2!BF$51,Senario2!BG$51)/12</f>
        <v>733.09335293001686</v>
      </c>
      <c r="T479">
        <f>SUM(Senario2!AE$51,Senario2!BB$51)/12</f>
        <v>1799.8771929824561</v>
      </c>
      <c r="U479">
        <f>Senario2!AO$51/12</f>
        <v>4396.666666666667</v>
      </c>
      <c r="V479">
        <f>Senario2!AW$51/12</f>
        <v>166.66666666666666</v>
      </c>
      <c r="W479">
        <f>Senario2!AZ$51/12</f>
        <v>91</v>
      </c>
      <c r="X479">
        <f>Senario2!BE$51/12</f>
        <v>626.83333333333337</v>
      </c>
      <c r="Z479">
        <f t="shared" si="7"/>
        <v>116138.09488228679</v>
      </c>
    </row>
    <row r="480" spans="1:28" x14ac:dyDescent="0.2">
      <c r="A480" s="42">
        <v>45962</v>
      </c>
      <c r="B480">
        <f>Senario2!G51/12</f>
        <v>4000</v>
      </c>
      <c r="C480">
        <f>Senario2!AA$51/12</f>
        <v>6411.833333333333</v>
      </c>
      <c r="D480">
        <f>Senario2!L$51/12</f>
        <v>16368.583333333327</v>
      </c>
      <c r="E480">
        <f>Senario2!H$51/12</f>
        <v>316.66666666666669</v>
      </c>
      <c r="F480">
        <f>Senario2!F$51/12</f>
        <v>23425.333333333332</v>
      </c>
      <c r="G480">
        <f>Senario2!AP$51/12</f>
        <v>8410.2000000000007</v>
      </c>
      <c r="H480">
        <f>Senario2!BC$51/12</f>
        <v>11121.464912280702</v>
      </c>
      <c r="I480">
        <f>SUM(Senario2!AI$51,Senario2!AL$51)/12</f>
        <v>5139.666666666667</v>
      </c>
      <c r="J480">
        <f>Senario2!W$51/12</f>
        <v>20045.042757426945</v>
      </c>
      <c r="K480">
        <v>0</v>
      </c>
      <c r="L480">
        <f>Senario2!$AS$51/12*0.52</f>
        <v>6529.7266666666665</v>
      </c>
      <c r="M480">
        <f>Senario2!$AS$51/12*0.48</f>
        <v>6027.44</v>
      </c>
      <c r="N480">
        <v>0</v>
      </c>
      <c r="O480">
        <f>Senario2!R$51/12</f>
        <v>208.5</v>
      </c>
      <c r="P480">
        <v>0</v>
      </c>
      <c r="Q480">
        <f>Senario2!O$51/12</f>
        <v>167.08333333333334</v>
      </c>
      <c r="R480">
        <f>Senario2!AT$51/12</f>
        <v>152.41666666666666</v>
      </c>
      <c r="S480">
        <f>SUM(Senario2!BF$51,Senario2!BG$51)/12</f>
        <v>733.09335293001686</v>
      </c>
      <c r="T480">
        <f>SUM(Senario2!AE$51,Senario2!BB$51)/12</f>
        <v>1799.8771929824561</v>
      </c>
      <c r="U480">
        <f>Senario2!AO$51/12</f>
        <v>4396.666666666667</v>
      </c>
      <c r="V480">
        <f>Senario2!AW$51/12</f>
        <v>166.66666666666666</v>
      </c>
      <c r="W480">
        <f>Senario2!AZ$51/12</f>
        <v>91</v>
      </c>
      <c r="X480">
        <f>Senario2!BE$51/12</f>
        <v>626.83333333333337</v>
      </c>
      <c r="Z480">
        <f t="shared" si="7"/>
        <v>116138.09488228679</v>
      </c>
    </row>
    <row r="481" spans="1:28" x14ac:dyDescent="0.2">
      <c r="A481" s="42">
        <v>45992</v>
      </c>
      <c r="B481">
        <f>Senario2!G51/12</f>
        <v>4000</v>
      </c>
      <c r="C481">
        <f>Senario2!AA$51/12</f>
        <v>6411.833333333333</v>
      </c>
      <c r="D481">
        <f>Senario2!L$51/12</f>
        <v>16368.583333333327</v>
      </c>
      <c r="E481">
        <f>Senario2!H$51/12</f>
        <v>316.66666666666669</v>
      </c>
      <c r="F481">
        <f>Senario2!F$51/12</f>
        <v>23425.333333333332</v>
      </c>
      <c r="G481">
        <f>Senario2!AP$51/12</f>
        <v>8410.2000000000007</v>
      </c>
      <c r="H481">
        <f>Senario2!BC$51/12</f>
        <v>11121.464912280702</v>
      </c>
      <c r="I481">
        <f>SUM(Senario2!AI$51,Senario2!AL$51)/12</f>
        <v>5139.666666666667</v>
      </c>
      <c r="J481">
        <f>Senario2!W$51/12</f>
        <v>20045.042757426945</v>
      </c>
      <c r="K481">
        <v>0</v>
      </c>
      <c r="L481">
        <f>Senario2!$AS$51/12*0.52</f>
        <v>6529.7266666666665</v>
      </c>
      <c r="M481">
        <f>Senario2!$AS$51/12*0.48</f>
        <v>6027.44</v>
      </c>
      <c r="N481">
        <v>0</v>
      </c>
      <c r="O481">
        <f>Senario2!R$51/12</f>
        <v>208.5</v>
      </c>
      <c r="P481">
        <v>0</v>
      </c>
      <c r="Q481">
        <f>Senario2!O$51/12</f>
        <v>167.08333333333334</v>
      </c>
      <c r="R481">
        <f>Senario2!AT$51/12</f>
        <v>152.41666666666666</v>
      </c>
      <c r="S481">
        <f>SUM(Senario2!BF$51,Senario2!BG$51)/12</f>
        <v>733.09335293001686</v>
      </c>
      <c r="T481">
        <f>SUM(Senario2!AE$51,Senario2!BB$51)/12</f>
        <v>1799.8771929824561</v>
      </c>
      <c r="U481">
        <f>Senario2!AO$51/12</f>
        <v>4396.666666666667</v>
      </c>
      <c r="V481">
        <f>Senario2!AW$51/12</f>
        <v>166.66666666666666</v>
      </c>
      <c r="W481">
        <f>Senario2!AZ$51/12</f>
        <v>91</v>
      </c>
      <c r="X481">
        <f>Senario2!BE$51/12</f>
        <v>626.83333333333337</v>
      </c>
      <c r="Z481">
        <f t="shared" si="7"/>
        <v>116138.09488228679</v>
      </c>
    </row>
    <row r="482" spans="1:28" x14ac:dyDescent="0.2">
      <c r="A482" s="42">
        <v>46023</v>
      </c>
      <c r="B482">
        <f>Senario2!G52/12</f>
        <v>4000</v>
      </c>
      <c r="C482">
        <f>Senario2!AA$52/12</f>
        <v>6411.833333333333</v>
      </c>
      <c r="D482">
        <f>Senario2!L$52/12</f>
        <v>16368.583333333327</v>
      </c>
      <c r="E482">
        <f>Senario2!H$52/12</f>
        <v>316.66666666666669</v>
      </c>
      <c r="F482">
        <f>Senario2!F$52/12</f>
        <v>23425.333333333332</v>
      </c>
      <c r="G482">
        <f>Senario2!AP$52/12</f>
        <v>8410.2000000000007</v>
      </c>
      <c r="H482">
        <f>Senario2!BC$52/12</f>
        <v>11121.464912280702</v>
      </c>
      <c r="I482">
        <f>SUM(Senario2!AI$52,Senario2!AL$52)/12</f>
        <v>5139.666666666667</v>
      </c>
      <c r="J482">
        <f>Senario2!W$52/12</f>
        <v>20045.042757426945</v>
      </c>
      <c r="K482">
        <v>0</v>
      </c>
      <c r="L482">
        <f>Senario2!$AS$52/12*0.52</f>
        <v>6529.7266666666665</v>
      </c>
      <c r="M482">
        <f>Senario2!$AS$52/12*0.48</f>
        <v>6027.44</v>
      </c>
      <c r="N482">
        <v>0</v>
      </c>
      <c r="O482">
        <f>Senario2!R$52/12</f>
        <v>208.5</v>
      </c>
      <c r="P482">
        <v>0</v>
      </c>
      <c r="Q482">
        <f>Senario2!O$52/12</f>
        <v>167.08333333333334</v>
      </c>
      <c r="R482">
        <f>Senario2!AT$52/12</f>
        <v>152.41666666666666</v>
      </c>
      <c r="S482">
        <f>SUM(Senario2!BF$52,Senario2!BG$52)/12</f>
        <v>733.09335293001686</v>
      </c>
      <c r="T482">
        <f>SUM(Senario2!AE$52,Senario2!BB$52)/12</f>
        <v>1799.8771929824561</v>
      </c>
      <c r="U482">
        <f>Senario2!AO$52/12</f>
        <v>4396.666666666667</v>
      </c>
      <c r="V482">
        <f>Senario2!AW$52/12</f>
        <v>166.66666666666666</v>
      </c>
      <c r="W482">
        <f>Senario2!AZ$52/12</f>
        <v>91</v>
      </c>
      <c r="X482">
        <f>Senario2!BE$52/12</f>
        <v>626.83333333333337</v>
      </c>
      <c r="Z482">
        <f t="shared" si="7"/>
        <v>116138.09488228679</v>
      </c>
      <c r="AA482">
        <f>SUM(Z482:Z493)</f>
        <v>1393657.138587442</v>
      </c>
      <c r="AB482" s="5">
        <f>AA482-Senario2!BH52</f>
        <v>0</v>
      </c>
    </row>
    <row r="483" spans="1:28" x14ac:dyDescent="0.2">
      <c r="A483" s="42">
        <v>46054</v>
      </c>
      <c r="B483">
        <f>Senario2!G52/12</f>
        <v>4000</v>
      </c>
      <c r="C483">
        <f>Senario2!AA$52/12</f>
        <v>6411.833333333333</v>
      </c>
      <c r="D483">
        <f>Senario2!L$52/12</f>
        <v>16368.583333333327</v>
      </c>
      <c r="E483">
        <f>Senario2!H$52/12</f>
        <v>316.66666666666669</v>
      </c>
      <c r="F483">
        <f>Senario2!F$52/12</f>
        <v>23425.333333333332</v>
      </c>
      <c r="G483">
        <f>Senario2!AP$52/12</f>
        <v>8410.2000000000007</v>
      </c>
      <c r="H483">
        <f>Senario2!BC$52/12</f>
        <v>11121.464912280702</v>
      </c>
      <c r="I483">
        <f>SUM(Senario2!AI$52,Senario2!AL$52)/12</f>
        <v>5139.666666666667</v>
      </c>
      <c r="J483">
        <f>Senario2!W$52/12</f>
        <v>20045.042757426945</v>
      </c>
      <c r="K483">
        <v>0</v>
      </c>
      <c r="L483">
        <f>Senario2!$AS$52/12*0.52</f>
        <v>6529.7266666666665</v>
      </c>
      <c r="M483">
        <f>Senario2!$AS$52/12*0.48</f>
        <v>6027.44</v>
      </c>
      <c r="N483">
        <v>0</v>
      </c>
      <c r="O483">
        <f>Senario2!R$52/12</f>
        <v>208.5</v>
      </c>
      <c r="P483">
        <v>0</v>
      </c>
      <c r="Q483">
        <f>Senario2!O$52/12</f>
        <v>167.08333333333334</v>
      </c>
      <c r="R483">
        <f>Senario2!AT$52/12</f>
        <v>152.41666666666666</v>
      </c>
      <c r="S483">
        <f>SUM(Senario2!BF$52,Senario2!BG$52)/12</f>
        <v>733.09335293001686</v>
      </c>
      <c r="T483">
        <f>SUM(Senario2!AE$52,Senario2!BB$52)/12</f>
        <v>1799.8771929824561</v>
      </c>
      <c r="U483">
        <f>Senario2!AO$52/12</f>
        <v>4396.666666666667</v>
      </c>
      <c r="V483">
        <f>Senario2!AW$52/12</f>
        <v>166.66666666666666</v>
      </c>
      <c r="W483">
        <f>Senario2!AZ$52/12</f>
        <v>91</v>
      </c>
      <c r="X483">
        <f>Senario2!BE$52/12</f>
        <v>626.83333333333337</v>
      </c>
      <c r="Z483">
        <f t="shared" si="7"/>
        <v>116138.09488228679</v>
      </c>
    </row>
    <row r="484" spans="1:28" x14ac:dyDescent="0.2">
      <c r="A484" s="42">
        <v>46082</v>
      </c>
      <c r="B484">
        <f>Senario2!G52/12</f>
        <v>4000</v>
      </c>
      <c r="C484">
        <f>Senario2!AA$52/12</f>
        <v>6411.833333333333</v>
      </c>
      <c r="D484">
        <f>Senario2!L$52/12</f>
        <v>16368.583333333327</v>
      </c>
      <c r="E484">
        <f>Senario2!H$52/12</f>
        <v>316.66666666666669</v>
      </c>
      <c r="F484">
        <f>Senario2!F$52/12</f>
        <v>23425.333333333332</v>
      </c>
      <c r="G484">
        <f>Senario2!AP$52/12</f>
        <v>8410.2000000000007</v>
      </c>
      <c r="H484">
        <f>Senario2!BC$52/12</f>
        <v>11121.464912280702</v>
      </c>
      <c r="I484">
        <f>SUM(Senario2!AI$52,Senario2!AL$52)/12</f>
        <v>5139.666666666667</v>
      </c>
      <c r="J484">
        <f>Senario2!W$52/12</f>
        <v>20045.042757426945</v>
      </c>
      <c r="K484">
        <v>0</v>
      </c>
      <c r="L484">
        <f>Senario2!$AS$52/12*0.52</f>
        <v>6529.7266666666665</v>
      </c>
      <c r="M484">
        <f>Senario2!$AS$52/12*0.48</f>
        <v>6027.44</v>
      </c>
      <c r="N484">
        <v>0</v>
      </c>
      <c r="O484">
        <f>Senario2!R$52/12</f>
        <v>208.5</v>
      </c>
      <c r="P484">
        <v>0</v>
      </c>
      <c r="Q484">
        <f>Senario2!O$52/12</f>
        <v>167.08333333333334</v>
      </c>
      <c r="R484">
        <f>Senario2!AT$52/12</f>
        <v>152.41666666666666</v>
      </c>
      <c r="S484">
        <f>SUM(Senario2!BF$52,Senario2!BG$52)/12</f>
        <v>733.09335293001686</v>
      </c>
      <c r="T484">
        <f>SUM(Senario2!AE$52,Senario2!BB$52)/12</f>
        <v>1799.8771929824561</v>
      </c>
      <c r="U484">
        <f>Senario2!AO$52/12</f>
        <v>4396.666666666667</v>
      </c>
      <c r="V484">
        <f>Senario2!AW$52/12</f>
        <v>166.66666666666666</v>
      </c>
      <c r="W484">
        <f>Senario2!AZ$52/12</f>
        <v>91</v>
      </c>
      <c r="X484">
        <f>Senario2!BE$52/12</f>
        <v>626.83333333333337</v>
      </c>
      <c r="Z484">
        <f t="shared" si="7"/>
        <v>116138.09488228679</v>
      </c>
    </row>
    <row r="485" spans="1:28" x14ac:dyDescent="0.2">
      <c r="A485" s="42">
        <v>46113</v>
      </c>
      <c r="B485">
        <f>Senario2!G52/12</f>
        <v>4000</v>
      </c>
      <c r="C485">
        <f>Senario2!AA$52/12</f>
        <v>6411.833333333333</v>
      </c>
      <c r="D485">
        <f>Senario2!L$52/12</f>
        <v>16368.583333333327</v>
      </c>
      <c r="E485">
        <f>Senario2!H$52/12</f>
        <v>316.66666666666669</v>
      </c>
      <c r="F485">
        <f>Senario2!F$52/12</f>
        <v>23425.333333333332</v>
      </c>
      <c r="G485">
        <f>Senario2!AP$52/12</f>
        <v>8410.2000000000007</v>
      </c>
      <c r="H485">
        <f>Senario2!BC$52/12</f>
        <v>11121.464912280702</v>
      </c>
      <c r="I485">
        <f>SUM(Senario2!AI$52,Senario2!AL$52)/12</f>
        <v>5139.666666666667</v>
      </c>
      <c r="J485">
        <f>Senario2!W$52/12</f>
        <v>20045.042757426945</v>
      </c>
      <c r="K485">
        <v>0</v>
      </c>
      <c r="L485">
        <f>Senario2!$AS$52/12*0.52</f>
        <v>6529.7266666666665</v>
      </c>
      <c r="M485">
        <f>Senario2!$AS$52/12*0.48</f>
        <v>6027.44</v>
      </c>
      <c r="N485">
        <v>0</v>
      </c>
      <c r="O485">
        <f>Senario2!R$52/12</f>
        <v>208.5</v>
      </c>
      <c r="P485">
        <v>0</v>
      </c>
      <c r="Q485">
        <f>Senario2!O$52/12</f>
        <v>167.08333333333334</v>
      </c>
      <c r="R485">
        <f>Senario2!AT$52/12</f>
        <v>152.41666666666666</v>
      </c>
      <c r="S485">
        <f>SUM(Senario2!BF$52,Senario2!BG$52)/12</f>
        <v>733.09335293001686</v>
      </c>
      <c r="T485">
        <f>SUM(Senario2!AE$52,Senario2!BB$52)/12</f>
        <v>1799.8771929824561</v>
      </c>
      <c r="U485">
        <f>Senario2!AO$52/12</f>
        <v>4396.666666666667</v>
      </c>
      <c r="V485">
        <f>Senario2!AW$52/12</f>
        <v>166.66666666666666</v>
      </c>
      <c r="W485">
        <f>Senario2!AZ$52/12</f>
        <v>91</v>
      </c>
      <c r="X485">
        <f>Senario2!BE$52/12</f>
        <v>626.83333333333337</v>
      </c>
      <c r="Z485">
        <f t="shared" si="7"/>
        <v>116138.09488228679</v>
      </c>
    </row>
    <row r="486" spans="1:28" x14ac:dyDescent="0.2">
      <c r="A486" s="42">
        <v>46143</v>
      </c>
      <c r="B486">
        <f>Senario2!G52/12</f>
        <v>4000</v>
      </c>
      <c r="C486">
        <f>Senario2!AA$52/12</f>
        <v>6411.833333333333</v>
      </c>
      <c r="D486">
        <f>Senario2!L$52/12</f>
        <v>16368.583333333327</v>
      </c>
      <c r="E486">
        <f>Senario2!H$52/12</f>
        <v>316.66666666666669</v>
      </c>
      <c r="F486">
        <f>Senario2!F$52/12</f>
        <v>23425.333333333332</v>
      </c>
      <c r="G486">
        <f>Senario2!AP$52/12</f>
        <v>8410.2000000000007</v>
      </c>
      <c r="H486">
        <f>Senario2!BC$52/12</f>
        <v>11121.464912280702</v>
      </c>
      <c r="I486">
        <f>SUM(Senario2!AI$52,Senario2!AL$52)/12</f>
        <v>5139.666666666667</v>
      </c>
      <c r="J486">
        <f>Senario2!W$52/12</f>
        <v>20045.042757426945</v>
      </c>
      <c r="K486">
        <v>0</v>
      </c>
      <c r="L486">
        <f>Senario2!$AS$52/12*0.52</f>
        <v>6529.7266666666665</v>
      </c>
      <c r="M486">
        <f>Senario2!$AS$52/12*0.48</f>
        <v>6027.44</v>
      </c>
      <c r="N486">
        <v>0</v>
      </c>
      <c r="O486">
        <f>Senario2!R$52/12</f>
        <v>208.5</v>
      </c>
      <c r="P486">
        <v>0</v>
      </c>
      <c r="Q486">
        <f>Senario2!O$52/12</f>
        <v>167.08333333333334</v>
      </c>
      <c r="R486">
        <f>Senario2!AT$52/12</f>
        <v>152.41666666666666</v>
      </c>
      <c r="S486">
        <f>SUM(Senario2!BF$52,Senario2!BG$52)/12</f>
        <v>733.09335293001686</v>
      </c>
      <c r="T486">
        <f>SUM(Senario2!AE$52,Senario2!BB$52)/12</f>
        <v>1799.8771929824561</v>
      </c>
      <c r="U486">
        <f>Senario2!AO$52/12</f>
        <v>4396.666666666667</v>
      </c>
      <c r="V486">
        <f>Senario2!AW$52/12</f>
        <v>166.66666666666666</v>
      </c>
      <c r="W486">
        <f>Senario2!AZ$52/12</f>
        <v>91</v>
      </c>
      <c r="X486">
        <f>Senario2!BE$52/12</f>
        <v>626.83333333333337</v>
      </c>
      <c r="Z486">
        <f t="shared" si="7"/>
        <v>116138.09488228679</v>
      </c>
    </row>
    <row r="487" spans="1:28" x14ac:dyDescent="0.2">
      <c r="A487" s="42">
        <v>46174</v>
      </c>
      <c r="B487">
        <f>Senario2!G52/12</f>
        <v>4000</v>
      </c>
      <c r="C487">
        <f>Senario2!AA$52/12</f>
        <v>6411.833333333333</v>
      </c>
      <c r="D487">
        <f>Senario2!L$52/12</f>
        <v>16368.583333333327</v>
      </c>
      <c r="E487">
        <f>Senario2!H$52/12</f>
        <v>316.66666666666669</v>
      </c>
      <c r="F487">
        <f>Senario2!F$52/12</f>
        <v>23425.333333333332</v>
      </c>
      <c r="G487">
        <f>Senario2!AP$52/12</f>
        <v>8410.2000000000007</v>
      </c>
      <c r="H487">
        <f>Senario2!BC$52/12</f>
        <v>11121.464912280702</v>
      </c>
      <c r="I487">
        <f>SUM(Senario2!AI$52,Senario2!AL$52)/12</f>
        <v>5139.666666666667</v>
      </c>
      <c r="J487">
        <f>Senario2!W$52/12</f>
        <v>20045.042757426945</v>
      </c>
      <c r="K487">
        <v>0</v>
      </c>
      <c r="L487">
        <f>Senario2!$AS$52/12*0.52</f>
        <v>6529.7266666666665</v>
      </c>
      <c r="M487">
        <f>Senario2!$AS$52/12*0.48</f>
        <v>6027.44</v>
      </c>
      <c r="N487">
        <v>0</v>
      </c>
      <c r="O487">
        <f>Senario2!R$52/12</f>
        <v>208.5</v>
      </c>
      <c r="P487">
        <v>0</v>
      </c>
      <c r="Q487">
        <f>Senario2!O$52/12</f>
        <v>167.08333333333334</v>
      </c>
      <c r="R487">
        <f>Senario2!AT$52/12</f>
        <v>152.41666666666666</v>
      </c>
      <c r="S487">
        <f>SUM(Senario2!BF$52,Senario2!BG$52)/12</f>
        <v>733.09335293001686</v>
      </c>
      <c r="T487">
        <f>SUM(Senario2!AE$52,Senario2!BB$52)/12</f>
        <v>1799.8771929824561</v>
      </c>
      <c r="U487">
        <f>Senario2!AO$52/12</f>
        <v>4396.666666666667</v>
      </c>
      <c r="V487">
        <f>Senario2!AW$52/12</f>
        <v>166.66666666666666</v>
      </c>
      <c r="W487">
        <f>Senario2!AZ$52/12</f>
        <v>91</v>
      </c>
      <c r="X487">
        <f>Senario2!BE$52/12</f>
        <v>626.83333333333337</v>
      </c>
      <c r="Z487">
        <f t="shared" si="7"/>
        <v>116138.09488228679</v>
      </c>
    </row>
    <row r="488" spans="1:28" x14ac:dyDescent="0.2">
      <c r="A488" s="42">
        <v>46204</v>
      </c>
      <c r="B488">
        <f>Senario2!G52/12</f>
        <v>4000</v>
      </c>
      <c r="C488">
        <f>Senario2!AA$52/12</f>
        <v>6411.833333333333</v>
      </c>
      <c r="D488">
        <f>Senario2!L$52/12</f>
        <v>16368.583333333327</v>
      </c>
      <c r="E488">
        <f>Senario2!H$52/12</f>
        <v>316.66666666666669</v>
      </c>
      <c r="F488">
        <f>Senario2!F$52/12</f>
        <v>23425.333333333332</v>
      </c>
      <c r="G488">
        <f>Senario2!AP$52/12</f>
        <v>8410.2000000000007</v>
      </c>
      <c r="H488">
        <f>Senario2!BC$52/12</f>
        <v>11121.464912280702</v>
      </c>
      <c r="I488">
        <f>SUM(Senario2!AI$52,Senario2!AL$52)/12</f>
        <v>5139.666666666667</v>
      </c>
      <c r="J488">
        <f>Senario2!W$52/12</f>
        <v>20045.042757426945</v>
      </c>
      <c r="K488">
        <v>0</v>
      </c>
      <c r="L488">
        <f>Senario2!$AS$52/12*0.52</f>
        <v>6529.7266666666665</v>
      </c>
      <c r="M488">
        <f>Senario2!$AS$52/12*0.48</f>
        <v>6027.44</v>
      </c>
      <c r="N488">
        <v>0</v>
      </c>
      <c r="O488">
        <f>Senario2!R$52/12</f>
        <v>208.5</v>
      </c>
      <c r="P488">
        <v>0</v>
      </c>
      <c r="Q488">
        <f>Senario2!O$52/12</f>
        <v>167.08333333333334</v>
      </c>
      <c r="R488">
        <f>Senario2!AT$52/12</f>
        <v>152.41666666666666</v>
      </c>
      <c r="S488">
        <f>SUM(Senario2!BF$52,Senario2!BG$52)/12</f>
        <v>733.09335293001686</v>
      </c>
      <c r="T488">
        <f>SUM(Senario2!AE$52,Senario2!BB$52)/12</f>
        <v>1799.8771929824561</v>
      </c>
      <c r="U488">
        <f>Senario2!AO$52/12</f>
        <v>4396.666666666667</v>
      </c>
      <c r="V488">
        <f>Senario2!AW$52/12</f>
        <v>166.66666666666666</v>
      </c>
      <c r="W488">
        <f>Senario2!AZ$52/12</f>
        <v>91</v>
      </c>
      <c r="X488">
        <f>Senario2!BE$52/12</f>
        <v>626.83333333333337</v>
      </c>
      <c r="Z488">
        <f t="shared" si="7"/>
        <v>116138.09488228679</v>
      </c>
    </row>
    <row r="489" spans="1:28" x14ac:dyDescent="0.2">
      <c r="A489" s="42">
        <v>46235</v>
      </c>
      <c r="B489">
        <f>Senario2!G52/12</f>
        <v>4000</v>
      </c>
      <c r="C489">
        <f>Senario2!AA$52/12</f>
        <v>6411.833333333333</v>
      </c>
      <c r="D489">
        <f>Senario2!L$52/12</f>
        <v>16368.583333333327</v>
      </c>
      <c r="E489">
        <f>Senario2!H$52/12</f>
        <v>316.66666666666669</v>
      </c>
      <c r="F489">
        <f>Senario2!F$52/12</f>
        <v>23425.333333333332</v>
      </c>
      <c r="G489">
        <f>Senario2!AP$52/12</f>
        <v>8410.2000000000007</v>
      </c>
      <c r="H489">
        <f>Senario2!BC$52/12</f>
        <v>11121.464912280702</v>
      </c>
      <c r="I489">
        <f>SUM(Senario2!AI$52,Senario2!AL$52)/12</f>
        <v>5139.666666666667</v>
      </c>
      <c r="J489">
        <f>Senario2!W$52/12</f>
        <v>20045.042757426945</v>
      </c>
      <c r="K489">
        <v>0</v>
      </c>
      <c r="L489">
        <f>Senario2!$AS$52/12*0.52</f>
        <v>6529.7266666666665</v>
      </c>
      <c r="M489">
        <f>Senario2!$AS$52/12*0.48</f>
        <v>6027.44</v>
      </c>
      <c r="N489">
        <v>0</v>
      </c>
      <c r="O489">
        <f>Senario2!R$52/12</f>
        <v>208.5</v>
      </c>
      <c r="P489">
        <v>0</v>
      </c>
      <c r="Q489">
        <f>Senario2!O$52/12</f>
        <v>167.08333333333334</v>
      </c>
      <c r="R489">
        <f>Senario2!AT$52/12</f>
        <v>152.41666666666666</v>
      </c>
      <c r="S489">
        <f>SUM(Senario2!BF$52,Senario2!BG$52)/12</f>
        <v>733.09335293001686</v>
      </c>
      <c r="T489">
        <f>SUM(Senario2!AE$52,Senario2!BB$52)/12</f>
        <v>1799.8771929824561</v>
      </c>
      <c r="U489">
        <f>Senario2!AO$52/12</f>
        <v>4396.666666666667</v>
      </c>
      <c r="V489">
        <f>Senario2!AW$52/12</f>
        <v>166.66666666666666</v>
      </c>
      <c r="W489">
        <f>Senario2!AZ$52/12</f>
        <v>91</v>
      </c>
      <c r="X489">
        <f>Senario2!BE$52/12</f>
        <v>626.83333333333337</v>
      </c>
      <c r="Z489">
        <f t="shared" si="7"/>
        <v>116138.09488228679</v>
      </c>
    </row>
    <row r="490" spans="1:28" x14ac:dyDescent="0.2">
      <c r="A490" s="42">
        <v>46266</v>
      </c>
      <c r="B490">
        <f>Senario2!G52/12</f>
        <v>4000</v>
      </c>
      <c r="C490">
        <f>Senario2!AA$52/12</f>
        <v>6411.833333333333</v>
      </c>
      <c r="D490">
        <f>Senario2!L$52/12</f>
        <v>16368.583333333327</v>
      </c>
      <c r="E490">
        <f>Senario2!H$52/12</f>
        <v>316.66666666666669</v>
      </c>
      <c r="F490">
        <f>Senario2!F$52/12</f>
        <v>23425.333333333332</v>
      </c>
      <c r="G490">
        <f>Senario2!AP$52/12</f>
        <v>8410.2000000000007</v>
      </c>
      <c r="H490">
        <f>Senario2!BC$52/12</f>
        <v>11121.464912280702</v>
      </c>
      <c r="I490">
        <f>SUM(Senario2!AI$52,Senario2!AL$52)/12</f>
        <v>5139.666666666667</v>
      </c>
      <c r="J490">
        <f>Senario2!W$52/12</f>
        <v>20045.042757426945</v>
      </c>
      <c r="K490">
        <v>0</v>
      </c>
      <c r="L490">
        <f>Senario2!$AS$52/12*0.52</f>
        <v>6529.7266666666665</v>
      </c>
      <c r="M490">
        <f>Senario2!$AS$52/12*0.48</f>
        <v>6027.44</v>
      </c>
      <c r="N490">
        <v>0</v>
      </c>
      <c r="O490">
        <f>Senario2!R$52/12</f>
        <v>208.5</v>
      </c>
      <c r="P490">
        <v>0</v>
      </c>
      <c r="Q490">
        <f>Senario2!O$52/12</f>
        <v>167.08333333333334</v>
      </c>
      <c r="R490">
        <f>Senario2!AT$52/12</f>
        <v>152.41666666666666</v>
      </c>
      <c r="S490">
        <f>SUM(Senario2!BF$52,Senario2!BG$52)/12</f>
        <v>733.09335293001686</v>
      </c>
      <c r="T490">
        <f>SUM(Senario2!AE$52,Senario2!BB$52)/12</f>
        <v>1799.8771929824561</v>
      </c>
      <c r="U490">
        <f>Senario2!AO$52/12</f>
        <v>4396.666666666667</v>
      </c>
      <c r="V490">
        <f>Senario2!AW$52/12</f>
        <v>166.66666666666666</v>
      </c>
      <c r="W490">
        <f>Senario2!AZ$52/12</f>
        <v>91</v>
      </c>
      <c r="X490">
        <f>Senario2!BE$52/12</f>
        <v>626.83333333333337</v>
      </c>
      <c r="Z490">
        <f t="shared" si="7"/>
        <v>116138.09488228679</v>
      </c>
    </row>
    <row r="491" spans="1:28" x14ac:dyDescent="0.2">
      <c r="A491" s="42">
        <v>46296</v>
      </c>
      <c r="B491">
        <f>Senario2!G52/12</f>
        <v>4000</v>
      </c>
      <c r="C491">
        <f>Senario2!AA$52/12</f>
        <v>6411.833333333333</v>
      </c>
      <c r="D491">
        <f>Senario2!L$52/12</f>
        <v>16368.583333333327</v>
      </c>
      <c r="E491">
        <f>Senario2!H$52/12</f>
        <v>316.66666666666669</v>
      </c>
      <c r="F491">
        <f>Senario2!F$52/12</f>
        <v>23425.333333333332</v>
      </c>
      <c r="G491">
        <f>Senario2!AP$52/12</f>
        <v>8410.2000000000007</v>
      </c>
      <c r="H491">
        <f>Senario2!BC$52/12</f>
        <v>11121.464912280702</v>
      </c>
      <c r="I491">
        <f>SUM(Senario2!AI$52,Senario2!AL$52)/12</f>
        <v>5139.666666666667</v>
      </c>
      <c r="J491">
        <f>Senario2!W$52/12</f>
        <v>20045.042757426945</v>
      </c>
      <c r="K491">
        <v>0</v>
      </c>
      <c r="L491">
        <f>Senario2!$AS$52/12*0.52</f>
        <v>6529.7266666666665</v>
      </c>
      <c r="M491">
        <f>Senario2!$AS$52/12*0.48</f>
        <v>6027.44</v>
      </c>
      <c r="N491">
        <v>0</v>
      </c>
      <c r="O491">
        <f>Senario2!R$52/12</f>
        <v>208.5</v>
      </c>
      <c r="P491">
        <v>0</v>
      </c>
      <c r="Q491">
        <f>Senario2!O$52/12</f>
        <v>167.08333333333334</v>
      </c>
      <c r="R491">
        <f>Senario2!AT$52/12</f>
        <v>152.41666666666666</v>
      </c>
      <c r="S491">
        <f>SUM(Senario2!BF$52,Senario2!BG$52)/12</f>
        <v>733.09335293001686</v>
      </c>
      <c r="T491">
        <f>SUM(Senario2!AE$52,Senario2!BB$52)/12</f>
        <v>1799.8771929824561</v>
      </c>
      <c r="U491">
        <f>Senario2!AO$52/12</f>
        <v>4396.666666666667</v>
      </c>
      <c r="V491">
        <f>Senario2!AW$52/12</f>
        <v>166.66666666666666</v>
      </c>
      <c r="W491">
        <f>Senario2!AZ$52/12</f>
        <v>91</v>
      </c>
      <c r="X491">
        <f>Senario2!BE$52/12</f>
        <v>626.83333333333337</v>
      </c>
      <c r="Z491">
        <f t="shared" si="7"/>
        <v>116138.09488228679</v>
      </c>
    </row>
    <row r="492" spans="1:28" x14ac:dyDescent="0.2">
      <c r="A492" s="42">
        <v>46327</v>
      </c>
      <c r="B492">
        <f>Senario2!G52/12</f>
        <v>4000</v>
      </c>
      <c r="C492">
        <f>Senario2!AA$52/12</f>
        <v>6411.833333333333</v>
      </c>
      <c r="D492">
        <f>Senario2!L$52/12</f>
        <v>16368.583333333327</v>
      </c>
      <c r="E492">
        <f>Senario2!H$52/12</f>
        <v>316.66666666666669</v>
      </c>
      <c r="F492">
        <f>Senario2!F$52/12</f>
        <v>23425.333333333332</v>
      </c>
      <c r="G492">
        <f>Senario2!AP$52/12</f>
        <v>8410.2000000000007</v>
      </c>
      <c r="H492">
        <f>Senario2!BC$52/12</f>
        <v>11121.464912280702</v>
      </c>
      <c r="I492">
        <f>SUM(Senario2!AI$52,Senario2!AL$52)/12</f>
        <v>5139.666666666667</v>
      </c>
      <c r="J492">
        <f>Senario2!W$52/12</f>
        <v>20045.042757426945</v>
      </c>
      <c r="K492">
        <v>0</v>
      </c>
      <c r="L492">
        <f>Senario2!$AS$52/12*0.52</f>
        <v>6529.7266666666665</v>
      </c>
      <c r="M492">
        <f>Senario2!$AS$52/12*0.48</f>
        <v>6027.44</v>
      </c>
      <c r="N492">
        <v>0</v>
      </c>
      <c r="O492">
        <f>Senario2!R$52/12</f>
        <v>208.5</v>
      </c>
      <c r="P492">
        <v>0</v>
      </c>
      <c r="Q492">
        <f>Senario2!O$52/12</f>
        <v>167.08333333333334</v>
      </c>
      <c r="R492">
        <f>Senario2!AT$52/12</f>
        <v>152.41666666666666</v>
      </c>
      <c r="S492">
        <f>SUM(Senario2!BF$52,Senario2!BG$52)/12</f>
        <v>733.09335293001686</v>
      </c>
      <c r="T492">
        <f>SUM(Senario2!AE$52,Senario2!BB$52)/12</f>
        <v>1799.8771929824561</v>
      </c>
      <c r="U492">
        <f>Senario2!AO$52/12</f>
        <v>4396.666666666667</v>
      </c>
      <c r="V492">
        <f>Senario2!AW$52/12</f>
        <v>166.66666666666666</v>
      </c>
      <c r="W492">
        <f>Senario2!AZ$52/12</f>
        <v>91</v>
      </c>
      <c r="X492">
        <f>Senario2!BE$52/12</f>
        <v>626.83333333333337</v>
      </c>
      <c r="Z492">
        <f t="shared" si="7"/>
        <v>116138.09488228679</v>
      </c>
    </row>
    <row r="493" spans="1:28" x14ac:dyDescent="0.2">
      <c r="A493" s="42">
        <v>46357</v>
      </c>
      <c r="B493">
        <f>Senario2!G52/12</f>
        <v>4000</v>
      </c>
      <c r="C493">
        <f>Senario2!AA$52/12</f>
        <v>6411.833333333333</v>
      </c>
      <c r="D493">
        <f>Senario2!L$52/12</f>
        <v>16368.583333333327</v>
      </c>
      <c r="E493">
        <f>Senario2!H$52/12</f>
        <v>316.66666666666669</v>
      </c>
      <c r="F493">
        <f>Senario2!F$52/12</f>
        <v>23425.333333333332</v>
      </c>
      <c r="G493">
        <f>Senario2!AP$52/12</f>
        <v>8410.2000000000007</v>
      </c>
      <c r="H493">
        <f>Senario2!BC$52/12</f>
        <v>11121.464912280702</v>
      </c>
      <c r="I493">
        <f>SUM(Senario2!AI$52,Senario2!AL$52)/12</f>
        <v>5139.666666666667</v>
      </c>
      <c r="J493">
        <f>Senario2!W$52/12</f>
        <v>20045.042757426945</v>
      </c>
      <c r="K493">
        <v>0</v>
      </c>
      <c r="L493">
        <f>Senario2!$AS$52/12*0.52</f>
        <v>6529.7266666666665</v>
      </c>
      <c r="M493">
        <f>Senario2!$AS$52/12*0.48</f>
        <v>6027.44</v>
      </c>
      <c r="N493">
        <v>0</v>
      </c>
      <c r="O493">
        <f>Senario2!R$52/12</f>
        <v>208.5</v>
      </c>
      <c r="P493">
        <v>0</v>
      </c>
      <c r="Q493">
        <f>Senario2!O$52/12</f>
        <v>167.08333333333334</v>
      </c>
      <c r="R493">
        <f>Senario2!AT$52/12</f>
        <v>152.41666666666666</v>
      </c>
      <c r="S493">
        <f>SUM(Senario2!BF$52,Senario2!BG$52)/12</f>
        <v>733.09335293001686</v>
      </c>
      <c r="T493">
        <f>SUM(Senario2!AE$52,Senario2!BB$52)/12</f>
        <v>1799.8771929824561</v>
      </c>
      <c r="U493">
        <f>Senario2!AO$52/12</f>
        <v>4396.666666666667</v>
      </c>
      <c r="V493">
        <f>Senario2!AW$52/12</f>
        <v>166.66666666666666</v>
      </c>
      <c r="W493">
        <f>Senario2!AZ$52/12</f>
        <v>91</v>
      </c>
      <c r="X493">
        <f>Senario2!BE$52/12</f>
        <v>626.83333333333337</v>
      </c>
      <c r="Z493">
        <f t="shared" si="7"/>
        <v>116138.09488228679</v>
      </c>
    </row>
    <row r="494" spans="1:28" x14ac:dyDescent="0.2">
      <c r="A494" s="42">
        <v>46388</v>
      </c>
      <c r="B494">
        <f>Senario2!G53/12</f>
        <v>4000</v>
      </c>
      <c r="C494">
        <f>Senario2!AA$53/12</f>
        <v>6411.833333333333</v>
      </c>
      <c r="D494">
        <f>Senario2!L$53/12</f>
        <v>16368.583333333327</v>
      </c>
      <c r="E494">
        <f>Senario2!H$53/12</f>
        <v>316.66666666666669</v>
      </c>
      <c r="F494">
        <f>Senario2!F$53/12</f>
        <v>23425.333333333332</v>
      </c>
      <c r="G494">
        <f>Senario2!AP$53/12</f>
        <v>8410.2000000000007</v>
      </c>
      <c r="H494">
        <f>Senario2!BC$53/12</f>
        <v>11121.464912280702</v>
      </c>
      <c r="I494">
        <f>SUM(Senario2!AI$53,Senario2!AL$53)/12</f>
        <v>5139.666666666667</v>
      </c>
      <c r="J494">
        <f>Senario2!W$53/12</f>
        <v>20045.042757426945</v>
      </c>
      <c r="K494">
        <v>0</v>
      </c>
      <c r="L494">
        <f>Senario2!$AS$53/12*0.52</f>
        <v>6529.7266666666665</v>
      </c>
      <c r="M494">
        <f>Senario2!$AS$53/12*0.48</f>
        <v>6027.44</v>
      </c>
      <c r="N494">
        <v>0</v>
      </c>
      <c r="O494">
        <f>Senario2!R$53/12</f>
        <v>208.5</v>
      </c>
      <c r="P494">
        <v>0</v>
      </c>
      <c r="Q494">
        <f>Senario2!O$53/12</f>
        <v>167.08333333333334</v>
      </c>
      <c r="R494">
        <f>Senario2!AT$53/12</f>
        <v>152.41666666666666</v>
      </c>
      <c r="S494">
        <f>SUM(Senario2!BF$53,Senario2!BG$53)/12</f>
        <v>733.09335293001686</v>
      </c>
      <c r="T494">
        <f>SUM(Senario2!AE$53,Senario2!BB$53)/12</f>
        <v>1799.8771929824561</v>
      </c>
      <c r="U494">
        <f>Senario2!AO$53/12</f>
        <v>4396.666666666667</v>
      </c>
      <c r="V494">
        <f>Senario2!AW$53/12</f>
        <v>166.66666666666666</v>
      </c>
      <c r="W494">
        <f>Senario2!AZ$53/12</f>
        <v>91</v>
      </c>
      <c r="X494">
        <f>Senario2!BE$53/12</f>
        <v>626.83333333333337</v>
      </c>
      <c r="Z494">
        <f t="shared" si="7"/>
        <v>116138.09488228679</v>
      </c>
      <c r="AA494">
        <f>SUM(Z494:Z505)</f>
        <v>1393657.138587442</v>
      </c>
      <c r="AB494" s="5">
        <f>AA494-Senario2!BH53</f>
        <v>0</v>
      </c>
    </row>
    <row r="495" spans="1:28" x14ac:dyDescent="0.2">
      <c r="A495" s="42">
        <v>46419</v>
      </c>
      <c r="B495">
        <f>Senario2!G53/12</f>
        <v>4000</v>
      </c>
      <c r="C495">
        <f>Senario2!AA$53/12</f>
        <v>6411.833333333333</v>
      </c>
      <c r="D495">
        <f>Senario2!L$53/12</f>
        <v>16368.583333333327</v>
      </c>
      <c r="E495">
        <f>Senario2!H$53/12</f>
        <v>316.66666666666669</v>
      </c>
      <c r="F495">
        <f>Senario2!F$53/12</f>
        <v>23425.333333333332</v>
      </c>
      <c r="G495">
        <f>Senario2!AP$53/12</f>
        <v>8410.2000000000007</v>
      </c>
      <c r="H495">
        <f>Senario2!BC$53/12</f>
        <v>11121.464912280702</v>
      </c>
      <c r="I495">
        <f>SUM(Senario2!AI$53,Senario2!AL$53)/12</f>
        <v>5139.666666666667</v>
      </c>
      <c r="J495">
        <f>Senario2!W$53/12</f>
        <v>20045.042757426945</v>
      </c>
      <c r="K495">
        <v>0</v>
      </c>
      <c r="L495">
        <f>Senario2!$AS$53/12*0.52</f>
        <v>6529.7266666666665</v>
      </c>
      <c r="M495">
        <f>Senario2!$AS$53/12*0.48</f>
        <v>6027.44</v>
      </c>
      <c r="N495">
        <v>0</v>
      </c>
      <c r="O495">
        <f>Senario2!R$53/12</f>
        <v>208.5</v>
      </c>
      <c r="P495">
        <v>0</v>
      </c>
      <c r="Q495">
        <f>Senario2!O$53/12</f>
        <v>167.08333333333334</v>
      </c>
      <c r="R495">
        <f>Senario2!AT$53/12</f>
        <v>152.41666666666666</v>
      </c>
      <c r="S495">
        <f>SUM(Senario2!BF$53,Senario2!BG$53)/12</f>
        <v>733.09335293001686</v>
      </c>
      <c r="T495">
        <f>SUM(Senario2!AE$53,Senario2!BB$53)/12</f>
        <v>1799.8771929824561</v>
      </c>
      <c r="U495">
        <f>Senario2!AO$53/12</f>
        <v>4396.666666666667</v>
      </c>
      <c r="V495">
        <f>Senario2!AW$53/12</f>
        <v>166.66666666666666</v>
      </c>
      <c r="W495">
        <f>Senario2!AZ$53/12</f>
        <v>91</v>
      </c>
      <c r="X495">
        <f>Senario2!BE$53/12</f>
        <v>626.83333333333337</v>
      </c>
      <c r="Z495">
        <f t="shared" si="7"/>
        <v>116138.09488228679</v>
      </c>
    </row>
    <row r="496" spans="1:28" x14ac:dyDescent="0.2">
      <c r="A496" s="42">
        <v>46447</v>
      </c>
      <c r="B496">
        <f>Senario2!G53/12</f>
        <v>4000</v>
      </c>
      <c r="C496">
        <f>Senario2!AA$53/12</f>
        <v>6411.833333333333</v>
      </c>
      <c r="D496">
        <f>Senario2!L$53/12</f>
        <v>16368.583333333327</v>
      </c>
      <c r="E496">
        <f>Senario2!H$53/12</f>
        <v>316.66666666666669</v>
      </c>
      <c r="F496">
        <f>Senario2!F$53/12</f>
        <v>23425.333333333332</v>
      </c>
      <c r="G496">
        <f>Senario2!AP$53/12</f>
        <v>8410.2000000000007</v>
      </c>
      <c r="H496">
        <f>Senario2!BC$53/12</f>
        <v>11121.464912280702</v>
      </c>
      <c r="I496">
        <f>SUM(Senario2!AI$53,Senario2!AL$53)/12</f>
        <v>5139.666666666667</v>
      </c>
      <c r="J496">
        <f>Senario2!W$53/12</f>
        <v>20045.042757426945</v>
      </c>
      <c r="K496">
        <v>0</v>
      </c>
      <c r="L496">
        <f>Senario2!$AS$53/12*0.52</f>
        <v>6529.7266666666665</v>
      </c>
      <c r="M496">
        <f>Senario2!$AS$53/12*0.48</f>
        <v>6027.44</v>
      </c>
      <c r="N496">
        <v>0</v>
      </c>
      <c r="O496">
        <f>Senario2!R$53/12</f>
        <v>208.5</v>
      </c>
      <c r="P496">
        <v>0</v>
      </c>
      <c r="Q496">
        <f>Senario2!O$53/12</f>
        <v>167.08333333333334</v>
      </c>
      <c r="R496">
        <f>Senario2!AT$53/12</f>
        <v>152.41666666666666</v>
      </c>
      <c r="S496">
        <f>SUM(Senario2!BF$53,Senario2!BG$53)/12</f>
        <v>733.09335293001686</v>
      </c>
      <c r="T496">
        <f>SUM(Senario2!AE$53,Senario2!BB$53)/12</f>
        <v>1799.8771929824561</v>
      </c>
      <c r="U496">
        <f>Senario2!AO$53/12</f>
        <v>4396.666666666667</v>
      </c>
      <c r="V496">
        <f>Senario2!AW$53/12</f>
        <v>166.66666666666666</v>
      </c>
      <c r="W496">
        <f>Senario2!AZ$53/12</f>
        <v>91</v>
      </c>
      <c r="X496">
        <f>Senario2!BE$53/12</f>
        <v>626.83333333333337</v>
      </c>
      <c r="Z496">
        <f t="shared" si="7"/>
        <v>116138.09488228679</v>
      </c>
    </row>
    <row r="497" spans="1:28" x14ac:dyDescent="0.2">
      <c r="A497" s="42">
        <v>46478</v>
      </c>
      <c r="B497">
        <f>Senario2!G53/12</f>
        <v>4000</v>
      </c>
      <c r="C497">
        <f>Senario2!AA$53/12</f>
        <v>6411.833333333333</v>
      </c>
      <c r="D497">
        <f>Senario2!L$53/12</f>
        <v>16368.583333333327</v>
      </c>
      <c r="E497">
        <f>Senario2!H$53/12</f>
        <v>316.66666666666669</v>
      </c>
      <c r="F497">
        <f>Senario2!F$53/12</f>
        <v>23425.333333333332</v>
      </c>
      <c r="G497">
        <f>Senario2!AP$53/12</f>
        <v>8410.2000000000007</v>
      </c>
      <c r="H497">
        <f>Senario2!BC$53/12</f>
        <v>11121.464912280702</v>
      </c>
      <c r="I497">
        <f>SUM(Senario2!AI$53,Senario2!AL$53)/12</f>
        <v>5139.666666666667</v>
      </c>
      <c r="J497">
        <f>Senario2!W$53/12</f>
        <v>20045.042757426945</v>
      </c>
      <c r="K497">
        <v>0</v>
      </c>
      <c r="L497">
        <f>Senario2!$AS$53/12*0.52</f>
        <v>6529.7266666666665</v>
      </c>
      <c r="M497">
        <f>Senario2!$AS$53/12*0.48</f>
        <v>6027.44</v>
      </c>
      <c r="N497">
        <v>0</v>
      </c>
      <c r="O497">
        <f>Senario2!R$53/12</f>
        <v>208.5</v>
      </c>
      <c r="P497">
        <v>0</v>
      </c>
      <c r="Q497">
        <f>Senario2!O$53/12</f>
        <v>167.08333333333334</v>
      </c>
      <c r="R497">
        <f>Senario2!AT$53/12</f>
        <v>152.41666666666666</v>
      </c>
      <c r="S497">
        <f>SUM(Senario2!BF$53,Senario2!BG$53)/12</f>
        <v>733.09335293001686</v>
      </c>
      <c r="T497">
        <f>SUM(Senario2!AE$53,Senario2!BB$53)/12</f>
        <v>1799.8771929824561</v>
      </c>
      <c r="U497">
        <f>Senario2!AO$53/12</f>
        <v>4396.666666666667</v>
      </c>
      <c r="V497">
        <f>Senario2!AW$53/12</f>
        <v>166.66666666666666</v>
      </c>
      <c r="W497">
        <f>Senario2!AZ$53/12</f>
        <v>91</v>
      </c>
      <c r="X497">
        <f>Senario2!BE$53/12</f>
        <v>626.83333333333337</v>
      </c>
      <c r="Z497">
        <f t="shared" si="7"/>
        <v>116138.09488228679</v>
      </c>
    </row>
    <row r="498" spans="1:28" x14ac:dyDescent="0.2">
      <c r="A498" s="42">
        <v>46508</v>
      </c>
      <c r="B498">
        <f>Senario2!G53/12</f>
        <v>4000</v>
      </c>
      <c r="C498">
        <f>Senario2!AA$53/12</f>
        <v>6411.833333333333</v>
      </c>
      <c r="D498">
        <f>Senario2!L$53/12</f>
        <v>16368.583333333327</v>
      </c>
      <c r="E498">
        <f>Senario2!H$53/12</f>
        <v>316.66666666666669</v>
      </c>
      <c r="F498">
        <f>Senario2!F$53/12</f>
        <v>23425.333333333332</v>
      </c>
      <c r="G498">
        <f>Senario2!AP$53/12</f>
        <v>8410.2000000000007</v>
      </c>
      <c r="H498">
        <f>Senario2!BC$53/12</f>
        <v>11121.464912280702</v>
      </c>
      <c r="I498">
        <f>SUM(Senario2!AI$53,Senario2!AL$53)/12</f>
        <v>5139.666666666667</v>
      </c>
      <c r="J498">
        <f>Senario2!W$53/12</f>
        <v>20045.042757426945</v>
      </c>
      <c r="K498">
        <v>0</v>
      </c>
      <c r="L498">
        <f>Senario2!$AS$53/12*0.52</f>
        <v>6529.7266666666665</v>
      </c>
      <c r="M498">
        <f>Senario2!$AS$53/12*0.48</f>
        <v>6027.44</v>
      </c>
      <c r="N498">
        <v>0</v>
      </c>
      <c r="O498">
        <f>Senario2!R$53/12</f>
        <v>208.5</v>
      </c>
      <c r="P498">
        <v>0</v>
      </c>
      <c r="Q498">
        <f>Senario2!O$53/12</f>
        <v>167.08333333333334</v>
      </c>
      <c r="R498">
        <f>Senario2!AT$53/12</f>
        <v>152.41666666666666</v>
      </c>
      <c r="S498">
        <f>SUM(Senario2!BF$53,Senario2!BG$53)/12</f>
        <v>733.09335293001686</v>
      </c>
      <c r="T498">
        <f>SUM(Senario2!AE$53,Senario2!BB$53)/12</f>
        <v>1799.8771929824561</v>
      </c>
      <c r="U498">
        <f>Senario2!AO$53/12</f>
        <v>4396.666666666667</v>
      </c>
      <c r="V498">
        <f>Senario2!AW$53/12</f>
        <v>166.66666666666666</v>
      </c>
      <c r="W498">
        <f>Senario2!AZ$53/12</f>
        <v>91</v>
      </c>
      <c r="X498">
        <f>Senario2!BE$53/12</f>
        <v>626.83333333333337</v>
      </c>
      <c r="Z498">
        <f t="shared" si="7"/>
        <v>116138.09488228679</v>
      </c>
    </row>
    <row r="499" spans="1:28" x14ac:dyDescent="0.2">
      <c r="A499" s="42">
        <v>46539</v>
      </c>
      <c r="B499">
        <f>Senario2!G53/12</f>
        <v>4000</v>
      </c>
      <c r="C499">
        <f>Senario2!AA$53/12</f>
        <v>6411.833333333333</v>
      </c>
      <c r="D499">
        <f>Senario2!L$53/12</f>
        <v>16368.583333333327</v>
      </c>
      <c r="E499">
        <f>Senario2!H$53/12</f>
        <v>316.66666666666669</v>
      </c>
      <c r="F499">
        <f>Senario2!F$53/12</f>
        <v>23425.333333333332</v>
      </c>
      <c r="G499">
        <f>Senario2!AP$53/12</f>
        <v>8410.2000000000007</v>
      </c>
      <c r="H499">
        <f>Senario2!BC$53/12</f>
        <v>11121.464912280702</v>
      </c>
      <c r="I499">
        <f>SUM(Senario2!AI$53,Senario2!AL$53)/12</f>
        <v>5139.666666666667</v>
      </c>
      <c r="J499">
        <f>Senario2!W$53/12</f>
        <v>20045.042757426945</v>
      </c>
      <c r="K499">
        <v>0</v>
      </c>
      <c r="L499">
        <f>Senario2!$AS$53/12*0.52</f>
        <v>6529.7266666666665</v>
      </c>
      <c r="M499">
        <f>Senario2!$AS$53/12*0.48</f>
        <v>6027.44</v>
      </c>
      <c r="N499">
        <v>0</v>
      </c>
      <c r="O499">
        <f>Senario2!R$53/12</f>
        <v>208.5</v>
      </c>
      <c r="P499">
        <v>0</v>
      </c>
      <c r="Q499">
        <f>Senario2!O$53/12</f>
        <v>167.08333333333334</v>
      </c>
      <c r="R499">
        <f>Senario2!AT$53/12</f>
        <v>152.41666666666666</v>
      </c>
      <c r="S499">
        <f>SUM(Senario2!BF$53,Senario2!BG$53)/12</f>
        <v>733.09335293001686</v>
      </c>
      <c r="T499">
        <f>SUM(Senario2!AE$53,Senario2!BB$53)/12</f>
        <v>1799.8771929824561</v>
      </c>
      <c r="U499">
        <f>Senario2!AO$53/12</f>
        <v>4396.666666666667</v>
      </c>
      <c r="V499">
        <f>Senario2!AW$53/12</f>
        <v>166.66666666666666</v>
      </c>
      <c r="W499">
        <f>Senario2!AZ$53/12</f>
        <v>91</v>
      </c>
      <c r="X499">
        <f>Senario2!BE$53/12</f>
        <v>626.83333333333337</v>
      </c>
      <c r="Z499">
        <f t="shared" si="7"/>
        <v>116138.09488228679</v>
      </c>
    </row>
    <row r="500" spans="1:28" x14ac:dyDescent="0.2">
      <c r="A500" s="42">
        <v>46569</v>
      </c>
      <c r="B500">
        <f>Senario2!G53/12</f>
        <v>4000</v>
      </c>
      <c r="C500">
        <f>Senario2!AA$53/12</f>
        <v>6411.833333333333</v>
      </c>
      <c r="D500">
        <f>Senario2!L$53/12</f>
        <v>16368.583333333327</v>
      </c>
      <c r="E500">
        <f>Senario2!H$53/12</f>
        <v>316.66666666666669</v>
      </c>
      <c r="F500">
        <f>Senario2!F$53/12</f>
        <v>23425.333333333332</v>
      </c>
      <c r="G500">
        <f>Senario2!AP$53/12</f>
        <v>8410.2000000000007</v>
      </c>
      <c r="H500">
        <f>Senario2!BC$53/12</f>
        <v>11121.464912280702</v>
      </c>
      <c r="I500">
        <f>SUM(Senario2!AI$53,Senario2!AL$53)/12</f>
        <v>5139.666666666667</v>
      </c>
      <c r="J500">
        <f>Senario2!W$53/12</f>
        <v>20045.042757426945</v>
      </c>
      <c r="K500">
        <v>0</v>
      </c>
      <c r="L500">
        <f>Senario2!$AS$53/12*0.52</f>
        <v>6529.7266666666665</v>
      </c>
      <c r="M500">
        <f>Senario2!$AS$53/12*0.48</f>
        <v>6027.44</v>
      </c>
      <c r="N500">
        <v>0</v>
      </c>
      <c r="O500">
        <f>Senario2!R$53/12</f>
        <v>208.5</v>
      </c>
      <c r="P500">
        <v>0</v>
      </c>
      <c r="Q500">
        <f>Senario2!O$53/12</f>
        <v>167.08333333333334</v>
      </c>
      <c r="R500">
        <f>Senario2!AT$53/12</f>
        <v>152.41666666666666</v>
      </c>
      <c r="S500">
        <f>SUM(Senario2!BF$53,Senario2!BG$53)/12</f>
        <v>733.09335293001686</v>
      </c>
      <c r="T500">
        <f>SUM(Senario2!AE$53,Senario2!BB$53)/12</f>
        <v>1799.8771929824561</v>
      </c>
      <c r="U500">
        <f>Senario2!AO$53/12</f>
        <v>4396.666666666667</v>
      </c>
      <c r="V500">
        <f>Senario2!AW$53/12</f>
        <v>166.66666666666666</v>
      </c>
      <c r="W500">
        <f>Senario2!AZ$53/12</f>
        <v>91</v>
      </c>
      <c r="X500">
        <f>Senario2!BE$53/12</f>
        <v>626.83333333333337</v>
      </c>
      <c r="Z500">
        <f t="shared" si="7"/>
        <v>116138.09488228679</v>
      </c>
    </row>
    <row r="501" spans="1:28" x14ac:dyDescent="0.2">
      <c r="A501" s="42">
        <v>46600</v>
      </c>
      <c r="B501">
        <f>Senario2!G53/12</f>
        <v>4000</v>
      </c>
      <c r="C501">
        <f>Senario2!AA$53/12</f>
        <v>6411.833333333333</v>
      </c>
      <c r="D501">
        <f>Senario2!L$53/12</f>
        <v>16368.583333333327</v>
      </c>
      <c r="E501">
        <f>Senario2!H$53/12</f>
        <v>316.66666666666669</v>
      </c>
      <c r="F501">
        <f>Senario2!F$53/12</f>
        <v>23425.333333333332</v>
      </c>
      <c r="G501">
        <f>Senario2!AP$53/12</f>
        <v>8410.2000000000007</v>
      </c>
      <c r="H501">
        <f>Senario2!BC$53/12</f>
        <v>11121.464912280702</v>
      </c>
      <c r="I501">
        <f>SUM(Senario2!AI$53,Senario2!AL$53)/12</f>
        <v>5139.666666666667</v>
      </c>
      <c r="J501">
        <f>Senario2!W$53/12</f>
        <v>20045.042757426945</v>
      </c>
      <c r="K501">
        <v>0</v>
      </c>
      <c r="L501">
        <f>Senario2!$AS$53/12*0.52</f>
        <v>6529.7266666666665</v>
      </c>
      <c r="M501">
        <f>Senario2!$AS$53/12*0.48</f>
        <v>6027.44</v>
      </c>
      <c r="N501">
        <v>0</v>
      </c>
      <c r="O501">
        <f>Senario2!R$53/12</f>
        <v>208.5</v>
      </c>
      <c r="P501">
        <v>0</v>
      </c>
      <c r="Q501">
        <f>Senario2!O$53/12</f>
        <v>167.08333333333334</v>
      </c>
      <c r="R501">
        <f>Senario2!AT$53/12</f>
        <v>152.41666666666666</v>
      </c>
      <c r="S501">
        <f>SUM(Senario2!BF$53,Senario2!BG$53)/12</f>
        <v>733.09335293001686</v>
      </c>
      <c r="T501">
        <f>SUM(Senario2!AE$53,Senario2!BB$53)/12</f>
        <v>1799.8771929824561</v>
      </c>
      <c r="U501">
        <f>Senario2!AO$53/12</f>
        <v>4396.666666666667</v>
      </c>
      <c r="V501">
        <f>Senario2!AW$53/12</f>
        <v>166.66666666666666</v>
      </c>
      <c r="W501">
        <f>Senario2!AZ$53/12</f>
        <v>91</v>
      </c>
      <c r="X501">
        <f>Senario2!BE$53/12</f>
        <v>626.83333333333337</v>
      </c>
      <c r="Z501">
        <f t="shared" si="7"/>
        <v>116138.09488228679</v>
      </c>
    </row>
    <row r="502" spans="1:28" x14ac:dyDescent="0.2">
      <c r="A502" s="42">
        <v>46631</v>
      </c>
      <c r="B502">
        <f>Senario2!G53/12</f>
        <v>4000</v>
      </c>
      <c r="C502">
        <f>Senario2!AA$53/12</f>
        <v>6411.833333333333</v>
      </c>
      <c r="D502">
        <f>Senario2!L$53/12</f>
        <v>16368.583333333327</v>
      </c>
      <c r="E502">
        <f>Senario2!H$53/12</f>
        <v>316.66666666666669</v>
      </c>
      <c r="F502">
        <f>Senario2!F$53/12</f>
        <v>23425.333333333332</v>
      </c>
      <c r="G502">
        <f>Senario2!AP$53/12</f>
        <v>8410.2000000000007</v>
      </c>
      <c r="H502">
        <f>Senario2!BC$53/12</f>
        <v>11121.464912280702</v>
      </c>
      <c r="I502">
        <f>SUM(Senario2!AI$53,Senario2!AL$53)/12</f>
        <v>5139.666666666667</v>
      </c>
      <c r="J502">
        <f>Senario2!W$53/12</f>
        <v>20045.042757426945</v>
      </c>
      <c r="K502">
        <v>0</v>
      </c>
      <c r="L502">
        <f>Senario2!$AS$53/12*0.52</f>
        <v>6529.7266666666665</v>
      </c>
      <c r="M502">
        <f>Senario2!$AS$53/12*0.48</f>
        <v>6027.44</v>
      </c>
      <c r="N502">
        <v>0</v>
      </c>
      <c r="O502">
        <f>Senario2!R$53/12</f>
        <v>208.5</v>
      </c>
      <c r="P502">
        <v>0</v>
      </c>
      <c r="Q502">
        <f>Senario2!O$53/12</f>
        <v>167.08333333333334</v>
      </c>
      <c r="R502">
        <f>Senario2!AT$53/12</f>
        <v>152.41666666666666</v>
      </c>
      <c r="S502">
        <f>SUM(Senario2!BF$53,Senario2!BG$53)/12</f>
        <v>733.09335293001686</v>
      </c>
      <c r="T502">
        <f>SUM(Senario2!AE$53,Senario2!BB$53)/12</f>
        <v>1799.8771929824561</v>
      </c>
      <c r="U502">
        <f>Senario2!AO$53/12</f>
        <v>4396.666666666667</v>
      </c>
      <c r="V502">
        <f>Senario2!AW$53/12</f>
        <v>166.66666666666666</v>
      </c>
      <c r="W502">
        <f>Senario2!AZ$53/12</f>
        <v>91</v>
      </c>
      <c r="X502">
        <f>Senario2!BE$53/12</f>
        <v>626.83333333333337</v>
      </c>
      <c r="Z502">
        <f t="shared" si="7"/>
        <v>116138.09488228679</v>
      </c>
    </row>
    <row r="503" spans="1:28" x14ac:dyDescent="0.2">
      <c r="A503" s="42">
        <v>46661</v>
      </c>
      <c r="B503">
        <f>Senario2!G53/12</f>
        <v>4000</v>
      </c>
      <c r="C503">
        <f>Senario2!AA$53/12</f>
        <v>6411.833333333333</v>
      </c>
      <c r="D503">
        <f>Senario2!L$53/12</f>
        <v>16368.583333333327</v>
      </c>
      <c r="E503">
        <f>Senario2!H$53/12</f>
        <v>316.66666666666669</v>
      </c>
      <c r="F503">
        <f>Senario2!F$53/12</f>
        <v>23425.333333333332</v>
      </c>
      <c r="G503">
        <f>Senario2!AP$53/12</f>
        <v>8410.2000000000007</v>
      </c>
      <c r="H503">
        <f>Senario2!BC$53/12</f>
        <v>11121.464912280702</v>
      </c>
      <c r="I503">
        <f>SUM(Senario2!AI$53,Senario2!AL$53)/12</f>
        <v>5139.666666666667</v>
      </c>
      <c r="J503">
        <f>Senario2!W$53/12</f>
        <v>20045.042757426945</v>
      </c>
      <c r="K503">
        <v>0</v>
      </c>
      <c r="L503">
        <f>Senario2!$AS$53/12*0.52</f>
        <v>6529.7266666666665</v>
      </c>
      <c r="M503">
        <f>Senario2!$AS$53/12*0.48</f>
        <v>6027.44</v>
      </c>
      <c r="N503">
        <v>0</v>
      </c>
      <c r="O503">
        <f>Senario2!R$53/12</f>
        <v>208.5</v>
      </c>
      <c r="P503">
        <v>0</v>
      </c>
      <c r="Q503">
        <f>Senario2!O$53/12</f>
        <v>167.08333333333334</v>
      </c>
      <c r="R503">
        <f>Senario2!AT$53/12</f>
        <v>152.41666666666666</v>
      </c>
      <c r="S503">
        <f>SUM(Senario2!BF$53,Senario2!BG$53)/12</f>
        <v>733.09335293001686</v>
      </c>
      <c r="T503">
        <f>SUM(Senario2!AE$53,Senario2!BB$53)/12</f>
        <v>1799.8771929824561</v>
      </c>
      <c r="U503">
        <f>Senario2!AO$53/12</f>
        <v>4396.666666666667</v>
      </c>
      <c r="V503">
        <f>Senario2!AW$53/12</f>
        <v>166.66666666666666</v>
      </c>
      <c r="W503">
        <f>Senario2!AZ$53/12</f>
        <v>91</v>
      </c>
      <c r="X503">
        <f>Senario2!BE$53/12</f>
        <v>626.83333333333337</v>
      </c>
      <c r="Z503">
        <f t="shared" si="7"/>
        <v>116138.09488228679</v>
      </c>
    </row>
    <row r="504" spans="1:28" x14ac:dyDescent="0.2">
      <c r="A504" s="42">
        <v>46692</v>
      </c>
      <c r="B504">
        <f>Senario2!G53/12</f>
        <v>4000</v>
      </c>
      <c r="C504">
        <f>Senario2!AA$53/12</f>
        <v>6411.833333333333</v>
      </c>
      <c r="D504">
        <f>Senario2!L$53/12</f>
        <v>16368.583333333327</v>
      </c>
      <c r="E504">
        <f>Senario2!H$53/12</f>
        <v>316.66666666666669</v>
      </c>
      <c r="F504">
        <f>Senario2!F$53/12</f>
        <v>23425.333333333332</v>
      </c>
      <c r="G504">
        <f>Senario2!AP$53/12</f>
        <v>8410.2000000000007</v>
      </c>
      <c r="H504">
        <f>Senario2!BC$53/12</f>
        <v>11121.464912280702</v>
      </c>
      <c r="I504">
        <f>SUM(Senario2!AI$53,Senario2!AL$53)/12</f>
        <v>5139.666666666667</v>
      </c>
      <c r="J504">
        <f>Senario2!W$53/12</f>
        <v>20045.042757426945</v>
      </c>
      <c r="K504">
        <v>0</v>
      </c>
      <c r="L504">
        <f>Senario2!$AS$53/12*0.52</f>
        <v>6529.7266666666665</v>
      </c>
      <c r="M504">
        <f>Senario2!$AS$53/12*0.48</f>
        <v>6027.44</v>
      </c>
      <c r="N504">
        <v>0</v>
      </c>
      <c r="O504">
        <f>Senario2!R$53/12</f>
        <v>208.5</v>
      </c>
      <c r="P504">
        <v>0</v>
      </c>
      <c r="Q504">
        <f>Senario2!O$53/12</f>
        <v>167.08333333333334</v>
      </c>
      <c r="R504">
        <f>Senario2!AT$53/12</f>
        <v>152.41666666666666</v>
      </c>
      <c r="S504">
        <f>SUM(Senario2!BF$53,Senario2!BG$53)/12</f>
        <v>733.09335293001686</v>
      </c>
      <c r="T504">
        <f>SUM(Senario2!AE$53,Senario2!BB$53)/12</f>
        <v>1799.8771929824561</v>
      </c>
      <c r="U504">
        <f>Senario2!AO$53/12</f>
        <v>4396.666666666667</v>
      </c>
      <c r="V504">
        <f>Senario2!AW$53/12</f>
        <v>166.66666666666666</v>
      </c>
      <c r="W504">
        <f>Senario2!AZ$53/12</f>
        <v>91</v>
      </c>
      <c r="X504">
        <f>Senario2!BE$53/12</f>
        <v>626.83333333333337</v>
      </c>
      <c r="Z504">
        <f t="shared" si="7"/>
        <v>116138.09488228679</v>
      </c>
    </row>
    <row r="505" spans="1:28" x14ac:dyDescent="0.2">
      <c r="A505" s="42">
        <v>46722</v>
      </c>
      <c r="B505">
        <f>Senario2!G53/12</f>
        <v>4000</v>
      </c>
      <c r="C505">
        <f>Senario2!AA$53/12</f>
        <v>6411.833333333333</v>
      </c>
      <c r="D505">
        <f>Senario2!L$53/12</f>
        <v>16368.583333333327</v>
      </c>
      <c r="E505">
        <f>Senario2!H$53/12</f>
        <v>316.66666666666669</v>
      </c>
      <c r="F505">
        <f>Senario2!F$53/12</f>
        <v>23425.333333333332</v>
      </c>
      <c r="G505">
        <f>Senario2!AP$53/12</f>
        <v>8410.2000000000007</v>
      </c>
      <c r="H505">
        <f>Senario2!BC$53/12</f>
        <v>11121.464912280702</v>
      </c>
      <c r="I505">
        <f>SUM(Senario2!AI$53,Senario2!AL$53)/12</f>
        <v>5139.666666666667</v>
      </c>
      <c r="J505">
        <f>Senario2!W$53/12</f>
        <v>20045.042757426945</v>
      </c>
      <c r="K505">
        <v>0</v>
      </c>
      <c r="L505">
        <f>Senario2!$AS$53/12*0.52</f>
        <v>6529.7266666666665</v>
      </c>
      <c r="M505">
        <f>Senario2!$AS$53/12*0.48</f>
        <v>6027.44</v>
      </c>
      <c r="N505">
        <v>0</v>
      </c>
      <c r="O505">
        <f>Senario2!R$53/12</f>
        <v>208.5</v>
      </c>
      <c r="P505">
        <v>0</v>
      </c>
      <c r="Q505">
        <f>Senario2!O$53/12</f>
        <v>167.08333333333334</v>
      </c>
      <c r="R505">
        <f>Senario2!AT$53/12</f>
        <v>152.41666666666666</v>
      </c>
      <c r="S505">
        <f>SUM(Senario2!BF$53,Senario2!BG$53)/12</f>
        <v>733.09335293001686</v>
      </c>
      <c r="T505">
        <f>SUM(Senario2!AE$53,Senario2!BB$53)/12</f>
        <v>1799.8771929824561</v>
      </c>
      <c r="U505">
        <f>Senario2!AO$53/12</f>
        <v>4396.666666666667</v>
      </c>
      <c r="V505">
        <f>Senario2!AW$53/12</f>
        <v>166.66666666666666</v>
      </c>
      <c r="W505">
        <f>Senario2!AZ$53/12</f>
        <v>91</v>
      </c>
      <c r="X505">
        <f>Senario2!BE$53/12</f>
        <v>626.83333333333337</v>
      </c>
      <c r="Z505">
        <f t="shared" si="7"/>
        <v>116138.09488228679</v>
      </c>
    </row>
    <row r="506" spans="1:28" x14ac:dyDescent="0.2">
      <c r="A506" s="42">
        <v>46753</v>
      </c>
      <c r="B506">
        <f>Senario2!G54/12</f>
        <v>4000</v>
      </c>
      <c r="C506">
        <f>Senario2!AA$54/12</f>
        <v>6411.833333333333</v>
      </c>
      <c r="D506">
        <f>Senario2!L$54/12</f>
        <v>16368.583333333327</v>
      </c>
      <c r="E506">
        <f>Senario2!H$54/12</f>
        <v>316.66666666666669</v>
      </c>
      <c r="F506">
        <f>Senario2!F$54/12</f>
        <v>23425.333333333332</v>
      </c>
      <c r="G506">
        <f>Senario2!AP$54/12</f>
        <v>8410.2000000000007</v>
      </c>
      <c r="H506">
        <f>Senario2!BC$54/12</f>
        <v>11121.464912280702</v>
      </c>
      <c r="I506">
        <f>SUM(Senario2!AI$54,Senario2!AL$54)/12</f>
        <v>5139.666666666667</v>
      </c>
      <c r="J506">
        <f>Senario2!W$54/12</f>
        <v>20045.042757426945</v>
      </c>
      <c r="K506">
        <v>0</v>
      </c>
      <c r="L506">
        <f>Senario2!$AS$54/12*0.52</f>
        <v>6529.7266666666665</v>
      </c>
      <c r="M506">
        <f>Senario2!$AS$54/12*0.48</f>
        <v>6027.44</v>
      </c>
      <c r="N506">
        <v>0</v>
      </c>
      <c r="O506">
        <f>Senario2!R$54/12</f>
        <v>208.5</v>
      </c>
      <c r="P506">
        <v>0</v>
      </c>
      <c r="Q506">
        <f>Senario2!O$54/12</f>
        <v>167.08333333333334</v>
      </c>
      <c r="R506">
        <f>Senario2!AT$54/12</f>
        <v>152.41666666666666</v>
      </c>
      <c r="S506">
        <f>SUM(Senario2!BF$54,Senario2!BG$54)/12</f>
        <v>733.09335293001686</v>
      </c>
      <c r="T506">
        <f>SUM(Senario2!AE$54,Senario2!BB$54)/12</f>
        <v>1799.8771929824561</v>
      </c>
      <c r="U506">
        <f>Senario2!AO$54/12</f>
        <v>4396.666666666667</v>
      </c>
      <c r="V506">
        <f>Senario2!AW$54/12</f>
        <v>166.66666666666666</v>
      </c>
      <c r="W506">
        <f>Senario2!AZ$54/12</f>
        <v>91</v>
      </c>
      <c r="X506">
        <f>Senario2!BE$54/12</f>
        <v>626.83333333333337</v>
      </c>
      <c r="Z506">
        <f t="shared" si="7"/>
        <v>116138.09488228679</v>
      </c>
      <c r="AA506">
        <f>SUM(Z506:Z517)</f>
        <v>1393657.138587442</v>
      </c>
      <c r="AB506" s="5">
        <f>AA506-Senario2!BH54</f>
        <v>0</v>
      </c>
    </row>
    <row r="507" spans="1:28" x14ac:dyDescent="0.2">
      <c r="A507" s="42">
        <v>46784</v>
      </c>
      <c r="B507">
        <f>Senario2!G54/12</f>
        <v>4000</v>
      </c>
      <c r="C507">
        <f>Senario2!AA$54/12</f>
        <v>6411.833333333333</v>
      </c>
      <c r="D507">
        <f>Senario2!L$54/12</f>
        <v>16368.583333333327</v>
      </c>
      <c r="E507">
        <f>Senario2!H$54/12</f>
        <v>316.66666666666669</v>
      </c>
      <c r="F507">
        <f>Senario2!F$54/12</f>
        <v>23425.333333333332</v>
      </c>
      <c r="G507">
        <f>Senario2!AP$54/12</f>
        <v>8410.2000000000007</v>
      </c>
      <c r="H507">
        <f>Senario2!BC$54/12</f>
        <v>11121.464912280702</v>
      </c>
      <c r="I507">
        <f>SUM(Senario2!AI$54,Senario2!AL$54)/12</f>
        <v>5139.666666666667</v>
      </c>
      <c r="J507">
        <f>Senario2!W$54/12</f>
        <v>20045.042757426945</v>
      </c>
      <c r="K507">
        <v>0</v>
      </c>
      <c r="L507">
        <f>Senario2!$AS$54/12*0.52</f>
        <v>6529.7266666666665</v>
      </c>
      <c r="M507">
        <f>Senario2!$AS$54/12*0.48</f>
        <v>6027.44</v>
      </c>
      <c r="N507">
        <v>0</v>
      </c>
      <c r="O507">
        <f>Senario2!R$54/12</f>
        <v>208.5</v>
      </c>
      <c r="P507">
        <v>0</v>
      </c>
      <c r="Q507">
        <f>Senario2!O$54/12</f>
        <v>167.08333333333334</v>
      </c>
      <c r="R507">
        <f>Senario2!AT$54/12</f>
        <v>152.41666666666666</v>
      </c>
      <c r="S507">
        <f>SUM(Senario2!BF$54,Senario2!BG$54)/12</f>
        <v>733.09335293001686</v>
      </c>
      <c r="T507">
        <f>SUM(Senario2!AE$54,Senario2!BB$54)/12</f>
        <v>1799.8771929824561</v>
      </c>
      <c r="U507">
        <f>Senario2!AO$54/12</f>
        <v>4396.666666666667</v>
      </c>
      <c r="V507">
        <f>Senario2!AW$54/12</f>
        <v>166.66666666666666</v>
      </c>
      <c r="W507">
        <f>Senario2!AZ$54/12</f>
        <v>91</v>
      </c>
      <c r="X507">
        <f>Senario2!BE$54/12</f>
        <v>626.83333333333337</v>
      </c>
      <c r="Z507">
        <f t="shared" si="7"/>
        <v>116138.09488228679</v>
      </c>
    </row>
    <row r="508" spans="1:28" x14ac:dyDescent="0.2">
      <c r="A508" s="42">
        <v>46813</v>
      </c>
      <c r="B508">
        <f>Senario2!G54/12</f>
        <v>4000</v>
      </c>
      <c r="C508">
        <f>Senario2!AA$54/12</f>
        <v>6411.833333333333</v>
      </c>
      <c r="D508">
        <f>Senario2!L$54/12</f>
        <v>16368.583333333327</v>
      </c>
      <c r="E508">
        <f>Senario2!H$54/12</f>
        <v>316.66666666666669</v>
      </c>
      <c r="F508">
        <f>Senario2!F$54/12</f>
        <v>23425.333333333332</v>
      </c>
      <c r="G508">
        <f>Senario2!AP$54/12</f>
        <v>8410.2000000000007</v>
      </c>
      <c r="H508">
        <f>Senario2!BC$54/12</f>
        <v>11121.464912280702</v>
      </c>
      <c r="I508">
        <f>SUM(Senario2!AI$54,Senario2!AL$54)/12</f>
        <v>5139.666666666667</v>
      </c>
      <c r="J508">
        <f>Senario2!W$54/12</f>
        <v>20045.042757426945</v>
      </c>
      <c r="K508">
        <v>0</v>
      </c>
      <c r="L508">
        <f>Senario2!$AS$54/12*0.52</f>
        <v>6529.7266666666665</v>
      </c>
      <c r="M508">
        <f>Senario2!$AS$54/12*0.48</f>
        <v>6027.44</v>
      </c>
      <c r="N508">
        <v>0</v>
      </c>
      <c r="O508">
        <f>Senario2!R$54/12</f>
        <v>208.5</v>
      </c>
      <c r="P508">
        <v>0</v>
      </c>
      <c r="Q508">
        <f>Senario2!O$54/12</f>
        <v>167.08333333333334</v>
      </c>
      <c r="R508">
        <f>Senario2!AT$54/12</f>
        <v>152.41666666666666</v>
      </c>
      <c r="S508">
        <f>SUM(Senario2!BF$54,Senario2!BG$54)/12</f>
        <v>733.09335293001686</v>
      </c>
      <c r="T508">
        <f>SUM(Senario2!AE$54,Senario2!BB$54)/12</f>
        <v>1799.8771929824561</v>
      </c>
      <c r="U508">
        <f>Senario2!AO$54/12</f>
        <v>4396.666666666667</v>
      </c>
      <c r="V508">
        <f>Senario2!AW$54/12</f>
        <v>166.66666666666666</v>
      </c>
      <c r="W508">
        <f>Senario2!AZ$54/12</f>
        <v>91</v>
      </c>
      <c r="X508">
        <f>Senario2!BE$54/12</f>
        <v>626.83333333333337</v>
      </c>
      <c r="Z508">
        <f t="shared" si="7"/>
        <v>116138.09488228679</v>
      </c>
    </row>
    <row r="509" spans="1:28" x14ac:dyDescent="0.2">
      <c r="A509" s="42">
        <v>46844</v>
      </c>
      <c r="B509">
        <f>Senario2!G54/12</f>
        <v>4000</v>
      </c>
      <c r="C509">
        <f>Senario2!AA$54/12</f>
        <v>6411.833333333333</v>
      </c>
      <c r="D509">
        <f>Senario2!L$54/12</f>
        <v>16368.583333333327</v>
      </c>
      <c r="E509">
        <f>Senario2!H$54/12</f>
        <v>316.66666666666669</v>
      </c>
      <c r="F509">
        <f>Senario2!F$54/12</f>
        <v>23425.333333333332</v>
      </c>
      <c r="G509">
        <f>Senario2!AP$54/12</f>
        <v>8410.2000000000007</v>
      </c>
      <c r="H509">
        <f>Senario2!BC$54/12</f>
        <v>11121.464912280702</v>
      </c>
      <c r="I509">
        <f>SUM(Senario2!AI$54,Senario2!AL$54)/12</f>
        <v>5139.666666666667</v>
      </c>
      <c r="J509">
        <f>Senario2!W$54/12</f>
        <v>20045.042757426945</v>
      </c>
      <c r="K509">
        <v>0</v>
      </c>
      <c r="L509">
        <f>Senario2!$AS$54/12*0.52</f>
        <v>6529.7266666666665</v>
      </c>
      <c r="M509">
        <f>Senario2!$AS$54/12*0.48</f>
        <v>6027.44</v>
      </c>
      <c r="N509">
        <v>0</v>
      </c>
      <c r="O509">
        <f>Senario2!R$54/12</f>
        <v>208.5</v>
      </c>
      <c r="P509">
        <v>0</v>
      </c>
      <c r="Q509">
        <f>Senario2!O$54/12</f>
        <v>167.08333333333334</v>
      </c>
      <c r="R509">
        <f>Senario2!AT$54/12</f>
        <v>152.41666666666666</v>
      </c>
      <c r="S509">
        <f>SUM(Senario2!BF$54,Senario2!BG$54)/12</f>
        <v>733.09335293001686</v>
      </c>
      <c r="T509">
        <f>SUM(Senario2!AE$54,Senario2!BB$54)/12</f>
        <v>1799.8771929824561</v>
      </c>
      <c r="U509">
        <f>Senario2!AO$54/12</f>
        <v>4396.666666666667</v>
      </c>
      <c r="V509">
        <f>Senario2!AW$54/12</f>
        <v>166.66666666666666</v>
      </c>
      <c r="W509">
        <f>Senario2!AZ$54/12</f>
        <v>91</v>
      </c>
      <c r="X509">
        <f>Senario2!BE$54/12</f>
        <v>626.83333333333337</v>
      </c>
      <c r="Z509">
        <f t="shared" si="7"/>
        <v>116138.09488228679</v>
      </c>
    </row>
    <row r="510" spans="1:28" x14ac:dyDescent="0.2">
      <c r="A510" s="42">
        <v>46874</v>
      </c>
      <c r="B510">
        <f>Senario2!G54/12</f>
        <v>4000</v>
      </c>
      <c r="C510">
        <f>Senario2!AA$54/12</f>
        <v>6411.833333333333</v>
      </c>
      <c r="D510">
        <f>Senario2!L$54/12</f>
        <v>16368.583333333327</v>
      </c>
      <c r="E510">
        <f>Senario2!H$54/12</f>
        <v>316.66666666666669</v>
      </c>
      <c r="F510">
        <f>Senario2!F$54/12</f>
        <v>23425.333333333332</v>
      </c>
      <c r="G510">
        <f>Senario2!AP$54/12</f>
        <v>8410.2000000000007</v>
      </c>
      <c r="H510">
        <f>Senario2!BC$54/12</f>
        <v>11121.464912280702</v>
      </c>
      <c r="I510">
        <f>SUM(Senario2!AI$54,Senario2!AL$54)/12</f>
        <v>5139.666666666667</v>
      </c>
      <c r="J510">
        <f>Senario2!W$54/12</f>
        <v>20045.042757426945</v>
      </c>
      <c r="K510">
        <v>0</v>
      </c>
      <c r="L510">
        <f>Senario2!$AS$54/12*0.52</f>
        <v>6529.7266666666665</v>
      </c>
      <c r="M510">
        <f>Senario2!$AS$54/12*0.48</f>
        <v>6027.44</v>
      </c>
      <c r="N510">
        <v>0</v>
      </c>
      <c r="O510">
        <f>Senario2!R$54/12</f>
        <v>208.5</v>
      </c>
      <c r="P510">
        <v>0</v>
      </c>
      <c r="Q510">
        <f>Senario2!O$54/12</f>
        <v>167.08333333333334</v>
      </c>
      <c r="R510">
        <f>Senario2!AT$54/12</f>
        <v>152.41666666666666</v>
      </c>
      <c r="S510">
        <f>SUM(Senario2!BF$54,Senario2!BG$54)/12</f>
        <v>733.09335293001686</v>
      </c>
      <c r="T510">
        <f>SUM(Senario2!AE$54,Senario2!BB$54)/12</f>
        <v>1799.8771929824561</v>
      </c>
      <c r="U510">
        <f>Senario2!AO$54/12</f>
        <v>4396.666666666667</v>
      </c>
      <c r="V510">
        <f>Senario2!AW$54/12</f>
        <v>166.66666666666666</v>
      </c>
      <c r="W510">
        <f>Senario2!AZ$54/12</f>
        <v>91</v>
      </c>
      <c r="X510">
        <f>Senario2!BE$54/12</f>
        <v>626.83333333333337</v>
      </c>
      <c r="Z510">
        <f t="shared" si="7"/>
        <v>116138.09488228679</v>
      </c>
    </row>
    <row r="511" spans="1:28" x14ac:dyDescent="0.2">
      <c r="A511" s="42">
        <v>46905</v>
      </c>
      <c r="B511">
        <f>Senario2!G54/12</f>
        <v>4000</v>
      </c>
      <c r="C511">
        <f>Senario2!AA$54/12</f>
        <v>6411.833333333333</v>
      </c>
      <c r="D511">
        <f>Senario2!L$54/12</f>
        <v>16368.583333333327</v>
      </c>
      <c r="E511">
        <f>Senario2!H$54/12</f>
        <v>316.66666666666669</v>
      </c>
      <c r="F511">
        <f>Senario2!F$54/12</f>
        <v>23425.333333333332</v>
      </c>
      <c r="G511">
        <f>Senario2!AP$54/12</f>
        <v>8410.2000000000007</v>
      </c>
      <c r="H511">
        <f>Senario2!BC$54/12</f>
        <v>11121.464912280702</v>
      </c>
      <c r="I511">
        <f>SUM(Senario2!AI$54,Senario2!AL$54)/12</f>
        <v>5139.666666666667</v>
      </c>
      <c r="J511">
        <f>Senario2!W$54/12</f>
        <v>20045.042757426945</v>
      </c>
      <c r="K511">
        <v>0</v>
      </c>
      <c r="L511">
        <f>Senario2!$AS$54/12*0.52</f>
        <v>6529.7266666666665</v>
      </c>
      <c r="M511">
        <f>Senario2!$AS$54/12*0.48</f>
        <v>6027.44</v>
      </c>
      <c r="N511">
        <v>0</v>
      </c>
      <c r="O511">
        <f>Senario2!R$54/12</f>
        <v>208.5</v>
      </c>
      <c r="P511">
        <v>0</v>
      </c>
      <c r="Q511">
        <f>Senario2!O$54/12</f>
        <v>167.08333333333334</v>
      </c>
      <c r="R511">
        <f>Senario2!AT$54/12</f>
        <v>152.41666666666666</v>
      </c>
      <c r="S511">
        <f>SUM(Senario2!BF$54,Senario2!BG$54)/12</f>
        <v>733.09335293001686</v>
      </c>
      <c r="T511">
        <f>SUM(Senario2!AE$54,Senario2!BB$54)/12</f>
        <v>1799.8771929824561</v>
      </c>
      <c r="U511">
        <f>Senario2!AO$54/12</f>
        <v>4396.666666666667</v>
      </c>
      <c r="V511">
        <f>Senario2!AW$54/12</f>
        <v>166.66666666666666</v>
      </c>
      <c r="W511">
        <f>Senario2!AZ$54/12</f>
        <v>91</v>
      </c>
      <c r="X511">
        <f>Senario2!BE$54/12</f>
        <v>626.83333333333337</v>
      </c>
      <c r="Z511">
        <f t="shared" si="7"/>
        <v>116138.09488228679</v>
      </c>
    </row>
    <row r="512" spans="1:28" x14ac:dyDescent="0.2">
      <c r="A512" s="42">
        <v>46935</v>
      </c>
      <c r="B512">
        <f>Senario2!G54/12</f>
        <v>4000</v>
      </c>
      <c r="C512">
        <f>Senario2!AA$54/12</f>
        <v>6411.833333333333</v>
      </c>
      <c r="D512">
        <f>Senario2!L$54/12</f>
        <v>16368.583333333327</v>
      </c>
      <c r="E512">
        <f>Senario2!H$54/12</f>
        <v>316.66666666666669</v>
      </c>
      <c r="F512">
        <f>Senario2!F$54/12</f>
        <v>23425.333333333332</v>
      </c>
      <c r="G512">
        <f>Senario2!AP$54/12</f>
        <v>8410.2000000000007</v>
      </c>
      <c r="H512">
        <f>Senario2!BC$54/12</f>
        <v>11121.464912280702</v>
      </c>
      <c r="I512">
        <f>SUM(Senario2!AI$54,Senario2!AL$54)/12</f>
        <v>5139.666666666667</v>
      </c>
      <c r="J512">
        <f>Senario2!W$54/12</f>
        <v>20045.042757426945</v>
      </c>
      <c r="K512">
        <v>0</v>
      </c>
      <c r="L512">
        <f>Senario2!$AS$54/12*0.52</f>
        <v>6529.7266666666665</v>
      </c>
      <c r="M512">
        <f>Senario2!$AS$54/12*0.48</f>
        <v>6027.44</v>
      </c>
      <c r="N512">
        <v>0</v>
      </c>
      <c r="O512">
        <f>Senario2!R$54/12</f>
        <v>208.5</v>
      </c>
      <c r="P512">
        <v>0</v>
      </c>
      <c r="Q512">
        <f>Senario2!O$54/12</f>
        <v>167.08333333333334</v>
      </c>
      <c r="R512">
        <f>Senario2!AT$54/12</f>
        <v>152.41666666666666</v>
      </c>
      <c r="S512">
        <f>SUM(Senario2!BF$54,Senario2!BG$54)/12</f>
        <v>733.09335293001686</v>
      </c>
      <c r="T512">
        <f>SUM(Senario2!AE$54,Senario2!BB$54)/12</f>
        <v>1799.8771929824561</v>
      </c>
      <c r="U512">
        <f>Senario2!AO$54/12</f>
        <v>4396.666666666667</v>
      </c>
      <c r="V512">
        <f>Senario2!AW$54/12</f>
        <v>166.66666666666666</v>
      </c>
      <c r="W512">
        <f>Senario2!AZ$54/12</f>
        <v>91</v>
      </c>
      <c r="X512">
        <f>Senario2!BE$54/12</f>
        <v>626.83333333333337</v>
      </c>
      <c r="Z512">
        <f t="shared" si="7"/>
        <v>116138.09488228679</v>
      </c>
    </row>
    <row r="513" spans="1:28" x14ac:dyDescent="0.2">
      <c r="A513" s="42">
        <v>46966</v>
      </c>
      <c r="B513">
        <f>Senario2!G54/12</f>
        <v>4000</v>
      </c>
      <c r="C513">
        <f>Senario2!AA$54/12</f>
        <v>6411.833333333333</v>
      </c>
      <c r="D513">
        <f>Senario2!L$54/12</f>
        <v>16368.583333333327</v>
      </c>
      <c r="E513">
        <f>Senario2!H$54/12</f>
        <v>316.66666666666669</v>
      </c>
      <c r="F513">
        <f>Senario2!F$54/12</f>
        <v>23425.333333333332</v>
      </c>
      <c r="G513">
        <f>Senario2!AP$54/12</f>
        <v>8410.2000000000007</v>
      </c>
      <c r="H513">
        <f>Senario2!BC$54/12</f>
        <v>11121.464912280702</v>
      </c>
      <c r="I513">
        <f>SUM(Senario2!AI$54,Senario2!AL$54)/12</f>
        <v>5139.666666666667</v>
      </c>
      <c r="J513">
        <f>Senario2!W$54/12</f>
        <v>20045.042757426945</v>
      </c>
      <c r="K513">
        <v>0</v>
      </c>
      <c r="L513">
        <f>Senario2!$AS$54/12*0.52</f>
        <v>6529.7266666666665</v>
      </c>
      <c r="M513">
        <f>Senario2!$AS$54/12*0.48</f>
        <v>6027.44</v>
      </c>
      <c r="N513">
        <v>0</v>
      </c>
      <c r="O513">
        <f>Senario2!R$54/12</f>
        <v>208.5</v>
      </c>
      <c r="P513">
        <v>0</v>
      </c>
      <c r="Q513">
        <f>Senario2!O$54/12</f>
        <v>167.08333333333334</v>
      </c>
      <c r="R513">
        <f>Senario2!AT$54/12</f>
        <v>152.41666666666666</v>
      </c>
      <c r="S513">
        <f>SUM(Senario2!BF$54,Senario2!BG$54)/12</f>
        <v>733.09335293001686</v>
      </c>
      <c r="T513">
        <f>SUM(Senario2!AE$54,Senario2!BB$54)/12</f>
        <v>1799.8771929824561</v>
      </c>
      <c r="U513">
        <f>Senario2!AO$54/12</f>
        <v>4396.666666666667</v>
      </c>
      <c r="V513">
        <f>Senario2!AW$54/12</f>
        <v>166.66666666666666</v>
      </c>
      <c r="W513">
        <f>Senario2!AZ$54/12</f>
        <v>91</v>
      </c>
      <c r="X513">
        <f>Senario2!BE$54/12</f>
        <v>626.83333333333337</v>
      </c>
      <c r="Z513">
        <f t="shared" si="7"/>
        <v>116138.09488228679</v>
      </c>
    </row>
    <row r="514" spans="1:28" x14ac:dyDescent="0.2">
      <c r="A514" s="42">
        <v>46997</v>
      </c>
      <c r="B514">
        <f>Senario2!G54/12</f>
        <v>4000</v>
      </c>
      <c r="C514">
        <f>Senario2!AA$54/12</f>
        <v>6411.833333333333</v>
      </c>
      <c r="D514">
        <f>Senario2!L$54/12</f>
        <v>16368.583333333327</v>
      </c>
      <c r="E514">
        <f>Senario2!H$54/12</f>
        <v>316.66666666666669</v>
      </c>
      <c r="F514">
        <f>Senario2!F$54/12</f>
        <v>23425.333333333332</v>
      </c>
      <c r="G514">
        <f>Senario2!AP$54/12</f>
        <v>8410.2000000000007</v>
      </c>
      <c r="H514">
        <f>Senario2!BC$54/12</f>
        <v>11121.464912280702</v>
      </c>
      <c r="I514">
        <f>SUM(Senario2!AI$54,Senario2!AL$54)/12</f>
        <v>5139.666666666667</v>
      </c>
      <c r="J514">
        <f>Senario2!W$54/12</f>
        <v>20045.042757426945</v>
      </c>
      <c r="K514">
        <v>0</v>
      </c>
      <c r="L514">
        <f>Senario2!$AS$54/12*0.52</f>
        <v>6529.7266666666665</v>
      </c>
      <c r="M514">
        <f>Senario2!$AS$54/12*0.48</f>
        <v>6027.44</v>
      </c>
      <c r="N514">
        <v>0</v>
      </c>
      <c r="O514">
        <f>Senario2!R$54/12</f>
        <v>208.5</v>
      </c>
      <c r="P514">
        <v>0</v>
      </c>
      <c r="Q514">
        <f>Senario2!O$54/12</f>
        <v>167.08333333333334</v>
      </c>
      <c r="R514">
        <f>Senario2!AT$54/12</f>
        <v>152.41666666666666</v>
      </c>
      <c r="S514">
        <f>SUM(Senario2!BF$54,Senario2!BG$54)/12</f>
        <v>733.09335293001686</v>
      </c>
      <c r="T514">
        <f>SUM(Senario2!AE$54,Senario2!BB$54)/12</f>
        <v>1799.8771929824561</v>
      </c>
      <c r="U514">
        <f>Senario2!AO$54/12</f>
        <v>4396.666666666667</v>
      </c>
      <c r="V514">
        <f>Senario2!AW$54/12</f>
        <v>166.66666666666666</v>
      </c>
      <c r="W514">
        <f>Senario2!AZ$54/12</f>
        <v>91</v>
      </c>
      <c r="X514">
        <f>Senario2!BE$54/12</f>
        <v>626.83333333333337</v>
      </c>
      <c r="Z514">
        <f t="shared" si="7"/>
        <v>116138.09488228679</v>
      </c>
    </row>
    <row r="515" spans="1:28" x14ac:dyDescent="0.2">
      <c r="A515" s="42">
        <v>47027</v>
      </c>
      <c r="B515">
        <f>Senario2!G54/12</f>
        <v>4000</v>
      </c>
      <c r="C515">
        <f>Senario2!AA$54/12</f>
        <v>6411.833333333333</v>
      </c>
      <c r="D515">
        <f>Senario2!L$54/12</f>
        <v>16368.583333333327</v>
      </c>
      <c r="E515">
        <f>Senario2!H$54/12</f>
        <v>316.66666666666669</v>
      </c>
      <c r="F515">
        <f>Senario2!F$54/12</f>
        <v>23425.333333333332</v>
      </c>
      <c r="G515">
        <f>Senario2!AP$54/12</f>
        <v>8410.2000000000007</v>
      </c>
      <c r="H515">
        <f>Senario2!BC$54/12</f>
        <v>11121.464912280702</v>
      </c>
      <c r="I515">
        <f>SUM(Senario2!AI$54,Senario2!AL$54)/12</f>
        <v>5139.666666666667</v>
      </c>
      <c r="J515">
        <f>Senario2!W$54/12</f>
        <v>20045.042757426945</v>
      </c>
      <c r="K515">
        <v>0</v>
      </c>
      <c r="L515">
        <f>Senario2!$AS$54/12*0.52</f>
        <v>6529.7266666666665</v>
      </c>
      <c r="M515">
        <f>Senario2!$AS$54/12*0.48</f>
        <v>6027.44</v>
      </c>
      <c r="N515">
        <v>0</v>
      </c>
      <c r="O515">
        <f>Senario2!R$54/12</f>
        <v>208.5</v>
      </c>
      <c r="P515">
        <v>0</v>
      </c>
      <c r="Q515">
        <f>Senario2!O$54/12</f>
        <v>167.08333333333334</v>
      </c>
      <c r="R515">
        <f>Senario2!AT$54/12</f>
        <v>152.41666666666666</v>
      </c>
      <c r="S515">
        <f>SUM(Senario2!BF$54,Senario2!BG$54)/12</f>
        <v>733.09335293001686</v>
      </c>
      <c r="T515">
        <f>SUM(Senario2!AE$54,Senario2!BB$54)/12</f>
        <v>1799.8771929824561</v>
      </c>
      <c r="U515">
        <f>Senario2!AO$54/12</f>
        <v>4396.666666666667</v>
      </c>
      <c r="V515">
        <f>Senario2!AW$54/12</f>
        <v>166.66666666666666</v>
      </c>
      <c r="W515">
        <f>Senario2!AZ$54/12</f>
        <v>91</v>
      </c>
      <c r="X515">
        <f>Senario2!BE$54/12</f>
        <v>626.83333333333337</v>
      </c>
      <c r="Z515">
        <f t="shared" ref="Z515:Z578" si="8">SUM(B515:X515)</f>
        <v>116138.09488228679</v>
      </c>
    </row>
    <row r="516" spans="1:28" x14ac:dyDescent="0.2">
      <c r="A516" s="42">
        <v>47058</v>
      </c>
      <c r="B516">
        <f>Senario2!G54/12</f>
        <v>4000</v>
      </c>
      <c r="C516">
        <f>Senario2!AA$54/12</f>
        <v>6411.833333333333</v>
      </c>
      <c r="D516">
        <f>Senario2!L$54/12</f>
        <v>16368.583333333327</v>
      </c>
      <c r="E516">
        <f>Senario2!H$54/12</f>
        <v>316.66666666666669</v>
      </c>
      <c r="F516">
        <f>Senario2!F$54/12</f>
        <v>23425.333333333332</v>
      </c>
      <c r="G516">
        <f>Senario2!AP$54/12</f>
        <v>8410.2000000000007</v>
      </c>
      <c r="H516">
        <f>Senario2!BC$54/12</f>
        <v>11121.464912280702</v>
      </c>
      <c r="I516">
        <f>SUM(Senario2!AI$54,Senario2!AL$54)/12</f>
        <v>5139.666666666667</v>
      </c>
      <c r="J516">
        <f>Senario2!W$54/12</f>
        <v>20045.042757426945</v>
      </c>
      <c r="K516">
        <v>0</v>
      </c>
      <c r="L516">
        <f>Senario2!$AS$54/12*0.52</f>
        <v>6529.7266666666665</v>
      </c>
      <c r="M516">
        <f>Senario2!$AS$54/12*0.48</f>
        <v>6027.44</v>
      </c>
      <c r="N516">
        <v>0</v>
      </c>
      <c r="O516">
        <f>Senario2!R$54/12</f>
        <v>208.5</v>
      </c>
      <c r="P516">
        <v>0</v>
      </c>
      <c r="Q516">
        <f>Senario2!O$54/12</f>
        <v>167.08333333333334</v>
      </c>
      <c r="R516">
        <f>Senario2!AT$54/12</f>
        <v>152.41666666666666</v>
      </c>
      <c r="S516">
        <f>SUM(Senario2!BF$54,Senario2!BG$54)/12</f>
        <v>733.09335293001686</v>
      </c>
      <c r="T516">
        <f>SUM(Senario2!AE$54,Senario2!BB$54)/12</f>
        <v>1799.8771929824561</v>
      </c>
      <c r="U516">
        <f>Senario2!AO$54/12</f>
        <v>4396.666666666667</v>
      </c>
      <c r="V516">
        <f>Senario2!AW$54/12</f>
        <v>166.66666666666666</v>
      </c>
      <c r="W516">
        <f>Senario2!AZ$54/12</f>
        <v>91</v>
      </c>
      <c r="X516">
        <f>Senario2!BE$54/12</f>
        <v>626.83333333333337</v>
      </c>
      <c r="Z516">
        <f t="shared" si="8"/>
        <v>116138.09488228679</v>
      </c>
    </row>
    <row r="517" spans="1:28" x14ac:dyDescent="0.2">
      <c r="A517" s="42">
        <v>47088</v>
      </c>
      <c r="B517">
        <f>Senario2!G54/12</f>
        <v>4000</v>
      </c>
      <c r="C517">
        <f>Senario2!AA$54/12</f>
        <v>6411.833333333333</v>
      </c>
      <c r="D517">
        <f>Senario2!L$54/12</f>
        <v>16368.583333333327</v>
      </c>
      <c r="E517">
        <f>Senario2!H$54/12</f>
        <v>316.66666666666669</v>
      </c>
      <c r="F517">
        <f>Senario2!F$54/12</f>
        <v>23425.333333333332</v>
      </c>
      <c r="G517">
        <f>Senario2!AP$54/12</f>
        <v>8410.2000000000007</v>
      </c>
      <c r="H517">
        <f>Senario2!BC$54/12</f>
        <v>11121.464912280702</v>
      </c>
      <c r="I517">
        <f>SUM(Senario2!AI$54,Senario2!AL$54)/12</f>
        <v>5139.666666666667</v>
      </c>
      <c r="J517">
        <f>Senario2!W$54/12</f>
        <v>20045.042757426945</v>
      </c>
      <c r="K517">
        <v>0</v>
      </c>
      <c r="L517">
        <f>Senario2!$AS$54/12*0.52</f>
        <v>6529.7266666666665</v>
      </c>
      <c r="M517">
        <f>Senario2!$AS$54/12*0.48</f>
        <v>6027.44</v>
      </c>
      <c r="N517">
        <v>0</v>
      </c>
      <c r="O517">
        <f>Senario2!R$54/12</f>
        <v>208.5</v>
      </c>
      <c r="P517">
        <v>0</v>
      </c>
      <c r="Q517">
        <f>Senario2!O$54/12</f>
        <v>167.08333333333334</v>
      </c>
      <c r="R517">
        <f>Senario2!AT$54/12</f>
        <v>152.41666666666666</v>
      </c>
      <c r="S517">
        <f>SUM(Senario2!BF$54,Senario2!BG$54)/12</f>
        <v>733.09335293001686</v>
      </c>
      <c r="T517">
        <f>SUM(Senario2!AE$54,Senario2!BB$54)/12</f>
        <v>1799.8771929824561</v>
      </c>
      <c r="U517">
        <f>Senario2!AO$54/12</f>
        <v>4396.666666666667</v>
      </c>
      <c r="V517">
        <f>Senario2!AW$54/12</f>
        <v>166.66666666666666</v>
      </c>
      <c r="W517">
        <f>Senario2!AZ$54/12</f>
        <v>91</v>
      </c>
      <c r="X517">
        <f>Senario2!BE$54/12</f>
        <v>626.83333333333337</v>
      </c>
      <c r="Z517">
        <f t="shared" si="8"/>
        <v>116138.09488228679</v>
      </c>
    </row>
    <row r="518" spans="1:28" x14ac:dyDescent="0.2">
      <c r="A518" s="42">
        <v>47119</v>
      </c>
      <c r="B518">
        <f>Senario2!G55/12</f>
        <v>4000</v>
      </c>
      <c r="C518">
        <f>Senario2!AA$55/12</f>
        <v>6411.833333333333</v>
      </c>
      <c r="D518">
        <f>Senario2!L$55/12</f>
        <v>16368.583333333327</v>
      </c>
      <c r="E518">
        <f>Senario2!H$55/12</f>
        <v>316.66666666666669</v>
      </c>
      <c r="F518">
        <f>Senario2!F$55/12</f>
        <v>23425.333333333332</v>
      </c>
      <c r="G518">
        <f>Senario2!AP$55/12</f>
        <v>8410.2000000000007</v>
      </c>
      <c r="H518">
        <f>Senario2!BC$55/12</f>
        <v>11121.464912280702</v>
      </c>
      <c r="I518">
        <f>SUM(Senario2!AI$55,Senario2!AL$55)/12</f>
        <v>5139.666666666667</v>
      </c>
      <c r="J518">
        <f>Senario2!W$55/12</f>
        <v>20045.042757426945</v>
      </c>
      <c r="K518">
        <v>0</v>
      </c>
      <c r="L518">
        <f>Senario2!$AS$55/12*0.52</f>
        <v>6529.7266666666665</v>
      </c>
      <c r="M518">
        <f>Senario2!$AS$55/12*0.48</f>
        <v>6027.44</v>
      </c>
      <c r="N518">
        <v>0</v>
      </c>
      <c r="O518">
        <f>Senario2!R$55/12</f>
        <v>208.5</v>
      </c>
      <c r="P518">
        <v>0</v>
      </c>
      <c r="Q518">
        <f>Senario2!O$55/12</f>
        <v>167.08333333333334</v>
      </c>
      <c r="R518">
        <f>Senario2!AT$55/12</f>
        <v>152.41666666666666</v>
      </c>
      <c r="S518">
        <f>SUM(Senario2!BF$55,Senario2!BG$55)/12</f>
        <v>733.09335293001686</v>
      </c>
      <c r="T518">
        <f>SUM(Senario2!AE$55,Senario2!BB$55)/12</f>
        <v>1799.8771929824561</v>
      </c>
      <c r="U518">
        <f>Senario2!AO$55/12</f>
        <v>4396.666666666667</v>
      </c>
      <c r="V518">
        <f>Senario2!AW$55/12</f>
        <v>166.66666666666666</v>
      </c>
      <c r="W518">
        <f>Senario2!AZ$55/12</f>
        <v>91</v>
      </c>
      <c r="X518">
        <f>Senario2!BE$55/12</f>
        <v>626.83333333333337</v>
      </c>
      <c r="Z518">
        <f t="shared" si="8"/>
        <v>116138.09488228679</v>
      </c>
      <c r="AA518">
        <f>SUM(Z518:Z529)</f>
        <v>1393657.138587442</v>
      </c>
      <c r="AB518" s="5">
        <f>AA518-Senario2!BH55</f>
        <v>0</v>
      </c>
    </row>
    <row r="519" spans="1:28" x14ac:dyDescent="0.2">
      <c r="A519" s="42">
        <v>47150</v>
      </c>
      <c r="B519">
        <f>Senario2!G55/12</f>
        <v>4000</v>
      </c>
      <c r="C519">
        <f>Senario2!AA$55/12</f>
        <v>6411.833333333333</v>
      </c>
      <c r="D519">
        <f>Senario2!L$55/12</f>
        <v>16368.583333333327</v>
      </c>
      <c r="E519">
        <f>Senario2!H$55/12</f>
        <v>316.66666666666669</v>
      </c>
      <c r="F519">
        <f>Senario2!F$55/12</f>
        <v>23425.333333333332</v>
      </c>
      <c r="G519">
        <f>Senario2!AP$55/12</f>
        <v>8410.2000000000007</v>
      </c>
      <c r="H519">
        <f>Senario2!BC$55/12</f>
        <v>11121.464912280702</v>
      </c>
      <c r="I519">
        <f>SUM(Senario2!AI$55,Senario2!AL$55)/12</f>
        <v>5139.666666666667</v>
      </c>
      <c r="J519">
        <f>Senario2!W$55/12</f>
        <v>20045.042757426945</v>
      </c>
      <c r="K519">
        <v>0</v>
      </c>
      <c r="L519">
        <f>Senario2!$AS$55/12*0.52</f>
        <v>6529.7266666666665</v>
      </c>
      <c r="M519">
        <f>Senario2!$AS$55/12*0.48</f>
        <v>6027.44</v>
      </c>
      <c r="N519">
        <v>0</v>
      </c>
      <c r="O519">
        <f>Senario2!R$55/12</f>
        <v>208.5</v>
      </c>
      <c r="P519">
        <v>0</v>
      </c>
      <c r="Q519">
        <f>Senario2!O$55/12</f>
        <v>167.08333333333334</v>
      </c>
      <c r="R519">
        <f>Senario2!AT$55/12</f>
        <v>152.41666666666666</v>
      </c>
      <c r="S519">
        <f>SUM(Senario2!BF$55,Senario2!BG$55)/12</f>
        <v>733.09335293001686</v>
      </c>
      <c r="T519">
        <f>SUM(Senario2!AE$55,Senario2!BB$55)/12</f>
        <v>1799.8771929824561</v>
      </c>
      <c r="U519">
        <f>Senario2!AO$55/12</f>
        <v>4396.666666666667</v>
      </c>
      <c r="V519">
        <f>Senario2!AW$55/12</f>
        <v>166.66666666666666</v>
      </c>
      <c r="W519">
        <f>Senario2!AZ$55/12</f>
        <v>91</v>
      </c>
      <c r="X519">
        <f>Senario2!BE$55/12</f>
        <v>626.83333333333337</v>
      </c>
      <c r="Z519">
        <f t="shared" si="8"/>
        <v>116138.09488228679</v>
      </c>
    </row>
    <row r="520" spans="1:28" x14ac:dyDescent="0.2">
      <c r="A520" s="42">
        <v>47178</v>
      </c>
      <c r="B520">
        <f>Senario2!G55/12</f>
        <v>4000</v>
      </c>
      <c r="C520">
        <f>Senario2!AA$55/12</f>
        <v>6411.833333333333</v>
      </c>
      <c r="D520">
        <f>Senario2!L$55/12</f>
        <v>16368.583333333327</v>
      </c>
      <c r="E520">
        <f>Senario2!H$55/12</f>
        <v>316.66666666666669</v>
      </c>
      <c r="F520">
        <f>Senario2!F$55/12</f>
        <v>23425.333333333332</v>
      </c>
      <c r="G520">
        <f>Senario2!AP$55/12</f>
        <v>8410.2000000000007</v>
      </c>
      <c r="H520">
        <f>Senario2!BC$55/12</f>
        <v>11121.464912280702</v>
      </c>
      <c r="I520">
        <f>SUM(Senario2!AI$55,Senario2!AL$55)/12</f>
        <v>5139.666666666667</v>
      </c>
      <c r="J520">
        <f>Senario2!W$55/12</f>
        <v>20045.042757426945</v>
      </c>
      <c r="K520">
        <v>0</v>
      </c>
      <c r="L520">
        <f>Senario2!$AS$55/12*0.52</f>
        <v>6529.7266666666665</v>
      </c>
      <c r="M520">
        <f>Senario2!$AS$55/12*0.48</f>
        <v>6027.44</v>
      </c>
      <c r="N520">
        <v>0</v>
      </c>
      <c r="O520">
        <f>Senario2!R$55/12</f>
        <v>208.5</v>
      </c>
      <c r="P520">
        <v>0</v>
      </c>
      <c r="Q520">
        <f>Senario2!O$55/12</f>
        <v>167.08333333333334</v>
      </c>
      <c r="R520">
        <f>Senario2!AT$55/12</f>
        <v>152.41666666666666</v>
      </c>
      <c r="S520">
        <f>SUM(Senario2!BF$55,Senario2!BG$55)/12</f>
        <v>733.09335293001686</v>
      </c>
      <c r="T520">
        <f>SUM(Senario2!AE$55,Senario2!BB$55)/12</f>
        <v>1799.8771929824561</v>
      </c>
      <c r="U520">
        <f>Senario2!AO$55/12</f>
        <v>4396.666666666667</v>
      </c>
      <c r="V520">
        <f>Senario2!AW$55/12</f>
        <v>166.66666666666666</v>
      </c>
      <c r="W520">
        <f>Senario2!AZ$55/12</f>
        <v>91</v>
      </c>
      <c r="X520">
        <f>Senario2!BE$55/12</f>
        <v>626.83333333333337</v>
      </c>
      <c r="Z520">
        <f t="shared" si="8"/>
        <v>116138.09488228679</v>
      </c>
    </row>
    <row r="521" spans="1:28" x14ac:dyDescent="0.2">
      <c r="A521" s="42">
        <v>47209</v>
      </c>
      <c r="B521">
        <f>Senario2!G55/12</f>
        <v>4000</v>
      </c>
      <c r="C521">
        <f>Senario2!AA$55/12</f>
        <v>6411.833333333333</v>
      </c>
      <c r="D521">
        <f>Senario2!L$55/12</f>
        <v>16368.583333333327</v>
      </c>
      <c r="E521">
        <f>Senario2!H$55/12</f>
        <v>316.66666666666669</v>
      </c>
      <c r="F521">
        <f>Senario2!F$55/12</f>
        <v>23425.333333333332</v>
      </c>
      <c r="G521">
        <f>Senario2!AP$55/12</f>
        <v>8410.2000000000007</v>
      </c>
      <c r="H521">
        <f>Senario2!BC$55/12</f>
        <v>11121.464912280702</v>
      </c>
      <c r="I521">
        <f>SUM(Senario2!AI$55,Senario2!AL$55)/12</f>
        <v>5139.666666666667</v>
      </c>
      <c r="J521">
        <f>Senario2!W$55/12</f>
        <v>20045.042757426945</v>
      </c>
      <c r="K521">
        <v>0</v>
      </c>
      <c r="L521">
        <f>Senario2!$AS$55/12*0.52</f>
        <v>6529.7266666666665</v>
      </c>
      <c r="M521">
        <f>Senario2!$AS$55/12*0.48</f>
        <v>6027.44</v>
      </c>
      <c r="N521">
        <v>0</v>
      </c>
      <c r="O521">
        <f>Senario2!R$55/12</f>
        <v>208.5</v>
      </c>
      <c r="P521">
        <v>0</v>
      </c>
      <c r="Q521">
        <f>Senario2!O$55/12</f>
        <v>167.08333333333334</v>
      </c>
      <c r="R521">
        <f>Senario2!AT$55/12</f>
        <v>152.41666666666666</v>
      </c>
      <c r="S521">
        <f>SUM(Senario2!BF$55,Senario2!BG$55)/12</f>
        <v>733.09335293001686</v>
      </c>
      <c r="T521">
        <f>SUM(Senario2!AE$55,Senario2!BB$55)/12</f>
        <v>1799.8771929824561</v>
      </c>
      <c r="U521">
        <f>Senario2!AO$55/12</f>
        <v>4396.666666666667</v>
      </c>
      <c r="V521">
        <f>Senario2!AW$55/12</f>
        <v>166.66666666666666</v>
      </c>
      <c r="W521">
        <f>Senario2!AZ$55/12</f>
        <v>91</v>
      </c>
      <c r="X521">
        <f>Senario2!BE$55/12</f>
        <v>626.83333333333337</v>
      </c>
      <c r="Z521">
        <f t="shared" si="8"/>
        <v>116138.09488228679</v>
      </c>
    </row>
    <row r="522" spans="1:28" x14ac:dyDescent="0.2">
      <c r="A522" s="42">
        <v>47239</v>
      </c>
      <c r="B522">
        <f>Senario2!G55/12</f>
        <v>4000</v>
      </c>
      <c r="C522">
        <f>Senario2!AA$55/12</f>
        <v>6411.833333333333</v>
      </c>
      <c r="D522">
        <f>Senario2!L$55/12</f>
        <v>16368.583333333327</v>
      </c>
      <c r="E522">
        <f>Senario2!H$55/12</f>
        <v>316.66666666666669</v>
      </c>
      <c r="F522">
        <f>Senario2!F$55/12</f>
        <v>23425.333333333332</v>
      </c>
      <c r="G522">
        <f>Senario2!AP$55/12</f>
        <v>8410.2000000000007</v>
      </c>
      <c r="H522">
        <f>Senario2!BC$55/12</f>
        <v>11121.464912280702</v>
      </c>
      <c r="I522">
        <f>SUM(Senario2!AI$55,Senario2!AL$55)/12</f>
        <v>5139.666666666667</v>
      </c>
      <c r="J522">
        <f>Senario2!W$55/12</f>
        <v>20045.042757426945</v>
      </c>
      <c r="K522">
        <v>0</v>
      </c>
      <c r="L522">
        <f>Senario2!$AS$55/12*0.52</f>
        <v>6529.7266666666665</v>
      </c>
      <c r="M522">
        <f>Senario2!$AS$55/12*0.48</f>
        <v>6027.44</v>
      </c>
      <c r="N522">
        <v>0</v>
      </c>
      <c r="O522">
        <f>Senario2!R$55/12</f>
        <v>208.5</v>
      </c>
      <c r="P522">
        <v>0</v>
      </c>
      <c r="Q522">
        <f>Senario2!O$55/12</f>
        <v>167.08333333333334</v>
      </c>
      <c r="R522">
        <f>Senario2!AT$55/12</f>
        <v>152.41666666666666</v>
      </c>
      <c r="S522">
        <f>SUM(Senario2!BF$55,Senario2!BG$55)/12</f>
        <v>733.09335293001686</v>
      </c>
      <c r="T522">
        <f>SUM(Senario2!AE$55,Senario2!BB$55)/12</f>
        <v>1799.8771929824561</v>
      </c>
      <c r="U522">
        <f>Senario2!AO$55/12</f>
        <v>4396.666666666667</v>
      </c>
      <c r="V522">
        <f>Senario2!AW$55/12</f>
        <v>166.66666666666666</v>
      </c>
      <c r="W522">
        <f>Senario2!AZ$55/12</f>
        <v>91</v>
      </c>
      <c r="X522">
        <f>Senario2!BE$55/12</f>
        <v>626.83333333333337</v>
      </c>
      <c r="Z522">
        <f t="shared" si="8"/>
        <v>116138.09488228679</v>
      </c>
    </row>
    <row r="523" spans="1:28" x14ac:dyDescent="0.2">
      <c r="A523" s="42">
        <v>47270</v>
      </c>
      <c r="B523">
        <f>Senario2!G55/12</f>
        <v>4000</v>
      </c>
      <c r="C523">
        <f>Senario2!AA$55/12</f>
        <v>6411.833333333333</v>
      </c>
      <c r="D523">
        <f>Senario2!L$55/12</f>
        <v>16368.583333333327</v>
      </c>
      <c r="E523">
        <f>Senario2!H$55/12</f>
        <v>316.66666666666669</v>
      </c>
      <c r="F523">
        <f>Senario2!F$55/12</f>
        <v>23425.333333333332</v>
      </c>
      <c r="G523">
        <f>Senario2!AP$55/12</f>
        <v>8410.2000000000007</v>
      </c>
      <c r="H523">
        <f>Senario2!BC$55/12</f>
        <v>11121.464912280702</v>
      </c>
      <c r="I523">
        <f>SUM(Senario2!AI$55,Senario2!AL$55)/12</f>
        <v>5139.666666666667</v>
      </c>
      <c r="J523">
        <f>Senario2!W$55/12</f>
        <v>20045.042757426945</v>
      </c>
      <c r="K523">
        <v>0</v>
      </c>
      <c r="L523">
        <f>Senario2!$AS$55/12*0.52</f>
        <v>6529.7266666666665</v>
      </c>
      <c r="M523">
        <f>Senario2!$AS$55/12*0.48</f>
        <v>6027.44</v>
      </c>
      <c r="N523">
        <v>0</v>
      </c>
      <c r="O523">
        <f>Senario2!R$55/12</f>
        <v>208.5</v>
      </c>
      <c r="P523">
        <v>0</v>
      </c>
      <c r="Q523">
        <f>Senario2!O$55/12</f>
        <v>167.08333333333334</v>
      </c>
      <c r="R523">
        <f>Senario2!AT$55/12</f>
        <v>152.41666666666666</v>
      </c>
      <c r="S523">
        <f>SUM(Senario2!BF$55,Senario2!BG$55)/12</f>
        <v>733.09335293001686</v>
      </c>
      <c r="T523">
        <f>SUM(Senario2!AE$55,Senario2!BB$55)/12</f>
        <v>1799.8771929824561</v>
      </c>
      <c r="U523">
        <f>Senario2!AO$55/12</f>
        <v>4396.666666666667</v>
      </c>
      <c r="V523">
        <f>Senario2!AW$55/12</f>
        <v>166.66666666666666</v>
      </c>
      <c r="W523">
        <f>Senario2!AZ$55/12</f>
        <v>91</v>
      </c>
      <c r="X523">
        <f>Senario2!BE$55/12</f>
        <v>626.83333333333337</v>
      </c>
      <c r="Z523">
        <f t="shared" si="8"/>
        <v>116138.09488228679</v>
      </c>
    </row>
    <row r="524" spans="1:28" x14ac:dyDescent="0.2">
      <c r="A524" s="42">
        <v>47300</v>
      </c>
      <c r="B524">
        <f>Senario2!G55/12</f>
        <v>4000</v>
      </c>
      <c r="C524">
        <f>Senario2!AA$55/12</f>
        <v>6411.833333333333</v>
      </c>
      <c r="D524">
        <f>Senario2!L$55/12</f>
        <v>16368.583333333327</v>
      </c>
      <c r="E524">
        <f>Senario2!H$55/12</f>
        <v>316.66666666666669</v>
      </c>
      <c r="F524">
        <f>Senario2!F$55/12</f>
        <v>23425.333333333332</v>
      </c>
      <c r="G524">
        <f>Senario2!AP$55/12</f>
        <v>8410.2000000000007</v>
      </c>
      <c r="H524">
        <f>Senario2!BC$55/12</f>
        <v>11121.464912280702</v>
      </c>
      <c r="I524">
        <f>SUM(Senario2!AI$55,Senario2!AL$55)/12</f>
        <v>5139.666666666667</v>
      </c>
      <c r="J524">
        <f>Senario2!W$55/12</f>
        <v>20045.042757426945</v>
      </c>
      <c r="K524">
        <v>0</v>
      </c>
      <c r="L524">
        <f>Senario2!$AS$55/12*0.52</f>
        <v>6529.7266666666665</v>
      </c>
      <c r="M524">
        <f>Senario2!$AS$55/12*0.48</f>
        <v>6027.44</v>
      </c>
      <c r="N524">
        <v>0</v>
      </c>
      <c r="O524">
        <f>Senario2!R$55/12</f>
        <v>208.5</v>
      </c>
      <c r="P524">
        <v>0</v>
      </c>
      <c r="Q524">
        <f>Senario2!O$55/12</f>
        <v>167.08333333333334</v>
      </c>
      <c r="R524">
        <f>Senario2!AT$55/12</f>
        <v>152.41666666666666</v>
      </c>
      <c r="S524">
        <f>SUM(Senario2!BF$55,Senario2!BG$55)/12</f>
        <v>733.09335293001686</v>
      </c>
      <c r="T524">
        <f>SUM(Senario2!AE$55,Senario2!BB$55)/12</f>
        <v>1799.8771929824561</v>
      </c>
      <c r="U524">
        <f>Senario2!AO$55/12</f>
        <v>4396.666666666667</v>
      </c>
      <c r="V524">
        <f>Senario2!AW$55/12</f>
        <v>166.66666666666666</v>
      </c>
      <c r="W524">
        <f>Senario2!AZ$55/12</f>
        <v>91</v>
      </c>
      <c r="X524">
        <f>Senario2!BE$55/12</f>
        <v>626.83333333333337</v>
      </c>
      <c r="Z524">
        <f t="shared" si="8"/>
        <v>116138.09488228679</v>
      </c>
    </row>
    <row r="525" spans="1:28" x14ac:dyDescent="0.2">
      <c r="A525" s="42">
        <v>47331</v>
      </c>
      <c r="B525">
        <f>Senario2!G55/12</f>
        <v>4000</v>
      </c>
      <c r="C525">
        <f>Senario2!AA$55/12</f>
        <v>6411.833333333333</v>
      </c>
      <c r="D525">
        <f>Senario2!L$55/12</f>
        <v>16368.583333333327</v>
      </c>
      <c r="E525">
        <f>Senario2!H$55/12</f>
        <v>316.66666666666669</v>
      </c>
      <c r="F525">
        <f>Senario2!F$55/12</f>
        <v>23425.333333333332</v>
      </c>
      <c r="G525">
        <f>Senario2!AP$55/12</f>
        <v>8410.2000000000007</v>
      </c>
      <c r="H525">
        <f>Senario2!BC$55/12</f>
        <v>11121.464912280702</v>
      </c>
      <c r="I525">
        <f>SUM(Senario2!AI$55,Senario2!AL$55)/12</f>
        <v>5139.666666666667</v>
      </c>
      <c r="J525">
        <f>Senario2!W$55/12</f>
        <v>20045.042757426945</v>
      </c>
      <c r="K525">
        <v>0</v>
      </c>
      <c r="L525">
        <f>Senario2!$AS$55/12*0.52</f>
        <v>6529.7266666666665</v>
      </c>
      <c r="M525">
        <f>Senario2!$AS$55/12*0.48</f>
        <v>6027.44</v>
      </c>
      <c r="N525">
        <v>0</v>
      </c>
      <c r="O525">
        <f>Senario2!R$55/12</f>
        <v>208.5</v>
      </c>
      <c r="P525">
        <v>0</v>
      </c>
      <c r="Q525">
        <f>Senario2!O$55/12</f>
        <v>167.08333333333334</v>
      </c>
      <c r="R525">
        <f>Senario2!AT$55/12</f>
        <v>152.41666666666666</v>
      </c>
      <c r="S525">
        <f>SUM(Senario2!BF$55,Senario2!BG$55)/12</f>
        <v>733.09335293001686</v>
      </c>
      <c r="T525">
        <f>SUM(Senario2!AE$55,Senario2!BB$55)/12</f>
        <v>1799.8771929824561</v>
      </c>
      <c r="U525">
        <f>Senario2!AO$55/12</f>
        <v>4396.666666666667</v>
      </c>
      <c r="V525">
        <f>Senario2!AW$55/12</f>
        <v>166.66666666666666</v>
      </c>
      <c r="W525">
        <f>Senario2!AZ$55/12</f>
        <v>91</v>
      </c>
      <c r="X525">
        <f>Senario2!BE$55/12</f>
        <v>626.83333333333337</v>
      </c>
      <c r="Z525">
        <f t="shared" si="8"/>
        <v>116138.09488228679</v>
      </c>
    </row>
    <row r="526" spans="1:28" x14ac:dyDescent="0.2">
      <c r="A526" s="42">
        <v>47362</v>
      </c>
      <c r="B526">
        <f>Senario2!G55/12</f>
        <v>4000</v>
      </c>
      <c r="C526">
        <f>Senario2!AA$55/12</f>
        <v>6411.833333333333</v>
      </c>
      <c r="D526">
        <f>Senario2!L$55/12</f>
        <v>16368.583333333327</v>
      </c>
      <c r="E526">
        <f>Senario2!H$55/12</f>
        <v>316.66666666666669</v>
      </c>
      <c r="F526">
        <f>Senario2!F$55/12</f>
        <v>23425.333333333332</v>
      </c>
      <c r="G526">
        <f>Senario2!AP$55/12</f>
        <v>8410.2000000000007</v>
      </c>
      <c r="H526">
        <f>Senario2!BC$55/12</f>
        <v>11121.464912280702</v>
      </c>
      <c r="I526">
        <f>SUM(Senario2!AI$55,Senario2!AL$55)/12</f>
        <v>5139.666666666667</v>
      </c>
      <c r="J526">
        <f>Senario2!W$55/12</f>
        <v>20045.042757426945</v>
      </c>
      <c r="K526">
        <v>0</v>
      </c>
      <c r="L526">
        <f>Senario2!$AS$55/12*0.52</f>
        <v>6529.7266666666665</v>
      </c>
      <c r="M526">
        <f>Senario2!$AS$55/12*0.48</f>
        <v>6027.44</v>
      </c>
      <c r="N526">
        <v>0</v>
      </c>
      <c r="O526">
        <f>Senario2!R$55/12</f>
        <v>208.5</v>
      </c>
      <c r="P526">
        <v>0</v>
      </c>
      <c r="Q526">
        <f>Senario2!O$55/12</f>
        <v>167.08333333333334</v>
      </c>
      <c r="R526">
        <f>Senario2!AT$55/12</f>
        <v>152.41666666666666</v>
      </c>
      <c r="S526">
        <f>SUM(Senario2!BF$55,Senario2!BG$55)/12</f>
        <v>733.09335293001686</v>
      </c>
      <c r="T526">
        <f>SUM(Senario2!AE$55,Senario2!BB$55)/12</f>
        <v>1799.8771929824561</v>
      </c>
      <c r="U526">
        <f>Senario2!AO$55/12</f>
        <v>4396.666666666667</v>
      </c>
      <c r="V526">
        <f>Senario2!AW$55/12</f>
        <v>166.66666666666666</v>
      </c>
      <c r="W526">
        <f>Senario2!AZ$55/12</f>
        <v>91</v>
      </c>
      <c r="X526">
        <f>Senario2!BE$55/12</f>
        <v>626.83333333333337</v>
      </c>
      <c r="Z526">
        <f t="shared" si="8"/>
        <v>116138.09488228679</v>
      </c>
    </row>
    <row r="527" spans="1:28" x14ac:dyDescent="0.2">
      <c r="A527" s="42">
        <v>47392</v>
      </c>
      <c r="B527">
        <f>Senario2!G55/12</f>
        <v>4000</v>
      </c>
      <c r="C527">
        <f>Senario2!AA$55/12</f>
        <v>6411.833333333333</v>
      </c>
      <c r="D527">
        <f>Senario2!L$55/12</f>
        <v>16368.583333333327</v>
      </c>
      <c r="E527">
        <f>Senario2!H$55/12</f>
        <v>316.66666666666669</v>
      </c>
      <c r="F527">
        <f>Senario2!F$55/12</f>
        <v>23425.333333333332</v>
      </c>
      <c r="G527">
        <f>Senario2!AP$55/12</f>
        <v>8410.2000000000007</v>
      </c>
      <c r="H527">
        <f>Senario2!BC$55/12</f>
        <v>11121.464912280702</v>
      </c>
      <c r="I527">
        <f>SUM(Senario2!AI$55,Senario2!AL$55)/12</f>
        <v>5139.666666666667</v>
      </c>
      <c r="J527">
        <f>Senario2!W$55/12</f>
        <v>20045.042757426945</v>
      </c>
      <c r="K527">
        <v>0</v>
      </c>
      <c r="L527">
        <f>Senario2!$AS$55/12*0.52</f>
        <v>6529.7266666666665</v>
      </c>
      <c r="M527">
        <f>Senario2!$AS$55/12*0.48</f>
        <v>6027.44</v>
      </c>
      <c r="N527">
        <v>0</v>
      </c>
      <c r="O527">
        <f>Senario2!R$55/12</f>
        <v>208.5</v>
      </c>
      <c r="P527">
        <v>0</v>
      </c>
      <c r="Q527">
        <f>Senario2!O$55/12</f>
        <v>167.08333333333334</v>
      </c>
      <c r="R527">
        <f>Senario2!AT$55/12</f>
        <v>152.41666666666666</v>
      </c>
      <c r="S527">
        <f>SUM(Senario2!BF$55,Senario2!BG$55)/12</f>
        <v>733.09335293001686</v>
      </c>
      <c r="T527">
        <f>SUM(Senario2!AE$55,Senario2!BB$55)/12</f>
        <v>1799.8771929824561</v>
      </c>
      <c r="U527">
        <f>Senario2!AO$55/12</f>
        <v>4396.666666666667</v>
      </c>
      <c r="V527">
        <f>Senario2!AW$55/12</f>
        <v>166.66666666666666</v>
      </c>
      <c r="W527">
        <f>Senario2!AZ$55/12</f>
        <v>91</v>
      </c>
      <c r="X527">
        <f>Senario2!BE$55/12</f>
        <v>626.83333333333337</v>
      </c>
      <c r="Z527">
        <f t="shared" si="8"/>
        <v>116138.09488228679</v>
      </c>
    </row>
    <row r="528" spans="1:28" x14ac:dyDescent="0.2">
      <c r="A528" s="42">
        <v>47423</v>
      </c>
      <c r="B528">
        <f>Senario2!G55/12</f>
        <v>4000</v>
      </c>
      <c r="C528">
        <f>Senario2!AA$55/12</f>
        <v>6411.833333333333</v>
      </c>
      <c r="D528">
        <f>Senario2!L$55/12</f>
        <v>16368.583333333327</v>
      </c>
      <c r="E528">
        <f>Senario2!H$55/12</f>
        <v>316.66666666666669</v>
      </c>
      <c r="F528">
        <f>Senario2!F$55/12</f>
        <v>23425.333333333332</v>
      </c>
      <c r="G528">
        <f>Senario2!AP$55/12</f>
        <v>8410.2000000000007</v>
      </c>
      <c r="H528">
        <f>Senario2!BC$55/12</f>
        <v>11121.464912280702</v>
      </c>
      <c r="I528">
        <f>SUM(Senario2!AI$55,Senario2!AL$55)/12</f>
        <v>5139.666666666667</v>
      </c>
      <c r="J528">
        <f>Senario2!W$55/12</f>
        <v>20045.042757426945</v>
      </c>
      <c r="K528">
        <v>0</v>
      </c>
      <c r="L528">
        <f>Senario2!$AS$55/12*0.52</f>
        <v>6529.7266666666665</v>
      </c>
      <c r="M528">
        <f>Senario2!$AS$55/12*0.48</f>
        <v>6027.44</v>
      </c>
      <c r="N528">
        <v>0</v>
      </c>
      <c r="O528">
        <f>Senario2!R$55/12</f>
        <v>208.5</v>
      </c>
      <c r="P528">
        <v>0</v>
      </c>
      <c r="Q528">
        <f>Senario2!O$55/12</f>
        <v>167.08333333333334</v>
      </c>
      <c r="R528">
        <f>Senario2!AT$55/12</f>
        <v>152.41666666666666</v>
      </c>
      <c r="S528">
        <f>SUM(Senario2!BF$55,Senario2!BG$55)/12</f>
        <v>733.09335293001686</v>
      </c>
      <c r="T528">
        <f>SUM(Senario2!AE$55,Senario2!BB$55)/12</f>
        <v>1799.8771929824561</v>
      </c>
      <c r="U528">
        <f>Senario2!AO$55/12</f>
        <v>4396.666666666667</v>
      </c>
      <c r="V528">
        <f>Senario2!AW$55/12</f>
        <v>166.66666666666666</v>
      </c>
      <c r="W528">
        <f>Senario2!AZ$55/12</f>
        <v>91</v>
      </c>
      <c r="X528">
        <f>Senario2!BE$55/12</f>
        <v>626.83333333333337</v>
      </c>
      <c r="Z528">
        <f t="shared" si="8"/>
        <v>116138.09488228679</v>
      </c>
    </row>
    <row r="529" spans="1:28" x14ac:dyDescent="0.2">
      <c r="A529" s="42">
        <v>47453</v>
      </c>
      <c r="B529">
        <f>Senario2!G55/12</f>
        <v>4000</v>
      </c>
      <c r="C529">
        <f>Senario2!AA$55/12</f>
        <v>6411.833333333333</v>
      </c>
      <c r="D529">
        <f>Senario2!L$55/12</f>
        <v>16368.583333333327</v>
      </c>
      <c r="E529">
        <f>Senario2!H$55/12</f>
        <v>316.66666666666669</v>
      </c>
      <c r="F529">
        <f>Senario2!F$55/12</f>
        <v>23425.333333333332</v>
      </c>
      <c r="G529">
        <f>Senario2!AP$55/12</f>
        <v>8410.2000000000007</v>
      </c>
      <c r="H529">
        <f>Senario2!BC$55/12</f>
        <v>11121.464912280702</v>
      </c>
      <c r="I529">
        <f>SUM(Senario2!AI$55,Senario2!AL$55)/12</f>
        <v>5139.666666666667</v>
      </c>
      <c r="J529">
        <f>Senario2!W$55/12</f>
        <v>20045.042757426945</v>
      </c>
      <c r="K529">
        <v>0</v>
      </c>
      <c r="L529">
        <f>Senario2!$AS$55/12*0.52</f>
        <v>6529.7266666666665</v>
      </c>
      <c r="M529">
        <f>Senario2!$AS$55/12*0.48</f>
        <v>6027.44</v>
      </c>
      <c r="N529">
        <v>0</v>
      </c>
      <c r="O529">
        <f>Senario2!R$55/12</f>
        <v>208.5</v>
      </c>
      <c r="P529">
        <v>0</v>
      </c>
      <c r="Q529">
        <f>Senario2!O$55/12</f>
        <v>167.08333333333334</v>
      </c>
      <c r="R529">
        <f>Senario2!AT$55/12</f>
        <v>152.41666666666666</v>
      </c>
      <c r="S529">
        <f>SUM(Senario2!BF$55,Senario2!BG$55)/12</f>
        <v>733.09335293001686</v>
      </c>
      <c r="T529">
        <f>SUM(Senario2!AE$55,Senario2!BB$55)/12</f>
        <v>1799.8771929824561</v>
      </c>
      <c r="U529">
        <f>Senario2!AO$55/12</f>
        <v>4396.666666666667</v>
      </c>
      <c r="V529">
        <f>Senario2!AW$55/12</f>
        <v>166.66666666666666</v>
      </c>
      <c r="W529">
        <f>Senario2!AZ$55/12</f>
        <v>91</v>
      </c>
      <c r="X529">
        <f>Senario2!BE$55/12</f>
        <v>626.83333333333337</v>
      </c>
      <c r="Z529">
        <f t="shared" si="8"/>
        <v>116138.09488228679</v>
      </c>
    </row>
    <row r="530" spans="1:28" x14ac:dyDescent="0.2">
      <c r="A530" s="42">
        <v>47484</v>
      </c>
      <c r="B530">
        <f>Senario2!G56/12</f>
        <v>4000</v>
      </c>
      <c r="C530">
        <f>Senario2!AA$56/12</f>
        <v>6411.833333333333</v>
      </c>
      <c r="D530">
        <f>Senario2!L$56/12</f>
        <v>16368.583333333327</v>
      </c>
      <c r="E530">
        <f>Senario2!H$56/12</f>
        <v>316.66666666666669</v>
      </c>
      <c r="F530">
        <f>Senario2!F$56/12</f>
        <v>23425.333333333332</v>
      </c>
      <c r="G530">
        <f>Senario2!AP$56/12</f>
        <v>8410.2000000000007</v>
      </c>
      <c r="H530">
        <f>Senario2!BC$56/12</f>
        <v>11121.464912280702</v>
      </c>
      <c r="I530">
        <f>SUM(Senario2!AI$56,Senario2!AL$56)/12</f>
        <v>5139.666666666667</v>
      </c>
      <c r="J530">
        <f>Senario2!W$56/12</f>
        <v>20045.042757426945</v>
      </c>
      <c r="K530">
        <v>0</v>
      </c>
      <c r="L530">
        <f>Senario2!$AS$56/12*0.52</f>
        <v>6529.7266666666665</v>
      </c>
      <c r="M530">
        <f>Senario2!$AS$56/12*0.48</f>
        <v>6027.44</v>
      </c>
      <c r="N530">
        <v>0</v>
      </c>
      <c r="O530">
        <f>Senario2!R$56/12</f>
        <v>208.5</v>
      </c>
      <c r="P530">
        <v>0</v>
      </c>
      <c r="Q530">
        <f>Senario2!O$56/12</f>
        <v>167.08333333333334</v>
      </c>
      <c r="R530">
        <f>Senario2!AT$56/12</f>
        <v>152.41666666666666</v>
      </c>
      <c r="S530">
        <f>SUM(Senario2!BF$56,Senario2!BG$56)/12</f>
        <v>733.09335293001686</v>
      </c>
      <c r="T530">
        <f>SUM(Senario2!AE$56,Senario2!BB$56)/12</f>
        <v>1799.8771929824561</v>
      </c>
      <c r="U530">
        <f>Senario2!AO$56/12</f>
        <v>4396.666666666667</v>
      </c>
      <c r="V530">
        <f>Senario2!AW$56/12</f>
        <v>166.66666666666666</v>
      </c>
      <c r="W530">
        <f>Senario2!AZ$56/12</f>
        <v>91</v>
      </c>
      <c r="X530">
        <f>Senario2!BE$56/12</f>
        <v>626.83333333333337</v>
      </c>
      <c r="Z530">
        <f t="shared" si="8"/>
        <v>116138.09488228679</v>
      </c>
      <c r="AA530">
        <f>SUM(Z530:Z541)</f>
        <v>1393657.138587442</v>
      </c>
      <c r="AB530" s="5">
        <f>AA530-Senario2!BH56</f>
        <v>0</v>
      </c>
    </row>
    <row r="531" spans="1:28" x14ac:dyDescent="0.2">
      <c r="A531" s="42">
        <v>47515</v>
      </c>
      <c r="B531">
        <f>Senario2!G56/12</f>
        <v>4000</v>
      </c>
      <c r="C531">
        <f>Senario2!AA$56/12</f>
        <v>6411.833333333333</v>
      </c>
      <c r="D531">
        <f>Senario2!L$56/12</f>
        <v>16368.583333333327</v>
      </c>
      <c r="E531">
        <f>Senario2!H$56/12</f>
        <v>316.66666666666669</v>
      </c>
      <c r="F531">
        <f>Senario2!F$56/12</f>
        <v>23425.333333333332</v>
      </c>
      <c r="G531">
        <f>Senario2!AP$56/12</f>
        <v>8410.2000000000007</v>
      </c>
      <c r="H531">
        <f>Senario2!BC$56/12</f>
        <v>11121.464912280702</v>
      </c>
      <c r="I531">
        <f>SUM(Senario2!AI$56,Senario2!AL$56)/12</f>
        <v>5139.666666666667</v>
      </c>
      <c r="J531">
        <f>Senario2!W$56/12</f>
        <v>20045.042757426945</v>
      </c>
      <c r="K531">
        <v>0</v>
      </c>
      <c r="L531">
        <f>Senario2!$AS$56/12*0.52</f>
        <v>6529.7266666666665</v>
      </c>
      <c r="M531">
        <f>Senario2!$AS$56/12*0.48</f>
        <v>6027.44</v>
      </c>
      <c r="N531">
        <v>0</v>
      </c>
      <c r="O531">
        <f>Senario2!R$56/12</f>
        <v>208.5</v>
      </c>
      <c r="P531">
        <v>0</v>
      </c>
      <c r="Q531">
        <f>Senario2!O$56/12</f>
        <v>167.08333333333334</v>
      </c>
      <c r="R531">
        <f>Senario2!AT$56/12</f>
        <v>152.41666666666666</v>
      </c>
      <c r="S531">
        <f>SUM(Senario2!BF$56,Senario2!BG$56)/12</f>
        <v>733.09335293001686</v>
      </c>
      <c r="T531">
        <f>SUM(Senario2!AE$56,Senario2!BB$56)/12</f>
        <v>1799.8771929824561</v>
      </c>
      <c r="U531">
        <f>Senario2!AO$56/12</f>
        <v>4396.666666666667</v>
      </c>
      <c r="V531">
        <f>Senario2!AW$56/12</f>
        <v>166.66666666666666</v>
      </c>
      <c r="W531">
        <f>Senario2!AZ$56/12</f>
        <v>91</v>
      </c>
      <c r="X531">
        <f>Senario2!BE$56/12</f>
        <v>626.83333333333337</v>
      </c>
      <c r="Z531">
        <f t="shared" si="8"/>
        <v>116138.09488228679</v>
      </c>
    </row>
    <row r="532" spans="1:28" x14ac:dyDescent="0.2">
      <c r="A532" s="42">
        <v>47543</v>
      </c>
      <c r="B532">
        <f>Senario2!G56/12</f>
        <v>4000</v>
      </c>
      <c r="C532">
        <f>Senario2!AA$56/12</f>
        <v>6411.833333333333</v>
      </c>
      <c r="D532">
        <f>Senario2!L$56/12</f>
        <v>16368.583333333327</v>
      </c>
      <c r="E532">
        <f>Senario2!H$56/12</f>
        <v>316.66666666666669</v>
      </c>
      <c r="F532">
        <f>Senario2!F$56/12</f>
        <v>23425.333333333332</v>
      </c>
      <c r="G532">
        <f>Senario2!AP$56/12</f>
        <v>8410.2000000000007</v>
      </c>
      <c r="H532">
        <f>Senario2!BC$56/12</f>
        <v>11121.464912280702</v>
      </c>
      <c r="I532">
        <f>SUM(Senario2!AI$56,Senario2!AL$56)/12</f>
        <v>5139.666666666667</v>
      </c>
      <c r="J532">
        <f>Senario2!W$56/12</f>
        <v>20045.042757426945</v>
      </c>
      <c r="K532">
        <v>0</v>
      </c>
      <c r="L532">
        <f>Senario2!$AS$56/12*0.52</f>
        <v>6529.7266666666665</v>
      </c>
      <c r="M532">
        <f>Senario2!$AS$56/12*0.48</f>
        <v>6027.44</v>
      </c>
      <c r="N532">
        <v>0</v>
      </c>
      <c r="O532">
        <f>Senario2!R$56/12</f>
        <v>208.5</v>
      </c>
      <c r="P532">
        <v>0</v>
      </c>
      <c r="Q532">
        <f>Senario2!O$56/12</f>
        <v>167.08333333333334</v>
      </c>
      <c r="R532">
        <f>Senario2!AT$56/12</f>
        <v>152.41666666666666</v>
      </c>
      <c r="S532">
        <f>SUM(Senario2!BF$56,Senario2!BG$56)/12</f>
        <v>733.09335293001686</v>
      </c>
      <c r="T532">
        <f>SUM(Senario2!AE$56,Senario2!BB$56)/12</f>
        <v>1799.8771929824561</v>
      </c>
      <c r="U532">
        <f>Senario2!AO$56/12</f>
        <v>4396.666666666667</v>
      </c>
      <c r="V532">
        <f>Senario2!AW$56/12</f>
        <v>166.66666666666666</v>
      </c>
      <c r="W532">
        <f>Senario2!AZ$56/12</f>
        <v>91</v>
      </c>
      <c r="X532">
        <f>Senario2!BE$56/12</f>
        <v>626.83333333333337</v>
      </c>
      <c r="Z532">
        <f t="shared" si="8"/>
        <v>116138.09488228679</v>
      </c>
    </row>
    <row r="533" spans="1:28" x14ac:dyDescent="0.2">
      <c r="A533" s="42">
        <v>47574</v>
      </c>
      <c r="B533">
        <f>Senario2!G56/12</f>
        <v>4000</v>
      </c>
      <c r="C533">
        <f>Senario2!AA$56/12</f>
        <v>6411.833333333333</v>
      </c>
      <c r="D533">
        <f>Senario2!L$56/12</f>
        <v>16368.583333333327</v>
      </c>
      <c r="E533">
        <f>Senario2!H$56/12</f>
        <v>316.66666666666669</v>
      </c>
      <c r="F533">
        <f>Senario2!F$56/12</f>
        <v>23425.333333333332</v>
      </c>
      <c r="G533">
        <f>Senario2!AP$56/12</f>
        <v>8410.2000000000007</v>
      </c>
      <c r="H533">
        <f>Senario2!BC$56/12</f>
        <v>11121.464912280702</v>
      </c>
      <c r="I533">
        <f>SUM(Senario2!AI$56,Senario2!AL$56)/12</f>
        <v>5139.666666666667</v>
      </c>
      <c r="J533">
        <f>Senario2!W$56/12</f>
        <v>20045.042757426945</v>
      </c>
      <c r="K533">
        <v>0</v>
      </c>
      <c r="L533">
        <f>Senario2!$AS$56/12*0.52</f>
        <v>6529.7266666666665</v>
      </c>
      <c r="M533">
        <f>Senario2!$AS$56/12*0.48</f>
        <v>6027.44</v>
      </c>
      <c r="N533">
        <v>0</v>
      </c>
      <c r="O533">
        <f>Senario2!R$56/12</f>
        <v>208.5</v>
      </c>
      <c r="P533">
        <v>0</v>
      </c>
      <c r="Q533">
        <f>Senario2!O$56/12</f>
        <v>167.08333333333334</v>
      </c>
      <c r="R533">
        <f>Senario2!AT$56/12</f>
        <v>152.41666666666666</v>
      </c>
      <c r="S533">
        <f>SUM(Senario2!BF$56,Senario2!BG$56)/12</f>
        <v>733.09335293001686</v>
      </c>
      <c r="T533">
        <f>SUM(Senario2!AE$56,Senario2!BB$56)/12</f>
        <v>1799.8771929824561</v>
      </c>
      <c r="U533">
        <f>Senario2!AO$56/12</f>
        <v>4396.666666666667</v>
      </c>
      <c r="V533">
        <f>Senario2!AW$56/12</f>
        <v>166.66666666666666</v>
      </c>
      <c r="W533">
        <f>Senario2!AZ$56/12</f>
        <v>91</v>
      </c>
      <c r="X533">
        <f>Senario2!BE$56/12</f>
        <v>626.83333333333337</v>
      </c>
      <c r="Z533">
        <f t="shared" si="8"/>
        <v>116138.09488228679</v>
      </c>
    </row>
    <row r="534" spans="1:28" x14ac:dyDescent="0.2">
      <c r="A534" s="42">
        <v>47604</v>
      </c>
      <c r="B534">
        <f>Senario2!G56/12</f>
        <v>4000</v>
      </c>
      <c r="C534">
        <f>Senario2!AA$56/12</f>
        <v>6411.833333333333</v>
      </c>
      <c r="D534">
        <f>Senario2!L$56/12</f>
        <v>16368.583333333327</v>
      </c>
      <c r="E534">
        <f>Senario2!H$56/12</f>
        <v>316.66666666666669</v>
      </c>
      <c r="F534">
        <f>Senario2!F$56/12</f>
        <v>23425.333333333332</v>
      </c>
      <c r="G534">
        <f>Senario2!AP$56/12</f>
        <v>8410.2000000000007</v>
      </c>
      <c r="H534">
        <f>Senario2!BC$56/12</f>
        <v>11121.464912280702</v>
      </c>
      <c r="I534">
        <f>SUM(Senario2!AI$56,Senario2!AL$56)/12</f>
        <v>5139.666666666667</v>
      </c>
      <c r="J534">
        <f>Senario2!W$56/12</f>
        <v>20045.042757426945</v>
      </c>
      <c r="K534">
        <v>0</v>
      </c>
      <c r="L534">
        <f>Senario2!$AS$56/12*0.52</f>
        <v>6529.7266666666665</v>
      </c>
      <c r="M534">
        <f>Senario2!$AS$56/12*0.48</f>
        <v>6027.44</v>
      </c>
      <c r="N534">
        <v>0</v>
      </c>
      <c r="O534">
        <f>Senario2!R$56/12</f>
        <v>208.5</v>
      </c>
      <c r="P534">
        <v>0</v>
      </c>
      <c r="Q534">
        <f>Senario2!O$56/12</f>
        <v>167.08333333333334</v>
      </c>
      <c r="R534">
        <f>Senario2!AT$56/12</f>
        <v>152.41666666666666</v>
      </c>
      <c r="S534">
        <f>SUM(Senario2!BF$56,Senario2!BG$56)/12</f>
        <v>733.09335293001686</v>
      </c>
      <c r="T534">
        <f>SUM(Senario2!AE$56,Senario2!BB$56)/12</f>
        <v>1799.8771929824561</v>
      </c>
      <c r="U534">
        <f>Senario2!AO$56/12</f>
        <v>4396.666666666667</v>
      </c>
      <c r="V534">
        <f>Senario2!AW$56/12</f>
        <v>166.66666666666666</v>
      </c>
      <c r="W534">
        <f>Senario2!AZ$56/12</f>
        <v>91</v>
      </c>
      <c r="X534">
        <f>Senario2!BE$56/12</f>
        <v>626.83333333333337</v>
      </c>
      <c r="Z534">
        <f t="shared" si="8"/>
        <v>116138.09488228679</v>
      </c>
    </row>
    <row r="535" spans="1:28" x14ac:dyDescent="0.2">
      <c r="A535" s="42">
        <v>47635</v>
      </c>
      <c r="B535">
        <f>Senario2!G56/12</f>
        <v>4000</v>
      </c>
      <c r="C535">
        <f>Senario2!AA$56/12</f>
        <v>6411.833333333333</v>
      </c>
      <c r="D535">
        <f>Senario2!L$56/12</f>
        <v>16368.583333333327</v>
      </c>
      <c r="E535">
        <f>Senario2!H$56/12</f>
        <v>316.66666666666669</v>
      </c>
      <c r="F535">
        <f>Senario2!F$56/12</f>
        <v>23425.333333333332</v>
      </c>
      <c r="G535">
        <f>Senario2!AP$56/12</f>
        <v>8410.2000000000007</v>
      </c>
      <c r="H535">
        <f>Senario2!BC$56/12</f>
        <v>11121.464912280702</v>
      </c>
      <c r="I535">
        <f>SUM(Senario2!AI$56,Senario2!AL$56)/12</f>
        <v>5139.666666666667</v>
      </c>
      <c r="J535">
        <f>Senario2!W$56/12</f>
        <v>20045.042757426945</v>
      </c>
      <c r="K535">
        <v>0</v>
      </c>
      <c r="L535">
        <f>Senario2!$AS$56/12*0.52</f>
        <v>6529.7266666666665</v>
      </c>
      <c r="M535">
        <f>Senario2!$AS$56/12*0.48</f>
        <v>6027.44</v>
      </c>
      <c r="N535">
        <v>0</v>
      </c>
      <c r="O535">
        <f>Senario2!R$56/12</f>
        <v>208.5</v>
      </c>
      <c r="P535">
        <v>0</v>
      </c>
      <c r="Q535">
        <f>Senario2!O$56/12</f>
        <v>167.08333333333334</v>
      </c>
      <c r="R535">
        <f>Senario2!AT$56/12</f>
        <v>152.41666666666666</v>
      </c>
      <c r="S535">
        <f>SUM(Senario2!BF$56,Senario2!BG$56)/12</f>
        <v>733.09335293001686</v>
      </c>
      <c r="T535">
        <f>SUM(Senario2!AE$56,Senario2!BB$56)/12</f>
        <v>1799.8771929824561</v>
      </c>
      <c r="U535">
        <f>Senario2!AO$56/12</f>
        <v>4396.666666666667</v>
      </c>
      <c r="V535">
        <f>Senario2!AW$56/12</f>
        <v>166.66666666666666</v>
      </c>
      <c r="W535">
        <f>Senario2!AZ$56/12</f>
        <v>91</v>
      </c>
      <c r="X535">
        <f>Senario2!BE$56/12</f>
        <v>626.83333333333337</v>
      </c>
      <c r="Z535">
        <f t="shared" si="8"/>
        <v>116138.09488228679</v>
      </c>
    </row>
    <row r="536" spans="1:28" x14ac:dyDescent="0.2">
      <c r="A536" s="42">
        <v>47665</v>
      </c>
      <c r="B536">
        <f>Senario2!G56/12</f>
        <v>4000</v>
      </c>
      <c r="C536">
        <f>Senario2!AA$56/12</f>
        <v>6411.833333333333</v>
      </c>
      <c r="D536">
        <f>Senario2!L$56/12</f>
        <v>16368.583333333327</v>
      </c>
      <c r="E536">
        <f>Senario2!H$56/12</f>
        <v>316.66666666666669</v>
      </c>
      <c r="F536">
        <f>Senario2!F$56/12</f>
        <v>23425.333333333332</v>
      </c>
      <c r="G536">
        <f>Senario2!AP$56/12</f>
        <v>8410.2000000000007</v>
      </c>
      <c r="H536">
        <f>Senario2!BC$56/12</f>
        <v>11121.464912280702</v>
      </c>
      <c r="I536">
        <f>SUM(Senario2!AI$56,Senario2!AL$56)/12</f>
        <v>5139.666666666667</v>
      </c>
      <c r="J536">
        <f>Senario2!W$56/12</f>
        <v>20045.042757426945</v>
      </c>
      <c r="K536">
        <v>0</v>
      </c>
      <c r="L536">
        <f>Senario2!$AS$56/12*0.52</f>
        <v>6529.7266666666665</v>
      </c>
      <c r="M536">
        <f>Senario2!$AS$56/12*0.48</f>
        <v>6027.44</v>
      </c>
      <c r="N536">
        <v>0</v>
      </c>
      <c r="O536">
        <f>Senario2!R$56/12</f>
        <v>208.5</v>
      </c>
      <c r="P536">
        <v>0</v>
      </c>
      <c r="Q536">
        <f>Senario2!O$56/12</f>
        <v>167.08333333333334</v>
      </c>
      <c r="R536">
        <f>Senario2!AT$56/12</f>
        <v>152.41666666666666</v>
      </c>
      <c r="S536">
        <f>SUM(Senario2!BF$56,Senario2!BG$56)/12</f>
        <v>733.09335293001686</v>
      </c>
      <c r="T536">
        <f>SUM(Senario2!AE$56,Senario2!BB$56)/12</f>
        <v>1799.8771929824561</v>
      </c>
      <c r="U536">
        <f>Senario2!AO$56/12</f>
        <v>4396.666666666667</v>
      </c>
      <c r="V536">
        <f>Senario2!AW$56/12</f>
        <v>166.66666666666666</v>
      </c>
      <c r="W536">
        <f>Senario2!AZ$56/12</f>
        <v>91</v>
      </c>
      <c r="X536">
        <f>Senario2!BE$56/12</f>
        <v>626.83333333333337</v>
      </c>
      <c r="Z536">
        <f t="shared" si="8"/>
        <v>116138.09488228679</v>
      </c>
    </row>
    <row r="537" spans="1:28" x14ac:dyDescent="0.2">
      <c r="A537" s="42">
        <v>47696</v>
      </c>
      <c r="B537">
        <f>Senario2!G56/12</f>
        <v>4000</v>
      </c>
      <c r="C537">
        <f>Senario2!AA$56/12</f>
        <v>6411.833333333333</v>
      </c>
      <c r="D537">
        <f>Senario2!L$56/12</f>
        <v>16368.583333333327</v>
      </c>
      <c r="E537">
        <f>Senario2!H$56/12</f>
        <v>316.66666666666669</v>
      </c>
      <c r="F537">
        <f>Senario2!F$56/12</f>
        <v>23425.333333333332</v>
      </c>
      <c r="G537">
        <f>Senario2!AP$56/12</f>
        <v>8410.2000000000007</v>
      </c>
      <c r="H537">
        <f>Senario2!BC$56/12</f>
        <v>11121.464912280702</v>
      </c>
      <c r="I537">
        <f>SUM(Senario2!AI$56,Senario2!AL$56)/12</f>
        <v>5139.666666666667</v>
      </c>
      <c r="J537">
        <f>Senario2!W$56/12</f>
        <v>20045.042757426945</v>
      </c>
      <c r="K537">
        <v>0</v>
      </c>
      <c r="L537">
        <f>Senario2!$AS$56/12*0.52</f>
        <v>6529.7266666666665</v>
      </c>
      <c r="M537">
        <f>Senario2!$AS$56/12*0.48</f>
        <v>6027.44</v>
      </c>
      <c r="N537">
        <v>0</v>
      </c>
      <c r="O537">
        <f>Senario2!R$56/12</f>
        <v>208.5</v>
      </c>
      <c r="P537">
        <v>0</v>
      </c>
      <c r="Q537">
        <f>Senario2!O$56/12</f>
        <v>167.08333333333334</v>
      </c>
      <c r="R537">
        <f>Senario2!AT$56/12</f>
        <v>152.41666666666666</v>
      </c>
      <c r="S537">
        <f>SUM(Senario2!BF$56,Senario2!BG$56)/12</f>
        <v>733.09335293001686</v>
      </c>
      <c r="T537">
        <f>SUM(Senario2!AE$56,Senario2!BB$56)/12</f>
        <v>1799.8771929824561</v>
      </c>
      <c r="U537">
        <f>Senario2!AO$56/12</f>
        <v>4396.666666666667</v>
      </c>
      <c r="V537">
        <f>Senario2!AW$56/12</f>
        <v>166.66666666666666</v>
      </c>
      <c r="W537">
        <f>Senario2!AZ$56/12</f>
        <v>91</v>
      </c>
      <c r="X537">
        <f>Senario2!BE$56/12</f>
        <v>626.83333333333337</v>
      </c>
      <c r="Z537">
        <f t="shared" si="8"/>
        <v>116138.09488228679</v>
      </c>
    </row>
    <row r="538" spans="1:28" x14ac:dyDescent="0.2">
      <c r="A538" s="42">
        <v>47727</v>
      </c>
      <c r="B538">
        <f>Senario2!G56/12</f>
        <v>4000</v>
      </c>
      <c r="C538">
        <f>Senario2!AA$56/12</f>
        <v>6411.833333333333</v>
      </c>
      <c r="D538">
        <f>Senario2!L$56/12</f>
        <v>16368.583333333327</v>
      </c>
      <c r="E538">
        <f>Senario2!H$56/12</f>
        <v>316.66666666666669</v>
      </c>
      <c r="F538">
        <f>Senario2!F$56/12</f>
        <v>23425.333333333332</v>
      </c>
      <c r="G538">
        <f>Senario2!AP$56/12</f>
        <v>8410.2000000000007</v>
      </c>
      <c r="H538">
        <f>Senario2!BC$56/12</f>
        <v>11121.464912280702</v>
      </c>
      <c r="I538">
        <f>SUM(Senario2!AI$56,Senario2!AL$56)/12</f>
        <v>5139.666666666667</v>
      </c>
      <c r="J538">
        <f>Senario2!W$56/12</f>
        <v>20045.042757426945</v>
      </c>
      <c r="K538">
        <v>0</v>
      </c>
      <c r="L538">
        <f>Senario2!$AS$56/12*0.52</f>
        <v>6529.7266666666665</v>
      </c>
      <c r="M538">
        <f>Senario2!$AS$56/12*0.48</f>
        <v>6027.44</v>
      </c>
      <c r="N538">
        <v>0</v>
      </c>
      <c r="O538">
        <f>Senario2!R$56/12</f>
        <v>208.5</v>
      </c>
      <c r="P538">
        <v>0</v>
      </c>
      <c r="Q538">
        <f>Senario2!O$56/12</f>
        <v>167.08333333333334</v>
      </c>
      <c r="R538">
        <f>Senario2!AT$56/12</f>
        <v>152.41666666666666</v>
      </c>
      <c r="S538">
        <f>SUM(Senario2!BF$56,Senario2!BG$56)/12</f>
        <v>733.09335293001686</v>
      </c>
      <c r="T538">
        <f>SUM(Senario2!AE$56,Senario2!BB$56)/12</f>
        <v>1799.8771929824561</v>
      </c>
      <c r="U538">
        <f>Senario2!AO$56/12</f>
        <v>4396.666666666667</v>
      </c>
      <c r="V538">
        <f>Senario2!AW$56/12</f>
        <v>166.66666666666666</v>
      </c>
      <c r="W538">
        <f>Senario2!AZ$56/12</f>
        <v>91</v>
      </c>
      <c r="X538">
        <f>Senario2!BE$56/12</f>
        <v>626.83333333333337</v>
      </c>
      <c r="Z538">
        <f t="shared" si="8"/>
        <v>116138.09488228679</v>
      </c>
    </row>
    <row r="539" spans="1:28" x14ac:dyDescent="0.2">
      <c r="A539" s="42">
        <v>47757</v>
      </c>
      <c r="B539">
        <f>Senario2!G56/12</f>
        <v>4000</v>
      </c>
      <c r="C539">
        <f>Senario2!AA$56/12</f>
        <v>6411.833333333333</v>
      </c>
      <c r="D539">
        <f>Senario2!L$56/12</f>
        <v>16368.583333333327</v>
      </c>
      <c r="E539">
        <f>Senario2!H$56/12</f>
        <v>316.66666666666669</v>
      </c>
      <c r="F539">
        <f>Senario2!F$56/12</f>
        <v>23425.333333333332</v>
      </c>
      <c r="G539">
        <f>Senario2!AP$56/12</f>
        <v>8410.2000000000007</v>
      </c>
      <c r="H539">
        <f>Senario2!BC$56/12</f>
        <v>11121.464912280702</v>
      </c>
      <c r="I539">
        <f>SUM(Senario2!AI$56,Senario2!AL$56)/12</f>
        <v>5139.666666666667</v>
      </c>
      <c r="J539">
        <f>Senario2!W$56/12</f>
        <v>20045.042757426945</v>
      </c>
      <c r="K539">
        <v>0</v>
      </c>
      <c r="L539">
        <f>Senario2!$AS$56/12*0.52</f>
        <v>6529.7266666666665</v>
      </c>
      <c r="M539">
        <f>Senario2!$AS$56/12*0.48</f>
        <v>6027.44</v>
      </c>
      <c r="N539">
        <v>0</v>
      </c>
      <c r="O539">
        <f>Senario2!R$56/12</f>
        <v>208.5</v>
      </c>
      <c r="P539">
        <v>0</v>
      </c>
      <c r="Q539">
        <f>Senario2!O$56/12</f>
        <v>167.08333333333334</v>
      </c>
      <c r="R539">
        <f>Senario2!AT$56/12</f>
        <v>152.41666666666666</v>
      </c>
      <c r="S539">
        <f>SUM(Senario2!BF$56,Senario2!BG$56)/12</f>
        <v>733.09335293001686</v>
      </c>
      <c r="T539">
        <f>SUM(Senario2!AE$56,Senario2!BB$56)/12</f>
        <v>1799.8771929824561</v>
      </c>
      <c r="U539">
        <f>Senario2!AO$56/12</f>
        <v>4396.666666666667</v>
      </c>
      <c r="V539">
        <f>Senario2!AW$56/12</f>
        <v>166.66666666666666</v>
      </c>
      <c r="W539">
        <f>Senario2!AZ$56/12</f>
        <v>91</v>
      </c>
      <c r="X539">
        <f>Senario2!BE$56/12</f>
        <v>626.83333333333337</v>
      </c>
      <c r="Z539">
        <f t="shared" si="8"/>
        <v>116138.09488228679</v>
      </c>
    </row>
    <row r="540" spans="1:28" x14ac:dyDescent="0.2">
      <c r="A540" s="42">
        <v>47788</v>
      </c>
      <c r="B540">
        <f>Senario2!G56/12</f>
        <v>4000</v>
      </c>
      <c r="C540">
        <f>Senario2!AA$56/12</f>
        <v>6411.833333333333</v>
      </c>
      <c r="D540">
        <f>Senario2!L$56/12</f>
        <v>16368.583333333327</v>
      </c>
      <c r="E540">
        <f>Senario2!H$56/12</f>
        <v>316.66666666666669</v>
      </c>
      <c r="F540">
        <f>Senario2!F$56/12</f>
        <v>23425.333333333332</v>
      </c>
      <c r="G540">
        <f>Senario2!AP$56/12</f>
        <v>8410.2000000000007</v>
      </c>
      <c r="H540">
        <f>Senario2!BC$56/12</f>
        <v>11121.464912280702</v>
      </c>
      <c r="I540">
        <f>SUM(Senario2!AI$56,Senario2!AL$56)/12</f>
        <v>5139.666666666667</v>
      </c>
      <c r="J540">
        <f>Senario2!W$56/12</f>
        <v>20045.042757426945</v>
      </c>
      <c r="K540">
        <v>0</v>
      </c>
      <c r="L540">
        <f>Senario2!$AS$56/12*0.52</f>
        <v>6529.7266666666665</v>
      </c>
      <c r="M540">
        <f>Senario2!$AS$56/12*0.48</f>
        <v>6027.44</v>
      </c>
      <c r="N540">
        <v>0</v>
      </c>
      <c r="O540">
        <f>Senario2!R$56/12</f>
        <v>208.5</v>
      </c>
      <c r="P540">
        <v>0</v>
      </c>
      <c r="Q540">
        <f>Senario2!O$56/12</f>
        <v>167.08333333333334</v>
      </c>
      <c r="R540">
        <f>Senario2!AT$56/12</f>
        <v>152.41666666666666</v>
      </c>
      <c r="S540">
        <f>SUM(Senario2!BF$56,Senario2!BG$56)/12</f>
        <v>733.09335293001686</v>
      </c>
      <c r="T540">
        <f>SUM(Senario2!AE$56,Senario2!BB$56)/12</f>
        <v>1799.8771929824561</v>
      </c>
      <c r="U540">
        <f>Senario2!AO$56/12</f>
        <v>4396.666666666667</v>
      </c>
      <c r="V540">
        <f>Senario2!AW$56/12</f>
        <v>166.66666666666666</v>
      </c>
      <c r="W540">
        <f>Senario2!AZ$56/12</f>
        <v>91</v>
      </c>
      <c r="X540">
        <f>Senario2!BE$56/12</f>
        <v>626.83333333333337</v>
      </c>
      <c r="Z540">
        <f t="shared" si="8"/>
        <v>116138.09488228679</v>
      </c>
    </row>
    <row r="541" spans="1:28" x14ac:dyDescent="0.2">
      <c r="A541" s="42">
        <v>47818</v>
      </c>
      <c r="B541">
        <f>Senario2!G56/12</f>
        <v>4000</v>
      </c>
      <c r="C541">
        <f>Senario2!AA$56/12</f>
        <v>6411.833333333333</v>
      </c>
      <c r="D541">
        <f>Senario2!L$56/12</f>
        <v>16368.583333333327</v>
      </c>
      <c r="E541">
        <f>Senario2!H$56/12</f>
        <v>316.66666666666669</v>
      </c>
      <c r="F541">
        <f>Senario2!F$56/12</f>
        <v>23425.333333333332</v>
      </c>
      <c r="G541">
        <f>Senario2!AP$56/12</f>
        <v>8410.2000000000007</v>
      </c>
      <c r="H541">
        <f>Senario2!BC$56/12</f>
        <v>11121.464912280702</v>
      </c>
      <c r="I541">
        <f>SUM(Senario2!AI$56,Senario2!AL$56)/12</f>
        <v>5139.666666666667</v>
      </c>
      <c r="J541">
        <f>Senario2!W$56/12</f>
        <v>20045.042757426945</v>
      </c>
      <c r="K541">
        <v>0</v>
      </c>
      <c r="L541">
        <f>Senario2!$AS$56/12*0.52</f>
        <v>6529.7266666666665</v>
      </c>
      <c r="M541">
        <f>Senario2!$AS$56/12*0.48</f>
        <v>6027.44</v>
      </c>
      <c r="N541">
        <v>0</v>
      </c>
      <c r="O541">
        <f>Senario2!R$56/12</f>
        <v>208.5</v>
      </c>
      <c r="P541">
        <v>0</v>
      </c>
      <c r="Q541">
        <f>Senario2!O$56/12</f>
        <v>167.08333333333334</v>
      </c>
      <c r="R541">
        <f>Senario2!AT$56/12</f>
        <v>152.41666666666666</v>
      </c>
      <c r="S541">
        <f>SUM(Senario2!BF$56,Senario2!BG$56)/12</f>
        <v>733.09335293001686</v>
      </c>
      <c r="T541">
        <f>SUM(Senario2!AE$56,Senario2!BB$56)/12</f>
        <v>1799.8771929824561</v>
      </c>
      <c r="U541">
        <f>Senario2!AO$56/12</f>
        <v>4396.666666666667</v>
      </c>
      <c r="V541">
        <f>Senario2!AW$56/12</f>
        <v>166.66666666666666</v>
      </c>
      <c r="W541">
        <f>Senario2!AZ$56/12</f>
        <v>91</v>
      </c>
      <c r="X541">
        <f>Senario2!BE$56/12</f>
        <v>626.83333333333337</v>
      </c>
      <c r="Z541">
        <f t="shared" si="8"/>
        <v>116138.09488228679</v>
      </c>
    </row>
    <row r="542" spans="1:28" x14ac:dyDescent="0.2">
      <c r="A542" s="42">
        <v>47849</v>
      </c>
      <c r="B542">
        <f>Senario2!G57/12</f>
        <v>4000</v>
      </c>
      <c r="C542">
        <f>Senario2!AA$57/12</f>
        <v>6411.833333333333</v>
      </c>
      <c r="D542">
        <f>Senario2!L$57/12</f>
        <v>16368.583333333327</v>
      </c>
      <c r="E542">
        <f>Senario2!H$57/12</f>
        <v>316.66666666666669</v>
      </c>
      <c r="F542">
        <f>Senario2!F$57/12</f>
        <v>23425.333333333332</v>
      </c>
      <c r="G542">
        <f>Senario2!AP$57/12</f>
        <v>8410.2000000000007</v>
      </c>
      <c r="H542">
        <f>Senario2!BC$57/12</f>
        <v>11121.464912280702</v>
      </c>
      <c r="I542">
        <f>SUM(Senario2!AI$57,Senario2!AL$57)/12</f>
        <v>5139.666666666667</v>
      </c>
      <c r="J542">
        <f>Senario2!W$57/12</f>
        <v>20045.042757426945</v>
      </c>
      <c r="K542">
        <v>0</v>
      </c>
      <c r="L542">
        <f>Senario2!$AS$57/12*0.52</f>
        <v>6529.7266666666665</v>
      </c>
      <c r="M542">
        <f>Senario2!$AS$57/12*0.48</f>
        <v>6027.44</v>
      </c>
      <c r="N542">
        <v>0</v>
      </c>
      <c r="O542">
        <f>Senario2!R$57/12</f>
        <v>208.5</v>
      </c>
      <c r="P542">
        <v>0</v>
      </c>
      <c r="Q542">
        <f>Senario2!O$57/12</f>
        <v>167.08333333333334</v>
      </c>
      <c r="R542">
        <f>Senario2!AT$57/12</f>
        <v>152.41666666666666</v>
      </c>
      <c r="S542">
        <f>SUM(Senario2!BF$57,Senario2!BG$57)/12</f>
        <v>733.09335293001686</v>
      </c>
      <c r="T542">
        <f>SUM(Senario2!AE$57,Senario2!BB$57)/12</f>
        <v>1799.8771929824561</v>
      </c>
      <c r="U542">
        <f>Senario2!AO$57/12</f>
        <v>4396.666666666667</v>
      </c>
      <c r="V542">
        <f>Senario2!AW$57/12</f>
        <v>166.66666666666666</v>
      </c>
      <c r="W542">
        <f>Senario2!AZ$57/12</f>
        <v>91</v>
      </c>
      <c r="X542">
        <f>Senario2!BE$57/12</f>
        <v>626.83333333333337</v>
      </c>
      <c r="Z542">
        <f t="shared" si="8"/>
        <v>116138.09488228679</v>
      </c>
      <c r="AA542">
        <f>SUM(Z542:Z553)</f>
        <v>1393657.138587442</v>
      </c>
      <c r="AB542" s="5">
        <f>AA542-Senario2!BH57</f>
        <v>0</v>
      </c>
    </row>
    <row r="543" spans="1:28" x14ac:dyDescent="0.2">
      <c r="A543" s="42">
        <v>47880</v>
      </c>
      <c r="B543">
        <f>Senario2!G57/12</f>
        <v>4000</v>
      </c>
      <c r="C543">
        <f>Senario2!AA$57/12</f>
        <v>6411.833333333333</v>
      </c>
      <c r="D543">
        <f>Senario2!L$57/12</f>
        <v>16368.583333333327</v>
      </c>
      <c r="E543">
        <f>Senario2!H$57/12</f>
        <v>316.66666666666669</v>
      </c>
      <c r="F543">
        <f>Senario2!F$57/12</f>
        <v>23425.333333333332</v>
      </c>
      <c r="G543">
        <f>Senario2!AP$57/12</f>
        <v>8410.2000000000007</v>
      </c>
      <c r="H543">
        <f>Senario2!BC$57/12</f>
        <v>11121.464912280702</v>
      </c>
      <c r="I543">
        <f>SUM(Senario2!AI$57,Senario2!AL$57)/12</f>
        <v>5139.666666666667</v>
      </c>
      <c r="J543">
        <f>Senario2!W$57/12</f>
        <v>20045.042757426945</v>
      </c>
      <c r="K543">
        <v>0</v>
      </c>
      <c r="L543">
        <f>Senario2!$AS$57/12*0.52</f>
        <v>6529.7266666666665</v>
      </c>
      <c r="M543">
        <f>Senario2!$AS$57/12*0.48</f>
        <v>6027.44</v>
      </c>
      <c r="N543">
        <v>0</v>
      </c>
      <c r="O543">
        <f>Senario2!R$57/12</f>
        <v>208.5</v>
      </c>
      <c r="P543">
        <v>0</v>
      </c>
      <c r="Q543">
        <f>Senario2!O$57/12</f>
        <v>167.08333333333334</v>
      </c>
      <c r="R543">
        <f>Senario2!AT$57/12</f>
        <v>152.41666666666666</v>
      </c>
      <c r="S543">
        <f>SUM(Senario2!BF$57,Senario2!BG$57)/12</f>
        <v>733.09335293001686</v>
      </c>
      <c r="T543">
        <f>SUM(Senario2!AE$57,Senario2!BB$57)/12</f>
        <v>1799.8771929824561</v>
      </c>
      <c r="U543">
        <f>Senario2!AO$57/12</f>
        <v>4396.666666666667</v>
      </c>
      <c r="V543">
        <f>Senario2!AW$57/12</f>
        <v>166.66666666666666</v>
      </c>
      <c r="W543">
        <f>Senario2!AZ$57/12</f>
        <v>91</v>
      </c>
      <c r="X543">
        <f>Senario2!BE$57/12</f>
        <v>626.83333333333337</v>
      </c>
      <c r="Z543">
        <f t="shared" si="8"/>
        <v>116138.09488228679</v>
      </c>
    </row>
    <row r="544" spans="1:28" x14ac:dyDescent="0.2">
      <c r="A544" s="42">
        <v>47908</v>
      </c>
      <c r="B544">
        <f>Senario2!G57/12</f>
        <v>4000</v>
      </c>
      <c r="C544">
        <f>Senario2!AA$57/12</f>
        <v>6411.833333333333</v>
      </c>
      <c r="D544">
        <f>Senario2!L$57/12</f>
        <v>16368.583333333327</v>
      </c>
      <c r="E544">
        <f>Senario2!H$57/12</f>
        <v>316.66666666666669</v>
      </c>
      <c r="F544">
        <f>Senario2!F$57/12</f>
        <v>23425.333333333332</v>
      </c>
      <c r="G544">
        <f>Senario2!AP$57/12</f>
        <v>8410.2000000000007</v>
      </c>
      <c r="H544">
        <f>Senario2!BC$57/12</f>
        <v>11121.464912280702</v>
      </c>
      <c r="I544">
        <f>SUM(Senario2!AI$57,Senario2!AL$57)/12</f>
        <v>5139.666666666667</v>
      </c>
      <c r="J544">
        <f>Senario2!W$57/12</f>
        <v>20045.042757426945</v>
      </c>
      <c r="K544">
        <v>0</v>
      </c>
      <c r="L544">
        <f>Senario2!$AS$57/12*0.52</f>
        <v>6529.7266666666665</v>
      </c>
      <c r="M544">
        <f>Senario2!$AS$57/12*0.48</f>
        <v>6027.44</v>
      </c>
      <c r="N544">
        <v>0</v>
      </c>
      <c r="O544">
        <f>Senario2!R$57/12</f>
        <v>208.5</v>
      </c>
      <c r="P544">
        <v>0</v>
      </c>
      <c r="Q544">
        <f>Senario2!O$57/12</f>
        <v>167.08333333333334</v>
      </c>
      <c r="R544">
        <f>Senario2!AT$57/12</f>
        <v>152.41666666666666</v>
      </c>
      <c r="S544">
        <f>SUM(Senario2!BF$57,Senario2!BG$57)/12</f>
        <v>733.09335293001686</v>
      </c>
      <c r="T544">
        <f>SUM(Senario2!AE$57,Senario2!BB$57)/12</f>
        <v>1799.8771929824561</v>
      </c>
      <c r="U544">
        <f>Senario2!AO$57/12</f>
        <v>4396.666666666667</v>
      </c>
      <c r="V544">
        <f>Senario2!AW$57/12</f>
        <v>166.66666666666666</v>
      </c>
      <c r="W544">
        <f>Senario2!AZ$57/12</f>
        <v>91</v>
      </c>
      <c r="X544">
        <f>Senario2!BE$57/12</f>
        <v>626.83333333333337</v>
      </c>
      <c r="Z544">
        <f t="shared" si="8"/>
        <v>116138.09488228679</v>
      </c>
    </row>
    <row r="545" spans="1:28" x14ac:dyDescent="0.2">
      <c r="A545" s="42">
        <v>47939</v>
      </c>
      <c r="B545">
        <f>Senario2!G57/12</f>
        <v>4000</v>
      </c>
      <c r="C545">
        <f>Senario2!AA$57/12</f>
        <v>6411.833333333333</v>
      </c>
      <c r="D545">
        <f>Senario2!L$57/12</f>
        <v>16368.583333333327</v>
      </c>
      <c r="E545">
        <f>Senario2!H$57/12</f>
        <v>316.66666666666669</v>
      </c>
      <c r="F545">
        <f>Senario2!F$57/12</f>
        <v>23425.333333333332</v>
      </c>
      <c r="G545">
        <f>Senario2!AP$57/12</f>
        <v>8410.2000000000007</v>
      </c>
      <c r="H545">
        <f>Senario2!BC$57/12</f>
        <v>11121.464912280702</v>
      </c>
      <c r="I545">
        <f>SUM(Senario2!AI$57,Senario2!AL$57)/12</f>
        <v>5139.666666666667</v>
      </c>
      <c r="J545">
        <f>Senario2!W$57/12</f>
        <v>20045.042757426945</v>
      </c>
      <c r="K545">
        <v>0</v>
      </c>
      <c r="L545">
        <f>Senario2!$AS$57/12*0.52</f>
        <v>6529.7266666666665</v>
      </c>
      <c r="M545">
        <f>Senario2!$AS$57/12*0.48</f>
        <v>6027.44</v>
      </c>
      <c r="N545">
        <v>0</v>
      </c>
      <c r="O545">
        <f>Senario2!R$57/12</f>
        <v>208.5</v>
      </c>
      <c r="P545">
        <v>0</v>
      </c>
      <c r="Q545">
        <f>Senario2!O$57/12</f>
        <v>167.08333333333334</v>
      </c>
      <c r="R545">
        <f>Senario2!AT$57/12</f>
        <v>152.41666666666666</v>
      </c>
      <c r="S545">
        <f>SUM(Senario2!BF$57,Senario2!BG$57)/12</f>
        <v>733.09335293001686</v>
      </c>
      <c r="T545">
        <f>SUM(Senario2!AE$57,Senario2!BB$57)/12</f>
        <v>1799.8771929824561</v>
      </c>
      <c r="U545">
        <f>Senario2!AO$57/12</f>
        <v>4396.666666666667</v>
      </c>
      <c r="V545">
        <f>Senario2!AW$57/12</f>
        <v>166.66666666666666</v>
      </c>
      <c r="W545">
        <f>Senario2!AZ$57/12</f>
        <v>91</v>
      </c>
      <c r="X545">
        <f>Senario2!BE$57/12</f>
        <v>626.83333333333337</v>
      </c>
      <c r="Z545">
        <f t="shared" si="8"/>
        <v>116138.09488228679</v>
      </c>
    </row>
    <row r="546" spans="1:28" x14ac:dyDescent="0.2">
      <c r="A546" s="42">
        <v>47969</v>
      </c>
      <c r="B546">
        <f>Senario2!G57/12</f>
        <v>4000</v>
      </c>
      <c r="C546">
        <f>Senario2!AA$57/12</f>
        <v>6411.833333333333</v>
      </c>
      <c r="D546">
        <f>Senario2!L$57/12</f>
        <v>16368.583333333327</v>
      </c>
      <c r="E546">
        <f>Senario2!H$57/12</f>
        <v>316.66666666666669</v>
      </c>
      <c r="F546">
        <f>Senario2!F$57/12</f>
        <v>23425.333333333332</v>
      </c>
      <c r="G546">
        <f>Senario2!AP$57/12</f>
        <v>8410.2000000000007</v>
      </c>
      <c r="H546">
        <f>Senario2!BC$57/12</f>
        <v>11121.464912280702</v>
      </c>
      <c r="I546">
        <f>SUM(Senario2!AI$57,Senario2!AL$57)/12</f>
        <v>5139.666666666667</v>
      </c>
      <c r="J546">
        <f>Senario2!W$57/12</f>
        <v>20045.042757426945</v>
      </c>
      <c r="K546">
        <v>0</v>
      </c>
      <c r="L546">
        <f>Senario2!$AS$57/12*0.52</f>
        <v>6529.7266666666665</v>
      </c>
      <c r="M546">
        <f>Senario2!$AS$57/12*0.48</f>
        <v>6027.44</v>
      </c>
      <c r="N546">
        <v>0</v>
      </c>
      <c r="O546">
        <f>Senario2!R$57/12</f>
        <v>208.5</v>
      </c>
      <c r="P546">
        <v>0</v>
      </c>
      <c r="Q546">
        <f>Senario2!O$57/12</f>
        <v>167.08333333333334</v>
      </c>
      <c r="R546">
        <f>Senario2!AT$57/12</f>
        <v>152.41666666666666</v>
      </c>
      <c r="S546">
        <f>SUM(Senario2!BF$57,Senario2!BG$57)/12</f>
        <v>733.09335293001686</v>
      </c>
      <c r="T546">
        <f>SUM(Senario2!AE$57,Senario2!BB$57)/12</f>
        <v>1799.8771929824561</v>
      </c>
      <c r="U546">
        <f>Senario2!AO$57/12</f>
        <v>4396.666666666667</v>
      </c>
      <c r="V546">
        <f>Senario2!AW$57/12</f>
        <v>166.66666666666666</v>
      </c>
      <c r="W546">
        <f>Senario2!AZ$57/12</f>
        <v>91</v>
      </c>
      <c r="X546">
        <f>Senario2!BE$57/12</f>
        <v>626.83333333333337</v>
      </c>
      <c r="Z546">
        <f t="shared" si="8"/>
        <v>116138.09488228679</v>
      </c>
    </row>
    <row r="547" spans="1:28" x14ac:dyDescent="0.2">
      <c r="A547" s="42">
        <v>48000</v>
      </c>
      <c r="B547">
        <f>Senario2!G57/12</f>
        <v>4000</v>
      </c>
      <c r="C547">
        <f>Senario2!AA$57/12</f>
        <v>6411.833333333333</v>
      </c>
      <c r="D547">
        <f>Senario2!L$57/12</f>
        <v>16368.583333333327</v>
      </c>
      <c r="E547">
        <f>Senario2!H$57/12</f>
        <v>316.66666666666669</v>
      </c>
      <c r="F547">
        <f>Senario2!F$57/12</f>
        <v>23425.333333333332</v>
      </c>
      <c r="G547">
        <f>Senario2!AP$57/12</f>
        <v>8410.2000000000007</v>
      </c>
      <c r="H547">
        <f>Senario2!BC$57/12</f>
        <v>11121.464912280702</v>
      </c>
      <c r="I547">
        <f>SUM(Senario2!AI$57,Senario2!AL$57)/12</f>
        <v>5139.666666666667</v>
      </c>
      <c r="J547">
        <f>Senario2!W$57/12</f>
        <v>20045.042757426945</v>
      </c>
      <c r="K547">
        <v>0</v>
      </c>
      <c r="L547">
        <f>Senario2!$AS$57/12*0.52</f>
        <v>6529.7266666666665</v>
      </c>
      <c r="M547">
        <f>Senario2!$AS$57/12*0.48</f>
        <v>6027.44</v>
      </c>
      <c r="N547">
        <v>0</v>
      </c>
      <c r="O547">
        <f>Senario2!R$57/12</f>
        <v>208.5</v>
      </c>
      <c r="P547">
        <v>0</v>
      </c>
      <c r="Q547">
        <f>Senario2!O$57/12</f>
        <v>167.08333333333334</v>
      </c>
      <c r="R547">
        <f>Senario2!AT$57/12</f>
        <v>152.41666666666666</v>
      </c>
      <c r="S547">
        <f>SUM(Senario2!BF$57,Senario2!BG$57)/12</f>
        <v>733.09335293001686</v>
      </c>
      <c r="T547">
        <f>SUM(Senario2!AE$57,Senario2!BB$57)/12</f>
        <v>1799.8771929824561</v>
      </c>
      <c r="U547">
        <f>Senario2!AO$57/12</f>
        <v>4396.666666666667</v>
      </c>
      <c r="V547">
        <f>Senario2!AW$57/12</f>
        <v>166.66666666666666</v>
      </c>
      <c r="W547">
        <f>Senario2!AZ$57/12</f>
        <v>91</v>
      </c>
      <c r="X547">
        <f>Senario2!BE$57/12</f>
        <v>626.83333333333337</v>
      </c>
      <c r="Z547">
        <f t="shared" si="8"/>
        <v>116138.09488228679</v>
      </c>
    </row>
    <row r="548" spans="1:28" x14ac:dyDescent="0.2">
      <c r="A548" s="42">
        <v>48030</v>
      </c>
      <c r="B548">
        <f>Senario2!G57/12</f>
        <v>4000</v>
      </c>
      <c r="C548">
        <f>Senario2!AA$57/12</f>
        <v>6411.833333333333</v>
      </c>
      <c r="D548">
        <f>Senario2!L$57/12</f>
        <v>16368.583333333327</v>
      </c>
      <c r="E548">
        <f>Senario2!H$57/12</f>
        <v>316.66666666666669</v>
      </c>
      <c r="F548">
        <f>Senario2!F$57/12</f>
        <v>23425.333333333332</v>
      </c>
      <c r="G548">
        <f>Senario2!AP$57/12</f>
        <v>8410.2000000000007</v>
      </c>
      <c r="H548">
        <f>Senario2!BC$57/12</f>
        <v>11121.464912280702</v>
      </c>
      <c r="I548">
        <f>SUM(Senario2!AI$57,Senario2!AL$57)/12</f>
        <v>5139.666666666667</v>
      </c>
      <c r="J548">
        <f>Senario2!W$57/12</f>
        <v>20045.042757426945</v>
      </c>
      <c r="K548">
        <v>0</v>
      </c>
      <c r="L548">
        <f>Senario2!$AS$57/12*0.52</f>
        <v>6529.7266666666665</v>
      </c>
      <c r="M548">
        <f>Senario2!$AS$57/12*0.48</f>
        <v>6027.44</v>
      </c>
      <c r="N548">
        <v>0</v>
      </c>
      <c r="O548">
        <f>Senario2!R$57/12</f>
        <v>208.5</v>
      </c>
      <c r="P548">
        <v>0</v>
      </c>
      <c r="Q548">
        <f>Senario2!O$57/12</f>
        <v>167.08333333333334</v>
      </c>
      <c r="R548">
        <f>Senario2!AT$57/12</f>
        <v>152.41666666666666</v>
      </c>
      <c r="S548">
        <f>SUM(Senario2!BF$57,Senario2!BG$57)/12</f>
        <v>733.09335293001686</v>
      </c>
      <c r="T548">
        <f>SUM(Senario2!AE$57,Senario2!BB$57)/12</f>
        <v>1799.8771929824561</v>
      </c>
      <c r="U548">
        <f>Senario2!AO$57/12</f>
        <v>4396.666666666667</v>
      </c>
      <c r="V548">
        <f>Senario2!AW$57/12</f>
        <v>166.66666666666666</v>
      </c>
      <c r="W548">
        <f>Senario2!AZ$57/12</f>
        <v>91</v>
      </c>
      <c r="X548">
        <f>Senario2!BE$57/12</f>
        <v>626.83333333333337</v>
      </c>
      <c r="Z548">
        <f t="shared" si="8"/>
        <v>116138.09488228679</v>
      </c>
    </row>
    <row r="549" spans="1:28" x14ac:dyDescent="0.2">
      <c r="A549" s="42">
        <v>48061</v>
      </c>
      <c r="B549">
        <f>Senario2!G57/12</f>
        <v>4000</v>
      </c>
      <c r="C549">
        <f>Senario2!AA$57/12</f>
        <v>6411.833333333333</v>
      </c>
      <c r="D549">
        <f>Senario2!L$57/12</f>
        <v>16368.583333333327</v>
      </c>
      <c r="E549">
        <f>Senario2!H$57/12</f>
        <v>316.66666666666669</v>
      </c>
      <c r="F549">
        <f>Senario2!F$57/12</f>
        <v>23425.333333333332</v>
      </c>
      <c r="G549">
        <f>Senario2!AP$57/12</f>
        <v>8410.2000000000007</v>
      </c>
      <c r="H549">
        <f>Senario2!BC$57/12</f>
        <v>11121.464912280702</v>
      </c>
      <c r="I549">
        <f>SUM(Senario2!AI$57,Senario2!AL$57)/12</f>
        <v>5139.666666666667</v>
      </c>
      <c r="J549">
        <f>Senario2!W$57/12</f>
        <v>20045.042757426945</v>
      </c>
      <c r="K549">
        <v>0</v>
      </c>
      <c r="L549">
        <f>Senario2!$AS$57/12*0.52</f>
        <v>6529.7266666666665</v>
      </c>
      <c r="M549">
        <f>Senario2!$AS$57/12*0.48</f>
        <v>6027.44</v>
      </c>
      <c r="N549">
        <v>0</v>
      </c>
      <c r="O549">
        <f>Senario2!R$57/12</f>
        <v>208.5</v>
      </c>
      <c r="P549">
        <v>0</v>
      </c>
      <c r="Q549">
        <f>Senario2!O$57/12</f>
        <v>167.08333333333334</v>
      </c>
      <c r="R549">
        <f>Senario2!AT$57/12</f>
        <v>152.41666666666666</v>
      </c>
      <c r="S549">
        <f>SUM(Senario2!BF$57,Senario2!BG$57)/12</f>
        <v>733.09335293001686</v>
      </c>
      <c r="T549">
        <f>SUM(Senario2!AE$57,Senario2!BB$57)/12</f>
        <v>1799.8771929824561</v>
      </c>
      <c r="U549">
        <f>Senario2!AO$57/12</f>
        <v>4396.666666666667</v>
      </c>
      <c r="V549">
        <f>Senario2!AW$57/12</f>
        <v>166.66666666666666</v>
      </c>
      <c r="W549">
        <f>Senario2!AZ$57/12</f>
        <v>91</v>
      </c>
      <c r="X549">
        <f>Senario2!BE$57/12</f>
        <v>626.83333333333337</v>
      </c>
      <c r="Z549">
        <f t="shared" si="8"/>
        <v>116138.09488228679</v>
      </c>
    </row>
    <row r="550" spans="1:28" x14ac:dyDescent="0.2">
      <c r="A550" s="42">
        <v>48092</v>
      </c>
      <c r="B550">
        <f>Senario2!G57/12</f>
        <v>4000</v>
      </c>
      <c r="C550">
        <f>Senario2!AA$57/12</f>
        <v>6411.833333333333</v>
      </c>
      <c r="D550">
        <f>Senario2!L$57/12</f>
        <v>16368.583333333327</v>
      </c>
      <c r="E550">
        <f>Senario2!H$57/12</f>
        <v>316.66666666666669</v>
      </c>
      <c r="F550">
        <f>Senario2!F$57/12</f>
        <v>23425.333333333332</v>
      </c>
      <c r="G550">
        <f>Senario2!AP$57/12</f>
        <v>8410.2000000000007</v>
      </c>
      <c r="H550">
        <f>Senario2!BC$57/12</f>
        <v>11121.464912280702</v>
      </c>
      <c r="I550">
        <f>SUM(Senario2!AI$57,Senario2!AL$57)/12</f>
        <v>5139.666666666667</v>
      </c>
      <c r="J550">
        <f>Senario2!W$57/12</f>
        <v>20045.042757426945</v>
      </c>
      <c r="K550">
        <v>0</v>
      </c>
      <c r="L550">
        <f>Senario2!$AS$57/12*0.52</f>
        <v>6529.7266666666665</v>
      </c>
      <c r="M550">
        <f>Senario2!$AS$57/12*0.48</f>
        <v>6027.44</v>
      </c>
      <c r="N550">
        <v>0</v>
      </c>
      <c r="O550">
        <f>Senario2!R$57/12</f>
        <v>208.5</v>
      </c>
      <c r="P550">
        <v>0</v>
      </c>
      <c r="Q550">
        <f>Senario2!O$57/12</f>
        <v>167.08333333333334</v>
      </c>
      <c r="R550">
        <f>Senario2!AT$57/12</f>
        <v>152.41666666666666</v>
      </c>
      <c r="S550">
        <f>SUM(Senario2!BF$57,Senario2!BG$57)/12</f>
        <v>733.09335293001686</v>
      </c>
      <c r="T550">
        <f>SUM(Senario2!AE$57,Senario2!BB$57)/12</f>
        <v>1799.8771929824561</v>
      </c>
      <c r="U550">
        <f>Senario2!AO$57/12</f>
        <v>4396.666666666667</v>
      </c>
      <c r="V550">
        <f>Senario2!AW$57/12</f>
        <v>166.66666666666666</v>
      </c>
      <c r="W550">
        <f>Senario2!AZ$57/12</f>
        <v>91</v>
      </c>
      <c r="X550">
        <f>Senario2!BE$57/12</f>
        <v>626.83333333333337</v>
      </c>
      <c r="Z550">
        <f t="shared" si="8"/>
        <v>116138.09488228679</v>
      </c>
    </row>
    <row r="551" spans="1:28" x14ac:dyDescent="0.2">
      <c r="A551" s="42">
        <v>48122</v>
      </c>
      <c r="B551">
        <f>Senario2!G57/12</f>
        <v>4000</v>
      </c>
      <c r="C551">
        <f>Senario2!AA$57/12</f>
        <v>6411.833333333333</v>
      </c>
      <c r="D551">
        <f>Senario2!L$57/12</f>
        <v>16368.583333333327</v>
      </c>
      <c r="E551">
        <f>Senario2!H$57/12</f>
        <v>316.66666666666669</v>
      </c>
      <c r="F551">
        <f>Senario2!F$57/12</f>
        <v>23425.333333333332</v>
      </c>
      <c r="G551">
        <f>Senario2!AP$57/12</f>
        <v>8410.2000000000007</v>
      </c>
      <c r="H551">
        <f>Senario2!BC$57/12</f>
        <v>11121.464912280702</v>
      </c>
      <c r="I551">
        <f>SUM(Senario2!AI$57,Senario2!AL$57)/12</f>
        <v>5139.666666666667</v>
      </c>
      <c r="J551">
        <f>Senario2!W$57/12</f>
        <v>20045.042757426945</v>
      </c>
      <c r="K551">
        <v>0</v>
      </c>
      <c r="L551">
        <f>Senario2!$AS$57/12*0.52</f>
        <v>6529.7266666666665</v>
      </c>
      <c r="M551">
        <f>Senario2!$AS$57/12*0.48</f>
        <v>6027.44</v>
      </c>
      <c r="N551">
        <v>0</v>
      </c>
      <c r="O551">
        <f>Senario2!R$57/12</f>
        <v>208.5</v>
      </c>
      <c r="P551">
        <v>0</v>
      </c>
      <c r="Q551">
        <f>Senario2!O$57/12</f>
        <v>167.08333333333334</v>
      </c>
      <c r="R551">
        <f>Senario2!AT$57/12</f>
        <v>152.41666666666666</v>
      </c>
      <c r="S551">
        <f>SUM(Senario2!BF$57,Senario2!BG$57)/12</f>
        <v>733.09335293001686</v>
      </c>
      <c r="T551">
        <f>SUM(Senario2!AE$57,Senario2!BB$57)/12</f>
        <v>1799.8771929824561</v>
      </c>
      <c r="U551">
        <f>Senario2!AO$57/12</f>
        <v>4396.666666666667</v>
      </c>
      <c r="V551">
        <f>Senario2!AW$57/12</f>
        <v>166.66666666666666</v>
      </c>
      <c r="W551">
        <f>Senario2!AZ$57/12</f>
        <v>91</v>
      </c>
      <c r="X551">
        <f>Senario2!BE$57/12</f>
        <v>626.83333333333337</v>
      </c>
      <c r="Z551">
        <f t="shared" si="8"/>
        <v>116138.09488228679</v>
      </c>
    </row>
    <row r="552" spans="1:28" x14ac:dyDescent="0.2">
      <c r="A552" s="42">
        <v>48153</v>
      </c>
      <c r="B552">
        <f>Senario2!G57/12</f>
        <v>4000</v>
      </c>
      <c r="C552">
        <f>Senario2!AA$57/12</f>
        <v>6411.833333333333</v>
      </c>
      <c r="D552">
        <f>Senario2!L$57/12</f>
        <v>16368.583333333327</v>
      </c>
      <c r="E552">
        <f>Senario2!H$57/12</f>
        <v>316.66666666666669</v>
      </c>
      <c r="F552">
        <f>Senario2!F$57/12</f>
        <v>23425.333333333332</v>
      </c>
      <c r="G552">
        <f>Senario2!AP$57/12</f>
        <v>8410.2000000000007</v>
      </c>
      <c r="H552">
        <f>Senario2!BC$57/12</f>
        <v>11121.464912280702</v>
      </c>
      <c r="I552">
        <f>SUM(Senario2!AI$57,Senario2!AL$57)/12</f>
        <v>5139.666666666667</v>
      </c>
      <c r="J552">
        <f>Senario2!W$57/12</f>
        <v>20045.042757426945</v>
      </c>
      <c r="K552">
        <v>0</v>
      </c>
      <c r="L552">
        <f>Senario2!$AS$57/12*0.52</f>
        <v>6529.7266666666665</v>
      </c>
      <c r="M552">
        <f>Senario2!$AS$57/12*0.48</f>
        <v>6027.44</v>
      </c>
      <c r="N552">
        <v>0</v>
      </c>
      <c r="O552">
        <f>Senario2!R$57/12</f>
        <v>208.5</v>
      </c>
      <c r="P552">
        <v>0</v>
      </c>
      <c r="Q552">
        <f>Senario2!O$57/12</f>
        <v>167.08333333333334</v>
      </c>
      <c r="R552">
        <f>Senario2!AT$57/12</f>
        <v>152.41666666666666</v>
      </c>
      <c r="S552">
        <f>SUM(Senario2!BF$57,Senario2!BG$57)/12</f>
        <v>733.09335293001686</v>
      </c>
      <c r="T552">
        <f>SUM(Senario2!AE$57,Senario2!BB$57)/12</f>
        <v>1799.8771929824561</v>
      </c>
      <c r="U552">
        <f>Senario2!AO$57/12</f>
        <v>4396.666666666667</v>
      </c>
      <c r="V552">
        <f>Senario2!AW$57/12</f>
        <v>166.66666666666666</v>
      </c>
      <c r="W552">
        <f>Senario2!AZ$57/12</f>
        <v>91</v>
      </c>
      <c r="X552">
        <f>Senario2!BE$57/12</f>
        <v>626.83333333333337</v>
      </c>
      <c r="Z552">
        <f t="shared" si="8"/>
        <v>116138.09488228679</v>
      </c>
    </row>
    <row r="553" spans="1:28" x14ac:dyDescent="0.2">
      <c r="A553" s="42">
        <v>48183</v>
      </c>
      <c r="B553">
        <f>Senario2!G57/12</f>
        <v>4000</v>
      </c>
      <c r="C553">
        <f>Senario2!AA$57/12</f>
        <v>6411.833333333333</v>
      </c>
      <c r="D553">
        <f>Senario2!L$57/12</f>
        <v>16368.583333333327</v>
      </c>
      <c r="E553">
        <f>Senario2!H$57/12</f>
        <v>316.66666666666669</v>
      </c>
      <c r="F553">
        <f>Senario2!F$57/12</f>
        <v>23425.333333333332</v>
      </c>
      <c r="G553">
        <f>Senario2!AP$57/12</f>
        <v>8410.2000000000007</v>
      </c>
      <c r="H553">
        <f>Senario2!BC$57/12</f>
        <v>11121.464912280702</v>
      </c>
      <c r="I553">
        <f>SUM(Senario2!AI$57,Senario2!AL$57)/12</f>
        <v>5139.666666666667</v>
      </c>
      <c r="J553">
        <f>Senario2!W$57/12</f>
        <v>20045.042757426945</v>
      </c>
      <c r="K553">
        <v>0</v>
      </c>
      <c r="L553">
        <f>Senario2!$AS$57/12*0.52</f>
        <v>6529.7266666666665</v>
      </c>
      <c r="M553">
        <f>Senario2!$AS$57/12*0.48</f>
        <v>6027.44</v>
      </c>
      <c r="N553">
        <v>0</v>
      </c>
      <c r="O553">
        <f>Senario2!R$57/12</f>
        <v>208.5</v>
      </c>
      <c r="P553">
        <v>0</v>
      </c>
      <c r="Q553">
        <f>Senario2!O$57/12</f>
        <v>167.08333333333334</v>
      </c>
      <c r="R553">
        <f>Senario2!AT$57/12</f>
        <v>152.41666666666666</v>
      </c>
      <c r="S553">
        <f>SUM(Senario2!BF$57,Senario2!BG$57)/12</f>
        <v>733.09335293001686</v>
      </c>
      <c r="T553">
        <f>SUM(Senario2!AE$57,Senario2!BB$57)/12</f>
        <v>1799.8771929824561</v>
      </c>
      <c r="U553">
        <f>Senario2!AO$57/12</f>
        <v>4396.666666666667</v>
      </c>
      <c r="V553">
        <f>Senario2!AW$57/12</f>
        <v>166.66666666666666</v>
      </c>
      <c r="W553">
        <f>Senario2!AZ$57/12</f>
        <v>91</v>
      </c>
      <c r="X553">
        <f>Senario2!BE$57/12</f>
        <v>626.83333333333337</v>
      </c>
      <c r="Z553">
        <f t="shared" si="8"/>
        <v>116138.09488228679</v>
      </c>
    </row>
    <row r="554" spans="1:28" x14ac:dyDescent="0.2">
      <c r="A554" s="42">
        <v>48214</v>
      </c>
      <c r="B554">
        <f>Senario2!G58/12</f>
        <v>4000</v>
      </c>
      <c r="C554">
        <f>Senario2!AA$58/12</f>
        <v>6411.833333333333</v>
      </c>
      <c r="D554">
        <f>Senario2!L$58/12</f>
        <v>16368.583333333327</v>
      </c>
      <c r="E554">
        <f>Senario2!H$58/12</f>
        <v>316.66666666666669</v>
      </c>
      <c r="F554">
        <f>Senario2!F$58/12</f>
        <v>23425.333333333332</v>
      </c>
      <c r="G554">
        <f>Senario2!AP$58/12</f>
        <v>8410.2000000000007</v>
      </c>
      <c r="H554">
        <f>Senario2!BC$58/12</f>
        <v>11121.464912280702</v>
      </c>
      <c r="I554">
        <f>SUM(Senario2!AI$58,Senario2!AL$58)/12</f>
        <v>5139.666666666667</v>
      </c>
      <c r="J554">
        <f>Senario2!W$58/12</f>
        <v>20045.042757426945</v>
      </c>
      <c r="K554">
        <v>0</v>
      </c>
      <c r="L554">
        <f>Senario2!$AS$58/12*0.52</f>
        <v>6529.7266666666665</v>
      </c>
      <c r="M554">
        <f>Senario2!$AS$58/12*0.48</f>
        <v>6027.44</v>
      </c>
      <c r="N554">
        <v>0</v>
      </c>
      <c r="O554">
        <f>Senario2!R$58/12</f>
        <v>208.5</v>
      </c>
      <c r="P554">
        <v>0</v>
      </c>
      <c r="Q554">
        <f>Senario2!O$58/12</f>
        <v>167.08333333333334</v>
      </c>
      <c r="R554">
        <f>Senario2!AT$58/12</f>
        <v>152.41666666666666</v>
      </c>
      <c r="S554">
        <f>SUM(Senario2!BF$58,Senario2!BG$58)/12</f>
        <v>733.09335293001686</v>
      </c>
      <c r="T554">
        <f>SUM(Senario2!AE$58,Senario2!BB$58)/12</f>
        <v>1799.8771929824561</v>
      </c>
      <c r="U554">
        <f>Senario2!AO$58/12</f>
        <v>4396.666666666667</v>
      </c>
      <c r="V554">
        <f>Senario2!AW$58/12</f>
        <v>166.66666666666666</v>
      </c>
      <c r="W554">
        <f>Senario2!AZ$58/12</f>
        <v>91</v>
      </c>
      <c r="X554">
        <f>Senario2!BE$58/12</f>
        <v>626.83333333333337</v>
      </c>
      <c r="Z554">
        <f t="shared" si="8"/>
        <v>116138.09488228679</v>
      </c>
      <c r="AA554">
        <f>SUM(Z554:Z565)</f>
        <v>1393657.138587442</v>
      </c>
      <c r="AB554" s="5">
        <f>AA554-Senario2!BH58</f>
        <v>0</v>
      </c>
    </row>
    <row r="555" spans="1:28" x14ac:dyDescent="0.2">
      <c r="A555" s="42">
        <v>48245</v>
      </c>
      <c r="B555">
        <f>Senario2!G58/12</f>
        <v>4000</v>
      </c>
      <c r="C555">
        <f>Senario2!AA$58/12</f>
        <v>6411.833333333333</v>
      </c>
      <c r="D555">
        <f>Senario2!L$58/12</f>
        <v>16368.583333333327</v>
      </c>
      <c r="E555">
        <f>Senario2!H$58/12</f>
        <v>316.66666666666669</v>
      </c>
      <c r="F555">
        <f>Senario2!F$58/12</f>
        <v>23425.333333333332</v>
      </c>
      <c r="G555">
        <f>Senario2!AP$58/12</f>
        <v>8410.2000000000007</v>
      </c>
      <c r="H555">
        <f>Senario2!BC$58/12</f>
        <v>11121.464912280702</v>
      </c>
      <c r="I555">
        <f>SUM(Senario2!AI$58,Senario2!AL$58)/12</f>
        <v>5139.666666666667</v>
      </c>
      <c r="J555">
        <f>Senario2!W$58/12</f>
        <v>20045.042757426945</v>
      </c>
      <c r="K555">
        <v>0</v>
      </c>
      <c r="L555">
        <f>Senario2!$AS$58/12*0.52</f>
        <v>6529.7266666666665</v>
      </c>
      <c r="M555">
        <f>Senario2!$AS$58/12*0.48</f>
        <v>6027.44</v>
      </c>
      <c r="N555">
        <v>0</v>
      </c>
      <c r="O555">
        <f>Senario2!R$58/12</f>
        <v>208.5</v>
      </c>
      <c r="P555">
        <v>0</v>
      </c>
      <c r="Q555">
        <f>Senario2!O$58/12</f>
        <v>167.08333333333334</v>
      </c>
      <c r="R555">
        <f>Senario2!AT$58/12</f>
        <v>152.41666666666666</v>
      </c>
      <c r="S555">
        <f>SUM(Senario2!BF$58,Senario2!BG$58)/12</f>
        <v>733.09335293001686</v>
      </c>
      <c r="T555">
        <f>SUM(Senario2!AE$58,Senario2!BB$58)/12</f>
        <v>1799.8771929824561</v>
      </c>
      <c r="U555">
        <f>Senario2!AO$58/12</f>
        <v>4396.666666666667</v>
      </c>
      <c r="V555">
        <f>Senario2!AW$58/12</f>
        <v>166.66666666666666</v>
      </c>
      <c r="W555">
        <f>Senario2!AZ$58/12</f>
        <v>91</v>
      </c>
      <c r="X555">
        <f>Senario2!BE$58/12</f>
        <v>626.83333333333337</v>
      </c>
      <c r="Z555">
        <f t="shared" si="8"/>
        <v>116138.09488228679</v>
      </c>
    </row>
    <row r="556" spans="1:28" x14ac:dyDescent="0.2">
      <c r="A556" s="42">
        <v>48274</v>
      </c>
      <c r="B556">
        <f>Senario2!G58/12</f>
        <v>4000</v>
      </c>
      <c r="C556">
        <f>Senario2!AA$58/12</f>
        <v>6411.833333333333</v>
      </c>
      <c r="D556">
        <f>Senario2!L$58/12</f>
        <v>16368.583333333327</v>
      </c>
      <c r="E556">
        <f>Senario2!H$58/12</f>
        <v>316.66666666666669</v>
      </c>
      <c r="F556">
        <f>Senario2!F$58/12</f>
        <v>23425.333333333332</v>
      </c>
      <c r="G556">
        <f>Senario2!AP$58/12</f>
        <v>8410.2000000000007</v>
      </c>
      <c r="H556">
        <f>Senario2!BC$58/12</f>
        <v>11121.464912280702</v>
      </c>
      <c r="I556">
        <f>SUM(Senario2!AI$58,Senario2!AL$58)/12</f>
        <v>5139.666666666667</v>
      </c>
      <c r="J556">
        <f>Senario2!W$58/12</f>
        <v>20045.042757426945</v>
      </c>
      <c r="K556">
        <v>0</v>
      </c>
      <c r="L556">
        <f>Senario2!$AS$58/12*0.52</f>
        <v>6529.7266666666665</v>
      </c>
      <c r="M556">
        <f>Senario2!$AS$58/12*0.48</f>
        <v>6027.44</v>
      </c>
      <c r="N556">
        <v>0</v>
      </c>
      <c r="O556">
        <f>Senario2!R$58/12</f>
        <v>208.5</v>
      </c>
      <c r="P556">
        <v>0</v>
      </c>
      <c r="Q556">
        <f>Senario2!O$58/12</f>
        <v>167.08333333333334</v>
      </c>
      <c r="R556">
        <f>Senario2!AT$58/12</f>
        <v>152.41666666666666</v>
      </c>
      <c r="S556">
        <f>SUM(Senario2!BF$58,Senario2!BG$58)/12</f>
        <v>733.09335293001686</v>
      </c>
      <c r="T556">
        <f>SUM(Senario2!AE$58,Senario2!BB$58)/12</f>
        <v>1799.8771929824561</v>
      </c>
      <c r="U556">
        <f>Senario2!AO$58/12</f>
        <v>4396.666666666667</v>
      </c>
      <c r="V556">
        <f>Senario2!AW$58/12</f>
        <v>166.66666666666666</v>
      </c>
      <c r="W556">
        <f>Senario2!AZ$58/12</f>
        <v>91</v>
      </c>
      <c r="X556">
        <f>Senario2!BE$58/12</f>
        <v>626.83333333333337</v>
      </c>
      <c r="Z556">
        <f t="shared" si="8"/>
        <v>116138.09488228679</v>
      </c>
    </row>
    <row r="557" spans="1:28" x14ac:dyDescent="0.2">
      <c r="A557" s="42">
        <v>48305</v>
      </c>
      <c r="B557">
        <f>Senario2!G58/12</f>
        <v>4000</v>
      </c>
      <c r="C557">
        <f>Senario2!AA$58/12</f>
        <v>6411.833333333333</v>
      </c>
      <c r="D557">
        <f>Senario2!L$58/12</f>
        <v>16368.583333333327</v>
      </c>
      <c r="E557">
        <f>Senario2!H$58/12</f>
        <v>316.66666666666669</v>
      </c>
      <c r="F557">
        <f>Senario2!F$58/12</f>
        <v>23425.333333333332</v>
      </c>
      <c r="G557">
        <f>Senario2!AP$58/12</f>
        <v>8410.2000000000007</v>
      </c>
      <c r="H557">
        <f>Senario2!BC$58/12</f>
        <v>11121.464912280702</v>
      </c>
      <c r="I557">
        <f>SUM(Senario2!AI$58,Senario2!AL$58)/12</f>
        <v>5139.666666666667</v>
      </c>
      <c r="J557">
        <f>Senario2!W$58/12</f>
        <v>20045.042757426945</v>
      </c>
      <c r="K557">
        <v>0</v>
      </c>
      <c r="L557">
        <f>Senario2!$AS$58/12*0.52</f>
        <v>6529.7266666666665</v>
      </c>
      <c r="M557">
        <f>Senario2!$AS$58/12*0.48</f>
        <v>6027.44</v>
      </c>
      <c r="N557">
        <v>0</v>
      </c>
      <c r="O557">
        <f>Senario2!R$58/12</f>
        <v>208.5</v>
      </c>
      <c r="P557">
        <v>0</v>
      </c>
      <c r="Q557">
        <f>Senario2!O$58/12</f>
        <v>167.08333333333334</v>
      </c>
      <c r="R557">
        <f>Senario2!AT$58/12</f>
        <v>152.41666666666666</v>
      </c>
      <c r="S557">
        <f>SUM(Senario2!BF$58,Senario2!BG$58)/12</f>
        <v>733.09335293001686</v>
      </c>
      <c r="T557">
        <f>SUM(Senario2!AE$58,Senario2!BB$58)/12</f>
        <v>1799.8771929824561</v>
      </c>
      <c r="U557">
        <f>Senario2!AO$58/12</f>
        <v>4396.666666666667</v>
      </c>
      <c r="V557">
        <f>Senario2!AW$58/12</f>
        <v>166.66666666666666</v>
      </c>
      <c r="W557">
        <f>Senario2!AZ$58/12</f>
        <v>91</v>
      </c>
      <c r="X557">
        <f>Senario2!BE$58/12</f>
        <v>626.83333333333337</v>
      </c>
      <c r="Z557">
        <f t="shared" si="8"/>
        <v>116138.09488228679</v>
      </c>
    </row>
    <row r="558" spans="1:28" x14ac:dyDescent="0.2">
      <c r="A558" s="42">
        <v>48335</v>
      </c>
      <c r="B558">
        <f>Senario2!G58/12</f>
        <v>4000</v>
      </c>
      <c r="C558">
        <f>Senario2!AA$58/12</f>
        <v>6411.833333333333</v>
      </c>
      <c r="D558">
        <f>Senario2!L$58/12</f>
        <v>16368.583333333327</v>
      </c>
      <c r="E558">
        <f>Senario2!H$58/12</f>
        <v>316.66666666666669</v>
      </c>
      <c r="F558">
        <f>Senario2!F$58/12</f>
        <v>23425.333333333332</v>
      </c>
      <c r="G558">
        <f>Senario2!AP$58/12</f>
        <v>8410.2000000000007</v>
      </c>
      <c r="H558">
        <f>Senario2!BC$58/12</f>
        <v>11121.464912280702</v>
      </c>
      <c r="I558">
        <f>SUM(Senario2!AI$58,Senario2!AL$58)/12</f>
        <v>5139.666666666667</v>
      </c>
      <c r="J558">
        <f>Senario2!W$58/12</f>
        <v>20045.042757426945</v>
      </c>
      <c r="K558">
        <v>0</v>
      </c>
      <c r="L558">
        <f>Senario2!$AS$58/12*0.52</f>
        <v>6529.7266666666665</v>
      </c>
      <c r="M558">
        <f>Senario2!$AS$58/12*0.48</f>
        <v>6027.44</v>
      </c>
      <c r="N558">
        <v>0</v>
      </c>
      <c r="O558">
        <f>Senario2!R$58/12</f>
        <v>208.5</v>
      </c>
      <c r="P558">
        <v>0</v>
      </c>
      <c r="Q558">
        <f>Senario2!O$58/12</f>
        <v>167.08333333333334</v>
      </c>
      <c r="R558">
        <f>Senario2!AT$58/12</f>
        <v>152.41666666666666</v>
      </c>
      <c r="S558">
        <f>SUM(Senario2!BF$58,Senario2!BG$58)/12</f>
        <v>733.09335293001686</v>
      </c>
      <c r="T558">
        <f>SUM(Senario2!AE$58,Senario2!BB$58)/12</f>
        <v>1799.8771929824561</v>
      </c>
      <c r="U558">
        <f>Senario2!AO$58/12</f>
        <v>4396.666666666667</v>
      </c>
      <c r="V558">
        <f>Senario2!AW$58/12</f>
        <v>166.66666666666666</v>
      </c>
      <c r="W558">
        <f>Senario2!AZ$58/12</f>
        <v>91</v>
      </c>
      <c r="X558">
        <f>Senario2!BE$58/12</f>
        <v>626.83333333333337</v>
      </c>
      <c r="Z558">
        <f t="shared" si="8"/>
        <v>116138.09488228679</v>
      </c>
    </row>
    <row r="559" spans="1:28" x14ac:dyDescent="0.2">
      <c r="A559" s="42">
        <v>48366</v>
      </c>
      <c r="B559">
        <f>Senario2!G58/12</f>
        <v>4000</v>
      </c>
      <c r="C559">
        <f>Senario2!AA$58/12</f>
        <v>6411.833333333333</v>
      </c>
      <c r="D559">
        <f>Senario2!L$58/12</f>
        <v>16368.583333333327</v>
      </c>
      <c r="E559">
        <f>Senario2!H$58/12</f>
        <v>316.66666666666669</v>
      </c>
      <c r="F559">
        <f>Senario2!F$58/12</f>
        <v>23425.333333333332</v>
      </c>
      <c r="G559">
        <f>Senario2!AP$58/12</f>
        <v>8410.2000000000007</v>
      </c>
      <c r="H559">
        <f>Senario2!BC$58/12</f>
        <v>11121.464912280702</v>
      </c>
      <c r="I559">
        <f>SUM(Senario2!AI$58,Senario2!AL$58)/12</f>
        <v>5139.666666666667</v>
      </c>
      <c r="J559">
        <f>Senario2!W$58/12</f>
        <v>20045.042757426945</v>
      </c>
      <c r="K559">
        <v>0</v>
      </c>
      <c r="L559">
        <f>Senario2!$AS$58/12*0.52</f>
        <v>6529.7266666666665</v>
      </c>
      <c r="M559">
        <f>Senario2!$AS$58/12*0.48</f>
        <v>6027.44</v>
      </c>
      <c r="N559">
        <v>0</v>
      </c>
      <c r="O559">
        <f>Senario2!R$58/12</f>
        <v>208.5</v>
      </c>
      <c r="P559">
        <v>0</v>
      </c>
      <c r="Q559">
        <f>Senario2!O$58/12</f>
        <v>167.08333333333334</v>
      </c>
      <c r="R559">
        <f>Senario2!AT$58/12</f>
        <v>152.41666666666666</v>
      </c>
      <c r="S559">
        <f>SUM(Senario2!BF$58,Senario2!BG$58)/12</f>
        <v>733.09335293001686</v>
      </c>
      <c r="T559">
        <f>SUM(Senario2!AE$58,Senario2!BB$58)/12</f>
        <v>1799.8771929824561</v>
      </c>
      <c r="U559">
        <f>Senario2!AO$58/12</f>
        <v>4396.666666666667</v>
      </c>
      <c r="V559">
        <f>Senario2!AW$58/12</f>
        <v>166.66666666666666</v>
      </c>
      <c r="W559">
        <f>Senario2!AZ$58/12</f>
        <v>91</v>
      </c>
      <c r="X559">
        <f>Senario2!BE$58/12</f>
        <v>626.83333333333337</v>
      </c>
      <c r="Z559">
        <f t="shared" si="8"/>
        <v>116138.09488228679</v>
      </c>
    </row>
    <row r="560" spans="1:28" x14ac:dyDescent="0.2">
      <c r="A560" s="42">
        <v>48396</v>
      </c>
      <c r="B560">
        <f>Senario2!G58/12</f>
        <v>4000</v>
      </c>
      <c r="C560">
        <f>Senario2!AA$58/12</f>
        <v>6411.833333333333</v>
      </c>
      <c r="D560">
        <f>Senario2!L$58/12</f>
        <v>16368.583333333327</v>
      </c>
      <c r="E560">
        <f>Senario2!H$58/12</f>
        <v>316.66666666666669</v>
      </c>
      <c r="F560">
        <f>Senario2!F$58/12</f>
        <v>23425.333333333332</v>
      </c>
      <c r="G560">
        <f>Senario2!AP$58/12</f>
        <v>8410.2000000000007</v>
      </c>
      <c r="H560">
        <f>Senario2!BC$58/12</f>
        <v>11121.464912280702</v>
      </c>
      <c r="I560">
        <f>SUM(Senario2!AI$58,Senario2!AL$58)/12</f>
        <v>5139.666666666667</v>
      </c>
      <c r="J560">
        <f>Senario2!W$58/12</f>
        <v>20045.042757426945</v>
      </c>
      <c r="K560">
        <v>0</v>
      </c>
      <c r="L560">
        <f>Senario2!$AS$58/12*0.52</f>
        <v>6529.7266666666665</v>
      </c>
      <c r="M560">
        <f>Senario2!$AS$58/12*0.48</f>
        <v>6027.44</v>
      </c>
      <c r="N560">
        <v>0</v>
      </c>
      <c r="O560">
        <f>Senario2!R$58/12</f>
        <v>208.5</v>
      </c>
      <c r="P560">
        <v>0</v>
      </c>
      <c r="Q560">
        <f>Senario2!O$58/12</f>
        <v>167.08333333333334</v>
      </c>
      <c r="R560">
        <f>Senario2!AT$58/12</f>
        <v>152.41666666666666</v>
      </c>
      <c r="S560">
        <f>SUM(Senario2!BF$58,Senario2!BG$58)/12</f>
        <v>733.09335293001686</v>
      </c>
      <c r="T560">
        <f>SUM(Senario2!AE$58,Senario2!BB$58)/12</f>
        <v>1799.8771929824561</v>
      </c>
      <c r="U560">
        <f>Senario2!AO$58/12</f>
        <v>4396.666666666667</v>
      </c>
      <c r="V560">
        <f>Senario2!AW$58/12</f>
        <v>166.66666666666666</v>
      </c>
      <c r="W560">
        <f>Senario2!AZ$58/12</f>
        <v>91</v>
      </c>
      <c r="X560">
        <f>Senario2!BE$58/12</f>
        <v>626.83333333333337</v>
      </c>
      <c r="Z560">
        <f t="shared" si="8"/>
        <v>116138.09488228679</v>
      </c>
    </row>
    <row r="561" spans="1:28" x14ac:dyDescent="0.2">
      <c r="A561" s="42">
        <v>48427</v>
      </c>
      <c r="B561">
        <f>Senario2!G58/12</f>
        <v>4000</v>
      </c>
      <c r="C561">
        <f>Senario2!AA$58/12</f>
        <v>6411.833333333333</v>
      </c>
      <c r="D561">
        <f>Senario2!L$58/12</f>
        <v>16368.583333333327</v>
      </c>
      <c r="E561">
        <f>Senario2!H$58/12</f>
        <v>316.66666666666669</v>
      </c>
      <c r="F561">
        <f>Senario2!F$58/12</f>
        <v>23425.333333333332</v>
      </c>
      <c r="G561">
        <f>Senario2!AP$58/12</f>
        <v>8410.2000000000007</v>
      </c>
      <c r="H561">
        <f>Senario2!BC$58/12</f>
        <v>11121.464912280702</v>
      </c>
      <c r="I561">
        <f>SUM(Senario2!AI$58,Senario2!AL$58)/12</f>
        <v>5139.666666666667</v>
      </c>
      <c r="J561">
        <f>Senario2!W$58/12</f>
        <v>20045.042757426945</v>
      </c>
      <c r="K561">
        <v>0</v>
      </c>
      <c r="L561">
        <f>Senario2!$AS$58/12*0.52</f>
        <v>6529.7266666666665</v>
      </c>
      <c r="M561">
        <f>Senario2!$AS$58/12*0.48</f>
        <v>6027.44</v>
      </c>
      <c r="N561">
        <v>0</v>
      </c>
      <c r="O561">
        <f>Senario2!R$58/12</f>
        <v>208.5</v>
      </c>
      <c r="P561">
        <v>0</v>
      </c>
      <c r="Q561">
        <f>Senario2!O$58/12</f>
        <v>167.08333333333334</v>
      </c>
      <c r="R561">
        <f>Senario2!AT$58/12</f>
        <v>152.41666666666666</v>
      </c>
      <c r="S561">
        <f>SUM(Senario2!BF$58,Senario2!BG$58)/12</f>
        <v>733.09335293001686</v>
      </c>
      <c r="T561">
        <f>SUM(Senario2!AE$58,Senario2!BB$58)/12</f>
        <v>1799.8771929824561</v>
      </c>
      <c r="U561">
        <f>Senario2!AO$58/12</f>
        <v>4396.666666666667</v>
      </c>
      <c r="V561">
        <f>Senario2!AW$58/12</f>
        <v>166.66666666666666</v>
      </c>
      <c r="W561">
        <f>Senario2!AZ$58/12</f>
        <v>91</v>
      </c>
      <c r="X561">
        <f>Senario2!BE$58/12</f>
        <v>626.83333333333337</v>
      </c>
      <c r="Z561">
        <f t="shared" si="8"/>
        <v>116138.09488228679</v>
      </c>
    </row>
    <row r="562" spans="1:28" x14ac:dyDescent="0.2">
      <c r="A562" s="42">
        <v>48458</v>
      </c>
      <c r="B562">
        <f>Senario2!G58/12</f>
        <v>4000</v>
      </c>
      <c r="C562">
        <f>Senario2!AA$58/12</f>
        <v>6411.833333333333</v>
      </c>
      <c r="D562">
        <f>Senario2!L$58/12</f>
        <v>16368.583333333327</v>
      </c>
      <c r="E562">
        <f>Senario2!H$58/12</f>
        <v>316.66666666666669</v>
      </c>
      <c r="F562">
        <f>Senario2!F$58/12</f>
        <v>23425.333333333332</v>
      </c>
      <c r="G562">
        <f>Senario2!AP$58/12</f>
        <v>8410.2000000000007</v>
      </c>
      <c r="H562">
        <f>Senario2!BC$58/12</f>
        <v>11121.464912280702</v>
      </c>
      <c r="I562">
        <f>SUM(Senario2!AI$58,Senario2!AL$58)/12</f>
        <v>5139.666666666667</v>
      </c>
      <c r="J562">
        <f>Senario2!W$58/12</f>
        <v>20045.042757426945</v>
      </c>
      <c r="K562">
        <v>0</v>
      </c>
      <c r="L562">
        <f>Senario2!$AS$58/12*0.52</f>
        <v>6529.7266666666665</v>
      </c>
      <c r="M562">
        <f>Senario2!$AS$58/12*0.48</f>
        <v>6027.44</v>
      </c>
      <c r="N562">
        <v>0</v>
      </c>
      <c r="O562">
        <f>Senario2!R$58/12</f>
        <v>208.5</v>
      </c>
      <c r="P562">
        <v>0</v>
      </c>
      <c r="Q562">
        <f>Senario2!O$58/12</f>
        <v>167.08333333333334</v>
      </c>
      <c r="R562">
        <f>Senario2!AT$58/12</f>
        <v>152.41666666666666</v>
      </c>
      <c r="S562">
        <f>SUM(Senario2!BF$58,Senario2!BG$58)/12</f>
        <v>733.09335293001686</v>
      </c>
      <c r="T562">
        <f>SUM(Senario2!AE$58,Senario2!BB$58)/12</f>
        <v>1799.8771929824561</v>
      </c>
      <c r="U562">
        <f>Senario2!AO$58/12</f>
        <v>4396.666666666667</v>
      </c>
      <c r="V562">
        <f>Senario2!AW$58/12</f>
        <v>166.66666666666666</v>
      </c>
      <c r="W562">
        <f>Senario2!AZ$58/12</f>
        <v>91</v>
      </c>
      <c r="X562">
        <f>Senario2!BE$58/12</f>
        <v>626.83333333333337</v>
      </c>
      <c r="Z562">
        <f t="shared" si="8"/>
        <v>116138.09488228679</v>
      </c>
    </row>
    <row r="563" spans="1:28" x14ac:dyDescent="0.2">
      <c r="A563" s="42">
        <v>48488</v>
      </c>
      <c r="B563">
        <f>Senario2!G58/12</f>
        <v>4000</v>
      </c>
      <c r="C563">
        <f>Senario2!AA$58/12</f>
        <v>6411.833333333333</v>
      </c>
      <c r="D563">
        <f>Senario2!L$58/12</f>
        <v>16368.583333333327</v>
      </c>
      <c r="E563">
        <f>Senario2!H$58/12</f>
        <v>316.66666666666669</v>
      </c>
      <c r="F563">
        <f>Senario2!F$58/12</f>
        <v>23425.333333333332</v>
      </c>
      <c r="G563">
        <f>Senario2!AP$58/12</f>
        <v>8410.2000000000007</v>
      </c>
      <c r="H563">
        <f>Senario2!BC$58/12</f>
        <v>11121.464912280702</v>
      </c>
      <c r="I563">
        <f>SUM(Senario2!AI$58,Senario2!AL$58)/12</f>
        <v>5139.666666666667</v>
      </c>
      <c r="J563">
        <f>Senario2!W$58/12</f>
        <v>20045.042757426945</v>
      </c>
      <c r="K563">
        <v>0</v>
      </c>
      <c r="L563">
        <f>Senario2!$AS$58/12*0.52</f>
        <v>6529.7266666666665</v>
      </c>
      <c r="M563">
        <f>Senario2!$AS$58/12*0.48</f>
        <v>6027.44</v>
      </c>
      <c r="N563">
        <v>0</v>
      </c>
      <c r="O563">
        <f>Senario2!R$58/12</f>
        <v>208.5</v>
      </c>
      <c r="P563">
        <v>0</v>
      </c>
      <c r="Q563">
        <f>Senario2!O$58/12</f>
        <v>167.08333333333334</v>
      </c>
      <c r="R563">
        <f>Senario2!AT$58/12</f>
        <v>152.41666666666666</v>
      </c>
      <c r="S563">
        <f>SUM(Senario2!BF$58,Senario2!BG$58)/12</f>
        <v>733.09335293001686</v>
      </c>
      <c r="T563">
        <f>SUM(Senario2!AE$58,Senario2!BB$58)/12</f>
        <v>1799.8771929824561</v>
      </c>
      <c r="U563">
        <f>Senario2!AO$58/12</f>
        <v>4396.666666666667</v>
      </c>
      <c r="V563">
        <f>Senario2!AW$58/12</f>
        <v>166.66666666666666</v>
      </c>
      <c r="W563">
        <f>Senario2!AZ$58/12</f>
        <v>91</v>
      </c>
      <c r="X563">
        <f>Senario2!BE$58/12</f>
        <v>626.83333333333337</v>
      </c>
      <c r="Z563">
        <f t="shared" si="8"/>
        <v>116138.09488228679</v>
      </c>
    </row>
    <row r="564" spans="1:28" x14ac:dyDescent="0.2">
      <c r="A564" s="42">
        <v>48519</v>
      </c>
      <c r="B564">
        <f>Senario2!G58/12</f>
        <v>4000</v>
      </c>
      <c r="C564">
        <f>Senario2!AA$58/12</f>
        <v>6411.833333333333</v>
      </c>
      <c r="D564">
        <f>Senario2!L$58/12</f>
        <v>16368.583333333327</v>
      </c>
      <c r="E564">
        <f>Senario2!H$58/12</f>
        <v>316.66666666666669</v>
      </c>
      <c r="F564">
        <f>Senario2!F$58/12</f>
        <v>23425.333333333332</v>
      </c>
      <c r="G564">
        <f>Senario2!AP$58/12</f>
        <v>8410.2000000000007</v>
      </c>
      <c r="H564">
        <f>Senario2!BC$58/12</f>
        <v>11121.464912280702</v>
      </c>
      <c r="I564">
        <f>SUM(Senario2!AI$58,Senario2!AL$58)/12</f>
        <v>5139.666666666667</v>
      </c>
      <c r="J564">
        <f>Senario2!W$58/12</f>
        <v>20045.042757426945</v>
      </c>
      <c r="K564">
        <v>0</v>
      </c>
      <c r="L564">
        <f>Senario2!$AS$58/12*0.52</f>
        <v>6529.7266666666665</v>
      </c>
      <c r="M564">
        <f>Senario2!$AS$58/12*0.48</f>
        <v>6027.44</v>
      </c>
      <c r="N564">
        <v>0</v>
      </c>
      <c r="O564">
        <f>Senario2!R$58/12</f>
        <v>208.5</v>
      </c>
      <c r="P564">
        <v>0</v>
      </c>
      <c r="Q564">
        <f>Senario2!O$58/12</f>
        <v>167.08333333333334</v>
      </c>
      <c r="R564">
        <f>Senario2!AT$58/12</f>
        <v>152.41666666666666</v>
      </c>
      <c r="S564">
        <f>SUM(Senario2!BF$58,Senario2!BG$58)/12</f>
        <v>733.09335293001686</v>
      </c>
      <c r="T564">
        <f>SUM(Senario2!AE$58,Senario2!BB$58)/12</f>
        <v>1799.8771929824561</v>
      </c>
      <c r="U564">
        <f>Senario2!AO$58/12</f>
        <v>4396.666666666667</v>
      </c>
      <c r="V564">
        <f>Senario2!AW$58/12</f>
        <v>166.66666666666666</v>
      </c>
      <c r="W564">
        <f>Senario2!AZ$58/12</f>
        <v>91</v>
      </c>
      <c r="X564">
        <f>Senario2!BE$58/12</f>
        <v>626.83333333333337</v>
      </c>
      <c r="Z564">
        <f t="shared" si="8"/>
        <v>116138.09488228679</v>
      </c>
    </row>
    <row r="565" spans="1:28" x14ac:dyDescent="0.2">
      <c r="A565" s="42">
        <v>48549</v>
      </c>
      <c r="B565">
        <f>Senario2!G58/12</f>
        <v>4000</v>
      </c>
      <c r="C565">
        <f>Senario2!AA$58/12</f>
        <v>6411.833333333333</v>
      </c>
      <c r="D565">
        <f>Senario2!L$58/12</f>
        <v>16368.583333333327</v>
      </c>
      <c r="E565">
        <f>Senario2!H$58/12</f>
        <v>316.66666666666669</v>
      </c>
      <c r="F565">
        <f>Senario2!F$58/12</f>
        <v>23425.333333333332</v>
      </c>
      <c r="G565">
        <f>Senario2!AP$58/12</f>
        <v>8410.2000000000007</v>
      </c>
      <c r="H565">
        <f>Senario2!BC$58/12</f>
        <v>11121.464912280702</v>
      </c>
      <c r="I565">
        <f>SUM(Senario2!AI$58,Senario2!AL$58)/12</f>
        <v>5139.666666666667</v>
      </c>
      <c r="J565">
        <f>Senario2!W$58/12</f>
        <v>20045.042757426945</v>
      </c>
      <c r="K565">
        <v>0</v>
      </c>
      <c r="L565">
        <f>Senario2!$AS$58/12*0.52</f>
        <v>6529.7266666666665</v>
      </c>
      <c r="M565">
        <f>Senario2!$AS$58/12*0.48</f>
        <v>6027.44</v>
      </c>
      <c r="N565">
        <v>0</v>
      </c>
      <c r="O565">
        <f>Senario2!R$58/12</f>
        <v>208.5</v>
      </c>
      <c r="P565">
        <v>0</v>
      </c>
      <c r="Q565">
        <f>Senario2!O$58/12</f>
        <v>167.08333333333334</v>
      </c>
      <c r="R565">
        <f>Senario2!AT$58/12</f>
        <v>152.41666666666666</v>
      </c>
      <c r="S565">
        <f>SUM(Senario2!BF$58,Senario2!BG$58)/12</f>
        <v>733.09335293001686</v>
      </c>
      <c r="T565">
        <f>SUM(Senario2!AE$58,Senario2!BB$58)/12</f>
        <v>1799.8771929824561</v>
      </c>
      <c r="U565">
        <f>Senario2!AO$58/12</f>
        <v>4396.666666666667</v>
      </c>
      <c r="V565">
        <f>Senario2!AW$58/12</f>
        <v>166.66666666666666</v>
      </c>
      <c r="W565">
        <f>Senario2!AZ$58/12</f>
        <v>91</v>
      </c>
      <c r="X565">
        <f>Senario2!BE$58/12</f>
        <v>626.83333333333337</v>
      </c>
      <c r="Z565">
        <f t="shared" si="8"/>
        <v>116138.09488228679</v>
      </c>
    </row>
    <row r="566" spans="1:28" x14ac:dyDescent="0.2">
      <c r="A566" s="42">
        <v>48580</v>
      </c>
      <c r="B566">
        <f>Senario2!G59/12</f>
        <v>4000</v>
      </c>
      <c r="C566">
        <f>Senario2!AA$59/12</f>
        <v>6411.833333333333</v>
      </c>
      <c r="D566">
        <f>Senario2!L$59/12</f>
        <v>16368.583333333327</v>
      </c>
      <c r="E566">
        <f>Senario2!H$59/12</f>
        <v>316.66666666666669</v>
      </c>
      <c r="F566">
        <f>Senario2!F$59/12</f>
        <v>23425.333333333332</v>
      </c>
      <c r="G566">
        <f>Senario2!AP$59/12</f>
        <v>8410.2000000000007</v>
      </c>
      <c r="H566">
        <f>Senario2!BC$59/12</f>
        <v>11121.464912280702</v>
      </c>
      <c r="I566">
        <f>SUM(Senario2!AI$59,Senario2!AL$59)/12</f>
        <v>5139.666666666667</v>
      </c>
      <c r="J566">
        <f>Senario2!W$59/12</f>
        <v>20045.042757426945</v>
      </c>
      <c r="K566">
        <v>0</v>
      </c>
      <c r="L566">
        <f>Senario2!$AS$59/12*0.52</f>
        <v>6529.7266666666665</v>
      </c>
      <c r="M566">
        <f>Senario2!$AS$59/12*0.48</f>
        <v>6027.44</v>
      </c>
      <c r="N566">
        <v>0</v>
      </c>
      <c r="O566">
        <f>Senario2!R$59/12</f>
        <v>208.5</v>
      </c>
      <c r="P566">
        <v>0</v>
      </c>
      <c r="Q566">
        <f>Senario2!O$59/12</f>
        <v>167.08333333333334</v>
      </c>
      <c r="R566">
        <f>Senario2!AT$59/12</f>
        <v>152.41666666666666</v>
      </c>
      <c r="S566">
        <f>SUM(Senario2!BF$59,Senario2!BG$59)/12</f>
        <v>733.09335293001686</v>
      </c>
      <c r="T566">
        <f>SUM(Senario2!AE$59,Senario2!BB$59)/12</f>
        <v>1799.8771929824561</v>
      </c>
      <c r="U566">
        <f>Senario2!AO$59/12</f>
        <v>4396.666666666667</v>
      </c>
      <c r="V566">
        <f>Senario2!AW$59/12</f>
        <v>166.66666666666666</v>
      </c>
      <c r="W566">
        <f>Senario2!AZ$59/12</f>
        <v>91</v>
      </c>
      <c r="X566">
        <f>Senario2!BE$59/12</f>
        <v>626.83333333333337</v>
      </c>
      <c r="Z566">
        <f t="shared" si="8"/>
        <v>116138.09488228679</v>
      </c>
      <c r="AA566">
        <f>SUM(Z566:Z577)</f>
        <v>1393657.138587442</v>
      </c>
      <c r="AB566" s="5">
        <f>AA566-Senario2!BH59</f>
        <v>0</v>
      </c>
    </row>
    <row r="567" spans="1:28" x14ac:dyDescent="0.2">
      <c r="A567" s="42">
        <v>48611</v>
      </c>
      <c r="B567">
        <f>Senario2!G59/12</f>
        <v>4000</v>
      </c>
      <c r="C567">
        <f>Senario2!AA$59/12</f>
        <v>6411.833333333333</v>
      </c>
      <c r="D567">
        <f>Senario2!L$59/12</f>
        <v>16368.583333333327</v>
      </c>
      <c r="E567">
        <f>Senario2!H$59/12</f>
        <v>316.66666666666669</v>
      </c>
      <c r="F567">
        <f>Senario2!F$59/12</f>
        <v>23425.333333333332</v>
      </c>
      <c r="G567">
        <f>Senario2!AP$59/12</f>
        <v>8410.2000000000007</v>
      </c>
      <c r="H567">
        <f>Senario2!BC$59/12</f>
        <v>11121.464912280702</v>
      </c>
      <c r="I567">
        <f>SUM(Senario2!AI$59,Senario2!AL$59)/12</f>
        <v>5139.666666666667</v>
      </c>
      <c r="J567">
        <f>Senario2!W$59/12</f>
        <v>20045.042757426945</v>
      </c>
      <c r="K567">
        <v>0</v>
      </c>
      <c r="L567">
        <f>Senario2!$AS$59/12*0.52</f>
        <v>6529.7266666666665</v>
      </c>
      <c r="M567">
        <f>Senario2!$AS$59/12*0.48</f>
        <v>6027.44</v>
      </c>
      <c r="N567">
        <v>0</v>
      </c>
      <c r="O567">
        <f>Senario2!R$59/12</f>
        <v>208.5</v>
      </c>
      <c r="P567">
        <v>0</v>
      </c>
      <c r="Q567">
        <f>Senario2!O$59/12</f>
        <v>167.08333333333334</v>
      </c>
      <c r="R567">
        <f>Senario2!AT$59/12</f>
        <v>152.41666666666666</v>
      </c>
      <c r="S567">
        <f>SUM(Senario2!BF$59,Senario2!BG$59)/12</f>
        <v>733.09335293001686</v>
      </c>
      <c r="T567">
        <f>SUM(Senario2!AE$59,Senario2!BB$59)/12</f>
        <v>1799.8771929824561</v>
      </c>
      <c r="U567">
        <f>Senario2!AO$59/12</f>
        <v>4396.666666666667</v>
      </c>
      <c r="V567">
        <f>Senario2!AW$59/12</f>
        <v>166.66666666666666</v>
      </c>
      <c r="W567">
        <f>Senario2!AZ$59/12</f>
        <v>91</v>
      </c>
      <c r="X567">
        <f>Senario2!BE$59/12</f>
        <v>626.83333333333337</v>
      </c>
      <c r="Z567">
        <f t="shared" si="8"/>
        <v>116138.09488228679</v>
      </c>
    </row>
    <row r="568" spans="1:28" x14ac:dyDescent="0.2">
      <c r="A568" s="42">
        <v>48639</v>
      </c>
      <c r="B568">
        <f>Senario2!G59/12</f>
        <v>4000</v>
      </c>
      <c r="C568">
        <f>Senario2!AA$59/12</f>
        <v>6411.833333333333</v>
      </c>
      <c r="D568">
        <f>Senario2!L$59/12</f>
        <v>16368.583333333327</v>
      </c>
      <c r="E568">
        <f>Senario2!H$59/12</f>
        <v>316.66666666666669</v>
      </c>
      <c r="F568">
        <f>Senario2!F$59/12</f>
        <v>23425.333333333332</v>
      </c>
      <c r="G568">
        <f>Senario2!AP$59/12</f>
        <v>8410.2000000000007</v>
      </c>
      <c r="H568">
        <f>Senario2!BC$59/12</f>
        <v>11121.464912280702</v>
      </c>
      <c r="I568">
        <f>SUM(Senario2!AI$59,Senario2!AL$59)/12</f>
        <v>5139.666666666667</v>
      </c>
      <c r="J568">
        <f>Senario2!W$59/12</f>
        <v>20045.042757426945</v>
      </c>
      <c r="K568">
        <v>0</v>
      </c>
      <c r="L568">
        <f>Senario2!$AS$59/12*0.52</f>
        <v>6529.7266666666665</v>
      </c>
      <c r="M568">
        <f>Senario2!$AS$59/12*0.48</f>
        <v>6027.44</v>
      </c>
      <c r="N568">
        <v>0</v>
      </c>
      <c r="O568">
        <f>Senario2!R$59/12</f>
        <v>208.5</v>
      </c>
      <c r="P568">
        <v>0</v>
      </c>
      <c r="Q568">
        <f>Senario2!O$59/12</f>
        <v>167.08333333333334</v>
      </c>
      <c r="R568">
        <f>Senario2!AT$59/12</f>
        <v>152.41666666666666</v>
      </c>
      <c r="S568">
        <f>SUM(Senario2!BF$59,Senario2!BG$59)/12</f>
        <v>733.09335293001686</v>
      </c>
      <c r="T568">
        <f>SUM(Senario2!AE$59,Senario2!BB$59)/12</f>
        <v>1799.8771929824561</v>
      </c>
      <c r="U568">
        <f>Senario2!AO$59/12</f>
        <v>4396.666666666667</v>
      </c>
      <c r="V568">
        <f>Senario2!AW$59/12</f>
        <v>166.66666666666666</v>
      </c>
      <c r="W568">
        <f>Senario2!AZ$59/12</f>
        <v>91</v>
      </c>
      <c r="X568">
        <f>Senario2!BE$59/12</f>
        <v>626.83333333333337</v>
      </c>
      <c r="Z568">
        <f t="shared" si="8"/>
        <v>116138.09488228679</v>
      </c>
    </row>
    <row r="569" spans="1:28" x14ac:dyDescent="0.2">
      <c r="A569" s="42">
        <v>48670</v>
      </c>
      <c r="B569">
        <f>Senario2!G59/12</f>
        <v>4000</v>
      </c>
      <c r="C569">
        <f>Senario2!AA$59/12</f>
        <v>6411.833333333333</v>
      </c>
      <c r="D569">
        <f>Senario2!L$59/12</f>
        <v>16368.583333333327</v>
      </c>
      <c r="E569">
        <f>Senario2!H$59/12</f>
        <v>316.66666666666669</v>
      </c>
      <c r="F569">
        <f>Senario2!F$59/12</f>
        <v>23425.333333333332</v>
      </c>
      <c r="G569">
        <f>Senario2!AP$59/12</f>
        <v>8410.2000000000007</v>
      </c>
      <c r="H569">
        <f>Senario2!BC$59/12</f>
        <v>11121.464912280702</v>
      </c>
      <c r="I569">
        <f>SUM(Senario2!AI$59,Senario2!AL$59)/12</f>
        <v>5139.666666666667</v>
      </c>
      <c r="J569">
        <f>Senario2!W$59/12</f>
        <v>20045.042757426945</v>
      </c>
      <c r="K569">
        <v>0</v>
      </c>
      <c r="L569">
        <f>Senario2!$AS$59/12*0.52</f>
        <v>6529.7266666666665</v>
      </c>
      <c r="M569">
        <f>Senario2!$AS$59/12*0.48</f>
        <v>6027.44</v>
      </c>
      <c r="N569">
        <v>0</v>
      </c>
      <c r="O569">
        <f>Senario2!R$59/12</f>
        <v>208.5</v>
      </c>
      <c r="P569">
        <v>0</v>
      </c>
      <c r="Q569">
        <f>Senario2!O$59/12</f>
        <v>167.08333333333334</v>
      </c>
      <c r="R569">
        <f>Senario2!AT$59/12</f>
        <v>152.41666666666666</v>
      </c>
      <c r="S569">
        <f>SUM(Senario2!BF$59,Senario2!BG$59)/12</f>
        <v>733.09335293001686</v>
      </c>
      <c r="T569">
        <f>SUM(Senario2!AE$59,Senario2!BB$59)/12</f>
        <v>1799.8771929824561</v>
      </c>
      <c r="U569">
        <f>Senario2!AO$59/12</f>
        <v>4396.666666666667</v>
      </c>
      <c r="V569">
        <f>Senario2!AW$59/12</f>
        <v>166.66666666666666</v>
      </c>
      <c r="W569">
        <f>Senario2!AZ$59/12</f>
        <v>91</v>
      </c>
      <c r="X569">
        <f>Senario2!BE$59/12</f>
        <v>626.83333333333337</v>
      </c>
      <c r="Z569">
        <f t="shared" si="8"/>
        <v>116138.09488228679</v>
      </c>
    </row>
    <row r="570" spans="1:28" x14ac:dyDescent="0.2">
      <c r="A570" s="42">
        <v>48700</v>
      </c>
      <c r="B570">
        <f>Senario2!G59/12</f>
        <v>4000</v>
      </c>
      <c r="C570">
        <f>Senario2!AA$59/12</f>
        <v>6411.833333333333</v>
      </c>
      <c r="D570">
        <f>Senario2!L$59/12</f>
        <v>16368.583333333327</v>
      </c>
      <c r="E570">
        <f>Senario2!H$59/12</f>
        <v>316.66666666666669</v>
      </c>
      <c r="F570">
        <f>Senario2!F$59/12</f>
        <v>23425.333333333332</v>
      </c>
      <c r="G570">
        <f>Senario2!AP$59/12</f>
        <v>8410.2000000000007</v>
      </c>
      <c r="H570">
        <f>Senario2!BC$59/12</f>
        <v>11121.464912280702</v>
      </c>
      <c r="I570">
        <f>SUM(Senario2!AI$59,Senario2!AL$59)/12</f>
        <v>5139.666666666667</v>
      </c>
      <c r="J570">
        <f>Senario2!W$59/12</f>
        <v>20045.042757426945</v>
      </c>
      <c r="K570">
        <v>0</v>
      </c>
      <c r="L570">
        <f>Senario2!$AS$59/12*0.52</f>
        <v>6529.7266666666665</v>
      </c>
      <c r="M570">
        <f>Senario2!$AS$59/12*0.48</f>
        <v>6027.44</v>
      </c>
      <c r="N570">
        <v>0</v>
      </c>
      <c r="O570">
        <f>Senario2!R$59/12</f>
        <v>208.5</v>
      </c>
      <c r="P570">
        <v>0</v>
      </c>
      <c r="Q570">
        <f>Senario2!O$59/12</f>
        <v>167.08333333333334</v>
      </c>
      <c r="R570">
        <f>Senario2!AT$59/12</f>
        <v>152.41666666666666</v>
      </c>
      <c r="S570">
        <f>SUM(Senario2!BF$59,Senario2!BG$59)/12</f>
        <v>733.09335293001686</v>
      </c>
      <c r="T570">
        <f>SUM(Senario2!AE$59,Senario2!BB$59)/12</f>
        <v>1799.8771929824561</v>
      </c>
      <c r="U570">
        <f>Senario2!AO$59/12</f>
        <v>4396.666666666667</v>
      </c>
      <c r="V570">
        <f>Senario2!AW$59/12</f>
        <v>166.66666666666666</v>
      </c>
      <c r="W570">
        <f>Senario2!AZ$59/12</f>
        <v>91</v>
      </c>
      <c r="X570">
        <f>Senario2!BE$59/12</f>
        <v>626.83333333333337</v>
      </c>
      <c r="Z570">
        <f t="shared" si="8"/>
        <v>116138.09488228679</v>
      </c>
    </row>
    <row r="571" spans="1:28" x14ac:dyDescent="0.2">
      <c r="A571" s="42">
        <v>48731</v>
      </c>
      <c r="B571">
        <f>Senario2!G59/12</f>
        <v>4000</v>
      </c>
      <c r="C571">
        <f>Senario2!AA$59/12</f>
        <v>6411.833333333333</v>
      </c>
      <c r="D571">
        <f>Senario2!L$59/12</f>
        <v>16368.583333333327</v>
      </c>
      <c r="E571">
        <f>Senario2!H$59/12</f>
        <v>316.66666666666669</v>
      </c>
      <c r="F571">
        <f>Senario2!F$59/12</f>
        <v>23425.333333333332</v>
      </c>
      <c r="G571">
        <f>Senario2!AP$59/12</f>
        <v>8410.2000000000007</v>
      </c>
      <c r="H571">
        <f>Senario2!BC$59/12</f>
        <v>11121.464912280702</v>
      </c>
      <c r="I571">
        <f>SUM(Senario2!AI$59,Senario2!AL$59)/12</f>
        <v>5139.666666666667</v>
      </c>
      <c r="J571">
        <f>Senario2!W$59/12</f>
        <v>20045.042757426945</v>
      </c>
      <c r="K571">
        <v>0</v>
      </c>
      <c r="L571">
        <f>Senario2!$AS$59/12*0.52</f>
        <v>6529.7266666666665</v>
      </c>
      <c r="M571">
        <f>Senario2!$AS$59/12*0.48</f>
        <v>6027.44</v>
      </c>
      <c r="N571">
        <v>0</v>
      </c>
      <c r="O571">
        <f>Senario2!R$59/12</f>
        <v>208.5</v>
      </c>
      <c r="P571">
        <v>0</v>
      </c>
      <c r="Q571">
        <f>Senario2!O$59/12</f>
        <v>167.08333333333334</v>
      </c>
      <c r="R571">
        <f>Senario2!AT$59/12</f>
        <v>152.41666666666666</v>
      </c>
      <c r="S571">
        <f>SUM(Senario2!BF$59,Senario2!BG$59)/12</f>
        <v>733.09335293001686</v>
      </c>
      <c r="T571">
        <f>SUM(Senario2!AE$59,Senario2!BB$59)/12</f>
        <v>1799.8771929824561</v>
      </c>
      <c r="U571">
        <f>Senario2!AO$59/12</f>
        <v>4396.666666666667</v>
      </c>
      <c r="V571">
        <f>Senario2!AW$59/12</f>
        <v>166.66666666666666</v>
      </c>
      <c r="W571">
        <f>Senario2!AZ$59/12</f>
        <v>91</v>
      </c>
      <c r="X571">
        <f>Senario2!BE$59/12</f>
        <v>626.83333333333337</v>
      </c>
      <c r="Z571">
        <f t="shared" si="8"/>
        <v>116138.09488228679</v>
      </c>
    </row>
    <row r="572" spans="1:28" x14ac:dyDescent="0.2">
      <c r="A572" s="42">
        <v>48761</v>
      </c>
      <c r="B572">
        <f>Senario2!G59/12</f>
        <v>4000</v>
      </c>
      <c r="C572">
        <f>Senario2!AA$59/12</f>
        <v>6411.833333333333</v>
      </c>
      <c r="D572">
        <f>Senario2!L$59/12</f>
        <v>16368.583333333327</v>
      </c>
      <c r="E572">
        <f>Senario2!H$59/12</f>
        <v>316.66666666666669</v>
      </c>
      <c r="F572">
        <f>Senario2!F$59/12</f>
        <v>23425.333333333332</v>
      </c>
      <c r="G572">
        <f>Senario2!AP$59/12</f>
        <v>8410.2000000000007</v>
      </c>
      <c r="H572">
        <f>Senario2!BC$59/12</f>
        <v>11121.464912280702</v>
      </c>
      <c r="I572">
        <f>SUM(Senario2!AI$59,Senario2!AL$59)/12</f>
        <v>5139.666666666667</v>
      </c>
      <c r="J572">
        <f>Senario2!W$59/12</f>
        <v>20045.042757426945</v>
      </c>
      <c r="K572">
        <v>0</v>
      </c>
      <c r="L572">
        <f>Senario2!$AS$59/12*0.52</f>
        <v>6529.7266666666665</v>
      </c>
      <c r="M572">
        <f>Senario2!$AS$59/12*0.48</f>
        <v>6027.44</v>
      </c>
      <c r="N572">
        <v>0</v>
      </c>
      <c r="O572">
        <f>Senario2!R$59/12</f>
        <v>208.5</v>
      </c>
      <c r="P572">
        <v>0</v>
      </c>
      <c r="Q572">
        <f>Senario2!O$59/12</f>
        <v>167.08333333333334</v>
      </c>
      <c r="R572">
        <f>Senario2!AT$59/12</f>
        <v>152.41666666666666</v>
      </c>
      <c r="S572">
        <f>SUM(Senario2!BF$59,Senario2!BG$59)/12</f>
        <v>733.09335293001686</v>
      </c>
      <c r="T572">
        <f>SUM(Senario2!AE$59,Senario2!BB$59)/12</f>
        <v>1799.8771929824561</v>
      </c>
      <c r="U572">
        <f>Senario2!AO$59/12</f>
        <v>4396.666666666667</v>
      </c>
      <c r="V572">
        <f>Senario2!AW$59/12</f>
        <v>166.66666666666666</v>
      </c>
      <c r="W572">
        <f>Senario2!AZ$59/12</f>
        <v>91</v>
      </c>
      <c r="X572">
        <f>Senario2!BE$59/12</f>
        <v>626.83333333333337</v>
      </c>
      <c r="Z572">
        <f t="shared" si="8"/>
        <v>116138.09488228679</v>
      </c>
    </row>
    <row r="573" spans="1:28" x14ac:dyDescent="0.2">
      <c r="A573" s="42">
        <v>48792</v>
      </c>
      <c r="B573">
        <f>Senario2!G59/12</f>
        <v>4000</v>
      </c>
      <c r="C573">
        <f>Senario2!AA$59/12</f>
        <v>6411.833333333333</v>
      </c>
      <c r="D573">
        <f>Senario2!L$59/12</f>
        <v>16368.583333333327</v>
      </c>
      <c r="E573">
        <f>Senario2!H$59/12</f>
        <v>316.66666666666669</v>
      </c>
      <c r="F573">
        <f>Senario2!F$59/12</f>
        <v>23425.333333333332</v>
      </c>
      <c r="G573">
        <f>Senario2!AP$59/12</f>
        <v>8410.2000000000007</v>
      </c>
      <c r="H573">
        <f>Senario2!BC$59/12</f>
        <v>11121.464912280702</v>
      </c>
      <c r="I573">
        <f>SUM(Senario2!AI$59,Senario2!AL$59)/12</f>
        <v>5139.666666666667</v>
      </c>
      <c r="J573">
        <f>Senario2!W$59/12</f>
        <v>20045.042757426945</v>
      </c>
      <c r="K573">
        <v>0</v>
      </c>
      <c r="L573">
        <f>Senario2!$AS$59/12*0.52</f>
        <v>6529.7266666666665</v>
      </c>
      <c r="M573">
        <f>Senario2!$AS$59/12*0.48</f>
        <v>6027.44</v>
      </c>
      <c r="N573">
        <v>0</v>
      </c>
      <c r="O573">
        <f>Senario2!R$59/12</f>
        <v>208.5</v>
      </c>
      <c r="P573">
        <v>0</v>
      </c>
      <c r="Q573">
        <f>Senario2!O$59/12</f>
        <v>167.08333333333334</v>
      </c>
      <c r="R573">
        <f>Senario2!AT$59/12</f>
        <v>152.41666666666666</v>
      </c>
      <c r="S573">
        <f>SUM(Senario2!BF$59,Senario2!BG$59)/12</f>
        <v>733.09335293001686</v>
      </c>
      <c r="T573">
        <f>SUM(Senario2!AE$59,Senario2!BB$59)/12</f>
        <v>1799.8771929824561</v>
      </c>
      <c r="U573">
        <f>Senario2!AO$59/12</f>
        <v>4396.666666666667</v>
      </c>
      <c r="V573">
        <f>Senario2!AW$59/12</f>
        <v>166.66666666666666</v>
      </c>
      <c r="W573">
        <f>Senario2!AZ$59/12</f>
        <v>91</v>
      </c>
      <c r="X573">
        <f>Senario2!BE$59/12</f>
        <v>626.83333333333337</v>
      </c>
      <c r="Z573">
        <f t="shared" si="8"/>
        <v>116138.09488228679</v>
      </c>
    </row>
    <row r="574" spans="1:28" x14ac:dyDescent="0.2">
      <c r="A574" s="42">
        <v>48823</v>
      </c>
      <c r="B574">
        <f>Senario2!G59/12</f>
        <v>4000</v>
      </c>
      <c r="C574">
        <f>Senario2!AA$59/12</f>
        <v>6411.833333333333</v>
      </c>
      <c r="D574">
        <f>Senario2!L$59/12</f>
        <v>16368.583333333327</v>
      </c>
      <c r="E574">
        <f>Senario2!H$59/12</f>
        <v>316.66666666666669</v>
      </c>
      <c r="F574">
        <f>Senario2!F$59/12</f>
        <v>23425.333333333332</v>
      </c>
      <c r="G574">
        <f>Senario2!AP$59/12</f>
        <v>8410.2000000000007</v>
      </c>
      <c r="H574">
        <f>Senario2!BC$59/12</f>
        <v>11121.464912280702</v>
      </c>
      <c r="I574">
        <f>SUM(Senario2!AI$59,Senario2!AL$59)/12</f>
        <v>5139.666666666667</v>
      </c>
      <c r="J574">
        <f>Senario2!W$59/12</f>
        <v>20045.042757426945</v>
      </c>
      <c r="K574">
        <v>0</v>
      </c>
      <c r="L574">
        <f>Senario2!$AS$59/12*0.52</f>
        <v>6529.7266666666665</v>
      </c>
      <c r="M574">
        <f>Senario2!$AS$59/12*0.48</f>
        <v>6027.44</v>
      </c>
      <c r="N574">
        <v>0</v>
      </c>
      <c r="O574">
        <f>Senario2!R$59/12</f>
        <v>208.5</v>
      </c>
      <c r="P574">
        <v>0</v>
      </c>
      <c r="Q574">
        <f>Senario2!O$59/12</f>
        <v>167.08333333333334</v>
      </c>
      <c r="R574">
        <f>Senario2!AT$59/12</f>
        <v>152.41666666666666</v>
      </c>
      <c r="S574">
        <f>SUM(Senario2!BF$59,Senario2!BG$59)/12</f>
        <v>733.09335293001686</v>
      </c>
      <c r="T574">
        <f>SUM(Senario2!AE$59,Senario2!BB$59)/12</f>
        <v>1799.8771929824561</v>
      </c>
      <c r="U574">
        <f>Senario2!AO$59/12</f>
        <v>4396.666666666667</v>
      </c>
      <c r="V574">
        <f>Senario2!AW$59/12</f>
        <v>166.66666666666666</v>
      </c>
      <c r="W574">
        <f>Senario2!AZ$59/12</f>
        <v>91</v>
      </c>
      <c r="X574">
        <f>Senario2!BE$59/12</f>
        <v>626.83333333333337</v>
      </c>
      <c r="Z574">
        <f t="shared" si="8"/>
        <v>116138.09488228679</v>
      </c>
    </row>
    <row r="575" spans="1:28" x14ac:dyDescent="0.2">
      <c r="A575" s="42">
        <v>48853</v>
      </c>
      <c r="B575">
        <f>Senario2!G59/12</f>
        <v>4000</v>
      </c>
      <c r="C575">
        <f>Senario2!AA$59/12</f>
        <v>6411.833333333333</v>
      </c>
      <c r="D575">
        <f>Senario2!L$59/12</f>
        <v>16368.583333333327</v>
      </c>
      <c r="E575">
        <f>Senario2!H$59/12</f>
        <v>316.66666666666669</v>
      </c>
      <c r="F575">
        <f>Senario2!F$59/12</f>
        <v>23425.333333333332</v>
      </c>
      <c r="G575">
        <f>Senario2!AP$59/12</f>
        <v>8410.2000000000007</v>
      </c>
      <c r="H575">
        <f>Senario2!BC$59/12</f>
        <v>11121.464912280702</v>
      </c>
      <c r="I575">
        <f>SUM(Senario2!AI$59,Senario2!AL$59)/12</f>
        <v>5139.666666666667</v>
      </c>
      <c r="J575">
        <f>Senario2!W$59/12</f>
        <v>20045.042757426945</v>
      </c>
      <c r="K575">
        <v>0</v>
      </c>
      <c r="L575">
        <f>Senario2!$AS$59/12*0.52</f>
        <v>6529.7266666666665</v>
      </c>
      <c r="M575">
        <f>Senario2!$AS$59/12*0.48</f>
        <v>6027.44</v>
      </c>
      <c r="N575">
        <v>0</v>
      </c>
      <c r="O575">
        <f>Senario2!R$59/12</f>
        <v>208.5</v>
      </c>
      <c r="P575">
        <v>0</v>
      </c>
      <c r="Q575">
        <f>Senario2!O$59/12</f>
        <v>167.08333333333334</v>
      </c>
      <c r="R575">
        <f>Senario2!AT$59/12</f>
        <v>152.41666666666666</v>
      </c>
      <c r="S575">
        <f>SUM(Senario2!BF$59,Senario2!BG$59)/12</f>
        <v>733.09335293001686</v>
      </c>
      <c r="T575">
        <f>SUM(Senario2!AE$59,Senario2!BB$59)/12</f>
        <v>1799.8771929824561</v>
      </c>
      <c r="U575">
        <f>Senario2!AO$59/12</f>
        <v>4396.666666666667</v>
      </c>
      <c r="V575">
        <f>Senario2!AW$59/12</f>
        <v>166.66666666666666</v>
      </c>
      <c r="W575">
        <f>Senario2!AZ$59/12</f>
        <v>91</v>
      </c>
      <c r="X575">
        <f>Senario2!BE$59/12</f>
        <v>626.83333333333337</v>
      </c>
      <c r="Z575">
        <f t="shared" si="8"/>
        <v>116138.09488228679</v>
      </c>
    </row>
    <row r="576" spans="1:28" x14ac:dyDescent="0.2">
      <c r="A576" s="42">
        <v>48884</v>
      </c>
      <c r="B576">
        <f>Senario2!G59/12</f>
        <v>4000</v>
      </c>
      <c r="C576">
        <f>Senario2!AA$59/12</f>
        <v>6411.833333333333</v>
      </c>
      <c r="D576">
        <f>Senario2!L$59/12</f>
        <v>16368.583333333327</v>
      </c>
      <c r="E576">
        <f>Senario2!H$59/12</f>
        <v>316.66666666666669</v>
      </c>
      <c r="F576">
        <f>Senario2!F$59/12</f>
        <v>23425.333333333332</v>
      </c>
      <c r="G576">
        <f>Senario2!AP$59/12</f>
        <v>8410.2000000000007</v>
      </c>
      <c r="H576">
        <f>Senario2!BC$59/12</f>
        <v>11121.464912280702</v>
      </c>
      <c r="I576">
        <f>SUM(Senario2!AI$59,Senario2!AL$59)/12</f>
        <v>5139.666666666667</v>
      </c>
      <c r="J576">
        <f>Senario2!W$59/12</f>
        <v>20045.042757426945</v>
      </c>
      <c r="K576">
        <v>0</v>
      </c>
      <c r="L576">
        <f>Senario2!$AS$59/12*0.52</f>
        <v>6529.7266666666665</v>
      </c>
      <c r="M576">
        <f>Senario2!$AS$59/12*0.48</f>
        <v>6027.44</v>
      </c>
      <c r="N576">
        <v>0</v>
      </c>
      <c r="O576">
        <f>Senario2!R$59/12</f>
        <v>208.5</v>
      </c>
      <c r="P576">
        <v>0</v>
      </c>
      <c r="Q576">
        <f>Senario2!O$59/12</f>
        <v>167.08333333333334</v>
      </c>
      <c r="R576">
        <f>Senario2!AT$59/12</f>
        <v>152.41666666666666</v>
      </c>
      <c r="S576">
        <f>SUM(Senario2!BF$59,Senario2!BG$59)/12</f>
        <v>733.09335293001686</v>
      </c>
      <c r="T576">
        <f>SUM(Senario2!AE$59,Senario2!BB$59)/12</f>
        <v>1799.8771929824561</v>
      </c>
      <c r="U576">
        <f>Senario2!AO$59/12</f>
        <v>4396.666666666667</v>
      </c>
      <c r="V576">
        <f>Senario2!AW$59/12</f>
        <v>166.66666666666666</v>
      </c>
      <c r="W576">
        <f>Senario2!AZ$59/12</f>
        <v>91</v>
      </c>
      <c r="X576">
        <f>Senario2!BE$59/12</f>
        <v>626.83333333333337</v>
      </c>
      <c r="Z576">
        <f t="shared" si="8"/>
        <v>116138.09488228679</v>
      </c>
    </row>
    <row r="577" spans="1:28" x14ac:dyDescent="0.2">
      <c r="A577" s="42">
        <v>48914</v>
      </c>
      <c r="B577">
        <f>Senario2!G59/12</f>
        <v>4000</v>
      </c>
      <c r="C577">
        <f>Senario2!AA$59/12</f>
        <v>6411.833333333333</v>
      </c>
      <c r="D577">
        <f>Senario2!L$59/12</f>
        <v>16368.583333333327</v>
      </c>
      <c r="E577">
        <f>Senario2!H$59/12</f>
        <v>316.66666666666669</v>
      </c>
      <c r="F577">
        <f>Senario2!F$59/12</f>
        <v>23425.333333333332</v>
      </c>
      <c r="G577">
        <f>Senario2!AP$59/12</f>
        <v>8410.2000000000007</v>
      </c>
      <c r="H577">
        <f>Senario2!BC$59/12</f>
        <v>11121.464912280702</v>
      </c>
      <c r="I577">
        <f>SUM(Senario2!AI$59,Senario2!AL$59)/12</f>
        <v>5139.666666666667</v>
      </c>
      <c r="J577">
        <f>Senario2!W$59/12</f>
        <v>20045.042757426945</v>
      </c>
      <c r="K577">
        <v>0</v>
      </c>
      <c r="L577">
        <f>Senario2!$AS$59/12*0.52</f>
        <v>6529.7266666666665</v>
      </c>
      <c r="M577">
        <f>Senario2!$AS$59/12*0.48</f>
        <v>6027.44</v>
      </c>
      <c r="N577">
        <v>0</v>
      </c>
      <c r="O577">
        <f>Senario2!R$59/12</f>
        <v>208.5</v>
      </c>
      <c r="P577">
        <v>0</v>
      </c>
      <c r="Q577">
        <f>Senario2!O$59/12</f>
        <v>167.08333333333334</v>
      </c>
      <c r="R577">
        <f>Senario2!AT$59/12</f>
        <v>152.41666666666666</v>
      </c>
      <c r="S577">
        <f>SUM(Senario2!BF$59,Senario2!BG$59)/12</f>
        <v>733.09335293001686</v>
      </c>
      <c r="T577">
        <f>SUM(Senario2!AE$59,Senario2!BB$59)/12</f>
        <v>1799.8771929824561</v>
      </c>
      <c r="U577">
        <f>Senario2!AO$59/12</f>
        <v>4396.666666666667</v>
      </c>
      <c r="V577">
        <f>Senario2!AW$59/12</f>
        <v>166.66666666666666</v>
      </c>
      <c r="W577">
        <f>Senario2!AZ$59/12</f>
        <v>91</v>
      </c>
      <c r="X577">
        <f>Senario2!BE$59/12</f>
        <v>626.83333333333337</v>
      </c>
      <c r="Z577">
        <f t="shared" si="8"/>
        <v>116138.09488228679</v>
      </c>
    </row>
    <row r="578" spans="1:28" x14ac:dyDescent="0.2">
      <c r="A578" s="42">
        <v>48945</v>
      </c>
      <c r="B578">
        <f>Senario2!G60/12</f>
        <v>4000</v>
      </c>
      <c r="C578">
        <f>Senario2!AA$60/12</f>
        <v>6411.833333333333</v>
      </c>
      <c r="D578">
        <f>Senario2!L$60/12</f>
        <v>16368.583333333327</v>
      </c>
      <c r="E578">
        <f>Senario2!H$60/12</f>
        <v>316.66666666666669</v>
      </c>
      <c r="F578">
        <f>Senario2!F$60/12</f>
        <v>23425.333333333332</v>
      </c>
      <c r="G578">
        <f>Senario2!AP$60/12</f>
        <v>8410.2000000000007</v>
      </c>
      <c r="H578">
        <f>Senario2!BC$60/12</f>
        <v>11121.464912280702</v>
      </c>
      <c r="I578">
        <f>SUM(Senario2!AI$60,Senario2!AL$60)/12</f>
        <v>5139.666666666667</v>
      </c>
      <c r="J578">
        <f>Senario2!W$60/12</f>
        <v>20045.042757426945</v>
      </c>
      <c r="K578">
        <v>0</v>
      </c>
      <c r="L578">
        <f>Senario2!$AS$60/12*0.52</f>
        <v>6529.7266666666665</v>
      </c>
      <c r="M578">
        <f>Senario2!$AS$60/12*0.48</f>
        <v>6027.44</v>
      </c>
      <c r="N578">
        <v>0</v>
      </c>
      <c r="O578">
        <f>Senario2!R$60/12</f>
        <v>208.5</v>
      </c>
      <c r="P578">
        <v>0</v>
      </c>
      <c r="Q578">
        <f>Senario2!O$60/12</f>
        <v>167.08333333333334</v>
      </c>
      <c r="R578">
        <f>Senario2!AT$60/12</f>
        <v>152.41666666666666</v>
      </c>
      <c r="S578">
        <f>SUM(Senario2!BF$60,Senario2!BG$60)/12</f>
        <v>733.09335293001686</v>
      </c>
      <c r="T578">
        <f>SUM(Senario2!AE$60,Senario2!BB$60)/12</f>
        <v>1799.8771929824561</v>
      </c>
      <c r="U578">
        <f>Senario2!AO$60/12</f>
        <v>4396.666666666667</v>
      </c>
      <c r="V578">
        <f>Senario2!AW$60/12</f>
        <v>166.66666666666666</v>
      </c>
      <c r="W578">
        <f>Senario2!AZ$60/12</f>
        <v>91</v>
      </c>
      <c r="X578">
        <f>Senario2!BE$60/12</f>
        <v>626.83333333333337</v>
      </c>
      <c r="Z578">
        <f t="shared" si="8"/>
        <v>116138.09488228679</v>
      </c>
      <c r="AA578">
        <f>SUM(Z578:Z589)</f>
        <v>1393657.138587442</v>
      </c>
      <c r="AB578" s="5">
        <f>AA578-Senario2!BH60</f>
        <v>0</v>
      </c>
    </row>
    <row r="579" spans="1:28" x14ac:dyDescent="0.2">
      <c r="A579" s="42">
        <v>48976</v>
      </c>
      <c r="B579">
        <f>Senario2!G60/12</f>
        <v>4000</v>
      </c>
      <c r="C579">
        <f>Senario2!AA$60/12</f>
        <v>6411.833333333333</v>
      </c>
      <c r="D579">
        <f>Senario2!L$60/12</f>
        <v>16368.583333333327</v>
      </c>
      <c r="E579">
        <f>Senario2!H$60/12</f>
        <v>316.66666666666669</v>
      </c>
      <c r="F579">
        <f>Senario2!F$60/12</f>
        <v>23425.333333333332</v>
      </c>
      <c r="G579">
        <f>Senario2!AP$60/12</f>
        <v>8410.2000000000007</v>
      </c>
      <c r="H579">
        <f>Senario2!BC$60/12</f>
        <v>11121.464912280702</v>
      </c>
      <c r="I579">
        <f>SUM(Senario2!AI$60,Senario2!AL$60)/12</f>
        <v>5139.666666666667</v>
      </c>
      <c r="J579">
        <f>Senario2!W$60/12</f>
        <v>20045.042757426945</v>
      </c>
      <c r="K579">
        <v>0</v>
      </c>
      <c r="L579">
        <f>Senario2!$AS$60/12*0.52</f>
        <v>6529.7266666666665</v>
      </c>
      <c r="M579">
        <f>Senario2!$AS$60/12*0.48</f>
        <v>6027.44</v>
      </c>
      <c r="N579">
        <v>0</v>
      </c>
      <c r="O579">
        <f>Senario2!R$60/12</f>
        <v>208.5</v>
      </c>
      <c r="P579">
        <v>0</v>
      </c>
      <c r="Q579">
        <f>Senario2!O$60/12</f>
        <v>167.08333333333334</v>
      </c>
      <c r="R579">
        <f>Senario2!AT$60/12</f>
        <v>152.41666666666666</v>
      </c>
      <c r="S579">
        <f>SUM(Senario2!BF$60,Senario2!BG$60)/12</f>
        <v>733.09335293001686</v>
      </c>
      <c r="T579">
        <f>SUM(Senario2!AE$60,Senario2!BB$60)/12</f>
        <v>1799.8771929824561</v>
      </c>
      <c r="U579">
        <f>Senario2!AO$60/12</f>
        <v>4396.666666666667</v>
      </c>
      <c r="V579">
        <f>Senario2!AW$60/12</f>
        <v>166.66666666666666</v>
      </c>
      <c r="W579">
        <f>Senario2!AZ$60/12</f>
        <v>91</v>
      </c>
      <c r="X579">
        <f>Senario2!BE$60/12</f>
        <v>626.83333333333337</v>
      </c>
      <c r="Z579">
        <f t="shared" ref="Z579:Z642" si="9">SUM(B579:X579)</f>
        <v>116138.09488228679</v>
      </c>
    </row>
    <row r="580" spans="1:28" x14ac:dyDescent="0.2">
      <c r="A580" s="42">
        <v>49004</v>
      </c>
      <c r="B580">
        <f>Senario2!G60/12</f>
        <v>4000</v>
      </c>
      <c r="C580">
        <f>Senario2!AA$60/12</f>
        <v>6411.833333333333</v>
      </c>
      <c r="D580">
        <f>Senario2!L$60/12</f>
        <v>16368.583333333327</v>
      </c>
      <c r="E580">
        <f>Senario2!H$60/12</f>
        <v>316.66666666666669</v>
      </c>
      <c r="F580">
        <f>Senario2!F$60/12</f>
        <v>23425.333333333332</v>
      </c>
      <c r="G580">
        <f>Senario2!AP$60/12</f>
        <v>8410.2000000000007</v>
      </c>
      <c r="H580">
        <f>Senario2!BC$60/12</f>
        <v>11121.464912280702</v>
      </c>
      <c r="I580">
        <f>SUM(Senario2!AI$60,Senario2!AL$60)/12</f>
        <v>5139.666666666667</v>
      </c>
      <c r="J580">
        <f>Senario2!W$60/12</f>
        <v>20045.042757426945</v>
      </c>
      <c r="K580">
        <v>0</v>
      </c>
      <c r="L580">
        <f>Senario2!$AS$60/12*0.52</f>
        <v>6529.7266666666665</v>
      </c>
      <c r="M580">
        <f>Senario2!$AS$60/12*0.48</f>
        <v>6027.44</v>
      </c>
      <c r="N580">
        <v>0</v>
      </c>
      <c r="O580">
        <f>Senario2!R$60/12</f>
        <v>208.5</v>
      </c>
      <c r="P580">
        <v>0</v>
      </c>
      <c r="Q580">
        <f>Senario2!O$60/12</f>
        <v>167.08333333333334</v>
      </c>
      <c r="R580">
        <f>Senario2!AT$60/12</f>
        <v>152.41666666666666</v>
      </c>
      <c r="S580">
        <f>SUM(Senario2!BF$60,Senario2!BG$60)/12</f>
        <v>733.09335293001686</v>
      </c>
      <c r="T580">
        <f>SUM(Senario2!AE$60,Senario2!BB$60)/12</f>
        <v>1799.8771929824561</v>
      </c>
      <c r="U580">
        <f>Senario2!AO$60/12</f>
        <v>4396.666666666667</v>
      </c>
      <c r="V580">
        <f>Senario2!AW$60/12</f>
        <v>166.66666666666666</v>
      </c>
      <c r="W580">
        <f>Senario2!AZ$60/12</f>
        <v>91</v>
      </c>
      <c r="X580">
        <f>Senario2!BE$60/12</f>
        <v>626.83333333333337</v>
      </c>
      <c r="Z580">
        <f t="shared" si="9"/>
        <v>116138.09488228679</v>
      </c>
    </row>
    <row r="581" spans="1:28" x14ac:dyDescent="0.2">
      <c r="A581" s="42">
        <v>49035</v>
      </c>
      <c r="B581">
        <f>Senario2!G60/12</f>
        <v>4000</v>
      </c>
      <c r="C581">
        <f>Senario2!AA$60/12</f>
        <v>6411.833333333333</v>
      </c>
      <c r="D581">
        <f>Senario2!L$60/12</f>
        <v>16368.583333333327</v>
      </c>
      <c r="E581">
        <f>Senario2!H$60/12</f>
        <v>316.66666666666669</v>
      </c>
      <c r="F581">
        <f>Senario2!F$60/12</f>
        <v>23425.333333333332</v>
      </c>
      <c r="G581">
        <f>Senario2!AP$60/12</f>
        <v>8410.2000000000007</v>
      </c>
      <c r="H581">
        <f>Senario2!BC$60/12</f>
        <v>11121.464912280702</v>
      </c>
      <c r="I581">
        <f>SUM(Senario2!AI$60,Senario2!AL$60)/12</f>
        <v>5139.666666666667</v>
      </c>
      <c r="J581">
        <f>Senario2!W$60/12</f>
        <v>20045.042757426945</v>
      </c>
      <c r="K581">
        <v>0</v>
      </c>
      <c r="L581">
        <f>Senario2!$AS$60/12*0.52</f>
        <v>6529.7266666666665</v>
      </c>
      <c r="M581">
        <f>Senario2!$AS$60/12*0.48</f>
        <v>6027.44</v>
      </c>
      <c r="N581">
        <v>0</v>
      </c>
      <c r="O581">
        <f>Senario2!R$60/12</f>
        <v>208.5</v>
      </c>
      <c r="P581">
        <v>0</v>
      </c>
      <c r="Q581">
        <f>Senario2!O$60/12</f>
        <v>167.08333333333334</v>
      </c>
      <c r="R581">
        <f>Senario2!AT$60/12</f>
        <v>152.41666666666666</v>
      </c>
      <c r="S581">
        <f>SUM(Senario2!BF$60,Senario2!BG$60)/12</f>
        <v>733.09335293001686</v>
      </c>
      <c r="T581">
        <f>SUM(Senario2!AE$60,Senario2!BB$60)/12</f>
        <v>1799.8771929824561</v>
      </c>
      <c r="U581">
        <f>Senario2!AO$60/12</f>
        <v>4396.666666666667</v>
      </c>
      <c r="V581">
        <f>Senario2!AW$60/12</f>
        <v>166.66666666666666</v>
      </c>
      <c r="W581">
        <f>Senario2!AZ$60/12</f>
        <v>91</v>
      </c>
      <c r="X581">
        <f>Senario2!BE$60/12</f>
        <v>626.83333333333337</v>
      </c>
      <c r="Z581">
        <f t="shared" si="9"/>
        <v>116138.09488228679</v>
      </c>
    </row>
    <row r="582" spans="1:28" x14ac:dyDescent="0.2">
      <c r="A582" s="42">
        <v>49065</v>
      </c>
      <c r="B582">
        <f>Senario2!G60/12</f>
        <v>4000</v>
      </c>
      <c r="C582">
        <f>Senario2!AA$60/12</f>
        <v>6411.833333333333</v>
      </c>
      <c r="D582">
        <f>Senario2!L$60/12</f>
        <v>16368.583333333327</v>
      </c>
      <c r="E582">
        <f>Senario2!H$60/12</f>
        <v>316.66666666666669</v>
      </c>
      <c r="F582">
        <f>Senario2!F$60/12</f>
        <v>23425.333333333332</v>
      </c>
      <c r="G582">
        <f>Senario2!AP$60/12</f>
        <v>8410.2000000000007</v>
      </c>
      <c r="H582">
        <f>Senario2!BC$60/12</f>
        <v>11121.464912280702</v>
      </c>
      <c r="I582">
        <f>SUM(Senario2!AI$60,Senario2!AL$60)/12</f>
        <v>5139.666666666667</v>
      </c>
      <c r="J582">
        <f>Senario2!W$60/12</f>
        <v>20045.042757426945</v>
      </c>
      <c r="K582">
        <v>0</v>
      </c>
      <c r="L582">
        <f>Senario2!$AS$60/12*0.52</f>
        <v>6529.7266666666665</v>
      </c>
      <c r="M582">
        <f>Senario2!$AS$60/12*0.48</f>
        <v>6027.44</v>
      </c>
      <c r="N582">
        <v>0</v>
      </c>
      <c r="O582">
        <f>Senario2!R$60/12</f>
        <v>208.5</v>
      </c>
      <c r="P582">
        <v>0</v>
      </c>
      <c r="Q582">
        <f>Senario2!O$60/12</f>
        <v>167.08333333333334</v>
      </c>
      <c r="R582">
        <f>Senario2!AT$60/12</f>
        <v>152.41666666666666</v>
      </c>
      <c r="S582">
        <f>SUM(Senario2!BF$60,Senario2!BG$60)/12</f>
        <v>733.09335293001686</v>
      </c>
      <c r="T582">
        <f>SUM(Senario2!AE$60,Senario2!BB$60)/12</f>
        <v>1799.8771929824561</v>
      </c>
      <c r="U582">
        <f>Senario2!AO$60/12</f>
        <v>4396.666666666667</v>
      </c>
      <c r="V582">
        <f>Senario2!AW$60/12</f>
        <v>166.66666666666666</v>
      </c>
      <c r="W582">
        <f>Senario2!AZ$60/12</f>
        <v>91</v>
      </c>
      <c r="X582">
        <f>Senario2!BE$60/12</f>
        <v>626.83333333333337</v>
      </c>
      <c r="Z582">
        <f t="shared" si="9"/>
        <v>116138.09488228679</v>
      </c>
    </row>
    <row r="583" spans="1:28" x14ac:dyDescent="0.2">
      <c r="A583" s="42">
        <v>49096</v>
      </c>
      <c r="B583">
        <f>Senario2!G60/12</f>
        <v>4000</v>
      </c>
      <c r="C583">
        <f>Senario2!AA$60/12</f>
        <v>6411.833333333333</v>
      </c>
      <c r="D583">
        <f>Senario2!L$60/12</f>
        <v>16368.583333333327</v>
      </c>
      <c r="E583">
        <f>Senario2!H$60/12</f>
        <v>316.66666666666669</v>
      </c>
      <c r="F583">
        <f>Senario2!F$60/12</f>
        <v>23425.333333333332</v>
      </c>
      <c r="G583">
        <f>Senario2!AP$60/12</f>
        <v>8410.2000000000007</v>
      </c>
      <c r="H583">
        <f>Senario2!BC$60/12</f>
        <v>11121.464912280702</v>
      </c>
      <c r="I583">
        <f>SUM(Senario2!AI$60,Senario2!AL$60)/12</f>
        <v>5139.666666666667</v>
      </c>
      <c r="J583">
        <f>Senario2!W$60/12</f>
        <v>20045.042757426945</v>
      </c>
      <c r="K583">
        <v>0</v>
      </c>
      <c r="L583">
        <f>Senario2!$AS$60/12*0.52</f>
        <v>6529.7266666666665</v>
      </c>
      <c r="M583">
        <f>Senario2!$AS$60/12*0.48</f>
        <v>6027.44</v>
      </c>
      <c r="N583">
        <v>0</v>
      </c>
      <c r="O583">
        <f>Senario2!R$60/12</f>
        <v>208.5</v>
      </c>
      <c r="P583">
        <v>0</v>
      </c>
      <c r="Q583">
        <f>Senario2!O$60/12</f>
        <v>167.08333333333334</v>
      </c>
      <c r="R583">
        <f>Senario2!AT$60/12</f>
        <v>152.41666666666666</v>
      </c>
      <c r="S583">
        <f>SUM(Senario2!BF$60,Senario2!BG$60)/12</f>
        <v>733.09335293001686</v>
      </c>
      <c r="T583">
        <f>SUM(Senario2!AE$60,Senario2!BB$60)/12</f>
        <v>1799.8771929824561</v>
      </c>
      <c r="U583">
        <f>Senario2!AO$60/12</f>
        <v>4396.666666666667</v>
      </c>
      <c r="V583">
        <f>Senario2!AW$60/12</f>
        <v>166.66666666666666</v>
      </c>
      <c r="W583">
        <f>Senario2!AZ$60/12</f>
        <v>91</v>
      </c>
      <c r="X583">
        <f>Senario2!BE$60/12</f>
        <v>626.83333333333337</v>
      </c>
      <c r="Z583">
        <f t="shared" si="9"/>
        <v>116138.09488228679</v>
      </c>
    </row>
    <row r="584" spans="1:28" x14ac:dyDescent="0.2">
      <c r="A584" s="42">
        <v>49126</v>
      </c>
      <c r="B584">
        <f>Senario2!G60/12</f>
        <v>4000</v>
      </c>
      <c r="C584">
        <f>Senario2!AA$60/12</f>
        <v>6411.833333333333</v>
      </c>
      <c r="D584">
        <f>Senario2!L$60/12</f>
        <v>16368.583333333327</v>
      </c>
      <c r="E584">
        <f>Senario2!H$60/12</f>
        <v>316.66666666666669</v>
      </c>
      <c r="F584">
        <f>Senario2!F$60/12</f>
        <v>23425.333333333332</v>
      </c>
      <c r="G584">
        <f>Senario2!AP$60/12</f>
        <v>8410.2000000000007</v>
      </c>
      <c r="H584">
        <f>Senario2!BC$60/12</f>
        <v>11121.464912280702</v>
      </c>
      <c r="I584">
        <f>SUM(Senario2!AI$60,Senario2!AL$60)/12</f>
        <v>5139.666666666667</v>
      </c>
      <c r="J584">
        <f>Senario2!W$60/12</f>
        <v>20045.042757426945</v>
      </c>
      <c r="K584">
        <v>0</v>
      </c>
      <c r="L584">
        <f>Senario2!$AS$60/12*0.52</f>
        <v>6529.7266666666665</v>
      </c>
      <c r="M584">
        <f>Senario2!$AS$60/12*0.48</f>
        <v>6027.44</v>
      </c>
      <c r="N584">
        <v>0</v>
      </c>
      <c r="O584">
        <f>Senario2!R$60/12</f>
        <v>208.5</v>
      </c>
      <c r="P584">
        <v>0</v>
      </c>
      <c r="Q584">
        <f>Senario2!O$60/12</f>
        <v>167.08333333333334</v>
      </c>
      <c r="R584">
        <f>Senario2!AT$60/12</f>
        <v>152.41666666666666</v>
      </c>
      <c r="S584">
        <f>SUM(Senario2!BF$60,Senario2!BG$60)/12</f>
        <v>733.09335293001686</v>
      </c>
      <c r="T584">
        <f>SUM(Senario2!AE$60,Senario2!BB$60)/12</f>
        <v>1799.8771929824561</v>
      </c>
      <c r="U584">
        <f>Senario2!AO$60/12</f>
        <v>4396.666666666667</v>
      </c>
      <c r="V584">
        <f>Senario2!AW$60/12</f>
        <v>166.66666666666666</v>
      </c>
      <c r="W584">
        <f>Senario2!AZ$60/12</f>
        <v>91</v>
      </c>
      <c r="X584">
        <f>Senario2!BE$60/12</f>
        <v>626.83333333333337</v>
      </c>
      <c r="Z584">
        <f t="shared" si="9"/>
        <v>116138.09488228679</v>
      </c>
    </row>
    <row r="585" spans="1:28" x14ac:dyDescent="0.2">
      <c r="A585" s="42">
        <v>49157</v>
      </c>
      <c r="B585">
        <f>Senario2!G60/12</f>
        <v>4000</v>
      </c>
      <c r="C585">
        <f>Senario2!AA$60/12</f>
        <v>6411.833333333333</v>
      </c>
      <c r="D585">
        <f>Senario2!L$60/12</f>
        <v>16368.583333333327</v>
      </c>
      <c r="E585">
        <f>Senario2!H$60/12</f>
        <v>316.66666666666669</v>
      </c>
      <c r="F585">
        <f>Senario2!F$60/12</f>
        <v>23425.333333333332</v>
      </c>
      <c r="G585">
        <f>Senario2!AP$60/12</f>
        <v>8410.2000000000007</v>
      </c>
      <c r="H585">
        <f>Senario2!BC$60/12</f>
        <v>11121.464912280702</v>
      </c>
      <c r="I585">
        <f>SUM(Senario2!AI$60,Senario2!AL$60)/12</f>
        <v>5139.666666666667</v>
      </c>
      <c r="J585">
        <f>Senario2!W$60/12</f>
        <v>20045.042757426945</v>
      </c>
      <c r="K585">
        <v>0</v>
      </c>
      <c r="L585">
        <f>Senario2!$AS$60/12*0.52</f>
        <v>6529.7266666666665</v>
      </c>
      <c r="M585">
        <f>Senario2!$AS$60/12*0.48</f>
        <v>6027.44</v>
      </c>
      <c r="N585">
        <v>0</v>
      </c>
      <c r="O585">
        <f>Senario2!R$60/12</f>
        <v>208.5</v>
      </c>
      <c r="P585">
        <v>0</v>
      </c>
      <c r="Q585">
        <f>Senario2!O$60/12</f>
        <v>167.08333333333334</v>
      </c>
      <c r="R585">
        <f>Senario2!AT$60/12</f>
        <v>152.41666666666666</v>
      </c>
      <c r="S585">
        <f>SUM(Senario2!BF$60,Senario2!BG$60)/12</f>
        <v>733.09335293001686</v>
      </c>
      <c r="T585">
        <f>SUM(Senario2!AE$60,Senario2!BB$60)/12</f>
        <v>1799.8771929824561</v>
      </c>
      <c r="U585">
        <f>Senario2!AO$60/12</f>
        <v>4396.666666666667</v>
      </c>
      <c r="V585">
        <f>Senario2!AW$60/12</f>
        <v>166.66666666666666</v>
      </c>
      <c r="W585">
        <f>Senario2!AZ$60/12</f>
        <v>91</v>
      </c>
      <c r="X585">
        <f>Senario2!BE$60/12</f>
        <v>626.83333333333337</v>
      </c>
      <c r="Z585">
        <f t="shared" si="9"/>
        <v>116138.09488228679</v>
      </c>
    </row>
    <row r="586" spans="1:28" x14ac:dyDescent="0.2">
      <c r="A586" s="42">
        <v>49188</v>
      </c>
      <c r="B586">
        <f>Senario2!G60/12</f>
        <v>4000</v>
      </c>
      <c r="C586">
        <f>Senario2!AA$60/12</f>
        <v>6411.833333333333</v>
      </c>
      <c r="D586">
        <f>Senario2!L$60/12</f>
        <v>16368.583333333327</v>
      </c>
      <c r="E586">
        <f>Senario2!H$60/12</f>
        <v>316.66666666666669</v>
      </c>
      <c r="F586">
        <f>Senario2!F$60/12</f>
        <v>23425.333333333332</v>
      </c>
      <c r="G586">
        <f>Senario2!AP$60/12</f>
        <v>8410.2000000000007</v>
      </c>
      <c r="H586">
        <f>Senario2!BC$60/12</f>
        <v>11121.464912280702</v>
      </c>
      <c r="I586">
        <f>SUM(Senario2!AI$60,Senario2!AL$60)/12</f>
        <v>5139.666666666667</v>
      </c>
      <c r="J586">
        <f>Senario2!W$60/12</f>
        <v>20045.042757426945</v>
      </c>
      <c r="K586">
        <v>0</v>
      </c>
      <c r="L586">
        <f>Senario2!$AS$60/12*0.52</f>
        <v>6529.7266666666665</v>
      </c>
      <c r="M586">
        <f>Senario2!$AS$60/12*0.48</f>
        <v>6027.44</v>
      </c>
      <c r="N586">
        <v>0</v>
      </c>
      <c r="O586">
        <f>Senario2!R$60/12</f>
        <v>208.5</v>
      </c>
      <c r="P586">
        <v>0</v>
      </c>
      <c r="Q586">
        <f>Senario2!O$60/12</f>
        <v>167.08333333333334</v>
      </c>
      <c r="R586">
        <f>Senario2!AT$60/12</f>
        <v>152.41666666666666</v>
      </c>
      <c r="S586">
        <f>SUM(Senario2!BF$60,Senario2!BG$60)/12</f>
        <v>733.09335293001686</v>
      </c>
      <c r="T586">
        <f>SUM(Senario2!AE$60,Senario2!BB$60)/12</f>
        <v>1799.8771929824561</v>
      </c>
      <c r="U586">
        <f>Senario2!AO$60/12</f>
        <v>4396.666666666667</v>
      </c>
      <c r="V586">
        <f>Senario2!AW$60/12</f>
        <v>166.66666666666666</v>
      </c>
      <c r="W586">
        <f>Senario2!AZ$60/12</f>
        <v>91</v>
      </c>
      <c r="X586">
        <f>Senario2!BE$60/12</f>
        <v>626.83333333333337</v>
      </c>
      <c r="Z586">
        <f t="shared" si="9"/>
        <v>116138.09488228679</v>
      </c>
    </row>
    <row r="587" spans="1:28" x14ac:dyDescent="0.2">
      <c r="A587" s="42">
        <v>49218</v>
      </c>
      <c r="B587">
        <f>Senario2!G60/12</f>
        <v>4000</v>
      </c>
      <c r="C587">
        <f>Senario2!AA$60/12</f>
        <v>6411.833333333333</v>
      </c>
      <c r="D587">
        <f>Senario2!L$60/12</f>
        <v>16368.583333333327</v>
      </c>
      <c r="E587">
        <f>Senario2!H$60/12</f>
        <v>316.66666666666669</v>
      </c>
      <c r="F587">
        <f>Senario2!F$60/12</f>
        <v>23425.333333333332</v>
      </c>
      <c r="G587">
        <f>Senario2!AP$60/12</f>
        <v>8410.2000000000007</v>
      </c>
      <c r="H587">
        <f>Senario2!BC$60/12</f>
        <v>11121.464912280702</v>
      </c>
      <c r="I587">
        <f>SUM(Senario2!AI$60,Senario2!AL$60)/12</f>
        <v>5139.666666666667</v>
      </c>
      <c r="J587">
        <f>Senario2!W$60/12</f>
        <v>20045.042757426945</v>
      </c>
      <c r="K587">
        <v>0</v>
      </c>
      <c r="L587">
        <f>Senario2!$AS$60/12*0.52</f>
        <v>6529.7266666666665</v>
      </c>
      <c r="M587">
        <f>Senario2!$AS$60/12*0.48</f>
        <v>6027.44</v>
      </c>
      <c r="N587">
        <v>0</v>
      </c>
      <c r="O587">
        <f>Senario2!R$60/12</f>
        <v>208.5</v>
      </c>
      <c r="P587">
        <v>0</v>
      </c>
      <c r="Q587">
        <f>Senario2!O$60/12</f>
        <v>167.08333333333334</v>
      </c>
      <c r="R587">
        <f>Senario2!AT$60/12</f>
        <v>152.41666666666666</v>
      </c>
      <c r="S587">
        <f>SUM(Senario2!BF$60,Senario2!BG$60)/12</f>
        <v>733.09335293001686</v>
      </c>
      <c r="T587">
        <f>SUM(Senario2!AE$60,Senario2!BB$60)/12</f>
        <v>1799.8771929824561</v>
      </c>
      <c r="U587">
        <f>Senario2!AO$60/12</f>
        <v>4396.666666666667</v>
      </c>
      <c r="V587">
        <f>Senario2!AW$60/12</f>
        <v>166.66666666666666</v>
      </c>
      <c r="W587">
        <f>Senario2!AZ$60/12</f>
        <v>91</v>
      </c>
      <c r="X587">
        <f>Senario2!BE$60/12</f>
        <v>626.83333333333337</v>
      </c>
      <c r="Z587">
        <f t="shared" si="9"/>
        <v>116138.09488228679</v>
      </c>
    </row>
    <row r="588" spans="1:28" x14ac:dyDescent="0.2">
      <c r="A588" s="42">
        <v>49249</v>
      </c>
      <c r="B588">
        <f>Senario2!G60/12</f>
        <v>4000</v>
      </c>
      <c r="C588">
        <f>Senario2!AA$60/12</f>
        <v>6411.833333333333</v>
      </c>
      <c r="D588">
        <f>Senario2!L$60/12</f>
        <v>16368.583333333327</v>
      </c>
      <c r="E588">
        <f>Senario2!H$60/12</f>
        <v>316.66666666666669</v>
      </c>
      <c r="F588">
        <f>Senario2!F$60/12</f>
        <v>23425.333333333332</v>
      </c>
      <c r="G588">
        <f>Senario2!AP$60/12</f>
        <v>8410.2000000000007</v>
      </c>
      <c r="H588">
        <f>Senario2!BC$60/12</f>
        <v>11121.464912280702</v>
      </c>
      <c r="I588">
        <f>SUM(Senario2!AI$60,Senario2!AL$60)/12</f>
        <v>5139.666666666667</v>
      </c>
      <c r="J588">
        <f>Senario2!W$60/12</f>
        <v>20045.042757426945</v>
      </c>
      <c r="K588">
        <v>0</v>
      </c>
      <c r="L588">
        <f>Senario2!$AS$60/12*0.52</f>
        <v>6529.7266666666665</v>
      </c>
      <c r="M588">
        <f>Senario2!$AS$60/12*0.48</f>
        <v>6027.44</v>
      </c>
      <c r="N588">
        <v>0</v>
      </c>
      <c r="O588">
        <f>Senario2!R$60/12</f>
        <v>208.5</v>
      </c>
      <c r="P588">
        <v>0</v>
      </c>
      <c r="Q588">
        <f>Senario2!O$60/12</f>
        <v>167.08333333333334</v>
      </c>
      <c r="R588">
        <f>Senario2!AT$60/12</f>
        <v>152.41666666666666</v>
      </c>
      <c r="S588">
        <f>SUM(Senario2!BF$60,Senario2!BG$60)/12</f>
        <v>733.09335293001686</v>
      </c>
      <c r="T588">
        <f>SUM(Senario2!AE$60,Senario2!BB$60)/12</f>
        <v>1799.8771929824561</v>
      </c>
      <c r="U588">
        <f>Senario2!AO$60/12</f>
        <v>4396.666666666667</v>
      </c>
      <c r="V588">
        <f>Senario2!AW$60/12</f>
        <v>166.66666666666666</v>
      </c>
      <c r="W588">
        <f>Senario2!AZ$60/12</f>
        <v>91</v>
      </c>
      <c r="X588">
        <f>Senario2!BE$60/12</f>
        <v>626.83333333333337</v>
      </c>
      <c r="Z588">
        <f t="shared" si="9"/>
        <v>116138.09488228679</v>
      </c>
    </row>
    <row r="589" spans="1:28" x14ac:dyDescent="0.2">
      <c r="A589" s="42">
        <v>49279</v>
      </c>
      <c r="B589">
        <f>Senario2!G60/12</f>
        <v>4000</v>
      </c>
      <c r="C589">
        <f>Senario2!AA$60/12</f>
        <v>6411.833333333333</v>
      </c>
      <c r="D589">
        <f>Senario2!L$60/12</f>
        <v>16368.583333333327</v>
      </c>
      <c r="E589">
        <f>Senario2!H$60/12</f>
        <v>316.66666666666669</v>
      </c>
      <c r="F589">
        <f>Senario2!F$60/12</f>
        <v>23425.333333333332</v>
      </c>
      <c r="G589">
        <f>Senario2!AP$60/12</f>
        <v>8410.2000000000007</v>
      </c>
      <c r="H589">
        <f>Senario2!BC$60/12</f>
        <v>11121.464912280702</v>
      </c>
      <c r="I589">
        <f>SUM(Senario2!AI$60,Senario2!AL$60)/12</f>
        <v>5139.666666666667</v>
      </c>
      <c r="J589">
        <f>Senario2!W$60/12</f>
        <v>20045.042757426945</v>
      </c>
      <c r="K589">
        <v>0</v>
      </c>
      <c r="L589">
        <f>Senario2!$AS$60/12*0.52</f>
        <v>6529.7266666666665</v>
      </c>
      <c r="M589">
        <f>Senario2!$AS$60/12*0.48</f>
        <v>6027.44</v>
      </c>
      <c r="N589">
        <v>0</v>
      </c>
      <c r="O589">
        <f>Senario2!R$60/12</f>
        <v>208.5</v>
      </c>
      <c r="P589">
        <v>0</v>
      </c>
      <c r="Q589">
        <f>Senario2!O$60/12</f>
        <v>167.08333333333334</v>
      </c>
      <c r="R589">
        <f>Senario2!AT$60/12</f>
        <v>152.41666666666666</v>
      </c>
      <c r="S589">
        <f>SUM(Senario2!BF$60,Senario2!BG$60)/12</f>
        <v>733.09335293001686</v>
      </c>
      <c r="T589">
        <f>SUM(Senario2!AE$60,Senario2!BB$60)/12</f>
        <v>1799.8771929824561</v>
      </c>
      <c r="U589">
        <f>Senario2!AO$60/12</f>
        <v>4396.666666666667</v>
      </c>
      <c r="V589">
        <f>Senario2!AW$60/12</f>
        <v>166.66666666666666</v>
      </c>
      <c r="W589">
        <f>Senario2!AZ$60/12</f>
        <v>91</v>
      </c>
      <c r="X589">
        <f>Senario2!BE$60/12</f>
        <v>626.83333333333337</v>
      </c>
      <c r="Z589">
        <f t="shared" si="9"/>
        <v>116138.09488228679</v>
      </c>
    </row>
    <row r="590" spans="1:28" x14ac:dyDescent="0.2">
      <c r="A590" s="42">
        <v>49310</v>
      </c>
      <c r="B590">
        <f>Senario2!G61/12</f>
        <v>4000</v>
      </c>
      <c r="C590">
        <f>Senario2!AA$61/12</f>
        <v>6411.833333333333</v>
      </c>
      <c r="D590">
        <f>Senario2!L$61/12</f>
        <v>16368.583333333327</v>
      </c>
      <c r="E590">
        <f>Senario2!H$61/12</f>
        <v>316.66666666666669</v>
      </c>
      <c r="F590">
        <f>Senario2!F$61/12</f>
        <v>23425.333333333332</v>
      </c>
      <c r="G590">
        <f>Senario2!AP$61/12</f>
        <v>8410.2000000000007</v>
      </c>
      <c r="H590">
        <f>Senario2!BC$61/12</f>
        <v>11121.464912280702</v>
      </c>
      <c r="I590">
        <f>SUM(Senario2!AI$61,Senario2!AL$61)/12</f>
        <v>5139.666666666667</v>
      </c>
      <c r="J590">
        <f>Senario2!W$61/12</f>
        <v>20045.042757426945</v>
      </c>
      <c r="K590">
        <v>0</v>
      </c>
      <c r="L590">
        <f>Senario2!$AS$61/12*0.52</f>
        <v>6529.7266666666665</v>
      </c>
      <c r="M590">
        <f>Senario2!$AS$61/12*0.48</f>
        <v>6027.44</v>
      </c>
      <c r="N590">
        <v>0</v>
      </c>
      <c r="O590">
        <f>Senario2!R$61/12</f>
        <v>208.5</v>
      </c>
      <c r="P590">
        <v>0</v>
      </c>
      <c r="Q590">
        <f>Senario2!O$61/12</f>
        <v>167.08333333333334</v>
      </c>
      <c r="R590">
        <f>Senario2!AT$61/12</f>
        <v>152.41666666666666</v>
      </c>
      <c r="S590">
        <f>SUM(Senario2!BF$61,Senario2!BG$61)/12</f>
        <v>733.09335293001686</v>
      </c>
      <c r="T590">
        <f>SUM(Senario2!AE$61,Senario2!BB$61)/12</f>
        <v>1799.8771929824561</v>
      </c>
      <c r="U590">
        <f>Senario2!AO$61/12</f>
        <v>4396.666666666667</v>
      </c>
      <c r="V590">
        <f>Senario2!AW$61/12</f>
        <v>166.66666666666666</v>
      </c>
      <c r="W590">
        <f>Senario2!AZ$61/12</f>
        <v>91</v>
      </c>
      <c r="X590">
        <f>Senario2!BE$61/12</f>
        <v>626.83333333333337</v>
      </c>
      <c r="Z590">
        <f>SUM(B590:X590)</f>
        <v>116138.09488228679</v>
      </c>
      <c r="AA590">
        <f>SUM(Z590:Z601)</f>
        <v>1393657.138587442</v>
      </c>
      <c r="AB590" s="5">
        <f>AA590-Senario2!BH61</f>
        <v>0</v>
      </c>
    </row>
    <row r="591" spans="1:28" x14ac:dyDescent="0.2">
      <c r="A591" s="42">
        <v>49341</v>
      </c>
      <c r="B591">
        <f>Senario2!G61/12</f>
        <v>4000</v>
      </c>
      <c r="C591">
        <f>Senario2!AA$61/12</f>
        <v>6411.833333333333</v>
      </c>
      <c r="D591">
        <f>Senario2!L$61/12</f>
        <v>16368.583333333327</v>
      </c>
      <c r="E591">
        <f>Senario2!H$61/12</f>
        <v>316.66666666666669</v>
      </c>
      <c r="F591">
        <f>Senario2!F$61/12</f>
        <v>23425.333333333332</v>
      </c>
      <c r="G591">
        <f>Senario2!AP$61/12</f>
        <v>8410.2000000000007</v>
      </c>
      <c r="H591">
        <f>Senario2!BC$61/12</f>
        <v>11121.464912280702</v>
      </c>
      <c r="I591">
        <f>SUM(Senario2!AI$61,Senario2!AL$61)/12</f>
        <v>5139.666666666667</v>
      </c>
      <c r="J591">
        <f>Senario2!W$61/12</f>
        <v>20045.042757426945</v>
      </c>
      <c r="K591">
        <v>0</v>
      </c>
      <c r="L591">
        <f>Senario2!$AS$61/12*0.52</f>
        <v>6529.7266666666665</v>
      </c>
      <c r="M591">
        <f>Senario2!$AS$61/12*0.48</f>
        <v>6027.44</v>
      </c>
      <c r="N591">
        <v>0</v>
      </c>
      <c r="O591">
        <f>Senario2!R$61/12</f>
        <v>208.5</v>
      </c>
      <c r="P591">
        <v>0</v>
      </c>
      <c r="Q591">
        <f>Senario2!O$61/12</f>
        <v>167.08333333333334</v>
      </c>
      <c r="R591">
        <f>Senario2!AT$61/12</f>
        <v>152.41666666666666</v>
      </c>
      <c r="S591">
        <f>SUM(Senario2!BF$61,Senario2!BG$61)/12</f>
        <v>733.09335293001686</v>
      </c>
      <c r="T591">
        <f>SUM(Senario2!AE$61,Senario2!BB$61)/12</f>
        <v>1799.8771929824561</v>
      </c>
      <c r="U591">
        <f>Senario2!AO$61/12</f>
        <v>4396.666666666667</v>
      </c>
      <c r="V591">
        <f>Senario2!AW$61/12</f>
        <v>166.66666666666666</v>
      </c>
      <c r="W591">
        <f>Senario2!AZ$61/12</f>
        <v>91</v>
      </c>
      <c r="X591">
        <f>Senario2!BE$61/12</f>
        <v>626.83333333333337</v>
      </c>
      <c r="Z591">
        <f t="shared" si="9"/>
        <v>116138.09488228679</v>
      </c>
    </row>
    <row r="592" spans="1:28" x14ac:dyDescent="0.2">
      <c r="A592" s="42">
        <v>49369</v>
      </c>
      <c r="B592">
        <f>Senario2!G61/12</f>
        <v>4000</v>
      </c>
      <c r="C592">
        <f>Senario2!AA$61/12</f>
        <v>6411.833333333333</v>
      </c>
      <c r="D592">
        <f>Senario2!L$61/12</f>
        <v>16368.583333333327</v>
      </c>
      <c r="E592">
        <f>Senario2!H$61/12</f>
        <v>316.66666666666669</v>
      </c>
      <c r="F592">
        <f>Senario2!F$61/12</f>
        <v>23425.333333333332</v>
      </c>
      <c r="G592">
        <f>Senario2!AP$61/12</f>
        <v>8410.2000000000007</v>
      </c>
      <c r="H592">
        <f>Senario2!BC$61/12</f>
        <v>11121.464912280702</v>
      </c>
      <c r="I592">
        <f>SUM(Senario2!AI$61,Senario2!AL$61)/12</f>
        <v>5139.666666666667</v>
      </c>
      <c r="J592">
        <f>Senario2!W$61/12</f>
        <v>20045.042757426945</v>
      </c>
      <c r="K592">
        <v>0</v>
      </c>
      <c r="L592">
        <f>Senario2!$AS$61/12*0.52</f>
        <v>6529.7266666666665</v>
      </c>
      <c r="M592">
        <f>Senario2!$AS$61/12*0.48</f>
        <v>6027.44</v>
      </c>
      <c r="N592">
        <v>0</v>
      </c>
      <c r="O592">
        <f>Senario2!R$61/12</f>
        <v>208.5</v>
      </c>
      <c r="P592">
        <v>0</v>
      </c>
      <c r="Q592">
        <f>Senario2!O$61/12</f>
        <v>167.08333333333334</v>
      </c>
      <c r="R592">
        <f>Senario2!AT$61/12</f>
        <v>152.41666666666666</v>
      </c>
      <c r="S592">
        <f>SUM(Senario2!BF$61,Senario2!BG$61)/12</f>
        <v>733.09335293001686</v>
      </c>
      <c r="T592">
        <f>SUM(Senario2!AE$61,Senario2!BB$61)/12</f>
        <v>1799.8771929824561</v>
      </c>
      <c r="U592">
        <f>Senario2!AO$61/12</f>
        <v>4396.666666666667</v>
      </c>
      <c r="V592">
        <f>Senario2!AW$61/12</f>
        <v>166.66666666666666</v>
      </c>
      <c r="W592">
        <f>Senario2!AZ$61/12</f>
        <v>91</v>
      </c>
      <c r="X592">
        <f>Senario2!BE$61/12</f>
        <v>626.83333333333337</v>
      </c>
      <c r="Z592">
        <f t="shared" si="9"/>
        <v>116138.09488228679</v>
      </c>
    </row>
    <row r="593" spans="1:28" x14ac:dyDescent="0.2">
      <c r="A593" s="42">
        <v>49400</v>
      </c>
      <c r="B593">
        <f>Senario2!G61/12</f>
        <v>4000</v>
      </c>
      <c r="C593">
        <f>Senario2!AA$61/12</f>
        <v>6411.833333333333</v>
      </c>
      <c r="D593">
        <f>Senario2!L$61/12</f>
        <v>16368.583333333327</v>
      </c>
      <c r="E593">
        <f>Senario2!H$61/12</f>
        <v>316.66666666666669</v>
      </c>
      <c r="F593">
        <f>Senario2!F$61/12</f>
        <v>23425.333333333332</v>
      </c>
      <c r="G593">
        <f>Senario2!AP$61/12</f>
        <v>8410.2000000000007</v>
      </c>
      <c r="H593">
        <f>Senario2!BC$61/12</f>
        <v>11121.464912280702</v>
      </c>
      <c r="I593">
        <f>SUM(Senario2!AI$61,Senario2!AL$61)/12</f>
        <v>5139.666666666667</v>
      </c>
      <c r="J593">
        <f>Senario2!W$61/12</f>
        <v>20045.042757426945</v>
      </c>
      <c r="K593">
        <v>0</v>
      </c>
      <c r="L593">
        <f>Senario2!$AS$61/12*0.52</f>
        <v>6529.7266666666665</v>
      </c>
      <c r="M593">
        <f>Senario2!$AS$61/12*0.48</f>
        <v>6027.44</v>
      </c>
      <c r="N593">
        <v>0</v>
      </c>
      <c r="O593">
        <f>Senario2!R$61/12</f>
        <v>208.5</v>
      </c>
      <c r="P593">
        <v>0</v>
      </c>
      <c r="Q593">
        <f>Senario2!O$61/12</f>
        <v>167.08333333333334</v>
      </c>
      <c r="R593">
        <f>Senario2!AT$61/12</f>
        <v>152.41666666666666</v>
      </c>
      <c r="S593">
        <f>SUM(Senario2!BF$61,Senario2!BG$61)/12</f>
        <v>733.09335293001686</v>
      </c>
      <c r="T593">
        <f>SUM(Senario2!AE$61,Senario2!BB$61)/12</f>
        <v>1799.8771929824561</v>
      </c>
      <c r="U593">
        <f>Senario2!AO$61/12</f>
        <v>4396.666666666667</v>
      </c>
      <c r="V593">
        <f>Senario2!AW$61/12</f>
        <v>166.66666666666666</v>
      </c>
      <c r="W593">
        <f>Senario2!AZ$61/12</f>
        <v>91</v>
      </c>
      <c r="X593">
        <f>Senario2!BE$61/12</f>
        <v>626.83333333333337</v>
      </c>
      <c r="Z593">
        <f t="shared" si="9"/>
        <v>116138.09488228679</v>
      </c>
    </row>
    <row r="594" spans="1:28" x14ac:dyDescent="0.2">
      <c r="A594" s="42">
        <v>49430</v>
      </c>
      <c r="B594">
        <f>Senario2!G61/12</f>
        <v>4000</v>
      </c>
      <c r="C594">
        <f>Senario2!AA$61/12</f>
        <v>6411.833333333333</v>
      </c>
      <c r="D594">
        <f>Senario2!L$61/12</f>
        <v>16368.583333333327</v>
      </c>
      <c r="E594">
        <f>Senario2!H$61/12</f>
        <v>316.66666666666669</v>
      </c>
      <c r="F594">
        <f>Senario2!F$61/12</f>
        <v>23425.333333333332</v>
      </c>
      <c r="G594">
        <f>Senario2!AP$61/12</f>
        <v>8410.2000000000007</v>
      </c>
      <c r="H594">
        <f>Senario2!BC$61/12</f>
        <v>11121.464912280702</v>
      </c>
      <c r="I594">
        <f>SUM(Senario2!AI$61,Senario2!AL$61)/12</f>
        <v>5139.666666666667</v>
      </c>
      <c r="J594">
        <f>Senario2!W$61/12</f>
        <v>20045.042757426945</v>
      </c>
      <c r="K594">
        <v>0</v>
      </c>
      <c r="L594">
        <f>Senario2!$AS$61/12*0.52</f>
        <v>6529.7266666666665</v>
      </c>
      <c r="M594">
        <f>Senario2!$AS$61/12*0.48</f>
        <v>6027.44</v>
      </c>
      <c r="N594">
        <v>0</v>
      </c>
      <c r="O594">
        <f>Senario2!R$61/12</f>
        <v>208.5</v>
      </c>
      <c r="P594">
        <v>0</v>
      </c>
      <c r="Q594">
        <f>Senario2!O$61/12</f>
        <v>167.08333333333334</v>
      </c>
      <c r="R594">
        <f>Senario2!AT$61/12</f>
        <v>152.41666666666666</v>
      </c>
      <c r="S594">
        <f>SUM(Senario2!BF$61,Senario2!BG$61)/12</f>
        <v>733.09335293001686</v>
      </c>
      <c r="T594">
        <f>SUM(Senario2!AE$61,Senario2!BB$61)/12</f>
        <v>1799.8771929824561</v>
      </c>
      <c r="U594">
        <f>Senario2!AO$61/12</f>
        <v>4396.666666666667</v>
      </c>
      <c r="V594">
        <f>Senario2!AW$61/12</f>
        <v>166.66666666666666</v>
      </c>
      <c r="W594">
        <f>Senario2!AZ$61/12</f>
        <v>91</v>
      </c>
      <c r="X594">
        <f>Senario2!BE$61/12</f>
        <v>626.83333333333337</v>
      </c>
      <c r="Z594">
        <f t="shared" si="9"/>
        <v>116138.09488228679</v>
      </c>
    </row>
    <row r="595" spans="1:28" x14ac:dyDescent="0.2">
      <c r="A595" s="42">
        <v>49461</v>
      </c>
      <c r="B595">
        <f>Senario2!G61/12</f>
        <v>4000</v>
      </c>
      <c r="C595">
        <f>Senario2!AA$61/12</f>
        <v>6411.833333333333</v>
      </c>
      <c r="D595">
        <f>Senario2!L$61/12</f>
        <v>16368.583333333327</v>
      </c>
      <c r="E595">
        <f>Senario2!H$61/12</f>
        <v>316.66666666666669</v>
      </c>
      <c r="F595">
        <f>Senario2!F$61/12</f>
        <v>23425.333333333332</v>
      </c>
      <c r="G595">
        <f>Senario2!AP$61/12</f>
        <v>8410.2000000000007</v>
      </c>
      <c r="H595">
        <f>Senario2!BC$61/12</f>
        <v>11121.464912280702</v>
      </c>
      <c r="I595">
        <f>SUM(Senario2!AI$61,Senario2!AL$61)/12</f>
        <v>5139.666666666667</v>
      </c>
      <c r="J595">
        <f>Senario2!W$61/12</f>
        <v>20045.042757426945</v>
      </c>
      <c r="K595">
        <v>0</v>
      </c>
      <c r="L595">
        <f>Senario2!$AS$61/12*0.52</f>
        <v>6529.7266666666665</v>
      </c>
      <c r="M595">
        <f>Senario2!$AS$61/12*0.48</f>
        <v>6027.44</v>
      </c>
      <c r="N595">
        <v>0</v>
      </c>
      <c r="O595">
        <f>Senario2!R$61/12</f>
        <v>208.5</v>
      </c>
      <c r="P595">
        <v>0</v>
      </c>
      <c r="Q595">
        <f>Senario2!O$61/12</f>
        <v>167.08333333333334</v>
      </c>
      <c r="R595">
        <f>Senario2!AT$61/12</f>
        <v>152.41666666666666</v>
      </c>
      <c r="S595">
        <f>SUM(Senario2!BF$61,Senario2!BG$61)/12</f>
        <v>733.09335293001686</v>
      </c>
      <c r="T595">
        <f>SUM(Senario2!AE$61,Senario2!BB$61)/12</f>
        <v>1799.8771929824561</v>
      </c>
      <c r="U595">
        <f>Senario2!AO$61/12</f>
        <v>4396.666666666667</v>
      </c>
      <c r="V595">
        <f>Senario2!AW$61/12</f>
        <v>166.66666666666666</v>
      </c>
      <c r="W595">
        <f>Senario2!AZ$61/12</f>
        <v>91</v>
      </c>
      <c r="X595">
        <f>Senario2!BE$61/12</f>
        <v>626.83333333333337</v>
      </c>
      <c r="Z595">
        <f t="shared" si="9"/>
        <v>116138.09488228679</v>
      </c>
    </row>
    <row r="596" spans="1:28" x14ac:dyDescent="0.2">
      <c r="A596" s="42">
        <v>49491</v>
      </c>
      <c r="B596">
        <f>Senario2!G61/12</f>
        <v>4000</v>
      </c>
      <c r="C596">
        <f>Senario2!AA$61/12</f>
        <v>6411.833333333333</v>
      </c>
      <c r="D596">
        <f>Senario2!L$61/12</f>
        <v>16368.583333333327</v>
      </c>
      <c r="E596">
        <f>Senario2!H$61/12</f>
        <v>316.66666666666669</v>
      </c>
      <c r="F596">
        <f>Senario2!F$61/12</f>
        <v>23425.333333333332</v>
      </c>
      <c r="G596">
        <f>Senario2!AP$61/12</f>
        <v>8410.2000000000007</v>
      </c>
      <c r="H596">
        <f>Senario2!BC$61/12</f>
        <v>11121.464912280702</v>
      </c>
      <c r="I596">
        <f>SUM(Senario2!AI$61,Senario2!AL$61)/12</f>
        <v>5139.666666666667</v>
      </c>
      <c r="J596">
        <f>Senario2!W$61/12</f>
        <v>20045.042757426945</v>
      </c>
      <c r="K596">
        <v>0</v>
      </c>
      <c r="L596">
        <f>Senario2!$AS$61/12*0.52</f>
        <v>6529.7266666666665</v>
      </c>
      <c r="M596">
        <f>Senario2!$AS$61/12*0.48</f>
        <v>6027.44</v>
      </c>
      <c r="N596">
        <v>0</v>
      </c>
      <c r="O596">
        <f>Senario2!R$61/12</f>
        <v>208.5</v>
      </c>
      <c r="P596">
        <v>0</v>
      </c>
      <c r="Q596">
        <f>Senario2!O$61/12</f>
        <v>167.08333333333334</v>
      </c>
      <c r="R596">
        <f>Senario2!AT$61/12</f>
        <v>152.41666666666666</v>
      </c>
      <c r="S596">
        <f>SUM(Senario2!BF$61,Senario2!BG$61)/12</f>
        <v>733.09335293001686</v>
      </c>
      <c r="T596">
        <f>SUM(Senario2!AE$61,Senario2!BB$61)/12</f>
        <v>1799.8771929824561</v>
      </c>
      <c r="U596">
        <f>Senario2!AO$61/12</f>
        <v>4396.666666666667</v>
      </c>
      <c r="V596">
        <f>Senario2!AW$61/12</f>
        <v>166.66666666666666</v>
      </c>
      <c r="W596">
        <f>Senario2!AZ$61/12</f>
        <v>91</v>
      </c>
      <c r="X596">
        <f>Senario2!BE$61/12</f>
        <v>626.83333333333337</v>
      </c>
      <c r="Z596">
        <f t="shared" si="9"/>
        <v>116138.09488228679</v>
      </c>
    </row>
    <row r="597" spans="1:28" x14ac:dyDescent="0.2">
      <c r="A597" s="42">
        <v>49522</v>
      </c>
      <c r="B597">
        <f>Senario2!G61/12</f>
        <v>4000</v>
      </c>
      <c r="C597">
        <f>Senario2!AA$61/12</f>
        <v>6411.833333333333</v>
      </c>
      <c r="D597">
        <f>Senario2!L$61/12</f>
        <v>16368.583333333327</v>
      </c>
      <c r="E597">
        <f>Senario2!H$61/12</f>
        <v>316.66666666666669</v>
      </c>
      <c r="F597">
        <f>Senario2!F$61/12</f>
        <v>23425.333333333332</v>
      </c>
      <c r="G597">
        <f>Senario2!AP$61/12</f>
        <v>8410.2000000000007</v>
      </c>
      <c r="H597">
        <f>Senario2!BC$61/12</f>
        <v>11121.464912280702</v>
      </c>
      <c r="I597">
        <f>SUM(Senario2!AI$61,Senario2!AL$61)/12</f>
        <v>5139.666666666667</v>
      </c>
      <c r="J597">
        <f>Senario2!W$61/12</f>
        <v>20045.042757426945</v>
      </c>
      <c r="K597">
        <v>0</v>
      </c>
      <c r="L597">
        <f>Senario2!$AS$61/12*0.52</f>
        <v>6529.7266666666665</v>
      </c>
      <c r="M597">
        <f>Senario2!$AS$61/12*0.48</f>
        <v>6027.44</v>
      </c>
      <c r="N597">
        <v>0</v>
      </c>
      <c r="O597">
        <f>Senario2!R$61/12</f>
        <v>208.5</v>
      </c>
      <c r="P597">
        <v>0</v>
      </c>
      <c r="Q597">
        <f>Senario2!O$61/12</f>
        <v>167.08333333333334</v>
      </c>
      <c r="R597">
        <f>Senario2!AT$61/12</f>
        <v>152.41666666666666</v>
      </c>
      <c r="S597">
        <f>SUM(Senario2!BF$61,Senario2!BG$61)/12</f>
        <v>733.09335293001686</v>
      </c>
      <c r="T597">
        <f>SUM(Senario2!AE$61,Senario2!BB$61)/12</f>
        <v>1799.8771929824561</v>
      </c>
      <c r="U597">
        <f>Senario2!AO$61/12</f>
        <v>4396.666666666667</v>
      </c>
      <c r="V597">
        <f>Senario2!AW$61/12</f>
        <v>166.66666666666666</v>
      </c>
      <c r="W597">
        <f>Senario2!AZ$61/12</f>
        <v>91</v>
      </c>
      <c r="X597">
        <f>Senario2!BE$61/12</f>
        <v>626.83333333333337</v>
      </c>
      <c r="Z597">
        <f t="shared" si="9"/>
        <v>116138.09488228679</v>
      </c>
    </row>
    <row r="598" spans="1:28" x14ac:dyDescent="0.2">
      <c r="A598" s="42">
        <v>49553</v>
      </c>
      <c r="B598">
        <f>Senario2!G61/12</f>
        <v>4000</v>
      </c>
      <c r="C598">
        <f>Senario2!AA$61/12</f>
        <v>6411.833333333333</v>
      </c>
      <c r="D598">
        <f>Senario2!L$61/12</f>
        <v>16368.583333333327</v>
      </c>
      <c r="E598">
        <f>Senario2!H$61/12</f>
        <v>316.66666666666669</v>
      </c>
      <c r="F598">
        <f>Senario2!F$61/12</f>
        <v>23425.333333333332</v>
      </c>
      <c r="G598">
        <f>Senario2!AP$61/12</f>
        <v>8410.2000000000007</v>
      </c>
      <c r="H598">
        <f>Senario2!BC$61/12</f>
        <v>11121.464912280702</v>
      </c>
      <c r="I598">
        <f>SUM(Senario2!AI$61,Senario2!AL$61)/12</f>
        <v>5139.666666666667</v>
      </c>
      <c r="J598">
        <f>Senario2!W$61/12</f>
        <v>20045.042757426945</v>
      </c>
      <c r="K598">
        <v>0</v>
      </c>
      <c r="L598">
        <f>Senario2!$AS$61/12*0.52</f>
        <v>6529.7266666666665</v>
      </c>
      <c r="M598">
        <f>Senario2!$AS$61/12*0.48</f>
        <v>6027.44</v>
      </c>
      <c r="N598">
        <v>0</v>
      </c>
      <c r="O598">
        <f>Senario2!R$61/12</f>
        <v>208.5</v>
      </c>
      <c r="P598">
        <v>0</v>
      </c>
      <c r="Q598">
        <f>Senario2!O$61/12</f>
        <v>167.08333333333334</v>
      </c>
      <c r="R598">
        <f>Senario2!AT$61/12</f>
        <v>152.41666666666666</v>
      </c>
      <c r="S598">
        <f>SUM(Senario2!BF$61,Senario2!BG$61)/12</f>
        <v>733.09335293001686</v>
      </c>
      <c r="T598">
        <f>SUM(Senario2!AE$61,Senario2!BB$61)/12</f>
        <v>1799.8771929824561</v>
      </c>
      <c r="U598">
        <f>Senario2!AO$61/12</f>
        <v>4396.666666666667</v>
      </c>
      <c r="V598">
        <f>Senario2!AW$61/12</f>
        <v>166.66666666666666</v>
      </c>
      <c r="W598">
        <f>Senario2!AZ$61/12</f>
        <v>91</v>
      </c>
      <c r="X598">
        <f>Senario2!BE$61/12</f>
        <v>626.83333333333337</v>
      </c>
      <c r="Z598">
        <f t="shared" si="9"/>
        <v>116138.09488228679</v>
      </c>
    </row>
    <row r="599" spans="1:28" x14ac:dyDescent="0.2">
      <c r="A599" s="42">
        <v>49583</v>
      </c>
      <c r="B599">
        <f>Senario2!G61/12</f>
        <v>4000</v>
      </c>
      <c r="C599">
        <f>Senario2!AA$61/12</f>
        <v>6411.833333333333</v>
      </c>
      <c r="D599">
        <f>Senario2!L$61/12</f>
        <v>16368.583333333327</v>
      </c>
      <c r="E599">
        <f>Senario2!H$61/12</f>
        <v>316.66666666666669</v>
      </c>
      <c r="F599">
        <f>Senario2!F$61/12</f>
        <v>23425.333333333332</v>
      </c>
      <c r="G599">
        <f>Senario2!AP$61/12</f>
        <v>8410.2000000000007</v>
      </c>
      <c r="H599">
        <f>Senario2!BC$61/12</f>
        <v>11121.464912280702</v>
      </c>
      <c r="I599">
        <f>SUM(Senario2!AI$61,Senario2!AL$61)/12</f>
        <v>5139.666666666667</v>
      </c>
      <c r="J599">
        <f>Senario2!W$61/12</f>
        <v>20045.042757426945</v>
      </c>
      <c r="K599">
        <v>0</v>
      </c>
      <c r="L599">
        <f>Senario2!$AS$61/12*0.52</f>
        <v>6529.7266666666665</v>
      </c>
      <c r="M599">
        <f>Senario2!$AS$61/12*0.48</f>
        <v>6027.44</v>
      </c>
      <c r="N599">
        <v>0</v>
      </c>
      <c r="O599">
        <f>Senario2!R$61/12</f>
        <v>208.5</v>
      </c>
      <c r="P599">
        <v>0</v>
      </c>
      <c r="Q599">
        <f>Senario2!O$61/12</f>
        <v>167.08333333333334</v>
      </c>
      <c r="R599">
        <f>Senario2!AT$61/12</f>
        <v>152.41666666666666</v>
      </c>
      <c r="S599">
        <f>SUM(Senario2!BF$61,Senario2!BG$61)/12</f>
        <v>733.09335293001686</v>
      </c>
      <c r="T599">
        <f>SUM(Senario2!AE$61,Senario2!BB$61)/12</f>
        <v>1799.8771929824561</v>
      </c>
      <c r="U599">
        <f>Senario2!AO$61/12</f>
        <v>4396.666666666667</v>
      </c>
      <c r="V599">
        <f>Senario2!AW$61/12</f>
        <v>166.66666666666666</v>
      </c>
      <c r="W599">
        <f>Senario2!AZ$61/12</f>
        <v>91</v>
      </c>
      <c r="X599">
        <f>Senario2!BE$61/12</f>
        <v>626.83333333333337</v>
      </c>
      <c r="Z599">
        <f t="shared" si="9"/>
        <v>116138.09488228679</v>
      </c>
    </row>
    <row r="600" spans="1:28" x14ac:dyDescent="0.2">
      <c r="A600" s="42">
        <v>49614</v>
      </c>
      <c r="B600">
        <f>Senario2!G61/12</f>
        <v>4000</v>
      </c>
      <c r="C600">
        <f>Senario2!AA$61/12</f>
        <v>6411.833333333333</v>
      </c>
      <c r="D600">
        <f>Senario2!L$61/12</f>
        <v>16368.583333333327</v>
      </c>
      <c r="E600">
        <f>Senario2!H$61/12</f>
        <v>316.66666666666669</v>
      </c>
      <c r="F600">
        <f>Senario2!F$61/12</f>
        <v>23425.333333333332</v>
      </c>
      <c r="G600">
        <f>Senario2!AP$61/12</f>
        <v>8410.2000000000007</v>
      </c>
      <c r="H600">
        <f>Senario2!BC$61/12</f>
        <v>11121.464912280702</v>
      </c>
      <c r="I600">
        <f>SUM(Senario2!AI$61,Senario2!AL$61)/12</f>
        <v>5139.666666666667</v>
      </c>
      <c r="J600">
        <f>Senario2!W$61/12</f>
        <v>20045.042757426945</v>
      </c>
      <c r="K600">
        <v>0</v>
      </c>
      <c r="L600">
        <f>Senario2!$AS$61/12*0.52</f>
        <v>6529.7266666666665</v>
      </c>
      <c r="M600">
        <f>Senario2!$AS$61/12*0.48</f>
        <v>6027.44</v>
      </c>
      <c r="N600">
        <v>0</v>
      </c>
      <c r="O600">
        <f>Senario2!R$61/12</f>
        <v>208.5</v>
      </c>
      <c r="P600">
        <v>0</v>
      </c>
      <c r="Q600">
        <f>Senario2!O$61/12</f>
        <v>167.08333333333334</v>
      </c>
      <c r="R600">
        <f>Senario2!AT$61/12</f>
        <v>152.41666666666666</v>
      </c>
      <c r="S600">
        <f>SUM(Senario2!BF$61,Senario2!BG$61)/12</f>
        <v>733.09335293001686</v>
      </c>
      <c r="T600">
        <f>SUM(Senario2!AE$61,Senario2!BB$61)/12</f>
        <v>1799.8771929824561</v>
      </c>
      <c r="U600">
        <f>Senario2!AO$61/12</f>
        <v>4396.666666666667</v>
      </c>
      <c r="V600">
        <f>Senario2!AW$61/12</f>
        <v>166.66666666666666</v>
      </c>
      <c r="W600">
        <f>Senario2!AZ$61/12</f>
        <v>91</v>
      </c>
      <c r="X600">
        <f>Senario2!BE$61/12</f>
        <v>626.83333333333337</v>
      </c>
      <c r="Z600">
        <f t="shared" si="9"/>
        <v>116138.09488228679</v>
      </c>
    </row>
    <row r="601" spans="1:28" x14ac:dyDescent="0.2">
      <c r="A601" s="42">
        <v>49644</v>
      </c>
      <c r="B601">
        <f>Senario2!G61/12</f>
        <v>4000</v>
      </c>
      <c r="C601">
        <f>Senario2!AA$61/12</f>
        <v>6411.833333333333</v>
      </c>
      <c r="D601">
        <f>Senario2!L$61/12</f>
        <v>16368.583333333327</v>
      </c>
      <c r="E601">
        <f>Senario2!H$61/12</f>
        <v>316.66666666666669</v>
      </c>
      <c r="F601">
        <f>Senario2!F$61/12</f>
        <v>23425.333333333332</v>
      </c>
      <c r="G601">
        <f>Senario2!AP$61/12</f>
        <v>8410.2000000000007</v>
      </c>
      <c r="H601">
        <f>Senario2!BC$61/12</f>
        <v>11121.464912280702</v>
      </c>
      <c r="I601">
        <f>SUM(Senario2!AI$61,Senario2!AL$61)/12</f>
        <v>5139.666666666667</v>
      </c>
      <c r="J601">
        <f>Senario2!W$61/12</f>
        <v>20045.042757426945</v>
      </c>
      <c r="K601">
        <v>0</v>
      </c>
      <c r="L601">
        <f>Senario2!$AS$61/12*0.52</f>
        <v>6529.7266666666665</v>
      </c>
      <c r="M601">
        <f>Senario2!$AS$61/12*0.48</f>
        <v>6027.44</v>
      </c>
      <c r="N601">
        <v>0</v>
      </c>
      <c r="O601">
        <f>Senario2!R$61/12</f>
        <v>208.5</v>
      </c>
      <c r="P601">
        <v>0</v>
      </c>
      <c r="Q601">
        <f>Senario2!O$61/12</f>
        <v>167.08333333333334</v>
      </c>
      <c r="R601">
        <f>Senario2!AT$61/12</f>
        <v>152.41666666666666</v>
      </c>
      <c r="S601">
        <f>SUM(Senario2!BF$61,Senario2!BG$61)/12</f>
        <v>733.09335293001686</v>
      </c>
      <c r="T601">
        <f>SUM(Senario2!AE$61,Senario2!BB$61)/12</f>
        <v>1799.8771929824561</v>
      </c>
      <c r="U601">
        <f>Senario2!AO$61/12</f>
        <v>4396.666666666667</v>
      </c>
      <c r="V601">
        <f>Senario2!AW$61/12</f>
        <v>166.66666666666666</v>
      </c>
      <c r="W601">
        <f>Senario2!AZ$61/12</f>
        <v>91</v>
      </c>
      <c r="X601">
        <f>Senario2!BE$61/12</f>
        <v>626.83333333333337</v>
      </c>
      <c r="Z601">
        <f t="shared" si="9"/>
        <v>116138.09488228679</v>
      </c>
    </row>
    <row r="602" spans="1:28" x14ac:dyDescent="0.2">
      <c r="A602" s="42">
        <v>49675</v>
      </c>
      <c r="B602">
        <f>Senario2!G62/12</f>
        <v>4000</v>
      </c>
      <c r="C602">
        <f>Senario2!AA$62/12</f>
        <v>6411.833333333333</v>
      </c>
      <c r="D602">
        <f>Senario2!L$62/12</f>
        <v>16368.583333333327</v>
      </c>
      <c r="E602">
        <f>Senario2!H$62/12</f>
        <v>316.66666666666669</v>
      </c>
      <c r="F602">
        <f>Senario2!F$62/12</f>
        <v>23425.333333333332</v>
      </c>
      <c r="G602">
        <f>Senario2!AP$62/12</f>
        <v>8410.2000000000007</v>
      </c>
      <c r="H602">
        <f>Senario2!BC$62/12</f>
        <v>11121.464912280702</v>
      </c>
      <c r="I602">
        <f>SUM(Senario2!AI$62,Senario2!AL$62)/12</f>
        <v>5139.666666666667</v>
      </c>
      <c r="J602">
        <f>Senario2!W$62/12</f>
        <v>20045.042757426945</v>
      </c>
      <c r="K602">
        <v>0</v>
      </c>
      <c r="L602">
        <f>Senario2!$AS$62/12*0.52</f>
        <v>6529.7266666666665</v>
      </c>
      <c r="M602">
        <f>Senario2!$AS$62/12*0.48</f>
        <v>6027.44</v>
      </c>
      <c r="N602">
        <v>0</v>
      </c>
      <c r="O602">
        <f>Senario2!R$62/12</f>
        <v>208.5</v>
      </c>
      <c r="P602">
        <v>0</v>
      </c>
      <c r="Q602">
        <f>Senario2!O$62/12</f>
        <v>167.08333333333334</v>
      </c>
      <c r="R602">
        <f>Senario2!AT$62/12</f>
        <v>152.41666666666666</v>
      </c>
      <c r="S602">
        <f>SUM(Senario2!BF$62,Senario2!BG$62)/12</f>
        <v>733.09335293001686</v>
      </c>
      <c r="T602">
        <f>SUM(Senario2!AE$62,Senario2!BB$62)/12</f>
        <v>1799.8771929824561</v>
      </c>
      <c r="U602">
        <f>Senario2!AO$62/12</f>
        <v>4396.666666666667</v>
      </c>
      <c r="V602">
        <f>Senario2!AW$62/12</f>
        <v>166.66666666666666</v>
      </c>
      <c r="W602">
        <f>Senario2!AZ$62/12</f>
        <v>91</v>
      </c>
      <c r="X602">
        <f>Senario2!BE$62/12</f>
        <v>626.83333333333337</v>
      </c>
      <c r="Z602">
        <f t="shared" si="9"/>
        <v>116138.09488228679</v>
      </c>
      <c r="AA602">
        <f>SUM(Z602:Z613)</f>
        <v>1393657.138587442</v>
      </c>
      <c r="AB602" s="5">
        <f>AA602-Senario2!BH62</f>
        <v>0</v>
      </c>
    </row>
    <row r="603" spans="1:28" x14ac:dyDescent="0.2">
      <c r="A603" s="42">
        <v>49706</v>
      </c>
      <c r="B603">
        <f>Senario2!G62/12</f>
        <v>4000</v>
      </c>
      <c r="C603">
        <f>Senario2!AA$62/12</f>
        <v>6411.833333333333</v>
      </c>
      <c r="D603">
        <f>Senario2!L$62/12</f>
        <v>16368.583333333327</v>
      </c>
      <c r="E603">
        <f>Senario2!H$62/12</f>
        <v>316.66666666666669</v>
      </c>
      <c r="F603">
        <f>Senario2!F$62/12</f>
        <v>23425.333333333332</v>
      </c>
      <c r="G603">
        <f>Senario2!AP$62/12</f>
        <v>8410.2000000000007</v>
      </c>
      <c r="H603">
        <f>Senario2!BC$62/12</f>
        <v>11121.464912280702</v>
      </c>
      <c r="I603">
        <f>SUM(Senario2!AI$62,Senario2!AL$62)/12</f>
        <v>5139.666666666667</v>
      </c>
      <c r="J603">
        <f>Senario2!W$62/12</f>
        <v>20045.042757426945</v>
      </c>
      <c r="K603">
        <v>0</v>
      </c>
      <c r="L603">
        <f>Senario2!$AS$62/12*0.52</f>
        <v>6529.7266666666665</v>
      </c>
      <c r="M603">
        <f>Senario2!$AS$62/12*0.48</f>
        <v>6027.44</v>
      </c>
      <c r="N603">
        <v>0</v>
      </c>
      <c r="O603">
        <f>Senario2!R$62/12</f>
        <v>208.5</v>
      </c>
      <c r="P603">
        <v>0</v>
      </c>
      <c r="Q603">
        <f>Senario2!O$62/12</f>
        <v>167.08333333333334</v>
      </c>
      <c r="R603">
        <f>Senario2!AT$62/12</f>
        <v>152.41666666666666</v>
      </c>
      <c r="S603">
        <f>SUM(Senario2!BF$62,Senario2!BG$62)/12</f>
        <v>733.09335293001686</v>
      </c>
      <c r="T603">
        <f>SUM(Senario2!AE$62,Senario2!BB$62)/12</f>
        <v>1799.8771929824561</v>
      </c>
      <c r="U603">
        <f>Senario2!AO$62/12</f>
        <v>4396.666666666667</v>
      </c>
      <c r="V603">
        <f>Senario2!AW$62/12</f>
        <v>166.66666666666666</v>
      </c>
      <c r="W603">
        <f>Senario2!AZ$62/12</f>
        <v>91</v>
      </c>
      <c r="X603">
        <f>Senario2!BE$62/12</f>
        <v>626.83333333333337</v>
      </c>
      <c r="Z603">
        <f t="shared" si="9"/>
        <v>116138.09488228679</v>
      </c>
    </row>
    <row r="604" spans="1:28" x14ac:dyDescent="0.2">
      <c r="A604" s="42">
        <v>49735</v>
      </c>
      <c r="B604">
        <f>Senario2!G62/12</f>
        <v>4000</v>
      </c>
      <c r="C604">
        <f>Senario2!AA$62/12</f>
        <v>6411.833333333333</v>
      </c>
      <c r="D604">
        <f>Senario2!L$62/12</f>
        <v>16368.583333333327</v>
      </c>
      <c r="E604">
        <f>Senario2!H$62/12</f>
        <v>316.66666666666669</v>
      </c>
      <c r="F604">
        <f>Senario2!F$62/12</f>
        <v>23425.333333333332</v>
      </c>
      <c r="G604">
        <f>Senario2!AP$62/12</f>
        <v>8410.2000000000007</v>
      </c>
      <c r="H604">
        <f>Senario2!BC$62/12</f>
        <v>11121.464912280702</v>
      </c>
      <c r="I604">
        <f>SUM(Senario2!AI$62,Senario2!AL$62)/12</f>
        <v>5139.666666666667</v>
      </c>
      <c r="J604">
        <f>Senario2!W$62/12</f>
        <v>20045.042757426945</v>
      </c>
      <c r="K604">
        <v>0</v>
      </c>
      <c r="L604">
        <f>Senario2!$AS$62/12*0.52</f>
        <v>6529.7266666666665</v>
      </c>
      <c r="M604">
        <f>Senario2!$AS$62/12*0.48</f>
        <v>6027.44</v>
      </c>
      <c r="N604">
        <v>0</v>
      </c>
      <c r="O604">
        <f>Senario2!R$62/12</f>
        <v>208.5</v>
      </c>
      <c r="P604">
        <v>0</v>
      </c>
      <c r="Q604">
        <f>Senario2!O$62/12</f>
        <v>167.08333333333334</v>
      </c>
      <c r="R604">
        <f>Senario2!AT$62/12</f>
        <v>152.41666666666666</v>
      </c>
      <c r="S604">
        <f>SUM(Senario2!BF$62,Senario2!BG$62)/12</f>
        <v>733.09335293001686</v>
      </c>
      <c r="T604">
        <f>SUM(Senario2!AE$62,Senario2!BB$62)/12</f>
        <v>1799.8771929824561</v>
      </c>
      <c r="U604">
        <f>Senario2!AO$62/12</f>
        <v>4396.666666666667</v>
      </c>
      <c r="V604">
        <f>Senario2!AW$62/12</f>
        <v>166.66666666666666</v>
      </c>
      <c r="W604">
        <f>Senario2!AZ$62/12</f>
        <v>91</v>
      </c>
      <c r="X604">
        <f>Senario2!BE$62/12</f>
        <v>626.83333333333337</v>
      </c>
      <c r="Z604">
        <f t="shared" si="9"/>
        <v>116138.09488228679</v>
      </c>
    </row>
    <row r="605" spans="1:28" x14ac:dyDescent="0.2">
      <c r="A605" s="42">
        <v>49766</v>
      </c>
      <c r="B605">
        <f>Senario2!G62/12</f>
        <v>4000</v>
      </c>
      <c r="C605">
        <f>Senario2!AA$62/12</f>
        <v>6411.833333333333</v>
      </c>
      <c r="D605">
        <f>Senario2!L$62/12</f>
        <v>16368.583333333327</v>
      </c>
      <c r="E605">
        <f>Senario2!H$62/12</f>
        <v>316.66666666666669</v>
      </c>
      <c r="F605">
        <f>Senario2!F$62/12</f>
        <v>23425.333333333332</v>
      </c>
      <c r="G605">
        <f>Senario2!AP$62/12</f>
        <v>8410.2000000000007</v>
      </c>
      <c r="H605">
        <f>Senario2!BC$62/12</f>
        <v>11121.464912280702</v>
      </c>
      <c r="I605">
        <f>SUM(Senario2!AI$62,Senario2!AL$62)/12</f>
        <v>5139.666666666667</v>
      </c>
      <c r="J605">
        <f>Senario2!W$62/12</f>
        <v>20045.042757426945</v>
      </c>
      <c r="K605">
        <v>0</v>
      </c>
      <c r="L605">
        <f>Senario2!$AS$62/12*0.52</f>
        <v>6529.7266666666665</v>
      </c>
      <c r="M605">
        <f>Senario2!$AS$62/12*0.48</f>
        <v>6027.44</v>
      </c>
      <c r="N605">
        <v>0</v>
      </c>
      <c r="O605">
        <f>Senario2!R$62/12</f>
        <v>208.5</v>
      </c>
      <c r="P605">
        <v>0</v>
      </c>
      <c r="Q605">
        <f>Senario2!O$62/12</f>
        <v>167.08333333333334</v>
      </c>
      <c r="R605">
        <f>Senario2!AT$62/12</f>
        <v>152.41666666666666</v>
      </c>
      <c r="S605">
        <f>SUM(Senario2!BF$62,Senario2!BG$62)/12</f>
        <v>733.09335293001686</v>
      </c>
      <c r="T605">
        <f>SUM(Senario2!AE$62,Senario2!BB$62)/12</f>
        <v>1799.8771929824561</v>
      </c>
      <c r="U605">
        <f>Senario2!AO$62/12</f>
        <v>4396.666666666667</v>
      </c>
      <c r="V605">
        <f>Senario2!AW$62/12</f>
        <v>166.66666666666666</v>
      </c>
      <c r="W605">
        <f>Senario2!AZ$62/12</f>
        <v>91</v>
      </c>
      <c r="X605">
        <f>Senario2!BE$62/12</f>
        <v>626.83333333333337</v>
      </c>
      <c r="Z605">
        <f t="shared" si="9"/>
        <v>116138.09488228679</v>
      </c>
    </row>
    <row r="606" spans="1:28" x14ac:dyDescent="0.2">
      <c r="A606" s="42">
        <v>49796</v>
      </c>
      <c r="B606">
        <f>Senario2!G62/12</f>
        <v>4000</v>
      </c>
      <c r="C606">
        <f>Senario2!AA$62/12</f>
        <v>6411.833333333333</v>
      </c>
      <c r="D606">
        <f>Senario2!L$62/12</f>
        <v>16368.583333333327</v>
      </c>
      <c r="E606">
        <f>Senario2!H$62/12</f>
        <v>316.66666666666669</v>
      </c>
      <c r="F606">
        <f>Senario2!F$62/12</f>
        <v>23425.333333333332</v>
      </c>
      <c r="G606">
        <f>Senario2!AP$62/12</f>
        <v>8410.2000000000007</v>
      </c>
      <c r="H606">
        <f>Senario2!BC$62/12</f>
        <v>11121.464912280702</v>
      </c>
      <c r="I606">
        <f>SUM(Senario2!AI$62,Senario2!AL$62)/12</f>
        <v>5139.666666666667</v>
      </c>
      <c r="J606">
        <f>Senario2!W$62/12</f>
        <v>20045.042757426945</v>
      </c>
      <c r="K606">
        <v>0</v>
      </c>
      <c r="L606">
        <f>Senario2!$AS$62/12*0.52</f>
        <v>6529.7266666666665</v>
      </c>
      <c r="M606">
        <f>Senario2!$AS$62/12*0.48</f>
        <v>6027.44</v>
      </c>
      <c r="N606">
        <v>0</v>
      </c>
      <c r="O606">
        <f>Senario2!R$62/12</f>
        <v>208.5</v>
      </c>
      <c r="P606">
        <v>0</v>
      </c>
      <c r="Q606">
        <f>Senario2!O$62/12</f>
        <v>167.08333333333334</v>
      </c>
      <c r="R606">
        <f>Senario2!AT$62/12</f>
        <v>152.41666666666666</v>
      </c>
      <c r="S606">
        <f>SUM(Senario2!BF$62,Senario2!BG$62)/12</f>
        <v>733.09335293001686</v>
      </c>
      <c r="T606">
        <f>SUM(Senario2!AE$62,Senario2!BB$62)/12</f>
        <v>1799.8771929824561</v>
      </c>
      <c r="U606">
        <f>Senario2!AO$62/12</f>
        <v>4396.666666666667</v>
      </c>
      <c r="V606">
        <f>Senario2!AW$62/12</f>
        <v>166.66666666666666</v>
      </c>
      <c r="W606">
        <f>Senario2!AZ$62/12</f>
        <v>91</v>
      </c>
      <c r="X606">
        <f>Senario2!BE$62/12</f>
        <v>626.83333333333337</v>
      </c>
      <c r="Z606">
        <f t="shared" si="9"/>
        <v>116138.09488228679</v>
      </c>
    </row>
    <row r="607" spans="1:28" x14ac:dyDescent="0.2">
      <c r="A607" s="42">
        <v>49827</v>
      </c>
      <c r="B607">
        <f>Senario2!G62/12</f>
        <v>4000</v>
      </c>
      <c r="C607">
        <f>Senario2!AA$62/12</f>
        <v>6411.833333333333</v>
      </c>
      <c r="D607">
        <f>Senario2!L$62/12</f>
        <v>16368.583333333327</v>
      </c>
      <c r="E607">
        <f>Senario2!H$62/12</f>
        <v>316.66666666666669</v>
      </c>
      <c r="F607">
        <f>Senario2!F$62/12</f>
        <v>23425.333333333332</v>
      </c>
      <c r="G607">
        <f>Senario2!AP$62/12</f>
        <v>8410.2000000000007</v>
      </c>
      <c r="H607">
        <f>Senario2!BC$62/12</f>
        <v>11121.464912280702</v>
      </c>
      <c r="I607">
        <f>SUM(Senario2!AI$62,Senario2!AL$62)/12</f>
        <v>5139.666666666667</v>
      </c>
      <c r="J607">
        <f>Senario2!W$62/12</f>
        <v>20045.042757426945</v>
      </c>
      <c r="K607">
        <v>0</v>
      </c>
      <c r="L607">
        <f>Senario2!$AS$62/12*0.52</f>
        <v>6529.7266666666665</v>
      </c>
      <c r="M607">
        <f>Senario2!$AS$62/12*0.48</f>
        <v>6027.44</v>
      </c>
      <c r="N607">
        <v>0</v>
      </c>
      <c r="O607">
        <f>Senario2!R$62/12</f>
        <v>208.5</v>
      </c>
      <c r="P607">
        <v>0</v>
      </c>
      <c r="Q607">
        <f>Senario2!O$62/12</f>
        <v>167.08333333333334</v>
      </c>
      <c r="R607">
        <f>Senario2!AT$62/12</f>
        <v>152.41666666666666</v>
      </c>
      <c r="S607">
        <f>SUM(Senario2!BF$62,Senario2!BG$62)/12</f>
        <v>733.09335293001686</v>
      </c>
      <c r="T607">
        <f>SUM(Senario2!AE$62,Senario2!BB$62)/12</f>
        <v>1799.8771929824561</v>
      </c>
      <c r="U607">
        <f>Senario2!AO$62/12</f>
        <v>4396.666666666667</v>
      </c>
      <c r="V607">
        <f>Senario2!AW$62/12</f>
        <v>166.66666666666666</v>
      </c>
      <c r="W607">
        <f>Senario2!AZ$62/12</f>
        <v>91</v>
      </c>
      <c r="X607">
        <f>Senario2!BE$62/12</f>
        <v>626.83333333333337</v>
      </c>
      <c r="Z607">
        <f t="shared" si="9"/>
        <v>116138.09488228679</v>
      </c>
    </row>
    <row r="608" spans="1:28" x14ac:dyDescent="0.2">
      <c r="A608" s="42">
        <v>49857</v>
      </c>
      <c r="B608">
        <f>Senario2!G62/12</f>
        <v>4000</v>
      </c>
      <c r="C608">
        <f>Senario2!AA$62/12</f>
        <v>6411.833333333333</v>
      </c>
      <c r="D608">
        <f>Senario2!L$62/12</f>
        <v>16368.583333333327</v>
      </c>
      <c r="E608">
        <f>Senario2!H$62/12</f>
        <v>316.66666666666669</v>
      </c>
      <c r="F608">
        <f>Senario2!F$62/12</f>
        <v>23425.333333333332</v>
      </c>
      <c r="G608">
        <f>Senario2!AP$62/12</f>
        <v>8410.2000000000007</v>
      </c>
      <c r="H608">
        <f>Senario2!BC$62/12</f>
        <v>11121.464912280702</v>
      </c>
      <c r="I608">
        <f>SUM(Senario2!AI$62,Senario2!AL$62)/12</f>
        <v>5139.666666666667</v>
      </c>
      <c r="J608">
        <f>Senario2!W$62/12</f>
        <v>20045.042757426945</v>
      </c>
      <c r="K608">
        <v>0</v>
      </c>
      <c r="L608">
        <f>Senario2!$AS$62/12*0.52</f>
        <v>6529.7266666666665</v>
      </c>
      <c r="M608">
        <f>Senario2!$AS$62/12*0.48</f>
        <v>6027.44</v>
      </c>
      <c r="N608">
        <v>0</v>
      </c>
      <c r="O608">
        <f>Senario2!R$62/12</f>
        <v>208.5</v>
      </c>
      <c r="P608">
        <v>0</v>
      </c>
      <c r="Q608">
        <f>Senario2!O$62/12</f>
        <v>167.08333333333334</v>
      </c>
      <c r="R608">
        <f>Senario2!AT$62/12</f>
        <v>152.41666666666666</v>
      </c>
      <c r="S608">
        <f>SUM(Senario2!BF$62,Senario2!BG$62)/12</f>
        <v>733.09335293001686</v>
      </c>
      <c r="T608">
        <f>SUM(Senario2!AE$62,Senario2!BB$62)/12</f>
        <v>1799.8771929824561</v>
      </c>
      <c r="U608">
        <f>Senario2!AO$62/12</f>
        <v>4396.666666666667</v>
      </c>
      <c r="V608">
        <f>Senario2!AW$62/12</f>
        <v>166.66666666666666</v>
      </c>
      <c r="W608">
        <f>Senario2!AZ$62/12</f>
        <v>91</v>
      </c>
      <c r="X608">
        <f>Senario2!BE$62/12</f>
        <v>626.83333333333337</v>
      </c>
      <c r="Z608">
        <f t="shared" si="9"/>
        <v>116138.09488228679</v>
      </c>
    </row>
    <row r="609" spans="1:28" x14ac:dyDescent="0.2">
      <c r="A609" s="42">
        <v>49888</v>
      </c>
      <c r="B609">
        <f>Senario2!G62/12</f>
        <v>4000</v>
      </c>
      <c r="C609">
        <f>Senario2!AA$62/12</f>
        <v>6411.833333333333</v>
      </c>
      <c r="D609">
        <f>Senario2!L$62/12</f>
        <v>16368.583333333327</v>
      </c>
      <c r="E609">
        <f>Senario2!H$62/12</f>
        <v>316.66666666666669</v>
      </c>
      <c r="F609">
        <f>Senario2!F$62/12</f>
        <v>23425.333333333332</v>
      </c>
      <c r="G609">
        <f>Senario2!AP$62/12</f>
        <v>8410.2000000000007</v>
      </c>
      <c r="H609">
        <f>Senario2!BC$62/12</f>
        <v>11121.464912280702</v>
      </c>
      <c r="I609">
        <f>SUM(Senario2!AI$62,Senario2!AL$62)/12</f>
        <v>5139.666666666667</v>
      </c>
      <c r="J609">
        <f>Senario2!W$62/12</f>
        <v>20045.042757426945</v>
      </c>
      <c r="K609">
        <v>0</v>
      </c>
      <c r="L609">
        <f>Senario2!$AS$62/12*0.52</f>
        <v>6529.7266666666665</v>
      </c>
      <c r="M609">
        <f>Senario2!$AS$62/12*0.48</f>
        <v>6027.44</v>
      </c>
      <c r="N609">
        <v>0</v>
      </c>
      <c r="O609">
        <f>Senario2!R$62/12</f>
        <v>208.5</v>
      </c>
      <c r="P609">
        <v>0</v>
      </c>
      <c r="Q609">
        <f>Senario2!O$62/12</f>
        <v>167.08333333333334</v>
      </c>
      <c r="R609">
        <f>Senario2!AT$62/12</f>
        <v>152.41666666666666</v>
      </c>
      <c r="S609">
        <f>SUM(Senario2!BF$62,Senario2!BG$62)/12</f>
        <v>733.09335293001686</v>
      </c>
      <c r="T609">
        <f>SUM(Senario2!AE$62,Senario2!BB$62)/12</f>
        <v>1799.8771929824561</v>
      </c>
      <c r="U609">
        <f>Senario2!AO$62/12</f>
        <v>4396.666666666667</v>
      </c>
      <c r="V609">
        <f>Senario2!AW$62/12</f>
        <v>166.66666666666666</v>
      </c>
      <c r="W609">
        <f>Senario2!AZ$62/12</f>
        <v>91</v>
      </c>
      <c r="X609">
        <f>Senario2!BE$62/12</f>
        <v>626.83333333333337</v>
      </c>
      <c r="Z609">
        <f t="shared" si="9"/>
        <v>116138.09488228679</v>
      </c>
    </row>
    <row r="610" spans="1:28" x14ac:dyDescent="0.2">
      <c r="A610" s="42">
        <v>49919</v>
      </c>
      <c r="B610">
        <f>Senario2!G62/12</f>
        <v>4000</v>
      </c>
      <c r="C610">
        <f>Senario2!AA$62/12</f>
        <v>6411.833333333333</v>
      </c>
      <c r="D610">
        <f>Senario2!L$62/12</f>
        <v>16368.583333333327</v>
      </c>
      <c r="E610">
        <f>Senario2!H$62/12</f>
        <v>316.66666666666669</v>
      </c>
      <c r="F610">
        <f>Senario2!F$62/12</f>
        <v>23425.333333333332</v>
      </c>
      <c r="G610">
        <f>Senario2!AP$62/12</f>
        <v>8410.2000000000007</v>
      </c>
      <c r="H610">
        <f>Senario2!BC$62/12</f>
        <v>11121.464912280702</v>
      </c>
      <c r="I610">
        <f>SUM(Senario2!AI$62,Senario2!AL$62)/12</f>
        <v>5139.666666666667</v>
      </c>
      <c r="J610">
        <f>Senario2!W$62/12</f>
        <v>20045.042757426945</v>
      </c>
      <c r="K610">
        <v>0</v>
      </c>
      <c r="L610">
        <f>Senario2!$AS$62/12*0.52</f>
        <v>6529.7266666666665</v>
      </c>
      <c r="M610">
        <f>Senario2!$AS$62/12*0.48</f>
        <v>6027.44</v>
      </c>
      <c r="N610">
        <v>0</v>
      </c>
      <c r="O610">
        <f>Senario2!R$62/12</f>
        <v>208.5</v>
      </c>
      <c r="P610">
        <v>0</v>
      </c>
      <c r="Q610">
        <f>Senario2!O$62/12</f>
        <v>167.08333333333334</v>
      </c>
      <c r="R610">
        <f>Senario2!AT$62/12</f>
        <v>152.41666666666666</v>
      </c>
      <c r="S610">
        <f>SUM(Senario2!BF$62,Senario2!BG$62)/12</f>
        <v>733.09335293001686</v>
      </c>
      <c r="T610">
        <f>SUM(Senario2!AE$62,Senario2!BB$62)/12</f>
        <v>1799.8771929824561</v>
      </c>
      <c r="U610">
        <f>Senario2!AO$62/12</f>
        <v>4396.666666666667</v>
      </c>
      <c r="V610">
        <f>Senario2!AW$62/12</f>
        <v>166.66666666666666</v>
      </c>
      <c r="W610">
        <f>Senario2!AZ$62/12</f>
        <v>91</v>
      </c>
      <c r="X610">
        <f>Senario2!BE$62/12</f>
        <v>626.83333333333337</v>
      </c>
      <c r="Z610">
        <f t="shared" si="9"/>
        <v>116138.09488228679</v>
      </c>
    </row>
    <row r="611" spans="1:28" x14ac:dyDescent="0.2">
      <c r="A611" s="42">
        <v>49949</v>
      </c>
      <c r="B611">
        <f>Senario2!G62/12</f>
        <v>4000</v>
      </c>
      <c r="C611">
        <f>Senario2!AA$62/12</f>
        <v>6411.833333333333</v>
      </c>
      <c r="D611">
        <f>Senario2!L$62/12</f>
        <v>16368.583333333327</v>
      </c>
      <c r="E611">
        <f>Senario2!H$62/12</f>
        <v>316.66666666666669</v>
      </c>
      <c r="F611">
        <f>Senario2!F$62/12</f>
        <v>23425.333333333332</v>
      </c>
      <c r="G611">
        <f>Senario2!AP$62/12</f>
        <v>8410.2000000000007</v>
      </c>
      <c r="H611">
        <f>Senario2!BC$62/12</f>
        <v>11121.464912280702</v>
      </c>
      <c r="I611">
        <f>SUM(Senario2!AI$62,Senario2!AL$62)/12</f>
        <v>5139.666666666667</v>
      </c>
      <c r="J611">
        <f>Senario2!W$62/12</f>
        <v>20045.042757426945</v>
      </c>
      <c r="K611">
        <v>0</v>
      </c>
      <c r="L611">
        <f>Senario2!$AS$62/12*0.52</f>
        <v>6529.7266666666665</v>
      </c>
      <c r="M611">
        <f>Senario2!$AS$62/12*0.48</f>
        <v>6027.44</v>
      </c>
      <c r="N611">
        <v>0</v>
      </c>
      <c r="O611">
        <f>Senario2!R$62/12</f>
        <v>208.5</v>
      </c>
      <c r="P611">
        <v>0</v>
      </c>
      <c r="Q611">
        <f>Senario2!O$62/12</f>
        <v>167.08333333333334</v>
      </c>
      <c r="R611">
        <f>Senario2!AT$62/12</f>
        <v>152.41666666666666</v>
      </c>
      <c r="S611">
        <f>SUM(Senario2!BF$62,Senario2!BG$62)/12</f>
        <v>733.09335293001686</v>
      </c>
      <c r="T611">
        <f>SUM(Senario2!AE$62,Senario2!BB$62)/12</f>
        <v>1799.8771929824561</v>
      </c>
      <c r="U611">
        <f>Senario2!AO$62/12</f>
        <v>4396.666666666667</v>
      </c>
      <c r="V611">
        <f>Senario2!AW$62/12</f>
        <v>166.66666666666666</v>
      </c>
      <c r="W611">
        <f>Senario2!AZ$62/12</f>
        <v>91</v>
      </c>
      <c r="X611">
        <f>Senario2!BE$62/12</f>
        <v>626.83333333333337</v>
      </c>
      <c r="Z611">
        <f t="shared" si="9"/>
        <v>116138.09488228679</v>
      </c>
    </row>
    <row r="612" spans="1:28" x14ac:dyDescent="0.2">
      <c r="A612" s="42">
        <v>49980</v>
      </c>
      <c r="B612">
        <f>Senario2!G62/12</f>
        <v>4000</v>
      </c>
      <c r="C612">
        <f>Senario2!AA$62/12</f>
        <v>6411.833333333333</v>
      </c>
      <c r="D612">
        <f>Senario2!L$62/12</f>
        <v>16368.583333333327</v>
      </c>
      <c r="E612">
        <f>Senario2!H$62/12</f>
        <v>316.66666666666669</v>
      </c>
      <c r="F612">
        <f>Senario2!F$62/12</f>
        <v>23425.333333333332</v>
      </c>
      <c r="G612">
        <f>Senario2!AP$62/12</f>
        <v>8410.2000000000007</v>
      </c>
      <c r="H612">
        <f>Senario2!BC$62/12</f>
        <v>11121.464912280702</v>
      </c>
      <c r="I612">
        <f>SUM(Senario2!AI$62,Senario2!AL$62)/12</f>
        <v>5139.666666666667</v>
      </c>
      <c r="J612">
        <f>Senario2!W$62/12</f>
        <v>20045.042757426945</v>
      </c>
      <c r="K612">
        <v>0</v>
      </c>
      <c r="L612">
        <f>Senario2!$AS$62/12*0.52</f>
        <v>6529.7266666666665</v>
      </c>
      <c r="M612">
        <f>Senario2!$AS$62/12*0.48</f>
        <v>6027.44</v>
      </c>
      <c r="N612">
        <v>0</v>
      </c>
      <c r="O612">
        <f>Senario2!R$62/12</f>
        <v>208.5</v>
      </c>
      <c r="P612">
        <v>0</v>
      </c>
      <c r="Q612">
        <f>Senario2!O$62/12</f>
        <v>167.08333333333334</v>
      </c>
      <c r="R612">
        <f>Senario2!AT$62/12</f>
        <v>152.41666666666666</v>
      </c>
      <c r="S612">
        <f>SUM(Senario2!BF$62,Senario2!BG$62)/12</f>
        <v>733.09335293001686</v>
      </c>
      <c r="T612">
        <f>SUM(Senario2!AE$62,Senario2!BB$62)/12</f>
        <v>1799.8771929824561</v>
      </c>
      <c r="U612">
        <f>Senario2!AO$62/12</f>
        <v>4396.666666666667</v>
      </c>
      <c r="V612">
        <f>Senario2!AW$62/12</f>
        <v>166.66666666666666</v>
      </c>
      <c r="W612">
        <f>Senario2!AZ$62/12</f>
        <v>91</v>
      </c>
      <c r="X612">
        <f>Senario2!BE$62/12</f>
        <v>626.83333333333337</v>
      </c>
      <c r="Z612">
        <f t="shared" si="9"/>
        <v>116138.09488228679</v>
      </c>
    </row>
    <row r="613" spans="1:28" x14ac:dyDescent="0.2">
      <c r="A613" s="42">
        <v>50010</v>
      </c>
      <c r="B613">
        <f>Senario2!G62/12</f>
        <v>4000</v>
      </c>
      <c r="C613">
        <f>Senario2!AA$62/12</f>
        <v>6411.833333333333</v>
      </c>
      <c r="D613">
        <f>Senario2!L$62/12</f>
        <v>16368.583333333327</v>
      </c>
      <c r="E613">
        <f>Senario2!H$62/12</f>
        <v>316.66666666666669</v>
      </c>
      <c r="F613">
        <f>Senario2!F$62/12</f>
        <v>23425.333333333332</v>
      </c>
      <c r="G613">
        <f>Senario2!AP$62/12</f>
        <v>8410.2000000000007</v>
      </c>
      <c r="H613">
        <f>Senario2!BC$62/12</f>
        <v>11121.464912280702</v>
      </c>
      <c r="I613">
        <f>SUM(Senario2!AI$62,Senario2!AL$62)/12</f>
        <v>5139.666666666667</v>
      </c>
      <c r="J613">
        <f>Senario2!W$62/12</f>
        <v>20045.042757426945</v>
      </c>
      <c r="K613">
        <v>0</v>
      </c>
      <c r="L613">
        <f>Senario2!$AS$62/12*0.52</f>
        <v>6529.7266666666665</v>
      </c>
      <c r="M613">
        <f>Senario2!$AS$62/12*0.48</f>
        <v>6027.44</v>
      </c>
      <c r="N613">
        <v>0</v>
      </c>
      <c r="O613">
        <f>Senario2!R$62/12</f>
        <v>208.5</v>
      </c>
      <c r="P613">
        <v>0</v>
      </c>
      <c r="Q613">
        <f>Senario2!O$62/12</f>
        <v>167.08333333333334</v>
      </c>
      <c r="R613">
        <f>Senario2!AT$62/12</f>
        <v>152.41666666666666</v>
      </c>
      <c r="S613">
        <f>SUM(Senario2!BF$62,Senario2!BG$62)/12</f>
        <v>733.09335293001686</v>
      </c>
      <c r="T613">
        <f>SUM(Senario2!AE$62,Senario2!BB$62)/12</f>
        <v>1799.8771929824561</v>
      </c>
      <c r="U613">
        <f>Senario2!AO$62/12</f>
        <v>4396.666666666667</v>
      </c>
      <c r="V613">
        <f>Senario2!AW$62/12</f>
        <v>166.66666666666666</v>
      </c>
      <c r="W613">
        <f>Senario2!AZ$62/12</f>
        <v>91</v>
      </c>
      <c r="X613">
        <f>Senario2!BE$62/12</f>
        <v>626.83333333333337</v>
      </c>
      <c r="Z613">
        <f t="shared" si="9"/>
        <v>116138.09488228679</v>
      </c>
    </row>
    <row r="614" spans="1:28" x14ac:dyDescent="0.2">
      <c r="A614" s="42">
        <v>50041</v>
      </c>
      <c r="B614">
        <f>Senario2!G63/12</f>
        <v>4000</v>
      </c>
      <c r="C614">
        <f>Senario2!AA$63/12</f>
        <v>6411.833333333333</v>
      </c>
      <c r="D614">
        <f>Senario2!L$63/12</f>
        <v>16368.583333333327</v>
      </c>
      <c r="E614">
        <f>Senario2!H$63/12</f>
        <v>316.66666666666669</v>
      </c>
      <c r="F614">
        <f>Senario2!F$63/12</f>
        <v>23425.333333333332</v>
      </c>
      <c r="G614">
        <f>Senario2!AP$63/12</f>
        <v>8410.2000000000007</v>
      </c>
      <c r="H614">
        <f>Senario2!BC$63/12</f>
        <v>11121.464912280702</v>
      </c>
      <c r="I614">
        <f>SUM(Senario2!AI$63,Senario2!AL$63)/12</f>
        <v>5139.666666666667</v>
      </c>
      <c r="J614">
        <f>Senario2!W$63/12</f>
        <v>20045.042757426945</v>
      </c>
      <c r="K614">
        <v>0</v>
      </c>
      <c r="L614">
        <f>Senario2!$AS$63/12*0.52</f>
        <v>6529.7266666666665</v>
      </c>
      <c r="M614">
        <f>Senario2!$AS$63/12*0.48</f>
        <v>6027.44</v>
      </c>
      <c r="N614">
        <v>0</v>
      </c>
      <c r="O614">
        <f>Senario2!R$63/12</f>
        <v>208.5</v>
      </c>
      <c r="P614">
        <v>0</v>
      </c>
      <c r="Q614">
        <f>Senario2!O$63/12</f>
        <v>167.08333333333334</v>
      </c>
      <c r="R614">
        <f>Senario2!AT$63/12</f>
        <v>152.41666666666666</v>
      </c>
      <c r="S614">
        <f>SUM(Senario2!BF$63,Senario2!BG$63)/12</f>
        <v>733.09335293001686</v>
      </c>
      <c r="T614">
        <f>SUM(Senario2!AE$63,Senario2!BB$63)/12</f>
        <v>1799.8771929824561</v>
      </c>
      <c r="U614">
        <f>Senario2!AO$63/12</f>
        <v>4396.666666666667</v>
      </c>
      <c r="V614">
        <f>Senario2!AW$63/12</f>
        <v>166.66666666666666</v>
      </c>
      <c r="W614">
        <f>Senario2!AZ$63/12</f>
        <v>91</v>
      </c>
      <c r="X614">
        <f>Senario2!BE$63/12</f>
        <v>626.83333333333337</v>
      </c>
      <c r="Z614">
        <f t="shared" si="9"/>
        <v>116138.09488228679</v>
      </c>
      <c r="AA614">
        <f>SUM(Z614:Z625)</f>
        <v>1393657.138587442</v>
      </c>
      <c r="AB614" s="5">
        <f>AA614-Senario2!BH63</f>
        <v>0</v>
      </c>
    </row>
    <row r="615" spans="1:28" x14ac:dyDescent="0.2">
      <c r="A615" s="42">
        <v>50072</v>
      </c>
      <c r="B615">
        <f>Senario2!G63/12</f>
        <v>4000</v>
      </c>
      <c r="C615">
        <f>Senario2!AA$63/12</f>
        <v>6411.833333333333</v>
      </c>
      <c r="D615">
        <f>Senario2!L$63/12</f>
        <v>16368.583333333327</v>
      </c>
      <c r="E615">
        <f>Senario2!H$63/12</f>
        <v>316.66666666666669</v>
      </c>
      <c r="F615">
        <f>Senario2!F$63/12</f>
        <v>23425.333333333332</v>
      </c>
      <c r="G615">
        <f>Senario2!AP$63/12</f>
        <v>8410.2000000000007</v>
      </c>
      <c r="H615">
        <f>Senario2!BC$63/12</f>
        <v>11121.464912280702</v>
      </c>
      <c r="I615">
        <f>SUM(Senario2!AI$63,Senario2!AL$63)/12</f>
        <v>5139.666666666667</v>
      </c>
      <c r="J615">
        <f>Senario2!W$63/12</f>
        <v>20045.042757426945</v>
      </c>
      <c r="K615">
        <v>0</v>
      </c>
      <c r="L615">
        <f>Senario2!$AS$63/12*0.52</f>
        <v>6529.7266666666665</v>
      </c>
      <c r="M615">
        <f>Senario2!$AS$63/12*0.48</f>
        <v>6027.44</v>
      </c>
      <c r="N615">
        <v>0</v>
      </c>
      <c r="O615">
        <f>Senario2!R$63/12</f>
        <v>208.5</v>
      </c>
      <c r="P615">
        <v>0</v>
      </c>
      <c r="Q615">
        <f>Senario2!O$63/12</f>
        <v>167.08333333333334</v>
      </c>
      <c r="R615">
        <f>Senario2!AT$63/12</f>
        <v>152.41666666666666</v>
      </c>
      <c r="S615">
        <f>SUM(Senario2!BF$63,Senario2!BG$63)/12</f>
        <v>733.09335293001686</v>
      </c>
      <c r="T615">
        <f>SUM(Senario2!AE$63,Senario2!BB$63)/12</f>
        <v>1799.8771929824561</v>
      </c>
      <c r="U615">
        <f>Senario2!AO$63/12</f>
        <v>4396.666666666667</v>
      </c>
      <c r="V615">
        <f>Senario2!AW$63/12</f>
        <v>166.66666666666666</v>
      </c>
      <c r="W615">
        <f>Senario2!AZ$63/12</f>
        <v>91</v>
      </c>
      <c r="X615">
        <f>Senario2!BE$63/12</f>
        <v>626.83333333333337</v>
      </c>
      <c r="Z615">
        <f t="shared" si="9"/>
        <v>116138.09488228679</v>
      </c>
    </row>
    <row r="616" spans="1:28" x14ac:dyDescent="0.2">
      <c r="A616" s="42">
        <v>50100</v>
      </c>
      <c r="B616">
        <f>Senario2!G63/12</f>
        <v>4000</v>
      </c>
      <c r="C616">
        <f>Senario2!AA$63/12</f>
        <v>6411.833333333333</v>
      </c>
      <c r="D616">
        <f>Senario2!L$63/12</f>
        <v>16368.583333333327</v>
      </c>
      <c r="E616">
        <f>Senario2!H$63/12</f>
        <v>316.66666666666669</v>
      </c>
      <c r="F616">
        <f>Senario2!F$63/12</f>
        <v>23425.333333333332</v>
      </c>
      <c r="G616">
        <f>Senario2!AP$63/12</f>
        <v>8410.2000000000007</v>
      </c>
      <c r="H616">
        <f>Senario2!BC$63/12</f>
        <v>11121.464912280702</v>
      </c>
      <c r="I616">
        <f>SUM(Senario2!AI$63,Senario2!AL$63)/12</f>
        <v>5139.666666666667</v>
      </c>
      <c r="J616">
        <f>Senario2!W$63/12</f>
        <v>20045.042757426945</v>
      </c>
      <c r="K616">
        <v>0</v>
      </c>
      <c r="L616">
        <f>Senario2!$AS$63/12*0.52</f>
        <v>6529.7266666666665</v>
      </c>
      <c r="M616">
        <f>Senario2!$AS$63/12*0.48</f>
        <v>6027.44</v>
      </c>
      <c r="N616">
        <v>0</v>
      </c>
      <c r="O616">
        <f>Senario2!R$63/12</f>
        <v>208.5</v>
      </c>
      <c r="P616">
        <v>0</v>
      </c>
      <c r="Q616">
        <f>Senario2!O$63/12</f>
        <v>167.08333333333334</v>
      </c>
      <c r="R616">
        <f>Senario2!AT$63/12</f>
        <v>152.41666666666666</v>
      </c>
      <c r="S616">
        <f>SUM(Senario2!BF$63,Senario2!BG$63)/12</f>
        <v>733.09335293001686</v>
      </c>
      <c r="T616">
        <f>SUM(Senario2!AE$63,Senario2!BB$63)/12</f>
        <v>1799.8771929824561</v>
      </c>
      <c r="U616">
        <f>Senario2!AO$63/12</f>
        <v>4396.666666666667</v>
      </c>
      <c r="V616">
        <f>Senario2!AW$63/12</f>
        <v>166.66666666666666</v>
      </c>
      <c r="W616">
        <f>Senario2!AZ$63/12</f>
        <v>91</v>
      </c>
      <c r="X616">
        <f>Senario2!BE$63/12</f>
        <v>626.83333333333337</v>
      </c>
      <c r="Z616">
        <f t="shared" si="9"/>
        <v>116138.09488228679</v>
      </c>
    </row>
    <row r="617" spans="1:28" x14ac:dyDescent="0.2">
      <c r="A617" s="42">
        <v>50131</v>
      </c>
      <c r="B617">
        <f>Senario2!G63/12</f>
        <v>4000</v>
      </c>
      <c r="C617">
        <f>Senario2!AA$63/12</f>
        <v>6411.833333333333</v>
      </c>
      <c r="D617">
        <f>Senario2!L$63/12</f>
        <v>16368.583333333327</v>
      </c>
      <c r="E617">
        <f>Senario2!H$63/12</f>
        <v>316.66666666666669</v>
      </c>
      <c r="F617">
        <f>Senario2!F$63/12</f>
        <v>23425.333333333332</v>
      </c>
      <c r="G617">
        <f>Senario2!AP$63/12</f>
        <v>8410.2000000000007</v>
      </c>
      <c r="H617">
        <f>Senario2!BC$63/12</f>
        <v>11121.464912280702</v>
      </c>
      <c r="I617">
        <f>SUM(Senario2!AI$63,Senario2!AL$63)/12</f>
        <v>5139.666666666667</v>
      </c>
      <c r="J617">
        <f>Senario2!W$63/12</f>
        <v>20045.042757426945</v>
      </c>
      <c r="K617">
        <v>0</v>
      </c>
      <c r="L617">
        <f>Senario2!$AS$63/12*0.52</f>
        <v>6529.7266666666665</v>
      </c>
      <c r="M617">
        <f>Senario2!$AS$63/12*0.48</f>
        <v>6027.44</v>
      </c>
      <c r="N617">
        <v>0</v>
      </c>
      <c r="O617">
        <f>Senario2!R$63/12</f>
        <v>208.5</v>
      </c>
      <c r="P617">
        <v>0</v>
      </c>
      <c r="Q617">
        <f>Senario2!O$63/12</f>
        <v>167.08333333333334</v>
      </c>
      <c r="R617">
        <f>Senario2!AT$63/12</f>
        <v>152.41666666666666</v>
      </c>
      <c r="S617">
        <f>SUM(Senario2!BF$63,Senario2!BG$63)/12</f>
        <v>733.09335293001686</v>
      </c>
      <c r="T617">
        <f>SUM(Senario2!AE$63,Senario2!BB$63)/12</f>
        <v>1799.8771929824561</v>
      </c>
      <c r="U617">
        <f>Senario2!AO$63/12</f>
        <v>4396.666666666667</v>
      </c>
      <c r="V617">
        <f>Senario2!AW$63/12</f>
        <v>166.66666666666666</v>
      </c>
      <c r="W617">
        <f>Senario2!AZ$63/12</f>
        <v>91</v>
      </c>
      <c r="X617">
        <f>Senario2!BE$63/12</f>
        <v>626.83333333333337</v>
      </c>
      <c r="Z617">
        <f t="shared" si="9"/>
        <v>116138.09488228679</v>
      </c>
    </row>
    <row r="618" spans="1:28" x14ac:dyDescent="0.2">
      <c r="A618" s="42">
        <v>50161</v>
      </c>
      <c r="B618">
        <f>Senario2!G63/12</f>
        <v>4000</v>
      </c>
      <c r="C618">
        <f>Senario2!AA$63/12</f>
        <v>6411.833333333333</v>
      </c>
      <c r="D618">
        <f>Senario2!L$63/12</f>
        <v>16368.583333333327</v>
      </c>
      <c r="E618">
        <f>Senario2!H$63/12</f>
        <v>316.66666666666669</v>
      </c>
      <c r="F618">
        <f>Senario2!F$63/12</f>
        <v>23425.333333333332</v>
      </c>
      <c r="G618">
        <f>Senario2!AP$63/12</f>
        <v>8410.2000000000007</v>
      </c>
      <c r="H618">
        <f>Senario2!BC$63/12</f>
        <v>11121.464912280702</v>
      </c>
      <c r="I618">
        <f>SUM(Senario2!AI$63,Senario2!AL$63)/12</f>
        <v>5139.666666666667</v>
      </c>
      <c r="J618">
        <f>Senario2!W$63/12</f>
        <v>20045.042757426945</v>
      </c>
      <c r="K618">
        <v>0</v>
      </c>
      <c r="L618">
        <f>Senario2!$AS$63/12*0.52</f>
        <v>6529.7266666666665</v>
      </c>
      <c r="M618">
        <f>Senario2!$AS$63/12*0.48</f>
        <v>6027.44</v>
      </c>
      <c r="N618">
        <v>0</v>
      </c>
      <c r="O618">
        <f>Senario2!R$63/12</f>
        <v>208.5</v>
      </c>
      <c r="P618">
        <v>0</v>
      </c>
      <c r="Q618">
        <f>Senario2!O$63/12</f>
        <v>167.08333333333334</v>
      </c>
      <c r="R618">
        <f>Senario2!AT$63/12</f>
        <v>152.41666666666666</v>
      </c>
      <c r="S618">
        <f>SUM(Senario2!BF$63,Senario2!BG$63)/12</f>
        <v>733.09335293001686</v>
      </c>
      <c r="T618">
        <f>SUM(Senario2!AE$63,Senario2!BB$63)/12</f>
        <v>1799.8771929824561</v>
      </c>
      <c r="U618">
        <f>Senario2!AO$63/12</f>
        <v>4396.666666666667</v>
      </c>
      <c r="V618">
        <f>Senario2!AW$63/12</f>
        <v>166.66666666666666</v>
      </c>
      <c r="W618">
        <f>Senario2!AZ$63/12</f>
        <v>91</v>
      </c>
      <c r="X618">
        <f>Senario2!BE$63/12</f>
        <v>626.83333333333337</v>
      </c>
      <c r="Z618">
        <f t="shared" si="9"/>
        <v>116138.09488228679</v>
      </c>
    </row>
    <row r="619" spans="1:28" x14ac:dyDescent="0.2">
      <c r="A619" s="42">
        <v>50192</v>
      </c>
      <c r="B619">
        <f>Senario2!G63/12</f>
        <v>4000</v>
      </c>
      <c r="C619">
        <f>Senario2!AA$63/12</f>
        <v>6411.833333333333</v>
      </c>
      <c r="D619">
        <f>Senario2!L$63/12</f>
        <v>16368.583333333327</v>
      </c>
      <c r="E619">
        <f>Senario2!H$63/12</f>
        <v>316.66666666666669</v>
      </c>
      <c r="F619">
        <f>Senario2!F$63/12</f>
        <v>23425.333333333332</v>
      </c>
      <c r="G619">
        <f>Senario2!AP$63/12</f>
        <v>8410.2000000000007</v>
      </c>
      <c r="H619">
        <f>Senario2!BC$63/12</f>
        <v>11121.464912280702</v>
      </c>
      <c r="I619">
        <f>SUM(Senario2!AI$63,Senario2!AL$63)/12</f>
        <v>5139.666666666667</v>
      </c>
      <c r="J619">
        <f>Senario2!W$63/12</f>
        <v>20045.042757426945</v>
      </c>
      <c r="K619">
        <v>0</v>
      </c>
      <c r="L619">
        <f>Senario2!$AS$63/12*0.52</f>
        <v>6529.7266666666665</v>
      </c>
      <c r="M619">
        <f>Senario2!$AS$63/12*0.48</f>
        <v>6027.44</v>
      </c>
      <c r="N619">
        <v>0</v>
      </c>
      <c r="O619">
        <f>Senario2!R$63/12</f>
        <v>208.5</v>
      </c>
      <c r="P619">
        <v>0</v>
      </c>
      <c r="Q619">
        <f>Senario2!O$63/12</f>
        <v>167.08333333333334</v>
      </c>
      <c r="R619">
        <f>Senario2!AT$63/12</f>
        <v>152.41666666666666</v>
      </c>
      <c r="S619">
        <f>SUM(Senario2!BF$63,Senario2!BG$63)/12</f>
        <v>733.09335293001686</v>
      </c>
      <c r="T619">
        <f>SUM(Senario2!AE$63,Senario2!BB$63)/12</f>
        <v>1799.8771929824561</v>
      </c>
      <c r="U619">
        <f>Senario2!AO$63/12</f>
        <v>4396.666666666667</v>
      </c>
      <c r="V619">
        <f>Senario2!AW$63/12</f>
        <v>166.66666666666666</v>
      </c>
      <c r="W619">
        <f>Senario2!AZ$63/12</f>
        <v>91</v>
      </c>
      <c r="X619">
        <f>Senario2!BE$63/12</f>
        <v>626.83333333333337</v>
      </c>
      <c r="Z619">
        <f t="shared" si="9"/>
        <v>116138.09488228679</v>
      </c>
    </row>
    <row r="620" spans="1:28" x14ac:dyDescent="0.2">
      <c r="A620" s="42">
        <v>50222</v>
      </c>
      <c r="B620">
        <f>Senario2!G63/12</f>
        <v>4000</v>
      </c>
      <c r="C620">
        <f>Senario2!AA$63/12</f>
        <v>6411.833333333333</v>
      </c>
      <c r="D620">
        <f>Senario2!L$63/12</f>
        <v>16368.583333333327</v>
      </c>
      <c r="E620">
        <f>Senario2!H$63/12</f>
        <v>316.66666666666669</v>
      </c>
      <c r="F620">
        <f>Senario2!F$63/12</f>
        <v>23425.333333333332</v>
      </c>
      <c r="G620">
        <f>Senario2!AP$63/12</f>
        <v>8410.2000000000007</v>
      </c>
      <c r="H620">
        <f>Senario2!BC$63/12</f>
        <v>11121.464912280702</v>
      </c>
      <c r="I620">
        <f>SUM(Senario2!AI$63,Senario2!AL$63)/12</f>
        <v>5139.666666666667</v>
      </c>
      <c r="J620">
        <f>Senario2!W$63/12</f>
        <v>20045.042757426945</v>
      </c>
      <c r="K620">
        <v>0</v>
      </c>
      <c r="L620">
        <f>Senario2!$AS$63/12*0.52</f>
        <v>6529.7266666666665</v>
      </c>
      <c r="M620">
        <f>Senario2!$AS$63/12*0.48</f>
        <v>6027.44</v>
      </c>
      <c r="N620">
        <v>0</v>
      </c>
      <c r="O620">
        <f>Senario2!R$63/12</f>
        <v>208.5</v>
      </c>
      <c r="P620">
        <v>0</v>
      </c>
      <c r="Q620">
        <f>Senario2!O$63/12</f>
        <v>167.08333333333334</v>
      </c>
      <c r="R620">
        <f>Senario2!AT$63/12</f>
        <v>152.41666666666666</v>
      </c>
      <c r="S620">
        <f>SUM(Senario2!BF$63,Senario2!BG$63)/12</f>
        <v>733.09335293001686</v>
      </c>
      <c r="T620">
        <f>SUM(Senario2!AE$63,Senario2!BB$63)/12</f>
        <v>1799.8771929824561</v>
      </c>
      <c r="U620">
        <f>Senario2!AO$63/12</f>
        <v>4396.666666666667</v>
      </c>
      <c r="V620">
        <f>Senario2!AW$63/12</f>
        <v>166.66666666666666</v>
      </c>
      <c r="W620">
        <f>Senario2!AZ$63/12</f>
        <v>91</v>
      </c>
      <c r="X620">
        <f>Senario2!BE$63/12</f>
        <v>626.83333333333337</v>
      </c>
      <c r="Z620">
        <f t="shared" si="9"/>
        <v>116138.09488228679</v>
      </c>
    </row>
    <row r="621" spans="1:28" x14ac:dyDescent="0.2">
      <c r="A621" s="42">
        <v>50253</v>
      </c>
      <c r="B621">
        <f>Senario2!G63/12</f>
        <v>4000</v>
      </c>
      <c r="C621">
        <f>Senario2!AA$63/12</f>
        <v>6411.833333333333</v>
      </c>
      <c r="D621">
        <f>Senario2!L$63/12</f>
        <v>16368.583333333327</v>
      </c>
      <c r="E621">
        <f>Senario2!H$63/12</f>
        <v>316.66666666666669</v>
      </c>
      <c r="F621">
        <f>Senario2!F$63/12</f>
        <v>23425.333333333332</v>
      </c>
      <c r="G621">
        <f>Senario2!AP$63/12</f>
        <v>8410.2000000000007</v>
      </c>
      <c r="H621">
        <f>Senario2!BC$63/12</f>
        <v>11121.464912280702</v>
      </c>
      <c r="I621">
        <f>SUM(Senario2!AI$63,Senario2!AL$63)/12</f>
        <v>5139.666666666667</v>
      </c>
      <c r="J621">
        <f>Senario2!W$63/12</f>
        <v>20045.042757426945</v>
      </c>
      <c r="K621">
        <v>0</v>
      </c>
      <c r="L621">
        <f>Senario2!$AS$63/12*0.52</f>
        <v>6529.7266666666665</v>
      </c>
      <c r="M621">
        <f>Senario2!$AS$63/12*0.48</f>
        <v>6027.44</v>
      </c>
      <c r="N621">
        <v>0</v>
      </c>
      <c r="O621">
        <f>Senario2!R$63/12</f>
        <v>208.5</v>
      </c>
      <c r="P621">
        <v>0</v>
      </c>
      <c r="Q621">
        <f>Senario2!O$63/12</f>
        <v>167.08333333333334</v>
      </c>
      <c r="R621">
        <f>Senario2!AT$63/12</f>
        <v>152.41666666666666</v>
      </c>
      <c r="S621">
        <f>SUM(Senario2!BF$63,Senario2!BG$63)/12</f>
        <v>733.09335293001686</v>
      </c>
      <c r="T621">
        <f>SUM(Senario2!AE$63,Senario2!BB$63)/12</f>
        <v>1799.8771929824561</v>
      </c>
      <c r="U621">
        <f>Senario2!AO$63/12</f>
        <v>4396.666666666667</v>
      </c>
      <c r="V621">
        <f>Senario2!AW$63/12</f>
        <v>166.66666666666666</v>
      </c>
      <c r="W621">
        <f>Senario2!AZ$63/12</f>
        <v>91</v>
      </c>
      <c r="X621">
        <f>Senario2!BE$63/12</f>
        <v>626.83333333333337</v>
      </c>
      <c r="Z621">
        <f t="shared" si="9"/>
        <v>116138.09488228679</v>
      </c>
    </row>
    <row r="622" spans="1:28" x14ac:dyDescent="0.2">
      <c r="A622" s="42">
        <v>50284</v>
      </c>
      <c r="B622">
        <f>Senario2!G63/12</f>
        <v>4000</v>
      </c>
      <c r="C622">
        <f>Senario2!AA$63/12</f>
        <v>6411.833333333333</v>
      </c>
      <c r="D622">
        <f>Senario2!L$63/12</f>
        <v>16368.583333333327</v>
      </c>
      <c r="E622">
        <f>Senario2!H$63/12</f>
        <v>316.66666666666669</v>
      </c>
      <c r="F622">
        <f>Senario2!F$63/12</f>
        <v>23425.333333333332</v>
      </c>
      <c r="G622">
        <f>Senario2!AP$63/12</f>
        <v>8410.2000000000007</v>
      </c>
      <c r="H622">
        <f>Senario2!BC$63/12</f>
        <v>11121.464912280702</v>
      </c>
      <c r="I622">
        <f>SUM(Senario2!AI$63,Senario2!AL$63)/12</f>
        <v>5139.666666666667</v>
      </c>
      <c r="J622">
        <f>Senario2!W$63/12</f>
        <v>20045.042757426945</v>
      </c>
      <c r="K622">
        <v>0</v>
      </c>
      <c r="L622">
        <f>Senario2!$AS$63/12*0.52</f>
        <v>6529.7266666666665</v>
      </c>
      <c r="M622">
        <f>Senario2!$AS$63/12*0.48</f>
        <v>6027.44</v>
      </c>
      <c r="N622">
        <v>0</v>
      </c>
      <c r="O622">
        <f>Senario2!R$63/12</f>
        <v>208.5</v>
      </c>
      <c r="P622">
        <v>0</v>
      </c>
      <c r="Q622">
        <f>Senario2!O$63/12</f>
        <v>167.08333333333334</v>
      </c>
      <c r="R622">
        <f>Senario2!AT$63/12</f>
        <v>152.41666666666666</v>
      </c>
      <c r="S622">
        <f>SUM(Senario2!BF$63,Senario2!BG$63)/12</f>
        <v>733.09335293001686</v>
      </c>
      <c r="T622">
        <f>SUM(Senario2!AE$63,Senario2!BB$63)/12</f>
        <v>1799.8771929824561</v>
      </c>
      <c r="U622">
        <f>Senario2!AO$63/12</f>
        <v>4396.666666666667</v>
      </c>
      <c r="V622">
        <f>Senario2!AW$63/12</f>
        <v>166.66666666666666</v>
      </c>
      <c r="W622">
        <f>Senario2!AZ$63/12</f>
        <v>91</v>
      </c>
      <c r="X622">
        <f>Senario2!BE$63/12</f>
        <v>626.83333333333337</v>
      </c>
      <c r="Z622">
        <f t="shared" si="9"/>
        <v>116138.09488228679</v>
      </c>
    </row>
    <row r="623" spans="1:28" x14ac:dyDescent="0.2">
      <c r="A623" s="42">
        <v>50314</v>
      </c>
      <c r="B623">
        <f>Senario2!G63/12</f>
        <v>4000</v>
      </c>
      <c r="C623">
        <f>Senario2!AA$63/12</f>
        <v>6411.833333333333</v>
      </c>
      <c r="D623">
        <f>Senario2!L$63/12</f>
        <v>16368.583333333327</v>
      </c>
      <c r="E623">
        <f>Senario2!H$63/12</f>
        <v>316.66666666666669</v>
      </c>
      <c r="F623">
        <f>Senario2!F$63/12</f>
        <v>23425.333333333332</v>
      </c>
      <c r="G623">
        <f>Senario2!AP$63/12</f>
        <v>8410.2000000000007</v>
      </c>
      <c r="H623">
        <f>Senario2!BC$63/12</f>
        <v>11121.464912280702</v>
      </c>
      <c r="I623">
        <f>SUM(Senario2!AI$63,Senario2!AL$63)/12</f>
        <v>5139.666666666667</v>
      </c>
      <c r="J623">
        <f>Senario2!W$63/12</f>
        <v>20045.042757426945</v>
      </c>
      <c r="K623">
        <v>0</v>
      </c>
      <c r="L623">
        <f>Senario2!$AS$63/12*0.52</f>
        <v>6529.7266666666665</v>
      </c>
      <c r="M623">
        <f>Senario2!$AS$63/12*0.48</f>
        <v>6027.44</v>
      </c>
      <c r="N623">
        <v>0</v>
      </c>
      <c r="O623">
        <f>Senario2!R$63/12</f>
        <v>208.5</v>
      </c>
      <c r="P623">
        <v>0</v>
      </c>
      <c r="Q623">
        <f>Senario2!O$63/12</f>
        <v>167.08333333333334</v>
      </c>
      <c r="R623">
        <f>Senario2!AT$63/12</f>
        <v>152.41666666666666</v>
      </c>
      <c r="S623">
        <f>SUM(Senario2!BF$63,Senario2!BG$63)/12</f>
        <v>733.09335293001686</v>
      </c>
      <c r="T623">
        <f>SUM(Senario2!AE$63,Senario2!BB$63)/12</f>
        <v>1799.8771929824561</v>
      </c>
      <c r="U623">
        <f>Senario2!AO$63/12</f>
        <v>4396.666666666667</v>
      </c>
      <c r="V623">
        <f>Senario2!AW$63/12</f>
        <v>166.66666666666666</v>
      </c>
      <c r="W623">
        <f>Senario2!AZ$63/12</f>
        <v>91</v>
      </c>
      <c r="X623">
        <f>Senario2!BE$63/12</f>
        <v>626.83333333333337</v>
      </c>
      <c r="Z623">
        <f t="shared" si="9"/>
        <v>116138.09488228679</v>
      </c>
    </row>
    <row r="624" spans="1:28" x14ac:dyDescent="0.2">
      <c r="A624" s="42">
        <v>50345</v>
      </c>
      <c r="B624">
        <f>Senario2!G63/12</f>
        <v>4000</v>
      </c>
      <c r="C624">
        <f>Senario2!AA$63/12</f>
        <v>6411.833333333333</v>
      </c>
      <c r="D624">
        <f>Senario2!L$63/12</f>
        <v>16368.583333333327</v>
      </c>
      <c r="E624">
        <f>Senario2!H$63/12</f>
        <v>316.66666666666669</v>
      </c>
      <c r="F624">
        <f>Senario2!F$63/12</f>
        <v>23425.333333333332</v>
      </c>
      <c r="G624">
        <f>Senario2!AP$63/12</f>
        <v>8410.2000000000007</v>
      </c>
      <c r="H624">
        <f>Senario2!BC$63/12</f>
        <v>11121.464912280702</v>
      </c>
      <c r="I624">
        <f>SUM(Senario2!AI$63,Senario2!AL$63)/12</f>
        <v>5139.666666666667</v>
      </c>
      <c r="J624">
        <f>Senario2!W$63/12</f>
        <v>20045.042757426945</v>
      </c>
      <c r="K624">
        <v>0</v>
      </c>
      <c r="L624">
        <f>Senario2!$AS$63/12*0.52</f>
        <v>6529.7266666666665</v>
      </c>
      <c r="M624">
        <f>Senario2!$AS$63/12*0.48</f>
        <v>6027.44</v>
      </c>
      <c r="N624">
        <v>0</v>
      </c>
      <c r="O624">
        <f>Senario2!R$63/12</f>
        <v>208.5</v>
      </c>
      <c r="P624">
        <v>0</v>
      </c>
      <c r="Q624">
        <f>Senario2!O$63/12</f>
        <v>167.08333333333334</v>
      </c>
      <c r="R624">
        <f>Senario2!AT$63/12</f>
        <v>152.41666666666666</v>
      </c>
      <c r="S624">
        <f>SUM(Senario2!BF$63,Senario2!BG$63)/12</f>
        <v>733.09335293001686</v>
      </c>
      <c r="T624">
        <f>SUM(Senario2!AE$63,Senario2!BB$63)/12</f>
        <v>1799.8771929824561</v>
      </c>
      <c r="U624">
        <f>Senario2!AO$63/12</f>
        <v>4396.666666666667</v>
      </c>
      <c r="V624">
        <f>Senario2!AW$63/12</f>
        <v>166.66666666666666</v>
      </c>
      <c r="W624">
        <f>Senario2!AZ$63/12</f>
        <v>91</v>
      </c>
      <c r="X624">
        <f>Senario2!BE$63/12</f>
        <v>626.83333333333337</v>
      </c>
      <c r="Z624">
        <f t="shared" si="9"/>
        <v>116138.09488228679</v>
      </c>
    </row>
    <row r="625" spans="1:28" x14ac:dyDescent="0.2">
      <c r="A625" s="42">
        <v>50375</v>
      </c>
      <c r="B625">
        <f>Senario2!G63/12</f>
        <v>4000</v>
      </c>
      <c r="C625">
        <f>Senario2!AA$63/12</f>
        <v>6411.833333333333</v>
      </c>
      <c r="D625">
        <f>Senario2!L$63/12</f>
        <v>16368.583333333327</v>
      </c>
      <c r="E625">
        <f>Senario2!H$63/12</f>
        <v>316.66666666666669</v>
      </c>
      <c r="F625">
        <f>Senario2!F$63/12</f>
        <v>23425.333333333332</v>
      </c>
      <c r="G625">
        <f>Senario2!AP$63/12</f>
        <v>8410.2000000000007</v>
      </c>
      <c r="H625">
        <f>Senario2!BC$63/12</f>
        <v>11121.464912280702</v>
      </c>
      <c r="I625">
        <f>SUM(Senario2!AI$63,Senario2!AL$63)/12</f>
        <v>5139.666666666667</v>
      </c>
      <c r="J625">
        <f>Senario2!W$63/12</f>
        <v>20045.042757426945</v>
      </c>
      <c r="K625">
        <v>0</v>
      </c>
      <c r="L625">
        <f>Senario2!$AS$63/12*0.52</f>
        <v>6529.7266666666665</v>
      </c>
      <c r="M625">
        <f>Senario2!$AS$63/12*0.48</f>
        <v>6027.44</v>
      </c>
      <c r="N625">
        <v>0</v>
      </c>
      <c r="O625">
        <f>Senario2!R$63/12</f>
        <v>208.5</v>
      </c>
      <c r="P625">
        <v>0</v>
      </c>
      <c r="Q625">
        <f>Senario2!O$63/12</f>
        <v>167.08333333333334</v>
      </c>
      <c r="R625">
        <f>Senario2!AT$63/12</f>
        <v>152.41666666666666</v>
      </c>
      <c r="S625">
        <f>SUM(Senario2!BF$63,Senario2!BG$63)/12</f>
        <v>733.09335293001686</v>
      </c>
      <c r="T625">
        <f>SUM(Senario2!AE$63,Senario2!BB$63)/12</f>
        <v>1799.8771929824561</v>
      </c>
      <c r="U625">
        <f>Senario2!AO$63/12</f>
        <v>4396.666666666667</v>
      </c>
      <c r="V625">
        <f>Senario2!AW$63/12</f>
        <v>166.66666666666666</v>
      </c>
      <c r="W625">
        <f>Senario2!AZ$63/12</f>
        <v>91</v>
      </c>
      <c r="X625">
        <f>Senario2!BE$63/12</f>
        <v>626.83333333333337</v>
      </c>
      <c r="Z625">
        <f t="shared" si="9"/>
        <v>116138.09488228679</v>
      </c>
    </row>
    <row r="626" spans="1:28" x14ac:dyDescent="0.2">
      <c r="A626" s="42">
        <v>50406</v>
      </c>
      <c r="B626">
        <f>Senario2!G64/12</f>
        <v>4000</v>
      </c>
      <c r="C626">
        <f>Senario2!AA$64/12</f>
        <v>6411.833333333333</v>
      </c>
      <c r="D626">
        <f>Senario2!L$64/12</f>
        <v>16368.583333333327</v>
      </c>
      <c r="E626">
        <f>Senario2!H$64/12</f>
        <v>316.66666666666669</v>
      </c>
      <c r="F626">
        <f>Senario2!F$64/12</f>
        <v>23425.333333333332</v>
      </c>
      <c r="G626">
        <f>Senario2!AP$64/12</f>
        <v>8410.2000000000007</v>
      </c>
      <c r="H626">
        <f>Senario2!BC$64/12</f>
        <v>11121.464912280702</v>
      </c>
      <c r="I626">
        <f>SUM(Senario2!AI$64,Senario2!AL$64)/12</f>
        <v>5139.666666666667</v>
      </c>
      <c r="J626">
        <f>Senario2!W$64/12</f>
        <v>20045.042757426945</v>
      </c>
      <c r="K626">
        <v>0</v>
      </c>
      <c r="L626">
        <f>Senario2!$AS$64/12*0.52</f>
        <v>6529.7266666666665</v>
      </c>
      <c r="M626">
        <f>Senario2!$AS$64/12*0.48</f>
        <v>6027.44</v>
      </c>
      <c r="N626">
        <v>0</v>
      </c>
      <c r="O626">
        <f>Senario2!R$64/12</f>
        <v>208.5</v>
      </c>
      <c r="P626">
        <v>0</v>
      </c>
      <c r="Q626">
        <f>Senario2!O$64/12</f>
        <v>167.08333333333334</v>
      </c>
      <c r="R626">
        <f>Senario2!AT$64/12</f>
        <v>152.41666666666666</v>
      </c>
      <c r="S626">
        <f>SUM(Senario2!BF$64,Senario2!BG$64)/12</f>
        <v>733.09335293001686</v>
      </c>
      <c r="T626">
        <f>SUM(Senario2!AE$64,Senario2!BB$64)/12</f>
        <v>1799.8771929824561</v>
      </c>
      <c r="U626">
        <f>Senario2!AO$64/12</f>
        <v>4396.666666666667</v>
      </c>
      <c r="V626">
        <f>Senario2!AW$64/12</f>
        <v>166.66666666666666</v>
      </c>
      <c r="W626">
        <f>Senario2!AZ$64/12</f>
        <v>91</v>
      </c>
      <c r="X626">
        <f>Senario2!BE$64/12</f>
        <v>626.83333333333337</v>
      </c>
      <c r="Z626">
        <f t="shared" si="9"/>
        <v>116138.09488228679</v>
      </c>
      <c r="AA626">
        <f>SUM(Z626:Z637)</f>
        <v>1393657.138587442</v>
      </c>
      <c r="AB626" s="5">
        <f>AA626-Senario2!BH64</f>
        <v>0</v>
      </c>
    </row>
    <row r="627" spans="1:28" x14ac:dyDescent="0.2">
      <c r="A627" s="42">
        <v>50437</v>
      </c>
      <c r="B627">
        <f>Senario2!G64/12</f>
        <v>4000</v>
      </c>
      <c r="C627">
        <f>Senario2!AA$64/12</f>
        <v>6411.833333333333</v>
      </c>
      <c r="D627">
        <f>Senario2!L$64/12</f>
        <v>16368.583333333327</v>
      </c>
      <c r="E627">
        <f>Senario2!H$64/12</f>
        <v>316.66666666666669</v>
      </c>
      <c r="F627">
        <f>Senario2!F$64/12</f>
        <v>23425.333333333332</v>
      </c>
      <c r="G627">
        <f>Senario2!AP$64/12</f>
        <v>8410.2000000000007</v>
      </c>
      <c r="H627">
        <f>Senario2!BC$64/12</f>
        <v>11121.464912280702</v>
      </c>
      <c r="I627">
        <f>SUM(Senario2!AI$64,Senario2!AL$64)/12</f>
        <v>5139.666666666667</v>
      </c>
      <c r="J627">
        <f>Senario2!W$64/12</f>
        <v>20045.042757426945</v>
      </c>
      <c r="K627">
        <v>0</v>
      </c>
      <c r="L627">
        <f>Senario2!$AS$64/12*0.52</f>
        <v>6529.7266666666665</v>
      </c>
      <c r="M627">
        <f>Senario2!$AS$64/12*0.48</f>
        <v>6027.44</v>
      </c>
      <c r="N627">
        <v>0</v>
      </c>
      <c r="O627">
        <f>Senario2!R$64/12</f>
        <v>208.5</v>
      </c>
      <c r="P627">
        <v>0</v>
      </c>
      <c r="Q627">
        <f>Senario2!O$64/12</f>
        <v>167.08333333333334</v>
      </c>
      <c r="R627">
        <f>Senario2!AT$64/12</f>
        <v>152.41666666666666</v>
      </c>
      <c r="S627">
        <f>SUM(Senario2!BF$64,Senario2!BG$64)/12</f>
        <v>733.09335293001686</v>
      </c>
      <c r="T627">
        <f>SUM(Senario2!AE$64,Senario2!BB$64)/12</f>
        <v>1799.8771929824561</v>
      </c>
      <c r="U627">
        <f>Senario2!AO$64/12</f>
        <v>4396.666666666667</v>
      </c>
      <c r="V627">
        <f>Senario2!AW$64/12</f>
        <v>166.66666666666666</v>
      </c>
      <c r="W627">
        <f>Senario2!AZ$64/12</f>
        <v>91</v>
      </c>
      <c r="X627">
        <f>Senario2!BE$64/12</f>
        <v>626.83333333333337</v>
      </c>
      <c r="Z627">
        <f t="shared" si="9"/>
        <v>116138.09488228679</v>
      </c>
    </row>
    <row r="628" spans="1:28" x14ac:dyDescent="0.2">
      <c r="A628" s="42">
        <v>50465</v>
      </c>
      <c r="B628">
        <f>Senario2!G64/12</f>
        <v>4000</v>
      </c>
      <c r="C628">
        <f>Senario2!AA$64/12</f>
        <v>6411.833333333333</v>
      </c>
      <c r="D628">
        <f>Senario2!L$64/12</f>
        <v>16368.583333333327</v>
      </c>
      <c r="E628">
        <f>Senario2!H$64/12</f>
        <v>316.66666666666669</v>
      </c>
      <c r="F628">
        <f>Senario2!F$64/12</f>
        <v>23425.333333333332</v>
      </c>
      <c r="G628">
        <f>Senario2!AP$64/12</f>
        <v>8410.2000000000007</v>
      </c>
      <c r="H628">
        <f>Senario2!BC$64/12</f>
        <v>11121.464912280702</v>
      </c>
      <c r="I628">
        <f>SUM(Senario2!AI$64,Senario2!AL$64)/12</f>
        <v>5139.666666666667</v>
      </c>
      <c r="J628">
        <f>Senario2!W$64/12</f>
        <v>20045.042757426945</v>
      </c>
      <c r="K628">
        <v>0</v>
      </c>
      <c r="L628">
        <f>Senario2!$AS$64/12*0.52</f>
        <v>6529.7266666666665</v>
      </c>
      <c r="M628">
        <f>Senario2!$AS$64/12*0.48</f>
        <v>6027.44</v>
      </c>
      <c r="N628">
        <v>0</v>
      </c>
      <c r="O628">
        <f>Senario2!R$64/12</f>
        <v>208.5</v>
      </c>
      <c r="P628">
        <v>0</v>
      </c>
      <c r="Q628">
        <f>Senario2!O$64/12</f>
        <v>167.08333333333334</v>
      </c>
      <c r="R628">
        <f>Senario2!AT$64/12</f>
        <v>152.41666666666666</v>
      </c>
      <c r="S628">
        <f>SUM(Senario2!BF$64,Senario2!BG$64)/12</f>
        <v>733.09335293001686</v>
      </c>
      <c r="T628">
        <f>SUM(Senario2!AE$64,Senario2!BB$64)/12</f>
        <v>1799.8771929824561</v>
      </c>
      <c r="U628">
        <f>Senario2!AO$64/12</f>
        <v>4396.666666666667</v>
      </c>
      <c r="V628">
        <f>Senario2!AW$64/12</f>
        <v>166.66666666666666</v>
      </c>
      <c r="W628">
        <f>Senario2!AZ$64/12</f>
        <v>91</v>
      </c>
      <c r="X628">
        <f>Senario2!BE$64/12</f>
        <v>626.83333333333337</v>
      </c>
      <c r="Z628">
        <f t="shared" si="9"/>
        <v>116138.09488228679</v>
      </c>
    </row>
    <row r="629" spans="1:28" x14ac:dyDescent="0.2">
      <c r="A629" s="42">
        <v>50496</v>
      </c>
      <c r="B629">
        <f>Senario2!G64/12</f>
        <v>4000</v>
      </c>
      <c r="C629">
        <f>Senario2!AA$64/12</f>
        <v>6411.833333333333</v>
      </c>
      <c r="D629">
        <f>Senario2!L$64/12</f>
        <v>16368.583333333327</v>
      </c>
      <c r="E629">
        <f>Senario2!H$64/12</f>
        <v>316.66666666666669</v>
      </c>
      <c r="F629">
        <f>Senario2!F$64/12</f>
        <v>23425.333333333332</v>
      </c>
      <c r="G629">
        <f>Senario2!AP$64/12</f>
        <v>8410.2000000000007</v>
      </c>
      <c r="H629">
        <f>Senario2!BC$64/12</f>
        <v>11121.464912280702</v>
      </c>
      <c r="I629">
        <f>SUM(Senario2!AI$64,Senario2!AL$64)/12</f>
        <v>5139.666666666667</v>
      </c>
      <c r="J629">
        <f>Senario2!W$64/12</f>
        <v>20045.042757426945</v>
      </c>
      <c r="K629">
        <v>0</v>
      </c>
      <c r="L629">
        <f>Senario2!$AS$64/12*0.52</f>
        <v>6529.7266666666665</v>
      </c>
      <c r="M629">
        <f>Senario2!$AS$64/12*0.48</f>
        <v>6027.44</v>
      </c>
      <c r="N629">
        <v>0</v>
      </c>
      <c r="O629">
        <f>Senario2!R$64/12</f>
        <v>208.5</v>
      </c>
      <c r="P629">
        <v>0</v>
      </c>
      <c r="Q629">
        <f>Senario2!O$64/12</f>
        <v>167.08333333333334</v>
      </c>
      <c r="R629">
        <f>Senario2!AT$64/12</f>
        <v>152.41666666666666</v>
      </c>
      <c r="S629">
        <f>SUM(Senario2!BF$64,Senario2!BG$64)/12</f>
        <v>733.09335293001686</v>
      </c>
      <c r="T629">
        <f>SUM(Senario2!AE$64,Senario2!BB$64)/12</f>
        <v>1799.8771929824561</v>
      </c>
      <c r="U629">
        <f>Senario2!AO$64/12</f>
        <v>4396.666666666667</v>
      </c>
      <c r="V629">
        <f>Senario2!AW$64/12</f>
        <v>166.66666666666666</v>
      </c>
      <c r="W629">
        <f>Senario2!AZ$64/12</f>
        <v>91</v>
      </c>
      <c r="X629">
        <f>Senario2!BE$64/12</f>
        <v>626.83333333333337</v>
      </c>
      <c r="Z629">
        <f t="shared" si="9"/>
        <v>116138.09488228679</v>
      </c>
    </row>
    <row r="630" spans="1:28" x14ac:dyDescent="0.2">
      <c r="A630" s="42">
        <v>50526</v>
      </c>
      <c r="B630">
        <f>Senario2!G64/12</f>
        <v>4000</v>
      </c>
      <c r="C630">
        <f>Senario2!AA$64/12</f>
        <v>6411.833333333333</v>
      </c>
      <c r="D630">
        <f>Senario2!L$64/12</f>
        <v>16368.583333333327</v>
      </c>
      <c r="E630">
        <f>Senario2!H$64/12</f>
        <v>316.66666666666669</v>
      </c>
      <c r="F630">
        <f>Senario2!F$64/12</f>
        <v>23425.333333333332</v>
      </c>
      <c r="G630">
        <f>Senario2!AP$64/12</f>
        <v>8410.2000000000007</v>
      </c>
      <c r="H630">
        <f>Senario2!BC$64/12</f>
        <v>11121.464912280702</v>
      </c>
      <c r="I630">
        <f>SUM(Senario2!AI$64,Senario2!AL$64)/12</f>
        <v>5139.666666666667</v>
      </c>
      <c r="J630">
        <f>Senario2!W$64/12</f>
        <v>20045.042757426945</v>
      </c>
      <c r="K630">
        <v>0</v>
      </c>
      <c r="L630">
        <f>Senario2!$AS$64/12*0.52</f>
        <v>6529.7266666666665</v>
      </c>
      <c r="M630">
        <f>Senario2!$AS$64/12*0.48</f>
        <v>6027.44</v>
      </c>
      <c r="N630">
        <v>0</v>
      </c>
      <c r="O630">
        <f>Senario2!R$64/12</f>
        <v>208.5</v>
      </c>
      <c r="P630">
        <v>0</v>
      </c>
      <c r="Q630">
        <f>Senario2!O$64/12</f>
        <v>167.08333333333334</v>
      </c>
      <c r="R630">
        <f>Senario2!AT$64/12</f>
        <v>152.41666666666666</v>
      </c>
      <c r="S630">
        <f>SUM(Senario2!BF$64,Senario2!BG$64)/12</f>
        <v>733.09335293001686</v>
      </c>
      <c r="T630">
        <f>SUM(Senario2!AE$64,Senario2!BB$64)/12</f>
        <v>1799.8771929824561</v>
      </c>
      <c r="U630">
        <f>Senario2!AO$64/12</f>
        <v>4396.666666666667</v>
      </c>
      <c r="V630">
        <f>Senario2!AW$64/12</f>
        <v>166.66666666666666</v>
      </c>
      <c r="W630">
        <f>Senario2!AZ$64/12</f>
        <v>91</v>
      </c>
      <c r="X630">
        <f>Senario2!BE$64/12</f>
        <v>626.83333333333337</v>
      </c>
      <c r="Z630">
        <f t="shared" si="9"/>
        <v>116138.09488228679</v>
      </c>
    </row>
    <row r="631" spans="1:28" x14ac:dyDescent="0.2">
      <c r="A631" s="42">
        <v>50557</v>
      </c>
      <c r="B631">
        <f>Senario2!G64/12</f>
        <v>4000</v>
      </c>
      <c r="C631">
        <f>Senario2!AA$64/12</f>
        <v>6411.833333333333</v>
      </c>
      <c r="D631">
        <f>Senario2!L$64/12</f>
        <v>16368.583333333327</v>
      </c>
      <c r="E631">
        <f>Senario2!H$64/12</f>
        <v>316.66666666666669</v>
      </c>
      <c r="F631">
        <f>Senario2!F$64/12</f>
        <v>23425.333333333332</v>
      </c>
      <c r="G631">
        <f>Senario2!AP$64/12</f>
        <v>8410.2000000000007</v>
      </c>
      <c r="H631">
        <f>Senario2!BC$64/12</f>
        <v>11121.464912280702</v>
      </c>
      <c r="I631">
        <f>SUM(Senario2!AI$64,Senario2!AL$64)/12</f>
        <v>5139.666666666667</v>
      </c>
      <c r="J631">
        <f>Senario2!W$64/12</f>
        <v>20045.042757426945</v>
      </c>
      <c r="K631">
        <v>0</v>
      </c>
      <c r="L631">
        <f>Senario2!$AS$64/12*0.52</f>
        <v>6529.7266666666665</v>
      </c>
      <c r="M631">
        <f>Senario2!$AS$64/12*0.48</f>
        <v>6027.44</v>
      </c>
      <c r="N631">
        <v>0</v>
      </c>
      <c r="O631">
        <f>Senario2!R$64/12</f>
        <v>208.5</v>
      </c>
      <c r="P631">
        <v>0</v>
      </c>
      <c r="Q631">
        <f>Senario2!O$64/12</f>
        <v>167.08333333333334</v>
      </c>
      <c r="R631">
        <f>Senario2!AT$64/12</f>
        <v>152.41666666666666</v>
      </c>
      <c r="S631">
        <f>SUM(Senario2!BF$64,Senario2!BG$64)/12</f>
        <v>733.09335293001686</v>
      </c>
      <c r="T631">
        <f>SUM(Senario2!AE$64,Senario2!BB$64)/12</f>
        <v>1799.8771929824561</v>
      </c>
      <c r="U631">
        <f>Senario2!AO$64/12</f>
        <v>4396.666666666667</v>
      </c>
      <c r="V631">
        <f>Senario2!AW$64/12</f>
        <v>166.66666666666666</v>
      </c>
      <c r="W631">
        <f>Senario2!AZ$64/12</f>
        <v>91</v>
      </c>
      <c r="X631">
        <f>Senario2!BE$64/12</f>
        <v>626.83333333333337</v>
      </c>
      <c r="Z631">
        <f t="shared" si="9"/>
        <v>116138.09488228679</v>
      </c>
    </row>
    <row r="632" spans="1:28" x14ac:dyDescent="0.2">
      <c r="A632" s="42">
        <v>50587</v>
      </c>
      <c r="B632">
        <f>Senario2!G64/12</f>
        <v>4000</v>
      </c>
      <c r="C632">
        <f>Senario2!AA$64/12</f>
        <v>6411.833333333333</v>
      </c>
      <c r="D632">
        <f>Senario2!L$64/12</f>
        <v>16368.583333333327</v>
      </c>
      <c r="E632">
        <f>Senario2!H$64/12</f>
        <v>316.66666666666669</v>
      </c>
      <c r="F632">
        <f>Senario2!F$64/12</f>
        <v>23425.333333333332</v>
      </c>
      <c r="G632">
        <f>Senario2!AP$64/12</f>
        <v>8410.2000000000007</v>
      </c>
      <c r="H632">
        <f>Senario2!BC$64/12</f>
        <v>11121.464912280702</v>
      </c>
      <c r="I632">
        <f>SUM(Senario2!AI$64,Senario2!AL$64)/12</f>
        <v>5139.666666666667</v>
      </c>
      <c r="J632">
        <f>Senario2!W$64/12</f>
        <v>20045.042757426945</v>
      </c>
      <c r="K632">
        <v>0</v>
      </c>
      <c r="L632">
        <f>Senario2!$AS$64/12*0.52</f>
        <v>6529.7266666666665</v>
      </c>
      <c r="M632">
        <f>Senario2!$AS$64/12*0.48</f>
        <v>6027.44</v>
      </c>
      <c r="N632">
        <v>0</v>
      </c>
      <c r="O632">
        <f>Senario2!R$64/12</f>
        <v>208.5</v>
      </c>
      <c r="P632">
        <v>0</v>
      </c>
      <c r="Q632">
        <f>Senario2!O$64/12</f>
        <v>167.08333333333334</v>
      </c>
      <c r="R632">
        <f>Senario2!AT$64/12</f>
        <v>152.41666666666666</v>
      </c>
      <c r="S632">
        <f>SUM(Senario2!BF$64,Senario2!BG$64)/12</f>
        <v>733.09335293001686</v>
      </c>
      <c r="T632">
        <f>SUM(Senario2!AE$64,Senario2!BB$64)/12</f>
        <v>1799.8771929824561</v>
      </c>
      <c r="U632">
        <f>Senario2!AO$64/12</f>
        <v>4396.666666666667</v>
      </c>
      <c r="V632">
        <f>Senario2!AW$64/12</f>
        <v>166.66666666666666</v>
      </c>
      <c r="W632">
        <f>Senario2!AZ$64/12</f>
        <v>91</v>
      </c>
      <c r="X632">
        <f>Senario2!BE$64/12</f>
        <v>626.83333333333337</v>
      </c>
      <c r="Z632">
        <f t="shared" si="9"/>
        <v>116138.09488228679</v>
      </c>
    </row>
    <row r="633" spans="1:28" x14ac:dyDescent="0.2">
      <c r="A633" s="42">
        <v>50618</v>
      </c>
      <c r="B633">
        <f>Senario2!G64/12</f>
        <v>4000</v>
      </c>
      <c r="C633">
        <f>Senario2!AA$64/12</f>
        <v>6411.833333333333</v>
      </c>
      <c r="D633">
        <f>Senario2!L$64/12</f>
        <v>16368.583333333327</v>
      </c>
      <c r="E633">
        <f>Senario2!H$64/12</f>
        <v>316.66666666666669</v>
      </c>
      <c r="F633">
        <f>Senario2!F$64/12</f>
        <v>23425.333333333332</v>
      </c>
      <c r="G633">
        <f>Senario2!AP$64/12</f>
        <v>8410.2000000000007</v>
      </c>
      <c r="H633">
        <f>Senario2!BC$64/12</f>
        <v>11121.464912280702</v>
      </c>
      <c r="I633">
        <f>SUM(Senario2!AI$64,Senario2!AL$64)/12</f>
        <v>5139.666666666667</v>
      </c>
      <c r="J633">
        <f>Senario2!W$64/12</f>
        <v>20045.042757426945</v>
      </c>
      <c r="K633">
        <v>0</v>
      </c>
      <c r="L633">
        <f>Senario2!$AS$64/12*0.52</f>
        <v>6529.7266666666665</v>
      </c>
      <c r="M633">
        <f>Senario2!$AS$64/12*0.48</f>
        <v>6027.44</v>
      </c>
      <c r="N633">
        <v>0</v>
      </c>
      <c r="O633">
        <f>Senario2!R$64/12</f>
        <v>208.5</v>
      </c>
      <c r="P633">
        <v>0</v>
      </c>
      <c r="Q633">
        <f>Senario2!O$64/12</f>
        <v>167.08333333333334</v>
      </c>
      <c r="R633">
        <f>Senario2!AT$64/12</f>
        <v>152.41666666666666</v>
      </c>
      <c r="S633">
        <f>SUM(Senario2!BF$64,Senario2!BG$64)/12</f>
        <v>733.09335293001686</v>
      </c>
      <c r="T633">
        <f>SUM(Senario2!AE$64,Senario2!BB$64)/12</f>
        <v>1799.8771929824561</v>
      </c>
      <c r="U633">
        <f>Senario2!AO$64/12</f>
        <v>4396.666666666667</v>
      </c>
      <c r="V633">
        <f>Senario2!AW$64/12</f>
        <v>166.66666666666666</v>
      </c>
      <c r="W633">
        <f>Senario2!AZ$64/12</f>
        <v>91</v>
      </c>
      <c r="X633">
        <f>Senario2!BE$64/12</f>
        <v>626.83333333333337</v>
      </c>
      <c r="Z633">
        <f t="shared" si="9"/>
        <v>116138.09488228679</v>
      </c>
    </row>
    <row r="634" spans="1:28" x14ac:dyDescent="0.2">
      <c r="A634" s="42">
        <v>50649</v>
      </c>
      <c r="B634">
        <f>Senario2!G64/12</f>
        <v>4000</v>
      </c>
      <c r="C634">
        <f>Senario2!AA$64/12</f>
        <v>6411.833333333333</v>
      </c>
      <c r="D634">
        <f>Senario2!L$64/12</f>
        <v>16368.583333333327</v>
      </c>
      <c r="E634">
        <f>Senario2!H$64/12</f>
        <v>316.66666666666669</v>
      </c>
      <c r="F634">
        <f>Senario2!F$64/12</f>
        <v>23425.333333333332</v>
      </c>
      <c r="G634">
        <f>Senario2!AP$64/12</f>
        <v>8410.2000000000007</v>
      </c>
      <c r="H634">
        <f>Senario2!BC$64/12</f>
        <v>11121.464912280702</v>
      </c>
      <c r="I634">
        <f>SUM(Senario2!AI$64,Senario2!AL$64)/12</f>
        <v>5139.666666666667</v>
      </c>
      <c r="J634">
        <f>Senario2!W$64/12</f>
        <v>20045.042757426945</v>
      </c>
      <c r="K634">
        <v>0</v>
      </c>
      <c r="L634">
        <f>Senario2!$AS$64/12*0.52</f>
        <v>6529.7266666666665</v>
      </c>
      <c r="M634">
        <f>Senario2!$AS$64/12*0.48</f>
        <v>6027.44</v>
      </c>
      <c r="N634">
        <v>0</v>
      </c>
      <c r="O634">
        <f>Senario2!R$64/12</f>
        <v>208.5</v>
      </c>
      <c r="P634">
        <v>0</v>
      </c>
      <c r="Q634">
        <f>Senario2!O$64/12</f>
        <v>167.08333333333334</v>
      </c>
      <c r="R634">
        <f>Senario2!AT$64/12</f>
        <v>152.41666666666666</v>
      </c>
      <c r="S634">
        <f>SUM(Senario2!BF$64,Senario2!BG$64)/12</f>
        <v>733.09335293001686</v>
      </c>
      <c r="T634">
        <f>SUM(Senario2!AE$64,Senario2!BB$64)/12</f>
        <v>1799.8771929824561</v>
      </c>
      <c r="U634">
        <f>Senario2!AO$64/12</f>
        <v>4396.666666666667</v>
      </c>
      <c r="V634">
        <f>Senario2!AW$64/12</f>
        <v>166.66666666666666</v>
      </c>
      <c r="W634">
        <f>Senario2!AZ$64/12</f>
        <v>91</v>
      </c>
      <c r="X634">
        <f>Senario2!BE$64/12</f>
        <v>626.83333333333337</v>
      </c>
      <c r="Z634">
        <f t="shared" si="9"/>
        <v>116138.09488228679</v>
      </c>
    </row>
    <row r="635" spans="1:28" x14ac:dyDescent="0.2">
      <c r="A635" s="42">
        <v>50679</v>
      </c>
      <c r="B635">
        <f>Senario2!G64/12</f>
        <v>4000</v>
      </c>
      <c r="C635">
        <f>Senario2!AA$64/12</f>
        <v>6411.833333333333</v>
      </c>
      <c r="D635">
        <f>Senario2!L$64/12</f>
        <v>16368.583333333327</v>
      </c>
      <c r="E635">
        <f>Senario2!H$64/12</f>
        <v>316.66666666666669</v>
      </c>
      <c r="F635">
        <f>Senario2!F$64/12</f>
        <v>23425.333333333332</v>
      </c>
      <c r="G635">
        <f>Senario2!AP$64/12</f>
        <v>8410.2000000000007</v>
      </c>
      <c r="H635">
        <f>Senario2!BC$64/12</f>
        <v>11121.464912280702</v>
      </c>
      <c r="I635">
        <f>SUM(Senario2!AI$64,Senario2!AL$64)/12</f>
        <v>5139.666666666667</v>
      </c>
      <c r="J635">
        <f>Senario2!W$64/12</f>
        <v>20045.042757426945</v>
      </c>
      <c r="K635">
        <v>0</v>
      </c>
      <c r="L635">
        <f>Senario2!$AS$64/12*0.52</f>
        <v>6529.7266666666665</v>
      </c>
      <c r="M635">
        <f>Senario2!$AS$64/12*0.48</f>
        <v>6027.44</v>
      </c>
      <c r="N635">
        <v>0</v>
      </c>
      <c r="O635">
        <f>Senario2!R$64/12</f>
        <v>208.5</v>
      </c>
      <c r="P635">
        <v>0</v>
      </c>
      <c r="Q635">
        <f>Senario2!O$64/12</f>
        <v>167.08333333333334</v>
      </c>
      <c r="R635">
        <f>Senario2!AT$64/12</f>
        <v>152.41666666666666</v>
      </c>
      <c r="S635">
        <f>SUM(Senario2!BF$64,Senario2!BG$64)/12</f>
        <v>733.09335293001686</v>
      </c>
      <c r="T635">
        <f>SUM(Senario2!AE$64,Senario2!BB$64)/12</f>
        <v>1799.8771929824561</v>
      </c>
      <c r="U635">
        <f>Senario2!AO$64/12</f>
        <v>4396.666666666667</v>
      </c>
      <c r="V635">
        <f>Senario2!AW$64/12</f>
        <v>166.66666666666666</v>
      </c>
      <c r="W635">
        <f>Senario2!AZ$64/12</f>
        <v>91</v>
      </c>
      <c r="X635">
        <f>Senario2!BE$64/12</f>
        <v>626.83333333333337</v>
      </c>
      <c r="Z635">
        <f t="shared" si="9"/>
        <v>116138.09488228679</v>
      </c>
    </row>
    <row r="636" spans="1:28" x14ac:dyDescent="0.2">
      <c r="A636" s="42">
        <v>50710</v>
      </c>
      <c r="B636">
        <f>Senario2!G64/12</f>
        <v>4000</v>
      </c>
      <c r="C636">
        <f>Senario2!AA$64/12</f>
        <v>6411.833333333333</v>
      </c>
      <c r="D636">
        <f>Senario2!L$64/12</f>
        <v>16368.583333333327</v>
      </c>
      <c r="E636">
        <f>Senario2!H$64/12</f>
        <v>316.66666666666669</v>
      </c>
      <c r="F636">
        <f>Senario2!F$64/12</f>
        <v>23425.333333333332</v>
      </c>
      <c r="G636">
        <f>Senario2!AP$64/12</f>
        <v>8410.2000000000007</v>
      </c>
      <c r="H636">
        <f>Senario2!BC$64/12</f>
        <v>11121.464912280702</v>
      </c>
      <c r="I636">
        <f>SUM(Senario2!AI$64,Senario2!AL$64)/12</f>
        <v>5139.666666666667</v>
      </c>
      <c r="J636">
        <f>Senario2!W$64/12</f>
        <v>20045.042757426945</v>
      </c>
      <c r="K636">
        <v>0</v>
      </c>
      <c r="L636">
        <f>Senario2!$AS$64/12*0.52</f>
        <v>6529.7266666666665</v>
      </c>
      <c r="M636">
        <f>Senario2!$AS$64/12*0.48</f>
        <v>6027.44</v>
      </c>
      <c r="N636">
        <v>0</v>
      </c>
      <c r="O636">
        <f>Senario2!R$64/12</f>
        <v>208.5</v>
      </c>
      <c r="P636">
        <v>0</v>
      </c>
      <c r="Q636">
        <f>Senario2!O$64/12</f>
        <v>167.08333333333334</v>
      </c>
      <c r="R636">
        <f>Senario2!AT$64/12</f>
        <v>152.41666666666666</v>
      </c>
      <c r="S636">
        <f>SUM(Senario2!BF$64,Senario2!BG$64)/12</f>
        <v>733.09335293001686</v>
      </c>
      <c r="T636">
        <f>SUM(Senario2!AE$64,Senario2!BB$64)/12</f>
        <v>1799.8771929824561</v>
      </c>
      <c r="U636">
        <f>Senario2!AO$64/12</f>
        <v>4396.666666666667</v>
      </c>
      <c r="V636">
        <f>Senario2!AW$64/12</f>
        <v>166.66666666666666</v>
      </c>
      <c r="W636">
        <f>Senario2!AZ$64/12</f>
        <v>91</v>
      </c>
      <c r="X636">
        <f>Senario2!BE$64/12</f>
        <v>626.83333333333337</v>
      </c>
      <c r="Z636">
        <f t="shared" si="9"/>
        <v>116138.09488228679</v>
      </c>
    </row>
    <row r="637" spans="1:28" x14ac:dyDescent="0.2">
      <c r="A637" s="42">
        <v>50740</v>
      </c>
      <c r="B637">
        <f>Senario2!G64/12</f>
        <v>4000</v>
      </c>
      <c r="C637">
        <f>Senario2!AA$64/12</f>
        <v>6411.833333333333</v>
      </c>
      <c r="D637">
        <f>Senario2!L$64/12</f>
        <v>16368.583333333327</v>
      </c>
      <c r="E637">
        <f>Senario2!H$64/12</f>
        <v>316.66666666666669</v>
      </c>
      <c r="F637">
        <f>Senario2!F$64/12</f>
        <v>23425.333333333332</v>
      </c>
      <c r="G637">
        <f>Senario2!AP$64/12</f>
        <v>8410.2000000000007</v>
      </c>
      <c r="H637">
        <f>Senario2!BC$64/12</f>
        <v>11121.464912280702</v>
      </c>
      <c r="I637">
        <f>SUM(Senario2!AI$64,Senario2!AL$64)/12</f>
        <v>5139.666666666667</v>
      </c>
      <c r="J637">
        <f>Senario2!W$64/12</f>
        <v>20045.042757426945</v>
      </c>
      <c r="K637">
        <v>0</v>
      </c>
      <c r="L637">
        <f>Senario2!$AS$64/12*0.52</f>
        <v>6529.7266666666665</v>
      </c>
      <c r="M637">
        <f>Senario2!$AS$64/12*0.48</f>
        <v>6027.44</v>
      </c>
      <c r="N637">
        <v>0</v>
      </c>
      <c r="O637">
        <f>Senario2!R$64/12</f>
        <v>208.5</v>
      </c>
      <c r="P637">
        <v>0</v>
      </c>
      <c r="Q637">
        <f>Senario2!O$64/12</f>
        <v>167.08333333333334</v>
      </c>
      <c r="R637">
        <f>Senario2!AT$64/12</f>
        <v>152.41666666666666</v>
      </c>
      <c r="S637">
        <f>SUM(Senario2!BF$64,Senario2!BG$64)/12</f>
        <v>733.09335293001686</v>
      </c>
      <c r="T637">
        <f>SUM(Senario2!AE$64,Senario2!BB$64)/12</f>
        <v>1799.8771929824561</v>
      </c>
      <c r="U637">
        <f>Senario2!AO$64/12</f>
        <v>4396.666666666667</v>
      </c>
      <c r="V637">
        <f>Senario2!AW$64/12</f>
        <v>166.66666666666666</v>
      </c>
      <c r="W637">
        <f>Senario2!AZ$64/12</f>
        <v>91</v>
      </c>
      <c r="X637">
        <f>Senario2!BE$64/12</f>
        <v>626.83333333333337</v>
      </c>
      <c r="Z637">
        <f t="shared" si="9"/>
        <v>116138.09488228679</v>
      </c>
    </row>
    <row r="638" spans="1:28" x14ac:dyDescent="0.2">
      <c r="A638" s="42">
        <v>50771</v>
      </c>
      <c r="B638">
        <f>Senario2!G65/12</f>
        <v>4000</v>
      </c>
      <c r="C638">
        <f>Senario2!AA$65/12</f>
        <v>6411.833333333333</v>
      </c>
      <c r="D638">
        <f>Senario2!L$65/12</f>
        <v>16368.583333333327</v>
      </c>
      <c r="E638">
        <f>Senario2!H$65/12</f>
        <v>316.66666666666669</v>
      </c>
      <c r="F638">
        <f>Senario2!F$65/12</f>
        <v>23425.333333333332</v>
      </c>
      <c r="G638">
        <f>Senario2!AP$65/12</f>
        <v>8410.2000000000007</v>
      </c>
      <c r="H638">
        <f>Senario2!BC$65/12</f>
        <v>11121.464912280702</v>
      </c>
      <c r="I638">
        <f>SUM(Senario2!AI$65,Senario2!AL$65)/12</f>
        <v>5139.666666666667</v>
      </c>
      <c r="J638">
        <f>Senario2!W$65/12</f>
        <v>20045.042757426945</v>
      </c>
      <c r="K638">
        <v>0</v>
      </c>
      <c r="L638">
        <f>Senario2!$AS$65/12*0.52</f>
        <v>6529.7266666666665</v>
      </c>
      <c r="M638">
        <f>Senario2!$AS$65/12*0.48</f>
        <v>6027.44</v>
      </c>
      <c r="N638">
        <v>0</v>
      </c>
      <c r="O638">
        <f>Senario2!R$65/12</f>
        <v>208.5</v>
      </c>
      <c r="P638">
        <v>0</v>
      </c>
      <c r="Q638">
        <f>Senario2!O$65/12</f>
        <v>167.08333333333334</v>
      </c>
      <c r="R638">
        <f>Senario2!AT$65/12</f>
        <v>152.41666666666666</v>
      </c>
      <c r="S638">
        <f>SUM(Senario2!BF$65,Senario2!BG$65)/12</f>
        <v>733.09335293001686</v>
      </c>
      <c r="T638">
        <f>SUM(Senario2!AE$65,Senario2!BB$65)/12</f>
        <v>1799.8771929824561</v>
      </c>
      <c r="U638">
        <f>Senario2!AO$65/12</f>
        <v>4396.666666666667</v>
      </c>
      <c r="V638">
        <f>Senario2!AW$65/12</f>
        <v>166.66666666666666</v>
      </c>
      <c r="W638">
        <f>Senario2!AZ$65/12</f>
        <v>91</v>
      </c>
      <c r="X638">
        <f>Senario2!BE$65/12</f>
        <v>626.83333333333337</v>
      </c>
      <c r="Z638">
        <f t="shared" si="9"/>
        <v>116138.09488228679</v>
      </c>
      <c r="AA638">
        <f>SUM(Z638:Z649)</f>
        <v>1393657.138587442</v>
      </c>
      <c r="AB638" s="5">
        <f>AA638-Senario2!BH65</f>
        <v>0</v>
      </c>
    </row>
    <row r="639" spans="1:28" x14ac:dyDescent="0.2">
      <c r="A639" s="42">
        <v>50802</v>
      </c>
      <c r="B639">
        <f>Senario2!G65/12</f>
        <v>4000</v>
      </c>
      <c r="C639">
        <f>Senario2!AA$65/12</f>
        <v>6411.833333333333</v>
      </c>
      <c r="D639">
        <f>Senario2!L$65/12</f>
        <v>16368.583333333327</v>
      </c>
      <c r="E639">
        <f>Senario2!H$65/12</f>
        <v>316.66666666666669</v>
      </c>
      <c r="F639">
        <f>Senario2!F$65/12</f>
        <v>23425.333333333332</v>
      </c>
      <c r="G639">
        <f>Senario2!AP$65/12</f>
        <v>8410.2000000000007</v>
      </c>
      <c r="H639">
        <f>Senario2!BC$65/12</f>
        <v>11121.464912280702</v>
      </c>
      <c r="I639">
        <f>SUM(Senario2!AI$65,Senario2!AL$65)/12</f>
        <v>5139.666666666667</v>
      </c>
      <c r="J639">
        <f>Senario2!W$65/12</f>
        <v>20045.042757426945</v>
      </c>
      <c r="K639">
        <v>0</v>
      </c>
      <c r="L639">
        <f>Senario2!$AS$65/12*0.52</f>
        <v>6529.7266666666665</v>
      </c>
      <c r="M639">
        <f>Senario2!$AS$65/12*0.48</f>
        <v>6027.44</v>
      </c>
      <c r="N639">
        <v>0</v>
      </c>
      <c r="O639">
        <f>Senario2!R$65/12</f>
        <v>208.5</v>
      </c>
      <c r="P639">
        <v>0</v>
      </c>
      <c r="Q639">
        <f>Senario2!O$65/12</f>
        <v>167.08333333333334</v>
      </c>
      <c r="R639">
        <f>Senario2!AT$65/12</f>
        <v>152.41666666666666</v>
      </c>
      <c r="S639">
        <f>SUM(Senario2!BF$65,Senario2!BG$65)/12</f>
        <v>733.09335293001686</v>
      </c>
      <c r="T639">
        <f>SUM(Senario2!AE$65,Senario2!BB$65)/12</f>
        <v>1799.8771929824561</v>
      </c>
      <c r="U639">
        <f>Senario2!AO$65/12</f>
        <v>4396.666666666667</v>
      </c>
      <c r="V639">
        <f>Senario2!AW$65/12</f>
        <v>166.66666666666666</v>
      </c>
      <c r="W639">
        <f>Senario2!AZ$65/12</f>
        <v>91</v>
      </c>
      <c r="X639">
        <f>Senario2!BE$65/12</f>
        <v>626.83333333333337</v>
      </c>
      <c r="Z639">
        <f t="shared" si="9"/>
        <v>116138.09488228679</v>
      </c>
    </row>
    <row r="640" spans="1:28" x14ac:dyDescent="0.2">
      <c r="A640" s="42">
        <v>50830</v>
      </c>
      <c r="B640">
        <f>Senario2!G65/12</f>
        <v>4000</v>
      </c>
      <c r="C640">
        <f>Senario2!AA$65/12</f>
        <v>6411.833333333333</v>
      </c>
      <c r="D640">
        <f>Senario2!L$65/12</f>
        <v>16368.583333333327</v>
      </c>
      <c r="E640">
        <f>Senario2!H$65/12</f>
        <v>316.66666666666669</v>
      </c>
      <c r="F640">
        <f>Senario2!F$65/12</f>
        <v>23425.333333333332</v>
      </c>
      <c r="G640">
        <f>Senario2!AP$65/12</f>
        <v>8410.2000000000007</v>
      </c>
      <c r="H640">
        <f>Senario2!BC$65/12</f>
        <v>11121.464912280702</v>
      </c>
      <c r="I640">
        <f>SUM(Senario2!AI$65,Senario2!AL$65)/12</f>
        <v>5139.666666666667</v>
      </c>
      <c r="J640">
        <f>Senario2!W$65/12</f>
        <v>20045.042757426945</v>
      </c>
      <c r="K640">
        <v>0</v>
      </c>
      <c r="L640">
        <f>Senario2!$AS$65/12*0.52</f>
        <v>6529.7266666666665</v>
      </c>
      <c r="M640">
        <f>Senario2!$AS$65/12*0.48</f>
        <v>6027.44</v>
      </c>
      <c r="N640">
        <v>0</v>
      </c>
      <c r="O640">
        <f>Senario2!R$65/12</f>
        <v>208.5</v>
      </c>
      <c r="P640">
        <v>0</v>
      </c>
      <c r="Q640">
        <f>Senario2!O$65/12</f>
        <v>167.08333333333334</v>
      </c>
      <c r="R640">
        <f>Senario2!AT$65/12</f>
        <v>152.41666666666666</v>
      </c>
      <c r="S640">
        <f>SUM(Senario2!BF$65,Senario2!BG$65)/12</f>
        <v>733.09335293001686</v>
      </c>
      <c r="T640">
        <f>SUM(Senario2!AE$65,Senario2!BB$65)/12</f>
        <v>1799.8771929824561</v>
      </c>
      <c r="U640">
        <f>Senario2!AO$65/12</f>
        <v>4396.666666666667</v>
      </c>
      <c r="V640">
        <f>Senario2!AW$65/12</f>
        <v>166.66666666666666</v>
      </c>
      <c r="W640">
        <f>Senario2!AZ$65/12</f>
        <v>91</v>
      </c>
      <c r="X640">
        <f>Senario2!BE$65/12</f>
        <v>626.83333333333337</v>
      </c>
      <c r="Z640">
        <f t="shared" si="9"/>
        <v>116138.09488228679</v>
      </c>
    </row>
    <row r="641" spans="1:28" x14ac:dyDescent="0.2">
      <c r="A641" s="42">
        <v>50861</v>
      </c>
      <c r="B641">
        <f>Senario2!G65/12</f>
        <v>4000</v>
      </c>
      <c r="C641">
        <f>Senario2!AA$65/12</f>
        <v>6411.833333333333</v>
      </c>
      <c r="D641">
        <f>Senario2!L$65/12</f>
        <v>16368.583333333327</v>
      </c>
      <c r="E641">
        <f>Senario2!H$65/12</f>
        <v>316.66666666666669</v>
      </c>
      <c r="F641">
        <f>Senario2!F$65/12</f>
        <v>23425.333333333332</v>
      </c>
      <c r="G641">
        <f>Senario2!AP$65/12</f>
        <v>8410.2000000000007</v>
      </c>
      <c r="H641">
        <f>Senario2!BC$65/12</f>
        <v>11121.464912280702</v>
      </c>
      <c r="I641">
        <f>SUM(Senario2!AI$65,Senario2!AL$65)/12</f>
        <v>5139.666666666667</v>
      </c>
      <c r="J641">
        <f>Senario2!W$65/12</f>
        <v>20045.042757426945</v>
      </c>
      <c r="K641">
        <v>0</v>
      </c>
      <c r="L641">
        <f>Senario2!$AS$65/12*0.52</f>
        <v>6529.7266666666665</v>
      </c>
      <c r="M641">
        <f>Senario2!$AS$65/12*0.48</f>
        <v>6027.44</v>
      </c>
      <c r="N641">
        <v>0</v>
      </c>
      <c r="O641">
        <f>Senario2!R$65/12</f>
        <v>208.5</v>
      </c>
      <c r="P641">
        <v>0</v>
      </c>
      <c r="Q641">
        <f>Senario2!O$65/12</f>
        <v>167.08333333333334</v>
      </c>
      <c r="R641">
        <f>Senario2!AT$65/12</f>
        <v>152.41666666666666</v>
      </c>
      <c r="S641">
        <f>SUM(Senario2!BF$65,Senario2!BG$65)/12</f>
        <v>733.09335293001686</v>
      </c>
      <c r="T641">
        <f>SUM(Senario2!AE$65,Senario2!BB$65)/12</f>
        <v>1799.8771929824561</v>
      </c>
      <c r="U641">
        <f>Senario2!AO$65/12</f>
        <v>4396.666666666667</v>
      </c>
      <c r="V641">
        <f>Senario2!AW$65/12</f>
        <v>166.66666666666666</v>
      </c>
      <c r="W641">
        <f>Senario2!AZ$65/12</f>
        <v>91</v>
      </c>
      <c r="X641">
        <f>Senario2!BE$65/12</f>
        <v>626.83333333333337</v>
      </c>
      <c r="Z641">
        <f t="shared" si="9"/>
        <v>116138.09488228679</v>
      </c>
    </row>
    <row r="642" spans="1:28" x14ac:dyDescent="0.2">
      <c r="A642" s="42">
        <v>50891</v>
      </c>
      <c r="B642">
        <f>Senario2!G65/12</f>
        <v>4000</v>
      </c>
      <c r="C642">
        <f>Senario2!AA$65/12</f>
        <v>6411.833333333333</v>
      </c>
      <c r="D642">
        <f>Senario2!L$65/12</f>
        <v>16368.583333333327</v>
      </c>
      <c r="E642">
        <f>Senario2!H$65/12</f>
        <v>316.66666666666669</v>
      </c>
      <c r="F642">
        <f>Senario2!F$65/12</f>
        <v>23425.333333333332</v>
      </c>
      <c r="G642">
        <f>Senario2!AP$65/12</f>
        <v>8410.2000000000007</v>
      </c>
      <c r="H642">
        <f>Senario2!BC$65/12</f>
        <v>11121.464912280702</v>
      </c>
      <c r="I642">
        <f>SUM(Senario2!AI$65,Senario2!AL$65)/12</f>
        <v>5139.666666666667</v>
      </c>
      <c r="J642">
        <f>Senario2!W$65/12</f>
        <v>20045.042757426945</v>
      </c>
      <c r="K642">
        <v>0</v>
      </c>
      <c r="L642">
        <f>Senario2!$AS$65/12*0.52</f>
        <v>6529.7266666666665</v>
      </c>
      <c r="M642">
        <f>Senario2!$AS$65/12*0.48</f>
        <v>6027.44</v>
      </c>
      <c r="N642">
        <v>0</v>
      </c>
      <c r="O642">
        <f>Senario2!R$65/12</f>
        <v>208.5</v>
      </c>
      <c r="P642">
        <v>0</v>
      </c>
      <c r="Q642">
        <f>Senario2!O$65/12</f>
        <v>167.08333333333334</v>
      </c>
      <c r="R642">
        <f>Senario2!AT$65/12</f>
        <v>152.41666666666666</v>
      </c>
      <c r="S642">
        <f>SUM(Senario2!BF$65,Senario2!BG$65)/12</f>
        <v>733.09335293001686</v>
      </c>
      <c r="T642">
        <f>SUM(Senario2!AE$65,Senario2!BB$65)/12</f>
        <v>1799.8771929824561</v>
      </c>
      <c r="U642">
        <f>Senario2!AO$65/12</f>
        <v>4396.666666666667</v>
      </c>
      <c r="V642">
        <f>Senario2!AW$65/12</f>
        <v>166.66666666666666</v>
      </c>
      <c r="W642">
        <f>Senario2!AZ$65/12</f>
        <v>91</v>
      </c>
      <c r="X642">
        <f>Senario2!BE$65/12</f>
        <v>626.83333333333337</v>
      </c>
      <c r="Z642">
        <f t="shared" si="9"/>
        <v>116138.09488228679</v>
      </c>
    </row>
    <row r="643" spans="1:28" x14ac:dyDescent="0.2">
      <c r="A643" s="42">
        <v>50922</v>
      </c>
      <c r="B643">
        <f>Senario2!G65/12</f>
        <v>4000</v>
      </c>
      <c r="C643">
        <f>Senario2!AA$65/12</f>
        <v>6411.833333333333</v>
      </c>
      <c r="D643">
        <f>Senario2!L$65/12</f>
        <v>16368.583333333327</v>
      </c>
      <c r="E643">
        <f>Senario2!H$65/12</f>
        <v>316.66666666666669</v>
      </c>
      <c r="F643">
        <f>Senario2!F$65/12</f>
        <v>23425.333333333332</v>
      </c>
      <c r="G643">
        <f>Senario2!AP$65/12</f>
        <v>8410.2000000000007</v>
      </c>
      <c r="H643">
        <f>Senario2!BC$65/12</f>
        <v>11121.464912280702</v>
      </c>
      <c r="I643">
        <f>SUM(Senario2!AI$65,Senario2!AL$65)/12</f>
        <v>5139.666666666667</v>
      </c>
      <c r="J643">
        <f>Senario2!W$65/12</f>
        <v>20045.042757426945</v>
      </c>
      <c r="K643">
        <v>0</v>
      </c>
      <c r="L643">
        <f>Senario2!$AS$65/12*0.52</f>
        <v>6529.7266666666665</v>
      </c>
      <c r="M643">
        <f>Senario2!$AS$65/12*0.48</f>
        <v>6027.44</v>
      </c>
      <c r="N643">
        <v>0</v>
      </c>
      <c r="O643">
        <f>Senario2!R$65/12</f>
        <v>208.5</v>
      </c>
      <c r="P643">
        <v>0</v>
      </c>
      <c r="Q643">
        <f>Senario2!O$65/12</f>
        <v>167.08333333333334</v>
      </c>
      <c r="R643">
        <f>Senario2!AT$65/12</f>
        <v>152.41666666666666</v>
      </c>
      <c r="S643">
        <f>SUM(Senario2!BF$65,Senario2!BG$65)/12</f>
        <v>733.09335293001686</v>
      </c>
      <c r="T643">
        <f>SUM(Senario2!AE$65,Senario2!BB$65)/12</f>
        <v>1799.8771929824561</v>
      </c>
      <c r="U643">
        <f>Senario2!AO$65/12</f>
        <v>4396.666666666667</v>
      </c>
      <c r="V643">
        <f>Senario2!AW$65/12</f>
        <v>166.66666666666666</v>
      </c>
      <c r="W643">
        <f>Senario2!AZ$65/12</f>
        <v>91</v>
      </c>
      <c r="X643">
        <f>Senario2!BE$65/12</f>
        <v>626.83333333333337</v>
      </c>
      <c r="Z643">
        <f t="shared" ref="Z643:Z706" si="10">SUM(B643:X643)</f>
        <v>116138.09488228679</v>
      </c>
    </row>
    <row r="644" spans="1:28" x14ac:dyDescent="0.2">
      <c r="A644" s="42">
        <v>50952</v>
      </c>
      <c r="B644">
        <f>Senario2!G65/12</f>
        <v>4000</v>
      </c>
      <c r="C644">
        <f>Senario2!AA$65/12</f>
        <v>6411.833333333333</v>
      </c>
      <c r="D644">
        <f>Senario2!L$65/12</f>
        <v>16368.583333333327</v>
      </c>
      <c r="E644">
        <f>Senario2!H$65/12</f>
        <v>316.66666666666669</v>
      </c>
      <c r="F644">
        <f>Senario2!F$65/12</f>
        <v>23425.333333333332</v>
      </c>
      <c r="G644">
        <f>Senario2!AP$65/12</f>
        <v>8410.2000000000007</v>
      </c>
      <c r="H644">
        <f>Senario2!BC$65/12</f>
        <v>11121.464912280702</v>
      </c>
      <c r="I644">
        <f>SUM(Senario2!AI$65,Senario2!AL$65)/12</f>
        <v>5139.666666666667</v>
      </c>
      <c r="J644">
        <f>Senario2!W$65/12</f>
        <v>20045.042757426945</v>
      </c>
      <c r="K644">
        <v>0</v>
      </c>
      <c r="L644">
        <f>Senario2!$AS$65/12*0.52</f>
        <v>6529.7266666666665</v>
      </c>
      <c r="M644">
        <f>Senario2!$AS$65/12*0.48</f>
        <v>6027.44</v>
      </c>
      <c r="N644">
        <v>0</v>
      </c>
      <c r="O644">
        <f>Senario2!R$65/12</f>
        <v>208.5</v>
      </c>
      <c r="P644">
        <v>0</v>
      </c>
      <c r="Q644">
        <f>Senario2!O$65/12</f>
        <v>167.08333333333334</v>
      </c>
      <c r="R644">
        <f>Senario2!AT$65/12</f>
        <v>152.41666666666666</v>
      </c>
      <c r="S644">
        <f>SUM(Senario2!BF$65,Senario2!BG$65)/12</f>
        <v>733.09335293001686</v>
      </c>
      <c r="T644">
        <f>SUM(Senario2!AE$65,Senario2!BB$65)/12</f>
        <v>1799.8771929824561</v>
      </c>
      <c r="U644">
        <f>Senario2!AO$65/12</f>
        <v>4396.666666666667</v>
      </c>
      <c r="V644">
        <f>Senario2!AW$65/12</f>
        <v>166.66666666666666</v>
      </c>
      <c r="W644">
        <f>Senario2!AZ$65/12</f>
        <v>91</v>
      </c>
      <c r="X644">
        <f>Senario2!BE$65/12</f>
        <v>626.83333333333337</v>
      </c>
      <c r="Z644">
        <f t="shared" si="10"/>
        <v>116138.09488228679</v>
      </c>
    </row>
    <row r="645" spans="1:28" x14ac:dyDescent="0.2">
      <c r="A645" s="42">
        <v>50983</v>
      </c>
      <c r="B645">
        <f>Senario2!G65/12</f>
        <v>4000</v>
      </c>
      <c r="C645">
        <f>Senario2!AA$65/12</f>
        <v>6411.833333333333</v>
      </c>
      <c r="D645">
        <f>Senario2!L$65/12</f>
        <v>16368.583333333327</v>
      </c>
      <c r="E645">
        <f>Senario2!H$65/12</f>
        <v>316.66666666666669</v>
      </c>
      <c r="F645">
        <f>Senario2!F$65/12</f>
        <v>23425.333333333332</v>
      </c>
      <c r="G645">
        <f>Senario2!AP$65/12</f>
        <v>8410.2000000000007</v>
      </c>
      <c r="H645">
        <f>Senario2!BC$65/12</f>
        <v>11121.464912280702</v>
      </c>
      <c r="I645">
        <f>SUM(Senario2!AI$65,Senario2!AL$65)/12</f>
        <v>5139.666666666667</v>
      </c>
      <c r="J645">
        <f>Senario2!W$65/12</f>
        <v>20045.042757426945</v>
      </c>
      <c r="K645">
        <v>0</v>
      </c>
      <c r="L645">
        <f>Senario2!$AS$65/12*0.52</f>
        <v>6529.7266666666665</v>
      </c>
      <c r="M645">
        <f>Senario2!$AS$65/12*0.48</f>
        <v>6027.44</v>
      </c>
      <c r="N645">
        <v>0</v>
      </c>
      <c r="O645">
        <f>Senario2!R$65/12</f>
        <v>208.5</v>
      </c>
      <c r="P645">
        <v>0</v>
      </c>
      <c r="Q645">
        <f>Senario2!O$65/12</f>
        <v>167.08333333333334</v>
      </c>
      <c r="R645">
        <f>Senario2!AT$65/12</f>
        <v>152.41666666666666</v>
      </c>
      <c r="S645">
        <f>SUM(Senario2!BF$65,Senario2!BG$65)/12</f>
        <v>733.09335293001686</v>
      </c>
      <c r="T645">
        <f>SUM(Senario2!AE$65,Senario2!BB$65)/12</f>
        <v>1799.8771929824561</v>
      </c>
      <c r="U645">
        <f>Senario2!AO$65/12</f>
        <v>4396.666666666667</v>
      </c>
      <c r="V645">
        <f>Senario2!AW$65/12</f>
        <v>166.66666666666666</v>
      </c>
      <c r="W645">
        <f>Senario2!AZ$65/12</f>
        <v>91</v>
      </c>
      <c r="X645">
        <f>Senario2!BE$65/12</f>
        <v>626.83333333333337</v>
      </c>
      <c r="Z645">
        <f t="shared" si="10"/>
        <v>116138.09488228679</v>
      </c>
    </row>
    <row r="646" spans="1:28" x14ac:dyDescent="0.2">
      <c r="A646" s="42">
        <v>51014</v>
      </c>
      <c r="B646">
        <f>Senario2!G65/12</f>
        <v>4000</v>
      </c>
      <c r="C646">
        <f>Senario2!AA$65/12</f>
        <v>6411.833333333333</v>
      </c>
      <c r="D646">
        <f>Senario2!L$65/12</f>
        <v>16368.583333333327</v>
      </c>
      <c r="E646">
        <f>Senario2!H$65/12</f>
        <v>316.66666666666669</v>
      </c>
      <c r="F646">
        <f>Senario2!F$65/12</f>
        <v>23425.333333333332</v>
      </c>
      <c r="G646">
        <f>Senario2!AP$65/12</f>
        <v>8410.2000000000007</v>
      </c>
      <c r="H646">
        <f>Senario2!BC$65/12</f>
        <v>11121.464912280702</v>
      </c>
      <c r="I646">
        <f>SUM(Senario2!AI$65,Senario2!AL$65)/12</f>
        <v>5139.666666666667</v>
      </c>
      <c r="J646">
        <f>Senario2!W$65/12</f>
        <v>20045.042757426945</v>
      </c>
      <c r="K646">
        <v>0</v>
      </c>
      <c r="L646">
        <f>Senario2!$AS$65/12*0.52</f>
        <v>6529.7266666666665</v>
      </c>
      <c r="M646">
        <f>Senario2!$AS$65/12*0.48</f>
        <v>6027.44</v>
      </c>
      <c r="N646">
        <v>0</v>
      </c>
      <c r="O646">
        <f>Senario2!R$65/12</f>
        <v>208.5</v>
      </c>
      <c r="P646">
        <v>0</v>
      </c>
      <c r="Q646">
        <f>Senario2!O$65/12</f>
        <v>167.08333333333334</v>
      </c>
      <c r="R646">
        <f>Senario2!AT$65/12</f>
        <v>152.41666666666666</v>
      </c>
      <c r="S646">
        <f>SUM(Senario2!BF$65,Senario2!BG$65)/12</f>
        <v>733.09335293001686</v>
      </c>
      <c r="T646">
        <f>SUM(Senario2!AE$65,Senario2!BB$65)/12</f>
        <v>1799.8771929824561</v>
      </c>
      <c r="U646">
        <f>Senario2!AO$65/12</f>
        <v>4396.666666666667</v>
      </c>
      <c r="V646">
        <f>Senario2!AW$65/12</f>
        <v>166.66666666666666</v>
      </c>
      <c r="W646">
        <f>Senario2!AZ$65/12</f>
        <v>91</v>
      </c>
      <c r="X646">
        <f>Senario2!BE$65/12</f>
        <v>626.83333333333337</v>
      </c>
      <c r="Z646">
        <f t="shared" si="10"/>
        <v>116138.09488228679</v>
      </c>
    </row>
    <row r="647" spans="1:28" x14ac:dyDescent="0.2">
      <c r="A647" s="42">
        <v>51044</v>
      </c>
      <c r="B647">
        <f>Senario2!G65/12</f>
        <v>4000</v>
      </c>
      <c r="C647">
        <f>Senario2!AA$65/12</f>
        <v>6411.833333333333</v>
      </c>
      <c r="D647">
        <f>Senario2!L$65/12</f>
        <v>16368.583333333327</v>
      </c>
      <c r="E647">
        <f>Senario2!H$65/12</f>
        <v>316.66666666666669</v>
      </c>
      <c r="F647">
        <f>Senario2!F$65/12</f>
        <v>23425.333333333332</v>
      </c>
      <c r="G647">
        <f>Senario2!AP$65/12</f>
        <v>8410.2000000000007</v>
      </c>
      <c r="H647">
        <f>Senario2!BC$65/12</f>
        <v>11121.464912280702</v>
      </c>
      <c r="I647">
        <f>SUM(Senario2!AI$65,Senario2!AL$65)/12</f>
        <v>5139.666666666667</v>
      </c>
      <c r="J647">
        <f>Senario2!W$65/12</f>
        <v>20045.042757426945</v>
      </c>
      <c r="K647">
        <v>0</v>
      </c>
      <c r="L647">
        <f>Senario2!$AS$65/12*0.52</f>
        <v>6529.7266666666665</v>
      </c>
      <c r="M647">
        <f>Senario2!$AS$65/12*0.48</f>
        <v>6027.44</v>
      </c>
      <c r="N647">
        <v>0</v>
      </c>
      <c r="O647">
        <f>Senario2!R$65/12</f>
        <v>208.5</v>
      </c>
      <c r="P647">
        <v>0</v>
      </c>
      <c r="Q647">
        <f>Senario2!O$65/12</f>
        <v>167.08333333333334</v>
      </c>
      <c r="R647">
        <f>Senario2!AT$65/12</f>
        <v>152.41666666666666</v>
      </c>
      <c r="S647">
        <f>SUM(Senario2!BF$65,Senario2!BG$65)/12</f>
        <v>733.09335293001686</v>
      </c>
      <c r="T647">
        <f>SUM(Senario2!AE$65,Senario2!BB$65)/12</f>
        <v>1799.8771929824561</v>
      </c>
      <c r="U647">
        <f>Senario2!AO$65/12</f>
        <v>4396.666666666667</v>
      </c>
      <c r="V647">
        <f>Senario2!AW$65/12</f>
        <v>166.66666666666666</v>
      </c>
      <c r="W647">
        <f>Senario2!AZ$65/12</f>
        <v>91</v>
      </c>
      <c r="X647">
        <f>Senario2!BE$65/12</f>
        <v>626.83333333333337</v>
      </c>
      <c r="Z647">
        <f t="shared" si="10"/>
        <v>116138.09488228679</v>
      </c>
    </row>
    <row r="648" spans="1:28" x14ac:dyDescent="0.2">
      <c r="A648" s="42">
        <v>51075</v>
      </c>
      <c r="B648">
        <f>Senario2!G65/12</f>
        <v>4000</v>
      </c>
      <c r="C648">
        <f>Senario2!AA$65/12</f>
        <v>6411.833333333333</v>
      </c>
      <c r="D648">
        <f>Senario2!L$65/12</f>
        <v>16368.583333333327</v>
      </c>
      <c r="E648">
        <f>Senario2!H$65/12</f>
        <v>316.66666666666669</v>
      </c>
      <c r="F648">
        <f>Senario2!F$65/12</f>
        <v>23425.333333333332</v>
      </c>
      <c r="G648">
        <f>Senario2!AP$65/12</f>
        <v>8410.2000000000007</v>
      </c>
      <c r="H648">
        <f>Senario2!BC$65/12</f>
        <v>11121.464912280702</v>
      </c>
      <c r="I648">
        <f>SUM(Senario2!AI$65,Senario2!AL$65)/12</f>
        <v>5139.666666666667</v>
      </c>
      <c r="J648">
        <f>Senario2!W$65/12</f>
        <v>20045.042757426945</v>
      </c>
      <c r="K648">
        <v>0</v>
      </c>
      <c r="L648">
        <f>Senario2!$AS$65/12*0.52</f>
        <v>6529.7266666666665</v>
      </c>
      <c r="M648">
        <f>Senario2!$AS$65/12*0.48</f>
        <v>6027.44</v>
      </c>
      <c r="N648">
        <v>0</v>
      </c>
      <c r="O648">
        <f>Senario2!R$65/12</f>
        <v>208.5</v>
      </c>
      <c r="P648">
        <v>0</v>
      </c>
      <c r="Q648">
        <f>Senario2!O$65/12</f>
        <v>167.08333333333334</v>
      </c>
      <c r="R648">
        <f>Senario2!AT$65/12</f>
        <v>152.41666666666666</v>
      </c>
      <c r="S648">
        <f>SUM(Senario2!BF$65,Senario2!BG$65)/12</f>
        <v>733.09335293001686</v>
      </c>
      <c r="T648">
        <f>SUM(Senario2!AE$65,Senario2!BB$65)/12</f>
        <v>1799.8771929824561</v>
      </c>
      <c r="U648">
        <f>Senario2!AO$65/12</f>
        <v>4396.666666666667</v>
      </c>
      <c r="V648">
        <f>Senario2!AW$65/12</f>
        <v>166.66666666666666</v>
      </c>
      <c r="W648">
        <f>Senario2!AZ$65/12</f>
        <v>91</v>
      </c>
      <c r="X648">
        <f>Senario2!BE$65/12</f>
        <v>626.83333333333337</v>
      </c>
      <c r="Z648">
        <f t="shared" si="10"/>
        <v>116138.09488228679</v>
      </c>
    </row>
    <row r="649" spans="1:28" x14ac:dyDescent="0.2">
      <c r="A649" s="42">
        <v>51105</v>
      </c>
      <c r="B649">
        <f>Senario2!G65/12</f>
        <v>4000</v>
      </c>
      <c r="C649">
        <f>Senario2!AA$65/12</f>
        <v>6411.833333333333</v>
      </c>
      <c r="D649">
        <f>Senario2!L$65/12</f>
        <v>16368.583333333327</v>
      </c>
      <c r="E649">
        <f>Senario2!H$65/12</f>
        <v>316.66666666666669</v>
      </c>
      <c r="F649">
        <f>Senario2!F$65/12</f>
        <v>23425.333333333332</v>
      </c>
      <c r="G649">
        <f>Senario2!AP$65/12</f>
        <v>8410.2000000000007</v>
      </c>
      <c r="H649">
        <f>Senario2!BC$65/12</f>
        <v>11121.464912280702</v>
      </c>
      <c r="I649">
        <f>SUM(Senario2!AI$65,Senario2!AL$65)/12</f>
        <v>5139.666666666667</v>
      </c>
      <c r="J649">
        <f>Senario2!W$65/12</f>
        <v>20045.042757426945</v>
      </c>
      <c r="K649">
        <v>0</v>
      </c>
      <c r="L649">
        <f>Senario2!$AS$65/12*0.52</f>
        <v>6529.7266666666665</v>
      </c>
      <c r="M649">
        <f>Senario2!$AS$65/12*0.48</f>
        <v>6027.44</v>
      </c>
      <c r="N649">
        <v>0</v>
      </c>
      <c r="O649">
        <f>Senario2!R$65/12</f>
        <v>208.5</v>
      </c>
      <c r="P649">
        <v>0</v>
      </c>
      <c r="Q649">
        <f>Senario2!O$65/12</f>
        <v>167.08333333333334</v>
      </c>
      <c r="R649">
        <f>Senario2!AT$65/12</f>
        <v>152.41666666666666</v>
      </c>
      <c r="S649">
        <f>SUM(Senario2!BF$65,Senario2!BG$65)/12</f>
        <v>733.09335293001686</v>
      </c>
      <c r="T649">
        <f>SUM(Senario2!AE$65,Senario2!BB$65)/12</f>
        <v>1799.8771929824561</v>
      </c>
      <c r="U649">
        <f>Senario2!AO$65/12</f>
        <v>4396.666666666667</v>
      </c>
      <c r="V649">
        <f>Senario2!AW$65/12</f>
        <v>166.66666666666666</v>
      </c>
      <c r="W649">
        <f>Senario2!AZ$65/12</f>
        <v>91</v>
      </c>
      <c r="X649">
        <f>Senario2!BE$65/12</f>
        <v>626.83333333333337</v>
      </c>
      <c r="Z649">
        <f t="shared" si="10"/>
        <v>116138.09488228679</v>
      </c>
    </row>
    <row r="650" spans="1:28" x14ac:dyDescent="0.2">
      <c r="A650" s="42">
        <v>51136</v>
      </c>
      <c r="B650">
        <f>Senario2!G66/12</f>
        <v>4000</v>
      </c>
      <c r="C650">
        <f>Senario2!AA$66/12</f>
        <v>6411.833333333333</v>
      </c>
      <c r="D650">
        <f>Senario2!L$66/12</f>
        <v>16368.583333333327</v>
      </c>
      <c r="E650">
        <f>Senario2!H$66/12</f>
        <v>316.66666666666669</v>
      </c>
      <c r="F650">
        <f>Senario2!F$66/12</f>
        <v>23425.333333333332</v>
      </c>
      <c r="G650">
        <f>Senario2!AP$66/12</f>
        <v>8410.2000000000007</v>
      </c>
      <c r="H650">
        <f>Senario2!BC$66/12</f>
        <v>11121.464912280702</v>
      </c>
      <c r="I650">
        <f>SUM(Senario2!AI$66,Senario2!AL$66)/12</f>
        <v>5139.666666666667</v>
      </c>
      <c r="J650">
        <f>Senario2!W$66/12</f>
        <v>20045.042757426945</v>
      </c>
      <c r="K650">
        <v>0</v>
      </c>
      <c r="L650">
        <f>Senario2!$AS$66/12*0.52</f>
        <v>6529.7266666666665</v>
      </c>
      <c r="M650">
        <f>Senario2!$AS$66/12*0.48</f>
        <v>6027.44</v>
      </c>
      <c r="N650">
        <v>0</v>
      </c>
      <c r="O650">
        <f>Senario2!R$66/12</f>
        <v>208.5</v>
      </c>
      <c r="P650">
        <v>0</v>
      </c>
      <c r="Q650">
        <f>Senario2!O$66/12</f>
        <v>167.08333333333334</v>
      </c>
      <c r="R650">
        <f>Senario2!AT$66/12</f>
        <v>152.41666666666666</v>
      </c>
      <c r="S650">
        <f>SUM(Senario2!BF$66,Senario2!BG$66)/12</f>
        <v>733.09335293001686</v>
      </c>
      <c r="T650">
        <f>SUM(Senario2!AE$66,Senario2!BB$66)/12</f>
        <v>1799.8771929824561</v>
      </c>
      <c r="U650">
        <f>Senario2!AO$66/12</f>
        <v>4396.666666666667</v>
      </c>
      <c r="V650">
        <f>Senario2!AW$66/12</f>
        <v>166.66666666666666</v>
      </c>
      <c r="W650">
        <f>Senario2!AZ$66/12</f>
        <v>91</v>
      </c>
      <c r="X650">
        <f>Senario2!BE$66/12</f>
        <v>626.83333333333337</v>
      </c>
      <c r="Z650">
        <f t="shared" si="10"/>
        <v>116138.09488228679</v>
      </c>
      <c r="AA650">
        <f>SUM(Z650:Z661)</f>
        <v>1393657.138587442</v>
      </c>
      <c r="AB650" s="5">
        <f>AA650-Senario2!BH66</f>
        <v>0</v>
      </c>
    </row>
    <row r="651" spans="1:28" x14ac:dyDescent="0.2">
      <c r="A651" s="42">
        <v>51167</v>
      </c>
      <c r="B651">
        <f>Senario2!G66/12</f>
        <v>4000</v>
      </c>
      <c r="C651">
        <f>Senario2!AA$66/12</f>
        <v>6411.833333333333</v>
      </c>
      <c r="D651">
        <f>Senario2!L$66/12</f>
        <v>16368.583333333327</v>
      </c>
      <c r="E651">
        <f>Senario2!H$66/12</f>
        <v>316.66666666666669</v>
      </c>
      <c r="F651">
        <f>Senario2!F$66/12</f>
        <v>23425.333333333332</v>
      </c>
      <c r="G651">
        <f>Senario2!AP$66/12</f>
        <v>8410.2000000000007</v>
      </c>
      <c r="H651">
        <f>Senario2!BC$66/12</f>
        <v>11121.464912280702</v>
      </c>
      <c r="I651">
        <f>SUM(Senario2!AI$66,Senario2!AL$66)/12</f>
        <v>5139.666666666667</v>
      </c>
      <c r="J651">
        <f>Senario2!W$66/12</f>
        <v>20045.042757426945</v>
      </c>
      <c r="K651">
        <v>0</v>
      </c>
      <c r="L651">
        <f>Senario2!$AS$66/12*0.52</f>
        <v>6529.7266666666665</v>
      </c>
      <c r="M651">
        <f>Senario2!$AS$66/12*0.48</f>
        <v>6027.44</v>
      </c>
      <c r="N651">
        <v>0</v>
      </c>
      <c r="O651">
        <f>Senario2!R$66/12</f>
        <v>208.5</v>
      </c>
      <c r="P651">
        <v>0</v>
      </c>
      <c r="Q651">
        <f>Senario2!O$66/12</f>
        <v>167.08333333333334</v>
      </c>
      <c r="R651">
        <f>Senario2!AT$66/12</f>
        <v>152.41666666666666</v>
      </c>
      <c r="S651">
        <f>SUM(Senario2!BF$66,Senario2!BG$66)/12</f>
        <v>733.09335293001686</v>
      </c>
      <c r="T651">
        <f>SUM(Senario2!AE$66,Senario2!BB$66)/12</f>
        <v>1799.8771929824561</v>
      </c>
      <c r="U651">
        <f>Senario2!AO$66/12</f>
        <v>4396.666666666667</v>
      </c>
      <c r="V651">
        <f>Senario2!AW$66/12</f>
        <v>166.66666666666666</v>
      </c>
      <c r="W651">
        <f>Senario2!AZ$66/12</f>
        <v>91</v>
      </c>
      <c r="X651">
        <f>Senario2!BE$66/12</f>
        <v>626.83333333333337</v>
      </c>
      <c r="Z651">
        <f t="shared" si="10"/>
        <v>116138.09488228679</v>
      </c>
    </row>
    <row r="652" spans="1:28" x14ac:dyDescent="0.2">
      <c r="A652" s="42">
        <v>51196</v>
      </c>
      <c r="B652">
        <f>Senario2!G66/12</f>
        <v>4000</v>
      </c>
      <c r="C652">
        <f>Senario2!AA$66/12</f>
        <v>6411.833333333333</v>
      </c>
      <c r="D652">
        <f>Senario2!L$66/12</f>
        <v>16368.583333333327</v>
      </c>
      <c r="E652">
        <f>Senario2!H$66/12</f>
        <v>316.66666666666669</v>
      </c>
      <c r="F652">
        <f>Senario2!F$66/12</f>
        <v>23425.333333333332</v>
      </c>
      <c r="G652">
        <f>Senario2!AP$66/12</f>
        <v>8410.2000000000007</v>
      </c>
      <c r="H652">
        <f>Senario2!BC$66/12</f>
        <v>11121.464912280702</v>
      </c>
      <c r="I652">
        <f>SUM(Senario2!AI$66,Senario2!AL$66)/12</f>
        <v>5139.666666666667</v>
      </c>
      <c r="J652">
        <f>Senario2!W$66/12</f>
        <v>20045.042757426945</v>
      </c>
      <c r="K652">
        <v>0</v>
      </c>
      <c r="L652">
        <f>Senario2!$AS$66/12*0.52</f>
        <v>6529.7266666666665</v>
      </c>
      <c r="M652">
        <f>Senario2!$AS$66/12*0.48</f>
        <v>6027.44</v>
      </c>
      <c r="N652">
        <v>0</v>
      </c>
      <c r="O652">
        <f>Senario2!R$66/12</f>
        <v>208.5</v>
      </c>
      <c r="P652">
        <v>0</v>
      </c>
      <c r="Q652">
        <f>Senario2!O$66/12</f>
        <v>167.08333333333334</v>
      </c>
      <c r="R652">
        <f>Senario2!AT$66/12</f>
        <v>152.41666666666666</v>
      </c>
      <c r="S652">
        <f>SUM(Senario2!BF$66,Senario2!BG$66)/12</f>
        <v>733.09335293001686</v>
      </c>
      <c r="T652">
        <f>SUM(Senario2!AE$66,Senario2!BB$66)/12</f>
        <v>1799.8771929824561</v>
      </c>
      <c r="U652">
        <f>Senario2!AO$66/12</f>
        <v>4396.666666666667</v>
      </c>
      <c r="V652">
        <f>Senario2!AW$66/12</f>
        <v>166.66666666666666</v>
      </c>
      <c r="W652">
        <f>Senario2!AZ$66/12</f>
        <v>91</v>
      </c>
      <c r="X652">
        <f>Senario2!BE$66/12</f>
        <v>626.83333333333337</v>
      </c>
      <c r="Z652">
        <f t="shared" si="10"/>
        <v>116138.09488228679</v>
      </c>
    </row>
    <row r="653" spans="1:28" x14ac:dyDescent="0.2">
      <c r="A653" s="42">
        <v>51227</v>
      </c>
      <c r="B653">
        <f>Senario2!G66/12</f>
        <v>4000</v>
      </c>
      <c r="C653">
        <f>Senario2!AA$66/12</f>
        <v>6411.833333333333</v>
      </c>
      <c r="D653">
        <f>Senario2!L$66/12</f>
        <v>16368.583333333327</v>
      </c>
      <c r="E653">
        <f>Senario2!H$66/12</f>
        <v>316.66666666666669</v>
      </c>
      <c r="F653">
        <f>Senario2!F$66/12</f>
        <v>23425.333333333332</v>
      </c>
      <c r="G653">
        <f>Senario2!AP$66/12</f>
        <v>8410.2000000000007</v>
      </c>
      <c r="H653">
        <f>Senario2!BC$66/12</f>
        <v>11121.464912280702</v>
      </c>
      <c r="I653">
        <f>SUM(Senario2!AI$66,Senario2!AL$66)/12</f>
        <v>5139.666666666667</v>
      </c>
      <c r="J653">
        <f>Senario2!W$66/12</f>
        <v>20045.042757426945</v>
      </c>
      <c r="K653">
        <v>0</v>
      </c>
      <c r="L653">
        <f>Senario2!$AS$66/12*0.52</f>
        <v>6529.7266666666665</v>
      </c>
      <c r="M653">
        <f>Senario2!$AS$66/12*0.48</f>
        <v>6027.44</v>
      </c>
      <c r="N653">
        <v>0</v>
      </c>
      <c r="O653">
        <f>Senario2!R$66/12</f>
        <v>208.5</v>
      </c>
      <c r="P653">
        <v>0</v>
      </c>
      <c r="Q653">
        <f>Senario2!O$66/12</f>
        <v>167.08333333333334</v>
      </c>
      <c r="R653">
        <f>Senario2!AT$66/12</f>
        <v>152.41666666666666</v>
      </c>
      <c r="S653">
        <f>SUM(Senario2!BF$66,Senario2!BG$66)/12</f>
        <v>733.09335293001686</v>
      </c>
      <c r="T653">
        <f>SUM(Senario2!AE$66,Senario2!BB$66)/12</f>
        <v>1799.8771929824561</v>
      </c>
      <c r="U653">
        <f>Senario2!AO$66/12</f>
        <v>4396.666666666667</v>
      </c>
      <c r="V653">
        <f>Senario2!AW$66/12</f>
        <v>166.66666666666666</v>
      </c>
      <c r="W653">
        <f>Senario2!AZ$66/12</f>
        <v>91</v>
      </c>
      <c r="X653">
        <f>Senario2!BE$66/12</f>
        <v>626.83333333333337</v>
      </c>
      <c r="Z653">
        <f t="shared" si="10"/>
        <v>116138.09488228679</v>
      </c>
    </row>
    <row r="654" spans="1:28" x14ac:dyDescent="0.2">
      <c r="A654" s="42">
        <v>51257</v>
      </c>
      <c r="B654">
        <f>Senario2!G66/12</f>
        <v>4000</v>
      </c>
      <c r="C654">
        <f>Senario2!AA$66/12</f>
        <v>6411.833333333333</v>
      </c>
      <c r="D654">
        <f>Senario2!L$66/12</f>
        <v>16368.583333333327</v>
      </c>
      <c r="E654">
        <f>Senario2!H$66/12</f>
        <v>316.66666666666669</v>
      </c>
      <c r="F654">
        <f>Senario2!F$66/12</f>
        <v>23425.333333333332</v>
      </c>
      <c r="G654">
        <f>Senario2!AP$66/12</f>
        <v>8410.2000000000007</v>
      </c>
      <c r="H654">
        <f>Senario2!BC$66/12</f>
        <v>11121.464912280702</v>
      </c>
      <c r="I654">
        <f>SUM(Senario2!AI$66,Senario2!AL$66)/12</f>
        <v>5139.666666666667</v>
      </c>
      <c r="J654">
        <f>Senario2!W$66/12</f>
        <v>20045.042757426945</v>
      </c>
      <c r="K654">
        <v>0</v>
      </c>
      <c r="L654">
        <f>Senario2!$AS$66/12*0.52</f>
        <v>6529.7266666666665</v>
      </c>
      <c r="M654">
        <f>Senario2!$AS$66/12*0.48</f>
        <v>6027.44</v>
      </c>
      <c r="N654">
        <v>0</v>
      </c>
      <c r="O654">
        <f>Senario2!R$66/12</f>
        <v>208.5</v>
      </c>
      <c r="P654">
        <v>0</v>
      </c>
      <c r="Q654">
        <f>Senario2!O$66/12</f>
        <v>167.08333333333334</v>
      </c>
      <c r="R654">
        <f>Senario2!AT$66/12</f>
        <v>152.41666666666666</v>
      </c>
      <c r="S654">
        <f>SUM(Senario2!BF$66,Senario2!BG$66)/12</f>
        <v>733.09335293001686</v>
      </c>
      <c r="T654">
        <f>SUM(Senario2!AE$66,Senario2!BB$66)/12</f>
        <v>1799.8771929824561</v>
      </c>
      <c r="U654">
        <f>Senario2!AO$66/12</f>
        <v>4396.666666666667</v>
      </c>
      <c r="V654">
        <f>Senario2!AW$66/12</f>
        <v>166.66666666666666</v>
      </c>
      <c r="W654">
        <f>Senario2!AZ$66/12</f>
        <v>91</v>
      </c>
      <c r="X654">
        <f>Senario2!BE$66/12</f>
        <v>626.83333333333337</v>
      </c>
      <c r="Z654">
        <f t="shared" si="10"/>
        <v>116138.09488228679</v>
      </c>
    </row>
    <row r="655" spans="1:28" x14ac:dyDescent="0.2">
      <c r="A655" s="42">
        <v>51288</v>
      </c>
      <c r="B655">
        <f>Senario2!G66/12</f>
        <v>4000</v>
      </c>
      <c r="C655">
        <f>Senario2!AA$66/12</f>
        <v>6411.833333333333</v>
      </c>
      <c r="D655">
        <f>Senario2!L$66/12</f>
        <v>16368.583333333327</v>
      </c>
      <c r="E655">
        <f>Senario2!H$66/12</f>
        <v>316.66666666666669</v>
      </c>
      <c r="F655">
        <f>Senario2!F$66/12</f>
        <v>23425.333333333332</v>
      </c>
      <c r="G655">
        <f>Senario2!AP$66/12</f>
        <v>8410.2000000000007</v>
      </c>
      <c r="H655">
        <f>Senario2!BC$66/12</f>
        <v>11121.464912280702</v>
      </c>
      <c r="I655">
        <f>SUM(Senario2!AI$66,Senario2!AL$66)/12</f>
        <v>5139.666666666667</v>
      </c>
      <c r="J655">
        <f>Senario2!W$66/12</f>
        <v>20045.042757426945</v>
      </c>
      <c r="K655">
        <v>0</v>
      </c>
      <c r="L655">
        <f>Senario2!$AS$66/12*0.52</f>
        <v>6529.7266666666665</v>
      </c>
      <c r="M655">
        <f>Senario2!$AS$66/12*0.48</f>
        <v>6027.44</v>
      </c>
      <c r="N655">
        <v>0</v>
      </c>
      <c r="O655">
        <f>Senario2!R$66/12</f>
        <v>208.5</v>
      </c>
      <c r="P655">
        <v>0</v>
      </c>
      <c r="Q655">
        <f>Senario2!O$66/12</f>
        <v>167.08333333333334</v>
      </c>
      <c r="R655">
        <f>Senario2!AT$66/12</f>
        <v>152.41666666666666</v>
      </c>
      <c r="S655">
        <f>SUM(Senario2!BF$66,Senario2!BG$66)/12</f>
        <v>733.09335293001686</v>
      </c>
      <c r="T655">
        <f>SUM(Senario2!AE$66,Senario2!BB$66)/12</f>
        <v>1799.8771929824561</v>
      </c>
      <c r="U655">
        <f>Senario2!AO$66/12</f>
        <v>4396.666666666667</v>
      </c>
      <c r="V655">
        <f>Senario2!AW$66/12</f>
        <v>166.66666666666666</v>
      </c>
      <c r="W655">
        <f>Senario2!AZ$66/12</f>
        <v>91</v>
      </c>
      <c r="X655">
        <f>Senario2!BE$66/12</f>
        <v>626.83333333333337</v>
      </c>
      <c r="Z655">
        <f t="shared" si="10"/>
        <v>116138.09488228679</v>
      </c>
    </row>
    <row r="656" spans="1:28" x14ac:dyDescent="0.2">
      <c r="A656" s="42">
        <v>51318</v>
      </c>
      <c r="B656">
        <f>Senario2!G66/12</f>
        <v>4000</v>
      </c>
      <c r="C656">
        <f>Senario2!AA$66/12</f>
        <v>6411.833333333333</v>
      </c>
      <c r="D656">
        <f>Senario2!L$66/12</f>
        <v>16368.583333333327</v>
      </c>
      <c r="E656">
        <f>Senario2!H$66/12</f>
        <v>316.66666666666669</v>
      </c>
      <c r="F656">
        <f>Senario2!F$66/12</f>
        <v>23425.333333333332</v>
      </c>
      <c r="G656">
        <f>Senario2!AP$66/12</f>
        <v>8410.2000000000007</v>
      </c>
      <c r="H656">
        <f>Senario2!BC$66/12</f>
        <v>11121.464912280702</v>
      </c>
      <c r="I656">
        <f>SUM(Senario2!AI$66,Senario2!AL$66)/12</f>
        <v>5139.666666666667</v>
      </c>
      <c r="J656">
        <f>Senario2!W$66/12</f>
        <v>20045.042757426945</v>
      </c>
      <c r="K656">
        <v>0</v>
      </c>
      <c r="L656">
        <f>Senario2!$AS$66/12*0.52</f>
        <v>6529.7266666666665</v>
      </c>
      <c r="M656">
        <f>Senario2!$AS$66/12*0.48</f>
        <v>6027.44</v>
      </c>
      <c r="N656">
        <v>0</v>
      </c>
      <c r="O656">
        <f>Senario2!R$66/12</f>
        <v>208.5</v>
      </c>
      <c r="P656">
        <v>0</v>
      </c>
      <c r="Q656">
        <f>Senario2!O$66/12</f>
        <v>167.08333333333334</v>
      </c>
      <c r="R656">
        <f>Senario2!AT$66/12</f>
        <v>152.41666666666666</v>
      </c>
      <c r="S656">
        <f>SUM(Senario2!BF$66,Senario2!BG$66)/12</f>
        <v>733.09335293001686</v>
      </c>
      <c r="T656">
        <f>SUM(Senario2!AE$66,Senario2!BB$66)/12</f>
        <v>1799.8771929824561</v>
      </c>
      <c r="U656">
        <f>Senario2!AO$66/12</f>
        <v>4396.666666666667</v>
      </c>
      <c r="V656">
        <f>Senario2!AW$66/12</f>
        <v>166.66666666666666</v>
      </c>
      <c r="W656">
        <f>Senario2!AZ$66/12</f>
        <v>91</v>
      </c>
      <c r="X656">
        <f>Senario2!BE$66/12</f>
        <v>626.83333333333337</v>
      </c>
      <c r="Z656">
        <f t="shared" si="10"/>
        <v>116138.09488228679</v>
      </c>
    </row>
    <row r="657" spans="1:28" x14ac:dyDescent="0.2">
      <c r="A657" s="42">
        <v>51349</v>
      </c>
      <c r="B657">
        <f>Senario2!G66/12</f>
        <v>4000</v>
      </c>
      <c r="C657">
        <f>Senario2!AA$66/12</f>
        <v>6411.833333333333</v>
      </c>
      <c r="D657">
        <f>Senario2!L$66/12</f>
        <v>16368.583333333327</v>
      </c>
      <c r="E657">
        <f>Senario2!H$66/12</f>
        <v>316.66666666666669</v>
      </c>
      <c r="F657">
        <f>Senario2!F$66/12</f>
        <v>23425.333333333332</v>
      </c>
      <c r="G657">
        <f>Senario2!AP$66/12</f>
        <v>8410.2000000000007</v>
      </c>
      <c r="H657">
        <f>Senario2!BC$66/12</f>
        <v>11121.464912280702</v>
      </c>
      <c r="I657">
        <f>SUM(Senario2!AI$66,Senario2!AL$66)/12</f>
        <v>5139.666666666667</v>
      </c>
      <c r="J657">
        <f>Senario2!W$66/12</f>
        <v>20045.042757426945</v>
      </c>
      <c r="K657">
        <v>0</v>
      </c>
      <c r="L657">
        <f>Senario2!$AS$66/12*0.52</f>
        <v>6529.7266666666665</v>
      </c>
      <c r="M657">
        <f>Senario2!$AS$66/12*0.48</f>
        <v>6027.44</v>
      </c>
      <c r="N657">
        <v>0</v>
      </c>
      <c r="O657">
        <f>Senario2!R$66/12</f>
        <v>208.5</v>
      </c>
      <c r="P657">
        <v>0</v>
      </c>
      <c r="Q657">
        <f>Senario2!O$66/12</f>
        <v>167.08333333333334</v>
      </c>
      <c r="R657">
        <f>Senario2!AT$66/12</f>
        <v>152.41666666666666</v>
      </c>
      <c r="S657">
        <f>SUM(Senario2!BF$66,Senario2!BG$66)/12</f>
        <v>733.09335293001686</v>
      </c>
      <c r="T657">
        <f>SUM(Senario2!AE$66,Senario2!BB$66)/12</f>
        <v>1799.8771929824561</v>
      </c>
      <c r="U657">
        <f>Senario2!AO$66/12</f>
        <v>4396.666666666667</v>
      </c>
      <c r="V657">
        <f>Senario2!AW$66/12</f>
        <v>166.66666666666666</v>
      </c>
      <c r="W657">
        <f>Senario2!AZ$66/12</f>
        <v>91</v>
      </c>
      <c r="X657">
        <f>Senario2!BE$66/12</f>
        <v>626.83333333333337</v>
      </c>
      <c r="Z657">
        <f t="shared" si="10"/>
        <v>116138.09488228679</v>
      </c>
    </row>
    <row r="658" spans="1:28" x14ac:dyDescent="0.2">
      <c r="A658" s="42">
        <v>51380</v>
      </c>
      <c r="B658">
        <f>Senario2!G66/12</f>
        <v>4000</v>
      </c>
      <c r="C658">
        <f>Senario2!AA$66/12</f>
        <v>6411.833333333333</v>
      </c>
      <c r="D658">
        <f>Senario2!L$66/12</f>
        <v>16368.583333333327</v>
      </c>
      <c r="E658">
        <f>Senario2!H$66/12</f>
        <v>316.66666666666669</v>
      </c>
      <c r="F658">
        <f>Senario2!F$66/12</f>
        <v>23425.333333333332</v>
      </c>
      <c r="G658">
        <f>Senario2!AP$66/12</f>
        <v>8410.2000000000007</v>
      </c>
      <c r="H658">
        <f>Senario2!BC$66/12</f>
        <v>11121.464912280702</v>
      </c>
      <c r="I658">
        <f>SUM(Senario2!AI$66,Senario2!AL$66)/12</f>
        <v>5139.666666666667</v>
      </c>
      <c r="J658">
        <f>Senario2!W$66/12</f>
        <v>20045.042757426945</v>
      </c>
      <c r="K658">
        <v>0</v>
      </c>
      <c r="L658">
        <f>Senario2!$AS$66/12*0.52</f>
        <v>6529.7266666666665</v>
      </c>
      <c r="M658">
        <f>Senario2!$AS$66/12*0.48</f>
        <v>6027.44</v>
      </c>
      <c r="N658">
        <v>0</v>
      </c>
      <c r="O658">
        <f>Senario2!R$66/12</f>
        <v>208.5</v>
      </c>
      <c r="P658">
        <v>0</v>
      </c>
      <c r="Q658">
        <f>Senario2!O$66/12</f>
        <v>167.08333333333334</v>
      </c>
      <c r="R658">
        <f>Senario2!AT$66/12</f>
        <v>152.41666666666666</v>
      </c>
      <c r="S658">
        <f>SUM(Senario2!BF$66,Senario2!BG$66)/12</f>
        <v>733.09335293001686</v>
      </c>
      <c r="T658">
        <f>SUM(Senario2!AE$66,Senario2!BB$66)/12</f>
        <v>1799.8771929824561</v>
      </c>
      <c r="U658">
        <f>Senario2!AO$66/12</f>
        <v>4396.666666666667</v>
      </c>
      <c r="V658">
        <f>Senario2!AW$66/12</f>
        <v>166.66666666666666</v>
      </c>
      <c r="W658">
        <f>Senario2!AZ$66/12</f>
        <v>91</v>
      </c>
      <c r="X658">
        <f>Senario2!BE$66/12</f>
        <v>626.83333333333337</v>
      </c>
      <c r="Z658">
        <f t="shared" si="10"/>
        <v>116138.09488228679</v>
      </c>
    </row>
    <row r="659" spans="1:28" x14ac:dyDescent="0.2">
      <c r="A659" s="42">
        <v>51410</v>
      </c>
      <c r="B659">
        <f>Senario2!G66/12</f>
        <v>4000</v>
      </c>
      <c r="C659">
        <f>Senario2!AA$66/12</f>
        <v>6411.833333333333</v>
      </c>
      <c r="D659">
        <f>Senario2!L$66/12</f>
        <v>16368.583333333327</v>
      </c>
      <c r="E659">
        <f>Senario2!H$66/12</f>
        <v>316.66666666666669</v>
      </c>
      <c r="F659">
        <f>Senario2!F$66/12</f>
        <v>23425.333333333332</v>
      </c>
      <c r="G659">
        <f>Senario2!AP$66/12</f>
        <v>8410.2000000000007</v>
      </c>
      <c r="H659">
        <f>Senario2!BC$66/12</f>
        <v>11121.464912280702</v>
      </c>
      <c r="I659">
        <f>SUM(Senario2!AI$66,Senario2!AL$66)/12</f>
        <v>5139.666666666667</v>
      </c>
      <c r="J659">
        <f>Senario2!W$66/12</f>
        <v>20045.042757426945</v>
      </c>
      <c r="K659">
        <v>0</v>
      </c>
      <c r="L659">
        <f>Senario2!$AS$66/12*0.52</f>
        <v>6529.7266666666665</v>
      </c>
      <c r="M659">
        <f>Senario2!$AS$66/12*0.48</f>
        <v>6027.44</v>
      </c>
      <c r="N659">
        <v>0</v>
      </c>
      <c r="O659">
        <f>Senario2!R$66/12</f>
        <v>208.5</v>
      </c>
      <c r="P659">
        <v>0</v>
      </c>
      <c r="Q659">
        <f>Senario2!O$66/12</f>
        <v>167.08333333333334</v>
      </c>
      <c r="R659">
        <f>Senario2!AT$66/12</f>
        <v>152.41666666666666</v>
      </c>
      <c r="S659">
        <f>SUM(Senario2!BF$66,Senario2!BG$66)/12</f>
        <v>733.09335293001686</v>
      </c>
      <c r="T659">
        <f>SUM(Senario2!AE$66,Senario2!BB$66)/12</f>
        <v>1799.8771929824561</v>
      </c>
      <c r="U659">
        <f>Senario2!AO$66/12</f>
        <v>4396.666666666667</v>
      </c>
      <c r="V659">
        <f>Senario2!AW$66/12</f>
        <v>166.66666666666666</v>
      </c>
      <c r="W659">
        <f>Senario2!AZ$66/12</f>
        <v>91</v>
      </c>
      <c r="X659">
        <f>Senario2!BE$66/12</f>
        <v>626.83333333333337</v>
      </c>
      <c r="Z659">
        <f t="shared" si="10"/>
        <v>116138.09488228679</v>
      </c>
    </row>
    <row r="660" spans="1:28" x14ac:dyDescent="0.2">
      <c r="A660" s="42">
        <v>51441</v>
      </c>
      <c r="B660">
        <f>Senario2!G66/12</f>
        <v>4000</v>
      </c>
      <c r="C660">
        <f>Senario2!AA$66/12</f>
        <v>6411.833333333333</v>
      </c>
      <c r="D660">
        <f>Senario2!L$66/12</f>
        <v>16368.583333333327</v>
      </c>
      <c r="E660">
        <f>Senario2!H$66/12</f>
        <v>316.66666666666669</v>
      </c>
      <c r="F660">
        <f>Senario2!F$66/12</f>
        <v>23425.333333333332</v>
      </c>
      <c r="G660">
        <f>Senario2!AP$66/12</f>
        <v>8410.2000000000007</v>
      </c>
      <c r="H660">
        <f>Senario2!BC$66/12</f>
        <v>11121.464912280702</v>
      </c>
      <c r="I660">
        <f>SUM(Senario2!AI$66,Senario2!AL$66)/12</f>
        <v>5139.666666666667</v>
      </c>
      <c r="J660">
        <f>Senario2!W$66/12</f>
        <v>20045.042757426945</v>
      </c>
      <c r="K660">
        <v>0</v>
      </c>
      <c r="L660">
        <f>Senario2!$AS$66/12*0.52</f>
        <v>6529.7266666666665</v>
      </c>
      <c r="M660">
        <f>Senario2!$AS$66/12*0.48</f>
        <v>6027.44</v>
      </c>
      <c r="N660">
        <v>0</v>
      </c>
      <c r="O660">
        <f>Senario2!R$66/12</f>
        <v>208.5</v>
      </c>
      <c r="P660">
        <v>0</v>
      </c>
      <c r="Q660">
        <f>Senario2!O$66/12</f>
        <v>167.08333333333334</v>
      </c>
      <c r="R660">
        <f>Senario2!AT$66/12</f>
        <v>152.41666666666666</v>
      </c>
      <c r="S660">
        <f>SUM(Senario2!BF$66,Senario2!BG$66)/12</f>
        <v>733.09335293001686</v>
      </c>
      <c r="T660">
        <f>SUM(Senario2!AE$66,Senario2!BB$66)/12</f>
        <v>1799.8771929824561</v>
      </c>
      <c r="U660">
        <f>Senario2!AO$66/12</f>
        <v>4396.666666666667</v>
      </c>
      <c r="V660">
        <f>Senario2!AW$66/12</f>
        <v>166.66666666666666</v>
      </c>
      <c r="W660">
        <f>Senario2!AZ$66/12</f>
        <v>91</v>
      </c>
      <c r="X660">
        <f>Senario2!BE$66/12</f>
        <v>626.83333333333337</v>
      </c>
      <c r="Z660">
        <f t="shared" si="10"/>
        <v>116138.09488228679</v>
      </c>
    </row>
    <row r="661" spans="1:28" x14ac:dyDescent="0.2">
      <c r="A661" s="42">
        <v>51471</v>
      </c>
      <c r="B661">
        <f>Senario2!G66/12</f>
        <v>4000</v>
      </c>
      <c r="C661">
        <f>Senario2!AA$66/12</f>
        <v>6411.833333333333</v>
      </c>
      <c r="D661">
        <f>Senario2!L$66/12</f>
        <v>16368.583333333327</v>
      </c>
      <c r="E661">
        <f>Senario2!H$66/12</f>
        <v>316.66666666666669</v>
      </c>
      <c r="F661">
        <f>Senario2!F$66/12</f>
        <v>23425.333333333332</v>
      </c>
      <c r="G661">
        <f>Senario2!AP$66/12</f>
        <v>8410.2000000000007</v>
      </c>
      <c r="H661">
        <f>Senario2!BC$66/12</f>
        <v>11121.464912280702</v>
      </c>
      <c r="I661">
        <f>SUM(Senario2!AI$66,Senario2!AL$66)/12</f>
        <v>5139.666666666667</v>
      </c>
      <c r="J661">
        <f>Senario2!W$66/12</f>
        <v>20045.042757426945</v>
      </c>
      <c r="K661">
        <v>0</v>
      </c>
      <c r="L661">
        <f>Senario2!$AS$66/12*0.52</f>
        <v>6529.7266666666665</v>
      </c>
      <c r="M661">
        <f>Senario2!$AS$66/12*0.48</f>
        <v>6027.44</v>
      </c>
      <c r="N661">
        <v>0</v>
      </c>
      <c r="O661">
        <f>Senario2!R$66/12</f>
        <v>208.5</v>
      </c>
      <c r="P661">
        <v>0</v>
      </c>
      <c r="Q661">
        <f>Senario2!O$66/12</f>
        <v>167.08333333333334</v>
      </c>
      <c r="R661">
        <f>Senario2!AT$66/12</f>
        <v>152.41666666666666</v>
      </c>
      <c r="S661">
        <f>SUM(Senario2!BF$66,Senario2!BG$66)/12</f>
        <v>733.09335293001686</v>
      </c>
      <c r="T661">
        <f>SUM(Senario2!AE$66,Senario2!BB$66)/12</f>
        <v>1799.8771929824561</v>
      </c>
      <c r="U661">
        <f>Senario2!AO$66/12</f>
        <v>4396.666666666667</v>
      </c>
      <c r="V661">
        <f>Senario2!AW$66/12</f>
        <v>166.66666666666666</v>
      </c>
      <c r="W661">
        <f>Senario2!AZ$66/12</f>
        <v>91</v>
      </c>
      <c r="X661">
        <f>Senario2!BE$66/12</f>
        <v>626.83333333333337</v>
      </c>
      <c r="Z661">
        <f t="shared" si="10"/>
        <v>116138.09488228679</v>
      </c>
    </row>
    <row r="662" spans="1:28" x14ac:dyDescent="0.2">
      <c r="A662" s="42">
        <v>51502</v>
      </c>
      <c r="B662">
        <f>Senario2!G67/12</f>
        <v>4000</v>
      </c>
      <c r="C662">
        <f>Senario2!AA$67/12</f>
        <v>6411.833333333333</v>
      </c>
      <c r="D662">
        <f>Senario2!L$67/12</f>
        <v>16368.583333333327</v>
      </c>
      <c r="E662">
        <f>Senario2!H$67/12</f>
        <v>316.66666666666669</v>
      </c>
      <c r="F662">
        <f>Senario2!F$67/12</f>
        <v>23425.333333333332</v>
      </c>
      <c r="G662">
        <f>Senario2!AP$67/12</f>
        <v>8410.2000000000007</v>
      </c>
      <c r="H662">
        <f>Senario2!BC$67/12</f>
        <v>11121.464912280702</v>
      </c>
      <c r="I662">
        <f>SUM(Senario2!AI$67,Senario2!AL$67)/12</f>
        <v>5139.666666666667</v>
      </c>
      <c r="J662">
        <f>Senario2!W$67/12</f>
        <v>20045.042757426945</v>
      </c>
      <c r="K662">
        <v>0</v>
      </c>
      <c r="L662">
        <f>Senario2!$AS$67/12*0.52</f>
        <v>6529.7266666666665</v>
      </c>
      <c r="M662">
        <f>Senario2!$AS$67/12*0.48</f>
        <v>6027.44</v>
      </c>
      <c r="N662">
        <v>0</v>
      </c>
      <c r="O662">
        <f>Senario2!R$67/12</f>
        <v>208.5</v>
      </c>
      <c r="P662">
        <v>0</v>
      </c>
      <c r="Q662">
        <f>Senario2!O$67/12</f>
        <v>167.08333333333334</v>
      </c>
      <c r="R662">
        <f>Senario2!AT$67/12</f>
        <v>152.41666666666666</v>
      </c>
      <c r="S662">
        <f>SUM(Senario2!BF$67,Senario2!BG$67)/12</f>
        <v>733.09335293001686</v>
      </c>
      <c r="T662">
        <f>SUM(Senario2!AE$67,Senario2!BB$67)/12</f>
        <v>1799.8771929824561</v>
      </c>
      <c r="U662">
        <f>Senario2!AO$67/12</f>
        <v>4396.666666666667</v>
      </c>
      <c r="V662">
        <f>Senario2!AW$67/12</f>
        <v>166.66666666666666</v>
      </c>
      <c r="W662">
        <f>Senario2!AZ$67/12</f>
        <v>91</v>
      </c>
      <c r="X662">
        <f>Senario2!BE$67/12</f>
        <v>626.83333333333337</v>
      </c>
      <c r="Z662">
        <f t="shared" si="10"/>
        <v>116138.09488228679</v>
      </c>
      <c r="AA662">
        <f>SUM(Z662:Z673)</f>
        <v>1393657.138587442</v>
      </c>
      <c r="AB662" s="5">
        <f>AA662-Senario2!BH67</f>
        <v>0</v>
      </c>
    </row>
    <row r="663" spans="1:28" x14ac:dyDescent="0.2">
      <c r="A663" s="42">
        <v>51533</v>
      </c>
      <c r="B663">
        <f>Senario2!G67/12</f>
        <v>4000</v>
      </c>
      <c r="C663">
        <f>Senario2!AA$67/12</f>
        <v>6411.833333333333</v>
      </c>
      <c r="D663">
        <f>Senario2!L$67/12</f>
        <v>16368.583333333327</v>
      </c>
      <c r="E663">
        <f>Senario2!H$67/12</f>
        <v>316.66666666666669</v>
      </c>
      <c r="F663">
        <f>Senario2!F$67/12</f>
        <v>23425.333333333332</v>
      </c>
      <c r="G663">
        <f>Senario2!AP$67/12</f>
        <v>8410.2000000000007</v>
      </c>
      <c r="H663">
        <f>Senario2!BC$67/12</f>
        <v>11121.464912280702</v>
      </c>
      <c r="I663">
        <f>SUM(Senario2!AI$67,Senario2!AL$67)/12</f>
        <v>5139.666666666667</v>
      </c>
      <c r="J663">
        <f>Senario2!W$67/12</f>
        <v>20045.042757426945</v>
      </c>
      <c r="K663">
        <v>0</v>
      </c>
      <c r="L663">
        <f>Senario2!$AS$67/12*0.52</f>
        <v>6529.7266666666665</v>
      </c>
      <c r="M663">
        <f>Senario2!$AS$67/12*0.48</f>
        <v>6027.44</v>
      </c>
      <c r="N663">
        <v>0</v>
      </c>
      <c r="O663">
        <f>Senario2!R$67/12</f>
        <v>208.5</v>
      </c>
      <c r="P663">
        <v>0</v>
      </c>
      <c r="Q663">
        <f>Senario2!O$67/12</f>
        <v>167.08333333333334</v>
      </c>
      <c r="R663">
        <f>Senario2!AT$67/12</f>
        <v>152.41666666666666</v>
      </c>
      <c r="S663">
        <f>SUM(Senario2!BF$67,Senario2!BG$67)/12</f>
        <v>733.09335293001686</v>
      </c>
      <c r="T663">
        <f>SUM(Senario2!AE$67,Senario2!BB$67)/12</f>
        <v>1799.8771929824561</v>
      </c>
      <c r="U663">
        <f>Senario2!AO$67/12</f>
        <v>4396.666666666667</v>
      </c>
      <c r="V663">
        <f>Senario2!AW$67/12</f>
        <v>166.66666666666666</v>
      </c>
      <c r="W663">
        <f>Senario2!AZ$67/12</f>
        <v>91</v>
      </c>
      <c r="X663">
        <f>Senario2!BE$67/12</f>
        <v>626.83333333333337</v>
      </c>
      <c r="Z663">
        <f t="shared" si="10"/>
        <v>116138.09488228679</v>
      </c>
    </row>
    <row r="664" spans="1:28" x14ac:dyDescent="0.2">
      <c r="A664" s="42">
        <v>51561</v>
      </c>
      <c r="B664">
        <f>Senario2!G67/12</f>
        <v>4000</v>
      </c>
      <c r="C664">
        <f>Senario2!AA$67/12</f>
        <v>6411.833333333333</v>
      </c>
      <c r="D664">
        <f>Senario2!L$67/12</f>
        <v>16368.583333333327</v>
      </c>
      <c r="E664">
        <f>Senario2!H$67/12</f>
        <v>316.66666666666669</v>
      </c>
      <c r="F664">
        <f>Senario2!F$67/12</f>
        <v>23425.333333333332</v>
      </c>
      <c r="G664">
        <f>Senario2!AP$67/12</f>
        <v>8410.2000000000007</v>
      </c>
      <c r="H664">
        <f>Senario2!BC$67/12</f>
        <v>11121.464912280702</v>
      </c>
      <c r="I664">
        <f>SUM(Senario2!AI$67,Senario2!AL$67)/12</f>
        <v>5139.666666666667</v>
      </c>
      <c r="J664">
        <f>Senario2!W$67/12</f>
        <v>20045.042757426945</v>
      </c>
      <c r="K664">
        <v>0</v>
      </c>
      <c r="L664">
        <f>Senario2!$AS$67/12*0.52</f>
        <v>6529.7266666666665</v>
      </c>
      <c r="M664">
        <f>Senario2!$AS$67/12*0.48</f>
        <v>6027.44</v>
      </c>
      <c r="N664">
        <v>0</v>
      </c>
      <c r="O664">
        <f>Senario2!R$67/12</f>
        <v>208.5</v>
      </c>
      <c r="P664">
        <v>0</v>
      </c>
      <c r="Q664">
        <f>Senario2!O$67/12</f>
        <v>167.08333333333334</v>
      </c>
      <c r="R664">
        <f>Senario2!AT$67/12</f>
        <v>152.41666666666666</v>
      </c>
      <c r="S664">
        <f>SUM(Senario2!BF$67,Senario2!BG$67)/12</f>
        <v>733.09335293001686</v>
      </c>
      <c r="T664">
        <f>SUM(Senario2!AE$67,Senario2!BB$67)/12</f>
        <v>1799.8771929824561</v>
      </c>
      <c r="U664">
        <f>Senario2!AO$67/12</f>
        <v>4396.666666666667</v>
      </c>
      <c r="V664">
        <f>Senario2!AW$67/12</f>
        <v>166.66666666666666</v>
      </c>
      <c r="W664">
        <f>Senario2!AZ$67/12</f>
        <v>91</v>
      </c>
      <c r="X664">
        <f>Senario2!BE$67/12</f>
        <v>626.83333333333337</v>
      </c>
      <c r="Z664">
        <f t="shared" si="10"/>
        <v>116138.09488228679</v>
      </c>
    </row>
    <row r="665" spans="1:28" x14ac:dyDescent="0.2">
      <c r="A665" s="42">
        <v>51592</v>
      </c>
      <c r="B665">
        <f>Senario2!G67/12</f>
        <v>4000</v>
      </c>
      <c r="C665">
        <f>Senario2!AA$67/12</f>
        <v>6411.833333333333</v>
      </c>
      <c r="D665">
        <f>Senario2!L$67/12</f>
        <v>16368.583333333327</v>
      </c>
      <c r="E665">
        <f>Senario2!H$67/12</f>
        <v>316.66666666666669</v>
      </c>
      <c r="F665">
        <f>Senario2!F$67/12</f>
        <v>23425.333333333332</v>
      </c>
      <c r="G665">
        <f>Senario2!AP$67/12</f>
        <v>8410.2000000000007</v>
      </c>
      <c r="H665">
        <f>Senario2!BC$67/12</f>
        <v>11121.464912280702</v>
      </c>
      <c r="I665">
        <f>SUM(Senario2!AI$67,Senario2!AL$67)/12</f>
        <v>5139.666666666667</v>
      </c>
      <c r="J665">
        <f>Senario2!W$67/12</f>
        <v>20045.042757426945</v>
      </c>
      <c r="K665">
        <v>0</v>
      </c>
      <c r="L665">
        <f>Senario2!$AS$67/12*0.52</f>
        <v>6529.7266666666665</v>
      </c>
      <c r="M665">
        <f>Senario2!$AS$67/12*0.48</f>
        <v>6027.44</v>
      </c>
      <c r="N665">
        <v>0</v>
      </c>
      <c r="O665">
        <f>Senario2!R$67/12</f>
        <v>208.5</v>
      </c>
      <c r="P665">
        <v>0</v>
      </c>
      <c r="Q665">
        <f>Senario2!O$67/12</f>
        <v>167.08333333333334</v>
      </c>
      <c r="R665">
        <f>Senario2!AT$67/12</f>
        <v>152.41666666666666</v>
      </c>
      <c r="S665">
        <f>SUM(Senario2!BF$67,Senario2!BG$67)/12</f>
        <v>733.09335293001686</v>
      </c>
      <c r="T665">
        <f>SUM(Senario2!AE$67,Senario2!BB$67)/12</f>
        <v>1799.8771929824561</v>
      </c>
      <c r="U665">
        <f>Senario2!AO$67/12</f>
        <v>4396.666666666667</v>
      </c>
      <c r="V665">
        <f>Senario2!AW$67/12</f>
        <v>166.66666666666666</v>
      </c>
      <c r="W665">
        <f>Senario2!AZ$67/12</f>
        <v>91</v>
      </c>
      <c r="X665">
        <f>Senario2!BE$67/12</f>
        <v>626.83333333333337</v>
      </c>
      <c r="Z665">
        <f t="shared" si="10"/>
        <v>116138.09488228679</v>
      </c>
    </row>
    <row r="666" spans="1:28" x14ac:dyDescent="0.2">
      <c r="A666" s="42">
        <v>51622</v>
      </c>
      <c r="B666">
        <f>Senario2!G67/12</f>
        <v>4000</v>
      </c>
      <c r="C666">
        <f>Senario2!AA$67/12</f>
        <v>6411.833333333333</v>
      </c>
      <c r="D666">
        <f>Senario2!L$67/12</f>
        <v>16368.583333333327</v>
      </c>
      <c r="E666">
        <f>Senario2!H$67/12</f>
        <v>316.66666666666669</v>
      </c>
      <c r="F666">
        <f>Senario2!F$67/12</f>
        <v>23425.333333333332</v>
      </c>
      <c r="G666">
        <f>Senario2!AP$67/12</f>
        <v>8410.2000000000007</v>
      </c>
      <c r="H666">
        <f>Senario2!BC$67/12</f>
        <v>11121.464912280702</v>
      </c>
      <c r="I666">
        <f>SUM(Senario2!AI$67,Senario2!AL$67)/12</f>
        <v>5139.666666666667</v>
      </c>
      <c r="J666">
        <f>Senario2!W$67/12</f>
        <v>20045.042757426945</v>
      </c>
      <c r="K666">
        <v>0</v>
      </c>
      <c r="L666">
        <f>Senario2!$AS$67/12*0.52</f>
        <v>6529.7266666666665</v>
      </c>
      <c r="M666">
        <f>Senario2!$AS$67/12*0.48</f>
        <v>6027.44</v>
      </c>
      <c r="N666">
        <v>0</v>
      </c>
      <c r="O666">
        <f>Senario2!R$67/12</f>
        <v>208.5</v>
      </c>
      <c r="P666">
        <v>0</v>
      </c>
      <c r="Q666">
        <f>Senario2!O$67/12</f>
        <v>167.08333333333334</v>
      </c>
      <c r="R666">
        <f>Senario2!AT$67/12</f>
        <v>152.41666666666666</v>
      </c>
      <c r="S666">
        <f>SUM(Senario2!BF$67,Senario2!BG$67)/12</f>
        <v>733.09335293001686</v>
      </c>
      <c r="T666">
        <f>SUM(Senario2!AE$67,Senario2!BB$67)/12</f>
        <v>1799.8771929824561</v>
      </c>
      <c r="U666">
        <f>Senario2!AO$67/12</f>
        <v>4396.666666666667</v>
      </c>
      <c r="V666">
        <f>Senario2!AW$67/12</f>
        <v>166.66666666666666</v>
      </c>
      <c r="W666">
        <f>Senario2!AZ$67/12</f>
        <v>91</v>
      </c>
      <c r="X666">
        <f>Senario2!BE$67/12</f>
        <v>626.83333333333337</v>
      </c>
      <c r="Z666">
        <f t="shared" si="10"/>
        <v>116138.09488228679</v>
      </c>
    </row>
    <row r="667" spans="1:28" x14ac:dyDescent="0.2">
      <c r="A667" s="42">
        <v>51653</v>
      </c>
      <c r="B667">
        <f>Senario2!G67/12</f>
        <v>4000</v>
      </c>
      <c r="C667">
        <f>Senario2!AA$67/12</f>
        <v>6411.833333333333</v>
      </c>
      <c r="D667">
        <f>Senario2!L$67/12</f>
        <v>16368.583333333327</v>
      </c>
      <c r="E667">
        <f>Senario2!H$67/12</f>
        <v>316.66666666666669</v>
      </c>
      <c r="F667">
        <f>Senario2!F$67/12</f>
        <v>23425.333333333332</v>
      </c>
      <c r="G667">
        <f>Senario2!AP$67/12</f>
        <v>8410.2000000000007</v>
      </c>
      <c r="H667">
        <f>Senario2!BC$67/12</f>
        <v>11121.464912280702</v>
      </c>
      <c r="I667">
        <f>SUM(Senario2!AI$67,Senario2!AL$67)/12</f>
        <v>5139.666666666667</v>
      </c>
      <c r="J667">
        <f>Senario2!W$67/12</f>
        <v>20045.042757426945</v>
      </c>
      <c r="K667">
        <v>0</v>
      </c>
      <c r="L667">
        <f>Senario2!$AS$67/12*0.52</f>
        <v>6529.7266666666665</v>
      </c>
      <c r="M667">
        <f>Senario2!$AS$67/12*0.48</f>
        <v>6027.44</v>
      </c>
      <c r="N667">
        <v>0</v>
      </c>
      <c r="O667">
        <f>Senario2!R$67/12</f>
        <v>208.5</v>
      </c>
      <c r="P667">
        <v>0</v>
      </c>
      <c r="Q667">
        <f>Senario2!O$67/12</f>
        <v>167.08333333333334</v>
      </c>
      <c r="R667">
        <f>Senario2!AT$67/12</f>
        <v>152.41666666666666</v>
      </c>
      <c r="S667">
        <f>SUM(Senario2!BF$67,Senario2!BG$67)/12</f>
        <v>733.09335293001686</v>
      </c>
      <c r="T667">
        <f>SUM(Senario2!AE$67,Senario2!BB$67)/12</f>
        <v>1799.8771929824561</v>
      </c>
      <c r="U667">
        <f>Senario2!AO$67/12</f>
        <v>4396.666666666667</v>
      </c>
      <c r="V667">
        <f>Senario2!AW$67/12</f>
        <v>166.66666666666666</v>
      </c>
      <c r="W667">
        <f>Senario2!AZ$67/12</f>
        <v>91</v>
      </c>
      <c r="X667">
        <f>Senario2!BE$67/12</f>
        <v>626.83333333333337</v>
      </c>
      <c r="Z667">
        <f t="shared" si="10"/>
        <v>116138.09488228679</v>
      </c>
    </row>
    <row r="668" spans="1:28" x14ac:dyDescent="0.2">
      <c r="A668" s="42">
        <v>51683</v>
      </c>
      <c r="B668">
        <f>Senario2!G67/12</f>
        <v>4000</v>
      </c>
      <c r="C668">
        <f>Senario2!AA$67/12</f>
        <v>6411.833333333333</v>
      </c>
      <c r="D668">
        <f>Senario2!L$67/12</f>
        <v>16368.583333333327</v>
      </c>
      <c r="E668">
        <f>Senario2!H$67/12</f>
        <v>316.66666666666669</v>
      </c>
      <c r="F668">
        <f>Senario2!F$67/12</f>
        <v>23425.333333333332</v>
      </c>
      <c r="G668">
        <f>Senario2!AP$67/12</f>
        <v>8410.2000000000007</v>
      </c>
      <c r="H668">
        <f>Senario2!BC$67/12</f>
        <v>11121.464912280702</v>
      </c>
      <c r="I668">
        <f>SUM(Senario2!AI$67,Senario2!AL$67)/12</f>
        <v>5139.666666666667</v>
      </c>
      <c r="J668">
        <f>Senario2!W$67/12</f>
        <v>20045.042757426945</v>
      </c>
      <c r="K668">
        <v>0</v>
      </c>
      <c r="L668">
        <f>Senario2!$AS$67/12*0.52</f>
        <v>6529.7266666666665</v>
      </c>
      <c r="M668">
        <f>Senario2!$AS$67/12*0.48</f>
        <v>6027.44</v>
      </c>
      <c r="N668">
        <v>0</v>
      </c>
      <c r="O668">
        <f>Senario2!R$67/12</f>
        <v>208.5</v>
      </c>
      <c r="P668">
        <v>0</v>
      </c>
      <c r="Q668">
        <f>Senario2!O$67/12</f>
        <v>167.08333333333334</v>
      </c>
      <c r="R668">
        <f>Senario2!AT$67/12</f>
        <v>152.41666666666666</v>
      </c>
      <c r="S668">
        <f>SUM(Senario2!BF$67,Senario2!BG$67)/12</f>
        <v>733.09335293001686</v>
      </c>
      <c r="T668">
        <f>SUM(Senario2!AE$67,Senario2!BB$67)/12</f>
        <v>1799.8771929824561</v>
      </c>
      <c r="U668">
        <f>Senario2!AO$67/12</f>
        <v>4396.666666666667</v>
      </c>
      <c r="V668">
        <f>Senario2!AW$67/12</f>
        <v>166.66666666666666</v>
      </c>
      <c r="W668">
        <f>Senario2!AZ$67/12</f>
        <v>91</v>
      </c>
      <c r="X668">
        <f>Senario2!BE$67/12</f>
        <v>626.83333333333337</v>
      </c>
      <c r="Z668">
        <f t="shared" si="10"/>
        <v>116138.09488228679</v>
      </c>
    </row>
    <row r="669" spans="1:28" x14ac:dyDescent="0.2">
      <c r="A669" s="42">
        <v>51714</v>
      </c>
      <c r="B669">
        <f>Senario2!G67/12</f>
        <v>4000</v>
      </c>
      <c r="C669">
        <f>Senario2!AA$67/12</f>
        <v>6411.833333333333</v>
      </c>
      <c r="D669">
        <f>Senario2!L$67/12</f>
        <v>16368.583333333327</v>
      </c>
      <c r="E669">
        <f>Senario2!H$67/12</f>
        <v>316.66666666666669</v>
      </c>
      <c r="F669">
        <f>Senario2!F$67/12</f>
        <v>23425.333333333332</v>
      </c>
      <c r="G669">
        <f>Senario2!AP$67/12</f>
        <v>8410.2000000000007</v>
      </c>
      <c r="H669">
        <f>Senario2!BC$67/12</f>
        <v>11121.464912280702</v>
      </c>
      <c r="I669">
        <f>SUM(Senario2!AI$67,Senario2!AL$67)/12</f>
        <v>5139.666666666667</v>
      </c>
      <c r="J669">
        <f>Senario2!W$67/12</f>
        <v>20045.042757426945</v>
      </c>
      <c r="K669">
        <v>0</v>
      </c>
      <c r="L669">
        <f>Senario2!$AS$67/12*0.52</f>
        <v>6529.7266666666665</v>
      </c>
      <c r="M669">
        <f>Senario2!$AS$67/12*0.48</f>
        <v>6027.44</v>
      </c>
      <c r="N669">
        <v>0</v>
      </c>
      <c r="O669">
        <f>Senario2!R$67/12</f>
        <v>208.5</v>
      </c>
      <c r="P669">
        <v>0</v>
      </c>
      <c r="Q669">
        <f>Senario2!O$67/12</f>
        <v>167.08333333333334</v>
      </c>
      <c r="R669">
        <f>Senario2!AT$67/12</f>
        <v>152.41666666666666</v>
      </c>
      <c r="S669">
        <f>SUM(Senario2!BF$67,Senario2!BG$67)/12</f>
        <v>733.09335293001686</v>
      </c>
      <c r="T669">
        <f>SUM(Senario2!AE$67,Senario2!BB$67)/12</f>
        <v>1799.8771929824561</v>
      </c>
      <c r="U669">
        <f>Senario2!AO$67/12</f>
        <v>4396.666666666667</v>
      </c>
      <c r="V669">
        <f>Senario2!AW$67/12</f>
        <v>166.66666666666666</v>
      </c>
      <c r="W669">
        <f>Senario2!AZ$67/12</f>
        <v>91</v>
      </c>
      <c r="X669">
        <f>Senario2!BE$67/12</f>
        <v>626.83333333333337</v>
      </c>
      <c r="Z669">
        <f t="shared" si="10"/>
        <v>116138.09488228679</v>
      </c>
    </row>
    <row r="670" spans="1:28" x14ac:dyDescent="0.2">
      <c r="A670" s="42">
        <v>51745</v>
      </c>
      <c r="B670">
        <f>Senario2!G67/12</f>
        <v>4000</v>
      </c>
      <c r="C670">
        <f>Senario2!AA$67/12</f>
        <v>6411.833333333333</v>
      </c>
      <c r="D670">
        <f>Senario2!L$67/12</f>
        <v>16368.583333333327</v>
      </c>
      <c r="E670">
        <f>Senario2!H$67/12</f>
        <v>316.66666666666669</v>
      </c>
      <c r="F670">
        <f>Senario2!F$67/12</f>
        <v>23425.333333333332</v>
      </c>
      <c r="G670">
        <f>Senario2!AP$67/12</f>
        <v>8410.2000000000007</v>
      </c>
      <c r="H670">
        <f>Senario2!BC$67/12</f>
        <v>11121.464912280702</v>
      </c>
      <c r="I670">
        <f>SUM(Senario2!AI$67,Senario2!AL$67)/12</f>
        <v>5139.666666666667</v>
      </c>
      <c r="J670">
        <f>Senario2!W$67/12</f>
        <v>20045.042757426945</v>
      </c>
      <c r="K670">
        <v>0</v>
      </c>
      <c r="L670">
        <f>Senario2!$AS$67/12*0.52</f>
        <v>6529.7266666666665</v>
      </c>
      <c r="M670">
        <f>Senario2!$AS$67/12*0.48</f>
        <v>6027.44</v>
      </c>
      <c r="N670">
        <v>0</v>
      </c>
      <c r="O670">
        <f>Senario2!R$67/12</f>
        <v>208.5</v>
      </c>
      <c r="P670">
        <v>0</v>
      </c>
      <c r="Q670">
        <f>Senario2!O$67/12</f>
        <v>167.08333333333334</v>
      </c>
      <c r="R670">
        <f>Senario2!AT$67/12</f>
        <v>152.41666666666666</v>
      </c>
      <c r="S670">
        <f>SUM(Senario2!BF$67,Senario2!BG$67)/12</f>
        <v>733.09335293001686</v>
      </c>
      <c r="T670">
        <f>SUM(Senario2!AE$67,Senario2!BB$67)/12</f>
        <v>1799.8771929824561</v>
      </c>
      <c r="U670">
        <f>Senario2!AO$67/12</f>
        <v>4396.666666666667</v>
      </c>
      <c r="V670">
        <f>Senario2!AW$67/12</f>
        <v>166.66666666666666</v>
      </c>
      <c r="W670">
        <f>Senario2!AZ$67/12</f>
        <v>91</v>
      </c>
      <c r="X670">
        <f>Senario2!BE$67/12</f>
        <v>626.83333333333337</v>
      </c>
      <c r="Z670">
        <f t="shared" si="10"/>
        <v>116138.09488228679</v>
      </c>
    </row>
    <row r="671" spans="1:28" x14ac:dyDescent="0.2">
      <c r="A671" s="42">
        <v>51775</v>
      </c>
      <c r="B671">
        <f>Senario2!G67/12</f>
        <v>4000</v>
      </c>
      <c r="C671">
        <f>Senario2!AA$67/12</f>
        <v>6411.833333333333</v>
      </c>
      <c r="D671">
        <f>Senario2!L$67/12</f>
        <v>16368.583333333327</v>
      </c>
      <c r="E671">
        <f>Senario2!H$67/12</f>
        <v>316.66666666666669</v>
      </c>
      <c r="F671">
        <f>Senario2!F$67/12</f>
        <v>23425.333333333332</v>
      </c>
      <c r="G671">
        <f>Senario2!AP$67/12</f>
        <v>8410.2000000000007</v>
      </c>
      <c r="H671">
        <f>Senario2!BC$67/12</f>
        <v>11121.464912280702</v>
      </c>
      <c r="I671">
        <f>SUM(Senario2!AI$67,Senario2!AL$67)/12</f>
        <v>5139.666666666667</v>
      </c>
      <c r="J671">
        <f>Senario2!W$67/12</f>
        <v>20045.042757426945</v>
      </c>
      <c r="K671">
        <v>0</v>
      </c>
      <c r="L671">
        <f>Senario2!$AS$67/12*0.52</f>
        <v>6529.7266666666665</v>
      </c>
      <c r="M671">
        <f>Senario2!$AS$67/12*0.48</f>
        <v>6027.44</v>
      </c>
      <c r="N671">
        <v>0</v>
      </c>
      <c r="O671">
        <f>Senario2!R$67/12</f>
        <v>208.5</v>
      </c>
      <c r="P671">
        <v>0</v>
      </c>
      <c r="Q671">
        <f>Senario2!O$67/12</f>
        <v>167.08333333333334</v>
      </c>
      <c r="R671">
        <f>Senario2!AT$67/12</f>
        <v>152.41666666666666</v>
      </c>
      <c r="S671">
        <f>SUM(Senario2!BF$67,Senario2!BG$67)/12</f>
        <v>733.09335293001686</v>
      </c>
      <c r="T671">
        <f>SUM(Senario2!AE$67,Senario2!BB$67)/12</f>
        <v>1799.8771929824561</v>
      </c>
      <c r="U671">
        <f>Senario2!AO$67/12</f>
        <v>4396.666666666667</v>
      </c>
      <c r="V671">
        <f>Senario2!AW$67/12</f>
        <v>166.66666666666666</v>
      </c>
      <c r="W671">
        <f>Senario2!AZ$67/12</f>
        <v>91</v>
      </c>
      <c r="X671">
        <f>Senario2!BE$67/12</f>
        <v>626.83333333333337</v>
      </c>
      <c r="Z671">
        <f t="shared" si="10"/>
        <v>116138.09488228679</v>
      </c>
    </row>
    <row r="672" spans="1:28" x14ac:dyDescent="0.2">
      <c r="A672" s="42">
        <v>51806</v>
      </c>
      <c r="B672">
        <f>Senario2!G67/12</f>
        <v>4000</v>
      </c>
      <c r="C672">
        <f>Senario2!AA$67/12</f>
        <v>6411.833333333333</v>
      </c>
      <c r="D672">
        <f>Senario2!L$67/12</f>
        <v>16368.583333333327</v>
      </c>
      <c r="E672">
        <f>Senario2!H$67/12</f>
        <v>316.66666666666669</v>
      </c>
      <c r="F672">
        <f>Senario2!F$67/12</f>
        <v>23425.333333333332</v>
      </c>
      <c r="G672">
        <f>Senario2!AP$67/12</f>
        <v>8410.2000000000007</v>
      </c>
      <c r="H672">
        <f>Senario2!BC$67/12</f>
        <v>11121.464912280702</v>
      </c>
      <c r="I672">
        <f>SUM(Senario2!AI$67,Senario2!AL$67)/12</f>
        <v>5139.666666666667</v>
      </c>
      <c r="J672">
        <f>Senario2!W$67/12</f>
        <v>20045.042757426945</v>
      </c>
      <c r="K672">
        <v>0</v>
      </c>
      <c r="L672">
        <f>Senario2!$AS$67/12*0.52</f>
        <v>6529.7266666666665</v>
      </c>
      <c r="M672">
        <f>Senario2!$AS$67/12*0.48</f>
        <v>6027.44</v>
      </c>
      <c r="N672">
        <v>0</v>
      </c>
      <c r="O672">
        <f>Senario2!R$67/12</f>
        <v>208.5</v>
      </c>
      <c r="P672">
        <v>0</v>
      </c>
      <c r="Q672">
        <f>Senario2!O$67/12</f>
        <v>167.08333333333334</v>
      </c>
      <c r="R672">
        <f>Senario2!AT$67/12</f>
        <v>152.41666666666666</v>
      </c>
      <c r="S672">
        <f>SUM(Senario2!BF$67,Senario2!BG$67)/12</f>
        <v>733.09335293001686</v>
      </c>
      <c r="T672">
        <f>SUM(Senario2!AE$67,Senario2!BB$67)/12</f>
        <v>1799.8771929824561</v>
      </c>
      <c r="U672">
        <f>Senario2!AO$67/12</f>
        <v>4396.666666666667</v>
      </c>
      <c r="V672">
        <f>Senario2!AW$67/12</f>
        <v>166.66666666666666</v>
      </c>
      <c r="W672">
        <f>Senario2!AZ$67/12</f>
        <v>91</v>
      </c>
      <c r="X672">
        <f>Senario2!BE$67/12</f>
        <v>626.83333333333337</v>
      </c>
      <c r="Z672">
        <f t="shared" si="10"/>
        <v>116138.09488228679</v>
      </c>
    </row>
    <row r="673" spans="1:28" x14ac:dyDescent="0.2">
      <c r="A673" s="42">
        <v>51836</v>
      </c>
      <c r="B673">
        <f>Senario2!G67/12</f>
        <v>4000</v>
      </c>
      <c r="C673">
        <f>Senario2!AA$67/12</f>
        <v>6411.833333333333</v>
      </c>
      <c r="D673">
        <f>Senario2!L$67/12</f>
        <v>16368.583333333327</v>
      </c>
      <c r="E673">
        <f>Senario2!H$67/12</f>
        <v>316.66666666666669</v>
      </c>
      <c r="F673">
        <f>Senario2!F$67/12</f>
        <v>23425.333333333332</v>
      </c>
      <c r="G673">
        <f>Senario2!AP$67/12</f>
        <v>8410.2000000000007</v>
      </c>
      <c r="H673">
        <f>Senario2!BC$67/12</f>
        <v>11121.464912280702</v>
      </c>
      <c r="I673">
        <f>SUM(Senario2!AI$67,Senario2!AL$67)/12</f>
        <v>5139.666666666667</v>
      </c>
      <c r="J673">
        <f>Senario2!W$67/12</f>
        <v>20045.042757426945</v>
      </c>
      <c r="K673">
        <v>0</v>
      </c>
      <c r="L673">
        <f>Senario2!$AS$67/12*0.52</f>
        <v>6529.7266666666665</v>
      </c>
      <c r="M673">
        <f>Senario2!$AS$67/12*0.48</f>
        <v>6027.44</v>
      </c>
      <c r="N673">
        <v>0</v>
      </c>
      <c r="O673">
        <f>Senario2!R$67/12</f>
        <v>208.5</v>
      </c>
      <c r="P673">
        <v>0</v>
      </c>
      <c r="Q673">
        <f>Senario2!O$67/12</f>
        <v>167.08333333333334</v>
      </c>
      <c r="R673">
        <f>Senario2!AT$67/12</f>
        <v>152.41666666666666</v>
      </c>
      <c r="S673">
        <f>SUM(Senario2!BF$67,Senario2!BG$67)/12</f>
        <v>733.09335293001686</v>
      </c>
      <c r="T673">
        <f>SUM(Senario2!AE$67,Senario2!BB$67)/12</f>
        <v>1799.8771929824561</v>
      </c>
      <c r="U673">
        <f>Senario2!AO$67/12</f>
        <v>4396.666666666667</v>
      </c>
      <c r="V673">
        <f>Senario2!AW$67/12</f>
        <v>166.66666666666666</v>
      </c>
      <c r="W673">
        <f>Senario2!AZ$67/12</f>
        <v>91</v>
      </c>
      <c r="X673">
        <f>Senario2!BE$67/12</f>
        <v>626.83333333333337</v>
      </c>
      <c r="Z673">
        <f t="shared" si="10"/>
        <v>116138.09488228679</v>
      </c>
    </row>
    <row r="674" spans="1:28" x14ac:dyDescent="0.2">
      <c r="A674" s="42">
        <v>51867</v>
      </c>
      <c r="B674">
        <f>Senario2!G68/12</f>
        <v>4000</v>
      </c>
      <c r="C674">
        <f>Senario2!AA$68/12</f>
        <v>6411.833333333333</v>
      </c>
      <c r="D674">
        <f>Senario2!L$68/12</f>
        <v>16368.583333333327</v>
      </c>
      <c r="E674">
        <f>Senario2!H$68/12</f>
        <v>316.66666666666669</v>
      </c>
      <c r="F674">
        <f>Senario2!F$68/12</f>
        <v>23425.333333333332</v>
      </c>
      <c r="G674">
        <f>Senario2!AP$68/12</f>
        <v>8410.2000000000007</v>
      </c>
      <c r="H674">
        <f>Senario2!BC$68/12</f>
        <v>11121.464912280702</v>
      </c>
      <c r="I674">
        <f>SUM(Senario2!AI$68,Senario2!AL$68)/12</f>
        <v>5139.666666666667</v>
      </c>
      <c r="J674">
        <f>Senario2!W$68/12</f>
        <v>20045.042757426945</v>
      </c>
      <c r="K674">
        <v>0</v>
      </c>
      <c r="L674">
        <f>Senario2!$AS$68/12*0.52</f>
        <v>6529.7266666666665</v>
      </c>
      <c r="M674">
        <f>Senario2!$AS$68/12*0.48</f>
        <v>6027.44</v>
      </c>
      <c r="N674">
        <v>0</v>
      </c>
      <c r="O674">
        <f>Senario2!R$68/12</f>
        <v>208.5</v>
      </c>
      <c r="P674">
        <v>0</v>
      </c>
      <c r="Q674">
        <f>Senario2!O$68/12</f>
        <v>167.08333333333334</v>
      </c>
      <c r="R674">
        <f>Senario2!AT$68/12</f>
        <v>152.41666666666666</v>
      </c>
      <c r="S674">
        <f>SUM(Senario2!BF$68,Senario2!BG$68)/12</f>
        <v>733.09335293001686</v>
      </c>
      <c r="T674">
        <f>SUM(Senario2!AE$68,Senario2!BB$68)/12</f>
        <v>1799.8771929824561</v>
      </c>
      <c r="U674">
        <f>Senario2!AO$68/12</f>
        <v>4396.666666666667</v>
      </c>
      <c r="V674">
        <f>Senario2!AW$68/12</f>
        <v>166.66666666666666</v>
      </c>
      <c r="W674">
        <f>Senario2!AZ$68/12</f>
        <v>91</v>
      </c>
      <c r="X674">
        <f>Senario2!BE$68/12</f>
        <v>626.83333333333337</v>
      </c>
      <c r="Z674">
        <f t="shared" si="10"/>
        <v>116138.09488228679</v>
      </c>
      <c r="AA674">
        <f>SUM(Z674:Z685)</f>
        <v>1393657.138587442</v>
      </c>
      <c r="AB674" s="5">
        <f>AA674-Senario2!BH68</f>
        <v>0</v>
      </c>
    </row>
    <row r="675" spans="1:28" x14ac:dyDescent="0.2">
      <c r="A675" s="42">
        <v>51898</v>
      </c>
      <c r="B675">
        <f>Senario2!G68/12</f>
        <v>4000</v>
      </c>
      <c r="C675">
        <f>Senario2!AA$68/12</f>
        <v>6411.833333333333</v>
      </c>
      <c r="D675">
        <f>Senario2!L$68/12</f>
        <v>16368.583333333327</v>
      </c>
      <c r="E675">
        <f>Senario2!H$68/12</f>
        <v>316.66666666666669</v>
      </c>
      <c r="F675">
        <f>Senario2!F$68/12</f>
        <v>23425.333333333332</v>
      </c>
      <c r="G675">
        <f>Senario2!AP$68/12</f>
        <v>8410.2000000000007</v>
      </c>
      <c r="H675">
        <f>Senario2!BC$68/12</f>
        <v>11121.464912280702</v>
      </c>
      <c r="I675">
        <f>SUM(Senario2!AI$68,Senario2!AL$68)/12</f>
        <v>5139.666666666667</v>
      </c>
      <c r="J675">
        <f>Senario2!W$68/12</f>
        <v>20045.042757426945</v>
      </c>
      <c r="K675">
        <v>0</v>
      </c>
      <c r="L675">
        <f>Senario2!$AS$68/12*0.52</f>
        <v>6529.7266666666665</v>
      </c>
      <c r="M675">
        <f>Senario2!$AS$68/12*0.48</f>
        <v>6027.44</v>
      </c>
      <c r="N675">
        <v>0</v>
      </c>
      <c r="O675">
        <f>Senario2!R$68/12</f>
        <v>208.5</v>
      </c>
      <c r="P675">
        <v>0</v>
      </c>
      <c r="Q675">
        <f>Senario2!O$68/12</f>
        <v>167.08333333333334</v>
      </c>
      <c r="R675">
        <f>Senario2!AT$68/12</f>
        <v>152.41666666666666</v>
      </c>
      <c r="S675">
        <f>SUM(Senario2!BF$68,Senario2!BG$68)/12</f>
        <v>733.09335293001686</v>
      </c>
      <c r="T675">
        <f>SUM(Senario2!AE$68,Senario2!BB$68)/12</f>
        <v>1799.8771929824561</v>
      </c>
      <c r="U675">
        <f>Senario2!AO$68/12</f>
        <v>4396.666666666667</v>
      </c>
      <c r="V675">
        <f>Senario2!AW$68/12</f>
        <v>166.66666666666666</v>
      </c>
      <c r="W675">
        <f>Senario2!AZ$68/12</f>
        <v>91</v>
      </c>
      <c r="X675">
        <f>Senario2!BE$68/12</f>
        <v>626.83333333333337</v>
      </c>
      <c r="Z675">
        <f t="shared" si="10"/>
        <v>116138.09488228679</v>
      </c>
    </row>
    <row r="676" spans="1:28" x14ac:dyDescent="0.2">
      <c r="A676" s="42">
        <v>51926</v>
      </c>
      <c r="B676">
        <f>Senario2!G68/12</f>
        <v>4000</v>
      </c>
      <c r="C676">
        <f>Senario2!AA$68/12</f>
        <v>6411.833333333333</v>
      </c>
      <c r="D676">
        <f>Senario2!L$68/12</f>
        <v>16368.583333333327</v>
      </c>
      <c r="E676">
        <f>Senario2!H$68/12</f>
        <v>316.66666666666669</v>
      </c>
      <c r="F676">
        <f>Senario2!F$68/12</f>
        <v>23425.333333333332</v>
      </c>
      <c r="G676">
        <f>Senario2!AP$68/12</f>
        <v>8410.2000000000007</v>
      </c>
      <c r="H676">
        <f>Senario2!BC$68/12</f>
        <v>11121.464912280702</v>
      </c>
      <c r="I676">
        <f>SUM(Senario2!AI$68,Senario2!AL$68)/12</f>
        <v>5139.666666666667</v>
      </c>
      <c r="J676">
        <f>Senario2!W$68/12</f>
        <v>20045.042757426945</v>
      </c>
      <c r="K676">
        <v>0</v>
      </c>
      <c r="L676">
        <f>Senario2!$AS$68/12*0.52</f>
        <v>6529.7266666666665</v>
      </c>
      <c r="M676">
        <f>Senario2!$AS$68/12*0.48</f>
        <v>6027.44</v>
      </c>
      <c r="N676">
        <v>0</v>
      </c>
      <c r="O676">
        <f>Senario2!R$68/12</f>
        <v>208.5</v>
      </c>
      <c r="P676">
        <v>0</v>
      </c>
      <c r="Q676">
        <f>Senario2!O$68/12</f>
        <v>167.08333333333334</v>
      </c>
      <c r="R676">
        <f>Senario2!AT$68/12</f>
        <v>152.41666666666666</v>
      </c>
      <c r="S676">
        <f>SUM(Senario2!BF$68,Senario2!BG$68)/12</f>
        <v>733.09335293001686</v>
      </c>
      <c r="T676">
        <f>SUM(Senario2!AE$68,Senario2!BB$68)/12</f>
        <v>1799.8771929824561</v>
      </c>
      <c r="U676">
        <f>Senario2!AO$68/12</f>
        <v>4396.666666666667</v>
      </c>
      <c r="V676">
        <f>Senario2!AW$68/12</f>
        <v>166.66666666666666</v>
      </c>
      <c r="W676">
        <f>Senario2!AZ$68/12</f>
        <v>91</v>
      </c>
      <c r="X676">
        <f>Senario2!BE$68/12</f>
        <v>626.83333333333337</v>
      </c>
      <c r="Z676">
        <f t="shared" si="10"/>
        <v>116138.09488228679</v>
      </c>
    </row>
    <row r="677" spans="1:28" x14ac:dyDescent="0.2">
      <c r="A677" s="42">
        <v>51957</v>
      </c>
      <c r="B677">
        <f>Senario2!G68/12</f>
        <v>4000</v>
      </c>
      <c r="C677">
        <f>Senario2!AA$68/12</f>
        <v>6411.833333333333</v>
      </c>
      <c r="D677">
        <f>Senario2!L$68/12</f>
        <v>16368.583333333327</v>
      </c>
      <c r="E677">
        <f>Senario2!H$68/12</f>
        <v>316.66666666666669</v>
      </c>
      <c r="F677">
        <f>Senario2!F$68/12</f>
        <v>23425.333333333332</v>
      </c>
      <c r="G677">
        <f>Senario2!AP$68/12</f>
        <v>8410.2000000000007</v>
      </c>
      <c r="H677">
        <f>Senario2!BC$68/12</f>
        <v>11121.464912280702</v>
      </c>
      <c r="I677">
        <f>SUM(Senario2!AI$68,Senario2!AL$68)/12</f>
        <v>5139.666666666667</v>
      </c>
      <c r="J677">
        <f>Senario2!W$68/12</f>
        <v>20045.042757426945</v>
      </c>
      <c r="K677">
        <v>0</v>
      </c>
      <c r="L677">
        <f>Senario2!$AS$68/12*0.52</f>
        <v>6529.7266666666665</v>
      </c>
      <c r="M677">
        <f>Senario2!$AS$68/12*0.48</f>
        <v>6027.44</v>
      </c>
      <c r="N677">
        <v>0</v>
      </c>
      <c r="O677">
        <f>Senario2!R$68/12</f>
        <v>208.5</v>
      </c>
      <c r="P677">
        <v>0</v>
      </c>
      <c r="Q677">
        <f>Senario2!O$68/12</f>
        <v>167.08333333333334</v>
      </c>
      <c r="R677">
        <f>Senario2!AT$68/12</f>
        <v>152.41666666666666</v>
      </c>
      <c r="S677">
        <f>SUM(Senario2!BF$68,Senario2!BG$68)/12</f>
        <v>733.09335293001686</v>
      </c>
      <c r="T677">
        <f>SUM(Senario2!AE$68,Senario2!BB$68)/12</f>
        <v>1799.8771929824561</v>
      </c>
      <c r="U677">
        <f>Senario2!AO$68/12</f>
        <v>4396.666666666667</v>
      </c>
      <c r="V677">
        <f>Senario2!AW$68/12</f>
        <v>166.66666666666666</v>
      </c>
      <c r="W677">
        <f>Senario2!AZ$68/12</f>
        <v>91</v>
      </c>
      <c r="X677">
        <f>Senario2!BE$68/12</f>
        <v>626.83333333333337</v>
      </c>
      <c r="Z677">
        <f t="shared" si="10"/>
        <v>116138.09488228679</v>
      </c>
    </row>
    <row r="678" spans="1:28" x14ac:dyDescent="0.2">
      <c r="A678" s="42">
        <v>51987</v>
      </c>
      <c r="B678">
        <f>Senario2!G68/12</f>
        <v>4000</v>
      </c>
      <c r="C678">
        <f>Senario2!AA$68/12</f>
        <v>6411.833333333333</v>
      </c>
      <c r="D678">
        <f>Senario2!L$68/12</f>
        <v>16368.583333333327</v>
      </c>
      <c r="E678">
        <f>Senario2!H$68/12</f>
        <v>316.66666666666669</v>
      </c>
      <c r="F678">
        <f>Senario2!F$68/12</f>
        <v>23425.333333333332</v>
      </c>
      <c r="G678">
        <f>Senario2!AP$68/12</f>
        <v>8410.2000000000007</v>
      </c>
      <c r="H678">
        <f>Senario2!BC$68/12</f>
        <v>11121.464912280702</v>
      </c>
      <c r="I678">
        <f>SUM(Senario2!AI$68,Senario2!AL$68)/12</f>
        <v>5139.666666666667</v>
      </c>
      <c r="J678">
        <f>Senario2!W$68/12</f>
        <v>20045.042757426945</v>
      </c>
      <c r="K678">
        <v>0</v>
      </c>
      <c r="L678">
        <f>Senario2!$AS$68/12*0.52</f>
        <v>6529.7266666666665</v>
      </c>
      <c r="M678">
        <f>Senario2!$AS$68/12*0.48</f>
        <v>6027.44</v>
      </c>
      <c r="N678">
        <v>0</v>
      </c>
      <c r="O678">
        <f>Senario2!R$68/12</f>
        <v>208.5</v>
      </c>
      <c r="P678">
        <v>0</v>
      </c>
      <c r="Q678">
        <f>Senario2!O$68/12</f>
        <v>167.08333333333334</v>
      </c>
      <c r="R678">
        <f>Senario2!AT$68/12</f>
        <v>152.41666666666666</v>
      </c>
      <c r="S678">
        <f>SUM(Senario2!BF$68,Senario2!BG$68)/12</f>
        <v>733.09335293001686</v>
      </c>
      <c r="T678">
        <f>SUM(Senario2!AE$68,Senario2!BB$68)/12</f>
        <v>1799.8771929824561</v>
      </c>
      <c r="U678">
        <f>Senario2!AO$68/12</f>
        <v>4396.666666666667</v>
      </c>
      <c r="V678">
        <f>Senario2!AW$68/12</f>
        <v>166.66666666666666</v>
      </c>
      <c r="W678">
        <f>Senario2!AZ$68/12</f>
        <v>91</v>
      </c>
      <c r="X678">
        <f>Senario2!BE$68/12</f>
        <v>626.83333333333337</v>
      </c>
      <c r="Z678">
        <f t="shared" si="10"/>
        <v>116138.09488228679</v>
      </c>
    </row>
    <row r="679" spans="1:28" x14ac:dyDescent="0.2">
      <c r="A679" s="42">
        <v>52018</v>
      </c>
      <c r="B679">
        <f>Senario2!G68/12</f>
        <v>4000</v>
      </c>
      <c r="C679">
        <f>Senario2!AA$68/12</f>
        <v>6411.833333333333</v>
      </c>
      <c r="D679">
        <f>Senario2!L$68/12</f>
        <v>16368.583333333327</v>
      </c>
      <c r="E679">
        <f>Senario2!H$68/12</f>
        <v>316.66666666666669</v>
      </c>
      <c r="F679">
        <f>Senario2!F$68/12</f>
        <v>23425.333333333332</v>
      </c>
      <c r="G679">
        <f>Senario2!AP$68/12</f>
        <v>8410.2000000000007</v>
      </c>
      <c r="H679">
        <f>Senario2!BC$68/12</f>
        <v>11121.464912280702</v>
      </c>
      <c r="I679">
        <f>SUM(Senario2!AI$68,Senario2!AL$68)/12</f>
        <v>5139.666666666667</v>
      </c>
      <c r="J679">
        <f>Senario2!W$68/12</f>
        <v>20045.042757426945</v>
      </c>
      <c r="K679">
        <v>0</v>
      </c>
      <c r="L679">
        <f>Senario2!$AS$68/12*0.52</f>
        <v>6529.7266666666665</v>
      </c>
      <c r="M679">
        <f>Senario2!$AS$68/12*0.48</f>
        <v>6027.44</v>
      </c>
      <c r="N679">
        <v>0</v>
      </c>
      <c r="O679">
        <f>Senario2!R$68/12</f>
        <v>208.5</v>
      </c>
      <c r="P679">
        <v>0</v>
      </c>
      <c r="Q679">
        <f>Senario2!O$68/12</f>
        <v>167.08333333333334</v>
      </c>
      <c r="R679">
        <f>Senario2!AT$68/12</f>
        <v>152.41666666666666</v>
      </c>
      <c r="S679">
        <f>SUM(Senario2!BF$68,Senario2!BG$68)/12</f>
        <v>733.09335293001686</v>
      </c>
      <c r="T679">
        <f>SUM(Senario2!AE$68,Senario2!BB$68)/12</f>
        <v>1799.8771929824561</v>
      </c>
      <c r="U679">
        <f>Senario2!AO$68/12</f>
        <v>4396.666666666667</v>
      </c>
      <c r="V679">
        <f>Senario2!AW$68/12</f>
        <v>166.66666666666666</v>
      </c>
      <c r="W679">
        <f>Senario2!AZ$68/12</f>
        <v>91</v>
      </c>
      <c r="X679">
        <f>Senario2!BE$68/12</f>
        <v>626.83333333333337</v>
      </c>
      <c r="Z679">
        <f t="shared" si="10"/>
        <v>116138.09488228679</v>
      </c>
    </row>
    <row r="680" spans="1:28" x14ac:dyDescent="0.2">
      <c r="A680" s="42">
        <v>52048</v>
      </c>
      <c r="B680">
        <f>Senario2!G68/12</f>
        <v>4000</v>
      </c>
      <c r="C680">
        <f>Senario2!AA$68/12</f>
        <v>6411.833333333333</v>
      </c>
      <c r="D680">
        <f>Senario2!L$68/12</f>
        <v>16368.583333333327</v>
      </c>
      <c r="E680">
        <f>Senario2!H$68/12</f>
        <v>316.66666666666669</v>
      </c>
      <c r="F680">
        <f>Senario2!F$68/12</f>
        <v>23425.333333333332</v>
      </c>
      <c r="G680">
        <f>Senario2!AP$68/12</f>
        <v>8410.2000000000007</v>
      </c>
      <c r="H680">
        <f>Senario2!BC$68/12</f>
        <v>11121.464912280702</v>
      </c>
      <c r="I680">
        <f>SUM(Senario2!AI$68,Senario2!AL$68)/12</f>
        <v>5139.666666666667</v>
      </c>
      <c r="J680">
        <f>Senario2!W$68/12</f>
        <v>20045.042757426945</v>
      </c>
      <c r="K680">
        <v>0</v>
      </c>
      <c r="L680">
        <f>Senario2!$AS$68/12*0.52</f>
        <v>6529.7266666666665</v>
      </c>
      <c r="M680">
        <f>Senario2!$AS$68/12*0.48</f>
        <v>6027.44</v>
      </c>
      <c r="N680">
        <v>0</v>
      </c>
      <c r="O680">
        <f>Senario2!R$68/12</f>
        <v>208.5</v>
      </c>
      <c r="P680">
        <v>0</v>
      </c>
      <c r="Q680">
        <f>Senario2!O$68/12</f>
        <v>167.08333333333334</v>
      </c>
      <c r="R680">
        <f>Senario2!AT$68/12</f>
        <v>152.41666666666666</v>
      </c>
      <c r="S680">
        <f>SUM(Senario2!BF$68,Senario2!BG$68)/12</f>
        <v>733.09335293001686</v>
      </c>
      <c r="T680">
        <f>SUM(Senario2!AE$68,Senario2!BB$68)/12</f>
        <v>1799.8771929824561</v>
      </c>
      <c r="U680">
        <f>Senario2!AO$68/12</f>
        <v>4396.666666666667</v>
      </c>
      <c r="V680">
        <f>Senario2!AW$68/12</f>
        <v>166.66666666666666</v>
      </c>
      <c r="W680">
        <f>Senario2!AZ$68/12</f>
        <v>91</v>
      </c>
      <c r="X680">
        <f>Senario2!BE$68/12</f>
        <v>626.83333333333337</v>
      </c>
      <c r="Z680">
        <f t="shared" si="10"/>
        <v>116138.09488228679</v>
      </c>
    </row>
    <row r="681" spans="1:28" x14ac:dyDescent="0.2">
      <c r="A681" s="42">
        <v>52079</v>
      </c>
      <c r="B681">
        <f>Senario2!G68/12</f>
        <v>4000</v>
      </c>
      <c r="C681">
        <f>Senario2!AA$68/12</f>
        <v>6411.833333333333</v>
      </c>
      <c r="D681">
        <f>Senario2!L$68/12</f>
        <v>16368.583333333327</v>
      </c>
      <c r="E681">
        <f>Senario2!H$68/12</f>
        <v>316.66666666666669</v>
      </c>
      <c r="F681">
        <f>Senario2!F$68/12</f>
        <v>23425.333333333332</v>
      </c>
      <c r="G681">
        <f>Senario2!AP$68/12</f>
        <v>8410.2000000000007</v>
      </c>
      <c r="H681">
        <f>Senario2!BC$68/12</f>
        <v>11121.464912280702</v>
      </c>
      <c r="I681">
        <f>SUM(Senario2!AI$68,Senario2!AL$68)/12</f>
        <v>5139.666666666667</v>
      </c>
      <c r="J681">
        <f>Senario2!W$68/12</f>
        <v>20045.042757426945</v>
      </c>
      <c r="K681">
        <v>0</v>
      </c>
      <c r="L681">
        <f>Senario2!$AS$68/12*0.52</f>
        <v>6529.7266666666665</v>
      </c>
      <c r="M681">
        <f>Senario2!$AS$68/12*0.48</f>
        <v>6027.44</v>
      </c>
      <c r="N681">
        <v>0</v>
      </c>
      <c r="O681">
        <f>Senario2!R$68/12</f>
        <v>208.5</v>
      </c>
      <c r="P681">
        <v>0</v>
      </c>
      <c r="Q681">
        <f>Senario2!O$68/12</f>
        <v>167.08333333333334</v>
      </c>
      <c r="R681">
        <f>Senario2!AT$68/12</f>
        <v>152.41666666666666</v>
      </c>
      <c r="S681">
        <f>SUM(Senario2!BF$68,Senario2!BG$68)/12</f>
        <v>733.09335293001686</v>
      </c>
      <c r="T681">
        <f>SUM(Senario2!AE$68,Senario2!BB$68)/12</f>
        <v>1799.8771929824561</v>
      </c>
      <c r="U681">
        <f>Senario2!AO$68/12</f>
        <v>4396.666666666667</v>
      </c>
      <c r="V681">
        <f>Senario2!AW$68/12</f>
        <v>166.66666666666666</v>
      </c>
      <c r="W681">
        <f>Senario2!AZ$68/12</f>
        <v>91</v>
      </c>
      <c r="X681">
        <f>Senario2!BE$68/12</f>
        <v>626.83333333333337</v>
      </c>
      <c r="Z681">
        <f t="shared" si="10"/>
        <v>116138.09488228679</v>
      </c>
    </row>
    <row r="682" spans="1:28" x14ac:dyDescent="0.2">
      <c r="A682" s="42">
        <v>52110</v>
      </c>
      <c r="B682">
        <f>Senario2!G68/12</f>
        <v>4000</v>
      </c>
      <c r="C682">
        <f>Senario2!AA$68/12</f>
        <v>6411.833333333333</v>
      </c>
      <c r="D682">
        <f>Senario2!L$68/12</f>
        <v>16368.583333333327</v>
      </c>
      <c r="E682">
        <f>Senario2!H$68/12</f>
        <v>316.66666666666669</v>
      </c>
      <c r="F682">
        <f>Senario2!F$68/12</f>
        <v>23425.333333333332</v>
      </c>
      <c r="G682">
        <f>Senario2!AP$68/12</f>
        <v>8410.2000000000007</v>
      </c>
      <c r="H682">
        <f>Senario2!BC$68/12</f>
        <v>11121.464912280702</v>
      </c>
      <c r="I682">
        <f>SUM(Senario2!AI$68,Senario2!AL$68)/12</f>
        <v>5139.666666666667</v>
      </c>
      <c r="J682">
        <f>Senario2!W$68/12</f>
        <v>20045.042757426945</v>
      </c>
      <c r="K682">
        <v>0</v>
      </c>
      <c r="L682">
        <f>Senario2!$AS$68/12*0.52</f>
        <v>6529.7266666666665</v>
      </c>
      <c r="M682">
        <f>Senario2!$AS$68/12*0.48</f>
        <v>6027.44</v>
      </c>
      <c r="N682">
        <v>0</v>
      </c>
      <c r="O682">
        <f>Senario2!R$68/12</f>
        <v>208.5</v>
      </c>
      <c r="P682">
        <v>0</v>
      </c>
      <c r="Q682">
        <f>Senario2!O$68/12</f>
        <v>167.08333333333334</v>
      </c>
      <c r="R682">
        <f>Senario2!AT$68/12</f>
        <v>152.41666666666666</v>
      </c>
      <c r="S682">
        <f>SUM(Senario2!BF$68,Senario2!BG$68)/12</f>
        <v>733.09335293001686</v>
      </c>
      <c r="T682">
        <f>SUM(Senario2!AE$68,Senario2!BB$68)/12</f>
        <v>1799.8771929824561</v>
      </c>
      <c r="U682">
        <f>Senario2!AO$68/12</f>
        <v>4396.666666666667</v>
      </c>
      <c r="V682">
        <f>Senario2!AW$68/12</f>
        <v>166.66666666666666</v>
      </c>
      <c r="W682">
        <f>Senario2!AZ$68/12</f>
        <v>91</v>
      </c>
      <c r="X682">
        <f>Senario2!BE$68/12</f>
        <v>626.83333333333337</v>
      </c>
      <c r="Z682">
        <f t="shared" si="10"/>
        <v>116138.09488228679</v>
      </c>
    </row>
    <row r="683" spans="1:28" x14ac:dyDescent="0.2">
      <c r="A683" s="42">
        <v>52140</v>
      </c>
      <c r="B683">
        <f>Senario2!G68/12</f>
        <v>4000</v>
      </c>
      <c r="C683">
        <f>Senario2!AA$68/12</f>
        <v>6411.833333333333</v>
      </c>
      <c r="D683">
        <f>Senario2!L$68/12</f>
        <v>16368.583333333327</v>
      </c>
      <c r="E683">
        <f>Senario2!H$68/12</f>
        <v>316.66666666666669</v>
      </c>
      <c r="F683">
        <f>Senario2!F$68/12</f>
        <v>23425.333333333332</v>
      </c>
      <c r="G683">
        <f>Senario2!AP$68/12</f>
        <v>8410.2000000000007</v>
      </c>
      <c r="H683">
        <f>Senario2!BC$68/12</f>
        <v>11121.464912280702</v>
      </c>
      <c r="I683">
        <f>SUM(Senario2!AI$68,Senario2!AL$68)/12</f>
        <v>5139.666666666667</v>
      </c>
      <c r="J683">
        <f>Senario2!W$68/12</f>
        <v>20045.042757426945</v>
      </c>
      <c r="K683">
        <v>0</v>
      </c>
      <c r="L683">
        <f>Senario2!$AS$68/12*0.52</f>
        <v>6529.7266666666665</v>
      </c>
      <c r="M683">
        <f>Senario2!$AS$68/12*0.48</f>
        <v>6027.44</v>
      </c>
      <c r="N683">
        <v>0</v>
      </c>
      <c r="O683">
        <f>Senario2!R$68/12</f>
        <v>208.5</v>
      </c>
      <c r="P683">
        <v>0</v>
      </c>
      <c r="Q683">
        <f>Senario2!O$68/12</f>
        <v>167.08333333333334</v>
      </c>
      <c r="R683">
        <f>Senario2!AT$68/12</f>
        <v>152.41666666666666</v>
      </c>
      <c r="S683">
        <f>SUM(Senario2!BF$68,Senario2!BG$68)/12</f>
        <v>733.09335293001686</v>
      </c>
      <c r="T683">
        <f>SUM(Senario2!AE$68,Senario2!BB$68)/12</f>
        <v>1799.8771929824561</v>
      </c>
      <c r="U683">
        <f>Senario2!AO$68/12</f>
        <v>4396.666666666667</v>
      </c>
      <c r="V683">
        <f>Senario2!AW$68/12</f>
        <v>166.66666666666666</v>
      </c>
      <c r="W683">
        <f>Senario2!AZ$68/12</f>
        <v>91</v>
      </c>
      <c r="X683">
        <f>Senario2!BE$68/12</f>
        <v>626.83333333333337</v>
      </c>
      <c r="Z683">
        <f t="shared" si="10"/>
        <v>116138.09488228679</v>
      </c>
    </row>
    <row r="684" spans="1:28" x14ac:dyDescent="0.2">
      <c r="A684" s="42">
        <v>52171</v>
      </c>
      <c r="B684">
        <f>Senario2!G68/12</f>
        <v>4000</v>
      </c>
      <c r="C684">
        <f>Senario2!AA$68/12</f>
        <v>6411.833333333333</v>
      </c>
      <c r="D684">
        <f>Senario2!L$68/12</f>
        <v>16368.583333333327</v>
      </c>
      <c r="E684">
        <f>Senario2!H$68/12</f>
        <v>316.66666666666669</v>
      </c>
      <c r="F684">
        <f>Senario2!F$68/12</f>
        <v>23425.333333333332</v>
      </c>
      <c r="G684">
        <f>Senario2!AP$68/12</f>
        <v>8410.2000000000007</v>
      </c>
      <c r="H684">
        <f>Senario2!BC$68/12</f>
        <v>11121.464912280702</v>
      </c>
      <c r="I684">
        <f>SUM(Senario2!AI$68,Senario2!AL$68)/12</f>
        <v>5139.666666666667</v>
      </c>
      <c r="J684">
        <f>Senario2!W$68/12</f>
        <v>20045.042757426945</v>
      </c>
      <c r="K684">
        <v>0</v>
      </c>
      <c r="L684">
        <f>Senario2!$AS$68/12*0.52</f>
        <v>6529.7266666666665</v>
      </c>
      <c r="M684">
        <f>Senario2!$AS$68/12*0.48</f>
        <v>6027.44</v>
      </c>
      <c r="N684">
        <v>0</v>
      </c>
      <c r="O684">
        <f>Senario2!R$68/12</f>
        <v>208.5</v>
      </c>
      <c r="P684">
        <v>0</v>
      </c>
      <c r="Q684">
        <f>Senario2!O$68/12</f>
        <v>167.08333333333334</v>
      </c>
      <c r="R684">
        <f>Senario2!AT$68/12</f>
        <v>152.41666666666666</v>
      </c>
      <c r="S684">
        <f>SUM(Senario2!BF$68,Senario2!BG$68)/12</f>
        <v>733.09335293001686</v>
      </c>
      <c r="T684">
        <f>SUM(Senario2!AE$68,Senario2!BB$68)/12</f>
        <v>1799.8771929824561</v>
      </c>
      <c r="U684">
        <f>Senario2!AO$68/12</f>
        <v>4396.666666666667</v>
      </c>
      <c r="V684">
        <f>Senario2!AW$68/12</f>
        <v>166.66666666666666</v>
      </c>
      <c r="W684">
        <f>Senario2!AZ$68/12</f>
        <v>91</v>
      </c>
      <c r="X684">
        <f>Senario2!BE$68/12</f>
        <v>626.83333333333337</v>
      </c>
      <c r="Z684">
        <f t="shared" si="10"/>
        <v>116138.09488228679</v>
      </c>
    </row>
    <row r="685" spans="1:28" x14ac:dyDescent="0.2">
      <c r="A685" s="42">
        <v>52201</v>
      </c>
      <c r="B685">
        <f>Senario2!G68/12</f>
        <v>4000</v>
      </c>
      <c r="C685">
        <f>Senario2!AA$68/12</f>
        <v>6411.833333333333</v>
      </c>
      <c r="D685">
        <f>Senario2!L$68/12</f>
        <v>16368.583333333327</v>
      </c>
      <c r="E685">
        <f>Senario2!H$68/12</f>
        <v>316.66666666666669</v>
      </c>
      <c r="F685">
        <f>Senario2!F$68/12</f>
        <v>23425.333333333332</v>
      </c>
      <c r="G685">
        <f>Senario2!AP$68/12</f>
        <v>8410.2000000000007</v>
      </c>
      <c r="H685">
        <f>Senario2!BC$68/12</f>
        <v>11121.464912280702</v>
      </c>
      <c r="I685">
        <f>SUM(Senario2!AI$68,Senario2!AL$68)/12</f>
        <v>5139.666666666667</v>
      </c>
      <c r="J685">
        <f>Senario2!W$68/12</f>
        <v>20045.042757426945</v>
      </c>
      <c r="K685">
        <v>0</v>
      </c>
      <c r="L685">
        <f>Senario2!$AS$68/12*0.52</f>
        <v>6529.7266666666665</v>
      </c>
      <c r="M685">
        <f>Senario2!$AS$68/12*0.48</f>
        <v>6027.44</v>
      </c>
      <c r="N685">
        <v>0</v>
      </c>
      <c r="O685">
        <f>Senario2!R$68/12</f>
        <v>208.5</v>
      </c>
      <c r="P685">
        <v>0</v>
      </c>
      <c r="Q685">
        <f>Senario2!O$68/12</f>
        <v>167.08333333333334</v>
      </c>
      <c r="R685">
        <f>Senario2!AT$68/12</f>
        <v>152.41666666666666</v>
      </c>
      <c r="S685">
        <f>SUM(Senario2!BF$68,Senario2!BG$68)/12</f>
        <v>733.09335293001686</v>
      </c>
      <c r="T685">
        <f>SUM(Senario2!AE$68,Senario2!BB$68)/12</f>
        <v>1799.8771929824561</v>
      </c>
      <c r="U685">
        <f>Senario2!AO$68/12</f>
        <v>4396.666666666667</v>
      </c>
      <c r="V685">
        <f>Senario2!AW$68/12</f>
        <v>166.66666666666666</v>
      </c>
      <c r="W685">
        <f>Senario2!AZ$68/12</f>
        <v>91</v>
      </c>
      <c r="X685">
        <f>Senario2!BE$68/12</f>
        <v>626.83333333333337</v>
      </c>
      <c r="Z685">
        <f t="shared" si="10"/>
        <v>116138.09488228679</v>
      </c>
    </row>
    <row r="686" spans="1:28" x14ac:dyDescent="0.2">
      <c r="A686" s="42">
        <v>52232</v>
      </c>
      <c r="B686">
        <f>Senario2!G69/12</f>
        <v>4000</v>
      </c>
      <c r="C686">
        <f>Senario2!AA$69/12</f>
        <v>6411.833333333333</v>
      </c>
      <c r="D686">
        <f>Senario2!L$69/12</f>
        <v>16368.583333333327</v>
      </c>
      <c r="E686">
        <f>Senario2!H$69/12</f>
        <v>316.66666666666669</v>
      </c>
      <c r="F686">
        <f>Senario2!F$69/12</f>
        <v>23425.333333333332</v>
      </c>
      <c r="G686">
        <f>Senario2!AP$69/12</f>
        <v>8410.2000000000007</v>
      </c>
      <c r="H686">
        <f>Senario2!BC$69/12</f>
        <v>11121.464912280702</v>
      </c>
      <c r="I686">
        <f>SUM(Senario2!AI$69,Senario2!AL$69)/12</f>
        <v>5139.666666666667</v>
      </c>
      <c r="J686">
        <f>Senario2!W$69/12</f>
        <v>20045.042757426945</v>
      </c>
      <c r="K686">
        <v>0</v>
      </c>
      <c r="L686">
        <f>Senario2!$AS$69/12*0.52</f>
        <v>6529.7266666666665</v>
      </c>
      <c r="M686">
        <f>Senario2!$AS$69/12*0.48</f>
        <v>6027.44</v>
      </c>
      <c r="N686">
        <v>0</v>
      </c>
      <c r="O686">
        <f>Senario2!R$69/12</f>
        <v>208.5</v>
      </c>
      <c r="P686">
        <v>0</v>
      </c>
      <c r="Q686">
        <f>Senario2!O$69/12</f>
        <v>167.08333333333334</v>
      </c>
      <c r="R686">
        <f>Senario2!AT$69/12</f>
        <v>152.41666666666666</v>
      </c>
      <c r="S686">
        <f>SUM(Senario2!BF$69,Senario2!BG$69)/12</f>
        <v>733.09335293001686</v>
      </c>
      <c r="T686">
        <f>SUM(Senario2!AE$69,Senario2!BB$69)/12</f>
        <v>1799.8771929824561</v>
      </c>
      <c r="U686">
        <f>Senario2!AO$69/12</f>
        <v>4396.666666666667</v>
      </c>
      <c r="V686">
        <f>Senario2!AW$69/12</f>
        <v>166.66666666666666</v>
      </c>
      <c r="W686">
        <f>Senario2!AZ$69/12</f>
        <v>91</v>
      </c>
      <c r="X686">
        <f>Senario2!BE$69/12</f>
        <v>626.83333333333337</v>
      </c>
      <c r="Z686">
        <f t="shared" si="10"/>
        <v>116138.09488228679</v>
      </c>
      <c r="AA686">
        <f>SUM(Z686:Z697)</f>
        <v>1393657.138587442</v>
      </c>
      <c r="AB686" s="5">
        <f>AA686-Senario2!BH69</f>
        <v>0</v>
      </c>
    </row>
    <row r="687" spans="1:28" x14ac:dyDescent="0.2">
      <c r="A687" s="42">
        <v>52263</v>
      </c>
      <c r="B687">
        <f>Senario2!G69/12</f>
        <v>4000</v>
      </c>
      <c r="C687">
        <f>Senario2!AA$69/12</f>
        <v>6411.833333333333</v>
      </c>
      <c r="D687">
        <f>Senario2!L$69/12</f>
        <v>16368.583333333327</v>
      </c>
      <c r="E687">
        <f>Senario2!H$69/12</f>
        <v>316.66666666666669</v>
      </c>
      <c r="F687">
        <f>Senario2!F$69/12</f>
        <v>23425.333333333332</v>
      </c>
      <c r="G687">
        <f>Senario2!AP$69/12</f>
        <v>8410.2000000000007</v>
      </c>
      <c r="H687">
        <f>Senario2!BC$69/12</f>
        <v>11121.464912280702</v>
      </c>
      <c r="I687">
        <f>SUM(Senario2!AI$69,Senario2!AL$69)/12</f>
        <v>5139.666666666667</v>
      </c>
      <c r="J687">
        <f>Senario2!W$69/12</f>
        <v>20045.042757426945</v>
      </c>
      <c r="K687">
        <v>0</v>
      </c>
      <c r="L687">
        <f>Senario2!$AS$69/12*0.52</f>
        <v>6529.7266666666665</v>
      </c>
      <c r="M687">
        <f>Senario2!$AS$69/12*0.48</f>
        <v>6027.44</v>
      </c>
      <c r="N687">
        <v>0</v>
      </c>
      <c r="O687">
        <f>Senario2!R$69/12</f>
        <v>208.5</v>
      </c>
      <c r="P687">
        <v>0</v>
      </c>
      <c r="Q687">
        <f>Senario2!O$69/12</f>
        <v>167.08333333333334</v>
      </c>
      <c r="R687">
        <f>Senario2!AT$69/12</f>
        <v>152.41666666666666</v>
      </c>
      <c r="S687">
        <f>SUM(Senario2!BF$69,Senario2!BG$69)/12</f>
        <v>733.09335293001686</v>
      </c>
      <c r="T687">
        <f>SUM(Senario2!AE$69,Senario2!BB$69)/12</f>
        <v>1799.8771929824561</v>
      </c>
      <c r="U687">
        <f>Senario2!AO$69/12</f>
        <v>4396.666666666667</v>
      </c>
      <c r="V687">
        <f>Senario2!AW$69/12</f>
        <v>166.66666666666666</v>
      </c>
      <c r="W687">
        <f>Senario2!AZ$69/12</f>
        <v>91</v>
      </c>
      <c r="X687">
        <f>Senario2!BE$69/12</f>
        <v>626.83333333333337</v>
      </c>
      <c r="Z687">
        <f t="shared" si="10"/>
        <v>116138.09488228679</v>
      </c>
    </row>
    <row r="688" spans="1:28" x14ac:dyDescent="0.2">
      <c r="A688" s="42">
        <v>52291</v>
      </c>
      <c r="B688">
        <f>Senario2!G69/12</f>
        <v>4000</v>
      </c>
      <c r="C688">
        <f>Senario2!AA$69/12</f>
        <v>6411.833333333333</v>
      </c>
      <c r="D688">
        <f>Senario2!L$69/12</f>
        <v>16368.583333333327</v>
      </c>
      <c r="E688">
        <f>Senario2!H$69/12</f>
        <v>316.66666666666669</v>
      </c>
      <c r="F688">
        <f>Senario2!F$69/12</f>
        <v>23425.333333333332</v>
      </c>
      <c r="G688">
        <f>Senario2!AP$69/12</f>
        <v>8410.2000000000007</v>
      </c>
      <c r="H688">
        <f>Senario2!BC$69/12</f>
        <v>11121.464912280702</v>
      </c>
      <c r="I688">
        <f>SUM(Senario2!AI$69,Senario2!AL$69)/12</f>
        <v>5139.666666666667</v>
      </c>
      <c r="J688">
        <f>Senario2!W$69/12</f>
        <v>20045.042757426945</v>
      </c>
      <c r="K688">
        <v>0</v>
      </c>
      <c r="L688">
        <f>Senario2!$AS$69/12*0.52</f>
        <v>6529.7266666666665</v>
      </c>
      <c r="M688">
        <f>Senario2!$AS$69/12*0.48</f>
        <v>6027.44</v>
      </c>
      <c r="N688">
        <v>0</v>
      </c>
      <c r="O688">
        <f>Senario2!R$69/12</f>
        <v>208.5</v>
      </c>
      <c r="P688">
        <v>0</v>
      </c>
      <c r="Q688">
        <f>Senario2!O$69/12</f>
        <v>167.08333333333334</v>
      </c>
      <c r="R688">
        <f>Senario2!AT$69/12</f>
        <v>152.41666666666666</v>
      </c>
      <c r="S688">
        <f>SUM(Senario2!BF$69,Senario2!BG$69)/12</f>
        <v>733.09335293001686</v>
      </c>
      <c r="T688">
        <f>SUM(Senario2!AE$69,Senario2!BB$69)/12</f>
        <v>1799.8771929824561</v>
      </c>
      <c r="U688">
        <f>Senario2!AO$69/12</f>
        <v>4396.666666666667</v>
      </c>
      <c r="V688">
        <f>Senario2!AW$69/12</f>
        <v>166.66666666666666</v>
      </c>
      <c r="W688">
        <f>Senario2!AZ$69/12</f>
        <v>91</v>
      </c>
      <c r="X688">
        <f>Senario2!BE$69/12</f>
        <v>626.83333333333337</v>
      </c>
      <c r="Z688">
        <f t="shared" si="10"/>
        <v>116138.09488228679</v>
      </c>
    </row>
    <row r="689" spans="1:28" x14ac:dyDescent="0.2">
      <c r="A689" s="42">
        <v>52322</v>
      </c>
      <c r="B689">
        <f>Senario2!G69/12</f>
        <v>4000</v>
      </c>
      <c r="C689">
        <f>Senario2!AA$69/12</f>
        <v>6411.833333333333</v>
      </c>
      <c r="D689">
        <f>Senario2!L$69/12</f>
        <v>16368.583333333327</v>
      </c>
      <c r="E689">
        <f>Senario2!H$69/12</f>
        <v>316.66666666666669</v>
      </c>
      <c r="F689">
        <f>Senario2!F$69/12</f>
        <v>23425.333333333332</v>
      </c>
      <c r="G689">
        <f>Senario2!AP$69/12</f>
        <v>8410.2000000000007</v>
      </c>
      <c r="H689">
        <f>Senario2!BC$69/12</f>
        <v>11121.464912280702</v>
      </c>
      <c r="I689">
        <f>SUM(Senario2!AI$69,Senario2!AL$69)/12</f>
        <v>5139.666666666667</v>
      </c>
      <c r="J689">
        <f>Senario2!W$69/12</f>
        <v>20045.042757426945</v>
      </c>
      <c r="K689">
        <v>0</v>
      </c>
      <c r="L689">
        <f>Senario2!$AS$69/12*0.52</f>
        <v>6529.7266666666665</v>
      </c>
      <c r="M689">
        <f>Senario2!$AS$69/12*0.48</f>
        <v>6027.44</v>
      </c>
      <c r="N689">
        <v>0</v>
      </c>
      <c r="O689">
        <f>Senario2!R$69/12</f>
        <v>208.5</v>
      </c>
      <c r="P689">
        <v>0</v>
      </c>
      <c r="Q689">
        <f>Senario2!O$69/12</f>
        <v>167.08333333333334</v>
      </c>
      <c r="R689">
        <f>Senario2!AT$69/12</f>
        <v>152.41666666666666</v>
      </c>
      <c r="S689">
        <f>SUM(Senario2!BF$69,Senario2!BG$69)/12</f>
        <v>733.09335293001686</v>
      </c>
      <c r="T689">
        <f>SUM(Senario2!AE$69,Senario2!BB$69)/12</f>
        <v>1799.8771929824561</v>
      </c>
      <c r="U689">
        <f>Senario2!AO$69/12</f>
        <v>4396.666666666667</v>
      </c>
      <c r="V689">
        <f>Senario2!AW$69/12</f>
        <v>166.66666666666666</v>
      </c>
      <c r="W689">
        <f>Senario2!AZ$69/12</f>
        <v>91</v>
      </c>
      <c r="X689">
        <f>Senario2!BE$69/12</f>
        <v>626.83333333333337</v>
      </c>
      <c r="Z689">
        <f t="shared" si="10"/>
        <v>116138.09488228679</v>
      </c>
    </row>
    <row r="690" spans="1:28" x14ac:dyDescent="0.2">
      <c r="A690" s="42">
        <v>52352</v>
      </c>
      <c r="B690">
        <f>Senario2!G69/12</f>
        <v>4000</v>
      </c>
      <c r="C690">
        <f>Senario2!AA$69/12</f>
        <v>6411.833333333333</v>
      </c>
      <c r="D690">
        <f>Senario2!L$69/12</f>
        <v>16368.583333333327</v>
      </c>
      <c r="E690">
        <f>Senario2!H$69/12</f>
        <v>316.66666666666669</v>
      </c>
      <c r="F690">
        <f>Senario2!F$69/12</f>
        <v>23425.333333333332</v>
      </c>
      <c r="G690">
        <f>Senario2!AP$69/12</f>
        <v>8410.2000000000007</v>
      </c>
      <c r="H690">
        <f>Senario2!BC$69/12</f>
        <v>11121.464912280702</v>
      </c>
      <c r="I690">
        <f>SUM(Senario2!AI$69,Senario2!AL$69)/12</f>
        <v>5139.666666666667</v>
      </c>
      <c r="J690">
        <f>Senario2!W$69/12</f>
        <v>20045.042757426945</v>
      </c>
      <c r="K690">
        <v>0</v>
      </c>
      <c r="L690">
        <f>Senario2!$AS$69/12*0.52</f>
        <v>6529.7266666666665</v>
      </c>
      <c r="M690">
        <f>Senario2!$AS$69/12*0.48</f>
        <v>6027.44</v>
      </c>
      <c r="N690">
        <v>0</v>
      </c>
      <c r="O690">
        <f>Senario2!R$69/12</f>
        <v>208.5</v>
      </c>
      <c r="P690">
        <v>0</v>
      </c>
      <c r="Q690">
        <f>Senario2!O$69/12</f>
        <v>167.08333333333334</v>
      </c>
      <c r="R690">
        <f>Senario2!AT$69/12</f>
        <v>152.41666666666666</v>
      </c>
      <c r="S690">
        <f>SUM(Senario2!BF$69,Senario2!BG$69)/12</f>
        <v>733.09335293001686</v>
      </c>
      <c r="T690">
        <f>SUM(Senario2!AE$69,Senario2!BB$69)/12</f>
        <v>1799.8771929824561</v>
      </c>
      <c r="U690">
        <f>Senario2!AO$69/12</f>
        <v>4396.666666666667</v>
      </c>
      <c r="V690">
        <f>Senario2!AW$69/12</f>
        <v>166.66666666666666</v>
      </c>
      <c r="W690">
        <f>Senario2!AZ$69/12</f>
        <v>91</v>
      </c>
      <c r="X690">
        <f>Senario2!BE$69/12</f>
        <v>626.83333333333337</v>
      </c>
      <c r="Z690">
        <f t="shared" si="10"/>
        <v>116138.09488228679</v>
      </c>
    </row>
    <row r="691" spans="1:28" x14ac:dyDescent="0.2">
      <c r="A691" s="42">
        <v>52383</v>
      </c>
      <c r="B691">
        <f>Senario2!G69/12</f>
        <v>4000</v>
      </c>
      <c r="C691">
        <f>Senario2!AA$69/12</f>
        <v>6411.833333333333</v>
      </c>
      <c r="D691">
        <f>Senario2!L$69/12</f>
        <v>16368.583333333327</v>
      </c>
      <c r="E691">
        <f>Senario2!H$69/12</f>
        <v>316.66666666666669</v>
      </c>
      <c r="F691">
        <f>Senario2!F$69/12</f>
        <v>23425.333333333332</v>
      </c>
      <c r="G691">
        <f>Senario2!AP$69/12</f>
        <v>8410.2000000000007</v>
      </c>
      <c r="H691">
        <f>Senario2!BC$69/12</f>
        <v>11121.464912280702</v>
      </c>
      <c r="I691">
        <f>SUM(Senario2!AI$69,Senario2!AL$69)/12</f>
        <v>5139.666666666667</v>
      </c>
      <c r="J691">
        <f>Senario2!W$69/12</f>
        <v>20045.042757426945</v>
      </c>
      <c r="K691">
        <v>0</v>
      </c>
      <c r="L691">
        <f>Senario2!$AS$69/12*0.52</f>
        <v>6529.7266666666665</v>
      </c>
      <c r="M691">
        <f>Senario2!$AS$69/12*0.48</f>
        <v>6027.44</v>
      </c>
      <c r="N691">
        <v>0</v>
      </c>
      <c r="O691">
        <f>Senario2!R$69/12</f>
        <v>208.5</v>
      </c>
      <c r="P691">
        <v>0</v>
      </c>
      <c r="Q691">
        <f>Senario2!O$69/12</f>
        <v>167.08333333333334</v>
      </c>
      <c r="R691">
        <f>Senario2!AT$69/12</f>
        <v>152.41666666666666</v>
      </c>
      <c r="S691">
        <f>SUM(Senario2!BF$69,Senario2!BG$69)/12</f>
        <v>733.09335293001686</v>
      </c>
      <c r="T691">
        <f>SUM(Senario2!AE$69,Senario2!BB$69)/12</f>
        <v>1799.8771929824561</v>
      </c>
      <c r="U691">
        <f>Senario2!AO$69/12</f>
        <v>4396.666666666667</v>
      </c>
      <c r="V691">
        <f>Senario2!AW$69/12</f>
        <v>166.66666666666666</v>
      </c>
      <c r="W691">
        <f>Senario2!AZ$69/12</f>
        <v>91</v>
      </c>
      <c r="X691">
        <f>Senario2!BE$69/12</f>
        <v>626.83333333333337</v>
      </c>
      <c r="Z691">
        <f t="shared" si="10"/>
        <v>116138.09488228679</v>
      </c>
    </row>
    <row r="692" spans="1:28" x14ac:dyDescent="0.2">
      <c r="A692" s="42">
        <v>52413</v>
      </c>
      <c r="B692">
        <f>Senario2!G69/12</f>
        <v>4000</v>
      </c>
      <c r="C692">
        <f>Senario2!AA$69/12</f>
        <v>6411.833333333333</v>
      </c>
      <c r="D692">
        <f>Senario2!L$69/12</f>
        <v>16368.583333333327</v>
      </c>
      <c r="E692">
        <f>Senario2!H$69/12</f>
        <v>316.66666666666669</v>
      </c>
      <c r="F692">
        <f>Senario2!F$69/12</f>
        <v>23425.333333333332</v>
      </c>
      <c r="G692">
        <f>Senario2!AP$69/12</f>
        <v>8410.2000000000007</v>
      </c>
      <c r="H692">
        <f>Senario2!BC$69/12</f>
        <v>11121.464912280702</v>
      </c>
      <c r="I692">
        <f>SUM(Senario2!AI$69,Senario2!AL$69)/12</f>
        <v>5139.666666666667</v>
      </c>
      <c r="J692">
        <f>Senario2!W$69/12</f>
        <v>20045.042757426945</v>
      </c>
      <c r="K692">
        <v>0</v>
      </c>
      <c r="L692">
        <f>Senario2!$AS$69/12*0.52</f>
        <v>6529.7266666666665</v>
      </c>
      <c r="M692">
        <f>Senario2!$AS$69/12*0.48</f>
        <v>6027.44</v>
      </c>
      <c r="N692">
        <v>0</v>
      </c>
      <c r="O692">
        <f>Senario2!R$69/12</f>
        <v>208.5</v>
      </c>
      <c r="P692">
        <v>0</v>
      </c>
      <c r="Q692">
        <f>Senario2!O$69/12</f>
        <v>167.08333333333334</v>
      </c>
      <c r="R692">
        <f>Senario2!AT$69/12</f>
        <v>152.41666666666666</v>
      </c>
      <c r="S692">
        <f>SUM(Senario2!BF$69,Senario2!BG$69)/12</f>
        <v>733.09335293001686</v>
      </c>
      <c r="T692">
        <f>SUM(Senario2!AE$69,Senario2!BB$69)/12</f>
        <v>1799.8771929824561</v>
      </c>
      <c r="U692">
        <f>Senario2!AO$69/12</f>
        <v>4396.666666666667</v>
      </c>
      <c r="V692">
        <f>Senario2!AW$69/12</f>
        <v>166.66666666666666</v>
      </c>
      <c r="W692">
        <f>Senario2!AZ$69/12</f>
        <v>91</v>
      </c>
      <c r="X692">
        <f>Senario2!BE$69/12</f>
        <v>626.83333333333337</v>
      </c>
      <c r="Z692">
        <f t="shared" si="10"/>
        <v>116138.09488228679</v>
      </c>
    </row>
    <row r="693" spans="1:28" x14ac:dyDescent="0.2">
      <c r="A693" s="42">
        <v>52444</v>
      </c>
      <c r="B693">
        <f>Senario2!G69/12</f>
        <v>4000</v>
      </c>
      <c r="C693">
        <f>Senario2!AA$69/12</f>
        <v>6411.833333333333</v>
      </c>
      <c r="D693">
        <f>Senario2!L$69/12</f>
        <v>16368.583333333327</v>
      </c>
      <c r="E693">
        <f>Senario2!H$69/12</f>
        <v>316.66666666666669</v>
      </c>
      <c r="F693">
        <f>Senario2!F$69/12</f>
        <v>23425.333333333332</v>
      </c>
      <c r="G693">
        <f>Senario2!AP$69/12</f>
        <v>8410.2000000000007</v>
      </c>
      <c r="H693">
        <f>Senario2!BC$69/12</f>
        <v>11121.464912280702</v>
      </c>
      <c r="I693">
        <f>SUM(Senario2!AI$69,Senario2!AL$69)/12</f>
        <v>5139.666666666667</v>
      </c>
      <c r="J693">
        <f>Senario2!W$69/12</f>
        <v>20045.042757426945</v>
      </c>
      <c r="K693">
        <v>0</v>
      </c>
      <c r="L693">
        <f>Senario2!$AS$69/12*0.52</f>
        <v>6529.7266666666665</v>
      </c>
      <c r="M693">
        <f>Senario2!$AS$69/12*0.48</f>
        <v>6027.44</v>
      </c>
      <c r="N693">
        <v>0</v>
      </c>
      <c r="O693">
        <f>Senario2!R$69/12</f>
        <v>208.5</v>
      </c>
      <c r="P693">
        <v>0</v>
      </c>
      <c r="Q693">
        <f>Senario2!O$69/12</f>
        <v>167.08333333333334</v>
      </c>
      <c r="R693">
        <f>Senario2!AT$69/12</f>
        <v>152.41666666666666</v>
      </c>
      <c r="S693">
        <f>SUM(Senario2!BF$69,Senario2!BG$69)/12</f>
        <v>733.09335293001686</v>
      </c>
      <c r="T693">
        <f>SUM(Senario2!AE$69,Senario2!BB$69)/12</f>
        <v>1799.8771929824561</v>
      </c>
      <c r="U693">
        <f>Senario2!AO$69/12</f>
        <v>4396.666666666667</v>
      </c>
      <c r="V693">
        <f>Senario2!AW$69/12</f>
        <v>166.66666666666666</v>
      </c>
      <c r="W693">
        <f>Senario2!AZ$69/12</f>
        <v>91</v>
      </c>
      <c r="X693">
        <f>Senario2!BE$69/12</f>
        <v>626.83333333333337</v>
      </c>
      <c r="Z693">
        <f t="shared" si="10"/>
        <v>116138.09488228679</v>
      </c>
    </row>
    <row r="694" spans="1:28" x14ac:dyDescent="0.2">
      <c r="A694" s="42">
        <v>52475</v>
      </c>
      <c r="B694">
        <f>Senario2!G69/12</f>
        <v>4000</v>
      </c>
      <c r="C694">
        <f>Senario2!AA$69/12</f>
        <v>6411.833333333333</v>
      </c>
      <c r="D694">
        <f>Senario2!L$69/12</f>
        <v>16368.583333333327</v>
      </c>
      <c r="E694">
        <f>Senario2!H$69/12</f>
        <v>316.66666666666669</v>
      </c>
      <c r="F694">
        <f>Senario2!F$69/12</f>
        <v>23425.333333333332</v>
      </c>
      <c r="G694">
        <f>Senario2!AP$69/12</f>
        <v>8410.2000000000007</v>
      </c>
      <c r="H694">
        <f>Senario2!BC$69/12</f>
        <v>11121.464912280702</v>
      </c>
      <c r="I694">
        <f>SUM(Senario2!AI$69,Senario2!AL$69)/12</f>
        <v>5139.666666666667</v>
      </c>
      <c r="J694">
        <f>Senario2!W$69/12</f>
        <v>20045.042757426945</v>
      </c>
      <c r="K694">
        <v>0</v>
      </c>
      <c r="L694">
        <f>Senario2!$AS$69/12*0.52</f>
        <v>6529.7266666666665</v>
      </c>
      <c r="M694">
        <f>Senario2!$AS$69/12*0.48</f>
        <v>6027.44</v>
      </c>
      <c r="N694">
        <v>0</v>
      </c>
      <c r="O694">
        <f>Senario2!R$69/12</f>
        <v>208.5</v>
      </c>
      <c r="P694">
        <v>0</v>
      </c>
      <c r="Q694">
        <f>Senario2!O$69/12</f>
        <v>167.08333333333334</v>
      </c>
      <c r="R694">
        <f>Senario2!AT$69/12</f>
        <v>152.41666666666666</v>
      </c>
      <c r="S694">
        <f>SUM(Senario2!BF$69,Senario2!BG$69)/12</f>
        <v>733.09335293001686</v>
      </c>
      <c r="T694">
        <f>SUM(Senario2!AE$69,Senario2!BB$69)/12</f>
        <v>1799.8771929824561</v>
      </c>
      <c r="U694">
        <f>Senario2!AO$69/12</f>
        <v>4396.666666666667</v>
      </c>
      <c r="V694">
        <f>Senario2!AW$69/12</f>
        <v>166.66666666666666</v>
      </c>
      <c r="W694">
        <f>Senario2!AZ$69/12</f>
        <v>91</v>
      </c>
      <c r="X694">
        <f>Senario2!BE$69/12</f>
        <v>626.83333333333337</v>
      </c>
      <c r="Z694">
        <f t="shared" si="10"/>
        <v>116138.09488228679</v>
      </c>
    </row>
    <row r="695" spans="1:28" x14ac:dyDescent="0.2">
      <c r="A695" s="42">
        <v>52505</v>
      </c>
      <c r="B695">
        <f>Senario2!G69/12</f>
        <v>4000</v>
      </c>
      <c r="C695">
        <f>Senario2!AA$69/12</f>
        <v>6411.833333333333</v>
      </c>
      <c r="D695">
        <f>Senario2!L$69/12</f>
        <v>16368.583333333327</v>
      </c>
      <c r="E695">
        <f>Senario2!H$69/12</f>
        <v>316.66666666666669</v>
      </c>
      <c r="F695">
        <f>Senario2!F$69/12</f>
        <v>23425.333333333332</v>
      </c>
      <c r="G695">
        <f>Senario2!AP$69/12</f>
        <v>8410.2000000000007</v>
      </c>
      <c r="H695">
        <f>Senario2!BC$69/12</f>
        <v>11121.464912280702</v>
      </c>
      <c r="I695">
        <f>SUM(Senario2!AI$69,Senario2!AL$69)/12</f>
        <v>5139.666666666667</v>
      </c>
      <c r="J695">
        <f>Senario2!W$69/12</f>
        <v>20045.042757426945</v>
      </c>
      <c r="K695">
        <v>0</v>
      </c>
      <c r="L695">
        <f>Senario2!$AS$69/12*0.52</f>
        <v>6529.7266666666665</v>
      </c>
      <c r="M695">
        <f>Senario2!$AS$69/12*0.48</f>
        <v>6027.44</v>
      </c>
      <c r="N695">
        <v>0</v>
      </c>
      <c r="O695">
        <f>Senario2!R$69/12</f>
        <v>208.5</v>
      </c>
      <c r="P695">
        <v>0</v>
      </c>
      <c r="Q695">
        <f>Senario2!O$69/12</f>
        <v>167.08333333333334</v>
      </c>
      <c r="R695">
        <f>Senario2!AT$69/12</f>
        <v>152.41666666666666</v>
      </c>
      <c r="S695">
        <f>SUM(Senario2!BF$69,Senario2!BG$69)/12</f>
        <v>733.09335293001686</v>
      </c>
      <c r="T695">
        <f>SUM(Senario2!AE$69,Senario2!BB$69)/12</f>
        <v>1799.8771929824561</v>
      </c>
      <c r="U695">
        <f>Senario2!AO$69/12</f>
        <v>4396.666666666667</v>
      </c>
      <c r="V695">
        <f>Senario2!AW$69/12</f>
        <v>166.66666666666666</v>
      </c>
      <c r="W695">
        <f>Senario2!AZ$69/12</f>
        <v>91</v>
      </c>
      <c r="X695">
        <f>Senario2!BE$69/12</f>
        <v>626.83333333333337</v>
      </c>
      <c r="Z695">
        <f t="shared" si="10"/>
        <v>116138.09488228679</v>
      </c>
    </row>
    <row r="696" spans="1:28" x14ac:dyDescent="0.2">
      <c r="A696" s="42">
        <v>52536</v>
      </c>
      <c r="B696">
        <f>Senario2!G69/12</f>
        <v>4000</v>
      </c>
      <c r="C696">
        <f>Senario2!AA$69/12</f>
        <v>6411.833333333333</v>
      </c>
      <c r="D696">
        <f>Senario2!L$69/12</f>
        <v>16368.583333333327</v>
      </c>
      <c r="E696">
        <f>Senario2!H$69/12</f>
        <v>316.66666666666669</v>
      </c>
      <c r="F696">
        <f>Senario2!F$69/12</f>
        <v>23425.333333333332</v>
      </c>
      <c r="G696">
        <f>Senario2!AP$69/12</f>
        <v>8410.2000000000007</v>
      </c>
      <c r="H696">
        <f>Senario2!BC$69/12</f>
        <v>11121.464912280702</v>
      </c>
      <c r="I696">
        <f>SUM(Senario2!AI$69,Senario2!AL$69)/12</f>
        <v>5139.666666666667</v>
      </c>
      <c r="J696">
        <f>Senario2!W$69/12</f>
        <v>20045.042757426945</v>
      </c>
      <c r="K696">
        <v>0</v>
      </c>
      <c r="L696">
        <f>Senario2!$AS$69/12*0.52</f>
        <v>6529.7266666666665</v>
      </c>
      <c r="M696">
        <f>Senario2!$AS$69/12*0.48</f>
        <v>6027.44</v>
      </c>
      <c r="N696">
        <v>0</v>
      </c>
      <c r="O696">
        <f>Senario2!R$69/12</f>
        <v>208.5</v>
      </c>
      <c r="P696">
        <v>0</v>
      </c>
      <c r="Q696">
        <f>Senario2!O$69/12</f>
        <v>167.08333333333334</v>
      </c>
      <c r="R696">
        <f>Senario2!AT$69/12</f>
        <v>152.41666666666666</v>
      </c>
      <c r="S696">
        <f>SUM(Senario2!BF$69,Senario2!BG$69)/12</f>
        <v>733.09335293001686</v>
      </c>
      <c r="T696">
        <f>SUM(Senario2!AE$69,Senario2!BB$69)/12</f>
        <v>1799.8771929824561</v>
      </c>
      <c r="U696">
        <f>Senario2!AO$69/12</f>
        <v>4396.666666666667</v>
      </c>
      <c r="V696">
        <f>Senario2!AW$69/12</f>
        <v>166.66666666666666</v>
      </c>
      <c r="W696">
        <f>Senario2!AZ$69/12</f>
        <v>91</v>
      </c>
      <c r="X696">
        <f>Senario2!BE$69/12</f>
        <v>626.83333333333337</v>
      </c>
      <c r="Z696">
        <f t="shared" si="10"/>
        <v>116138.09488228679</v>
      </c>
    </row>
    <row r="697" spans="1:28" x14ac:dyDescent="0.2">
      <c r="A697" s="42">
        <v>52566</v>
      </c>
      <c r="B697">
        <f>Senario2!G69/12</f>
        <v>4000</v>
      </c>
      <c r="C697">
        <f>Senario2!AA$69/12</f>
        <v>6411.833333333333</v>
      </c>
      <c r="D697">
        <f>Senario2!L$69/12</f>
        <v>16368.583333333327</v>
      </c>
      <c r="E697">
        <f>Senario2!H$69/12</f>
        <v>316.66666666666669</v>
      </c>
      <c r="F697">
        <f>Senario2!F$69/12</f>
        <v>23425.333333333332</v>
      </c>
      <c r="G697">
        <f>Senario2!AP$69/12</f>
        <v>8410.2000000000007</v>
      </c>
      <c r="H697">
        <f>Senario2!BC$69/12</f>
        <v>11121.464912280702</v>
      </c>
      <c r="I697">
        <f>SUM(Senario2!AI$69,Senario2!AL$69)/12</f>
        <v>5139.666666666667</v>
      </c>
      <c r="J697">
        <f>Senario2!W$69/12</f>
        <v>20045.042757426945</v>
      </c>
      <c r="K697">
        <v>0</v>
      </c>
      <c r="L697">
        <f>Senario2!$AS$69/12*0.52</f>
        <v>6529.7266666666665</v>
      </c>
      <c r="M697">
        <f>Senario2!$AS$69/12*0.48</f>
        <v>6027.44</v>
      </c>
      <c r="N697">
        <v>0</v>
      </c>
      <c r="O697">
        <f>Senario2!R$69/12</f>
        <v>208.5</v>
      </c>
      <c r="P697">
        <v>0</v>
      </c>
      <c r="Q697">
        <f>Senario2!O$69/12</f>
        <v>167.08333333333334</v>
      </c>
      <c r="R697">
        <f>Senario2!AT$69/12</f>
        <v>152.41666666666666</v>
      </c>
      <c r="S697">
        <f>SUM(Senario2!BF$69,Senario2!BG$69)/12</f>
        <v>733.09335293001686</v>
      </c>
      <c r="T697">
        <f>SUM(Senario2!AE$69,Senario2!BB$69)/12</f>
        <v>1799.8771929824561</v>
      </c>
      <c r="U697">
        <f>Senario2!AO$69/12</f>
        <v>4396.666666666667</v>
      </c>
      <c r="V697">
        <f>Senario2!AW$69/12</f>
        <v>166.66666666666666</v>
      </c>
      <c r="W697">
        <f>Senario2!AZ$69/12</f>
        <v>91</v>
      </c>
      <c r="X697">
        <f>Senario2!BE$69/12</f>
        <v>626.83333333333337</v>
      </c>
      <c r="Z697">
        <f t="shared" si="10"/>
        <v>116138.09488228679</v>
      </c>
    </row>
    <row r="698" spans="1:28" x14ac:dyDescent="0.2">
      <c r="A698" s="42">
        <v>52597</v>
      </c>
      <c r="B698">
        <f>Senario2!G70/12</f>
        <v>4000</v>
      </c>
      <c r="C698">
        <f>Senario2!AA$70/12</f>
        <v>6411.833333333333</v>
      </c>
      <c r="D698">
        <f>Senario2!L$70/12</f>
        <v>16368.583333333327</v>
      </c>
      <c r="E698">
        <f>Senario2!H$70/12</f>
        <v>316.66666666666669</v>
      </c>
      <c r="F698">
        <f>Senario2!F$70/12</f>
        <v>23425.333333333332</v>
      </c>
      <c r="G698">
        <f>Senario2!AP$70/12</f>
        <v>8410.2000000000007</v>
      </c>
      <c r="H698">
        <f>Senario2!BC$70/12</f>
        <v>11121.464912280702</v>
      </c>
      <c r="I698">
        <f>SUM(Senario2!AI$70,Senario2!AL$70)/12</f>
        <v>5139.666666666667</v>
      </c>
      <c r="J698">
        <f>Senario2!W$70/12</f>
        <v>20045.042757426945</v>
      </c>
      <c r="K698">
        <v>0</v>
      </c>
      <c r="L698">
        <f>Senario2!$AS$70/12*0.52</f>
        <v>6529.7266666666665</v>
      </c>
      <c r="M698">
        <f>Senario2!$AS$70/12*0.48</f>
        <v>6027.44</v>
      </c>
      <c r="N698">
        <v>0</v>
      </c>
      <c r="O698">
        <f>Senario2!R$70/12</f>
        <v>208.5</v>
      </c>
      <c r="P698">
        <v>0</v>
      </c>
      <c r="Q698">
        <f>Senario2!O$70/12</f>
        <v>167.08333333333334</v>
      </c>
      <c r="R698">
        <f>Senario2!AT$70/12</f>
        <v>152.41666666666666</v>
      </c>
      <c r="S698">
        <f>SUM(Senario2!BF$70,Senario2!BG$70)/12</f>
        <v>733.09335293001686</v>
      </c>
      <c r="T698">
        <f>SUM(Senario2!AE$70,Senario2!BB$70)/12</f>
        <v>1799.8771929824561</v>
      </c>
      <c r="U698">
        <f>Senario2!AO$70/12</f>
        <v>4396.666666666667</v>
      </c>
      <c r="V698">
        <f>Senario2!AW$70/12</f>
        <v>166.66666666666666</v>
      </c>
      <c r="W698">
        <f>Senario2!AZ$70/12</f>
        <v>91</v>
      </c>
      <c r="X698">
        <f>Senario2!BE$70/12</f>
        <v>626.83333333333337</v>
      </c>
      <c r="Z698">
        <f t="shared" si="10"/>
        <v>116138.09488228679</v>
      </c>
      <c r="AA698">
        <f>SUM(Z698:Z709)</f>
        <v>1393657.138587442</v>
      </c>
      <c r="AB698" s="5">
        <f>AA698-Senario2!BH70</f>
        <v>0</v>
      </c>
    </row>
    <row r="699" spans="1:28" x14ac:dyDescent="0.2">
      <c r="A699" s="42">
        <v>52628</v>
      </c>
      <c r="B699">
        <f>Senario2!G70/12</f>
        <v>4000</v>
      </c>
      <c r="C699">
        <f>Senario2!AA$70/12</f>
        <v>6411.833333333333</v>
      </c>
      <c r="D699">
        <f>Senario2!L$70/12</f>
        <v>16368.583333333327</v>
      </c>
      <c r="E699">
        <f>Senario2!H$70/12</f>
        <v>316.66666666666669</v>
      </c>
      <c r="F699">
        <f>Senario2!F$70/12</f>
        <v>23425.333333333332</v>
      </c>
      <c r="G699">
        <f>Senario2!AP$70/12</f>
        <v>8410.2000000000007</v>
      </c>
      <c r="H699">
        <f>Senario2!BC$70/12</f>
        <v>11121.464912280702</v>
      </c>
      <c r="I699">
        <f>SUM(Senario2!AI$70,Senario2!AL$70)/12</f>
        <v>5139.666666666667</v>
      </c>
      <c r="J699">
        <f>Senario2!W$70/12</f>
        <v>20045.042757426945</v>
      </c>
      <c r="K699">
        <v>0</v>
      </c>
      <c r="L699">
        <f>Senario2!$AS$70/12*0.52</f>
        <v>6529.7266666666665</v>
      </c>
      <c r="M699">
        <f>Senario2!$AS$70/12*0.48</f>
        <v>6027.44</v>
      </c>
      <c r="N699">
        <v>0</v>
      </c>
      <c r="O699">
        <f>Senario2!R$70/12</f>
        <v>208.5</v>
      </c>
      <c r="P699">
        <v>0</v>
      </c>
      <c r="Q699">
        <f>Senario2!O$70/12</f>
        <v>167.08333333333334</v>
      </c>
      <c r="R699">
        <f>Senario2!AT$70/12</f>
        <v>152.41666666666666</v>
      </c>
      <c r="S699">
        <f>SUM(Senario2!BF$70,Senario2!BG$70)/12</f>
        <v>733.09335293001686</v>
      </c>
      <c r="T699">
        <f>SUM(Senario2!AE$70,Senario2!BB$70)/12</f>
        <v>1799.8771929824561</v>
      </c>
      <c r="U699">
        <f>Senario2!AO$70/12</f>
        <v>4396.666666666667</v>
      </c>
      <c r="V699">
        <f>Senario2!AW$70/12</f>
        <v>166.66666666666666</v>
      </c>
      <c r="W699">
        <f>Senario2!AZ$70/12</f>
        <v>91</v>
      </c>
      <c r="X699">
        <f>Senario2!BE$70/12</f>
        <v>626.83333333333337</v>
      </c>
      <c r="Z699">
        <f t="shared" si="10"/>
        <v>116138.09488228679</v>
      </c>
    </row>
    <row r="700" spans="1:28" x14ac:dyDescent="0.2">
      <c r="A700" s="42">
        <v>52657</v>
      </c>
      <c r="B700">
        <f>Senario2!G70/12</f>
        <v>4000</v>
      </c>
      <c r="C700">
        <f>Senario2!AA$70/12</f>
        <v>6411.833333333333</v>
      </c>
      <c r="D700">
        <f>Senario2!L$70/12</f>
        <v>16368.583333333327</v>
      </c>
      <c r="E700">
        <f>Senario2!H$70/12</f>
        <v>316.66666666666669</v>
      </c>
      <c r="F700">
        <f>Senario2!F$70/12</f>
        <v>23425.333333333332</v>
      </c>
      <c r="G700">
        <f>Senario2!AP$70/12</f>
        <v>8410.2000000000007</v>
      </c>
      <c r="H700">
        <f>Senario2!BC$70/12</f>
        <v>11121.464912280702</v>
      </c>
      <c r="I700">
        <f>SUM(Senario2!AI$70,Senario2!AL$70)/12</f>
        <v>5139.666666666667</v>
      </c>
      <c r="J700">
        <f>Senario2!W$70/12</f>
        <v>20045.042757426945</v>
      </c>
      <c r="K700">
        <v>0</v>
      </c>
      <c r="L700">
        <f>Senario2!$AS$70/12*0.52</f>
        <v>6529.7266666666665</v>
      </c>
      <c r="M700">
        <f>Senario2!$AS$70/12*0.48</f>
        <v>6027.44</v>
      </c>
      <c r="N700">
        <v>0</v>
      </c>
      <c r="O700">
        <f>Senario2!R$70/12</f>
        <v>208.5</v>
      </c>
      <c r="P700">
        <v>0</v>
      </c>
      <c r="Q700">
        <f>Senario2!O$70/12</f>
        <v>167.08333333333334</v>
      </c>
      <c r="R700">
        <f>Senario2!AT$70/12</f>
        <v>152.41666666666666</v>
      </c>
      <c r="S700">
        <f>SUM(Senario2!BF$70,Senario2!BG$70)/12</f>
        <v>733.09335293001686</v>
      </c>
      <c r="T700">
        <f>SUM(Senario2!AE$70,Senario2!BB$70)/12</f>
        <v>1799.8771929824561</v>
      </c>
      <c r="U700">
        <f>Senario2!AO$70/12</f>
        <v>4396.666666666667</v>
      </c>
      <c r="V700">
        <f>Senario2!AW$70/12</f>
        <v>166.66666666666666</v>
      </c>
      <c r="W700">
        <f>Senario2!AZ$70/12</f>
        <v>91</v>
      </c>
      <c r="X700">
        <f>Senario2!BE$70/12</f>
        <v>626.83333333333337</v>
      </c>
      <c r="Z700">
        <f t="shared" si="10"/>
        <v>116138.09488228679</v>
      </c>
    </row>
    <row r="701" spans="1:28" x14ac:dyDescent="0.2">
      <c r="A701" s="42">
        <v>52688</v>
      </c>
      <c r="B701">
        <f>Senario2!G70/12</f>
        <v>4000</v>
      </c>
      <c r="C701">
        <f>Senario2!AA$70/12</f>
        <v>6411.833333333333</v>
      </c>
      <c r="D701">
        <f>Senario2!L$70/12</f>
        <v>16368.583333333327</v>
      </c>
      <c r="E701">
        <f>Senario2!H$70/12</f>
        <v>316.66666666666669</v>
      </c>
      <c r="F701">
        <f>Senario2!F$70/12</f>
        <v>23425.333333333332</v>
      </c>
      <c r="G701">
        <f>Senario2!AP$70/12</f>
        <v>8410.2000000000007</v>
      </c>
      <c r="H701">
        <f>Senario2!BC$70/12</f>
        <v>11121.464912280702</v>
      </c>
      <c r="I701">
        <f>SUM(Senario2!AI$70,Senario2!AL$70)/12</f>
        <v>5139.666666666667</v>
      </c>
      <c r="J701">
        <f>Senario2!W$70/12</f>
        <v>20045.042757426945</v>
      </c>
      <c r="K701">
        <v>0</v>
      </c>
      <c r="L701">
        <f>Senario2!$AS$70/12*0.52</f>
        <v>6529.7266666666665</v>
      </c>
      <c r="M701">
        <f>Senario2!$AS$70/12*0.48</f>
        <v>6027.44</v>
      </c>
      <c r="N701">
        <v>0</v>
      </c>
      <c r="O701">
        <f>Senario2!R$70/12</f>
        <v>208.5</v>
      </c>
      <c r="P701">
        <v>0</v>
      </c>
      <c r="Q701">
        <f>Senario2!O$70/12</f>
        <v>167.08333333333334</v>
      </c>
      <c r="R701">
        <f>Senario2!AT$70/12</f>
        <v>152.41666666666666</v>
      </c>
      <c r="S701">
        <f>SUM(Senario2!BF$70,Senario2!BG$70)/12</f>
        <v>733.09335293001686</v>
      </c>
      <c r="T701">
        <f>SUM(Senario2!AE$70,Senario2!BB$70)/12</f>
        <v>1799.8771929824561</v>
      </c>
      <c r="U701">
        <f>Senario2!AO$70/12</f>
        <v>4396.666666666667</v>
      </c>
      <c r="V701">
        <f>Senario2!AW$70/12</f>
        <v>166.66666666666666</v>
      </c>
      <c r="W701">
        <f>Senario2!AZ$70/12</f>
        <v>91</v>
      </c>
      <c r="X701">
        <f>Senario2!BE$70/12</f>
        <v>626.83333333333337</v>
      </c>
      <c r="Z701">
        <f t="shared" si="10"/>
        <v>116138.09488228679</v>
      </c>
    </row>
    <row r="702" spans="1:28" x14ac:dyDescent="0.2">
      <c r="A702" s="42">
        <v>52718</v>
      </c>
      <c r="B702">
        <f>Senario2!G70/12</f>
        <v>4000</v>
      </c>
      <c r="C702">
        <f>Senario2!AA$70/12</f>
        <v>6411.833333333333</v>
      </c>
      <c r="D702">
        <f>Senario2!L$70/12</f>
        <v>16368.583333333327</v>
      </c>
      <c r="E702">
        <f>Senario2!H$70/12</f>
        <v>316.66666666666669</v>
      </c>
      <c r="F702">
        <f>Senario2!F$70/12</f>
        <v>23425.333333333332</v>
      </c>
      <c r="G702">
        <f>Senario2!AP$70/12</f>
        <v>8410.2000000000007</v>
      </c>
      <c r="H702">
        <f>Senario2!BC$70/12</f>
        <v>11121.464912280702</v>
      </c>
      <c r="I702">
        <f>SUM(Senario2!AI$70,Senario2!AL$70)/12</f>
        <v>5139.666666666667</v>
      </c>
      <c r="J702">
        <f>Senario2!W$70/12</f>
        <v>20045.042757426945</v>
      </c>
      <c r="K702">
        <v>0</v>
      </c>
      <c r="L702">
        <f>Senario2!$AS$70/12*0.52</f>
        <v>6529.7266666666665</v>
      </c>
      <c r="M702">
        <f>Senario2!$AS$70/12*0.48</f>
        <v>6027.44</v>
      </c>
      <c r="N702">
        <v>0</v>
      </c>
      <c r="O702">
        <f>Senario2!R$70/12</f>
        <v>208.5</v>
      </c>
      <c r="P702">
        <v>0</v>
      </c>
      <c r="Q702">
        <f>Senario2!O$70/12</f>
        <v>167.08333333333334</v>
      </c>
      <c r="R702">
        <f>Senario2!AT$70/12</f>
        <v>152.41666666666666</v>
      </c>
      <c r="S702">
        <f>SUM(Senario2!BF$70,Senario2!BG$70)/12</f>
        <v>733.09335293001686</v>
      </c>
      <c r="T702">
        <f>SUM(Senario2!AE$70,Senario2!BB$70)/12</f>
        <v>1799.8771929824561</v>
      </c>
      <c r="U702">
        <f>Senario2!AO$70/12</f>
        <v>4396.666666666667</v>
      </c>
      <c r="V702">
        <f>Senario2!AW$70/12</f>
        <v>166.66666666666666</v>
      </c>
      <c r="W702">
        <f>Senario2!AZ$70/12</f>
        <v>91</v>
      </c>
      <c r="X702">
        <f>Senario2!BE$70/12</f>
        <v>626.83333333333337</v>
      </c>
      <c r="Z702">
        <f t="shared" si="10"/>
        <v>116138.09488228679</v>
      </c>
    </row>
    <row r="703" spans="1:28" x14ac:dyDescent="0.2">
      <c r="A703" s="42">
        <v>52749</v>
      </c>
      <c r="B703">
        <f>Senario2!G70/12</f>
        <v>4000</v>
      </c>
      <c r="C703">
        <f>Senario2!AA$70/12</f>
        <v>6411.833333333333</v>
      </c>
      <c r="D703">
        <f>Senario2!L$70/12</f>
        <v>16368.583333333327</v>
      </c>
      <c r="E703">
        <f>Senario2!H$70/12</f>
        <v>316.66666666666669</v>
      </c>
      <c r="F703">
        <f>Senario2!F$70/12</f>
        <v>23425.333333333332</v>
      </c>
      <c r="G703">
        <f>Senario2!AP$70/12</f>
        <v>8410.2000000000007</v>
      </c>
      <c r="H703">
        <f>Senario2!BC$70/12</f>
        <v>11121.464912280702</v>
      </c>
      <c r="I703">
        <f>SUM(Senario2!AI$70,Senario2!AL$70)/12</f>
        <v>5139.666666666667</v>
      </c>
      <c r="J703">
        <f>Senario2!W$70/12</f>
        <v>20045.042757426945</v>
      </c>
      <c r="K703">
        <v>0</v>
      </c>
      <c r="L703">
        <f>Senario2!$AS$70/12*0.52</f>
        <v>6529.7266666666665</v>
      </c>
      <c r="M703">
        <f>Senario2!$AS$70/12*0.48</f>
        <v>6027.44</v>
      </c>
      <c r="N703">
        <v>0</v>
      </c>
      <c r="O703">
        <f>Senario2!R$70/12</f>
        <v>208.5</v>
      </c>
      <c r="P703">
        <v>0</v>
      </c>
      <c r="Q703">
        <f>Senario2!O$70/12</f>
        <v>167.08333333333334</v>
      </c>
      <c r="R703">
        <f>Senario2!AT$70/12</f>
        <v>152.41666666666666</v>
      </c>
      <c r="S703">
        <f>SUM(Senario2!BF$70,Senario2!BG$70)/12</f>
        <v>733.09335293001686</v>
      </c>
      <c r="T703">
        <f>SUM(Senario2!AE$70,Senario2!BB$70)/12</f>
        <v>1799.8771929824561</v>
      </c>
      <c r="U703">
        <f>Senario2!AO$70/12</f>
        <v>4396.666666666667</v>
      </c>
      <c r="V703">
        <f>Senario2!AW$70/12</f>
        <v>166.66666666666666</v>
      </c>
      <c r="W703">
        <f>Senario2!AZ$70/12</f>
        <v>91</v>
      </c>
      <c r="X703">
        <f>Senario2!BE$70/12</f>
        <v>626.83333333333337</v>
      </c>
      <c r="Z703">
        <f t="shared" si="10"/>
        <v>116138.09488228679</v>
      </c>
    </row>
    <row r="704" spans="1:28" x14ac:dyDescent="0.2">
      <c r="A704" s="42">
        <v>52779</v>
      </c>
      <c r="B704">
        <f>Senario2!G70/12</f>
        <v>4000</v>
      </c>
      <c r="C704">
        <f>Senario2!AA$70/12</f>
        <v>6411.833333333333</v>
      </c>
      <c r="D704">
        <f>Senario2!L$70/12</f>
        <v>16368.583333333327</v>
      </c>
      <c r="E704">
        <f>Senario2!H$70/12</f>
        <v>316.66666666666669</v>
      </c>
      <c r="F704">
        <f>Senario2!F$70/12</f>
        <v>23425.333333333332</v>
      </c>
      <c r="G704">
        <f>Senario2!AP$70/12</f>
        <v>8410.2000000000007</v>
      </c>
      <c r="H704">
        <f>Senario2!BC$70/12</f>
        <v>11121.464912280702</v>
      </c>
      <c r="I704">
        <f>SUM(Senario2!AI$70,Senario2!AL$70)/12</f>
        <v>5139.666666666667</v>
      </c>
      <c r="J704">
        <f>Senario2!W$70/12</f>
        <v>20045.042757426945</v>
      </c>
      <c r="K704">
        <v>0</v>
      </c>
      <c r="L704">
        <f>Senario2!$AS$70/12*0.52</f>
        <v>6529.7266666666665</v>
      </c>
      <c r="M704">
        <f>Senario2!$AS$70/12*0.48</f>
        <v>6027.44</v>
      </c>
      <c r="N704">
        <v>0</v>
      </c>
      <c r="O704">
        <f>Senario2!R$70/12</f>
        <v>208.5</v>
      </c>
      <c r="P704">
        <v>0</v>
      </c>
      <c r="Q704">
        <f>Senario2!O$70/12</f>
        <v>167.08333333333334</v>
      </c>
      <c r="R704">
        <f>Senario2!AT$70/12</f>
        <v>152.41666666666666</v>
      </c>
      <c r="S704">
        <f>SUM(Senario2!BF$70,Senario2!BG$70)/12</f>
        <v>733.09335293001686</v>
      </c>
      <c r="T704">
        <f>SUM(Senario2!AE$70,Senario2!BB$70)/12</f>
        <v>1799.8771929824561</v>
      </c>
      <c r="U704">
        <f>Senario2!AO$70/12</f>
        <v>4396.666666666667</v>
      </c>
      <c r="V704">
        <f>Senario2!AW$70/12</f>
        <v>166.66666666666666</v>
      </c>
      <c r="W704">
        <f>Senario2!AZ$70/12</f>
        <v>91</v>
      </c>
      <c r="X704">
        <f>Senario2!BE$70/12</f>
        <v>626.83333333333337</v>
      </c>
      <c r="Z704">
        <f t="shared" si="10"/>
        <v>116138.09488228679</v>
      </c>
    </row>
    <row r="705" spans="1:28" x14ac:dyDescent="0.2">
      <c r="A705" s="42">
        <v>52810</v>
      </c>
      <c r="B705">
        <f>Senario2!G70/12</f>
        <v>4000</v>
      </c>
      <c r="C705">
        <f>Senario2!AA$70/12</f>
        <v>6411.833333333333</v>
      </c>
      <c r="D705">
        <f>Senario2!L$70/12</f>
        <v>16368.583333333327</v>
      </c>
      <c r="E705">
        <f>Senario2!H$70/12</f>
        <v>316.66666666666669</v>
      </c>
      <c r="F705">
        <f>Senario2!F$70/12</f>
        <v>23425.333333333332</v>
      </c>
      <c r="G705">
        <f>Senario2!AP$70/12</f>
        <v>8410.2000000000007</v>
      </c>
      <c r="H705">
        <f>Senario2!BC$70/12</f>
        <v>11121.464912280702</v>
      </c>
      <c r="I705">
        <f>SUM(Senario2!AI$70,Senario2!AL$70)/12</f>
        <v>5139.666666666667</v>
      </c>
      <c r="J705">
        <f>Senario2!W$70/12</f>
        <v>20045.042757426945</v>
      </c>
      <c r="K705">
        <v>0</v>
      </c>
      <c r="L705">
        <f>Senario2!$AS$70/12*0.52</f>
        <v>6529.7266666666665</v>
      </c>
      <c r="M705">
        <f>Senario2!$AS$70/12*0.48</f>
        <v>6027.44</v>
      </c>
      <c r="N705">
        <v>0</v>
      </c>
      <c r="O705">
        <f>Senario2!R$70/12</f>
        <v>208.5</v>
      </c>
      <c r="P705">
        <v>0</v>
      </c>
      <c r="Q705">
        <f>Senario2!O$70/12</f>
        <v>167.08333333333334</v>
      </c>
      <c r="R705">
        <f>Senario2!AT$70/12</f>
        <v>152.41666666666666</v>
      </c>
      <c r="S705">
        <f>SUM(Senario2!BF$70,Senario2!BG$70)/12</f>
        <v>733.09335293001686</v>
      </c>
      <c r="T705">
        <f>SUM(Senario2!AE$70,Senario2!BB$70)/12</f>
        <v>1799.8771929824561</v>
      </c>
      <c r="U705">
        <f>Senario2!AO$70/12</f>
        <v>4396.666666666667</v>
      </c>
      <c r="V705">
        <f>Senario2!AW$70/12</f>
        <v>166.66666666666666</v>
      </c>
      <c r="W705">
        <f>Senario2!AZ$70/12</f>
        <v>91</v>
      </c>
      <c r="X705">
        <f>Senario2!BE$70/12</f>
        <v>626.83333333333337</v>
      </c>
      <c r="Z705">
        <f t="shared" si="10"/>
        <v>116138.09488228679</v>
      </c>
    </row>
    <row r="706" spans="1:28" x14ac:dyDescent="0.2">
      <c r="A706" s="42">
        <v>52841</v>
      </c>
      <c r="B706">
        <f>Senario2!G70/12</f>
        <v>4000</v>
      </c>
      <c r="C706">
        <f>Senario2!AA$70/12</f>
        <v>6411.833333333333</v>
      </c>
      <c r="D706">
        <f>Senario2!L$70/12</f>
        <v>16368.583333333327</v>
      </c>
      <c r="E706">
        <f>Senario2!H$70/12</f>
        <v>316.66666666666669</v>
      </c>
      <c r="F706">
        <f>Senario2!F$70/12</f>
        <v>23425.333333333332</v>
      </c>
      <c r="G706">
        <f>Senario2!AP$70/12</f>
        <v>8410.2000000000007</v>
      </c>
      <c r="H706">
        <f>Senario2!BC$70/12</f>
        <v>11121.464912280702</v>
      </c>
      <c r="I706">
        <f>SUM(Senario2!AI$70,Senario2!AL$70)/12</f>
        <v>5139.666666666667</v>
      </c>
      <c r="J706">
        <f>Senario2!W$70/12</f>
        <v>20045.042757426945</v>
      </c>
      <c r="K706">
        <v>0</v>
      </c>
      <c r="L706">
        <f>Senario2!$AS$70/12*0.52</f>
        <v>6529.7266666666665</v>
      </c>
      <c r="M706">
        <f>Senario2!$AS$70/12*0.48</f>
        <v>6027.44</v>
      </c>
      <c r="N706">
        <v>0</v>
      </c>
      <c r="O706">
        <f>Senario2!R$70/12</f>
        <v>208.5</v>
      </c>
      <c r="P706">
        <v>0</v>
      </c>
      <c r="Q706">
        <f>Senario2!O$70/12</f>
        <v>167.08333333333334</v>
      </c>
      <c r="R706">
        <f>Senario2!AT$70/12</f>
        <v>152.41666666666666</v>
      </c>
      <c r="S706">
        <f>SUM(Senario2!BF$70,Senario2!BG$70)/12</f>
        <v>733.09335293001686</v>
      </c>
      <c r="T706">
        <f>SUM(Senario2!AE$70,Senario2!BB$70)/12</f>
        <v>1799.8771929824561</v>
      </c>
      <c r="U706">
        <f>Senario2!AO$70/12</f>
        <v>4396.666666666667</v>
      </c>
      <c r="V706">
        <f>Senario2!AW$70/12</f>
        <v>166.66666666666666</v>
      </c>
      <c r="W706">
        <f>Senario2!AZ$70/12</f>
        <v>91</v>
      </c>
      <c r="X706">
        <f>Senario2!BE$70/12</f>
        <v>626.83333333333337</v>
      </c>
      <c r="Z706">
        <f t="shared" si="10"/>
        <v>116138.09488228679</v>
      </c>
    </row>
    <row r="707" spans="1:28" x14ac:dyDescent="0.2">
      <c r="A707" s="42">
        <v>52871</v>
      </c>
      <c r="B707">
        <f>Senario2!G70/12</f>
        <v>4000</v>
      </c>
      <c r="C707">
        <f>Senario2!AA$70/12</f>
        <v>6411.833333333333</v>
      </c>
      <c r="D707">
        <f>Senario2!L$70/12</f>
        <v>16368.583333333327</v>
      </c>
      <c r="E707">
        <f>Senario2!H$70/12</f>
        <v>316.66666666666669</v>
      </c>
      <c r="F707">
        <f>Senario2!F$70/12</f>
        <v>23425.333333333332</v>
      </c>
      <c r="G707">
        <f>Senario2!AP$70/12</f>
        <v>8410.2000000000007</v>
      </c>
      <c r="H707">
        <f>Senario2!BC$70/12</f>
        <v>11121.464912280702</v>
      </c>
      <c r="I707">
        <f>SUM(Senario2!AI$70,Senario2!AL$70)/12</f>
        <v>5139.666666666667</v>
      </c>
      <c r="J707">
        <f>Senario2!W$70/12</f>
        <v>20045.042757426945</v>
      </c>
      <c r="K707">
        <v>0</v>
      </c>
      <c r="L707">
        <f>Senario2!$AS$70/12*0.52</f>
        <v>6529.7266666666665</v>
      </c>
      <c r="M707">
        <f>Senario2!$AS$70/12*0.48</f>
        <v>6027.44</v>
      </c>
      <c r="N707">
        <v>0</v>
      </c>
      <c r="O707">
        <f>Senario2!R$70/12</f>
        <v>208.5</v>
      </c>
      <c r="P707">
        <v>0</v>
      </c>
      <c r="Q707">
        <f>Senario2!O$70/12</f>
        <v>167.08333333333334</v>
      </c>
      <c r="R707">
        <f>Senario2!AT$70/12</f>
        <v>152.41666666666666</v>
      </c>
      <c r="S707">
        <f>SUM(Senario2!BF$70,Senario2!BG$70)/12</f>
        <v>733.09335293001686</v>
      </c>
      <c r="T707">
        <f>SUM(Senario2!AE$70,Senario2!BB$70)/12</f>
        <v>1799.8771929824561</v>
      </c>
      <c r="U707">
        <f>Senario2!AO$70/12</f>
        <v>4396.666666666667</v>
      </c>
      <c r="V707">
        <f>Senario2!AW$70/12</f>
        <v>166.66666666666666</v>
      </c>
      <c r="W707">
        <f>Senario2!AZ$70/12</f>
        <v>91</v>
      </c>
      <c r="X707">
        <f>Senario2!BE$70/12</f>
        <v>626.83333333333337</v>
      </c>
      <c r="Z707">
        <f t="shared" ref="Z707:Z770" si="11">SUM(B707:X707)</f>
        <v>116138.09488228679</v>
      </c>
    </row>
    <row r="708" spans="1:28" x14ac:dyDescent="0.2">
      <c r="A708" s="42">
        <v>52902</v>
      </c>
      <c r="B708">
        <f>Senario2!G70/12</f>
        <v>4000</v>
      </c>
      <c r="C708">
        <f>Senario2!AA$70/12</f>
        <v>6411.833333333333</v>
      </c>
      <c r="D708">
        <f>Senario2!L$70/12</f>
        <v>16368.583333333327</v>
      </c>
      <c r="E708">
        <f>Senario2!H$70/12</f>
        <v>316.66666666666669</v>
      </c>
      <c r="F708">
        <f>Senario2!F$70/12</f>
        <v>23425.333333333332</v>
      </c>
      <c r="G708">
        <f>Senario2!AP$70/12</f>
        <v>8410.2000000000007</v>
      </c>
      <c r="H708">
        <f>Senario2!BC$70/12</f>
        <v>11121.464912280702</v>
      </c>
      <c r="I708">
        <f>SUM(Senario2!AI$70,Senario2!AL$70)/12</f>
        <v>5139.666666666667</v>
      </c>
      <c r="J708">
        <f>Senario2!W$70/12</f>
        <v>20045.042757426945</v>
      </c>
      <c r="K708">
        <v>0</v>
      </c>
      <c r="L708">
        <f>Senario2!$AS$70/12*0.52</f>
        <v>6529.7266666666665</v>
      </c>
      <c r="M708">
        <f>Senario2!$AS$70/12*0.48</f>
        <v>6027.44</v>
      </c>
      <c r="N708">
        <v>0</v>
      </c>
      <c r="O708">
        <f>Senario2!R$70/12</f>
        <v>208.5</v>
      </c>
      <c r="P708">
        <v>0</v>
      </c>
      <c r="Q708">
        <f>Senario2!O$70/12</f>
        <v>167.08333333333334</v>
      </c>
      <c r="R708">
        <f>Senario2!AT$70/12</f>
        <v>152.41666666666666</v>
      </c>
      <c r="S708">
        <f>SUM(Senario2!BF$70,Senario2!BG$70)/12</f>
        <v>733.09335293001686</v>
      </c>
      <c r="T708">
        <f>SUM(Senario2!AE$70,Senario2!BB$70)/12</f>
        <v>1799.8771929824561</v>
      </c>
      <c r="U708">
        <f>Senario2!AO$70/12</f>
        <v>4396.666666666667</v>
      </c>
      <c r="V708">
        <f>Senario2!AW$70/12</f>
        <v>166.66666666666666</v>
      </c>
      <c r="W708">
        <f>Senario2!AZ$70/12</f>
        <v>91</v>
      </c>
      <c r="X708">
        <f>Senario2!BE$70/12</f>
        <v>626.83333333333337</v>
      </c>
      <c r="Z708">
        <f t="shared" si="11"/>
        <v>116138.09488228679</v>
      </c>
    </row>
    <row r="709" spans="1:28" x14ac:dyDescent="0.2">
      <c r="A709" s="42">
        <v>52932</v>
      </c>
      <c r="B709">
        <f>Senario2!G70/12</f>
        <v>4000</v>
      </c>
      <c r="C709">
        <f>Senario2!AA$70/12</f>
        <v>6411.833333333333</v>
      </c>
      <c r="D709">
        <f>Senario2!L$70/12</f>
        <v>16368.583333333327</v>
      </c>
      <c r="E709">
        <f>Senario2!H$70/12</f>
        <v>316.66666666666669</v>
      </c>
      <c r="F709">
        <f>Senario2!F$70/12</f>
        <v>23425.333333333332</v>
      </c>
      <c r="G709">
        <f>Senario2!AP$70/12</f>
        <v>8410.2000000000007</v>
      </c>
      <c r="H709">
        <f>Senario2!BC$70/12</f>
        <v>11121.464912280702</v>
      </c>
      <c r="I709">
        <f>SUM(Senario2!AI$70,Senario2!AL$70)/12</f>
        <v>5139.666666666667</v>
      </c>
      <c r="J709">
        <f>Senario2!W$70/12</f>
        <v>20045.042757426945</v>
      </c>
      <c r="K709">
        <v>0</v>
      </c>
      <c r="L709">
        <f>Senario2!$AS$70/12*0.52</f>
        <v>6529.7266666666665</v>
      </c>
      <c r="M709">
        <f>Senario2!$AS$70/12*0.48</f>
        <v>6027.44</v>
      </c>
      <c r="N709">
        <v>0</v>
      </c>
      <c r="O709">
        <f>Senario2!R$70/12</f>
        <v>208.5</v>
      </c>
      <c r="P709">
        <v>0</v>
      </c>
      <c r="Q709">
        <f>Senario2!O$70/12</f>
        <v>167.08333333333334</v>
      </c>
      <c r="R709">
        <f>Senario2!AT$70/12</f>
        <v>152.41666666666666</v>
      </c>
      <c r="S709">
        <f>SUM(Senario2!BF$70,Senario2!BG$70)/12</f>
        <v>733.09335293001686</v>
      </c>
      <c r="T709">
        <f>SUM(Senario2!AE$70,Senario2!BB$70)/12</f>
        <v>1799.8771929824561</v>
      </c>
      <c r="U709">
        <f>Senario2!AO$70/12</f>
        <v>4396.666666666667</v>
      </c>
      <c r="V709">
        <f>Senario2!AW$70/12</f>
        <v>166.66666666666666</v>
      </c>
      <c r="W709">
        <f>Senario2!AZ$70/12</f>
        <v>91</v>
      </c>
      <c r="X709">
        <f>Senario2!BE$70/12</f>
        <v>626.83333333333337</v>
      </c>
      <c r="Z709">
        <f t="shared" si="11"/>
        <v>116138.09488228679</v>
      </c>
    </row>
    <row r="710" spans="1:28" x14ac:dyDescent="0.2">
      <c r="A710" s="42">
        <v>52963</v>
      </c>
      <c r="B710">
        <f>Senario2!G71/12</f>
        <v>4000</v>
      </c>
      <c r="C710">
        <f>Senario2!AA$71/12</f>
        <v>6411.833333333333</v>
      </c>
      <c r="D710">
        <f>Senario2!L$71/12</f>
        <v>16368.583333333327</v>
      </c>
      <c r="E710">
        <f>Senario2!H$71/12</f>
        <v>316.66666666666669</v>
      </c>
      <c r="F710">
        <f>Senario2!F$71/12</f>
        <v>23425.333333333332</v>
      </c>
      <c r="G710">
        <f>Senario2!AP$71/12</f>
        <v>8410.2000000000007</v>
      </c>
      <c r="H710">
        <f>Senario2!BC$71/12</f>
        <v>11121.464912280702</v>
      </c>
      <c r="I710">
        <f>SUM(Senario2!AI$71,Senario2!AL$71)/12</f>
        <v>5139.666666666667</v>
      </c>
      <c r="J710">
        <f>Senario2!W$71/12</f>
        <v>20045.042757426945</v>
      </c>
      <c r="K710">
        <v>0</v>
      </c>
      <c r="L710">
        <f>Senario2!$AS$71/12*0.52</f>
        <v>6529.7266666666665</v>
      </c>
      <c r="M710">
        <f>Senario2!$AS$71/12*0.48</f>
        <v>6027.44</v>
      </c>
      <c r="N710">
        <v>0</v>
      </c>
      <c r="O710">
        <f>Senario2!R$71/12</f>
        <v>208.5</v>
      </c>
      <c r="P710">
        <v>0</v>
      </c>
      <c r="Q710">
        <f>Senario2!O$71/12</f>
        <v>167.08333333333334</v>
      </c>
      <c r="R710">
        <f>Senario2!AT$71/12</f>
        <v>152.41666666666666</v>
      </c>
      <c r="S710">
        <f>SUM(Senario2!BF$71,Senario2!BG$71)/12</f>
        <v>733.09335293001686</v>
      </c>
      <c r="T710">
        <f>SUM(Senario2!AE$71,Senario2!BB$71)/12</f>
        <v>1799.8771929824561</v>
      </c>
      <c r="U710">
        <f>Senario2!AO$71/12</f>
        <v>4396.666666666667</v>
      </c>
      <c r="V710">
        <f>Senario2!AW$71/12</f>
        <v>166.66666666666666</v>
      </c>
      <c r="W710">
        <f>Senario2!AZ$71/12</f>
        <v>91</v>
      </c>
      <c r="X710">
        <f>Senario2!BE$71/12</f>
        <v>626.83333333333337</v>
      </c>
      <c r="Z710">
        <f t="shared" si="11"/>
        <v>116138.09488228679</v>
      </c>
      <c r="AA710">
        <f>SUM(Z710:Z721)</f>
        <v>1393657.138587442</v>
      </c>
      <c r="AB710" s="5">
        <f>AA710-Senario2!BH71</f>
        <v>0</v>
      </c>
    </row>
    <row r="711" spans="1:28" x14ac:dyDescent="0.2">
      <c r="A711" s="42">
        <v>52994</v>
      </c>
      <c r="B711">
        <f>Senario2!G71/12</f>
        <v>4000</v>
      </c>
      <c r="C711">
        <f>Senario2!AA$71/12</f>
        <v>6411.833333333333</v>
      </c>
      <c r="D711">
        <f>Senario2!L$71/12</f>
        <v>16368.583333333327</v>
      </c>
      <c r="E711">
        <f>Senario2!H$71/12</f>
        <v>316.66666666666669</v>
      </c>
      <c r="F711">
        <f>Senario2!F$71/12</f>
        <v>23425.333333333332</v>
      </c>
      <c r="G711">
        <f>Senario2!AP$71/12</f>
        <v>8410.2000000000007</v>
      </c>
      <c r="H711">
        <f>Senario2!BC$71/12</f>
        <v>11121.464912280702</v>
      </c>
      <c r="I711">
        <f>SUM(Senario2!AI$71,Senario2!AL$71)/12</f>
        <v>5139.666666666667</v>
      </c>
      <c r="J711">
        <f>Senario2!W$71/12</f>
        <v>20045.042757426945</v>
      </c>
      <c r="K711">
        <v>0</v>
      </c>
      <c r="L711">
        <f>Senario2!$AS$71/12*0.52</f>
        <v>6529.7266666666665</v>
      </c>
      <c r="M711">
        <f>Senario2!$AS$71/12*0.48</f>
        <v>6027.44</v>
      </c>
      <c r="N711">
        <v>0</v>
      </c>
      <c r="O711">
        <f>Senario2!R$71/12</f>
        <v>208.5</v>
      </c>
      <c r="P711">
        <v>0</v>
      </c>
      <c r="Q711">
        <f>Senario2!O$71/12</f>
        <v>167.08333333333334</v>
      </c>
      <c r="R711">
        <f>Senario2!AT$71/12</f>
        <v>152.41666666666666</v>
      </c>
      <c r="S711">
        <f>SUM(Senario2!BF$71,Senario2!BG$71)/12</f>
        <v>733.09335293001686</v>
      </c>
      <c r="T711">
        <f>SUM(Senario2!AE$71,Senario2!BB$71)/12</f>
        <v>1799.8771929824561</v>
      </c>
      <c r="U711">
        <f>Senario2!AO$71/12</f>
        <v>4396.666666666667</v>
      </c>
      <c r="V711">
        <f>Senario2!AW$71/12</f>
        <v>166.66666666666666</v>
      </c>
      <c r="W711">
        <f>Senario2!AZ$71/12</f>
        <v>91</v>
      </c>
      <c r="X711">
        <f>Senario2!BE$71/12</f>
        <v>626.83333333333337</v>
      </c>
      <c r="Z711">
        <f t="shared" si="11"/>
        <v>116138.09488228679</v>
      </c>
    </row>
    <row r="712" spans="1:28" x14ac:dyDescent="0.2">
      <c r="A712" s="42">
        <v>53022</v>
      </c>
      <c r="B712">
        <f>Senario2!G71/12</f>
        <v>4000</v>
      </c>
      <c r="C712">
        <f>Senario2!AA$71/12</f>
        <v>6411.833333333333</v>
      </c>
      <c r="D712">
        <f>Senario2!L$71/12</f>
        <v>16368.583333333327</v>
      </c>
      <c r="E712">
        <f>Senario2!H$71/12</f>
        <v>316.66666666666669</v>
      </c>
      <c r="F712">
        <f>Senario2!F$71/12</f>
        <v>23425.333333333332</v>
      </c>
      <c r="G712">
        <f>Senario2!AP$71/12</f>
        <v>8410.2000000000007</v>
      </c>
      <c r="H712">
        <f>Senario2!BC$71/12</f>
        <v>11121.464912280702</v>
      </c>
      <c r="I712">
        <f>SUM(Senario2!AI$71,Senario2!AL$71)/12</f>
        <v>5139.666666666667</v>
      </c>
      <c r="J712">
        <f>Senario2!W$71/12</f>
        <v>20045.042757426945</v>
      </c>
      <c r="K712">
        <v>0</v>
      </c>
      <c r="L712">
        <f>Senario2!$AS$71/12*0.52</f>
        <v>6529.7266666666665</v>
      </c>
      <c r="M712">
        <f>Senario2!$AS$71/12*0.48</f>
        <v>6027.44</v>
      </c>
      <c r="N712">
        <v>0</v>
      </c>
      <c r="O712">
        <f>Senario2!R$71/12</f>
        <v>208.5</v>
      </c>
      <c r="P712">
        <v>0</v>
      </c>
      <c r="Q712">
        <f>Senario2!O$71/12</f>
        <v>167.08333333333334</v>
      </c>
      <c r="R712">
        <f>Senario2!AT$71/12</f>
        <v>152.41666666666666</v>
      </c>
      <c r="S712">
        <f>SUM(Senario2!BF$71,Senario2!BG$71)/12</f>
        <v>733.09335293001686</v>
      </c>
      <c r="T712">
        <f>SUM(Senario2!AE$71,Senario2!BB$71)/12</f>
        <v>1799.8771929824561</v>
      </c>
      <c r="U712">
        <f>Senario2!AO$71/12</f>
        <v>4396.666666666667</v>
      </c>
      <c r="V712">
        <f>Senario2!AW$71/12</f>
        <v>166.66666666666666</v>
      </c>
      <c r="W712">
        <f>Senario2!AZ$71/12</f>
        <v>91</v>
      </c>
      <c r="X712">
        <f>Senario2!BE$71/12</f>
        <v>626.83333333333337</v>
      </c>
      <c r="Z712">
        <f t="shared" si="11"/>
        <v>116138.09488228679</v>
      </c>
    </row>
    <row r="713" spans="1:28" x14ac:dyDescent="0.2">
      <c r="A713" s="42">
        <v>53053</v>
      </c>
      <c r="B713">
        <f>Senario2!G71/12</f>
        <v>4000</v>
      </c>
      <c r="C713">
        <f>Senario2!AA$71/12</f>
        <v>6411.833333333333</v>
      </c>
      <c r="D713">
        <f>Senario2!L$71/12</f>
        <v>16368.583333333327</v>
      </c>
      <c r="E713">
        <f>Senario2!H$71/12</f>
        <v>316.66666666666669</v>
      </c>
      <c r="F713">
        <f>Senario2!F$71/12</f>
        <v>23425.333333333332</v>
      </c>
      <c r="G713">
        <f>Senario2!AP$71/12</f>
        <v>8410.2000000000007</v>
      </c>
      <c r="H713">
        <f>Senario2!BC$71/12</f>
        <v>11121.464912280702</v>
      </c>
      <c r="I713">
        <f>SUM(Senario2!AI$71,Senario2!AL$71)/12</f>
        <v>5139.666666666667</v>
      </c>
      <c r="J713">
        <f>Senario2!W$71/12</f>
        <v>20045.042757426945</v>
      </c>
      <c r="K713">
        <v>0</v>
      </c>
      <c r="L713">
        <f>Senario2!$AS$71/12*0.52</f>
        <v>6529.7266666666665</v>
      </c>
      <c r="M713">
        <f>Senario2!$AS$71/12*0.48</f>
        <v>6027.44</v>
      </c>
      <c r="N713">
        <v>0</v>
      </c>
      <c r="O713">
        <f>Senario2!R$71/12</f>
        <v>208.5</v>
      </c>
      <c r="P713">
        <v>0</v>
      </c>
      <c r="Q713">
        <f>Senario2!O$71/12</f>
        <v>167.08333333333334</v>
      </c>
      <c r="R713">
        <f>Senario2!AT$71/12</f>
        <v>152.41666666666666</v>
      </c>
      <c r="S713">
        <f>SUM(Senario2!BF$71,Senario2!BG$71)/12</f>
        <v>733.09335293001686</v>
      </c>
      <c r="T713">
        <f>SUM(Senario2!AE$71,Senario2!BB$71)/12</f>
        <v>1799.8771929824561</v>
      </c>
      <c r="U713">
        <f>Senario2!AO$71/12</f>
        <v>4396.666666666667</v>
      </c>
      <c r="V713">
        <f>Senario2!AW$71/12</f>
        <v>166.66666666666666</v>
      </c>
      <c r="W713">
        <f>Senario2!AZ$71/12</f>
        <v>91</v>
      </c>
      <c r="X713">
        <f>Senario2!BE$71/12</f>
        <v>626.83333333333337</v>
      </c>
      <c r="Z713">
        <f t="shared" si="11"/>
        <v>116138.09488228679</v>
      </c>
    </row>
    <row r="714" spans="1:28" x14ac:dyDescent="0.2">
      <c r="A714" s="42">
        <v>53083</v>
      </c>
      <c r="B714">
        <f>Senario2!G71/12</f>
        <v>4000</v>
      </c>
      <c r="C714">
        <f>Senario2!AA$71/12</f>
        <v>6411.833333333333</v>
      </c>
      <c r="D714">
        <f>Senario2!L$71/12</f>
        <v>16368.583333333327</v>
      </c>
      <c r="E714">
        <f>Senario2!H$71/12</f>
        <v>316.66666666666669</v>
      </c>
      <c r="F714">
        <f>Senario2!F$71/12</f>
        <v>23425.333333333332</v>
      </c>
      <c r="G714">
        <f>Senario2!AP$71/12</f>
        <v>8410.2000000000007</v>
      </c>
      <c r="H714">
        <f>Senario2!BC$71/12</f>
        <v>11121.464912280702</v>
      </c>
      <c r="I714">
        <f>SUM(Senario2!AI$71,Senario2!AL$71)/12</f>
        <v>5139.666666666667</v>
      </c>
      <c r="J714">
        <f>Senario2!W$71/12</f>
        <v>20045.042757426945</v>
      </c>
      <c r="K714">
        <v>0</v>
      </c>
      <c r="L714">
        <f>Senario2!$AS$71/12*0.52</f>
        <v>6529.7266666666665</v>
      </c>
      <c r="M714">
        <f>Senario2!$AS$71/12*0.48</f>
        <v>6027.44</v>
      </c>
      <c r="N714">
        <v>0</v>
      </c>
      <c r="O714">
        <f>Senario2!R$71/12</f>
        <v>208.5</v>
      </c>
      <c r="P714">
        <v>0</v>
      </c>
      <c r="Q714">
        <f>Senario2!O$71/12</f>
        <v>167.08333333333334</v>
      </c>
      <c r="R714">
        <f>Senario2!AT$71/12</f>
        <v>152.41666666666666</v>
      </c>
      <c r="S714">
        <f>SUM(Senario2!BF$71,Senario2!BG$71)/12</f>
        <v>733.09335293001686</v>
      </c>
      <c r="T714">
        <f>SUM(Senario2!AE$71,Senario2!BB$71)/12</f>
        <v>1799.8771929824561</v>
      </c>
      <c r="U714">
        <f>Senario2!AO$71/12</f>
        <v>4396.666666666667</v>
      </c>
      <c r="V714">
        <f>Senario2!AW$71/12</f>
        <v>166.66666666666666</v>
      </c>
      <c r="W714">
        <f>Senario2!AZ$71/12</f>
        <v>91</v>
      </c>
      <c r="X714">
        <f>Senario2!BE$71/12</f>
        <v>626.83333333333337</v>
      </c>
      <c r="Z714">
        <f t="shared" si="11"/>
        <v>116138.09488228679</v>
      </c>
    </row>
    <row r="715" spans="1:28" x14ac:dyDescent="0.2">
      <c r="A715" s="42">
        <v>53114</v>
      </c>
      <c r="B715">
        <f>Senario2!G71/12</f>
        <v>4000</v>
      </c>
      <c r="C715">
        <f>Senario2!AA$71/12</f>
        <v>6411.833333333333</v>
      </c>
      <c r="D715">
        <f>Senario2!L$71/12</f>
        <v>16368.583333333327</v>
      </c>
      <c r="E715">
        <f>Senario2!H$71/12</f>
        <v>316.66666666666669</v>
      </c>
      <c r="F715">
        <f>Senario2!F$71/12</f>
        <v>23425.333333333332</v>
      </c>
      <c r="G715">
        <f>Senario2!AP$71/12</f>
        <v>8410.2000000000007</v>
      </c>
      <c r="H715">
        <f>Senario2!BC$71/12</f>
        <v>11121.464912280702</v>
      </c>
      <c r="I715">
        <f>SUM(Senario2!AI$71,Senario2!AL$71)/12</f>
        <v>5139.666666666667</v>
      </c>
      <c r="J715">
        <f>Senario2!W$71/12</f>
        <v>20045.042757426945</v>
      </c>
      <c r="K715">
        <v>0</v>
      </c>
      <c r="L715">
        <f>Senario2!$AS$71/12*0.52</f>
        <v>6529.7266666666665</v>
      </c>
      <c r="M715">
        <f>Senario2!$AS$71/12*0.48</f>
        <v>6027.44</v>
      </c>
      <c r="N715">
        <v>0</v>
      </c>
      <c r="O715">
        <f>Senario2!R$71/12</f>
        <v>208.5</v>
      </c>
      <c r="P715">
        <v>0</v>
      </c>
      <c r="Q715">
        <f>Senario2!O$71/12</f>
        <v>167.08333333333334</v>
      </c>
      <c r="R715">
        <f>Senario2!AT$71/12</f>
        <v>152.41666666666666</v>
      </c>
      <c r="S715">
        <f>SUM(Senario2!BF$71,Senario2!BG$71)/12</f>
        <v>733.09335293001686</v>
      </c>
      <c r="T715">
        <f>SUM(Senario2!AE$71,Senario2!BB$71)/12</f>
        <v>1799.8771929824561</v>
      </c>
      <c r="U715">
        <f>Senario2!AO$71/12</f>
        <v>4396.666666666667</v>
      </c>
      <c r="V715">
        <f>Senario2!AW$71/12</f>
        <v>166.66666666666666</v>
      </c>
      <c r="W715">
        <f>Senario2!AZ$71/12</f>
        <v>91</v>
      </c>
      <c r="X715">
        <f>Senario2!BE$71/12</f>
        <v>626.83333333333337</v>
      </c>
      <c r="Z715">
        <f t="shared" si="11"/>
        <v>116138.09488228679</v>
      </c>
    </row>
    <row r="716" spans="1:28" x14ac:dyDescent="0.2">
      <c r="A716" s="42">
        <v>53144</v>
      </c>
      <c r="B716">
        <f>Senario2!G71/12</f>
        <v>4000</v>
      </c>
      <c r="C716">
        <f>Senario2!AA$71/12</f>
        <v>6411.833333333333</v>
      </c>
      <c r="D716">
        <f>Senario2!L$71/12</f>
        <v>16368.583333333327</v>
      </c>
      <c r="E716">
        <f>Senario2!H$71/12</f>
        <v>316.66666666666669</v>
      </c>
      <c r="F716">
        <f>Senario2!F$71/12</f>
        <v>23425.333333333332</v>
      </c>
      <c r="G716">
        <f>Senario2!AP$71/12</f>
        <v>8410.2000000000007</v>
      </c>
      <c r="H716">
        <f>Senario2!BC$71/12</f>
        <v>11121.464912280702</v>
      </c>
      <c r="I716">
        <f>SUM(Senario2!AI$71,Senario2!AL$71)/12</f>
        <v>5139.666666666667</v>
      </c>
      <c r="J716">
        <f>Senario2!W$71/12</f>
        <v>20045.042757426945</v>
      </c>
      <c r="K716">
        <v>0</v>
      </c>
      <c r="L716">
        <f>Senario2!$AS$71/12*0.52</f>
        <v>6529.7266666666665</v>
      </c>
      <c r="M716">
        <f>Senario2!$AS$71/12*0.48</f>
        <v>6027.44</v>
      </c>
      <c r="N716">
        <v>0</v>
      </c>
      <c r="O716">
        <f>Senario2!R$71/12</f>
        <v>208.5</v>
      </c>
      <c r="P716">
        <v>0</v>
      </c>
      <c r="Q716">
        <f>Senario2!O$71/12</f>
        <v>167.08333333333334</v>
      </c>
      <c r="R716">
        <f>Senario2!AT$71/12</f>
        <v>152.41666666666666</v>
      </c>
      <c r="S716">
        <f>SUM(Senario2!BF$71,Senario2!BG$71)/12</f>
        <v>733.09335293001686</v>
      </c>
      <c r="T716">
        <f>SUM(Senario2!AE$71,Senario2!BB$71)/12</f>
        <v>1799.8771929824561</v>
      </c>
      <c r="U716">
        <f>Senario2!AO$71/12</f>
        <v>4396.666666666667</v>
      </c>
      <c r="V716">
        <f>Senario2!AW$71/12</f>
        <v>166.66666666666666</v>
      </c>
      <c r="W716">
        <f>Senario2!AZ$71/12</f>
        <v>91</v>
      </c>
      <c r="X716">
        <f>Senario2!BE$71/12</f>
        <v>626.83333333333337</v>
      </c>
      <c r="Z716">
        <f t="shared" si="11"/>
        <v>116138.09488228679</v>
      </c>
    </row>
    <row r="717" spans="1:28" x14ac:dyDescent="0.2">
      <c r="A717" s="42">
        <v>53175</v>
      </c>
      <c r="B717">
        <f>Senario2!G71/12</f>
        <v>4000</v>
      </c>
      <c r="C717">
        <f>Senario2!AA$71/12</f>
        <v>6411.833333333333</v>
      </c>
      <c r="D717">
        <f>Senario2!L$71/12</f>
        <v>16368.583333333327</v>
      </c>
      <c r="E717">
        <f>Senario2!H$71/12</f>
        <v>316.66666666666669</v>
      </c>
      <c r="F717">
        <f>Senario2!F$71/12</f>
        <v>23425.333333333332</v>
      </c>
      <c r="G717">
        <f>Senario2!AP$71/12</f>
        <v>8410.2000000000007</v>
      </c>
      <c r="H717">
        <f>Senario2!BC$71/12</f>
        <v>11121.464912280702</v>
      </c>
      <c r="I717">
        <f>SUM(Senario2!AI$71,Senario2!AL$71)/12</f>
        <v>5139.666666666667</v>
      </c>
      <c r="J717">
        <f>Senario2!W$71/12</f>
        <v>20045.042757426945</v>
      </c>
      <c r="K717">
        <v>0</v>
      </c>
      <c r="L717">
        <f>Senario2!$AS$71/12*0.52</f>
        <v>6529.7266666666665</v>
      </c>
      <c r="M717">
        <f>Senario2!$AS$71/12*0.48</f>
        <v>6027.44</v>
      </c>
      <c r="N717">
        <v>0</v>
      </c>
      <c r="O717">
        <f>Senario2!R$71/12</f>
        <v>208.5</v>
      </c>
      <c r="P717">
        <v>0</v>
      </c>
      <c r="Q717">
        <f>Senario2!O$71/12</f>
        <v>167.08333333333334</v>
      </c>
      <c r="R717">
        <f>Senario2!AT$71/12</f>
        <v>152.41666666666666</v>
      </c>
      <c r="S717">
        <f>SUM(Senario2!BF$71,Senario2!BG$71)/12</f>
        <v>733.09335293001686</v>
      </c>
      <c r="T717">
        <f>SUM(Senario2!AE$71,Senario2!BB$71)/12</f>
        <v>1799.8771929824561</v>
      </c>
      <c r="U717">
        <f>Senario2!AO$71/12</f>
        <v>4396.666666666667</v>
      </c>
      <c r="V717">
        <f>Senario2!AW$71/12</f>
        <v>166.66666666666666</v>
      </c>
      <c r="W717">
        <f>Senario2!AZ$71/12</f>
        <v>91</v>
      </c>
      <c r="X717">
        <f>Senario2!BE$71/12</f>
        <v>626.83333333333337</v>
      </c>
      <c r="Z717">
        <f t="shared" si="11"/>
        <v>116138.09488228679</v>
      </c>
    </row>
    <row r="718" spans="1:28" x14ac:dyDescent="0.2">
      <c r="A718" s="42">
        <v>53206</v>
      </c>
      <c r="B718">
        <f>Senario2!G71/12</f>
        <v>4000</v>
      </c>
      <c r="C718">
        <f>Senario2!AA$71/12</f>
        <v>6411.833333333333</v>
      </c>
      <c r="D718">
        <f>Senario2!L$71/12</f>
        <v>16368.583333333327</v>
      </c>
      <c r="E718">
        <f>Senario2!H$71/12</f>
        <v>316.66666666666669</v>
      </c>
      <c r="F718">
        <f>Senario2!F$71/12</f>
        <v>23425.333333333332</v>
      </c>
      <c r="G718">
        <f>Senario2!AP$71/12</f>
        <v>8410.2000000000007</v>
      </c>
      <c r="H718">
        <f>Senario2!BC$71/12</f>
        <v>11121.464912280702</v>
      </c>
      <c r="I718">
        <f>SUM(Senario2!AI$71,Senario2!AL$71)/12</f>
        <v>5139.666666666667</v>
      </c>
      <c r="J718">
        <f>Senario2!W$71/12</f>
        <v>20045.042757426945</v>
      </c>
      <c r="K718">
        <v>0</v>
      </c>
      <c r="L718">
        <f>Senario2!$AS$71/12*0.52</f>
        <v>6529.7266666666665</v>
      </c>
      <c r="M718">
        <f>Senario2!$AS$71/12*0.48</f>
        <v>6027.44</v>
      </c>
      <c r="N718">
        <v>0</v>
      </c>
      <c r="O718">
        <f>Senario2!R$71/12</f>
        <v>208.5</v>
      </c>
      <c r="P718">
        <v>0</v>
      </c>
      <c r="Q718">
        <f>Senario2!O$71/12</f>
        <v>167.08333333333334</v>
      </c>
      <c r="R718">
        <f>Senario2!AT$71/12</f>
        <v>152.41666666666666</v>
      </c>
      <c r="S718">
        <f>SUM(Senario2!BF$71,Senario2!BG$71)/12</f>
        <v>733.09335293001686</v>
      </c>
      <c r="T718">
        <f>SUM(Senario2!AE$71,Senario2!BB$71)/12</f>
        <v>1799.8771929824561</v>
      </c>
      <c r="U718">
        <f>Senario2!AO$71/12</f>
        <v>4396.666666666667</v>
      </c>
      <c r="V718">
        <f>Senario2!AW$71/12</f>
        <v>166.66666666666666</v>
      </c>
      <c r="W718">
        <f>Senario2!AZ$71/12</f>
        <v>91</v>
      </c>
      <c r="X718">
        <f>Senario2!BE$71/12</f>
        <v>626.83333333333337</v>
      </c>
      <c r="Z718">
        <f t="shared" si="11"/>
        <v>116138.09488228679</v>
      </c>
    </row>
    <row r="719" spans="1:28" x14ac:dyDescent="0.2">
      <c r="A719" s="42">
        <v>53236</v>
      </c>
      <c r="B719">
        <f>Senario2!G71/12</f>
        <v>4000</v>
      </c>
      <c r="C719">
        <f>Senario2!AA$71/12</f>
        <v>6411.833333333333</v>
      </c>
      <c r="D719">
        <f>Senario2!L$71/12</f>
        <v>16368.583333333327</v>
      </c>
      <c r="E719">
        <f>Senario2!H$71/12</f>
        <v>316.66666666666669</v>
      </c>
      <c r="F719">
        <f>Senario2!F$71/12</f>
        <v>23425.333333333332</v>
      </c>
      <c r="G719">
        <f>Senario2!AP$71/12</f>
        <v>8410.2000000000007</v>
      </c>
      <c r="H719">
        <f>Senario2!BC$71/12</f>
        <v>11121.464912280702</v>
      </c>
      <c r="I719">
        <f>SUM(Senario2!AI$71,Senario2!AL$71)/12</f>
        <v>5139.666666666667</v>
      </c>
      <c r="J719">
        <f>Senario2!W$71/12</f>
        <v>20045.042757426945</v>
      </c>
      <c r="K719">
        <v>0</v>
      </c>
      <c r="L719">
        <f>Senario2!$AS$71/12*0.52</f>
        <v>6529.7266666666665</v>
      </c>
      <c r="M719">
        <f>Senario2!$AS$71/12*0.48</f>
        <v>6027.44</v>
      </c>
      <c r="N719">
        <v>0</v>
      </c>
      <c r="O719">
        <f>Senario2!R$71/12</f>
        <v>208.5</v>
      </c>
      <c r="P719">
        <v>0</v>
      </c>
      <c r="Q719">
        <f>Senario2!O$71/12</f>
        <v>167.08333333333334</v>
      </c>
      <c r="R719">
        <f>Senario2!AT$71/12</f>
        <v>152.41666666666666</v>
      </c>
      <c r="S719">
        <f>SUM(Senario2!BF$71,Senario2!BG$71)/12</f>
        <v>733.09335293001686</v>
      </c>
      <c r="T719">
        <f>SUM(Senario2!AE$71,Senario2!BB$71)/12</f>
        <v>1799.8771929824561</v>
      </c>
      <c r="U719">
        <f>Senario2!AO$71/12</f>
        <v>4396.666666666667</v>
      </c>
      <c r="V719">
        <f>Senario2!AW$71/12</f>
        <v>166.66666666666666</v>
      </c>
      <c r="W719">
        <f>Senario2!AZ$71/12</f>
        <v>91</v>
      </c>
      <c r="X719">
        <f>Senario2!BE$71/12</f>
        <v>626.83333333333337</v>
      </c>
      <c r="Z719">
        <f t="shared" si="11"/>
        <v>116138.09488228679</v>
      </c>
    </row>
    <row r="720" spans="1:28" x14ac:dyDescent="0.2">
      <c r="A720" s="42">
        <v>53267</v>
      </c>
      <c r="B720">
        <f>Senario2!G71/12</f>
        <v>4000</v>
      </c>
      <c r="C720">
        <f>Senario2!AA$71/12</f>
        <v>6411.833333333333</v>
      </c>
      <c r="D720">
        <f>Senario2!L$71/12</f>
        <v>16368.583333333327</v>
      </c>
      <c r="E720">
        <f>Senario2!H$71/12</f>
        <v>316.66666666666669</v>
      </c>
      <c r="F720">
        <f>Senario2!F$71/12</f>
        <v>23425.333333333332</v>
      </c>
      <c r="G720">
        <f>Senario2!AP$71/12</f>
        <v>8410.2000000000007</v>
      </c>
      <c r="H720">
        <f>Senario2!BC$71/12</f>
        <v>11121.464912280702</v>
      </c>
      <c r="I720">
        <f>SUM(Senario2!AI$71,Senario2!AL$71)/12</f>
        <v>5139.666666666667</v>
      </c>
      <c r="J720">
        <f>Senario2!W$71/12</f>
        <v>20045.042757426945</v>
      </c>
      <c r="K720">
        <v>0</v>
      </c>
      <c r="L720">
        <f>Senario2!$AS$71/12*0.52</f>
        <v>6529.7266666666665</v>
      </c>
      <c r="M720">
        <f>Senario2!$AS$71/12*0.48</f>
        <v>6027.44</v>
      </c>
      <c r="N720">
        <v>0</v>
      </c>
      <c r="O720">
        <f>Senario2!R$71/12</f>
        <v>208.5</v>
      </c>
      <c r="P720">
        <v>0</v>
      </c>
      <c r="Q720">
        <f>Senario2!O$71/12</f>
        <v>167.08333333333334</v>
      </c>
      <c r="R720">
        <f>Senario2!AT$71/12</f>
        <v>152.41666666666666</v>
      </c>
      <c r="S720">
        <f>SUM(Senario2!BF$71,Senario2!BG$71)/12</f>
        <v>733.09335293001686</v>
      </c>
      <c r="T720">
        <f>SUM(Senario2!AE$71,Senario2!BB$71)/12</f>
        <v>1799.8771929824561</v>
      </c>
      <c r="U720">
        <f>Senario2!AO$71/12</f>
        <v>4396.666666666667</v>
      </c>
      <c r="V720">
        <f>Senario2!AW$71/12</f>
        <v>166.66666666666666</v>
      </c>
      <c r="W720">
        <f>Senario2!AZ$71/12</f>
        <v>91</v>
      </c>
      <c r="X720">
        <f>Senario2!BE$71/12</f>
        <v>626.83333333333337</v>
      </c>
      <c r="Z720">
        <f t="shared" si="11"/>
        <v>116138.09488228679</v>
      </c>
    </row>
    <row r="721" spans="1:28" x14ac:dyDescent="0.2">
      <c r="A721" s="42">
        <v>53297</v>
      </c>
      <c r="B721">
        <f>Senario2!G71/12</f>
        <v>4000</v>
      </c>
      <c r="C721">
        <f>Senario2!AA$71/12</f>
        <v>6411.833333333333</v>
      </c>
      <c r="D721">
        <f>Senario2!L$71/12</f>
        <v>16368.583333333327</v>
      </c>
      <c r="E721">
        <f>Senario2!H$71/12</f>
        <v>316.66666666666669</v>
      </c>
      <c r="F721">
        <f>Senario2!F$71/12</f>
        <v>23425.333333333332</v>
      </c>
      <c r="G721">
        <f>Senario2!AP$71/12</f>
        <v>8410.2000000000007</v>
      </c>
      <c r="H721">
        <f>Senario2!BC$71/12</f>
        <v>11121.464912280702</v>
      </c>
      <c r="I721">
        <f>SUM(Senario2!AI$71,Senario2!AL$71)/12</f>
        <v>5139.666666666667</v>
      </c>
      <c r="J721">
        <f>Senario2!W$71/12</f>
        <v>20045.042757426945</v>
      </c>
      <c r="K721">
        <v>0</v>
      </c>
      <c r="L721">
        <f>Senario2!$AS$71/12*0.52</f>
        <v>6529.7266666666665</v>
      </c>
      <c r="M721">
        <f>Senario2!$AS$71/12*0.48</f>
        <v>6027.44</v>
      </c>
      <c r="N721">
        <v>0</v>
      </c>
      <c r="O721">
        <f>Senario2!R$71/12</f>
        <v>208.5</v>
      </c>
      <c r="P721">
        <v>0</v>
      </c>
      <c r="Q721">
        <f>Senario2!O$71/12</f>
        <v>167.08333333333334</v>
      </c>
      <c r="R721">
        <f>Senario2!AT$71/12</f>
        <v>152.41666666666666</v>
      </c>
      <c r="S721">
        <f>SUM(Senario2!BF$71,Senario2!BG$71)/12</f>
        <v>733.09335293001686</v>
      </c>
      <c r="T721">
        <f>SUM(Senario2!AE$71,Senario2!BB$71)/12</f>
        <v>1799.8771929824561</v>
      </c>
      <c r="U721">
        <f>Senario2!AO$71/12</f>
        <v>4396.666666666667</v>
      </c>
      <c r="V721">
        <f>Senario2!AW$71/12</f>
        <v>166.66666666666666</v>
      </c>
      <c r="W721">
        <f>Senario2!AZ$71/12</f>
        <v>91</v>
      </c>
      <c r="X721">
        <f>Senario2!BE$71/12</f>
        <v>626.83333333333337</v>
      </c>
      <c r="Z721">
        <f t="shared" si="11"/>
        <v>116138.09488228679</v>
      </c>
    </row>
    <row r="722" spans="1:28" x14ac:dyDescent="0.2">
      <c r="A722" s="42">
        <v>53328</v>
      </c>
      <c r="B722">
        <f>Senario2!G72/12</f>
        <v>4000</v>
      </c>
      <c r="C722">
        <f>Senario2!AA$72/12</f>
        <v>6411.833333333333</v>
      </c>
      <c r="D722">
        <f>Senario2!L$72/12</f>
        <v>16368.583333333327</v>
      </c>
      <c r="E722">
        <f>Senario2!H$72/12</f>
        <v>316.66666666666669</v>
      </c>
      <c r="F722">
        <f>Senario2!F$72/12</f>
        <v>23425.333333333332</v>
      </c>
      <c r="G722">
        <f>Senario2!AP$72/12</f>
        <v>8410.2000000000007</v>
      </c>
      <c r="H722">
        <f>Senario2!BC$72/12</f>
        <v>11121.464912280702</v>
      </c>
      <c r="I722">
        <f>SUM(Senario2!AI$72,Senario2!AL$72)/12</f>
        <v>5139.666666666667</v>
      </c>
      <c r="J722">
        <f>Senario2!W$72/12</f>
        <v>20045.042757426945</v>
      </c>
      <c r="K722">
        <v>0</v>
      </c>
      <c r="L722">
        <f>Senario2!$AS$72/12*0.52</f>
        <v>6529.7266666666665</v>
      </c>
      <c r="M722">
        <f>Senario2!$AS$72/12*0.48</f>
        <v>6027.44</v>
      </c>
      <c r="N722">
        <v>0</v>
      </c>
      <c r="O722">
        <f>Senario2!R$72/12</f>
        <v>208.5</v>
      </c>
      <c r="P722">
        <v>0</v>
      </c>
      <c r="Q722">
        <f>Senario2!O$72/12</f>
        <v>167.08333333333334</v>
      </c>
      <c r="R722">
        <f>Senario2!AT$72/12</f>
        <v>152.41666666666666</v>
      </c>
      <c r="S722">
        <f>SUM(Senario2!BF$72,Senario2!BG$72)/12</f>
        <v>733.09335293001686</v>
      </c>
      <c r="T722">
        <f>SUM(Senario2!AE$72,Senario2!BB$72)/12</f>
        <v>1799.8771929824561</v>
      </c>
      <c r="U722">
        <f>Senario2!AO$72/12</f>
        <v>4396.666666666667</v>
      </c>
      <c r="V722">
        <f>Senario2!AW$72/12</f>
        <v>166.66666666666666</v>
      </c>
      <c r="W722">
        <f>Senario2!AZ$72/12</f>
        <v>91</v>
      </c>
      <c r="X722">
        <f>Senario2!BE$72/12</f>
        <v>626.83333333333337</v>
      </c>
      <c r="Z722">
        <f t="shared" si="11"/>
        <v>116138.09488228679</v>
      </c>
      <c r="AA722">
        <f>SUM(Z722:Z733)</f>
        <v>1393657.138587442</v>
      </c>
      <c r="AB722" s="5">
        <f>AA722-Senario2!BH72</f>
        <v>0</v>
      </c>
    </row>
    <row r="723" spans="1:28" x14ac:dyDescent="0.2">
      <c r="A723" s="42">
        <v>53359</v>
      </c>
      <c r="B723">
        <f>Senario2!G72/12</f>
        <v>4000</v>
      </c>
      <c r="C723">
        <f>Senario2!AA$72/12</f>
        <v>6411.833333333333</v>
      </c>
      <c r="D723">
        <f>Senario2!L$72/12</f>
        <v>16368.583333333327</v>
      </c>
      <c r="E723">
        <f>Senario2!H$72/12</f>
        <v>316.66666666666669</v>
      </c>
      <c r="F723">
        <f>Senario2!F$72/12</f>
        <v>23425.333333333332</v>
      </c>
      <c r="G723">
        <f>Senario2!AP$72/12</f>
        <v>8410.2000000000007</v>
      </c>
      <c r="H723">
        <f>Senario2!BC$72/12</f>
        <v>11121.464912280702</v>
      </c>
      <c r="I723">
        <f>SUM(Senario2!AI$72,Senario2!AL$72)/12</f>
        <v>5139.666666666667</v>
      </c>
      <c r="J723">
        <f>Senario2!W$72/12</f>
        <v>20045.042757426945</v>
      </c>
      <c r="K723">
        <v>0</v>
      </c>
      <c r="L723">
        <f>Senario2!$AS$72/12*0.52</f>
        <v>6529.7266666666665</v>
      </c>
      <c r="M723">
        <f>Senario2!$AS$72/12*0.48</f>
        <v>6027.44</v>
      </c>
      <c r="N723">
        <v>0</v>
      </c>
      <c r="O723">
        <f>Senario2!R$72/12</f>
        <v>208.5</v>
      </c>
      <c r="P723">
        <v>0</v>
      </c>
      <c r="Q723">
        <f>Senario2!O$72/12</f>
        <v>167.08333333333334</v>
      </c>
      <c r="R723">
        <f>Senario2!AT$72/12</f>
        <v>152.41666666666666</v>
      </c>
      <c r="S723">
        <f>SUM(Senario2!BF$72,Senario2!BG$72)/12</f>
        <v>733.09335293001686</v>
      </c>
      <c r="T723">
        <f>SUM(Senario2!AE$72,Senario2!BB$72)/12</f>
        <v>1799.8771929824561</v>
      </c>
      <c r="U723">
        <f>Senario2!AO$72/12</f>
        <v>4396.666666666667</v>
      </c>
      <c r="V723">
        <f>Senario2!AW$72/12</f>
        <v>166.66666666666666</v>
      </c>
      <c r="W723">
        <f>Senario2!AZ$72/12</f>
        <v>91</v>
      </c>
      <c r="X723">
        <f>Senario2!BE$72/12</f>
        <v>626.83333333333337</v>
      </c>
      <c r="Z723">
        <f t="shared" si="11"/>
        <v>116138.09488228679</v>
      </c>
    </row>
    <row r="724" spans="1:28" x14ac:dyDescent="0.2">
      <c r="A724" s="42">
        <v>53387</v>
      </c>
      <c r="B724">
        <f>Senario2!G72/12</f>
        <v>4000</v>
      </c>
      <c r="C724">
        <f>Senario2!AA$72/12</f>
        <v>6411.833333333333</v>
      </c>
      <c r="D724">
        <f>Senario2!L$72/12</f>
        <v>16368.583333333327</v>
      </c>
      <c r="E724">
        <f>Senario2!H$72/12</f>
        <v>316.66666666666669</v>
      </c>
      <c r="F724">
        <f>Senario2!F$72/12</f>
        <v>23425.333333333332</v>
      </c>
      <c r="G724">
        <f>Senario2!AP$72/12</f>
        <v>8410.2000000000007</v>
      </c>
      <c r="H724">
        <f>Senario2!BC$72/12</f>
        <v>11121.464912280702</v>
      </c>
      <c r="I724">
        <f>SUM(Senario2!AI$72,Senario2!AL$72)/12</f>
        <v>5139.666666666667</v>
      </c>
      <c r="J724">
        <f>Senario2!W$72/12</f>
        <v>20045.042757426945</v>
      </c>
      <c r="K724">
        <v>0</v>
      </c>
      <c r="L724">
        <f>Senario2!$AS$72/12*0.52</f>
        <v>6529.7266666666665</v>
      </c>
      <c r="M724">
        <f>Senario2!$AS$72/12*0.48</f>
        <v>6027.44</v>
      </c>
      <c r="N724">
        <v>0</v>
      </c>
      <c r="O724">
        <f>Senario2!R$72/12</f>
        <v>208.5</v>
      </c>
      <c r="P724">
        <v>0</v>
      </c>
      <c r="Q724">
        <f>Senario2!O$72/12</f>
        <v>167.08333333333334</v>
      </c>
      <c r="R724">
        <f>Senario2!AT$72/12</f>
        <v>152.41666666666666</v>
      </c>
      <c r="S724">
        <f>SUM(Senario2!BF$72,Senario2!BG$72)/12</f>
        <v>733.09335293001686</v>
      </c>
      <c r="T724">
        <f>SUM(Senario2!AE$72,Senario2!BB$72)/12</f>
        <v>1799.8771929824561</v>
      </c>
      <c r="U724">
        <f>Senario2!AO$72/12</f>
        <v>4396.666666666667</v>
      </c>
      <c r="V724">
        <f>Senario2!AW$72/12</f>
        <v>166.66666666666666</v>
      </c>
      <c r="W724">
        <f>Senario2!AZ$72/12</f>
        <v>91</v>
      </c>
      <c r="X724">
        <f>Senario2!BE$72/12</f>
        <v>626.83333333333337</v>
      </c>
      <c r="Z724">
        <f t="shared" si="11"/>
        <v>116138.09488228679</v>
      </c>
    </row>
    <row r="725" spans="1:28" x14ac:dyDescent="0.2">
      <c r="A725" s="42">
        <v>53418</v>
      </c>
      <c r="B725">
        <f>Senario2!G72/12</f>
        <v>4000</v>
      </c>
      <c r="C725">
        <f>Senario2!AA$72/12</f>
        <v>6411.833333333333</v>
      </c>
      <c r="D725">
        <f>Senario2!L$72/12</f>
        <v>16368.583333333327</v>
      </c>
      <c r="E725">
        <f>Senario2!H$72/12</f>
        <v>316.66666666666669</v>
      </c>
      <c r="F725">
        <f>Senario2!F$72/12</f>
        <v>23425.333333333332</v>
      </c>
      <c r="G725">
        <f>Senario2!AP$72/12</f>
        <v>8410.2000000000007</v>
      </c>
      <c r="H725">
        <f>Senario2!BC$72/12</f>
        <v>11121.464912280702</v>
      </c>
      <c r="I725">
        <f>SUM(Senario2!AI$72,Senario2!AL$72)/12</f>
        <v>5139.666666666667</v>
      </c>
      <c r="J725">
        <f>Senario2!W$72/12</f>
        <v>20045.042757426945</v>
      </c>
      <c r="K725">
        <v>0</v>
      </c>
      <c r="L725">
        <f>Senario2!$AS$72/12*0.52</f>
        <v>6529.7266666666665</v>
      </c>
      <c r="M725">
        <f>Senario2!$AS$72/12*0.48</f>
        <v>6027.44</v>
      </c>
      <c r="N725">
        <v>0</v>
      </c>
      <c r="O725">
        <f>Senario2!R$72/12</f>
        <v>208.5</v>
      </c>
      <c r="P725">
        <v>0</v>
      </c>
      <c r="Q725">
        <f>Senario2!O$72/12</f>
        <v>167.08333333333334</v>
      </c>
      <c r="R725">
        <f>Senario2!AT$72/12</f>
        <v>152.41666666666666</v>
      </c>
      <c r="S725">
        <f>SUM(Senario2!BF$72,Senario2!BG$72)/12</f>
        <v>733.09335293001686</v>
      </c>
      <c r="T725">
        <f>SUM(Senario2!AE$72,Senario2!BB$72)/12</f>
        <v>1799.8771929824561</v>
      </c>
      <c r="U725">
        <f>Senario2!AO$72/12</f>
        <v>4396.666666666667</v>
      </c>
      <c r="V725">
        <f>Senario2!AW$72/12</f>
        <v>166.66666666666666</v>
      </c>
      <c r="W725">
        <f>Senario2!AZ$72/12</f>
        <v>91</v>
      </c>
      <c r="X725">
        <f>Senario2!BE$72/12</f>
        <v>626.83333333333337</v>
      </c>
      <c r="Z725">
        <f t="shared" si="11"/>
        <v>116138.09488228679</v>
      </c>
    </row>
    <row r="726" spans="1:28" x14ac:dyDescent="0.2">
      <c r="A726" s="42">
        <v>53448</v>
      </c>
      <c r="B726">
        <f>Senario2!G72/12</f>
        <v>4000</v>
      </c>
      <c r="C726">
        <f>Senario2!AA$72/12</f>
        <v>6411.833333333333</v>
      </c>
      <c r="D726">
        <f>Senario2!L$72/12</f>
        <v>16368.583333333327</v>
      </c>
      <c r="E726">
        <f>Senario2!H$72/12</f>
        <v>316.66666666666669</v>
      </c>
      <c r="F726">
        <f>Senario2!F$72/12</f>
        <v>23425.333333333332</v>
      </c>
      <c r="G726">
        <f>Senario2!AP$72/12</f>
        <v>8410.2000000000007</v>
      </c>
      <c r="H726">
        <f>Senario2!BC$72/12</f>
        <v>11121.464912280702</v>
      </c>
      <c r="I726">
        <f>SUM(Senario2!AI$72,Senario2!AL$72)/12</f>
        <v>5139.666666666667</v>
      </c>
      <c r="J726">
        <f>Senario2!W$72/12</f>
        <v>20045.042757426945</v>
      </c>
      <c r="K726">
        <v>0</v>
      </c>
      <c r="L726">
        <f>Senario2!$AS$72/12*0.52</f>
        <v>6529.7266666666665</v>
      </c>
      <c r="M726">
        <f>Senario2!$AS$72/12*0.48</f>
        <v>6027.44</v>
      </c>
      <c r="N726">
        <v>0</v>
      </c>
      <c r="O726">
        <f>Senario2!R$72/12</f>
        <v>208.5</v>
      </c>
      <c r="P726">
        <v>0</v>
      </c>
      <c r="Q726">
        <f>Senario2!O$72/12</f>
        <v>167.08333333333334</v>
      </c>
      <c r="R726">
        <f>Senario2!AT$72/12</f>
        <v>152.41666666666666</v>
      </c>
      <c r="S726">
        <f>SUM(Senario2!BF$72,Senario2!BG$72)/12</f>
        <v>733.09335293001686</v>
      </c>
      <c r="T726">
        <f>SUM(Senario2!AE$72,Senario2!BB$72)/12</f>
        <v>1799.8771929824561</v>
      </c>
      <c r="U726">
        <f>Senario2!AO$72/12</f>
        <v>4396.666666666667</v>
      </c>
      <c r="V726">
        <f>Senario2!AW$72/12</f>
        <v>166.66666666666666</v>
      </c>
      <c r="W726">
        <f>Senario2!AZ$72/12</f>
        <v>91</v>
      </c>
      <c r="X726">
        <f>Senario2!BE$72/12</f>
        <v>626.83333333333337</v>
      </c>
      <c r="Z726">
        <f t="shared" si="11"/>
        <v>116138.09488228679</v>
      </c>
    </row>
    <row r="727" spans="1:28" x14ac:dyDescent="0.2">
      <c r="A727" s="42">
        <v>53479</v>
      </c>
      <c r="B727">
        <f>Senario2!G72/12</f>
        <v>4000</v>
      </c>
      <c r="C727">
        <f>Senario2!AA$72/12</f>
        <v>6411.833333333333</v>
      </c>
      <c r="D727">
        <f>Senario2!L$72/12</f>
        <v>16368.583333333327</v>
      </c>
      <c r="E727">
        <f>Senario2!H$72/12</f>
        <v>316.66666666666669</v>
      </c>
      <c r="F727">
        <f>Senario2!F$72/12</f>
        <v>23425.333333333332</v>
      </c>
      <c r="G727">
        <f>Senario2!AP$72/12</f>
        <v>8410.2000000000007</v>
      </c>
      <c r="H727">
        <f>Senario2!BC$72/12</f>
        <v>11121.464912280702</v>
      </c>
      <c r="I727">
        <f>SUM(Senario2!AI$72,Senario2!AL$72)/12</f>
        <v>5139.666666666667</v>
      </c>
      <c r="J727">
        <f>Senario2!W$72/12</f>
        <v>20045.042757426945</v>
      </c>
      <c r="K727">
        <v>0</v>
      </c>
      <c r="L727">
        <f>Senario2!$AS$72/12*0.52</f>
        <v>6529.7266666666665</v>
      </c>
      <c r="M727">
        <f>Senario2!$AS$72/12*0.48</f>
        <v>6027.44</v>
      </c>
      <c r="N727">
        <v>0</v>
      </c>
      <c r="O727">
        <f>Senario2!R$72/12</f>
        <v>208.5</v>
      </c>
      <c r="P727">
        <v>0</v>
      </c>
      <c r="Q727">
        <f>Senario2!O$72/12</f>
        <v>167.08333333333334</v>
      </c>
      <c r="R727">
        <f>Senario2!AT$72/12</f>
        <v>152.41666666666666</v>
      </c>
      <c r="S727">
        <f>SUM(Senario2!BF$72,Senario2!BG$72)/12</f>
        <v>733.09335293001686</v>
      </c>
      <c r="T727">
        <f>SUM(Senario2!AE$72,Senario2!BB$72)/12</f>
        <v>1799.8771929824561</v>
      </c>
      <c r="U727">
        <f>Senario2!AO$72/12</f>
        <v>4396.666666666667</v>
      </c>
      <c r="V727">
        <f>Senario2!AW$72/12</f>
        <v>166.66666666666666</v>
      </c>
      <c r="W727">
        <f>Senario2!AZ$72/12</f>
        <v>91</v>
      </c>
      <c r="X727">
        <f>Senario2!BE$72/12</f>
        <v>626.83333333333337</v>
      </c>
      <c r="Z727">
        <f t="shared" si="11"/>
        <v>116138.09488228679</v>
      </c>
    </row>
    <row r="728" spans="1:28" x14ac:dyDescent="0.2">
      <c r="A728" s="42">
        <v>53509</v>
      </c>
      <c r="B728">
        <f>Senario2!G72/12</f>
        <v>4000</v>
      </c>
      <c r="C728">
        <f>Senario2!AA$72/12</f>
        <v>6411.833333333333</v>
      </c>
      <c r="D728">
        <f>Senario2!L$72/12</f>
        <v>16368.583333333327</v>
      </c>
      <c r="E728">
        <f>Senario2!H$72/12</f>
        <v>316.66666666666669</v>
      </c>
      <c r="F728">
        <f>Senario2!F$72/12</f>
        <v>23425.333333333332</v>
      </c>
      <c r="G728">
        <f>Senario2!AP$72/12</f>
        <v>8410.2000000000007</v>
      </c>
      <c r="H728">
        <f>Senario2!BC$72/12</f>
        <v>11121.464912280702</v>
      </c>
      <c r="I728">
        <f>SUM(Senario2!AI$72,Senario2!AL$72)/12</f>
        <v>5139.666666666667</v>
      </c>
      <c r="J728">
        <f>Senario2!W$72/12</f>
        <v>20045.042757426945</v>
      </c>
      <c r="K728">
        <v>0</v>
      </c>
      <c r="L728">
        <f>Senario2!$AS$72/12*0.52</f>
        <v>6529.7266666666665</v>
      </c>
      <c r="M728">
        <f>Senario2!$AS$72/12*0.48</f>
        <v>6027.44</v>
      </c>
      <c r="N728">
        <v>0</v>
      </c>
      <c r="O728">
        <f>Senario2!R$72/12</f>
        <v>208.5</v>
      </c>
      <c r="P728">
        <v>0</v>
      </c>
      <c r="Q728">
        <f>Senario2!O$72/12</f>
        <v>167.08333333333334</v>
      </c>
      <c r="R728">
        <f>Senario2!AT$72/12</f>
        <v>152.41666666666666</v>
      </c>
      <c r="S728">
        <f>SUM(Senario2!BF$72,Senario2!BG$72)/12</f>
        <v>733.09335293001686</v>
      </c>
      <c r="T728">
        <f>SUM(Senario2!AE$72,Senario2!BB$72)/12</f>
        <v>1799.8771929824561</v>
      </c>
      <c r="U728">
        <f>Senario2!AO$72/12</f>
        <v>4396.666666666667</v>
      </c>
      <c r="V728">
        <f>Senario2!AW$72/12</f>
        <v>166.66666666666666</v>
      </c>
      <c r="W728">
        <f>Senario2!AZ$72/12</f>
        <v>91</v>
      </c>
      <c r="X728">
        <f>Senario2!BE$72/12</f>
        <v>626.83333333333337</v>
      </c>
      <c r="Z728">
        <f t="shared" si="11"/>
        <v>116138.09488228679</v>
      </c>
    </row>
    <row r="729" spans="1:28" x14ac:dyDescent="0.2">
      <c r="A729" s="42">
        <v>53540</v>
      </c>
      <c r="B729">
        <f>Senario2!G72/12</f>
        <v>4000</v>
      </c>
      <c r="C729">
        <f>Senario2!AA$72/12</f>
        <v>6411.833333333333</v>
      </c>
      <c r="D729">
        <f>Senario2!L$72/12</f>
        <v>16368.583333333327</v>
      </c>
      <c r="E729">
        <f>Senario2!H$72/12</f>
        <v>316.66666666666669</v>
      </c>
      <c r="F729">
        <f>Senario2!F$72/12</f>
        <v>23425.333333333332</v>
      </c>
      <c r="G729">
        <f>Senario2!AP$72/12</f>
        <v>8410.2000000000007</v>
      </c>
      <c r="H729">
        <f>Senario2!BC$72/12</f>
        <v>11121.464912280702</v>
      </c>
      <c r="I729">
        <f>SUM(Senario2!AI$72,Senario2!AL$72)/12</f>
        <v>5139.666666666667</v>
      </c>
      <c r="J729">
        <f>Senario2!W$72/12</f>
        <v>20045.042757426945</v>
      </c>
      <c r="K729">
        <v>0</v>
      </c>
      <c r="L729">
        <f>Senario2!$AS$72/12*0.52</f>
        <v>6529.7266666666665</v>
      </c>
      <c r="M729">
        <f>Senario2!$AS$72/12*0.48</f>
        <v>6027.44</v>
      </c>
      <c r="N729">
        <v>0</v>
      </c>
      <c r="O729">
        <f>Senario2!R$72/12</f>
        <v>208.5</v>
      </c>
      <c r="P729">
        <v>0</v>
      </c>
      <c r="Q729">
        <f>Senario2!O$72/12</f>
        <v>167.08333333333334</v>
      </c>
      <c r="R729">
        <f>Senario2!AT$72/12</f>
        <v>152.41666666666666</v>
      </c>
      <c r="S729">
        <f>SUM(Senario2!BF$72,Senario2!BG$72)/12</f>
        <v>733.09335293001686</v>
      </c>
      <c r="T729">
        <f>SUM(Senario2!AE$72,Senario2!BB$72)/12</f>
        <v>1799.8771929824561</v>
      </c>
      <c r="U729">
        <f>Senario2!AO$72/12</f>
        <v>4396.666666666667</v>
      </c>
      <c r="V729">
        <f>Senario2!AW$72/12</f>
        <v>166.66666666666666</v>
      </c>
      <c r="W729">
        <f>Senario2!AZ$72/12</f>
        <v>91</v>
      </c>
      <c r="X729">
        <f>Senario2!BE$72/12</f>
        <v>626.83333333333337</v>
      </c>
      <c r="Z729">
        <f t="shared" si="11"/>
        <v>116138.09488228679</v>
      </c>
    </row>
    <row r="730" spans="1:28" x14ac:dyDescent="0.2">
      <c r="A730" s="42">
        <v>53571</v>
      </c>
      <c r="B730">
        <f>Senario2!G72/12</f>
        <v>4000</v>
      </c>
      <c r="C730">
        <f>Senario2!AA$72/12</f>
        <v>6411.833333333333</v>
      </c>
      <c r="D730">
        <f>Senario2!L$72/12</f>
        <v>16368.583333333327</v>
      </c>
      <c r="E730">
        <f>Senario2!H$72/12</f>
        <v>316.66666666666669</v>
      </c>
      <c r="F730">
        <f>Senario2!F$72/12</f>
        <v>23425.333333333332</v>
      </c>
      <c r="G730">
        <f>Senario2!AP$72/12</f>
        <v>8410.2000000000007</v>
      </c>
      <c r="H730">
        <f>Senario2!BC$72/12</f>
        <v>11121.464912280702</v>
      </c>
      <c r="I730">
        <f>SUM(Senario2!AI$72,Senario2!AL$72)/12</f>
        <v>5139.666666666667</v>
      </c>
      <c r="J730">
        <f>Senario2!W$72/12</f>
        <v>20045.042757426945</v>
      </c>
      <c r="K730">
        <v>0</v>
      </c>
      <c r="L730">
        <f>Senario2!$AS$72/12*0.52</f>
        <v>6529.7266666666665</v>
      </c>
      <c r="M730">
        <f>Senario2!$AS$72/12*0.48</f>
        <v>6027.44</v>
      </c>
      <c r="N730">
        <v>0</v>
      </c>
      <c r="O730">
        <f>Senario2!R$72/12</f>
        <v>208.5</v>
      </c>
      <c r="P730">
        <v>0</v>
      </c>
      <c r="Q730">
        <f>Senario2!O$72/12</f>
        <v>167.08333333333334</v>
      </c>
      <c r="R730">
        <f>Senario2!AT$72/12</f>
        <v>152.41666666666666</v>
      </c>
      <c r="S730">
        <f>SUM(Senario2!BF$72,Senario2!BG$72)/12</f>
        <v>733.09335293001686</v>
      </c>
      <c r="T730">
        <f>SUM(Senario2!AE$72,Senario2!BB$72)/12</f>
        <v>1799.8771929824561</v>
      </c>
      <c r="U730">
        <f>Senario2!AO$72/12</f>
        <v>4396.666666666667</v>
      </c>
      <c r="V730">
        <f>Senario2!AW$72/12</f>
        <v>166.66666666666666</v>
      </c>
      <c r="W730">
        <f>Senario2!AZ$72/12</f>
        <v>91</v>
      </c>
      <c r="X730">
        <f>Senario2!BE$72/12</f>
        <v>626.83333333333337</v>
      </c>
      <c r="Z730">
        <f t="shared" si="11"/>
        <v>116138.09488228679</v>
      </c>
    </row>
    <row r="731" spans="1:28" x14ac:dyDescent="0.2">
      <c r="A731" s="42">
        <v>53601</v>
      </c>
      <c r="B731">
        <f>Senario2!G72/12</f>
        <v>4000</v>
      </c>
      <c r="C731">
        <f>Senario2!AA$72/12</f>
        <v>6411.833333333333</v>
      </c>
      <c r="D731">
        <f>Senario2!L$72/12</f>
        <v>16368.583333333327</v>
      </c>
      <c r="E731">
        <f>Senario2!H$72/12</f>
        <v>316.66666666666669</v>
      </c>
      <c r="F731">
        <f>Senario2!F$72/12</f>
        <v>23425.333333333332</v>
      </c>
      <c r="G731">
        <f>Senario2!AP$72/12</f>
        <v>8410.2000000000007</v>
      </c>
      <c r="H731">
        <f>Senario2!BC$72/12</f>
        <v>11121.464912280702</v>
      </c>
      <c r="I731">
        <f>SUM(Senario2!AI$72,Senario2!AL$72)/12</f>
        <v>5139.666666666667</v>
      </c>
      <c r="J731">
        <f>Senario2!W$72/12</f>
        <v>20045.042757426945</v>
      </c>
      <c r="K731">
        <v>0</v>
      </c>
      <c r="L731">
        <f>Senario2!$AS$72/12*0.52</f>
        <v>6529.7266666666665</v>
      </c>
      <c r="M731">
        <f>Senario2!$AS$72/12*0.48</f>
        <v>6027.44</v>
      </c>
      <c r="N731">
        <v>0</v>
      </c>
      <c r="O731">
        <f>Senario2!R$72/12</f>
        <v>208.5</v>
      </c>
      <c r="P731">
        <v>0</v>
      </c>
      <c r="Q731">
        <f>Senario2!O$72/12</f>
        <v>167.08333333333334</v>
      </c>
      <c r="R731">
        <f>Senario2!AT$72/12</f>
        <v>152.41666666666666</v>
      </c>
      <c r="S731">
        <f>SUM(Senario2!BF$72,Senario2!BG$72)/12</f>
        <v>733.09335293001686</v>
      </c>
      <c r="T731">
        <f>SUM(Senario2!AE$72,Senario2!BB$72)/12</f>
        <v>1799.8771929824561</v>
      </c>
      <c r="U731">
        <f>Senario2!AO$72/12</f>
        <v>4396.666666666667</v>
      </c>
      <c r="V731">
        <f>Senario2!AW$72/12</f>
        <v>166.66666666666666</v>
      </c>
      <c r="W731">
        <f>Senario2!AZ$72/12</f>
        <v>91</v>
      </c>
      <c r="X731">
        <f>Senario2!BE$72/12</f>
        <v>626.83333333333337</v>
      </c>
      <c r="Z731">
        <f t="shared" si="11"/>
        <v>116138.09488228679</v>
      </c>
    </row>
    <row r="732" spans="1:28" x14ac:dyDescent="0.2">
      <c r="A732" s="42">
        <v>53632</v>
      </c>
      <c r="B732">
        <f>Senario2!G72/12</f>
        <v>4000</v>
      </c>
      <c r="C732">
        <f>Senario2!AA$72/12</f>
        <v>6411.833333333333</v>
      </c>
      <c r="D732">
        <f>Senario2!L$72/12</f>
        <v>16368.583333333327</v>
      </c>
      <c r="E732">
        <f>Senario2!H$72/12</f>
        <v>316.66666666666669</v>
      </c>
      <c r="F732">
        <f>Senario2!F$72/12</f>
        <v>23425.333333333332</v>
      </c>
      <c r="G732">
        <f>Senario2!AP$72/12</f>
        <v>8410.2000000000007</v>
      </c>
      <c r="H732">
        <f>Senario2!BC$72/12</f>
        <v>11121.464912280702</v>
      </c>
      <c r="I732">
        <f>SUM(Senario2!AI$72,Senario2!AL$72)/12</f>
        <v>5139.666666666667</v>
      </c>
      <c r="J732">
        <f>Senario2!W$72/12</f>
        <v>20045.042757426945</v>
      </c>
      <c r="K732">
        <v>0</v>
      </c>
      <c r="L732">
        <f>Senario2!$AS$72/12*0.52</f>
        <v>6529.7266666666665</v>
      </c>
      <c r="M732">
        <f>Senario2!$AS$72/12*0.48</f>
        <v>6027.44</v>
      </c>
      <c r="N732">
        <v>0</v>
      </c>
      <c r="O732">
        <f>Senario2!R$72/12</f>
        <v>208.5</v>
      </c>
      <c r="P732">
        <v>0</v>
      </c>
      <c r="Q732">
        <f>Senario2!O$72/12</f>
        <v>167.08333333333334</v>
      </c>
      <c r="R732">
        <f>Senario2!AT$72/12</f>
        <v>152.41666666666666</v>
      </c>
      <c r="S732">
        <f>SUM(Senario2!BF$72,Senario2!BG$72)/12</f>
        <v>733.09335293001686</v>
      </c>
      <c r="T732">
        <f>SUM(Senario2!AE$72,Senario2!BB$72)/12</f>
        <v>1799.8771929824561</v>
      </c>
      <c r="U732">
        <f>Senario2!AO$72/12</f>
        <v>4396.666666666667</v>
      </c>
      <c r="V732">
        <f>Senario2!AW$72/12</f>
        <v>166.66666666666666</v>
      </c>
      <c r="W732">
        <f>Senario2!AZ$72/12</f>
        <v>91</v>
      </c>
      <c r="X732">
        <f>Senario2!BE$72/12</f>
        <v>626.83333333333337</v>
      </c>
      <c r="Z732">
        <f t="shared" si="11"/>
        <v>116138.09488228679</v>
      </c>
    </row>
    <row r="733" spans="1:28" x14ac:dyDescent="0.2">
      <c r="A733" s="42">
        <v>53662</v>
      </c>
      <c r="B733">
        <f>Senario2!G72/12</f>
        <v>4000</v>
      </c>
      <c r="C733">
        <f>Senario2!AA$72/12</f>
        <v>6411.833333333333</v>
      </c>
      <c r="D733">
        <f>Senario2!L$72/12</f>
        <v>16368.583333333327</v>
      </c>
      <c r="E733">
        <f>Senario2!H$72/12</f>
        <v>316.66666666666669</v>
      </c>
      <c r="F733">
        <f>Senario2!F$72/12</f>
        <v>23425.333333333332</v>
      </c>
      <c r="G733">
        <f>Senario2!AP$72/12</f>
        <v>8410.2000000000007</v>
      </c>
      <c r="H733">
        <f>Senario2!BC$72/12</f>
        <v>11121.464912280702</v>
      </c>
      <c r="I733">
        <f>SUM(Senario2!AI$72,Senario2!AL$72)/12</f>
        <v>5139.666666666667</v>
      </c>
      <c r="J733">
        <f>Senario2!W$72/12</f>
        <v>20045.042757426945</v>
      </c>
      <c r="K733">
        <v>0</v>
      </c>
      <c r="L733">
        <f>Senario2!$AS$72/12*0.52</f>
        <v>6529.7266666666665</v>
      </c>
      <c r="M733">
        <f>Senario2!$AS$72/12*0.48</f>
        <v>6027.44</v>
      </c>
      <c r="N733">
        <v>0</v>
      </c>
      <c r="O733">
        <f>Senario2!R$72/12</f>
        <v>208.5</v>
      </c>
      <c r="P733">
        <v>0</v>
      </c>
      <c r="Q733">
        <f>Senario2!O$72/12</f>
        <v>167.08333333333334</v>
      </c>
      <c r="R733">
        <f>Senario2!AT$72/12</f>
        <v>152.41666666666666</v>
      </c>
      <c r="S733">
        <f>SUM(Senario2!BF$72,Senario2!BG$72)/12</f>
        <v>733.09335293001686</v>
      </c>
      <c r="T733">
        <f>SUM(Senario2!AE$72,Senario2!BB$72)/12</f>
        <v>1799.8771929824561</v>
      </c>
      <c r="U733">
        <f>Senario2!AO$72/12</f>
        <v>4396.666666666667</v>
      </c>
      <c r="V733">
        <f>Senario2!AW$72/12</f>
        <v>166.66666666666666</v>
      </c>
      <c r="W733">
        <f>Senario2!AZ$72/12</f>
        <v>91</v>
      </c>
      <c r="X733">
        <f>Senario2!BE$72/12</f>
        <v>626.83333333333337</v>
      </c>
      <c r="Z733">
        <f t="shared" si="11"/>
        <v>116138.09488228679</v>
      </c>
    </row>
    <row r="734" spans="1:28" x14ac:dyDescent="0.2">
      <c r="A734" s="42">
        <v>53693</v>
      </c>
      <c r="B734">
        <f>Senario2!G73/12</f>
        <v>4000</v>
      </c>
      <c r="C734">
        <f>Senario2!AA$73/12</f>
        <v>6411.833333333333</v>
      </c>
      <c r="D734">
        <f>Senario2!L$73/12</f>
        <v>16368.583333333327</v>
      </c>
      <c r="E734">
        <f>Senario2!H$73/12</f>
        <v>316.66666666666669</v>
      </c>
      <c r="F734">
        <f>Senario2!F$73/12</f>
        <v>23425.333333333332</v>
      </c>
      <c r="G734">
        <f>Senario2!AP$73/12</f>
        <v>8410.2000000000007</v>
      </c>
      <c r="H734">
        <f>Senario2!BC$73/12</f>
        <v>11121.464912280702</v>
      </c>
      <c r="I734">
        <f>SUM(Senario2!AI$73,Senario2!AL$73)/12</f>
        <v>5139.666666666667</v>
      </c>
      <c r="J734">
        <f>Senario2!W$73/12</f>
        <v>20045.042757426945</v>
      </c>
      <c r="K734">
        <v>0</v>
      </c>
      <c r="L734">
        <f>Senario2!$AS$73/12*0.52</f>
        <v>6529.7266666666665</v>
      </c>
      <c r="M734">
        <f>Senario2!$AS$73/12*0.48</f>
        <v>6027.44</v>
      </c>
      <c r="N734">
        <v>0</v>
      </c>
      <c r="O734">
        <f>Senario2!R$73/12</f>
        <v>208.5</v>
      </c>
      <c r="P734">
        <v>0</v>
      </c>
      <c r="Q734">
        <f>Senario2!O$73/12</f>
        <v>167.08333333333334</v>
      </c>
      <c r="R734">
        <f>Senario2!AT$73/12</f>
        <v>152.41666666666666</v>
      </c>
      <c r="S734">
        <f>SUM(Senario2!BF$73,Senario2!BG$73)/12</f>
        <v>733.09335293001686</v>
      </c>
      <c r="T734">
        <f>SUM(Senario2!AE$73,Senario2!BB$73)/12</f>
        <v>1799.8771929824561</v>
      </c>
      <c r="U734">
        <f>Senario2!AO$73/12</f>
        <v>4396.666666666667</v>
      </c>
      <c r="V734">
        <f>Senario2!AW$73/12</f>
        <v>166.66666666666666</v>
      </c>
      <c r="W734">
        <f>Senario2!AZ$73/12</f>
        <v>91</v>
      </c>
      <c r="X734">
        <f>Senario2!BE$73/12</f>
        <v>626.83333333333337</v>
      </c>
      <c r="Z734">
        <f t="shared" si="11"/>
        <v>116138.09488228679</v>
      </c>
      <c r="AA734">
        <f>SUM(Z734:Z745)</f>
        <v>1393657.138587442</v>
      </c>
      <c r="AB734" s="5">
        <f>AA734-Senario2!BH73</f>
        <v>0</v>
      </c>
    </row>
    <row r="735" spans="1:28" x14ac:dyDescent="0.2">
      <c r="A735" s="42">
        <v>53724</v>
      </c>
      <c r="B735">
        <f>Senario2!G73/12</f>
        <v>4000</v>
      </c>
      <c r="C735">
        <f>Senario2!AA$73/12</f>
        <v>6411.833333333333</v>
      </c>
      <c r="D735">
        <f>Senario2!L$73/12</f>
        <v>16368.583333333327</v>
      </c>
      <c r="E735">
        <f>Senario2!H$73/12</f>
        <v>316.66666666666669</v>
      </c>
      <c r="F735">
        <f>Senario2!F$73/12</f>
        <v>23425.333333333332</v>
      </c>
      <c r="G735">
        <f>Senario2!AP$73/12</f>
        <v>8410.2000000000007</v>
      </c>
      <c r="H735">
        <f>Senario2!BC$73/12</f>
        <v>11121.464912280702</v>
      </c>
      <c r="I735">
        <f>SUM(Senario2!AI$73,Senario2!AL$73)/12</f>
        <v>5139.666666666667</v>
      </c>
      <c r="J735">
        <f>Senario2!W$73/12</f>
        <v>20045.042757426945</v>
      </c>
      <c r="K735">
        <v>0</v>
      </c>
      <c r="L735">
        <f>Senario2!$AS$73/12*0.52</f>
        <v>6529.7266666666665</v>
      </c>
      <c r="M735">
        <f>Senario2!$AS$73/12*0.48</f>
        <v>6027.44</v>
      </c>
      <c r="N735">
        <v>0</v>
      </c>
      <c r="O735">
        <f>Senario2!R$73/12</f>
        <v>208.5</v>
      </c>
      <c r="P735">
        <v>0</v>
      </c>
      <c r="Q735">
        <f>Senario2!O$73/12</f>
        <v>167.08333333333334</v>
      </c>
      <c r="R735">
        <f>Senario2!AT$73/12</f>
        <v>152.41666666666666</v>
      </c>
      <c r="S735">
        <f>SUM(Senario2!BF$73,Senario2!BG$73)/12</f>
        <v>733.09335293001686</v>
      </c>
      <c r="T735">
        <f>SUM(Senario2!AE$73,Senario2!BB$73)/12</f>
        <v>1799.8771929824561</v>
      </c>
      <c r="U735">
        <f>Senario2!AO$73/12</f>
        <v>4396.666666666667</v>
      </c>
      <c r="V735">
        <f>Senario2!AW$73/12</f>
        <v>166.66666666666666</v>
      </c>
      <c r="W735">
        <f>Senario2!AZ$73/12</f>
        <v>91</v>
      </c>
      <c r="X735">
        <f>Senario2!BE$73/12</f>
        <v>626.83333333333337</v>
      </c>
      <c r="Z735">
        <f t="shared" si="11"/>
        <v>116138.09488228679</v>
      </c>
    </row>
    <row r="736" spans="1:28" x14ac:dyDescent="0.2">
      <c r="A736" s="42">
        <v>53752</v>
      </c>
      <c r="B736">
        <f>Senario2!G73/12</f>
        <v>4000</v>
      </c>
      <c r="C736">
        <f>Senario2!AA$73/12</f>
        <v>6411.833333333333</v>
      </c>
      <c r="D736">
        <f>Senario2!L$73/12</f>
        <v>16368.583333333327</v>
      </c>
      <c r="E736">
        <f>Senario2!H$73/12</f>
        <v>316.66666666666669</v>
      </c>
      <c r="F736">
        <f>Senario2!F$73/12</f>
        <v>23425.333333333332</v>
      </c>
      <c r="G736">
        <f>Senario2!AP$73/12</f>
        <v>8410.2000000000007</v>
      </c>
      <c r="H736">
        <f>Senario2!BC$73/12</f>
        <v>11121.464912280702</v>
      </c>
      <c r="I736">
        <f>SUM(Senario2!AI$73,Senario2!AL$73)/12</f>
        <v>5139.666666666667</v>
      </c>
      <c r="J736">
        <f>Senario2!W$73/12</f>
        <v>20045.042757426945</v>
      </c>
      <c r="K736">
        <v>0</v>
      </c>
      <c r="L736">
        <f>Senario2!$AS$73/12*0.52</f>
        <v>6529.7266666666665</v>
      </c>
      <c r="M736">
        <f>Senario2!$AS$73/12*0.48</f>
        <v>6027.44</v>
      </c>
      <c r="N736">
        <v>0</v>
      </c>
      <c r="O736">
        <f>Senario2!R$73/12</f>
        <v>208.5</v>
      </c>
      <c r="P736">
        <v>0</v>
      </c>
      <c r="Q736">
        <f>Senario2!O$73/12</f>
        <v>167.08333333333334</v>
      </c>
      <c r="R736">
        <f>Senario2!AT$73/12</f>
        <v>152.41666666666666</v>
      </c>
      <c r="S736">
        <f>SUM(Senario2!BF$73,Senario2!BG$73)/12</f>
        <v>733.09335293001686</v>
      </c>
      <c r="T736">
        <f>SUM(Senario2!AE$73,Senario2!BB$73)/12</f>
        <v>1799.8771929824561</v>
      </c>
      <c r="U736">
        <f>Senario2!AO$73/12</f>
        <v>4396.666666666667</v>
      </c>
      <c r="V736">
        <f>Senario2!AW$73/12</f>
        <v>166.66666666666666</v>
      </c>
      <c r="W736">
        <f>Senario2!AZ$73/12</f>
        <v>91</v>
      </c>
      <c r="X736">
        <f>Senario2!BE$73/12</f>
        <v>626.83333333333337</v>
      </c>
      <c r="Z736">
        <f t="shared" si="11"/>
        <v>116138.09488228679</v>
      </c>
    </row>
    <row r="737" spans="1:28" x14ac:dyDescent="0.2">
      <c r="A737" s="42">
        <v>53783</v>
      </c>
      <c r="B737">
        <f>Senario2!G73/12</f>
        <v>4000</v>
      </c>
      <c r="C737">
        <f>Senario2!AA$73/12</f>
        <v>6411.833333333333</v>
      </c>
      <c r="D737">
        <f>Senario2!L$73/12</f>
        <v>16368.583333333327</v>
      </c>
      <c r="E737">
        <f>Senario2!H$73/12</f>
        <v>316.66666666666669</v>
      </c>
      <c r="F737">
        <f>Senario2!F$73/12</f>
        <v>23425.333333333332</v>
      </c>
      <c r="G737">
        <f>Senario2!AP$73/12</f>
        <v>8410.2000000000007</v>
      </c>
      <c r="H737">
        <f>Senario2!BC$73/12</f>
        <v>11121.464912280702</v>
      </c>
      <c r="I737">
        <f>SUM(Senario2!AI$73,Senario2!AL$73)/12</f>
        <v>5139.666666666667</v>
      </c>
      <c r="J737">
        <f>Senario2!W$73/12</f>
        <v>20045.042757426945</v>
      </c>
      <c r="K737">
        <v>0</v>
      </c>
      <c r="L737">
        <f>Senario2!$AS$73/12*0.52</f>
        <v>6529.7266666666665</v>
      </c>
      <c r="M737">
        <f>Senario2!$AS$73/12*0.48</f>
        <v>6027.44</v>
      </c>
      <c r="N737">
        <v>0</v>
      </c>
      <c r="O737">
        <f>Senario2!R$73/12</f>
        <v>208.5</v>
      </c>
      <c r="P737">
        <v>0</v>
      </c>
      <c r="Q737">
        <f>Senario2!O$73/12</f>
        <v>167.08333333333334</v>
      </c>
      <c r="R737">
        <f>Senario2!AT$73/12</f>
        <v>152.41666666666666</v>
      </c>
      <c r="S737">
        <f>SUM(Senario2!BF$73,Senario2!BG$73)/12</f>
        <v>733.09335293001686</v>
      </c>
      <c r="T737">
        <f>SUM(Senario2!AE$73,Senario2!BB$73)/12</f>
        <v>1799.8771929824561</v>
      </c>
      <c r="U737">
        <f>Senario2!AO$73/12</f>
        <v>4396.666666666667</v>
      </c>
      <c r="V737">
        <f>Senario2!AW$73/12</f>
        <v>166.66666666666666</v>
      </c>
      <c r="W737">
        <f>Senario2!AZ$73/12</f>
        <v>91</v>
      </c>
      <c r="X737">
        <f>Senario2!BE$73/12</f>
        <v>626.83333333333337</v>
      </c>
      <c r="Z737">
        <f t="shared" si="11"/>
        <v>116138.09488228679</v>
      </c>
    </row>
    <row r="738" spans="1:28" x14ac:dyDescent="0.2">
      <c r="A738" s="42">
        <v>53813</v>
      </c>
      <c r="B738">
        <f>Senario2!G73/12</f>
        <v>4000</v>
      </c>
      <c r="C738">
        <f>Senario2!AA$73/12</f>
        <v>6411.833333333333</v>
      </c>
      <c r="D738">
        <f>Senario2!L$73/12</f>
        <v>16368.583333333327</v>
      </c>
      <c r="E738">
        <f>Senario2!H$73/12</f>
        <v>316.66666666666669</v>
      </c>
      <c r="F738">
        <f>Senario2!F$73/12</f>
        <v>23425.333333333332</v>
      </c>
      <c r="G738">
        <f>Senario2!AP$73/12</f>
        <v>8410.2000000000007</v>
      </c>
      <c r="H738">
        <f>Senario2!BC$73/12</f>
        <v>11121.464912280702</v>
      </c>
      <c r="I738">
        <f>SUM(Senario2!AI$73,Senario2!AL$73)/12</f>
        <v>5139.666666666667</v>
      </c>
      <c r="J738">
        <f>Senario2!W$73/12</f>
        <v>20045.042757426945</v>
      </c>
      <c r="K738">
        <v>0</v>
      </c>
      <c r="L738">
        <f>Senario2!$AS$73/12*0.52</f>
        <v>6529.7266666666665</v>
      </c>
      <c r="M738">
        <f>Senario2!$AS$73/12*0.48</f>
        <v>6027.44</v>
      </c>
      <c r="N738">
        <v>0</v>
      </c>
      <c r="O738">
        <f>Senario2!R$73/12</f>
        <v>208.5</v>
      </c>
      <c r="P738">
        <v>0</v>
      </c>
      <c r="Q738">
        <f>Senario2!O$73/12</f>
        <v>167.08333333333334</v>
      </c>
      <c r="R738">
        <f>Senario2!AT$73/12</f>
        <v>152.41666666666666</v>
      </c>
      <c r="S738">
        <f>SUM(Senario2!BF$73,Senario2!BG$73)/12</f>
        <v>733.09335293001686</v>
      </c>
      <c r="T738">
        <f>SUM(Senario2!AE$73,Senario2!BB$73)/12</f>
        <v>1799.8771929824561</v>
      </c>
      <c r="U738">
        <f>Senario2!AO$73/12</f>
        <v>4396.666666666667</v>
      </c>
      <c r="V738">
        <f>Senario2!AW$73/12</f>
        <v>166.66666666666666</v>
      </c>
      <c r="W738">
        <f>Senario2!AZ$73/12</f>
        <v>91</v>
      </c>
      <c r="X738">
        <f>Senario2!BE$73/12</f>
        <v>626.83333333333337</v>
      </c>
      <c r="Z738">
        <f t="shared" si="11"/>
        <v>116138.09488228679</v>
      </c>
    </row>
    <row r="739" spans="1:28" x14ac:dyDescent="0.2">
      <c r="A739" s="42">
        <v>53844</v>
      </c>
      <c r="B739">
        <f>Senario2!G73/12</f>
        <v>4000</v>
      </c>
      <c r="C739">
        <f>Senario2!AA$73/12</f>
        <v>6411.833333333333</v>
      </c>
      <c r="D739">
        <f>Senario2!L$73/12</f>
        <v>16368.583333333327</v>
      </c>
      <c r="E739">
        <f>Senario2!H$73/12</f>
        <v>316.66666666666669</v>
      </c>
      <c r="F739">
        <f>Senario2!F$73/12</f>
        <v>23425.333333333332</v>
      </c>
      <c r="G739">
        <f>Senario2!AP$73/12</f>
        <v>8410.2000000000007</v>
      </c>
      <c r="H739">
        <f>Senario2!BC$73/12</f>
        <v>11121.464912280702</v>
      </c>
      <c r="I739">
        <f>SUM(Senario2!AI$73,Senario2!AL$73)/12</f>
        <v>5139.666666666667</v>
      </c>
      <c r="J739">
        <f>Senario2!W$73/12</f>
        <v>20045.042757426945</v>
      </c>
      <c r="K739">
        <v>0</v>
      </c>
      <c r="L739">
        <f>Senario2!$AS$73/12*0.52</f>
        <v>6529.7266666666665</v>
      </c>
      <c r="M739">
        <f>Senario2!$AS$73/12*0.48</f>
        <v>6027.44</v>
      </c>
      <c r="N739">
        <v>0</v>
      </c>
      <c r="O739">
        <f>Senario2!R$73/12</f>
        <v>208.5</v>
      </c>
      <c r="P739">
        <v>0</v>
      </c>
      <c r="Q739">
        <f>Senario2!O$73/12</f>
        <v>167.08333333333334</v>
      </c>
      <c r="R739">
        <f>Senario2!AT$73/12</f>
        <v>152.41666666666666</v>
      </c>
      <c r="S739">
        <f>SUM(Senario2!BF$73,Senario2!BG$73)/12</f>
        <v>733.09335293001686</v>
      </c>
      <c r="T739">
        <f>SUM(Senario2!AE$73,Senario2!BB$73)/12</f>
        <v>1799.8771929824561</v>
      </c>
      <c r="U739">
        <f>Senario2!AO$73/12</f>
        <v>4396.666666666667</v>
      </c>
      <c r="V739">
        <f>Senario2!AW$73/12</f>
        <v>166.66666666666666</v>
      </c>
      <c r="W739">
        <f>Senario2!AZ$73/12</f>
        <v>91</v>
      </c>
      <c r="X739">
        <f>Senario2!BE$73/12</f>
        <v>626.83333333333337</v>
      </c>
      <c r="Z739">
        <f t="shared" si="11"/>
        <v>116138.09488228679</v>
      </c>
    </row>
    <row r="740" spans="1:28" x14ac:dyDescent="0.2">
      <c r="A740" s="42">
        <v>53874</v>
      </c>
      <c r="B740">
        <f>Senario2!G73/12</f>
        <v>4000</v>
      </c>
      <c r="C740">
        <f>Senario2!AA$73/12</f>
        <v>6411.833333333333</v>
      </c>
      <c r="D740">
        <f>Senario2!L$73/12</f>
        <v>16368.583333333327</v>
      </c>
      <c r="E740">
        <f>Senario2!H$73/12</f>
        <v>316.66666666666669</v>
      </c>
      <c r="F740">
        <f>Senario2!F$73/12</f>
        <v>23425.333333333332</v>
      </c>
      <c r="G740">
        <f>Senario2!AP$73/12</f>
        <v>8410.2000000000007</v>
      </c>
      <c r="H740">
        <f>Senario2!BC$73/12</f>
        <v>11121.464912280702</v>
      </c>
      <c r="I740">
        <f>SUM(Senario2!AI$73,Senario2!AL$73)/12</f>
        <v>5139.666666666667</v>
      </c>
      <c r="J740">
        <f>Senario2!W$73/12</f>
        <v>20045.042757426945</v>
      </c>
      <c r="K740">
        <v>0</v>
      </c>
      <c r="L740">
        <f>Senario2!$AS$73/12*0.52</f>
        <v>6529.7266666666665</v>
      </c>
      <c r="M740">
        <f>Senario2!$AS$73/12*0.48</f>
        <v>6027.44</v>
      </c>
      <c r="N740">
        <v>0</v>
      </c>
      <c r="O740">
        <f>Senario2!R$73/12</f>
        <v>208.5</v>
      </c>
      <c r="P740">
        <v>0</v>
      </c>
      <c r="Q740">
        <f>Senario2!O$73/12</f>
        <v>167.08333333333334</v>
      </c>
      <c r="R740">
        <f>Senario2!AT$73/12</f>
        <v>152.41666666666666</v>
      </c>
      <c r="S740">
        <f>SUM(Senario2!BF$73,Senario2!BG$73)/12</f>
        <v>733.09335293001686</v>
      </c>
      <c r="T740">
        <f>SUM(Senario2!AE$73,Senario2!BB$73)/12</f>
        <v>1799.8771929824561</v>
      </c>
      <c r="U740">
        <f>Senario2!AO$73/12</f>
        <v>4396.666666666667</v>
      </c>
      <c r="V740">
        <f>Senario2!AW$73/12</f>
        <v>166.66666666666666</v>
      </c>
      <c r="W740">
        <f>Senario2!AZ$73/12</f>
        <v>91</v>
      </c>
      <c r="X740">
        <f>Senario2!BE$73/12</f>
        <v>626.83333333333337</v>
      </c>
      <c r="Z740">
        <f t="shared" si="11"/>
        <v>116138.09488228679</v>
      </c>
    </row>
    <row r="741" spans="1:28" x14ac:dyDescent="0.2">
      <c r="A741" s="42">
        <v>53905</v>
      </c>
      <c r="B741">
        <f>Senario2!G73/12</f>
        <v>4000</v>
      </c>
      <c r="C741">
        <f>Senario2!AA$73/12</f>
        <v>6411.833333333333</v>
      </c>
      <c r="D741">
        <f>Senario2!L$73/12</f>
        <v>16368.583333333327</v>
      </c>
      <c r="E741">
        <f>Senario2!H$73/12</f>
        <v>316.66666666666669</v>
      </c>
      <c r="F741">
        <f>Senario2!F$73/12</f>
        <v>23425.333333333332</v>
      </c>
      <c r="G741">
        <f>Senario2!AP$73/12</f>
        <v>8410.2000000000007</v>
      </c>
      <c r="H741">
        <f>Senario2!BC$73/12</f>
        <v>11121.464912280702</v>
      </c>
      <c r="I741">
        <f>SUM(Senario2!AI$73,Senario2!AL$73)/12</f>
        <v>5139.666666666667</v>
      </c>
      <c r="J741">
        <f>Senario2!W$73/12</f>
        <v>20045.042757426945</v>
      </c>
      <c r="K741">
        <v>0</v>
      </c>
      <c r="L741">
        <f>Senario2!$AS$73/12*0.52</f>
        <v>6529.7266666666665</v>
      </c>
      <c r="M741">
        <f>Senario2!$AS$73/12*0.48</f>
        <v>6027.44</v>
      </c>
      <c r="N741">
        <v>0</v>
      </c>
      <c r="O741">
        <f>Senario2!R$73/12</f>
        <v>208.5</v>
      </c>
      <c r="P741">
        <v>0</v>
      </c>
      <c r="Q741">
        <f>Senario2!O$73/12</f>
        <v>167.08333333333334</v>
      </c>
      <c r="R741">
        <f>Senario2!AT$73/12</f>
        <v>152.41666666666666</v>
      </c>
      <c r="S741">
        <f>SUM(Senario2!BF$73,Senario2!BG$73)/12</f>
        <v>733.09335293001686</v>
      </c>
      <c r="T741">
        <f>SUM(Senario2!AE$73,Senario2!BB$73)/12</f>
        <v>1799.8771929824561</v>
      </c>
      <c r="U741">
        <f>Senario2!AO$73/12</f>
        <v>4396.666666666667</v>
      </c>
      <c r="V741">
        <f>Senario2!AW$73/12</f>
        <v>166.66666666666666</v>
      </c>
      <c r="W741">
        <f>Senario2!AZ$73/12</f>
        <v>91</v>
      </c>
      <c r="X741">
        <f>Senario2!BE$73/12</f>
        <v>626.83333333333337</v>
      </c>
      <c r="Z741">
        <f t="shared" si="11"/>
        <v>116138.09488228679</v>
      </c>
    </row>
    <row r="742" spans="1:28" x14ac:dyDescent="0.2">
      <c r="A742" s="42">
        <v>53936</v>
      </c>
      <c r="B742">
        <f>Senario2!G73/12</f>
        <v>4000</v>
      </c>
      <c r="C742">
        <f>Senario2!AA$73/12</f>
        <v>6411.833333333333</v>
      </c>
      <c r="D742">
        <f>Senario2!L$73/12</f>
        <v>16368.583333333327</v>
      </c>
      <c r="E742">
        <f>Senario2!H$73/12</f>
        <v>316.66666666666669</v>
      </c>
      <c r="F742">
        <f>Senario2!F$73/12</f>
        <v>23425.333333333332</v>
      </c>
      <c r="G742">
        <f>Senario2!AP$73/12</f>
        <v>8410.2000000000007</v>
      </c>
      <c r="H742">
        <f>Senario2!BC$73/12</f>
        <v>11121.464912280702</v>
      </c>
      <c r="I742">
        <f>SUM(Senario2!AI$73,Senario2!AL$73)/12</f>
        <v>5139.666666666667</v>
      </c>
      <c r="J742">
        <f>Senario2!W$73/12</f>
        <v>20045.042757426945</v>
      </c>
      <c r="K742">
        <v>0</v>
      </c>
      <c r="L742">
        <f>Senario2!$AS$73/12*0.52</f>
        <v>6529.7266666666665</v>
      </c>
      <c r="M742">
        <f>Senario2!$AS$73/12*0.48</f>
        <v>6027.44</v>
      </c>
      <c r="N742">
        <v>0</v>
      </c>
      <c r="O742">
        <f>Senario2!R$73/12</f>
        <v>208.5</v>
      </c>
      <c r="P742">
        <v>0</v>
      </c>
      <c r="Q742">
        <f>Senario2!O$73/12</f>
        <v>167.08333333333334</v>
      </c>
      <c r="R742">
        <f>Senario2!AT$73/12</f>
        <v>152.41666666666666</v>
      </c>
      <c r="S742">
        <f>SUM(Senario2!BF$73,Senario2!BG$73)/12</f>
        <v>733.09335293001686</v>
      </c>
      <c r="T742">
        <f>SUM(Senario2!AE$73,Senario2!BB$73)/12</f>
        <v>1799.8771929824561</v>
      </c>
      <c r="U742">
        <f>Senario2!AO$73/12</f>
        <v>4396.666666666667</v>
      </c>
      <c r="V742">
        <f>Senario2!AW$73/12</f>
        <v>166.66666666666666</v>
      </c>
      <c r="W742">
        <f>Senario2!AZ$73/12</f>
        <v>91</v>
      </c>
      <c r="X742">
        <f>Senario2!BE$73/12</f>
        <v>626.83333333333337</v>
      </c>
      <c r="Z742">
        <f t="shared" si="11"/>
        <v>116138.09488228679</v>
      </c>
    </row>
    <row r="743" spans="1:28" x14ac:dyDescent="0.2">
      <c r="A743" s="42">
        <v>53966</v>
      </c>
      <c r="B743">
        <f>Senario2!G73/12</f>
        <v>4000</v>
      </c>
      <c r="C743">
        <f>Senario2!AA$73/12</f>
        <v>6411.833333333333</v>
      </c>
      <c r="D743">
        <f>Senario2!L$73/12</f>
        <v>16368.583333333327</v>
      </c>
      <c r="E743">
        <f>Senario2!H$73/12</f>
        <v>316.66666666666669</v>
      </c>
      <c r="F743">
        <f>Senario2!F$73/12</f>
        <v>23425.333333333332</v>
      </c>
      <c r="G743">
        <f>Senario2!AP$73/12</f>
        <v>8410.2000000000007</v>
      </c>
      <c r="H743">
        <f>Senario2!BC$73/12</f>
        <v>11121.464912280702</v>
      </c>
      <c r="I743">
        <f>SUM(Senario2!AI$73,Senario2!AL$73)/12</f>
        <v>5139.666666666667</v>
      </c>
      <c r="J743">
        <f>Senario2!W$73/12</f>
        <v>20045.042757426945</v>
      </c>
      <c r="K743">
        <v>0</v>
      </c>
      <c r="L743">
        <f>Senario2!$AS$73/12*0.52</f>
        <v>6529.7266666666665</v>
      </c>
      <c r="M743">
        <f>Senario2!$AS$73/12*0.48</f>
        <v>6027.44</v>
      </c>
      <c r="N743">
        <v>0</v>
      </c>
      <c r="O743">
        <f>Senario2!R$73/12</f>
        <v>208.5</v>
      </c>
      <c r="P743">
        <v>0</v>
      </c>
      <c r="Q743">
        <f>Senario2!O$73/12</f>
        <v>167.08333333333334</v>
      </c>
      <c r="R743">
        <f>Senario2!AT$73/12</f>
        <v>152.41666666666666</v>
      </c>
      <c r="S743">
        <f>SUM(Senario2!BF$73,Senario2!BG$73)/12</f>
        <v>733.09335293001686</v>
      </c>
      <c r="T743">
        <f>SUM(Senario2!AE$73,Senario2!BB$73)/12</f>
        <v>1799.8771929824561</v>
      </c>
      <c r="U743">
        <f>Senario2!AO$73/12</f>
        <v>4396.666666666667</v>
      </c>
      <c r="V743">
        <f>Senario2!AW$73/12</f>
        <v>166.66666666666666</v>
      </c>
      <c r="W743">
        <f>Senario2!AZ$73/12</f>
        <v>91</v>
      </c>
      <c r="X743">
        <f>Senario2!BE$73/12</f>
        <v>626.83333333333337</v>
      </c>
      <c r="Z743">
        <f t="shared" si="11"/>
        <v>116138.09488228679</v>
      </c>
    </row>
    <row r="744" spans="1:28" x14ac:dyDescent="0.2">
      <c r="A744" s="42">
        <v>53997</v>
      </c>
      <c r="B744">
        <f>Senario2!G73/12</f>
        <v>4000</v>
      </c>
      <c r="C744">
        <f>Senario2!AA$73/12</f>
        <v>6411.833333333333</v>
      </c>
      <c r="D744">
        <f>Senario2!L$73/12</f>
        <v>16368.583333333327</v>
      </c>
      <c r="E744">
        <f>Senario2!H$73/12</f>
        <v>316.66666666666669</v>
      </c>
      <c r="F744">
        <f>Senario2!F$73/12</f>
        <v>23425.333333333332</v>
      </c>
      <c r="G744">
        <f>Senario2!AP$73/12</f>
        <v>8410.2000000000007</v>
      </c>
      <c r="H744">
        <f>Senario2!BC$73/12</f>
        <v>11121.464912280702</v>
      </c>
      <c r="I744">
        <f>SUM(Senario2!AI$73,Senario2!AL$73)/12</f>
        <v>5139.666666666667</v>
      </c>
      <c r="J744">
        <f>Senario2!W$73/12</f>
        <v>20045.042757426945</v>
      </c>
      <c r="K744">
        <v>0</v>
      </c>
      <c r="L744">
        <f>Senario2!$AS$73/12*0.52</f>
        <v>6529.7266666666665</v>
      </c>
      <c r="M744">
        <f>Senario2!$AS$73/12*0.48</f>
        <v>6027.44</v>
      </c>
      <c r="N744">
        <v>0</v>
      </c>
      <c r="O744">
        <f>Senario2!R$73/12</f>
        <v>208.5</v>
      </c>
      <c r="P744">
        <v>0</v>
      </c>
      <c r="Q744">
        <f>Senario2!O$73/12</f>
        <v>167.08333333333334</v>
      </c>
      <c r="R744">
        <f>Senario2!AT$73/12</f>
        <v>152.41666666666666</v>
      </c>
      <c r="S744">
        <f>SUM(Senario2!BF$73,Senario2!BG$73)/12</f>
        <v>733.09335293001686</v>
      </c>
      <c r="T744">
        <f>SUM(Senario2!AE$73,Senario2!BB$73)/12</f>
        <v>1799.8771929824561</v>
      </c>
      <c r="U744">
        <f>Senario2!AO$73/12</f>
        <v>4396.666666666667</v>
      </c>
      <c r="V744">
        <f>Senario2!AW$73/12</f>
        <v>166.66666666666666</v>
      </c>
      <c r="W744">
        <f>Senario2!AZ$73/12</f>
        <v>91</v>
      </c>
      <c r="X744">
        <f>Senario2!BE$73/12</f>
        <v>626.83333333333337</v>
      </c>
      <c r="Z744">
        <f t="shared" si="11"/>
        <v>116138.09488228679</v>
      </c>
    </row>
    <row r="745" spans="1:28" x14ac:dyDescent="0.2">
      <c r="A745" s="42">
        <v>54027</v>
      </c>
      <c r="B745">
        <f>Senario2!G73/12</f>
        <v>4000</v>
      </c>
      <c r="C745">
        <f>Senario2!AA$73/12</f>
        <v>6411.833333333333</v>
      </c>
      <c r="D745">
        <f>Senario2!L$73/12</f>
        <v>16368.583333333327</v>
      </c>
      <c r="E745">
        <f>Senario2!H$73/12</f>
        <v>316.66666666666669</v>
      </c>
      <c r="F745">
        <f>Senario2!F$73/12</f>
        <v>23425.333333333332</v>
      </c>
      <c r="G745">
        <f>Senario2!AP$73/12</f>
        <v>8410.2000000000007</v>
      </c>
      <c r="H745">
        <f>Senario2!BC$73/12</f>
        <v>11121.464912280702</v>
      </c>
      <c r="I745">
        <f>SUM(Senario2!AI$73,Senario2!AL$73)/12</f>
        <v>5139.666666666667</v>
      </c>
      <c r="J745">
        <f>Senario2!W$73/12</f>
        <v>20045.042757426945</v>
      </c>
      <c r="K745">
        <v>0</v>
      </c>
      <c r="L745">
        <f>Senario2!$AS$73/12*0.52</f>
        <v>6529.7266666666665</v>
      </c>
      <c r="M745">
        <f>Senario2!$AS$73/12*0.48</f>
        <v>6027.44</v>
      </c>
      <c r="N745">
        <v>0</v>
      </c>
      <c r="O745">
        <f>Senario2!R$73/12</f>
        <v>208.5</v>
      </c>
      <c r="P745">
        <v>0</v>
      </c>
      <c r="Q745">
        <f>Senario2!O$73/12</f>
        <v>167.08333333333334</v>
      </c>
      <c r="R745">
        <f>Senario2!AT$73/12</f>
        <v>152.41666666666666</v>
      </c>
      <c r="S745">
        <f>SUM(Senario2!BF$73,Senario2!BG$73)/12</f>
        <v>733.09335293001686</v>
      </c>
      <c r="T745">
        <f>SUM(Senario2!AE$73,Senario2!BB$73)/12</f>
        <v>1799.8771929824561</v>
      </c>
      <c r="U745">
        <f>Senario2!AO$73/12</f>
        <v>4396.666666666667</v>
      </c>
      <c r="V745">
        <f>Senario2!AW$73/12</f>
        <v>166.66666666666666</v>
      </c>
      <c r="W745">
        <f>Senario2!AZ$73/12</f>
        <v>91</v>
      </c>
      <c r="X745">
        <f>Senario2!BE$73/12</f>
        <v>626.83333333333337</v>
      </c>
      <c r="Z745">
        <f t="shared" si="11"/>
        <v>116138.09488228679</v>
      </c>
    </row>
    <row r="746" spans="1:28" x14ac:dyDescent="0.2">
      <c r="A746" s="42">
        <v>54058</v>
      </c>
      <c r="B746">
        <f>Senario2!G74/12</f>
        <v>4000</v>
      </c>
      <c r="C746">
        <f>Senario2!AA$74/12</f>
        <v>6411.833333333333</v>
      </c>
      <c r="D746">
        <f>Senario2!L$74/12</f>
        <v>16368.583333333327</v>
      </c>
      <c r="E746">
        <f>Senario2!H$74/12</f>
        <v>316.66666666666669</v>
      </c>
      <c r="F746">
        <f>Senario2!F$74/12</f>
        <v>23425.333333333332</v>
      </c>
      <c r="G746">
        <f>Senario2!AP$74/12</f>
        <v>8410.2000000000007</v>
      </c>
      <c r="H746">
        <f>Senario2!BC$74/12</f>
        <v>11121.464912280702</v>
      </c>
      <c r="I746">
        <f>SUM(Senario2!AI$74,Senario2!AL$74)/12</f>
        <v>5139.666666666667</v>
      </c>
      <c r="J746">
        <f>Senario2!W$74/12</f>
        <v>20045.042757426945</v>
      </c>
      <c r="K746">
        <v>0</v>
      </c>
      <c r="L746">
        <f>Senario2!$AS$74/12*0.52</f>
        <v>6529.7266666666665</v>
      </c>
      <c r="M746">
        <f>Senario2!$AS$74/12*0.48</f>
        <v>6027.44</v>
      </c>
      <c r="N746">
        <v>0</v>
      </c>
      <c r="O746">
        <f>Senario2!R$74/12</f>
        <v>208.5</v>
      </c>
      <c r="P746">
        <v>0</v>
      </c>
      <c r="Q746">
        <f>Senario2!O$74/12</f>
        <v>167.08333333333334</v>
      </c>
      <c r="R746">
        <f>Senario2!AT$74/12</f>
        <v>152.41666666666666</v>
      </c>
      <c r="S746">
        <f>SUM(Senario2!BF$74,Senario2!BG$74)/12</f>
        <v>733.09335293001686</v>
      </c>
      <c r="T746">
        <f>SUM(Senario2!AE$74,Senario2!BB$74)/12</f>
        <v>1799.8771929824561</v>
      </c>
      <c r="U746">
        <f>Senario2!AO$74/12</f>
        <v>4396.666666666667</v>
      </c>
      <c r="V746">
        <f>Senario2!AW$74/12</f>
        <v>166.66666666666666</v>
      </c>
      <c r="W746">
        <f>Senario2!AZ$74/12</f>
        <v>91</v>
      </c>
      <c r="X746">
        <f>Senario2!BE$74/12</f>
        <v>626.83333333333337</v>
      </c>
      <c r="Z746">
        <f t="shared" si="11"/>
        <v>116138.09488228679</v>
      </c>
      <c r="AA746">
        <f>SUM(Z746:Z757)</f>
        <v>1393657.138587442</v>
      </c>
      <c r="AB746" s="5">
        <f>AA746-Senario2!BH74</f>
        <v>0</v>
      </c>
    </row>
    <row r="747" spans="1:28" x14ac:dyDescent="0.2">
      <c r="A747" s="42">
        <v>54089</v>
      </c>
      <c r="B747">
        <f>Senario2!G74/12</f>
        <v>4000</v>
      </c>
      <c r="C747">
        <f>Senario2!AA$74/12</f>
        <v>6411.833333333333</v>
      </c>
      <c r="D747">
        <f>Senario2!L$74/12</f>
        <v>16368.583333333327</v>
      </c>
      <c r="E747">
        <f>Senario2!H$74/12</f>
        <v>316.66666666666669</v>
      </c>
      <c r="F747">
        <f>Senario2!F$74/12</f>
        <v>23425.333333333332</v>
      </c>
      <c r="G747">
        <f>Senario2!AP$74/12</f>
        <v>8410.2000000000007</v>
      </c>
      <c r="H747">
        <f>Senario2!BC$74/12</f>
        <v>11121.464912280702</v>
      </c>
      <c r="I747">
        <f>SUM(Senario2!AI$74,Senario2!AL$74)/12</f>
        <v>5139.666666666667</v>
      </c>
      <c r="J747">
        <f>Senario2!W$74/12</f>
        <v>20045.042757426945</v>
      </c>
      <c r="K747">
        <v>0</v>
      </c>
      <c r="L747">
        <f>Senario2!$AS$74/12*0.52</f>
        <v>6529.7266666666665</v>
      </c>
      <c r="M747">
        <f>Senario2!$AS$74/12*0.48</f>
        <v>6027.44</v>
      </c>
      <c r="N747">
        <v>0</v>
      </c>
      <c r="O747">
        <f>Senario2!R$74/12</f>
        <v>208.5</v>
      </c>
      <c r="P747">
        <v>0</v>
      </c>
      <c r="Q747">
        <f>Senario2!O$74/12</f>
        <v>167.08333333333334</v>
      </c>
      <c r="R747">
        <f>Senario2!AT$74/12</f>
        <v>152.41666666666666</v>
      </c>
      <c r="S747">
        <f>SUM(Senario2!BF$74,Senario2!BG$74)/12</f>
        <v>733.09335293001686</v>
      </c>
      <c r="T747">
        <f>SUM(Senario2!AE$74,Senario2!BB$74)/12</f>
        <v>1799.8771929824561</v>
      </c>
      <c r="U747">
        <f>Senario2!AO$74/12</f>
        <v>4396.666666666667</v>
      </c>
      <c r="V747">
        <f>Senario2!AW$74/12</f>
        <v>166.66666666666666</v>
      </c>
      <c r="W747">
        <f>Senario2!AZ$74/12</f>
        <v>91</v>
      </c>
      <c r="X747">
        <f>Senario2!BE$74/12</f>
        <v>626.83333333333337</v>
      </c>
      <c r="Z747">
        <f t="shared" si="11"/>
        <v>116138.09488228679</v>
      </c>
    </row>
    <row r="748" spans="1:28" x14ac:dyDescent="0.2">
      <c r="A748" s="42">
        <v>54118</v>
      </c>
      <c r="B748">
        <f>Senario2!G74/12</f>
        <v>4000</v>
      </c>
      <c r="C748">
        <f>Senario2!AA$74/12</f>
        <v>6411.833333333333</v>
      </c>
      <c r="D748">
        <f>Senario2!L$74/12</f>
        <v>16368.583333333327</v>
      </c>
      <c r="E748">
        <f>Senario2!H$74/12</f>
        <v>316.66666666666669</v>
      </c>
      <c r="F748">
        <f>Senario2!F$74/12</f>
        <v>23425.333333333332</v>
      </c>
      <c r="G748">
        <f>Senario2!AP$74/12</f>
        <v>8410.2000000000007</v>
      </c>
      <c r="H748">
        <f>Senario2!BC$74/12</f>
        <v>11121.464912280702</v>
      </c>
      <c r="I748">
        <f>SUM(Senario2!AI$74,Senario2!AL$74)/12</f>
        <v>5139.666666666667</v>
      </c>
      <c r="J748">
        <f>Senario2!W$74/12</f>
        <v>20045.042757426945</v>
      </c>
      <c r="K748">
        <v>0</v>
      </c>
      <c r="L748">
        <f>Senario2!$AS$74/12*0.52</f>
        <v>6529.7266666666665</v>
      </c>
      <c r="M748">
        <f>Senario2!$AS$74/12*0.48</f>
        <v>6027.44</v>
      </c>
      <c r="N748">
        <v>0</v>
      </c>
      <c r="O748">
        <f>Senario2!R$74/12</f>
        <v>208.5</v>
      </c>
      <c r="P748">
        <v>0</v>
      </c>
      <c r="Q748">
        <f>Senario2!O$74/12</f>
        <v>167.08333333333334</v>
      </c>
      <c r="R748">
        <f>Senario2!AT$74/12</f>
        <v>152.41666666666666</v>
      </c>
      <c r="S748">
        <f>SUM(Senario2!BF$74,Senario2!BG$74)/12</f>
        <v>733.09335293001686</v>
      </c>
      <c r="T748">
        <f>SUM(Senario2!AE$74,Senario2!BB$74)/12</f>
        <v>1799.8771929824561</v>
      </c>
      <c r="U748">
        <f>Senario2!AO$74/12</f>
        <v>4396.666666666667</v>
      </c>
      <c r="V748">
        <f>Senario2!AW$74/12</f>
        <v>166.66666666666666</v>
      </c>
      <c r="W748">
        <f>Senario2!AZ$74/12</f>
        <v>91</v>
      </c>
      <c r="X748">
        <f>Senario2!BE$74/12</f>
        <v>626.83333333333337</v>
      </c>
      <c r="Z748">
        <f t="shared" si="11"/>
        <v>116138.09488228679</v>
      </c>
    </row>
    <row r="749" spans="1:28" x14ac:dyDescent="0.2">
      <c r="A749" s="42">
        <v>54149</v>
      </c>
      <c r="B749">
        <f>Senario2!G74/12</f>
        <v>4000</v>
      </c>
      <c r="C749">
        <f>Senario2!AA$74/12</f>
        <v>6411.833333333333</v>
      </c>
      <c r="D749">
        <f>Senario2!L$74/12</f>
        <v>16368.583333333327</v>
      </c>
      <c r="E749">
        <f>Senario2!H$74/12</f>
        <v>316.66666666666669</v>
      </c>
      <c r="F749">
        <f>Senario2!F$74/12</f>
        <v>23425.333333333332</v>
      </c>
      <c r="G749">
        <f>Senario2!AP$74/12</f>
        <v>8410.2000000000007</v>
      </c>
      <c r="H749">
        <f>Senario2!BC$74/12</f>
        <v>11121.464912280702</v>
      </c>
      <c r="I749">
        <f>SUM(Senario2!AI$74,Senario2!AL$74)/12</f>
        <v>5139.666666666667</v>
      </c>
      <c r="J749">
        <f>Senario2!W$74/12</f>
        <v>20045.042757426945</v>
      </c>
      <c r="K749">
        <v>0</v>
      </c>
      <c r="L749">
        <f>Senario2!$AS$74/12*0.52</f>
        <v>6529.7266666666665</v>
      </c>
      <c r="M749">
        <f>Senario2!$AS$74/12*0.48</f>
        <v>6027.44</v>
      </c>
      <c r="N749">
        <v>0</v>
      </c>
      <c r="O749">
        <f>Senario2!R$74/12</f>
        <v>208.5</v>
      </c>
      <c r="P749">
        <v>0</v>
      </c>
      <c r="Q749">
        <f>Senario2!O$74/12</f>
        <v>167.08333333333334</v>
      </c>
      <c r="R749">
        <f>Senario2!AT$74/12</f>
        <v>152.41666666666666</v>
      </c>
      <c r="S749">
        <f>SUM(Senario2!BF$74,Senario2!BG$74)/12</f>
        <v>733.09335293001686</v>
      </c>
      <c r="T749">
        <f>SUM(Senario2!AE$74,Senario2!BB$74)/12</f>
        <v>1799.8771929824561</v>
      </c>
      <c r="U749">
        <f>Senario2!AO$74/12</f>
        <v>4396.666666666667</v>
      </c>
      <c r="V749">
        <f>Senario2!AW$74/12</f>
        <v>166.66666666666666</v>
      </c>
      <c r="W749">
        <f>Senario2!AZ$74/12</f>
        <v>91</v>
      </c>
      <c r="X749">
        <f>Senario2!BE$74/12</f>
        <v>626.83333333333337</v>
      </c>
      <c r="Z749">
        <f t="shared" si="11"/>
        <v>116138.09488228679</v>
      </c>
    </row>
    <row r="750" spans="1:28" x14ac:dyDescent="0.2">
      <c r="A750" s="42">
        <v>54179</v>
      </c>
      <c r="B750">
        <f>Senario2!G74/12</f>
        <v>4000</v>
      </c>
      <c r="C750">
        <f>Senario2!AA$74/12</f>
        <v>6411.833333333333</v>
      </c>
      <c r="D750">
        <f>Senario2!L$74/12</f>
        <v>16368.583333333327</v>
      </c>
      <c r="E750">
        <f>Senario2!H$74/12</f>
        <v>316.66666666666669</v>
      </c>
      <c r="F750">
        <f>Senario2!F$74/12</f>
        <v>23425.333333333332</v>
      </c>
      <c r="G750">
        <f>Senario2!AP$74/12</f>
        <v>8410.2000000000007</v>
      </c>
      <c r="H750">
        <f>Senario2!BC$74/12</f>
        <v>11121.464912280702</v>
      </c>
      <c r="I750">
        <f>SUM(Senario2!AI$74,Senario2!AL$74)/12</f>
        <v>5139.666666666667</v>
      </c>
      <c r="J750">
        <f>Senario2!W$74/12</f>
        <v>20045.042757426945</v>
      </c>
      <c r="K750">
        <v>0</v>
      </c>
      <c r="L750">
        <f>Senario2!$AS$74/12*0.52</f>
        <v>6529.7266666666665</v>
      </c>
      <c r="M750">
        <f>Senario2!$AS$74/12*0.48</f>
        <v>6027.44</v>
      </c>
      <c r="N750">
        <v>0</v>
      </c>
      <c r="O750">
        <f>Senario2!R$74/12</f>
        <v>208.5</v>
      </c>
      <c r="P750">
        <v>0</v>
      </c>
      <c r="Q750">
        <f>Senario2!O$74/12</f>
        <v>167.08333333333334</v>
      </c>
      <c r="R750">
        <f>Senario2!AT$74/12</f>
        <v>152.41666666666666</v>
      </c>
      <c r="S750">
        <f>SUM(Senario2!BF$74,Senario2!BG$74)/12</f>
        <v>733.09335293001686</v>
      </c>
      <c r="T750">
        <f>SUM(Senario2!AE$74,Senario2!BB$74)/12</f>
        <v>1799.8771929824561</v>
      </c>
      <c r="U750">
        <f>Senario2!AO$74/12</f>
        <v>4396.666666666667</v>
      </c>
      <c r="V750">
        <f>Senario2!AW$74/12</f>
        <v>166.66666666666666</v>
      </c>
      <c r="W750">
        <f>Senario2!AZ$74/12</f>
        <v>91</v>
      </c>
      <c r="X750">
        <f>Senario2!BE$74/12</f>
        <v>626.83333333333337</v>
      </c>
      <c r="Z750">
        <f t="shared" si="11"/>
        <v>116138.09488228679</v>
      </c>
    </row>
    <row r="751" spans="1:28" x14ac:dyDescent="0.2">
      <c r="A751" s="42">
        <v>54210</v>
      </c>
      <c r="B751">
        <f>Senario2!G74/12</f>
        <v>4000</v>
      </c>
      <c r="C751">
        <f>Senario2!AA$74/12</f>
        <v>6411.833333333333</v>
      </c>
      <c r="D751">
        <f>Senario2!L$74/12</f>
        <v>16368.583333333327</v>
      </c>
      <c r="E751">
        <f>Senario2!H$74/12</f>
        <v>316.66666666666669</v>
      </c>
      <c r="F751">
        <f>Senario2!F$74/12</f>
        <v>23425.333333333332</v>
      </c>
      <c r="G751">
        <f>Senario2!AP$74/12</f>
        <v>8410.2000000000007</v>
      </c>
      <c r="H751">
        <f>Senario2!BC$74/12</f>
        <v>11121.464912280702</v>
      </c>
      <c r="I751">
        <f>SUM(Senario2!AI$74,Senario2!AL$74)/12</f>
        <v>5139.666666666667</v>
      </c>
      <c r="J751">
        <f>Senario2!W$74/12</f>
        <v>20045.042757426945</v>
      </c>
      <c r="K751">
        <v>0</v>
      </c>
      <c r="L751">
        <f>Senario2!$AS$74/12*0.52</f>
        <v>6529.7266666666665</v>
      </c>
      <c r="M751">
        <f>Senario2!$AS$74/12*0.48</f>
        <v>6027.44</v>
      </c>
      <c r="N751">
        <v>0</v>
      </c>
      <c r="O751">
        <f>Senario2!R$74/12</f>
        <v>208.5</v>
      </c>
      <c r="P751">
        <v>0</v>
      </c>
      <c r="Q751">
        <f>Senario2!O$74/12</f>
        <v>167.08333333333334</v>
      </c>
      <c r="R751">
        <f>Senario2!AT$74/12</f>
        <v>152.41666666666666</v>
      </c>
      <c r="S751">
        <f>SUM(Senario2!BF$74,Senario2!BG$74)/12</f>
        <v>733.09335293001686</v>
      </c>
      <c r="T751">
        <f>SUM(Senario2!AE$74,Senario2!BB$74)/12</f>
        <v>1799.8771929824561</v>
      </c>
      <c r="U751">
        <f>Senario2!AO$74/12</f>
        <v>4396.666666666667</v>
      </c>
      <c r="V751">
        <f>Senario2!AW$74/12</f>
        <v>166.66666666666666</v>
      </c>
      <c r="W751">
        <f>Senario2!AZ$74/12</f>
        <v>91</v>
      </c>
      <c r="X751">
        <f>Senario2!BE$74/12</f>
        <v>626.83333333333337</v>
      </c>
      <c r="Z751">
        <f t="shared" si="11"/>
        <v>116138.09488228679</v>
      </c>
    </row>
    <row r="752" spans="1:28" x14ac:dyDescent="0.2">
      <c r="A752" s="42">
        <v>54240</v>
      </c>
      <c r="B752">
        <f>Senario2!G74/12</f>
        <v>4000</v>
      </c>
      <c r="C752">
        <f>Senario2!AA$74/12</f>
        <v>6411.833333333333</v>
      </c>
      <c r="D752">
        <f>Senario2!L$74/12</f>
        <v>16368.583333333327</v>
      </c>
      <c r="E752">
        <f>Senario2!H$74/12</f>
        <v>316.66666666666669</v>
      </c>
      <c r="F752">
        <f>Senario2!F$74/12</f>
        <v>23425.333333333332</v>
      </c>
      <c r="G752">
        <f>Senario2!AP$74/12</f>
        <v>8410.2000000000007</v>
      </c>
      <c r="H752">
        <f>Senario2!BC$74/12</f>
        <v>11121.464912280702</v>
      </c>
      <c r="I752">
        <f>SUM(Senario2!AI$74,Senario2!AL$74)/12</f>
        <v>5139.666666666667</v>
      </c>
      <c r="J752">
        <f>Senario2!W$74/12</f>
        <v>20045.042757426945</v>
      </c>
      <c r="K752">
        <v>0</v>
      </c>
      <c r="L752">
        <f>Senario2!$AS$74/12*0.52</f>
        <v>6529.7266666666665</v>
      </c>
      <c r="M752">
        <f>Senario2!$AS$74/12*0.48</f>
        <v>6027.44</v>
      </c>
      <c r="N752">
        <v>0</v>
      </c>
      <c r="O752">
        <f>Senario2!R$74/12</f>
        <v>208.5</v>
      </c>
      <c r="P752">
        <v>0</v>
      </c>
      <c r="Q752">
        <f>Senario2!O$74/12</f>
        <v>167.08333333333334</v>
      </c>
      <c r="R752">
        <f>Senario2!AT$74/12</f>
        <v>152.41666666666666</v>
      </c>
      <c r="S752">
        <f>SUM(Senario2!BF$74,Senario2!BG$74)/12</f>
        <v>733.09335293001686</v>
      </c>
      <c r="T752">
        <f>SUM(Senario2!AE$74,Senario2!BB$74)/12</f>
        <v>1799.8771929824561</v>
      </c>
      <c r="U752">
        <f>Senario2!AO$74/12</f>
        <v>4396.666666666667</v>
      </c>
      <c r="V752">
        <f>Senario2!AW$74/12</f>
        <v>166.66666666666666</v>
      </c>
      <c r="W752">
        <f>Senario2!AZ$74/12</f>
        <v>91</v>
      </c>
      <c r="X752">
        <f>Senario2!BE$74/12</f>
        <v>626.83333333333337</v>
      </c>
      <c r="Z752">
        <f t="shared" si="11"/>
        <v>116138.09488228679</v>
      </c>
    </row>
    <row r="753" spans="1:28" x14ac:dyDescent="0.2">
      <c r="A753" s="42">
        <v>54271</v>
      </c>
      <c r="B753">
        <f>Senario2!G74/12</f>
        <v>4000</v>
      </c>
      <c r="C753">
        <f>Senario2!AA$74/12</f>
        <v>6411.833333333333</v>
      </c>
      <c r="D753">
        <f>Senario2!L$74/12</f>
        <v>16368.583333333327</v>
      </c>
      <c r="E753">
        <f>Senario2!H$74/12</f>
        <v>316.66666666666669</v>
      </c>
      <c r="F753">
        <f>Senario2!F$74/12</f>
        <v>23425.333333333332</v>
      </c>
      <c r="G753">
        <f>Senario2!AP$74/12</f>
        <v>8410.2000000000007</v>
      </c>
      <c r="H753">
        <f>Senario2!BC$74/12</f>
        <v>11121.464912280702</v>
      </c>
      <c r="I753">
        <f>SUM(Senario2!AI$74,Senario2!AL$74)/12</f>
        <v>5139.666666666667</v>
      </c>
      <c r="J753">
        <f>Senario2!W$74/12</f>
        <v>20045.042757426945</v>
      </c>
      <c r="K753">
        <v>0</v>
      </c>
      <c r="L753">
        <f>Senario2!$AS$74/12*0.52</f>
        <v>6529.7266666666665</v>
      </c>
      <c r="M753">
        <f>Senario2!$AS$74/12*0.48</f>
        <v>6027.44</v>
      </c>
      <c r="N753">
        <v>0</v>
      </c>
      <c r="O753">
        <f>Senario2!R$74/12</f>
        <v>208.5</v>
      </c>
      <c r="P753">
        <v>0</v>
      </c>
      <c r="Q753">
        <f>Senario2!O$74/12</f>
        <v>167.08333333333334</v>
      </c>
      <c r="R753">
        <f>Senario2!AT$74/12</f>
        <v>152.41666666666666</v>
      </c>
      <c r="S753">
        <f>SUM(Senario2!BF$74,Senario2!BG$74)/12</f>
        <v>733.09335293001686</v>
      </c>
      <c r="T753">
        <f>SUM(Senario2!AE$74,Senario2!BB$74)/12</f>
        <v>1799.8771929824561</v>
      </c>
      <c r="U753">
        <f>Senario2!AO$74/12</f>
        <v>4396.666666666667</v>
      </c>
      <c r="V753">
        <f>Senario2!AW$74/12</f>
        <v>166.66666666666666</v>
      </c>
      <c r="W753">
        <f>Senario2!AZ$74/12</f>
        <v>91</v>
      </c>
      <c r="X753">
        <f>Senario2!BE$74/12</f>
        <v>626.83333333333337</v>
      </c>
      <c r="Z753">
        <f t="shared" si="11"/>
        <v>116138.09488228679</v>
      </c>
    </row>
    <row r="754" spans="1:28" x14ac:dyDescent="0.2">
      <c r="A754" s="42">
        <v>54302</v>
      </c>
      <c r="B754">
        <f>Senario2!G74/12</f>
        <v>4000</v>
      </c>
      <c r="C754">
        <f>Senario2!AA$74/12</f>
        <v>6411.833333333333</v>
      </c>
      <c r="D754">
        <f>Senario2!L$74/12</f>
        <v>16368.583333333327</v>
      </c>
      <c r="E754">
        <f>Senario2!H$74/12</f>
        <v>316.66666666666669</v>
      </c>
      <c r="F754">
        <f>Senario2!F$74/12</f>
        <v>23425.333333333332</v>
      </c>
      <c r="G754">
        <f>Senario2!AP$74/12</f>
        <v>8410.2000000000007</v>
      </c>
      <c r="H754">
        <f>Senario2!BC$74/12</f>
        <v>11121.464912280702</v>
      </c>
      <c r="I754">
        <f>SUM(Senario2!AI$74,Senario2!AL$74)/12</f>
        <v>5139.666666666667</v>
      </c>
      <c r="J754">
        <f>Senario2!W$74/12</f>
        <v>20045.042757426945</v>
      </c>
      <c r="K754">
        <v>0</v>
      </c>
      <c r="L754">
        <f>Senario2!$AS$74/12*0.52</f>
        <v>6529.7266666666665</v>
      </c>
      <c r="M754">
        <f>Senario2!$AS$74/12*0.48</f>
        <v>6027.44</v>
      </c>
      <c r="N754">
        <v>0</v>
      </c>
      <c r="O754">
        <f>Senario2!R$74/12</f>
        <v>208.5</v>
      </c>
      <c r="P754">
        <v>0</v>
      </c>
      <c r="Q754">
        <f>Senario2!O$74/12</f>
        <v>167.08333333333334</v>
      </c>
      <c r="R754">
        <f>Senario2!AT$74/12</f>
        <v>152.41666666666666</v>
      </c>
      <c r="S754">
        <f>SUM(Senario2!BF$74,Senario2!BG$74)/12</f>
        <v>733.09335293001686</v>
      </c>
      <c r="T754">
        <f>SUM(Senario2!AE$74,Senario2!BB$74)/12</f>
        <v>1799.8771929824561</v>
      </c>
      <c r="U754">
        <f>Senario2!AO$74/12</f>
        <v>4396.666666666667</v>
      </c>
      <c r="V754">
        <f>Senario2!AW$74/12</f>
        <v>166.66666666666666</v>
      </c>
      <c r="W754">
        <f>Senario2!AZ$74/12</f>
        <v>91</v>
      </c>
      <c r="X754">
        <f>Senario2!BE$74/12</f>
        <v>626.83333333333337</v>
      </c>
      <c r="Z754">
        <f t="shared" si="11"/>
        <v>116138.09488228679</v>
      </c>
    </row>
    <row r="755" spans="1:28" x14ac:dyDescent="0.2">
      <c r="A755" s="42">
        <v>54332</v>
      </c>
      <c r="B755">
        <f>Senario2!G74/12</f>
        <v>4000</v>
      </c>
      <c r="C755">
        <f>Senario2!AA$74/12</f>
        <v>6411.833333333333</v>
      </c>
      <c r="D755">
        <f>Senario2!L$74/12</f>
        <v>16368.583333333327</v>
      </c>
      <c r="E755">
        <f>Senario2!H$74/12</f>
        <v>316.66666666666669</v>
      </c>
      <c r="F755">
        <f>Senario2!F$74/12</f>
        <v>23425.333333333332</v>
      </c>
      <c r="G755">
        <f>Senario2!AP$74/12</f>
        <v>8410.2000000000007</v>
      </c>
      <c r="H755">
        <f>Senario2!BC$74/12</f>
        <v>11121.464912280702</v>
      </c>
      <c r="I755">
        <f>SUM(Senario2!AI$74,Senario2!AL$74)/12</f>
        <v>5139.666666666667</v>
      </c>
      <c r="J755">
        <f>Senario2!W$74/12</f>
        <v>20045.042757426945</v>
      </c>
      <c r="K755">
        <v>0</v>
      </c>
      <c r="L755">
        <f>Senario2!$AS$74/12*0.52</f>
        <v>6529.7266666666665</v>
      </c>
      <c r="M755">
        <f>Senario2!$AS$74/12*0.48</f>
        <v>6027.44</v>
      </c>
      <c r="N755">
        <v>0</v>
      </c>
      <c r="O755">
        <f>Senario2!R$74/12</f>
        <v>208.5</v>
      </c>
      <c r="P755">
        <v>0</v>
      </c>
      <c r="Q755">
        <f>Senario2!O$74/12</f>
        <v>167.08333333333334</v>
      </c>
      <c r="R755">
        <f>Senario2!AT$74/12</f>
        <v>152.41666666666666</v>
      </c>
      <c r="S755">
        <f>SUM(Senario2!BF$74,Senario2!BG$74)/12</f>
        <v>733.09335293001686</v>
      </c>
      <c r="T755">
        <f>SUM(Senario2!AE$74,Senario2!BB$74)/12</f>
        <v>1799.8771929824561</v>
      </c>
      <c r="U755">
        <f>Senario2!AO$74/12</f>
        <v>4396.666666666667</v>
      </c>
      <c r="V755">
        <f>Senario2!AW$74/12</f>
        <v>166.66666666666666</v>
      </c>
      <c r="W755">
        <f>Senario2!AZ$74/12</f>
        <v>91</v>
      </c>
      <c r="X755">
        <f>Senario2!BE$74/12</f>
        <v>626.83333333333337</v>
      </c>
      <c r="Z755">
        <f t="shared" si="11"/>
        <v>116138.09488228679</v>
      </c>
    </row>
    <row r="756" spans="1:28" x14ac:dyDescent="0.2">
      <c r="A756" s="42">
        <v>54363</v>
      </c>
      <c r="B756">
        <f>Senario2!G74/12</f>
        <v>4000</v>
      </c>
      <c r="C756">
        <f>Senario2!AA$74/12</f>
        <v>6411.833333333333</v>
      </c>
      <c r="D756">
        <f>Senario2!L$74/12</f>
        <v>16368.583333333327</v>
      </c>
      <c r="E756">
        <f>Senario2!H$74/12</f>
        <v>316.66666666666669</v>
      </c>
      <c r="F756">
        <f>Senario2!F$74/12</f>
        <v>23425.333333333332</v>
      </c>
      <c r="G756">
        <f>Senario2!AP$74/12</f>
        <v>8410.2000000000007</v>
      </c>
      <c r="H756">
        <f>Senario2!BC$74/12</f>
        <v>11121.464912280702</v>
      </c>
      <c r="I756">
        <f>SUM(Senario2!AI$74,Senario2!AL$74)/12</f>
        <v>5139.666666666667</v>
      </c>
      <c r="J756">
        <f>Senario2!W$74/12</f>
        <v>20045.042757426945</v>
      </c>
      <c r="K756">
        <v>0</v>
      </c>
      <c r="L756">
        <f>Senario2!$AS$74/12*0.52</f>
        <v>6529.7266666666665</v>
      </c>
      <c r="M756">
        <f>Senario2!$AS$74/12*0.48</f>
        <v>6027.44</v>
      </c>
      <c r="N756">
        <v>0</v>
      </c>
      <c r="O756">
        <f>Senario2!R$74/12</f>
        <v>208.5</v>
      </c>
      <c r="P756">
        <v>0</v>
      </c>
      <c r="Q756">
        <f>Senario2!O$74/12</f>
        <v>167.08333333333334</v>
      </c>
      <c r="R756">
        <f>Senario2!AT$74/12</f>
        <v>152.41666666666666</v>
      </c>
      <c r="S756">
        <f>SUM(Senario2!BF$74,Senario2!BG$74)/12</f>
        <v>733.09335293001686</v>
      </c>
      <c r="T756">
        <f>SUM(Senario2!AE$74,Senario2!BB$74)/12</f>
        <v>1799.8771929824561</v>
      </c>
      <c r="U756">
        <f>Senario2!AO$74/12</f>
        <v>4396.666666666667</v>
      </c>
      <c r="V756">
        <f>Senario2!AW$74/12</f>
        <v>166.66666666666666</v>
      </c>
      <c r="W756">
        <f>Senario2!AZ$74/12</f>
        <v>91</v>
      </c>
      <c r="X756">
        <f>Senario2!BE$74/12</f>
        <v>626.83333333333337</v>
      </c>
      <c r="Z756">
        <f t="shared" si="11"/>
        <v>116138.09488228679</v>
      </c>
    </row>
    <row r="757" spans="1:28" x14ac:dyDescent="0.2">
      <c r="A757" s="42">
        <v>54393</v>
      </c>
      <c r="B757">
        <f>Senario2!G74/12</f>
        <v>4000</v>
      </c>
      <c r="C757">
        <f>Senario2!AA$74/12</f>
        <v>6411.833333333333</v>
      </c>
      <c r="D757">
        <f>Senario2!L$74/12</f>
        <v>16368.583333333327</v>
      </c>
      <c r="E757">
        <f>Senario2!H$74/12</f>
        <v>316.66666666666669</v>
      </c>
      <c r="F757">
        <f>Senario2!F$74/12</f>
        <v>23425.333333333332</v>
      </c>
      <c r="G757">
        <f>Senario2!AP$74/12</f>
        <v>8410.2000000000007</v>
      </c>
      <c r="H757">
        <f>Senario2!BC$74/12</f>
        <v>11121.464912280702</v>
      </c>
      <c r="I757">
        <f>SUM(Senario2!AI$74,Senario2!AL$74)/12</f>
        <v>5139.666666666667</v>
      </c>
      <c r="J757">
        <f>Senario2!W$74/12</f>
        <v>20045.042757426945</v>
      </c>
      <c r="K757">
        <v>0</v>
      </c>
      <c r="L757">
        <f>Senario2!$AS$74/12*0.52</f>
        <v>6529.7266666666665</v>
      </c>
      <c r="M757">
        <f>Senario2!$AS$74/12*0.48</f>
        <v>6027.44</v>
      </c>
      <c r="N757">
        <v>0</v>
      </c>
      <c r="O757">
        <f>Senario2!R$74/12</f>
        <v>208.5</v>
      </c>
      <c r="P757">
        <v>0</v>
      </c>
      <c r="Q757">
        <f>Senario2!O$74/12</f>
        <v>167.08333333333334</v>
      </c>
      <c r="R757">
        <f>Senario2!AT$74/12</f>
        <v>152.41666666666666</v>
      </c>
      <c r="S757">
        <f>SUM(Senario2!BF$74,Senario2!BG$74)/12</f>
        <v>733.09335293001686</v>
      </c>
      <c r="T757">
        <f>SUM(Senario2!AE$74,Senario2!BB$74)/12</f>
        <v>1799.8771929824561</v>
      </c>
      <c r="U757">
        <f>Senario2!AO$74/12</f>
        <v>4396.666666666667</v>
      </c>
      <c r="V757">
        <f>Senario2!AW$74/12</f>
        <v>166.66666666666666</v>
      </c>
      <c r="W757">
        <f>Senario2!AZ$74/12</f>
        <v>91</v>
      </c>
      <c r="X757">
        <f>Senario2!BE$74/12</f>
        <v>626.83333333333337</v>
      </c>
      <c r="Z757">
        <f t="shared" si="11"/>
        <v>116138.09488228679</v>
      </c>
    </row>
    <row r="758" spans="1:28" x14ac:dyDescent="0.2">
      <c r="A758" s="42">
        <v>54424</v>
      </c>
      <c r="B758">
        <f>Senario2!G75/12</f>
        <v>4000</v>
      </c>
      <c r="C758">
        <f>Senario2!AA$75/12</f>
        <v>6411.833333333333</v>
      </c>
      <c r="D758">
        <f>Senario2!L$75/12</f>
        <v>16368.583333333327</v>
      </c>
      <c r="E758">
        <f>Senario2!H$75/12</f>
        <v>316.66666666666669</v>
      </c>
      <c r="F758">
        <f>Senario2!F$75/12</f>
        <v>23425.333333333332</v>
      </c>
      <c r="G758">
        <f>Senario2!AP$75/12</f>
        <v>8410.2000000000007</v>
      </c>
      <c r="H758">
        <f>Senario2!BC$75/12</f>
        <v>11121.464912280702</v>
      </c>
      <c r="I758">
        <f>SUM(Senario2!AI$75,Senario2!AL$75)/12</f>
        <v>5139.666666666667</v>
      </c>
      <c r="J758">
        <f>Senario2!W$75/12</f>
        <v>20045.042757426945</v>
      </c>
      <c r="K758">
        <v>0</v>
      </c>
      <c r="L758">
        <f>Senario2!$AS$75/12*0.52</f>
        <v>6529.7266666666665</v>
      </c>
      <c r="M758">
        <f>Senario2!$AS$75/12*0.48</f>
        <v>6027.44</v>
      </c>
      <c r="N758">
        <v>0</v>
      </c>
      <c r="O758">
        <f>Senario2!R$75/12</f>
        <v>208.5</v>
      </c>
      <c r="P758">
        <v>0</v>
      </c>
      <c r="Q758">
        <f>Senario2!O$75/12</f>
        <v>167.08333333333334</v>
      </c>
      <c r="R758">
        <f>Senario2!AT$75/12</f>
        <v>152.41666666666666</v>
      </c>
      <c r="S758">
        <f>SUM(Senario2!BF$75,Senario2!BG$75)/12</f>
        <v>733.09335293001686</v>
      </c>
      <c r="T758">
        <f>SUM(Senario2!AE$75,Senario2!BB$75)/12</f>
        <v>1799.8771929824561</v>
      </c>
      <c r="U758">
        <f>Senario2!AO$75/12</f>
        <v>4396.666666666667</v>
      </c>
      <c r="V758">
        <f>Senario2!AW$75/12</f>
        <v>166.66666666666666</v>
      </c>
      <c r="W758">
        <f>Senario2!AZ$75/12</f>
        <v>91</v>
      </c>
      <c r="X758">
        <f>Senario2!BE$75/12</f>
        <v>626.83333333333337</v>
      </c>
      <c r="Z758">
        <f t="shared" si="11"/>
        <v>116138.09488228679</v>
      </c>
      <c r="AA758">
        <f>SUM(Z758:Z769)</f>
        <v>1393657.138587442</v>
      </c>
      <c r="AB758" s="5">
        <f>AA758-Senario2!BH75</f>
        <v>0</v>
      </c>
    </row>
    <row r="759" spans="1:28" x14ac:dyDescent="0.2">
      <c r="A759" s="42">
        <v>54455</v>
      </c>
      <c r="B759">
        <f>Senario2!G75/12</f>
        <v>4000</v>
      </c>
      <c r="C759">
        <f>Senario2!AA$75/12</f>
        <v>6411.833333333333</v>
      </c>
      <c r="D759">
        <f>Senario2!L$75/12</f>
        <v>16368.583333333327</v>
      </c>
      <c r="E759">
        <f>Senario2!H$75/12</f>
        <v>316.66666666666669</v>
      </c>
      <c r="F759">
        <f>Senario2!F$75/12</f>
        <v>23425.333333333332</v>
      </c>
      <c r="G759">
        <f>Senario2!AP$75/12</f>
        <v>8410.2000000000007</v>
      </c>
      <c r="H759">
        <f>Senario2!BC$75/12</f>
        <v>11121.464912280702</v>
      </c>
      <c r="I759">
        <f>SUM(Senario2!AI$75,Senario2!AL$75)/12</f>
        <v>5139.666666666667</v>
      </c>
      <c r="J759">
        <f>Senario2!W$75/12</f>
        <v>20045.042757426945</v>
      </c>
      <c r="K759">
        <v>0</v>
      </c>
      <c r="L759">
        <f>Senario2!$AS$75/12*0.52</f>
        <v>6529.7266666666665</v>
      </c>
      <c r="M759">
        <f>Senario2!$AS$75/12*0.48</f>
        <v>6027.44</v>
      </c>
      <c r="N759">
        <v>0</v>
      </c>
      <c r="O759">
        <f>Senario2!R$75/12</f>
        <v>208.5</v>
      </c>
      <c r="P759">
        <v>0</v>
      </c>
      <c r="Q759">
        <f>Senario2!O$75/12</f>
        <v>167.08333333333334</v>
      </c>
      <c r="R759">
        <f>Senario2!AT$75/12</f>
        <v>152.41666666666666</v>
      </c>
      <c r="S759">
        <f>SUM(Senario2!BF$75,Senario2!BG$75)/12</f>
        <v>733.09335293001686</v>
      </c>
      <c r="T759">
        <f>SUM(Senario2!AE$75,Senario2!BB$75)/12</f>
        <v>1799.8771929824561</v>
      </c>
      <c r="U759">
        <f>Senario2!AO$75/12</f>
        <v>4396.666666666667</v>
      </c>
      <c r="V759">
        <f>Senario2!AW$75/12</f>
        <v>166.66666666666666</v>
      </c>
      <c r="W759">
        <f>Senario2!AZ$75/12</f>
        <v>91</v>
      </c>
      <c r="X759">
        <f>Senario2!BE$75/12</f>
        <v>626.83333333333337</v>
      </c>
      <c r="Z759">
        <f t="shared" si="11"/>
        <v>116138.09488228679</v>
      </c>
    </row>
    <row r="760" spans="1:28" x14ac:dyDescent="0.2">
      <c r="A760" s="42">
        <v>54483</v>
      </c>
      <c r="B760">
        <f>Senario2!G75/12</f>
        <v>4000</v>
      </c>
      <c r="C760">
        <f>Senario2!AA$75/12</f>
        <v>6411.833333333333</v>
      </c>
      <c r="D760">
        <f>Senario2!L$75/12</f>
        <v>16368.583333333327</v>
      </c>
      <c r="E760">
        <f>Senario2!H$75/12</f>
        <v>316.66666666666669</v>
      </c>
      <c r="F760">
        <f>Senario2!F$75/12</f>
        <v>23425.333333333332</v>
      </c>
      <c r="G760">
        <f>Senario2!AP$75/12</f>
        <v>8410.2000000000007</v>
      </c>
      <c r="H760">
        <f>Senario2!BC$75/12</f>
        <v>11121.464912280702</v>
      </c>
      <c r="I760">
        <f>SUM(Senario2!AI$75,Senario2!AL$75)/12</f>
        <v>5139.666666666667</v>
      </c>
      <c r="J760">
        <f>Senario2!W$75/12</f>
        <v>20045.042757426945</v>
      </c>
      <c r="K760">
        <v>0</v>
      </c>
      <c r="L760">
        <f>Senario2!$AS$75/12*0.52</f>
        <v>6529.7266666666665</v>
      </c>
      <c r="M760">
        <f>Senario2!$AS$75/12*0.48</f>
        <v>6027.44</v>
      </c>
      <c r="N760">
        <v>0</v>
      </c>
      <c r="O760">
        <f>Senario2!R$75/12</f>
        <v>208.5</v>
      </c>
      <c r="P760">
        <v>0</v>
      </c>
      <c r="Q760">
        <f>Senario2!O$75/12</f>
        <v>167.08333333333334</v>
      </c>
      <c r="R760">
        <f>Senario2!AT$75/12</f>
        <v>152.41666666666666</v>
      </c>
      <c r="S760">
        <f>SUM(Senario2!BF$75,Senario2!BG$75)/12</f>
        <v>733.09335293001686</v>
      </c>
      <c r="T760">
        <f>SUM(Senario2!AE$75,Senario2!BB$75)/12</f>
        <v>1799.8771929824561</v>
      </c>
      <c r="U760">
        <f>Senario2!AO$75/12</f>
        <v>4396.666666666667</v>
      </c>
      <c r="V760">
        <f>Senario2!AW$75/12</f>
        <v>166.66666666666666</v>
      </c>
      <c r="W760">
        <f>Senario2!AZ$75/12</f>
        <v>91</v>
      </c>
      <c r="X760">
        <f>Senario2!BE$75/12</f>
        <v>626.83333333333337</v>
      </c>
      <c r="Z760">
        <f t="shared" si="11"/>
        <v>116138.09488228679</v>
      </c>
    </row>
    <row r="761" spans="1:28" x14ac:dyDescent="0.2">
      <c r="A761" s="42">
        <v>54514</v>
      </c>
      <c r="B761">
        <f>Senario2!G75/12</f>
        <v>4000</v>
      </c>
      <c r="C761">
        <f>Senario2!AA$75/12</f>
        <v>6411.833333333333</v>
      </c>
      <c r="D761">
        <f>Senario2!L$75/12</f>
        <v>16368.583333333327</v>
      </c>
      <c r="E761">
        <f>Senario2!H$75/12</f>
        <v>316.66666666666669</v>
      </c>
      <c r="F761">
        <f>Senario2!F$75/12</f>
        <v>23425.333333333332</v>
      </c>
      <c r="G761">
        <f>Senario2!AP$75/12</f>
        <v>8410.2000000000007</v>
      </c>
      <c r="H761">
        <f>Senario2!BC$75/12</f>
        <v>11121.464912280702</v>
      </c>
      <c r="I761">
        <f>SUM(Senario2!AI$75,Senario2!AL$75)/12</f>
        <v>5139.666666666667</v>
      </c>
      <c r="J761">
        <f>Senario2!W$75/12</f>
        <v>20045.042757426945</v>
      </c>
      <c r="K761">
        <v>0</v>
      </c>
      <c r="L761">
        <f>Senario2!$AS$75/12*0.52</f>
        <v>6529.7266666666665</v>
      </c>
      <c r="M761">
        <f>Senario2!$AS$75/12*0.48</f>
        <v>6027.44</v>
      </c>
      <c r="N761">
        <v>0</v>
      </c>
      <c r="O761">
        <f>Senario2!R$75/12</f>
        <v>208.5</v>
      </c>
      <c r="P761">
        <v>0</v>
      </c>
      <c r="Q761">
        <f>Senario2!O$75/12</f>
        <v>167.08333333333334</v>
      </c>
      <c r="R761">
        <f>Senario2!AT$75/12</f>
        <v>152.41666666666666</v>
      </c>
      <c r="S761">
        <f>SUM(Senario2!BF$75,Senario2!BG$75)/12</f>
        <v>733.09335293001686</v>
      </c>
      <c r="T761">
        <f>SUM(Senario2!AE$75,Senario2!BB$75)/12</f>
        <v>1799.8771929824561</v>
      </c>
      <c r="U761">
        <f>Senario2!AO$75/12</f>
        <v>4396.666666666667</v>
      </c>
      <c r="V761">
        <f>Senario2!AW$75/12</f>
        <v>166.66666666666666</v>
      </c>
      <c r="W761">
        <f>Senario2!AZ$75/12</f>
        <v>91</v>
      </c>
      <c r="X761">
        <f>Senario2!BE$75/12</f>
        <v>626.83333333333337</v>
      </c>
      <c r="Z761">
        <f t="shared" si="11"/>
        <v>116138.09488228679</v>
      </c>
    </row>
    <row r="762" spans="1:28" x14ac:dyDescent="0.2">
      <c r="A762" s="42">
        <v>54544</v>
      </c>
      <c r="B762">
        <f>Senario2!G75/12</f>
        <v>4000</v>
      </c>
      <c r="C762">
        <f>Senario2!AA$75/12</f>
        <v>6411.833333333333</v>
      </c>
      <c r="D762">
        <f>Senario2!L$75/12</f>
        <v>16368.583333333327</v>
      </c>
      <c r="E762">
        <f>Senario2!H$75/12</f>
        <v>316.66666666666669</v>
      </c>
      <c r="F762">
        <f>Senario2!F$75/12</f>
        <v>23425.333333333332</v>
      </c>
      <c r="G762">
        <f>Senario2!AP$75/12</f>
        <v>8410.2000000000007</v>
      </c>
      <c r="H762">
        <f>Senario2!BC$75/12</f>
        <v>11121.464912280702</v>
      </c>
      <c r="I762">
        <f>SUM(Senario2!AI$75,Senario2!AL$75)/12</f>
        <v>5139.666666666667</v>
      </c>
      <c r="J762">
        <f>Senario2!W$75/12</f>
        <v>20045.042757426945</v>
      </c>
      <c r="K762">
        <v>0</v>
      </c>
      <c r="L762">
        <f>Senario2!$AS$75/12*0.52</f>
        <v>6529.7266666666665</v>
      </c>
      <c r="M762">
        <f>Senario2!$AS$75/12*0.48</f>
        <v>6027.44</v>
      </c>
      <c r="N762">
        <v>0</v>
      </c>
      <c r="O762">
        <f>Senario2!R$75/12</f>
        <v>208.5</v>
      </c>
      <c r="P762">
        <v>0</v>
      </c>
      <c r="Q762">
        <f>Senario2!O$75/12</f>
        <v>167.08333333333334</v>
      </c>
      <c r="R762">
        <f>Senario2!AT$75/12</f>
        <v>152.41666666666666</v>
      </c>
      <c r="S762">
        <f>SUM(Senario2!BF$75,Senario2!BG$75)/12</f>
        <v>733.09335293001686</v>
      </c>
      <c r="T762">
        <f>SUM(Senario2!AE$75,Senario2!BB$75)/12</f>
        <v>1799.8771929824561</v>
      </c>
      <c r="U762">
        <f>Senario2!AO$75/12</f>
        <v>4396.666666666667</v>
      </c>
      <c r="V762">
        <f>Senario2!AW$75/12</f>
        <v>166.66666666666666</v>
      </c>
      <c r="W762">
        <f>Senario2!AZ$75/12</f>
        <v>91</v>
      </c>
      <c r="X762">
        <f>Senario2!BE$75/12</f>
        <v>626.83333333333337</v>
      </c>
      <c r="Z762">
        <f t="shared" si="11"/>
        <v>116138.09488228679</v>
      </c>
    </row>
    <row r="763" spans="1:28" x14ac:dyDescent="0.2">
      <c r="A763" s="42">
        <v>54575</v>
      </c>
      <c r="B763">
        <f>Senario2!G75/12</f>
        <v>4000</v>
      </c>
      <c r="C763">
        <f>Senario2!AA$75/12</f>
        <v>6411.833333333333</v>
      </c>
      <c r="D763">
        <f>Senario2!L$75/12</f>
        <v>16368.583333333327</v>
      </c>
      <c r="E763">
        <f>Senario2!H$75/12</f>
        <v>316.66666666666669</v>
      </c>
      <c r="F763">
        <f>Senario2!F$75/12</f>
        <v>23425.333333333332</v>
      </c>
      <c r="G763">
        <f>Senario2!AP$75/12</f>
        <v>8410.2000000000007</v>
      </c>
      <c r="H763">
        <f>Senario2!BC$75/12</f>
        <v>11121.464912280702</v>
      </c>
      <c r="I763">
        <f>SUM(Senario2!AI$75,Senario2!AL$75)/12</f>
        <v>5139.666666666667</v>
      </c>
      <c r="J763">
        <f>Senario2!W$75/12</f>
        <v>20045.042757426945</v>
      </c>
      <c r="K763">
        <v>0</v>
      </c>
      <c r="L763">
        <f>Senario2!$AS$75/12*0.52</f>
        <v>6529.7266666666665</v>
      </c>
      <c r="M763">
        <f>Senario2!$AS$75/12*0.48</f>
        <v>6027.44</v>
      </c>
      <c r="N763">
        <v>0</v>
      </c>
      <c r="O763">
        <f>Senario2!R$75/12</f>
        <v>208.5</v>
      </c>
      <c r="P763">
        <v>0</v>
      </c>
      <c r="Q763">
        <f>Senario2!O$75/12</f>
        <v>167.08333333333334</v>
      </c>
      <c r="R763">
        <f>Senario2!AT$75/12</f>
        <v>152.41666666666666</v>
      </c>
      <c r="S763">
        <f>SUM(Senario2!BF$75,Senario2!BG$75)/12</f>
        <v>733.09335293001686</v>
      </c>
      <c r="T763">
        <f>SUM(Senario2!AE$75,Senario2!BB$75)/12</f>
        <v>1799.8771929824561</v>
      </c>
      <c r="U763">
        <f>Senario2!AO$75/12</f>
        <v>4396.666666666667</v>
      </c>
      <c r="V763">
        <f>Senario2!AW$75/12</f>
        <v>166.66666666666666</v>
      </c>
      <c r="W763">
        <f>Senario2!AZ$75/12</f>
        <v>91</v>
      </c>
      <c r="X763">
        <f>Senario2!BE$75/12</f>
        <v>626.83333333333337</v>
      </c>
      <c r="Z763">
        <f t="shared" si="11"/>
        <v>116138.09488228679</v>
      </c>
    </row>
    <row r="764" spans="1:28" x14ac:dyDescent="0.2">
      <c r="A764" s="42">
        <v>54605</v>
      </c>
      <c r="B764">
        <f>Senario2!G75/12</f>
        <v>4000</v>
      </c>
      <c r="C764">
        <f>Senario2!AA$75/12</f>
        <v>6411.833333333333</v>
      </c>
      <c r="D764">
        <f>Senario2!L$75/12</f>
        <v>16368.583333333327</v>
      </c>
      <c r="E764">
        <f>Senario2!H$75/12</f>
        <v>316.66666666666669</v>
      </c>
      <c r="F764">
        <f>Senario2!F$75/12</f>
        <v>23425.333333333332</v>
      </c>
      <c r="G764">
        <f>Senario2!AP$75/12</f>
        <v>8410.2000000000007</v>
      </c>
      <c r="H764">
        <f>Senario2!BC$75/12</f>
        <v>11121.464912280702</v>
      </c>
      <c r="I764">
        <f>SUM(Senario2!AI$75,Senario2!AL$75)/12</f>
        <v>5139.666666666667</v>
      </c>
      <c r="J764">
        <f>Senario2!W$75/12</f>
        <v>20045.042757426945</v>
      </c>
      <c r="K764">
        <v>0</v>
      </c>
      <c r="L764">
        <f>Senario2!$AS$75/12*0.52</f>
        <v>6529.7266666666665</v>
      </c>
      <c r="M764">
        <f>Senario2!$AS$75/12*0.48</f>
        <v>6027.44</v>
      </c>
      <c r="N764">
        <v>0</v>
      </c>
      <c r="O764">
        <f>Senario2!R$75/12</f>
        <v>208.5</v>
      </c>
      <c r="P764">
        <v>0</v>
      </c>
      <c r="Q764">
        <f>Senario2!O$75/12</f>
        <v>167.08333333333334</v>
      </c>
      <c r="R764">
        <f>Senario2!AT$75/12</f>
        <v>152.41666666666666</v>
      </c>
      <c r="S764">
        <f>SUM(Senario2!BF$75,Senario2!BG$75)/12</f>
        <v>733.09335293001686</v>
      </c>
      <c r="T764">
        <f>SUM(Senario2!AE$75,Senario2!BB$75)/12</f>
        <v>1799.8771929824561</v>
      </c>
      <c r="U764">
        <f>Senario2!AO$75/12</f>
        <v>4396.666666666667</v>
      </c>
      <c r="V764">
        <f>Senario2!AW$75/12</f>
        <v>166.66666666666666</v>
      </c>
      <c r="W764">
        <f>Senario2!AZ$75/12</f>
        <v>91</v>
      </c>
      <c r="X764">
        <f>Senario2!BE$75/12</f>
        <v>626.83333333333337</v>
      </c>
      <c r="Z764">
        <f t="shared" si="11"/>
        <v>116138.09488228679</v>
      </c>
    </row>
    <row r="765" spans="1:28" x14ac:dyDescent="0.2">
      <c r="A765" s="42">
        <v>54636</v>
      </c>
      <c r="B765">
        <f>Senario2!G75/12</f>
        <v>4000</v>
      </c>
      <c r="C765">
        <f>Senario2!AA$75/12</f>
        <v>6411.833333333333</v>
      </c>
      <c r="D765">
        <f>Senario2!L$75/12</f>
        <v>16368.583333333327</v>
      </c>
      <c r="E765">
        <f>Senario2!H$75/12</f>
        <v>316.66666666666669</v>
      </c>
      <c r="F765">
        <f>Senario2!F$75/12</f>
        <v>23425.333333333332</v>
      </c>
      <c r="G765">
        <f>Senario2!AP$75/12</f>
        <v>8410.2000000000007</v>
      </c>
      <c r="H765">
        <f>Senario2!BC$75/12</f>
        <v>11121.464912280702</v>
      </c>
      <c r="I765">
        <f>SUM(Senario2!AI$75,Senario2!AL$75)/12</f>
        <v>5139.666666666667</v>
      </c>
      <c r="J765">
        <f>Senario2!W$75/12</f>
        <v>20045.042757426945</v>
      </c>
      <c r="K765">
        <v>0</v>
      </c>
      <c r="L765">
        <f>Senario2!$AS$75/12*0.52</f>
        <v>6529.7266666666665</v>
      </c>
      <c r="M765">
        <f>Senario2!$AS$75/12*0.48</f>
        <v>6027.44</v>
      </c>
      <c r="N765">
        <v>0</v>
      </c>
      <c r="O765">
        <f>Senario2!R$75/12</f>
        <v>208.5</v>
      </c>
      <c r="P765">
        <v>0</v>
      </c>
      <c r="Q765">
        <f>Senario2!O$75/12</f>
        <v>167.08333333333334</v>
      </c>
      <c r="R765">
        <f>Senario2!AT$75/12</f>
        <v>152.41666666666666</v>
      </c>
      <c r="S765">
        <f>SUM(Senario2!BF$75,Senario2!BG$75)/12</f>
        <v>733.09335293001686</v>
      </c>
      <c r="T765">
        <f>SUM(Senario2!AE$75,Senario2!BB$75)/12</f>
        <v>1799.8771929824561</v>
      </c>
      <c r="U765">
        <f>Senario2!AO$75/12</f>
        <v>4396.666666666667</v>
      </c>
      <c r="V765">
        <f>Senario2!AW$75/12</f>
        <v>166.66666666666666</v>
      </c>
      <c r="W765">
        <f>Senario2!AZ$75/12</f>
        <v>91</v>
      </c>
      <c r="X765">
        <f>Senario2!BE$75/12</f>
        <v>626.83333333333337</v>
      </c>
      <c r="Z765">
        <f t="shared" si="11"/>
        <v>116138.09488228679</v>
      </c>
    </row>
    <row r="766" spans="1:28" x14ac:dyDescent="0.2">
      <c r="A766" s="42">
        <v>54667</v>
      </c>
      <c r="B766">
        <f>Senario2!G75/12</f>
        <v>4000</v>
      </c>
      <c r="C766">
        <f>Senario2!AA$75/12</f>
        <v>6411.833333333333</v>
      </c>
      <c r="D766">
        <f>Senario2!L$75/12</f>
        <v>16368.583333333327</v>
      </c>
      <c r="E766">
        <f>Senario2!H$75/12</f>
        <v>316.66666666666669</v>
      </c>
      <c r="F766">
        <f>Senario2!F$75/12</f>
        <v>23425.333333333332</v>
      </c>
      <c r="G766">
        <f>Senario2!AP$75/12</f>
        <v>8410.2000000000007</v>
      </c>
      <c r="H766">
        <f>Senario2!BC$75/12</f>
        <v>11121.464912280702</v>
      </c>
      <c r="I766">
        <f>SUM(Senario2!AI$75,Senario2!AL$75)/12</f>
        <v>5139.666666666667</v>
      </c>
      <c r="J766">
        <f>Senario2!W$75/12</f>
        <v>20045.042757426945</v>
      </c>
      <c r="K766">
        <v>0</v>
      </c>
      <c r="L766">
        <f>Senario2!$AS$75/12*0.52</f>
        <v>6529.7266666666665</v>
      </c>
      <c r="M766">
        <f>Senario2!$AS$75/12*0.48</f>
        <v>6027.44</v>
      </c>
      <c r="N766">
        <v>0</v>
      </c>
      <c r="O766">
        <f>Senario2!R$75/12</f>
        <v>208.5</v>
      </c>
      <c r="P766">
        <v>0</v>
      </c>
      <c r="Q766">
        <f>Senario2!O$75/12</f>
        <v>167.08333333333334</v>
      </c>
      <c r="R766">
        <f>Senario2!AT$75/12</f>
        <v>152.41666666666666</v>
      </c>
      <c r="S766">
        <f>SUM(Senario2!BF$75,Senario2!BG$75)/12</f>
        <v>733.09335293001686</v>
      </c>
      <c r="T766">
        <f>SUM(Senario2!AE$75,Senario2!BB$75)/12</f>
        <v>1799.8771929824561</v>
      </c>
      <c r="U766">
        <f>Senario2!AO$75/12</f>
        <v>4396.666666666667</v>
      </c>
      <c r="V766">
        <f>Senario2!AW$75/12</f>
        <v>166.66666666666666</v>
      </c>
      <c r="W766">
        <f>Senario2!AZ$75/12</f>
        <v>91</v>
      </c>
      <c r="X766">
        <f>Senario2!BE$75/12</f>
        <v>626.83333333333337</v>
      </c>
      <c r="Z766">
        <f t="shared" si="11"/>
        <v>116138.09488228679</v>
      </c>
    </row>
    <row r="767" spans="1:28" x14ac:dyDescent="0.2">
      <c r="A767" s="42">
        <v>54697</v>
      </c>
      <c r="B767">
        <f>Senario2!G75/12</f>
        <v>4000</v>
      </c>
      <c r="C767">
        <f>Senario2!AA$75/12</f>
        <v>6411.833333333333</v>
      </c>
      <c r="D767">
        <f>Senario2!L$75/12</f>
        <v>16368.583333333327</v>
      </c>
      <c r="E767">
        <f>Senario2!H$75/12</f>
        <v>316.66666666666669</v>
      </c>
      <c r="F767">
        <f>Senario2!F$75/12</f>
        <v>23425.333333333332</v>
      </c>
      <c r="G767">
        <f>Senario2!AP$75/12</f>
        <v>8410.2000000000007</v>
      </c>
      <c r="H767">
        <f>Senario2!BC$75/12</f>
        <v>11121.464912280702</v>
      </c>
      <c r="I767">
        <f>SUM(Senario2!AI$75,Senario2!AL$75)/12</f>
        <v>5139.666666666667</v>
      </c>
      <c r="J767">
        <f>Senario2!W$75/12</f>
        <v>20045.042757426945</v>
      </c>
      <c r="K767">
        <v>0</v>
      </c>
      <c r="L767">
        <f>Senario2!$AS$75/12*0.52</f>
        <v>6529.7266666666665</v>
      </c>
      <c r="M767">
        <f>Senario2!$AS$75/12*0.48</f>
        <v>6027.44</v>
      </c>
      <c r="N767">
        <v>0</v>
      </c>
      <c r="O767">
        <f>Senario2!R$75/12</f>
        <v>208.5</v>
      </c>
      <c r="P767">
        <v>0</v>
      </c>
      <c r="Q767">
        <f>Senario2!O$75/12</f>
        <v>167.08333333333334</v>
      </c>
      <c r="R767">
        <f>Senario2!AT$75/12</f>
        <v>152.41666666666666</v>
      </c>
      <c r="S767">
        <f>SUM(Senario2!BF$75,Senario2!BG$75)/12</f>
        <v>733.09335293001686</v>
      </c>
      <c r="T767">
        <f>SUM(Senario2!AE$75,Senario2!BB$75)/12</f>
        <v>1799.8771929824561</v>
      </c>
      <c r="U767">
        <f>Senario2!AO$75/12</f>
        <v>4396.666666666667</v>
      </c>
      <c r="V767">
        <f>Senario2!AW$75/12</f>
        <v>166.66666666666666</v>
      </c>
      <c r="W767">
        <f>Senario2!AZ$75/12</f>
        <v>91</v>
      </c>
      <c r="X767">
        <f>Senario2!BE$75/12</f>
        <v>626.83333333333337</v>
      </c>
      <c r="Z767">
        <f t="shared" si="11"/>
        <v>116138.09488228679</v>
      </c>
    </row>
    <row r="768" spans="1:28" x14ac:dyDescent="0.2">
      <c r="A768" s="42">
        <v>54728</v>
      </c>
      <c r="B768">
        <f>Senario2!G75/12</f>
        <v>4000</v>
      </c>
      <c r="C768">
        <f>Senario2!AA$75/12</f>
        <v>6411.833333333333</v>
      </c>
      <c r="D768">
        <f>Senario2!L$75/12</f>
        <v>16368.583333333327</v>
      </c>
      <c r="E768">
        <f>Senario2!H$75/12</f>
        <v>316.66666666666669</v>
      </c>
      <c r="F768">
        <f>Senario2!F$75/12</f>
        <v>23425.333333333332</v>
      </c>
      <c r="G768">
        <f>Senario2!AP$75/12</f>
        <v>8410.2000000000007</v>
      </c>
      <c r="H768">
        <f>Senario2!BC$75/12</f>
        <v>11121.464912280702</v>
      </c>
      <c r="I768">
        <f>SUM(Senario2!AI$75,Senario2!AL$75)/12</f>
        <v>5139.666666666667</v>
      </c>
      <c r="J768">
        <f>Senario2!W$75/12</f>
        <v>20045.042757426945</v>
      </c>
      <c r="K768">
        <v>0</v>
      </c>
      <c r="L768">
        <f>Senario2!$AS$75/12*0.52</f>
        <v>6529.7266666666665</v>
      </c>
      <c r="M768">
        <f>Senario2!$AS$75/12*0.48</f>
        <v>6027.44</v>
      </c>
      <c r="N768">
        <v>0</v>
      </c>
      <c r="O768">
        <f>Senario2!R$75/12</f>
        <v>208.5</v>
      </c>
      <c r="P768">
        <v>0</v>
      </c>
      <c r="Q768">
        <f>Senario2!O$75/12</f>
        <v>167.08333333333334</v>
      </c>
      <c r="R768">
        <f>Senario2!AT$75/12</f>
        <v>152.41666666666666</v>
      </c>
      <c r="S768">
        <f>SUM(Senario2!BF$75,Senario2!BG$75)/12</f>
        <v>733.09335293001686</v>
      </c>
      <c r="T768">
        <f>SUM(Senario2!AE$75,Senario2!BB$75)/12</f>
        <v>1799.8771929824561</v>
      </c>
      <c r="U768">
        <f>Senario2!AO$75/12</f>
        <v>4396.666666666667</v>
      </c>
      <c r="V768">
        <f>Senario2!AW$75/12</f>
        <v>166.66666666666666</v>
      </c>
      <c r="W768">
        <f>Senario2!AZ$75/12</f>
        <v>91</v>
      </c>
      <c r="X768">
        <f>Senario2!BE$75/12</f>
        <v>626.83333333333337</v>
      </c>
      <c r="Z768">
        <f t="shared" si="11"/>
        <v>116138.09488228679</v>
      </c>
    </row>
    <row r="769" spans="1:28" x14ac:dyDescent="0.2">
      <c r="A769" s="42">
        <v>54758</v>
      </c>
      <c r="B769">
        <f>Senario2!G75/12</f>
        <v>4000</v>
      </c>
      <c r="C769">
        <f>Senario2!AA$75/12</f>
        <v>6411.833333333333</v>
      </c>
      <c r="D769">
        <f>Senario2!L$75/12</f>
        <v>16368.583333333327</v>
      </c>
      <c r="E769">
        <f>Senario2!H$75/12</f>
        <v>316.66666666666669</v>
      </c>
      <c r="F769">
        <f>Senario2!F$75/12</f>
        <v>23425.333333333332</v>
      </c>
      <c r="G769">
        <f>Senario2!AP$75/12</f>
        <v>8410.2000000000007</v>
      </c>
      <c r="H769">
        <f>Senario2!BC$75/12</f>
        <v>11121.464912280702</v>
      </c>
      <c r="I769">
        <f>SUM(Senario2!AI$75,Senario2!AL$75)/12</f>
        <v>5139.666666666667</v>
      </c>
      <c r="J769">
        <f>Senario2!W$75/12</f>
        <v>20045.042757426945</v>
      </c>
      <c r="K769">
        <v>0</v>
      </c>
      <c r="L769">
        <f>Senario2!$AS$75/12*0.52</f>
        <v>6529.7266666666665</v>
      </c>
      <c r="M769">
        <f>Senario2!$AS$75/12*0.48</f>
        <v>6027.44</v>
      </c>
      <c r="N769">
        <v>0</v>
      </c>
      <c r="O769">
        <f>Senario2!R$75/12</f>
        <v>208.5</v>
      </c>
      <c r="P769">
        <v>0</v>
      </c>
      <c r="Q769">
        <f>Senario2!O$75/12</f>
        <v>167.08333333333334</v>
      </c>
      <c r="R769">
        <f>Senario2!AT$75/12</f>
        <v>152.41666666666666</v>
      </c>
      <c r="S769">
        <f>SUM(Senario2!BF$75,Senario2!BG$75)/12</f>
        <v>733.09335293001686</v>
      </c>
      <c r="T769">
        <f>SUM(Senario2!AE$75,Senario2!BB$75)/12</f>
        <v>1799.8771929824561</v>
      </c>
      <c r="U769">
        <f>Senario2!AO$75/12</f>
        <v>4396.666666666667</v>
      </c>
      <c r="V769">
        <f>Senario2!AW$75/12</f>
        <v>166.66666666666666</v>
      </c>
      <c r="W769">
        <f>Senario2!AZ$75/12</f>
        <v>91</v>
      </c>
      <c r="X769">
        <f>Senario2!BE$75/12</f>
        <v>626.83333333333337</v>
      </c>
      <c r="Z769">
        <f t="shared" si="11"/>
        <v>116138.09488228679</v>
      </c>
    </row>
    <row r="770" spans="1:28" x14ac:dyDescent="0.2">
      <c r="A770" s="42">
        <v>54789</v>
      </c>
      <c r="B770">
        <f>Senario2!G76/12</f>
        <v>4000</v>
      </c>
      <c r="C770">
        <f>Senario2!AA$76/12</f>
        <v>6411.833333333333</v>
      </c>
      <c r="D770">
        <f>Senario2!L$76/12</f>
        <v>16368.583333333327</v>
      </c>
      <c r="E770">
        <f>Senario2!H$76/12</f>
        <v>316.66666666666669</v>
      </c>
      <c r="F770">
        <f>Senario2!F$76/12</f>
        <v>23425.333333333332</v>
      </c>
      <c r="G770">
        <f>Senario2!AP$76/12</f>
        <v>8410.2000000000007</v>
      </c>
      <c r="H770">
        <f>Senario2!BC$76/12</f>
        <v>11121.464912280702</v>
      </c>
      <c r="I770">
        <f>SUM(Senario2!AI$76,Senario2!AL$76)/12</f>
        <v>5139.666666666667</v>
      </c>
      <c r="J770">
        <f>Senario2!W$76/12</f>
        <v>20045.042757426945</v>
      </c>
      <c r="K770">
        <v>0</v>
      </c>
      <c r="L770">
        <f>Senario2!$AS$76/12*0.52</f>
        <v>6529.7266666666665</v>
      </c>
      <c r="M770">
        <f>Senario2!$AS$76/12*0.48</f>
        <v>6027.44</v>
      </c>
      <c r="N770">
        <v>0</v>
      </c>
      <c r="O770">
        <f>Senario2!R$76/12</f>
        <v>208.5</v>
      </c>
      <c r="P770">
        <v>0</v>
      </c>
      <c r="Q770">
        <f>Senario2!O$76/12</f>
        <v>167.08333333333334</v>
      </c>
      <c r="R770">
        <f>Senario2!AT$76/12</f>
        <v>152.41666666666666</v>
      </c>
      <c r="S770">
        <f>SUM(Senario2!BF$76,Senario2!BG$76)/12</f>
        <v>733.09335293001686</v>
      </c>
      <c r="T770">
        <f>SUM(Senario2!AE$76,Senario2!BB$76)/12</f>
        <v>1799.8771929824561</v>
      </c>
      <c r="U770">
        <f>Senario2!AO$76/12</f>
        <v>4396.666666666667</v>
      </c>
      <c r="V770">
        <f>Senario2!AW$76/12</f>
        <v>166.66666666666666</v>
      </c>
      <c r="W770">
        <f>Senario2!AZ$76/12</f>
        <v>91</v>
      </c>
      <c r="X770">
        <f>Senario2!BE$76/12</f>
        <v>626.83333333333337</v>
      </c>
      <c r="Z770">
        <f t="shared" si="11"/>
        <v>116138.09488228679</v>
      </c>
      <c r="AA770">
        <f>SUM(Z770:Z781)</f>
        <v>1393657.138587442</v>
      </c>
      <c r="AB770" s="5">
        <f>AA770-Senario2!BH76</f>
        <v>0</v>
      </c>
    </row>
    <row r="771" spans="1:28" x14ac:dyDescent="0.2">
      <c r="A771" s="42">
        <v>54820</v>
      </c>
      <c r="B771">
        <f>Senario2!G76/12</f>
        <v>4000</v>
      </c>
      <c r="C771">
        <f>Senario2!AA$76/12</f>
        <v>6411.833333333333</v>
      </c>
      <c r="D771">
        <f>Senario2!L$76/12</f>
        <v>16368.583333333327</v>
      </c>
      <c r="E771">
        <f>Senario2!H$76/12</f>
        <v>316.66666666666669</v>
      </c>
      <c r="F771">
        <f>Senario2!F$76/12</f>
        <v>23425.333333333332</v>
      </c>
      <c r="G771">
        <f>Senario2!AP$76/12</f>
        <v>8410.2000000000007</v>
      </c>
      <c r="H771">
        <f>Senario2!BC$76/12</f>
        <v>11121.464912280702</v>
      </c>
      <c r="I771">
        <f>SUM(Senario2!AI$76,Senario2!AL$76)/12</f>
        <v>5139.666666666667</v>
      </c>
      <c r="J771">
        <f>Senario2!W$76/12</f>
        <v>20045.042757426945</v>
      </c>
      <c r="K771">
        <v>0</v>
      </c>
      <c r="L771">
        <f>Senario2!$AS$76/12*0.52</f>
        <v>6529.7266666666665</v>
      </c>
      <c r="M771">
        <f>Senario2!$AS$76/12*0.48</f>
        <v>6027.44</v>
      </c>
      <c r="N771">
        <v>0</v>
      </c>
      <c r="O771">
        <f>Senario2!R$76/12</f>
        <v>208.5</v>
      </c>
      <c r="P771">
        <v>0</v>
      </c>
      <c r="Q771">
        <f>Senario2!O$76/12</f>
        <v>167.08333333333334</v>
      </c>
      <c r="R771">
        <f>Senario2!AT$76/12</f>
        <v>152.41666666666666</v>
      </c>
      <c r="S771">
        <f>SUM(Senario2!BF$76,Senario2!BG$76)/12</f>
        <v>733.09335293001686</v>
      </c>
      <c r="T771">
        <f>SUM(Senario2!AE$76,Senario2!BB$76)/12</f>
        <v>1799.8771929824561</v>
      </c>
      <c r="U771">
        <f>Senario2!AO$76/12</f>
        <v>4396.666666666667</v>
      </c>
      <c r="V771">
        <f>Senario2!AW$76/12</f>
        <v>166.66666666666666</v>
      </c>
      <c r="W771">
        <f>Senario2!AZ$76/12</f>
        <v>91</v>
      </c>
      <c r="X771">
        <f>Senario2!BE$76/12</f>
        <v>626.83333333333337</v>
      </c>
      <c r="Z771">
        <f t="shared" ref="Z771:Z834" si="12">SUM(B771:X771)</f>
        <v>116138.09488228679</v>
      </c>
    </row>
    <row r="772" spans="1:28" x14ac:dyDescent="0.2">
      <c r="A772" s="42">
        <v>54848</v>
      </c>
      <c r="B772">
        <f>Senario2!G76/12</f>
        <v>4000</v>
      </c>
      <c r="C772">
        <f>Senario2!AA$76/12</f>
        <v>6411.833333333333</v>
      </c>
      <c r="D772">
        <f>Senario2!L$76/12</f>
        <v>16368.583333333327</v>
      </c>
      <c r="E772">
        <f>Senario2!H$76/12</f>
        <v>316.66666666666669</v>
      </c>
      <c r="F772">
        <f>Senario2!F$76/12</f>
        <v>23425.333333333332</v>
      </c>
      <c r="G772">
        <f>Senario2!AP$76/12</f>
        <v>8410.2000000000007</v>
      </c>
      <c r="H772">
        <f>Senario2!BC$76/12</f>
        <v>11121.464912280702</v>
      </c>
      <c r="I772">
        <f>SUM(Senario2!AI$76,Senario2!AL$76)/12</f>
        <v>5139.666666666667</v>
      </c>
      <c r="J772">
        <f>Senario2!W$76/12</f>
        <v>20045.042757426945</v>
      </c>
      <c r="K772">
        <v>0</v>
      </c>
      <c r="L772">
        <f>Senario2!$AS$76/12*0.52</f>
        <v>6529.7266666666665</v>
      </c>
      <c r="M772">
        <f>Senario2!$AS$76/12*0.48</f>
        <v>6027.44</v>
      </c>
      <c r="N772">
        <v>0</v>
      </c>
      <c r="O772">
        <f>Senario2!R$76/12</f>
        <v>208.5</v>
      </c>
      <c r="P772">
        <v>0</v>
      </c>
      <c r="Q772">
        <f>Senario2!O$76/12</f>
        <v>167.08333333333334</v>
      </c>
      <c r="R772">
        <f>Senario2!AT$76/12</f>
        <v>152.41666666666666</v>
      </c>
      <c r="S772">
        <f>SUM(Senario2!BF$76,Senario2!BG$76)/12</f>
        <v>733.09335293001686</v>
      </c>
      <c r="T772">
        <f>SUM(Senario2!AE$76,Senario2!BB$76)/12</f>
        <v>1799.8771929824561</v>
      </c>
      <c r="U772">
        <f>Senario2!AO$76/12</f>
        <v>4396.666666666667</v>
      </c>
      <c r="V772">
        <f>Senario2!AW$76/12</f>
        <v>166.66666666666666</v>
      </c>
      <c r="W772">
        <f>Senario2!AZ$76/12</f>
        <v>91</v>
      </c>
      <c r="X772">
        <f>Senario2!BE$76/12</f>
        <v>626.83333333333337</v>
      </c>
      <c r="Z772">
        <f t="shared" si="12"/>
        <v>116138.09488228679</v>
      </c>
    </row>
    <row r="773" spans="1:28" x14ac:dyDescent="0.2">
      <c r="A773" s="42">
        <v>54879</v>
      </c>
      <c r="B773">
        <f>Senario2!G76/12</f>
        <v>4000</v>
      </c>
      <c r="C773">
        <f>Senario2!AA$76/12</f>
        <v>6411.833333333333</v>
      </c>
      <c r="D773">
        <f>Senario2!L$76/12</f>
        <v>16368.583333333327</v>
      </c>
      <c r="E773">
        <f>Senario2!H$76/12</f>
        <v>316.66666666666669</v>
      </c>
      <c r="F773">
        <f>Senario2!F$76/12</f>
        <v>23425.333333333332</v>
      </c>
      <c r="G773">
        <f>Senario2!AP$76/12</f>
        <v>8410.2000000000007</v>
      </c>
      <c r="H773">
        <f>Senario2!BC$76/12</f>
        <v>11121.464912280702</v>
      </c>
      <c r="I773">
        <f>SUM(Senario2!AI$76,Senario2!AL$76)/12</f>
        <v>5139.666666666667</v>
      </c>
      <c r="J773">
        <f>Senario2!W$76/12</f>
        <v>20045.042757426945</v>
      </c>
      <c r="K773">
        <v>0</v>
      </c>
      <c r="L773">
        <f>Senario2!$AS$76/12*0.52</f>
        <v>6529.7266666666665</v>
      </c>
      <c r="M773">
        <f>Senario2!$AS$76/12*0.48</f>
        <v>6027.44</v>
      </c>
      <c r="N773">
        <v>0</v>
      </c>
      <c r="O773">
        <f>Senario2!R$76/12</f>
        <v>208.5</v>
      </c>
      <c r="P773">
        <v>0</v>
      </c>
      <c r="Q773">
        <f>Senario2!O$76/12</f>
        <v>167.08333333333334</v>
      </c>
      <c r="R773">
        <f>Senario2!AT$76/12</f>
        <v>152.41666666666666</v>
      </c>
      <c r="S773">
        <f>SUM(Senario2!BF$76,Senario2!BG$76)/12</f>
        <v>733.09335293001686</v>
      </c>
      <c r="T773">
        <f>SUM(Senario2!AE$76,Senario2!BB$76)/12</f>
        <v>1799.8771929824561</v>
      </c>
      <c r="U773">
        <f>Senario2!AO$76/12</f>
        <v>4396.666666666667</v>
      </c>
      <c r="V773">
        <f>Senario2!AW$76/12</f>
        <v>166.66666666666666</v>
      </c>
      <c r="W773">
        <f>Senario2!AZ$76/12</f>
        <v>91</v>
      </c>
      <c r="X773">
        <f>Senario2!BE$76/12</f>
        <v>626.83333333333337</v>
      </c>
      <c r="Z773">
        <f t="shared" si="12"/>
        <v>116138.09488228679</v>
      </c>
    </row>
    <row r="774" spans="1:28" x14ac:dyDescent="0.2">
      <c r="A774" s="42">
        <v>54909</v>
      </c>
      <c r="B774">
        <f>Senario2!G76/12</f>
        <v>4000</v>
      </c>
      <c r="C774">
        <f>Senario2!AA$76/12</f>
        <v>6411.833333333333</v>
      </c>
      <c r="D774">
        <f>Senario2!L$76/12</f>
        <v>16368.583333333327</v>
      </c>
      <c r="E774">
        <f>Senario2!H$76/12</f>
        <v>316.66666666666669</v>
      </c>
      <c r="F774">
        <f>Senario2!F$76/12</f>
        <v>23425.333333333332</v>
      </c>
      <c r="G774">
        <f>Senario2!AP$76/12</f>
        <v>8410.2000000000007</v>
      </c>
      <c r="H774">
        <f>Senario2!BC$76/12</f>
        <v>11121.464912280702</v>
      </c>
      <c r="I774">
        <f>SUM(Senario2!AI$76,Senario2!AL$76)/12</f>
        <v>5139.666666666667</v>
      </c>
      <c r="J774">
        <f>Senario2!W$76/12</f>
        <v>20045.042757426945</v>
      </c>
      <c r="K774">
        <v>0</v>
      </c>
      <c r="L774">
        <f>Senario2!$AS$76/12*0.52</f>
        <v>6529.7266666666665</v>
      </c>
      <c r="M774">
        <f>Senario2!$AS$76/12*0.48</f>
        <v>6027.44</v>
      </c>
      <c r="N774">
        <v>0</v>
      </c>
      <c r="O774">
        <f>Senario2!R$76/12</f>
        <v>208.5</v>
      </c>
      <c r="P774">
        <v>0</v>
      </c>
      <c r="Q774">
        <f>Senario2!O$76/12</f>
        <v>167.08333333333334</v>
      </c>
      <c r="R774">
        <f>Senario2!AT$76/12</f>
        <v>152.41666666666666</v>
      </c>
      <c r="S774">
        <f>SUM(Senario2!BF$76,Senario2!BG$76)/12</f>
        <v>733.09335293001686</v>
      </c>
      <c r="T774">
        <f>SUM(Senario2!AE$76,Senario2!BB$76)/12</f>
        <v>1799.8771929824561</v>
      </c>
      <c r="U774">
        <f>Senario2!AO$76/12</f>
        <v>4396.666666666667</v>
      </c>
      <c r="V774">
        <f>Senario2!AW$76/12</f>
        <v>166.66666666666666</v>
      </c>
      <c r="W774">
        <f>Senario2!AZ$76/12</f>
        <v>91</v>
      </c>
      <c r="X774">
        <f>Senario2!BE$76/12</f>
        <v>626.83333333333337</v>
      </c>
      <c r="Z774">
        <f t="shared" si="12"/>
        <v>116138.09488228679</v>
      </c>
    </row>
    <row r="775" spans="1:28" x14ac:dyDescent="0.2">
      <c r="A775" s="42">
        <v>54940</v>
      </c>
      <c r="B775">
        <f>Senario2!G76/12</f>
        <v>4000</v>
      </c>
      <c r="C775">
        <f>Senario2!AA$76/12</f>
        <v>6411.833333333333</v>
      </c>
      <c r="D775">
        <f>Senario2!L$76/12</f>
        <v>16368.583333333327</v>
      </c>
      <c r="E775">
        <f>Senario2!H$76/12</f>
        <v>316.66666666666669</v>
      </c>
      <c r="F775">
        <f>Senario2!F$76/12</f>
        <v>23425.333333333332</v>
      </c>
      <c r="G775">
        <f>Senario2!AP$76/12</f>
        <v>8410.2000000000007</v>
      </c>
      <c r="H775">
        <f>Senario2!BC$76/12</f>
        <v>11121.464912280702</v>
      </c>
      <c r="I775">
        <f>SUM(Senario2!AI$76,Senario2!AL$76)/12</f>
        <v>5139.666666666667</v>
      </c>
      <c r="J775">
        <f>Senario2!W$76/12</f>
        <v>20045.042757426945</v>
      </c>
      <c r="K775">
        <v>0</v>
      </c>
      <c r="L775">
        <f>Senario2!$AS$76/12*0.52</f>
        <v>6529.7266666666665</v>
      </c>
      <c r="M775">
        <f>Senario2!$AS$76/12*0.48</f>
        <v>6027.44</v>
      </c>
      <c r="N775">
        <v>0</v>
      </c>
      <c r="O775">
        <f>Senario2!R$76/12</f>
        <v>208.5</v>
      </c>
      <c r="P775">
        <v>0</v>
      </c>
      <c r="Q775">
        <f>Senario2!O$76/12</f>
        <v>167.08333333333334</v>
      </c>
      <c r="R775">
        <f>Senario2!AT$76/12</f>
        <v>152.41666666666666</v>
      </c>
      <c r="S775">
        <f>SUM(Senario2!BF$76,Senario2!BG$76)/12</f>
        <v>733.09335293001686</v>
      </c>
      <c r="T775">
        <f>SUM(Senario2!AE$76,Senario2!BB$76)/12</f>
        <v>1799.8771929824561</v>
      </c>
      <c r="U775">
        <f>Senario2!AO$76/12</f>
        <v>4396.666666666667</v>
      </c>
      <c r="V775">
        <f>Senario2!AW$76/12</f>
        <v>166.66666666666666</v>
      </c>
      <c r="W775">
        <f>Senario2!AZ$76/12</f>
        <v>91</v>
      </c>
      <c r="X775">
        <f>Senario2!BE$76/12</f>
        <v>626.83333333333337</v>
      </c>
      <c r="Z775">
        <f t="shared" si="12"/>
        <v>116138.09488228679</v>
      </c>
    </row>
    <row r="776" spans="1:28" x14ac:dyDescent="0.2">
      <c r="A776" s="42">
        <v>54970</v>
      </c>
      <c r="B776">
        <f>Senario2!G76/12</f>
        <v>4000</v>
      </c>
      <c r="C776">
        <f>Senario2!AA$76/12</f>
        <v>6411.833333333333</v>
      </c>
      <c r="D776">
        <f>Senario2!L$76/12</f>
        <v>16368.583333333327</v>
      </c>
      <c r="E776">
        <f>Senario2!H$76/12</f>
        <v>316.66666666666669</v>
      </c>
      <c r="F776">
        <f>Senario2!F$76/12</f>
        <v>23425.333333333332</v>
      </c>
      <c r="G776">
        <f>Senario2!AP$76/12</f>
        <v>8410.2000000000007</v>
      </c>
      <c r="H776">
        <f>Senario2!BC$76/12</f>
        <v>11121.464912280702</v>
      </c>
      <c r="I776">
        <f>SUM(Senario2!AI$76,Senario2!AL$76)/12</f>
        <v>5139.666666666667</v>
      </c>
      <c r="J776">
        <f>Senario2!W$76/12</f>
        <v>20045.042757426945</v>
      </c>
      <c r="K776">
        <v>0</v>
      </c>
      <c r="L776">
        <f>Senario2!$AS$76/12*0.52</f>
        <v>6529.7266666666665</v>
      </c>
      <c r="M776">
        <f>Senario2!$AS$76/12*0.48</f>
        <v>6027.44</v>
      </c>
      <c r="N776">
        <v>0</v>
      </c>
      <c r="O776">
        <f>Senario2!R$76/12</f>
        <v>208.5</v>
      </c>
      <c r="P776">
        <v>0</v>
      </c>
      <c r="Q776">
        <f>Senario2!O$76/12</f>
        <v>167.08333333333334</v>
      </c>
      <c r="R776">
        <f>Senario2!AT$76/12</f>
        <v>152.41666666666666</v>
      </c>
      <c r="S776">
        <f>SUM(Senario2!BF$76,Senario2!BG$76)/12</f>
        <v>733.09335293001686</v>
      </c>
      <c r="T776">
        <f>SUM(Senario2!AE$76,Senario2!BB$76)/12</f>
        <v>1799.8771929824561</v>
      </c>
      <c r="U776">
        <f>Senario2!AO$76/12</f>
        <v>4396.666666666667</v>
      </c>
      <c r="V776">
        <f>Senario2!AW$76/12</f>
        <v>166.66666666666666</v>
      </c>
      <c r="W776">
        <f>Senario2!AZ$76/12</f>
        <v>91</v>
      </c>
      <c r="X776">
        <f>Senario2!BE$76/12</f>
        <v>626.83333333333337</v>
      </c>
      <c r="Z776">
        <f t="shared" si="12"/>
        <v>116138.09488228679</v>
      </c>
    </row>
    <row r="777" spans="1:28" x14ac:dyDescent="0.2">
      <c r="A777" s="42">
        <v>55001</v>
      </c>
      <c r="B777">
        <f>Senario2!G76/12</f>
        <v>4000</v>
      </c>
      <c r="C777">
        <f>Senario2!AA$76/12</f>
        <v>6411.833333333333</v>
      </c>
      <c r="D777">
        <f>Senario2!L$76/12</f>
        <v>16368.583333333327</v>
      </c>
      <c r="E777">
        <f>Senario2!H$76/12</f>
        <v>316.66666666666669</v>
      </c>
      <c r="F777">
        <f>Senario2!F$76/12</f>
        <v>23425.333333333332</v>
      </c>
      <c r="G777">
        <f>Senario2!AP$76/12</f>
        <v>8410.2000000000007</v>
      </c>
      <c r="H777">
        <f>Senario2!BC$76/12</f>
        <v>11121.464912280702</v>
      </c>
      <c r="I777">
        <f>SUM(Senario2!AI$76,Senario2!AL$76)/12</f>
        <v>5139.666666666667</v>
      </c>
      <c r="J777">
        <f>Senario2!W$76/12</f>
        <v>20045.042757426945</v>
      </c>
      <c r="K777">
        <v>0</v>
      </c>
      <c r="L777">
        <f>Senario2!$AS$76/12*0.52</f>
        <v>6529.7266666666665</v>
      </c>
      <c r="M777">
        <f>Senario2!$AS$76/12*0.48</f>
        <v>6027.44</v>
      </c>
      <c r="N777">
        <v>0</v>
      </c>
      <c r="O777">
        <f>Senario2!R$76/12</f>
        <v>208.5</v>
      </c>
      <c r="P777">
        <v>0</v>
      </c>
      <c r="Q777">
        <f>Senario2!O$76/12</f>
        <v>167.08333333333334</v>
      </c>
      <c r="R777">
        <f>Senario2!AT$76/12</f>
        <v>152.41666666666666</v>
      </c>
      <c r="S777">
        <f>SUM(Senario2!BF$76,Senario2!BG$76)/12</f>
        <v>733.09335293001686</v>
      </c>
      <c r="T777">
        <f>SUM(Senario2!AE$76,Senario2!BB$76)/12</f>
        <v>1799.8771929824561</v>
      </c>
      <c r="U777">
        <f>Senario2!AO$76/12</f>
        <v>4396.666666666667</v>
      </c>
      <c r="V777">
        <f>Senario2!AW$76/12</f>
        <v>166.66666666666666</v>
      </c>
      <c r="W777">
        <f>Senario2!AZ$76/12</f>
        <v>91</v>
      </c>
      <c r="X777">
        <f>Senario2!BE$76/12</f>
        <v>626.83333333333337</v>
      </c>
      <c r="Z777">
        <f t="shared" si="12"/>
        <v>116138.09488228679</v>
      </c>
    </row>
    <row r="778" spans="1:28" x14ac:dyDescent="0.2">
      <c r="A778" s="42">
        <v>55032</v>
      </c>
      <c r="B778">
        <f>Senario2!G76/12</f>
        <v>4000</v>
      </c>
      <c r="C778">
        <f>Senario2!AA$76/12</f>
        <v>6411.833333333333</v>
      </c>
      <c r="D778">
        <f>Senario2!L$76/12</f>
        <v>16368.583333333327</v>
      </c>
      <c r="E778">
        <f>Senario2!H$76/12</f>
        <v>316.66666666666669</v>
      </c>
      <c r="F778">
        <f>Senario2!F$76/12</f>
        <v>23425.333333333332</v>
      </c>
      <c r="G778">
        <f>Senario2!AP$76/12</f>
        <v>8410.2000000000007</v>
      </c>
      <c r="H778">
        <f>Senario2!BC$76/12</f>
        <v>11121.464912280702</v>
      </c>
      <c r="I778">
        <f>SUM(Senario2!AI$76,Senario2!AL$76)/12</f>
        <v>5139.666666666667</v>
      </c>
      <c r="J778">
        <f>Senario2!W$76/12</f>
        <v>20045.042757426945</v>
      </c>
      <c r="K778">
        <v>0</v>
      </c>
      <c r="L778">
        <f>Senario2!$AS$76/12*0.52</f>
        <v>6529.7266666666665</v>
      </c>
      <c r="M778">
        <f>Senario2!$AS$76/12*0.48</f>
        <v>6027.44</v>
      </c>
      <c r="N778">
        <v>0</v>
      </c>
      <c r="O778">
        <f>Senario2!R$76/12</f>
        <v>208.5</v>
      </c>
      <c r="P778">
        <v>0</v>
      </c>
      <c r="Q778">
        <f>Senario2!O$76/12</f>
        <v>167.08333333333334</v>
      </c>
      <c r="R778">
        <f>Senario2!AT$76/12</f>
        <v>152.41666666666666</v>
      </c>
      <c r="S778">
        <f>SUM(Senario2!BF$76,Senario2!BG$76)/12</f>
        <v>733.09335293001686</v>
      </c>
      <c r="T778">
        <f>SUM(Senario2!AE$76,Senario2!BB$76)/12</f>
        <v>1799.8771929824561</v>
      </c>
      <c r="U778">
        <f>Senario2!AO$76/12</f>
        <v>4396.666666666667</v>
      </c>
      <c r="V778">
        <f>Senario2!AW$76/12</f>
        <v>166.66666666666666</v>
      </c>
      <c r="W778">
        <f>Senario2!AZ$76/12</f>
        <v>91</v>
      </c>
      <c r="X778">
        <f>Senario2!BE$76/12</f>
        <v>626.83333333333337</v>
      </c>
      <c r="Z778">
        <f t="shared" si="12"/>
        <v>116138.09488228679</v>
      </c>
    </row>
    <row r="779" spans="1:28" x14ac:dyDescent="0.2">
      <c r="A779" s="42">
        <v>55062</v>
      </c>
      <c r="B779">
        <f>Senario2!G76/12</f>
        <v>4000</v>
      </c>
      <c r="C779">
        <f>Senario2!AA$76/12</f>
        <v>6411.833333333333</v>
      </c>
      <c r="D779">
        <f>Senario2!L$76/12</f>
        <v>16368.583333333327</v>
      </c>
      <c r="E779">
        <f>Senario2!H$76/12</f>
        <v>316.66666666666669</v>
      </c>
      <c r="F779">
        <f>Senario2!F$76/12</f>
        <v>23425.333333333332</v>
      </c>
      <c r="G779">
        <f>Senario2!AP$76/12</f>
        <v>8410.2000000000007</v>
      </c>
      <c r="H779">
        <f>Senario2!BC$76/12</f>
        <v>11121.464912280702</v>
      </c>
      <c r="I779">
        <f>SUM(Senario2!AI$76,Senario2!AL$76)/12</f>
        <v>5139.666666666667</v>
      </c>
      <c r="J779">
        <f>Senario2!W$76/12</f>
        <v>20045.042757426945</v>
      </c>
      <c r="K779">
        <v>0</v>
      </c>
      <c r="L779">
        <f>Senario2!$AS$76/12*0.52</f>
        <v>6529.7266666666665</v>
      </c>
      <c r="M779">
        <f>Senario2!$AS$76/12*0.48</f>
        <v>6027.44</v>
      </c>
      <c r="N779">
        <v>0</v>
      </c>
      <c r="O779">
        <f>Senario2!R$76/12</f>
        <v>208.5</v>
      </c>
      <c r="P779">
        <v>0</v>
      </c>
      <c r="Q779">
        <f>Senario2!O$76/12</f>
        <v>167.08333333333334</v>
      </c>
      <c r="R779">
        <f>Senario2!AT$76/12</f>
        <v>152.41666666666666</v>
      </c>
      <c r="S779">
        <f>SUM(Senario2!BF$76,Senario2!BG$76)/12</f>
        <v>733.09335293001686</v>
      </c>
      <c r="T779">
        <f>SUM(Senario2!AE$76,Senario2!BB$76)/12</f>
        <v>1799.8771929824561</v>
      </c>
      <c r="U779">
        <f>Senario2!AO$76/12</f>
        <v>4396.666666666667</v>
      </c>
      <c r="V779">
        <f>Senario2!AW$76/12</f>
        <v>166.66666666666666</v>
      </c>
      <c r="W779">
        <f>Senario2!AZ$76/12</f>
        <v>91</v>
      </c>
      <c r="X779">
        <f>Senario2!BE$76/12</f>
        <v>626.83333333333337</v>
      </c>
      <c r="Z779">
        <f t="shared" si="12"/>
        <v>116138.09488228679</v>
      </c>
    </row>
    <row r="780" spans="1:28" x14ac:dyDescent="0.2">
      <c r="A780" s="42">
        <v>55093</v>
      </c>
      <c r="B780">
        <f>Senario2!G76/12</f>
        <v>4000</v>
      </c>
      <c r="C780">
        <f>Senario2!AA$76/12</f>
        <v>6411.833333333333</v>
      </c>
      <c r="D780">
        <f>Senario2!L$76/12</f>
        <v>16368.583333333327</v>
      </c>
      <c r="E780">
        <f>Senario2!H$76/12</f>
        <v>316.66666666666669</v>
      </c>
      <c r="F780">
        <f>Senario2!F$76/12</f>
        <v>23425.333333333332</v>
      </c>
      <c r="G780">
        <f>Senario2!AP$76/12</f>
        <v>8410.2000000000007</v>
      </c>
      <c r="H780">
        <f>Senario2!BC$76/12</f>
        <v>11121.464912280702</v>
      </c>
      <c r="I780">
        <f>SUM(Senario2!AI$76,Senario2!AL$76)/12</f>
        <v>5139.666666666667</v>
      </c>
      <c r="J780">
        <f>Senario2!W$76/12</f>
        <v>20045.042757426945</v>
      </c>
      <c r="K780">
        <v>0</v>
      </c>
      <c r="L780">
        <f>Senario2!$AS$76/12*0.52</f>
        <v>6529.7266666666665</v>
      </c>
      <c r="M780">
        <f>Senario2!$AS$76/12*0.48</f>
        <v>6027.44</v>
      </c>
      <c r="N780">
        <v>0</v>
      </c>
      <c r="O780">
        <f>Senario2!R$76/12</f>
        <v>208.5</v>
      </c>
      <c r="P780">
        <v>0</v>
      </c>
      <c r="Q780">
        <f>Senario2!O$76/12</f>
        <v>167.08333333333334</v>
      </c>
      <c r="R780">
        <f>Senario2!AT$76/12</f>
        <v>152.41666666666666</v>
      </c>
      <c r="S780">
        <f>SUM(Senario2!BF$76,Senario2!BG$76)/12</f>
        <v>733.09335293001686</v>
      </c>
      <c r="T780">
        <f>SUM(Senario2!AE$76,Senario2!BB$76)/12</f>
        <v>1799.8771929824561</v>
      </c>
      <c r="U780">
        <f>Senario2!AO$76/12</f>
        <v>4396.666666666667</v>
      </c>
      <c r="V780">
        <f>Senario2!AW$76/12</f>
        <v>166.66666666666666</v>
      </c>
      <c r="W780">
        <f>Senario2!AZ$76/12</f>
        <v>91</v>
      </c>
      <c r="X780">
        <f>Senario2!BE$76/12</f>
        <v>626.83333333333337</v>
      </c>
      <c r="Z780">
        <f t="shared" si="12"/>
        <v>116138.09488228679</v>
      </c>
    </row>
    <row r="781" spans="1:28" x14ac:dyDescent="0.2">
      <c r="A781" s="42">
        <v>55123</v>
      </c>
      <c r="B781">
        <f>Senario2!G76/12</f>
        <v>4000</v>
      </c>
      <c r="C781">
        <f>Senario2!AA$76/12</f>
        <v>6411.833333333333</v>
      </c>
      <c r="D781">
        <f>Senario2!L$76/12</f>
        <v>16368.583333333327</v>
      </c>
      <c r="E781">
        <f>Senario2!H$76/12</f>
        <v>316.66666666666669</v>
      </c>
      <c r="F781">
        <f>Senario2!F$76/12</f>
        <v>23425.333333333332</v>
      </c>
      <c r="G781">
        <f>Senario2!AP$76/12</f>
        <v>8410.2000000000007</v>
      </c>
      <c r="H781">
        <f>Senario2!BC$76/12</f>
        <v>11121.464912280702</v>
      </c>
      <c r="I781">
        <f>SUM(Senario2!AI$76,Senario2!AL$76)/12</f>
        <v>5139.666666666667</v>
      </c>
      <c r="J781">
        <f>Senario2!W$76/12</f>
        <v>20045.042757426945</v>
      </c>
      <c r="K781">
        <v>0</v>
      </c>
      <c r="L781">
        <f>Senario2!$AS$76/12*0.52</f>
        <v>6529.7266666666665</v>
      </c>
      <c r="M781">
        <f>Senario2!$AS$76/12*0.48</f>
        <v>6027.44</v>
      </c>
      <c r="N781">
        <v>0</v>
      </c>
      <c r="O781">
        <f>Senario2!R$76/12</f>
        <v>208.5</v>
      </c>
      <c r="P781">
        <v>0</v>
      </c>
      <c r="Q781">
        <f>Senario2!O$76/12</f>
        <v>167.08333333333334</v>
      </c>
      <c r="R781">
        <f>Senario2!AT$76/12</f>
        <v>152.41666666666666</v>
      </c>
      <c r="S781">
        <f>SUM(Senario2!BF$76,Senario2!BG$76)/12</f>
        <v>733.09335293001686</v>
      </c>
      <c r="T781">
        <f>SUM(Senario2!AE$76,Senario2!BB$76)/12</f>
        <v>1799.8771929824561</v>
      </c>
      <c r="U781">
        <f>Senario2!AO$76/12</f>
        <v>4396.666666666667</v>
      </c>
      <c r="V781">
        <f>Senario2!AW$76/12</f>
        <v>166.66666666666666</v>
      </c>
      <c r="W781">
        <f>Senario2!AZ$76/12</f>
        <v>91</v>
      </c>
      <c r="X781">
        <f>Senario2!BE$76/12</f>
        <v>626.83333333333337</v>
      </c>
      <c r="Z781">
        <f t="shared" si="12"/>
        <v>116138.09488228679</v>
      </c>
    </row>
    <row r="782" spans="1:28" x14ac:dyDescent="0.2">
      <c r="A782" s="42">
        <v>55154</v>
      </c>
      <c r="B782">
        <f>Senario2!G77/12</f>
        <v>4000</v>
      </c>
      <c r="C782">
        <f>Senario2!AA$77/12</f>
        <v>6411.833333333333</v>
      </c>
      <c r="D782">
        <f>Senario2!L$77/12</f>
        <v>16368.583333333327</v>
      </c>
      <c r="E782">
        <f>Senario2!H$77/12</f>
        <v>316.66666666666669</v>
      </c>
      <c r="F782">
        <f>Senario2!F$77/12</f>
        <v>23425.333333333332</v>
      </c>
      <c r="G782">
        <f>Senario2!AP$77/12</f>
        <v>8410.2000000000007</v>
      </c>
      <c r="H782">
        <f>Senario2!BC$77/12</f>
        <v>11121.464912280702</v>
      </c>
      <c r="I782">
        <f>SUM(Senario2!AI$77,Senario2!AL$77)/12</f>
        <v>5139.666666666667</v>
      </c>
      <c r="J782">
        <f>Senario2!W$77/12</f>
        <v>20045.042757426945</v>
      </c>
      <c r="K782">
        <v>0</v>
      </c>
      <c r="L782">
        <f>Senario2!$AS$77/12*0.52</f>
        <v>6529.7266666666665</v>
      </c>
      <c r="M782">
        <f>Senario2!$AS$77/12*0.48</f>
        <v>6027.44</v>
      </c>
      <c r="N782">
        <v>0</v>
      </c>
      <c r="O782">
        <f>Senario2!R$77/12</f>
        <v>208.5</v>
      </c>
      <c r="P782">
        <v>0</v>
      </c>
      <c r="Q782">
        <f>Senario2!O$77/12</f>
        <v>167.08333333333334</v>
      </c>
      <c r="R782">
        <f>Senario2!AT$77/12</f>
        <v>152.41666666666666</v>
      </c>
      <c r="S782">
        <f>SUM(Senario2!BF$77,Senario2!BG$77)/12</f>
        <v>733.09335293001686</v>
      </c>
      <c r="T782">
        <f>SUM(Senario2!AE$77,Senario2!BB$77)/12</f>
        <v>1799.8771929824561</v>
      </c>
      <c r="U782">
        <f>Senario2!AO$77/12</f>
        <v>4396.666666666667</v>
      </c>
      <c r="V782">
        <f>Senario2!AW$77/12</f>
        <v>166.66666666666666</v>
      </c>
      <c r="W782">
        <f>Senario2!AZ$77/12</f>
        <v>91</v>
      </c>
      <c r="X782">
        <f>Senario2!BE$77/12</f>
        <v>626.83333333333337</v>
      </c>
      <c r="Z782">
        <f t="shared" si="12"/>
        <v>116138.09488228679</v>
      </c>
      <c r="AA782">
        <f>SUM(Z782:Z793)</f>
        <v>1393657.138587442</v>
      </c>
      <c r="AB782" s="5">
        <f>AA782-Senario2!BH77</f>
        <v>0</v>
      </c>
    </row>
    <row r="783" spans="1:28" x14ac:dyDescent="0.2">
      <c r="A783" s="42">
        <v>55185</v>
      </c>
      <c r="B783">
        <f>Senario2!G77/12</f>
        <v>4000</v>
      </c>
      <c r="C783">
        <f>Senario2!AA$77/12</f>
        <v>6411.833333333333</v>
      </c>
      <c r="D783">
        <f>Senario2!L$77/12</f>
        <v>16368.583333333327</v>
      </c>
      <c r="E783">
        <f>Senario2!H$77/12</f>
        <v>316.66666666666669</v>
      </c>
      <c r="F783">
        <f>Senario2!F$77/12</f>
        <v>23425.333333333332</v>
      </c>
      <c r="G783">
        <f>Senario2!AP$77/12</f>
        <v>8410.2000000000007</v>
      </c>
      <c r="H783">
        <f>Senario2!BC$77/12</f>
        <v>11121.464912280702</v>
      </c>
      <c r="I783">
        <f>SUM(Senario2!AI$77,Senario2!AL$77)/12</f>
        <v>5139.666666666667</v>
      </c>
      <c r="J783">
        <f>Senario2!W$77/12</f>
        <v>20045.042757426945</v>
      </c>
      <c r="K783">
        <v>0</v>
      </c>
      <c r="L783">
        <f>Senario2!$AS$77/12*0.52</f>
        <v>6529.7266666666665</v>
      </c>
      <c r="M783">
        <f>Senario2!$AS$77/12*0.48</f>
        <v>6027.44</v>
      </c>
      <c r="N783">
        <v>0</v>
      </c>
      <c r="O783">
        <f>Senario2!R$77/12</f>
        <v>208.5</v>
      </c>
      <c r="P783">
        <v>0</v>
      </c>
      <c r="Q783">
        <f>Senario2!O$77/12</f>
        <v>167.08333333333334</v>
      </c>
      <c r="R783">
        <f>Senario2!AT$77/12</f>
        <v>152.41666666666666</v>
      </c>
      <c r="S783">
        <f>SUM(Senario2!BF$77,Senario2!BG$77)/12</f>
        <v>733.09335293001686</v>
      </c>
      <c r="T783">
        <f>SUM(Senario2!AE$77,Senario2!BB$77)/12</f>
        <v>1799.8771929824561</v>
      </c>
      <c r="U783">
        <f>Senario2!AO$77/12</f>
        <v>4396.666666666667</v>
      </c>
      <c r="V783">
        <f>Senario2!AW$77/12</f>
        <v>166.66666666666666</v>
      </c>
      <c r="W783">
        <f>Senario2!AZ$77/12</f>
        <v>91</v>
      </c>
      <c r="X783">
        <f>Senario2!BE$77/12</f>
        <v>626.83333333333337</v>
      </c>
      <c r="Z783">
        <f t="shared" si="12"/>
        <v>116138.09488228679</v>
      </c>
    </row>
    <row r="784" spans="1:28" x14ac:dyDescent="0.2">
      <c r="A784" s="42">
        <v>55213</v>
      </c>
      <c r="B784">
        <f>Senario2!G77/12</f>
        <v>4000</v>
      </c>
      <c r="C784">
        <f>Senario2!AA$77/12</f>
        <v>6411.833333333333</v>
      </c>
      <c r="D784">
        <f>Senario2!L$77/12</f>
        <v>16368.583333333327</v>
      </c>
      <c r="E784">
        <f>Senario2!H$77/12</f>
        <v>316.66666666666669</v>
      </c>
      <c r="F784">
        <f>Senario2!F$77/12</f>
        <v>23425.333333333332</v>
      </c>
      <c r="G784">
        <f>Senario2!AP$77/12</f>
        <v>8410.2000000000007</v>
      </c>
      <c r="H784">
        <f>Senario2!BC$77/12</f>
        <v>11121.464912280702</v>
      </c>
      <c r="I784">
        <f>SUM(Senario2!AI$77,Senario2!AL$77)/12</f>
        <v>5139.666666666667</v>
      </c>
      <c r="J784">
        <f>Senario2!W$77/12</f>
        <v>20045.042757426945</v>
      </c>
      <c r="K784">
        <v>0</v>
      </c>
      <c r="L784">
        <f>Senario2!$AS$77/12*0.52</f>
        <v>6529.7266666666665</v>
      </c>
      <c r="M784">
        <f>Senario2!$AS$77/12*0.48</f>
        <v>6027.44</v>
      </c>
      <c r="N784">
        <v>0</v>
      </c>
      <c r="O784">
        <f>Senario2!R$77/12</f>
        <v>208.5</v>
      </c>
      <c r="P784">
        <v>0</v>
      </c>
      <c r="Q784">
        <f>Senario2!O$77/12</f>
        <v>167.08333333333334</v>
      </c>
      <c r="R784">
        <f>Senario2!AT$77/12</f>
        <v>152.41666666666666</v>
      </c>
      <c r="S784">
        <f>SUM(Senario2!BF$77,Senario2!BG$77)/12</f>
        <v>733.09335293001686</v>
      </c>
      <c r="T784">
        <f>SUM(Senario2!AE$77,Senario2!BB$77)/12</f>
        <v>1799.8771929824561</v>
      </c>
      <c r="U784">
        <f>Senario2!AO$77/12</f>
        <v>4396.666666666667</v>
      </c>
      <c r="V784">
        <f>Senario2!AW$77/12</f>
        <v>166.66666666666666</v>
      </c>
      <c r="W784">
        <f>Senario2!AZ$77/12</f>
        <v>91</v>
      </c>
      <c r="X784">
        <f>Senario2!BE$77/12</f>
        <v>626.83333333333337</v>
      </c>
      <c r="Z784">
        <f t="shared" si="12"/>
        <v>116138.09488228679</v>
      </c>
    </row>
    <row r="785" spans="1:28" x14ac:dyDescent="0.2">
      <c r="A785" s="42">
        <v>55244</v>
      </c>
      <c r="B785">
        <f>Senario2!G77/12</f>
        <v>4000</v>
      </c>
      <c r="C785">
        <f>Senario2!AA$77/12</f>
        <v>6411.833333333333</v>
      </c>
      <c r="D785">
        <f>Senario2!L$77/12</f>
        <v>16368.583333333327</v>
      </c>
      <c r="E785">
        <f>Senario2!H$77/12</f>
        <v>316.66666666666669</v>
      </c>
      <c r="F785">
        <f>Senario2!F$77/12</f>
        <v>23425.333333333332</v>
      </c>
      <c r="G785">
        <f>Senario2!AP$77/12</f>
        <v>8410.2000000000007</v>
      </c>
      <c r="H785">
        <f>Senario2!BC$77/12</f>
        <v>11121.464912280702</v>
      </c>
      <c r="I785">
        <f>SUM(Senario2!AI$77,Senario2!AL$77)/12</f>
        <v>5139.666666666667</v>
      </c>
      <c r="J785">
        <f>Senario2!W$77/12</f>
        <v>20045.042757426945</v>
      </c>
      <c r="K785">
        <v>0</v>
      </c>
      <c r="L785">
        <f>Senario2!$AS$77/12*0.52</f>
        <v>6529.7266666666665</v>
      </c>
      <c r="M785">
        <f>Senario2!$AS$77/12*0.48</f>
        <v>6027.44</v>
      </c>
      <c r="N785">
        <v>0</v>
      </c>
      <c r="O785">
        <f>Senario2!R$77/12</f>
        <v>208.5</v>
      </c>
      <c r="P785">
        <v>0</v>
      </c>
      <c r="Q785">
        <f>Senario2!O$77/12</f>
        <v>167.08333333333334</v>
      </c>
      <c r="R785">
        <f>Senario2!AT$77/12</f>
        <v>152.41666666666666</v>
      </c>
      <c r="S785">
        <f>SUM(Senario2!BF$77,Senario2!BG$77)/12</f>
        <v>733.09335293001686</v>
      </c>
      <c r="T785">
        <f>SUM(Senario2!AE$77,Senario2!BB$77)/12</f>
        <v>1799.8771929824561</v>
      </c>
      <c r="U785">
        <f>Senario2!AO$77/12</f>
        <v>4396.666666666667</v>
      </c>
      <c r="V785">
        <f>Senario2!AW$77/12</f>
        <v>166.66666666666666</v>
      </c>
      <c r="W785">
        <f>Senario2!AZ$77/12</f>
        <v>91</v>
      </c>
      <c r="X785">
        <f>Senario2!BE$77/12</f>
        <v>626.83333333333337</v>
      </c>
      <c r="Z785">
        <f t="shared" si="12"/>
        <v>116138.09488228679</v>
      </c>
    </row>
    <row r="786" spans="1:28" x14ac:dyDescent="0.2">
      <c r="A786" s="42">
        <v>55274</v>
      </c>
      <c r="B786">
        <f>Senario2!G77/12</f>
        <v>4000</v>
      </c>
      <c r="C786">
        <f>Senario2!AA$77/12</f>
        <v>6411.833333333333</v>
      </c>
      <c r="D786">
        <f>Senario2!L$77/12</f>
        <v>16368.583333333327</v>
      </c>
      <c r="E786">
        <f>Senario2!H$77/12</f>
        <v>316.66666666666669</v>
      </c>
      <c r="F786">
        <f>Senario2!F$77/12</f>
        <v>23425.333333333332</v>
      </c>
      <c r="G786">
        <f>Senario2!AP$77/12</f>
        <v>8410.2000000000007</v>
      </c>
      <c r="H786">
        <f>Senario2!BC$77/12</f>
        <v>11121.464912280702</v>
      </c>
      <c r="I786">
        <f>SUM(Senario2!AI$77,Senario2!AL$77)/12</f>
        <v>5139.666666666667</v>
      </c>
      <c r="J786">
        <f>Senario2!W$77/12</f>
        <v>20045.042757426945</v>
      </c>
      <c r="K786">
        <v>0</v>
      </c>
      <c r="L786">
        <f>Senario2!$AS$77/12*0.52</f>
        <v>6529.7266666666665</v>
      </c>
      <c r="M786">
        <f>Senario2!$AS$77/12*0.48</f>
        <v>6027.44</v>
      </c>
      <c r="N786">
        <v>0</v>
      </c>
      <c r="O786">
        <f>Senario2!R$77/12</f>
        <v>208.5</v>
      </c>
      <c r="P786">
        <v>0</v>
      </c>
      <c r="Q786">
        <f>Senario2!O$77/12</f>
        <v>167.08333333333334</v>
      </c>
      <c r="R786">
        <f>Senario2!AT$77/12</f>
        <v>152.41666666666666</v>
      </c>
      <c r="S786">
        <f>SUM(Senario2!BF$77,Senario2!BG$77)/12</f>
        <v>733.09335293001686</v>
      </c>
      <c r="T786">
        <f>SUM(Senario2!AE$77,Senario2!BB$77)/12</f>
        <v>1799.8771929824561</v>
      </c>
      <c r="U786">
        <f>Senario2!AO$77/12</f>
        <v>4396.666666666667</v>
      </c>
      <c r="V786">
        <f>Senario2!AW$77/12</f>
        <v>166.66666666666666</v>
      </c>
      <c r="W786">
        <f>Senario2!AZ$77/12</f>
        <v>91</v>
      </c>
      <c r="X786">
        <f>Senario2!BE$77/12</f>
        <v>626.83333333333337</v>
      </c>
      <c r="Z786">
        <f t="shared" si="12"/>
        <v>116138.09488228679</v>
      </c>
    </row>
    <row r="787" spans="1:28" x14ac:dyDescent="0.2">
      <c r="A787" s="42">
        <v>55305</v>
      </c>
      <c r="B787">
        <f>Senario2!G77/12</f>
        <v>4000</v>
      </c>
      <c r="C787">
        <f>Senario2!AA$77/12</f>
        <v>6411.833333333333</v>
      </c>
      <c r="D787">
        <f>Senario2!L$77/12</f>
        <v>16368.583333333327</v>
      </c>
      <c r="E787">
        <f>Senario2!H$77/12</f>
        <v>316.66666666666669</v>
      </c>
      <c r="F787">
        <f>Senario2!F$77/12</f>
        <v>23425.333333333332</v>
      </c>
      <c r="G787">
        <f>Senario2!AP$77/12</f>
        <v>8410.2000000000007</v>
      </c>
      <c r="H787">
        <f>Senario2!BC$77/12</f>
        <v>11121.464912280702</v>
      </c>
      <c r="I787">
        <f>SUM(Senario2!AI$77,Senario2!AL$77)/12</f>
        <v>5139.666666666667</v>
      </c>
      <c r="J787">
        <f>Senario2!W$77/12</f>
        <v>20045.042757426945</v>
      </c>
      <c r="K787">
        <v>0</v>
      </c>
      <c r="L787">
        <f>Senario2!$AS$77/12*0.52</f>
        <v>6529.7266666666665</v>
      </c>
      <c r="M787">
        <f>Senario2!$AS$77/12*0.48</f>
        <v>6027.44</v>
      </c>
      <c r="N787">
        <v>0</v>
      </c>
      <c r="O787">
        <f>Senario2!R$77/12</f>
        <v>208.5</v>
      </c>
      <c r="P787">
        <v>0</v>
      </c>
      <c r="Q787">
        <f>Senario2!O$77/12</f>
        <v>167.08333333333334</v>
      </c>
      <c r="R787">
        <f>Senario2!AT$77/12</f>
        <v>152.41666666666666</v>
      </c>
      <c r="S787">
        <f>SUM(Senario2!BF$77,Senario2!BG$77)/12</f>
        <v>733.09335293001686</v>
      </c>
      <c r="T787">
        <f>SUM(Senario2!AE$77,Senario2!BB$77)/12</f>
        <v>1799.8771929824561</v>
      </c>
      <c r="U787">
        <f>Senario2!AO$77/12</f>
        <v>4396.666666666667</v>
      </c>
      <c r="V787">
        <f>Senario2!AW$77/12</f>
        <v>166.66666666666666</v>
      </c>
      <c r="W787">
        <f>Senario2!AZ$77/12</f>
        <v>91</v>
      </c>
      <c r="X787">
        <f>Senario2!BE$77/12</f>
        <v>626.83333333333337</v>
      </c>
      <c r="Z787">
        <f t="shared" si="12"/>
        <v>116138.09488228679</v>
      </c>
    </row>
    <row r="788" spans="1:28" x14ac:dyDescent="0.2">
      <c r="A788" s="42">
        <v>55335</v>
      </c>
      <c r="B788">
        <f>Senario2!G77/12</f>
        <v>4000</v>
      </c>
      <c r="C788">
        <f>Senario2!AA$77/12</f>
        <v>6411.833333333333</v>
      </c>
      <c r="D788">
        <f>Senario2!L$77/12</f>
        <v>16368.583333333327</v>
      </c>
      <c r="E788">
        <f>Senario2!H$77/12</f>
        <v>316.66666666666669</v>
      </c>
      <c r="F788">
        <f>Senario2!F$77/12</f>
        <v>23425.333333333332</v>
      </c>
      <c r="G788">
        <f>Senario2!AP$77/12</f>
        <v>8410.2000000000007</v>
      </c>
      <c r="H788">
        <f>Senario2!BC$77/12</f>
        <v>11121.464912280702</v>
      </c>
      <c r="I788">
        <f>SUM(Senario2!AI$77,Senario2!AL$77)/12</f>
        <v>5139.666666666667</v>
      </c>
      <c r="J788">
        <f>Senario2!W$77/12</f>
        <v>20045.042757426945</v>
      </c>
      <c r="K788">
        <v>0</v>
      </c>
      <c r="L788">
        <f>Senario2!$AS$77/12*0.52</f>
        <v>6529.7266666666665</v>
      </c>
      <c r="M788">
        <f>Senario2!$AS$77/12*0.48</f>
        <v>6027.44</v>
      </c>
      <c r="N788">
        <v>0</v>
      </c>
      <c r="O788">
        <f>Senario2!R$77/12</f>
        <v>208.5</v>
      </c>
      <c r="P788">
        <v>0</v>
      </c>
      <c r="Q788">
        <f>Senario2!O$77/12</f>
        <v>167.08333333333334</v>
      </c>
      <c r="R788">
        <f>Senario2!AT$77/12</f>
        <v>152.41666666666666</v>
      </c>
      <c r="S788">
        <f>SUM(Senario2!BF$77,Senario2!BG$77)/12</f>
        <v>733.09335293001686</v>
      </c>
      <c r="T788">
        <f>SUM(Senario2!AE$77,Senario2!BB$77)/12</f>
        <v>1799.8771929824561</v>
      </c>
      <c r="U788">
        <f>Senario2!AO$77/12</f>
        <v>4396.666666666667</v>
      </c>
      <c r="V788">
        <f>Senario2!AW$77/12</f>
        <v>166.66666666666666</v>
      </c>
      <c r="W788">
        <f>Senario2!AZ$77/12</f>
        <v>91</v>
      </c>
      <c r="X788">
        <f>Senario2!BE$77/12</f>
        <v>626.83333333333337</v>
      </c>
      <c r="Z788">
        <f t="shared" si="12"/>
        <v>116138.09488228679</v>
      </c>
    </row>
    <row r="789" spans="1:28" x14ac:dyDescent="0.2">
      <c r="A789" s="42">
        <v>55366</v>
      </c>
      <c r="B789">
        <f>Senario2!G77/12</f>
        <v>4000</v>
      </c>
      <c r="C789">
        <f>Senario2!AA$77/12</f>
        <v>6411.833333333333</v>
      </c>
      <c r="D789">
        <f>Senario2!L$77/12</f>
        <v>16368.583333333327</v>
      </c>
      <c r="E789">
        <f>Senario2!H$77/12</f>
        <v>316.66666666666669</v>
      </c>
      <c r="F789">
        <f>Senario2!F$77/12</f>
        <v>23425.333333333332</v>
      </c>
      <c r="G789">
        <f>Senario2!AP$77/12</f>
        <v>8410.2000000000007</v>
      </c>
      <c r="H789">
        <f>Senario2!BC$77/12</f>
        <v>11121.464912280702</v>
      </c>
      <c r="I789">
        <f>SUM(Senario2!AI$77,Senario2!AL$77)/12</f>
        <v>5139.666666666667</v>
      </c>
      <c r="J789">
        <f>Senario2!W$77/12</f>
        <v>20045.042757426945</v>
      </c>
      <c r="K789">
        <v>0</v>
      </c>
      <c r="L789">
        <f>Senario2!$AS$77/12*0.52</f>
        <v>6529.7266666666665</v>
      </c>
      <c r="M789">
        <f>Senario2!$AS$77/12*0.48</f>
        <v>6027.44</v>
      </c>
      <c r="N789">
        <v>0</v>
      </c>
      <c r="O789">
        <f>Senario2!R$77/12</f>
        <v>208.5</v>
      </c>
      <c r="P789">
        <v>0</v>
      </c>
      <c r="Q789">
        <f>Senario2!O$77/12</f>
        <v>167.08333333333334</v>
      </c>
      <c r="R789">
        <f>Senario2!AT$77/12</f>
        <v>152.41666666666666</v>
      </c>
      <c r="S789">
        <f>SUM(Senario2!BF$77,Senario2!BG$77)/12</f>
        <v>733.09335293001686</v>
      </c>
      <c r="T789">
        <f>SUM(Senario2!AE$77,Senario2!BB$77)/12</f>
        <v>1799.8771929824561</v>
      </c>
      <c r="U789">
        <f>Senario2!AO$77/12</f>
        <v>4396.666666666667</v>
      </c>
      <c r="V789">
        <f>Senario2!AW$77/12</f>
        <v>166.66666666666666</v>
      </c>
      <c r="W789">
        <f>Senario2!AZ$77/12</f>
        <v>91</v>
      </c>
      <c r="X789">
        <f>Senario2!BE$77/12</f>
        <v>626.83333333333337</v>
      </c>
      <c r="Z789">
        <f t="shared" si="12"/>
        <v>116138.09488228679</v>
      </c>
    </row>
    <row r="790" spans="1:28" x14ac:dyDescent="0.2">
      <c r="A790" s="42">
        <v>55397</v>
      </c>
      <c r="B790">
        <f>Senario2!G77/12</f>
        <v>4000</v>
      </c>
      <c r="C790">
        <f>Senario2!AA$77/12</f>
        <v>6411.833333333333</v>
      </c>
      <c r="D790">
        <f>Senario2!L$77/12</f>
        <v>16368.583333333327</v>
      </c>
      <c r="E790">
        <f>Senario2!H$77/12</f>
        <v>316.66666666666669</v>
      </c>
      <c r="F790">
        <f>Senario2!F$77/12</f>
        <v>23425.333333333332</v>
      </c>
      <c r="G790">
        <f>Senario2!AP$77/12</f>
        <v>8410.2000000000007</v>
      </c>
      <c r="H790">
        <f>Senario2!BC$77/12</f>
        <v>11121.464912280702</v>
      </c>
      <c r="I790">
        <f>SUM(Senario2!AI$77,Senario2!AL$77)/12</f>
        <v>5139.666666666667</v>
      </c>
      <c r="J790">
        <f>Senario2!W$77/12</f>
        <v>20045.042757426945</v>
      </c>
      <c r="K790">
        <v>0</v>
      </c>
      <c r="L790">
        <f>Senario2!$AS$77/12*0.52</f>
        <v>6529.7266666666665</v>
      </c>
      <c r="M790">
        <f>Senario2!$AS$77/12*0.48</f>
        <v>6027.44</v>
      </c>
      <c r="N790">
        <v>0</v>
      </c>
      <c r="O790">
        <f>Senario2!R$77/12</f>
        <v>208.5</v>
      </c>
      <c r="P790">
        <v>0</v>
      </c>
      <c r="Q790">
        <f>Senario2!O$77/12</f>
        <v>167.08333333333334</v>
      </c>
      <c r="R790">
        <f>Senario2!AT$77/12</f>
        <v>152.41666666666666</v>
      </c>
      <c r="S790">
        <f>SUM(Senario2!BF$77,Senario2!BG$77)/12</f>
        <v>733.09335293001686</v>
      </c>
      <c r="T790">
        <f>SUM(Senario2!AE$77,Senario2!BB$77)/12</f>
        <v>1799.8771929824561</v>
      </c>
      <c r="U790">
        <f>Senario2!AO$77/12</f>
        <v>4396.666666666667</v>
      </c>
      <c r="V790">
        <f>Senario2!AW$77/12</f>
        <v>166.66666666666666</v>
      </c>
      <c r="W790">
        <f>Senario2!AZ$77/12</f>
        <v>91</v>
      </c>
      <c r="X790">
        <f>Senario2!BE$77/12</f>
        <v>626.83333333333337</v>
      </c>
      <c r="Z790">
        <f t="shared" si="12"/>
        <v>116138.09488228679</v>
      </c>
    </row>
    <row r="791" spans="1:28" x14ac:dyDescent="0.2">
      <c r="A791" s="42">
        <v>55427</v>
      </c>
      <c r="B791">
        <f>Senario2!G77/12</f>
        <v>4000</v>
      </c>
      <c r="C791">
        <f>Senario2!AA$77/12</f>
        <v>6411.833333333333</v>
      </c>
      <c r="D791">
        <f>Senario2!L$77/12</f>
        <v>16368.583333333327</v>
      </c>
      <c r="E791">
        <f>Senario2!H$77/12</f>
        <v>316.66666666666669</v>
      </c>
      <c r="F791">
        <f>Senario2!F$77/12</f>
        <v>23425.333333333332</v>
      </c>
      <c r="G791">
        <f>Senario2!AP$77/12</f>
        <v>8410.2000000000007</v>
      </c>
      <c r="H791">
        <f>Senario2!BC$77/12</f>
        <v>11121.464912280702</v>
      </c>
      <c r="I791">
        <f>SUM(Senario2!AI$77,Senario2!AL$77)/12</f>
        <v>5139.666666666667</v>
      </c>
      <c r="J791">
        <f>Senario2!W$77/12</f>
        <v>20045.042757426945</v>
      </c>
      <c r="K791">
        <v>0</v>
      </c>
      <c r="L791">
        <f>Senario2!$AS$77/12*0.52</f>
        <v>6529.7266666666665</v>
      </c>
      <c r="M791">
        <f>Senario2!$AS$77/12*0.48</f>
        <v>6027.44</v>
      </c>
      <c r="N791">
        <v>0</v>
      </c>
      <c r="O791">
        <f>Senario2!R$77/12</f>
        <v>208.5</v>
      </c>
      <c r="P791">
        <v>0</v>
      </c>
      <c r="Q791">
        <f>Senario2!O$77/12</f>
        <v>167.08333333333334</v>
      </c>
      <c r="R791">
        <f>Senario2!AT$77/12</f>
        <v>152.41666666666666</v>
      </c>
      <c r="S791">
        <f>SUM(Senario2!BF$77,Senario2!BG$77)/12</f>
        <v>733.09335293001686</v>
      </c>
      <c r="T791">
        <f>SUM(Senario2!AE$77,Senario2!BB$77)/12</f>
        <v>1799.8771929824561</v>
      </c>
      <c r="U791">
        <f>Senario2!AO$77/12</f>
        <v>4396.666666666667</v>
      </c>
      <c r="V791">
        <f>Senario2!AW$77/12</f>
        <v>166.66666666666666</v>
      </c>
      <c r="W791">
        <f>Senario2!AZ$77/12</f>
        <v>91</v>
      </c>
      <c r="X791">
        <f>Senario2!BE$77/12</f>
        <v>626.83333333333337</v>
      </c>
      <c r="Z791">
        <f t="shared" si="12"/>
        <v>116138.09488228679</v>
      </c>
    </row>
    <row r="792" spans="1:28" x14ac:dyDescent="0.2">
      <c r="A792" s="42">
        <v>55458</v>
      </c>
      <c r="B792">
        <f>Senario2!G77/12</f>
        <v>4000</v>
      </c>
      <c r="C792">
        <f>Senario2!AA$77/12</f>
        <v>6411.833333333333</v>
      </c>
      <c r="D792">
        <f>Senario2!L$77/12</f>
        <v>16368.583333333327</v>
      </c>
      <c r="E792">
        <f>Senario2!H$77/12</f>
        <v>316.66666666666669</v>
      </c>
      <c r="F792">
        <f>Senario2!F$77/12</f>
        <v>23425.333333333332</v>
      </c>
      <c r="G792">
        <f>Senario2!AP$77/12</f>
        <v>8410.2000000000007</v>
      </c>
      <c r="H792">
        <f>Senario2!BC$77/12</f>
        <v>11121.464912280702</v>
      </c>
      <c r="I792">
        <f>SUM(Senario2!AI$77,Senario2!AL$77)/12</f>
        <v>5139.666666666667</v>
      </c>
      <c r="J792">
        <f>Senario2!W$77/12</f>
        <v>20045.042757426945</v>
      </c>
      <c r="K792">
        <v>0</v>
      </c>
      <c r="L792">
        <f>Senario2!$AS$77/12*0.52</f>
        <v>6529.7266666666665</v>
      </c>
      <c r="M792">
        <f>Senario2!$AS$77/12*0.48</f>
        <v>6027.44</v>
      </c>
      <c r="N792">
        <v>0</v>
      </c>
      <c r="O792">
        <f>Senario2!R$77/12</f>
        <v>208.5</v>
      </c>
      <c r="P792">
        <v>0</v>
      </c>
      <c r="Q792">
        <f>Senario2!O$77/12</f>
        <v>167.08333333333334</v>
      </c>
      <c r="R792">
        <f>Senario2!AT$77/12</f>
        <v>152.41666666666666</v>
      </c>
      <c r="S792">
        <f>SUM(Senario2!BF$77,Senario2!BG$77)/12</f>
        <v>733.09335293001686</v>
      </c>
      <c r="T792">
        <f>SUM(Senario2!AE$77,Senario2!BB$77)/12</f>
        <v>1799.8771929824561</v>
      </c>
      <c r="U792">
        <f>Senario2!AO$77/12</f>
        <v>4396.666666666667</v>
      </c>
      <c r="V792">
        <f>Senario2!AW$77/12</f>
        <v>166.66666666666666</v>
      </c>
      <c r="W792">
        <f>Senario2!AZ$77/12</f>
        <v>91</v>
      </c>
      <c r="X792">
        <f>Senario2!BE$77/12</f>
        <v>626.83333333333337</v>
      </c>
      <c r="Z792">
        <f t="shared" si="12"/>
        <v>116138.09488228679</v>
      </c>
    </row>
    <row r="793" spans="1:28" x14ac:dyDescent="0.2">
      <c r="A793" s="42">
        <v>55488</v>
      </c>
      <c r="B793">
        <f>Senario2!G77/12</f>
        <v>4000</v>
      </c>
      <c r="C793">
        <f>Senario2!AA$77/12</f>
        <v>6411.833333333333</v>
      </c>
      <c r="D793">
        <f>Senario2!L$77/12</f>
        <v>16368.583333333327</v>
      </c>
      <c r="E793">
        <f>Senario2!H$77/12</f>
        <v>316.66666666666669</v>
      </c>
      <c r="F793">
        <f>Senario2!F$77/12</f>
        <v>23425.333333333332</v>
      </c>
      <c r="G793">
        <f>Senario2!AP$77/12</f>
        <v>8410.2000000000007</v>
      </c>
      <c r="H793">
        <f>Senario2!BC$77/12</f>
        <v>11121.464912280702</v>
      </c>
      <c r="I793">
        <f>SUM(Senario2!AI$77,Senario2!AL$77)/12</f>
        <v>5139.666666666667</v>
      </c>
      <c r="J793">
        <f>Senario2!W$77/12</f>
        <v>20045.042757426945</v>
      </c>
      <c r="K793">
        <v>0</v>
      </c>
      <c r="L793">
        <f>Senario2!$AS$77/12*0.52</f>
        <v>6529.7266666666665</v>
      </c>
      <c r="M793">
        <f>Senario2!$AS$77/12*0.48</f>
        <v>6027.44</v>
      </c>
      <c r="N793">
        <v>0</v>
      </c>
      <c r="O793">
        <f>Senario2!R$77/12</f>
        <v>208.5</v>
      </c>
      <c r="P793">
        <v>0</v>
      </c>
      <c r="Q793">
        <f>Senario2!O$77/12</f>
        <v>167.08333333333334</v>
      </c>
      <c r="R793">
        <f>Senario2!AT$77/12</f>
        <v>152.41666666666666</v>
      </c>
      <c r="S793">
        <f>SUM(Senario2!BF$77,Senario2!BG$77)/12</f>
        <v>733.09335293001686</v>
      </c>
      <c r="T793">
        <f>SUM(Senario2!AE$77,Senario2!BB$77)/12</f>
        <v>1799.8771929824561</v>
      </c>
      <c r="U793">
        <f>Senario2!AO$77/12</f>
        <v>4396.666666666667</v>
      </c>
      <c r="V793">
        <f>Senario2!AW$77/12</f>
        <v>166.66666666666666</v>
      </c>
      <c r="W793">
        <f>Senario2!AZ$77/12</f>
        <v>91</v>
      </c>
      <c r="X793">
        <f>Senario2!BE$77/12</f>
        <v>626.83333333333337</v>
      </c>
      <c r="Z793">
        <f t="shared" si="12"/>
        <v>116138.09488228679</v>
      </c>
    </row>
    <row r="794" spans="1:28" x14ac:dyDescent="0.2">
      <c r="A794" s="42">
        <v>55519</v>
      </c>
      <c r="B794">
        <f>Senario2!G78/12</f>
        <v>4000</v>
      </c>
      <c r="C794">
        <f>Senario2!AA$78/12</f>
        <v>6411.833333333333</v>
      </c>
      <c r="D794">
        <f>Senario2!L$78/12</f>
        <v>16368.583333333327</v>
      </c>
      <c r="E794">
        <f>Senario2!H$78/12</f>
        <v>316.66666666666669</v>
      </c>
      <c r="F794">
        <f>Senario2!F$78/12</f>
        <v>23425.333333333332</v>
      </c>
      <c r="G794">
        <f>Senario2!AP$78/12</f>
        <v>8410.2000000000007</v>
      </c>
      <c r="H794">
        <f>Senario2!BC$78/12</f>
        <v>11121.464912280702</v>
      </c>
      <c r="I794">
        <f>SUM(Senario2!AI$78,Senario2!AL$78)/12</f>
        <v>5139.666666666667</v>
      </c>
      <c r="J794">
        <f>Senario2!W$78/12</f>
        <v>20045.042757426945</v>
      </c>
      <c r="K794">
        <v>0</v>
      </c>
      <c r="L794">
        <f>Senario2!$AS$78/12*0.52</f>
        <v>6529.7266666666665</v>
      </c>
      <c r="M794">
        <f>Senario2!$AS$78/12*0.48</f>
        <v>6027.44</v>
      </c>
      <c r="N794">
        <v>0</v>
      </c>
      <c r="O794">
        <f>Senario2!R$78/12</f>
        <v>208.5</v>
      </c>
      <c r="P794">
        <v>0</v>
      </c>
      <c r="Q794">
        <f>Senario2!O$78/12</f>
        <v>167.08333333333334</v>
      </c>
      <c r="R794">
        <f>Senario2!AT$78/12</f>
        <v>152.41666666666666</v>
      </c>
      <c r="S794">
        <f>SUM(Senario2!BF$78,Senario2!BG$78)/12</f>
        <v>733.09335293001686</v>
      </c>
      <c r="T794">
        <f>SUM(Senario2!AE$78,Senario2!BB$78)/12</f>
        <v>1799.8771929824561</v>
      </c>
      <c r="U794">
        <f>Senario2!AO$78/12</f>
        <v>4396.666666666667</v>
      </c>
      <c r="V794">
        <f>Senario2!AW$78/12</f>
        <v>166.66666666666666</v>
      </c>
      <c r="W794">
        <f>Senario2!AZ$78/12</f>
        <v>91</v>
      </c>
      <c r="X794">
        <f>Senario2!BE$78/12</f>
        <v>626.83333333333337</v>
      </c>
      <c r="Z794">
        <f t="shared" si="12"/>
        <v>116138.09488228679</v>
      </c>
      <c r="AA794">
        <f>SUM(Z794:Z805)</f>
        <v>1393657.138587442</v>
      </c>
      <c r="AB794" s="5">
        <f>AA794-Senario2!BH78</f>
        <v>0</v>
      </c>
    </row>
    <row r="795" spans="1:28" x14ac:dyDescent="0.2">
      <c r="A795" s="42">
        <v>55550</v>
      </c>
      <c r="B795">
        <f>Senario2!G78/12</f>
        <v>4000</v>
      </c>
      <c r="C795">
        <f>Senario2!AA$78/12</f>
        <v>6411.833333333333</v>
      </c>
      <c r="D795">
        <f>Senario2!L$78/12</f>
        <v>16368.583333333327</v>
      </c>
      <c r="E795">
        <f>Senario2!H$78/12</f>
        <v>316.66666666666669</v>
      </c>
      <c r="F795">
        <f>Senario2!F$78/12</f>
        <v>23425.333333333332</v>
      </c>
      <c r="G795">
        <f>Senario2!AP$78/12</f>
        <v>8410.2000000000007</v>
      </c>
      <c r="H795">
        <f>Senario2!BC$78/12</f>
        <v>11121.464912280702</v>
      </c>
      <c r="I795">
        <f>SUM(Senario2!AI$78,Senario2!AL$78)/12</f>
        <v>5139.666666666667</v>
      </c>
      <c r="J795">
        <f>Senario2!W$78/12</f>
        <v>20045.042757426945</v>
      </c>
      <c r="K795">
        <v>0</v>
      </c>
      <c r="L795">
        <f>Senario2!$AS$78/12*0.52</f>
        <v>6529.7266666666665</v>
      </c>
      <c r="M795">
        <f>Senario2!$AS$78/12*0.48</f>
        <v>6027.44</v>
      </c>
      <c r="N795">
        <v>0</v>
      </c>
      <c r="O795">
        <f>Senario2!R$78/12</f>
        <v>208.5</v>
      </c>
      <c r="P795">
        <v>0</v>
      </c>
      <c r="Q795">
        <f>Senario2!O$78/12</f>
        <v>167.08333333333334</v>
      </c>
      <c r="R795">
        <f>Senario2!AT$78/12</f>
        <v>152.41666666666666</v>
      </c>
      <c r="S795">
        <f>SUM(Senario2!BF$78,Senario2!BG$78)/12</f>
        <v>733.09335293001686</v>
      </c>
      <c r="T795">
        <f>SUM(Senario2!AE$78,Senario2!BB$78)/12</f>
        <v>1799.8771929824561</v>
      </c>
      <c r="U795">
        <f>Senario2!AO$78/12</f>
        <v>4396.666666666667</v>
      </c>
      <c r="V795">
        <f>Senario2!AW$78/12</f>
        <v>166.66666666666666</v>
      </c>
      <c r="W795">
        <f>Senario2!AZ$78/12</f>
        <v>91</v>
      </c>
      <c r="X795">
        <f>Senario2!BE$78/12</f>
        <v>626.83333333333337</v>
      </c>
      <c r="Z795">
        <f t="shared" si="12"/>
        <v>116138.09488228679</v>
      </c>
    </row>
    <row r="796" spans="1:28" x14ac:dyDescent="0.2">
      <c r="A796" s="42">
        <v>55579</v>
      </c>
      <c r="B796">
        <f>Senario2!G78/12</f>
        <v>4000</v>
      </c>
      <c r="C796">
        <f>Senario2!AA$78/12</f>
        <v>6411.833333333333</v>
      </c>
      <c r="D796">
        <f>Senario2!L$78/12</f>
        <v>16368.583333333327</v>
      </c>
      <c r="E796">
        <f>Senario2!H$78/12</f>
        <v>316.66666666666669</v>
      </c>
      <c r="F796">
        <f>Senario2!F$78/12</f>
        <v>23425.333333333332</v>
      </c>
      <c r="G796">
        <f>Senario2!AP$78/12</f>
        <v>8410.2000000000007</v>
      </c>
      <c r="H796">
        <f>Senario2!BC$78/12</f>
        <v>11121.464912280702</v>
      </c>
      <c r="I796">
        <f>SUM(Senario2!AI$78,Senario2!AL$78)/12</f>
        <v>5139.666666666667</v>
      </c>
      <c r="J796">
        <f>Senario2!W$78/12</f>
        <v>20045.042757426945</v>
      </c>
      <c r="K796">
        <v>0</v>
      </c>
      <c r="L796">
        <f>Senario2!$AS$78/12*0.52</f>
        <v>6529.7266666666665</v>
      </c>
      <c r="M796">
        <f>Senario2!$AS$78/12*0.48</f>
        <v>6027.44</v>
      </c>
      <c r="N796">
        <v>0</v>
      </c>
      <c r="O796">
        <f>Senario2!R$78/12</f>
        <v>208.5</v>
      </c>
      <c r="P796">
        <v>0</v>
      </c>
      <c r="Q796">
        <f>Senario2!O$78/12</f>
        <v>167.08333333333334</v>
      </c>
      <c r="R796">
        <f>Senario2!AT$78/12</f>
        <v>152.41666666666666</v>
      </c>
      <c r="S796">
        <f>SUM(Senario2!BF$78,Senario2!BG$78)/12</f>
        <v>733.09335293001686</v>
      </c>
      <c r="T796">
        <f>SUM(Senario2!AE$78,Senario2!BB$78)/12</f>
        <v>1799.8771929824561</v>
      </c>
      <c r="U796">
        <f>Senario2!AO$78/12</f>
        <v>4396.666666666667</v>
      </c>
      <c r="V796">
        <f>Senario2!AW$78/12</f>
        <v>166.66666666666666</v>
      </c>
      <c r="W796">
        <f>Senario2!AZ$78/12</f>
        <v>91</v>
      </c>
      <c r="X796">
        <f>Senario2!BE$78/12</f>
        <v>626.83333333333337</v>
      </c>
      <c r="Z796">
        <f t="shared" si="12"/>
        <v>116138.09488228679</v>
      </c>
    </row>
    <row r="797" spans="1:28" x14ac:dyDescent="0.2">
      <c r="A797" s="42">
        <v>55610</v>
      </c>
      <c r="B797">
        <f>Senario2!G78/12</f>
        <v>4000</v>
      </c>
      <c r="C797">
        <f>Senario2!AA$78/12</f>
        <v>6411.833333333333</v>
      </c>
      <c r="D797">
        <f>Senario2!L$78/12</f>
        <v>16368.583333333327</v>
      </c>
      <c r="E797">
        <f>Senario2!H$78/12</f>
        <v>316.66666666666669</v>
      </c>
      <c r="F797">
        <f>Senario2!F$78/12</f>
        <v>23425.333333333332</v>
      </c>
      <c r="G797">
        <f>Senario2!AP$78/12</f>
        <v>8410.2000000000007</v>
      </c>
      <c r="H797">
        <f>Senario2!BC$78/12</f>
        <v>11121.464912280702</v>
      </c>
      <c r="I797">
        <f>SUM(Senario2!AI$78,Senario2!AL$78)/12</f>
        <v>5139.666666666667</v>
      </c>
      <c r="J797">
        <f>Senario2!W$78/12</f>
        <v>20045.042757426945</v>
      </c>
      <c r="K797">
        <v>0</v>
      </c>
      <c r="L797">
        <f>Senario2!$AS$78/12*0.52</f>
        <v>6529.7266666666665</v>
      </c>
      <c r="M797">
        <f>Senario2!$AS$78/12*0.48</f>
        <v>6027.44</v>
      </c>
      <c r="N797">
        <v>0</v>
      </c>
      <c r="O797">
        <f>Senario2!R$78/12</f>
        <v>208.5</v>
      </c>
      <c r="P797">
        <v>0</v>
      </c>
      <c r="Q797">
        <f>Senario2!O$78/12</f>
        <v>167.08333333333334</v>
      </c>
      <c r="R797">
        <f>Senario2!AT$78/12</f>
        <v>152.41666666666666</v>
      </c>
      <c r="S797">
        <f>SUM(Senario2!BF$78,Senario2!BG$78)/12</f>
        <v>733.09335293001686</v>
      </c>
      <c r="T797">
        <f>SUM(Senario2!AE$78,Senario2!BB$78)/12</f>
        <v>1799.8771929824561</v>
      </c>
      <c r="U797">
        <f>Senario2!AO$78/12</f>
        <v>4396.666666666667</v>
      </c>
      <c r="V797">
        <f>Senario2!AW$78/12</f>
        <v>166.66666666666666</v>
      </c>
      <c r="W797">
        <f>Senario2!AZ$78/12</f>
        <v>91</v>
      </c>
      <c r="X797">
        <f>Senario2!BE$78/12</f>
        <v>626.83333333333337</v>
      </c>
      <c r="Z797">
        <f t="shared" si="12"/>
        <v>116138.09488228679</v>
      </c>
    </row>
    <row r="798" spans="1:28" x14ac:dyDescent="0.2">
      <c r="A798" s="42">
        <v>55640</v>
      </c>
      <c r="B798">
        <f>Senario2!G78/12</f>
        <v>4000</v>
      </c>
      <c r="C798">
        <f>Senario2!AA$78/12</f>
        <v>6411.833333333333</v>
      </c>
      <c r="D798">
        <f>Senario2!L$78/12</f>
        <v>16368.583333333327</v>
      </c>
      <c r="E798">
        <f>Senario2!H$78/12</f>
        <v>316.66666666666669</v>
      </c>
      <c r="F798">
        <f>Senario2!F$78/12</f>
        <v>23425.333333333332</v>
      </c>
      <c r="G798">
        <f>Senario2!AP$78/12</f>
        <v>8410.2000000000007</v>
      </c>
      <c r="H798">
        <f>Senario2!BC$78/12</f>
        <v>11121.464912280702</v>
      </c>
      <c r="I798">
        <f>SUM(Senario2!AI$78,Senario2!AL$78)/12</f>
        <v>5139.666666666667</v>
      </c>
      <c r="J798">
        <f>Senario2!W$78/12</f>
        <v>20045.042757426945</v>
      </c>
      <c r="K798">
        <v>0</v>
      </c>
      <c r="L798">
        <f>Senario2!$AS$78/12*0.52</f>
        <v>6529.7266666666665</v>
      </c>
      <c r="M798">
        <f>Senario2!$AS$78/12*0.48</f>
        <v>6027.44</v>
      </c>
      <c r="N798">
        <v>0</v>
      </c>
      <c r="O798">
        <f>Senario2!R$78/12</f>
        <v>208.5</v>
      </c>
      <c r="P798">
        <v>0</v>
      </c>
      <c r="Q798">
        <f>Senario2!O$78/12</f>
        <v>167.08333333333334</v>
      </c>
      <c r="R798">
        <f>Senario2!AT$78/12</f>
        <v>152.41666666666666</v>
      </c>
      <c r="S798">
        <f>SUM(Senario2!BF$78,Senario2!BG$78)/12</f>
        <v>733.09335293001686</v>
      </c>
      <c r="T798">
        <f>SUM(Senario2!AE$78,Senario2!BB$78)/12</f>
        <v>1799.8771929824561</v>
      </c>
      <c r="U798">
        <f>Senario2!AO$78/12</f>
        <v>4396.666666666667</v>
      </c>
      <c r="V798">
        <f>Senario2!AW$78/12</f>
        <v>166.66666666666666</v>
      </c>
      <c r="W798">
        <f>Senario2!AZ$78/12</f>
        <v>91</v>
      </c>
      <c r="X798">
        <f>Senario2!BE$78/12</f>
        <v>626.83333333333337</v>
      </c>
      <c r="Z798">
        <f t="shared" si="12"/>
        <v>116138.09488228679</v>
      </c>
    </row>
    <row r="799" spans="1:28" x14ac:dyDescent="0.2">
      <c r="A799" s="42">
        <v>55671</v>
      </c>
      <c r="B799">
        <f>Senario2!G78/12</f>
        <v>4000</v>
      </c>
      <c r="C799">
        <f>Senario2!AA$78/12</f>
        <v>6411.833333333333</v>
      </c>
      <c r="D799">
        <f>Senario2!L$78/12</f>
        <v>16368.583333333327</v>
      </c>
      <c r="E799">
        <f>Senario2!H$78/12</f>
        <v>316.66666666666669</v>
      </c>
      <c r="F799">
        <f>Senario2!F$78/12</f>
        <v>23425.333333333332</v>
      </c>
      <c r="G799">
        <f>Senario2!AP$78/12</f>
        <v>8410.2000000000007</v>
      </c>
      <c r="H799">
        <f>Senario2!BC$78/12</f>
        <v>11121.464912280702</v>
      </c>
      <c r="I799">
        <f>SUM(Senario2!AI$78,Senario2!AL$78)/12</f>
        <v>5139.666666666667</v>
      </c>
      <c r="J799">
        <f>Senario2!W$78/12</f>
        <v>20045.042757426945</v>
      </c>
      <c r="K799">
        <v>0</v>
      </c>
      <c r="L799">
        <f>Senario2!$AS$78/12*0.52</f>
        <v>6529.7266666666665</v>
      </c>
      <c r="M799">
        <f>Senario2!$AS$78/12*0.48</f>
        <v>6027.44</v>
      </c>
      <c r="N799">
        <v>0</v>
      </c>
      <c r="O799">
        <f>Senario2!R$78/12</f>
        <v>208.5</v>
      </c>
      <c r="P799">
        <v>0</v>
      </c>
      <c r="Q799">
        <f>Senario2!O$78/12</f>
        <v>167.08333333333334</v>
      </c>
      <c r="R799">
        <f>Senario2!AT$78/12</f>
        <v>152.41666666666666</v>
      </c>
      <c r="S799">
        <f>SUM(Senario2!BF$78,Senario2!BG$78)/12</f>
        <v>733.09335293001686</v>
      </c>
      <c r="T799">
        <f>SUM(Senario2!AE$78,Senario2!BB$78)/12</f>
        <v>1799.8771929824561</v>
      </c>
      <c r="U799">
        <f>Senario2!AO$78/12</f>
        <v>4396.666666666667</v>
      </c>
      <c r="V799">
        <f>Senario2!AW$78/12</f>
        <v>166.66666666666666</v>
      </c>
      <c r="W799">
        <f>Senario2!AZ$78/12</f>
        <v>91</v>
      </c>
      <c r="X799">
        <f>Senario2!BE$78/12</f>
        <v>626.83333333333337</v>
      </c>
      <c r="Z799">
        <f t="shared" si="12"/>
        <v>116138.09488228679</v>
      </c>
    </row>
    <row r="800" spans="1:28" x14ac:dyDescent="0.2">
      <c r="A800" s="42">
        <v>55701</v>
      </c>
      <c r="B800">
        <f>Senario2!G78/12</f>
        <v>4000</v>
      </c>
      <c r="C800">
        <f>Senario2!AA$78/12</f>
        <v>6411.833333333333</v>
      </c>
      <c r="D800">
        <f>Senario2!L$78/12</f>
        <v>16368.583333333327</v>
      </c>
      <c r="E800">
        <f>Senario2!H$78/12</f>
        <v>316.66666666666669</v>
      </c>
      <c r="F800">
        <f>Senario2!F$78/12</f>
        <v>23425.333333333332</v>
      </c>
      <c r="G800">
        <f>Senario2!AP$78/12</f>
        <v>8410.2000000000007</v>
      </c>
      <c r="H800">
        <f>Senario2!BC$78/12</f>
        <v>11121.464912280702</v>
      </c>
      <c r="I800">
        <f>SUM(Senario2!AI$78,Senario2!AL$78)/12</f>
        <v>5139.666666666667</v>
      </c>
      <c r="J800">
        <f>Senario2!W$78/12</f>
        <v>20045.042757426945</v>
      </c>
      <c r="K800">
        <v>0</v>
      </c>
      <c r="L800">
        <f>Senario2!$AS$78/12*0.52</f>
        <v>6529.7266666666665</v>
      </c>
      <c r="M800">
        <f>Senario2!$AS$78/12*0.48</f>
        <v>6027.44</v>
      </c>
      <c r="N800">
        <v>0</v>
      </c>
      <c r="O800">
        <f>Senario2!R$78/12</f>
        <v>208.5</v>
      </c>
      <c r="P800">
        <v>0</v>
      </c>
      <c r="Q800">
        <f>Senario2!O$78/12</f>
        <v>167.08333333333334</v>
      </c>
      <c r="R800">
        <f>Senario2!AT$78/12</f>
        <v>152.41666666666666</v>
      </c>
      <c r="S800">
        <f>SUM(Senario2!BF$78,Senario2!BG$78)/12</f>
        <v>733.09335293001686</v>
      </c>
      <c r="T800">
        <f>SUM(Senario2!AE$78,Senario2!BB$78)/12</f>
        <v>1799.8771929824561</v>
      </c>
      <c r="U800">
        <f>Senario2!AO$78/12</f>
        <v>4396.666666666667</v>
      </c>
      <c r="V800">
        <f>Senario2!AW$78/12</f>
        <v>166.66666666666666</v>
      </c>
      <c r="W800">
        <f>Senario2!AZ$78/12</f>
        <v>91</v>
      </c>
      <c r="X800">
        <f>Senario2!BE$78/12</f>
        <v>626.83333333333337</v>
      </c>
      <c r="Z800">
        <f t="shared" si="12"/>
        <v>116138.09488228679</v>
      </c>
    </row>
    <row r="801" spans="1:28" x14ac:dyDescent="0.2">
      <c r="A801" s="42">
        <v>55732</v>
      </c>
      <c r="B801">
        <f>Senario2!G78/12</f>
        <v>4000</v>
      </c>
      <c r="C801">
        <f>Senario2!AA$78/12</f>
        <v>6411.833333333333</v>
      </c>
      <c r="D801">
        <f>Senario2!L$78/12</f>
        <v>16368.583333333327</v>
      </c>
      <c r="E801">
        <f>Senario2!H$78/12</f>
        <v>316.66666666666669</v>
      </c>
      <c r="F801">
        <f>Senario2!F$78/12</f>
        <v>23425.333333333332</v>
      </c>
      <c r="G801">
        <f>Senario2!AP$78/12</f>
        <v>8410.2000000000007</v>
      </c>
      <c r="H801">
        <f>Senario2!BC$78/12</f>
        <v>11121.464912280702</v>
      </c>
      <c r="I801">
        <f>SUM(Senario2!AI$78,Senario2!AL$78)/12</f>
        <v>5139.666666666667</v>
      </c>
      <c r="J801">
        <f>Senario2!W$78/12</f>
        <v>20045.042757426945</v>
      </c>
      <c r="K801">
        <v>0</v>
      </c>
      <c r="L801">
        <f>Senario2!$AS$78/12*0.52</f>
        <v>6529.7266666666665</v>
      </c>
      <c r="M801">
        <f>Senario2!$AS$78/12*0.48</f>
        <v>6027.44</v>
      </c>
      <c r="N801">
        <v>0</v>
      </c>
      <c r="O801">
        <f>Senario2!R$78/12</f>
        <v>208.5</v>
      </c>
      <c r="P801">
        <v>0</v>
      </c>
      <c r="Q801">
        <f>Senario2!O$78/12</f>
        <v>167.08333333333334</v>
      </c>
      <c r="R801">
        <f>Senario2!AT$78/12</f>
        <v>152.41666666666666</v>
      </c>
      <c r="S801">
        <f>SUM(Senario2!BF$78,Senario2!BG$78)/12</f>
        <v>733.09335293001686</v>
      </c>
      <c r="T801">
        <f>SUM(Senario2!AE$78,Senario2!BB$78)/12</f>
        <v>1799.8771929824561</v>
      </c>
      <c r="U801">
        <f>Senario2!AO$78/12</f>
        <v>4396.666666666667</v>
      </c>
      <c r="V801">
        <f>Senario2!AW$78/12</f>
        <v>166.66666666666666</v>
      </c>
      <c r="W801">
        <f>Senario2!AZ$78/12</f>
        <v>91</v>
      </c>
      <c r="X801">
        <f>Senario2!BE$78/12</f>
        <v>626.83333333333337</v>
      </c>
      <c r="Z801">
        <f t="shared" si="12"/>
        <v>116138.09488228679</v>
      </c>
    </row>
    <row r="802" spans="1:28" x14ac:dyDescent="0.2">
      <c r="A802" s="42">
        <v>55763</v>
      </c>
      <c r="B802">
        <f>Senario2!G78/12</f>
        <v>4000</v>
      </c>
      <c r="C802">
        <f>Senario2!AA$78/12</f>
        <v>6411.833333333333</v>
      </c>
      <c r="D802">
        <f>Senario2!L$78/12</f>
        <v>16368.583333333327</v>
      </c>
      <c r="E802">
        <f>Senario2!H$78/12</f>
        <v>316.66666666666669</v>
      </c>
      <c r="F802">
        <f>Senario2!F$78/12</f>
        <v>23425.333333333332</v>
      </c>
      <c r="G802">
        <f>Senario2!AP$78/12</f>
        <v>8410.2000000000007</v>
      </c>
      <c r="H802">
        <f>Senario2!BC$78/12</f>
        <v>11121.464912280702</v>
      </c>
      <c r="I802">
        <f>SUM(Senario2!AI$78,Senario2!AL$78)/12</f>
        <v>5139.666666666667</v>
      </c>
      <c r="J802">
        <f>Senario2!W$78/12</f>
        <v>20045.042757426945</v>
      </c>
      <c r="K802">
        <v>0</v>
      </c>
      <c r="L802">
        <f>Senario2!$AS$78/12*0.52</f>
        <v>6529.7266666666665</v>
      </c>
      <c r="M802">
        <f>Senario2!$AS$78/12*0.48</f>
        <v>6027.44</v>
      </c>
      <c r="N802">
        <v>0</v>
      </c>
      <c r="O802">
        <f>Senario2!R$78/12</f>
        <v>208.5</v>
      </c>
      <c r="P802">
        <v>0</v>
      </c>
      <c r="Q802">
        <f>Senario2!O$78/12</f>
        <v>167.08333333333334</v>
      </c>
      <c r="R802">
        <f>Senario2!AT$78/12</f>
        <v>152.41666666666666</v>
      </c>
      <c r="S802">
        <f>SUM(Senario2!BF$78,Senario2!BG$78)/12</f>
        <v>733.09335293001686</v>
      </c>
      <c r="T802">
        <f>SUM(Senario2!AE$78,Senario2!BB$78)/12</f>
        <v>1799.8771929824561</v>
      </c>
      <c r="U802">
        <f>Senario2!AO$78/12</f>
        <v>4396.666666666667</v>
      </c>
      <c r="V802">
        <f>Senario2!AW$78/12</f>
        <v>166.66666666666666</v>
      </c>
      <c r="W802">
        <f>Senario2!AZ$78/12</f>
        <v>91</v>
      </c>
      <c r="X802">
        <f>Senario2!BE$78/12</f>
        <v>626.83333333333337</v>
      </c>
      <c r="Z802">
        <f t="shared" si="12"/>
        <v>116138.09488228679</v>
      </c>
    </row>
    <row r="803" spans="1:28" x14ac:dyDescent="0.2">
      <c r="A803" s="42">
        <v>55793</v>
      </c>
      <c r="B803">
        <f>Senario2!G78/12</f>
        <v>4000</v>
      </c>
      <c r="C803">
        <f>Senario2!AA$78/12</f>
        <v>6411.833333333333</v>
      </c>
      <c r="D803">
        <f>Senario2!L$78/12</f>
        <v>16368.583333333327</v>
      </c>
      <c r="E803">
        <f>Senario2!H$78/12</f>
        <v>316.66666666666669</v>
      </c>
      <c r="F803">
        <f>Senario2!F$78/12</f>
        <v>23425.333333333332</v>
      </c>
      <c r="G803">
        <f>Senario2!AP$78/12</f>
        <v>8410.2000000000007</v>
      </c>
      <c r="H803">
        <f>Senario2!BC$78/12</f>
        <v>11121.464912280702</v>
      </c>
      <c r="I803">
        <f>SUM(Senario2!AI$78,Senario2!AL$78)/12</f>
        <v>5139.666666666667</v>
      </c>
      <c r="J803">
        <f>Senario2!W$78/12</f>
        <v>20045.042757426945</v>
      </c>
      <c r="K803">
        <v>0</v>
      </c>
      <c r="L803">
        <f>Senario2!$AS$78/12*0.52</f>
        <v>6529.7266666666665</v>
      </c>
      <c r="M803">
        <f>Senario2!$AS$78/12*0.48</f>
        <v>6027.44</v>
      </c>
      <c r="N803">
        <v>0</v>
      </c>
      <c r="O803">
        <f>Senario2!R$78/12</f>
        <v>208.5</v>
      </c>
      <c r="P803">
        <v>0</v>
      </c>
      <c r="Q803">
        <f>Senario2!O$78/12</f>
        <v>167.08333333333334</v>
      </c>
      <c r="R803">
        <f>Senario2!AT$78/12</f>
        <v>152.41666666666666</v>
      </c>
      <c r="S803">
        <f>SUM(Senario2!BF$78,Senario2!BG$78)/12</f>
        <v>733.09335293001686</v>
      </c>
      <c r="T803">
        <f>SUM(Senario2!AE$78,Senario2!BB$78)/12</f>
        <v>1799.8771929824561</v>
      </c>
      <c r="U803">
        <f>Senario2!AO$78/12</f>
        <v>4396.666666666667</v>
      </c>
      <c r="V803">
        <f>Senario2!AW$78/12</f>
        <v>166.66666666666666</v>
      </c>
      <c r="W803">
        <f>Senario2!AZ$78/12</f>
        <v>91</v>
      </c>
      <c r="X803">
        <f>Senario2!BE$78/12</f>
        <v>626.83333333333337</v>
      </c>
      <c r="Z803">
        <f t="shared" si="12"/>
        <v>116138.09488228679</v>
      </c>
    </row>
    <row r="804" spans="1:28" x14ac:dyDescent="0.2">
      <c r="A804" s="42">
        <v>55824</v>
      </c>
      <c r="B804">
        <f>Senario2!G78/12</f>
        <v>4000</v>
      </c>
      <c r="C804">
        <f>Senario2!AA$78/12</f>
        <v>6411.833333333333</v>
      </c>
      <c r="D804">
        <f>Senario2!L$78/12</f>
        <v>16368.583333333327</v>
      </c>
      <c r="E804">
        <f>Senario2!H$78/12</f>
        <v>316.66666666666669</v>
      </c>
      <c r="F804">
        <f>Senario2!F$78/12</f>
        <v>23425.333333333332</v>
      </c>
      <c r="G804">
        <f>Senario2!AP$78/12</f>
        <v>8410.2000000000007</v>
      </c>
      <c r="H804">
        <f>Senario2!BC$78/12</f>
        <v>11121.464912280702</v>
      </c>
      <c r="I804">
        <f>SUM(Senario2!AI$78,Senario2!AL$78)/12</f>
        <v>5139.666666666667</v>
      </c>
      <c r="J804">
        <f>Senario2!W$78/12</f>
        <v>20045.042757426945</v>
      </c>
      <c r="K804">
        <v>0</v>
      </c>
      <c r="L804">
        <f>Senario2!$AS$78/12*0.52</f>
        <v>6529.7266666666665</v>
      </c>
      <c r="M804">
        <f>Senario2!$AS$78/12*0.48</f>
        <v>6027.44</v>
      </c>
      <c r="N804">
        <v>0</v>
      </c>
      <c r="O804">
        <f>Senario2!R$78/12</f>
        <v>208.5</v>
      </c>
      <c r="P804">
        <v>0</v>
      </c>
      <c r="Q804">
        <f>Senario2!O$78/12</f>
        <v>167.08333333333334</v>
      </c>
      <c r="R804">
        <f>Senario2!AT$78/12</f>
        <v>152.41666666666666</v>
      </c>
      <c r="S804">
        <f>SUM(Senario2!BF$78,Senario2!BG$78)/12</f>
        <v>733.09335293001686</v>
      </c>
      <c r="T804">
        <f>SUM(Senario2!AE$78,Senario2!BB$78)/12</f>
        <v>1799.8771929824561</v>
      </c>
      <c r="U804">
        <f>Senario2!AO$78/12</f>
        <v>4396.666666666667</v>
      </c>
      <c r="V804">
        <f>Senario2!AW$78/12</f>
        <v>166.66666666666666</v>
      </c>
      <c r="W804">
        <f>Senario2!AZ$78/12</f>
        <v>91</v>
      </c>
      <c r="X804">
        <f>Senario2!BE$78/12</f>
        <v>626.83333333333337</v>
      </c>
      <c r="Z804">
        <f t="shared" si="12"/>
        <v>116138.09488228679</v>
      </c>
    </row>
    <row r="805" spans="1:28" x14ac:dyDescent="0.2">
      <c r="A805" s="42">
        <v>55854</v>
      </c>
      <c r="B805">
        <f>Senario2!G78/12</f>
        <v>4000</v>
      </c>
      <c r="C805">
        <f>Senario2!AA$78/12</f>
        <v>6411.833333333333</v>
      </c>
      <c r="D805">
        <f>Senario2!L$78/12</f>
        <v>16368.583333333327</v>
      </c>
      <c r="E805">
        <f>Senario2!H$78/12</f>
        <v>316.66666666666669</v>
      </c>
      <c r="F805">
        <f>Senario2!F$78/12</f>
        <v>23425.333333333332</v>
      </c>
      <c r="G805">
        <f>Senario2!AP$78/12</f>
        <v>8410.2000000000007</v>
      </c>
      <c r="H805">
        <f>Senario2!BC$78/12</f>
        <v>11121.464912280702</v>
      </c>
      <c r="I805">
        <f>SUM(Senario2!AI$78,Senario2!AL$78)/12</f>
        <v>5139.666666666667</v>
      </c>
      <c r="J805">
        <f>Senario2!W$78/12</f>
        <v>20045.042757426945</v>
      </c>
      <c r="K805">
        <v>0</v>
      </c>
      <c r="L805">
        <f>Senario2!$AS$78/12*0.52</f>
        <v>6529.7266666666665</v>
      </c>
      <c r="M805">
        <f>Senario2!$AS$78/12*0.48</f>
        <v>6027.44</v>
      </c>
      <c r="N805">
        <v>0</v>
      </c>
      <c r="O805">
        <f>Senario2!R$78/12</f>
        <v>208.5</v>
      </c>
      <c r="P805">
        <v>0</v>
      </c>
      <c r="Q805">
        <f>Senario2!O$78/12</f>
        <v>167.08333333333334</v>
      </c>
      <c r="R805">
        <f>Senario2!AT$78/12</f>
        <v>152.41666666666666</v>
      </c>
      <c r="S805">
        <f>SUM(Senario2!BF$78,Senario2!BG$78)/12</f>
        <v>733.09335293001686</v>
      </c>
      <c r="T805">
        <f>SUM(Senario2!AE$78,Senario2!BB$78)/12</f>
        <v>1799.8771929824561</v>
      </c>
      <c r="U805">
        <f>Senario2!AO$78/12</f>
        <v>4396.666666666667</v>
      </c>
      <c r="V805">
        <f>Senario2!AW$78/12</f>
        <v>166.66666666666666</v>
      </c>
      <c r="W805">
        <f>Senario2!AZ$78/12</f>
        <v>91</v>
      </c>
      <c r="X805">
        <f>Senario2!BE$78/12</f>
        <v>626.83333333333337</v>
      </c>
      <c r="Z805">
        <f t="shared" si="12"/>
        <v>116138.09488228679</v>
      </c>
    </row>
    <row r="806" spans="1:28" x14ac:dyDescent="0.2">
      <c r="A806" s="42">
        <v>55885</v>
      </c>
      <c r="B806">
        <f>Senario2!G79/12</f>
        <v>4000</v>
      </c>
      <c r="C806">
        <f>Senario2!AA$79/12</f>
        <v>6411.833333333333</v>
      </c>
      <c r="D806">
        <f>Senario2!L$79/12</f>
        <v>16368.583333333327</v>
      </c>
      <c r="E806">
        <f>Senario2!H$79/12</f>
        <v>316.66666666666669</v>
      </c>
      <c r="F806">
        <f>Senario2!F$79/12</f>
        <v>23425.333333333332</v>
      </c>
      <c r="G806">
        <f>Senario2!AP$79/12</f>
        <v>8410.2000000000007</v>
      </c>
      <c r="H806">
        <f>Senario2!BC$79/12</f>
        <v>11121.464912280702</v>
      </c>
      <c r="I806">
        <f>SUM(Senario2!AI$79,Senario2!AL$79)/12</f>
        <v>5139.666666666667</v>
      </c>
      <c r="J806">
        <f>Senario2!W$79/12</f>
        <v>20045.042757426945</v>
      </c>
      <c r="K806">
        <v>0</v>
      </c>
      <c r="L806">
        <f>Senario2!$AS$79/12*0.52</f>
        <v>6529.7266666666665</v>
      </c>
      <c r="M806">
        <f>Senario2!$AS$79/12*0.48</f>
        <v>6027.44</v>
      </c>
      <c r="N806">
        <v>0</v>
      </c>
      <c r="O806">
        <f>Senario2!R$79/12</f>
        <v>208.5</v>
      </c>
      <c r="P806">
        <v>0</v>
      </c>
      <c r="Q806">
        <f>Senario2!O$79/12</f>
        <v>167.08333333333334</v>
      </c>
      <c r="R806">
        <f>Senario2!AT$79/12</f>
        <v>152.41666666666666</v>
      </c>
      <c r="S806">
        <f>SUM(Senario2!BF$79,Senario2!BG$79)/12</f>
        <v>733.09335293001686</v>
      </c>
      <c r="T806">
        <f>SUM(Senario2!AE$79,Senario2!BB$79)/12</f>
        <v>1799.8771929824561</v>
      </c>
      <c r="U806">
        <f>Senario2!AO$79/12</f>
        <v>4396.666666666667</v>
      </c>
      <c r="V806">
        <f>Senario2!AW$79/12</f>
        <v>166.66666666666666</v>
      </c>
      <c r="W806">
        <f>Senario2!AZ$79/12</f>
        <v>91</v>
      </c>
      <c r="X806">
        <f>Senario2!BE$79/12</f>
        <v>626.83333333333337</v>
      </c>
      <c r="Z806">
        <f t="shared" si="12"/>
        <v>116138.09488228679</v>
      </c>
      <c r="AA806">
        <f>SUM(Z806:Z817)</f>
        <v>1393657.138587442</v>
      </c>
      <c r="AB806" s="5">
        <f>AA806-Senario2!BH79</f>
        <v>0</v>
      </c>
    </row>
    <row r="807" spans="1:28" x14ac:dyDescent="0.2">
      <c r="A807" s="42">
        <v>55916</v>
      </c>
      <c r="B807">
        <f>Senario2!G79/12</f>
        <v>4000</v>
      </c>
      <c r="C807">
        <f>Senario2!AA$79/12</f>
        <v>6411.833333333333</v>
      </c>
      <c r="D807">
        <f>Senario2!L$79/12</f>
        <v>16368.583333333327</v>
      </c>
      <c r="E807">
        <f>Senario2!H$79/12</f>
        <v>316.66666666666669</v>
      </c>
      <c r="F807">
        <f>Senario2!F$79/12</f>
        <v>23425.333333333332</v>
      </c>
      <c r="G807">
        <f>Senario2!AP$79/12</f>
        <v>8410.2000000000007</v>
      </c>
      <c r="H807">
        <f>Senario2!BC$79/12</f>
        <v>11121.464912280702</v>
      </c>
      <c r="I807">
        <f>SUM(Senario2!AI$79,Senario2!AL$79)/12</f>
        <v>5139.666666666667</v>
      </c>
      <c r="J807">
        <f>Senario2!W$79/12</f>
        <v>20045.042757426945</v>
      </c>
      <c r="K807">
        <v>0</v>
      </c>
      <c r="L807">
        <f>Senario2!$AS$79/12*0.52</f>
        <v>6529.7266666666665</v>
      </c>
      <c r="M807">
        <f>Senario2!$AS$79/12*0.48</f>
        <v>6027.44</v>
      </c>
      <c r="N807">
        <v>0</v>
      </c>
      <c r="O807">
        <f>Senario2!R$79/12</f>
        <v>208.5</v>
      </c>
      <c r="P807">
        <v>0</v>
      </c>
      <c r="Q807">
        <f>Senario2!O$79/12</f>
        <v>167.08333333333334</v>
      </c>
      <c r="R807">
        <f>Senario2!AT$79/12</f>
        <v>152.41666666666666</v>
      </c>
      <c r="S807">
        <f>SUM(Senario2!BF$79,Senario2!BG$79)/12</f>
        <v>733.09335293001686</v>
      </c>
      <c r="T807">
        <f>SUM(Senario2!AE$79,Senario2!BB$79)/12</f>
        <v>1799.8771929824561</v>
      </c>
      <c r="U807">
        <f>Senario2!AO$79/12</f>
        <v>4396.666666666667</v>
      </c>
      <c r="V807">
        <f>Senario2!AW$79/12</f>
        <v>166.66666666666666</v>
      </c>
      <c r="W807">
        <f>Senario2!AZ$79/12</f>
        <v>91</v>
      </c>
      <c r="X807">
        <f>Senario2!BE$79/12</f>
        <v>626.83333333333337</v>
      </c>
      <c r="Z807">
        <f t="shared" si="12"/>
        <v>116138.09488228679</v>
      </c>
    </row>
    <row r="808" spans="1:28" x14ac:dyDescent="0.2">
      <c r="A808" s="42">
        <v>55944</v>
      </c>
      <c r="B808">
        <f>Senario2!G79/12</f>
        <v>4000</v>
      </c>
      <c r="C808">
        <f>Senario2!AA$79/12</f>
        <v>6411.833333333333</v>
      </c>
      <c r="D808">
        <f>Senario2!L$79/12</f>
        <v>16368.583333333327</v>
      </c>
      <c r="E808">
        <f>Senario2!H$79/12</f>
        <v>316.66666666666669</v>
      </c>
      <c r="F808">
        <f>Senario2!F$79/12</f>
        <v>23425.333333333332</v>
      </c>
      <c r="G808">
        <f>Senario2!AP$79/12</f>
        <v>8410.2000000000007</v>
      </c>
      <c r="H808">
        <f>Senario2!BC$79/12</f>
        <v>11121.464912280702</v>
      </c>
      <c r="I808">
        <f>SUM(Senario2!AI$79,Senario2!AL$79)/12</f>
        <v>5139.666666666667</v>
      </c>
      <c r="J808">
        <f>Senario2!W$79/12</f>
        <v>20045.042757426945</v>
      </c>
      <c r="K808">
        <v>0</v>
      </c>
      <c r="L808">
        <f>Senario2!$AS$79/12*0.52</f>
        <v>6529.7266666666665</v>
      </c>
      <c r="M808">
        <f>Senario2!$AS$79/12*0.48</f>
        <v>6027.44</v>
      </c>
      <c r="N808">
        <v>0</v>
      </c>
      <c r="O808">
        <f>Senario2!R$79/12</f>
        <v>208.5</v>
      </c>
      <c r="P808">
        <v>0</v>
      </c>
      <c r="Q808">
        <f>Senario2!O$79/12</f>
        <v>167.08333333333334</v>
      </c>
      <c r="R808">
        <f>Senario2!AT$79/12</f>
        <v>152.41666666666666</v>
      </c>
      <c r="S808">
        <f>SUM(Senario2!BF$79,Senario2!BG$79)/12</f>
        <v>733.09335293001686</v>
      </c>
      <c r="T808">
        <f>SUM(Senario2!AE$79,Senario2!BB$79)/12</f>
        <v>1799.8771929824561</v>
      </c>
      <c r="U808">
        <f>Senario2!AO$79/12</f>
        <v>4396.666666666667</v>
      </c>
      <c r="V808">
        <f>Senario2!AW$79/12</f>
        <v>166.66666666666666</v>
      </c>
      <c r="W808">
        <f>Senario2!AZ$79/12</f>
        <v>91</v>
      </c>
      <c r="X808">
        <f>Senario2!BE$79/12</f>
        <v>626.83333333333337</v>
      </c>
      <c r="Z808">
        <f t="shared" si="12"/>
        <v>116138.09488228679</v>
      </c>
    </row>
    <row r="809" spans="1:28" x14ac:dyDescent="0.2">
      <c r="A809" s="42">
        <v>55975</v>
      </c>
      <c r="B809">
        <f>Senario2!G79/12</f>
        <v>4000</v>
      </c>
      <c r="C809">
        <f>Senario2!AA$79/12</f>
        <v>6411.833333333333</v>
      </c>
      <c r="D809">
        <f>Senario2!L$79/12</f>
        <v>16368.583333333327</v>
      </c>
      <c r="E809">
        <f>Senario2!H$79/12</f>
        <v>316.66666666666669</v>
      </c>
      <c r="F809">
        <f>Senario2!F$79/12</f>
        <v>23425.333333333332</v>
      </c>
      <c r="G809">
        <f>Senario2!AP$79/12</f>
        <v>8410.2000000000007</v>
      </c>
      <c r="H809">
        <f>Senario2!BC$79/12</f>
        <v>11121.464912280702</v>
      </c>
      <c r="I809">
        <f>SUM(Senario2!AI$79,Senario2!AL$79)/12</f>
        <v>5139.666666666667</v>
      </c>
      <c r="J809">
        <f>Senario2!W$79/12</f>
        <v>20045.042757426945</v>
      </c>
      <c r="K809">
        <v>0</v>
      </c>
      <c r="L809">
        <f>Senario2!$AS$79/12*0.52</f>
        <v>6529.7266666666665</v>
      </c>
      <c r="M809">
        <f>Senario2!$AS$79/12*0.48</f>
        <v>6027.44</v>
      </c>
      <c r="N809">
        <v>0</v>
      </c>
      <c r="O809">
        <f>Senario2!R$79/12</f>
        <v>208.5</v>
      </c>
      <c r="P809">
        <v>0</v>
      </c>
      <c r="Q809">
        <f>Senario2!O$79/12</f>
        <v>167.08333333333334</v>
      </c>
      <c r="R809">
        <f>Senario2!AT$79/12</f>
        <v>152.41666666666666</v>
      </c>
      <c r="S809">
        <f>SUM(Senario2!BF$79,Senario2!BG$79)/12</f>
        <v>733.09335293001686</v>
      </c>
      <c r="T809">
        <f>SUM(Senario2!AE$79,Senario2!BB$79)/12</f>
        <v>1799.8771929824561</v>
      </c>
      <c r="U809">
        <f>Senario2!AO$79/12</f>
        <v>4396.666666666667</v>
      </c>
      <c r="V809">
        <f>Senario2!AW$79/12</f>
        <v>166.66666666666666</v>
      </c>
      <c r="W809">
        <f>Senario2!AZ$79/12</f>
        <v>91</v>
      </c>
      <c r="X809">
        <f>Senario2!BE$79/12</f>
        <v>626.83333333333337</v>
      </c>
      <c r="Z809">
        <f t="shared" si="12"/>
        <v>116138.09488228679</v>
      </c>
    </row>
    <row r="810" spans="1:28" x14ac:dyDescent="0.2">
      <c r="A810" s="42">
        <v>56005</v>
      </c>
      <c r="B810">
        <f>Senario2!G79/12</f>
        <v>4000</v>
      </c>
      <c r="C810">
        <f>Senario2!AA$79/12</f>
        <v>6411.833333333333</v>
      </c>
      <c r="D810">
        <f>Senario2!L$79/12</f>
        <v>16368.583333333327</v>
      </c>
      <c r="E810">
        <f>Senario2!H$79/12</f>
        <v>316.66666666666669</v>
      </c>
      <c r="F810">
        <f>Senario2!F$79/12</f>
        <v>23425.333333333332</v>
      </c>
      <c r="G810">
        <f>Senario2!AP$79/12</f>
        <v>8410.2000000000007</v>
      </c>
      <c r="H810">
        <f>Senario2!BC$79/12</f>
        <v>11121.464912280702</v>
      </c>
      <c r="I810">
        <f>SUM(Senario2!AI$79,Senario2!AL$79)/12</f>
        <v>5139.666666666667</v>
      </c>
      <c r="J810">
        <f>Senario2!W$79/12</f>
        <v>20045.042757426945</v>
      </c>
      <c r="K810">
        <v>0</v>
      </c>
      <c r="L810">
        <f>Senario2!$AS$79/12*0.52</f>
        <v>6529.7266666666665</v>
      </c>
      <c r="M810">
        <f>Senario2!$AS$79/12*0.48</f>
        <v>6027.44</v>
      </c>
      <c r="N810">
        <v>0</v>
      </c>
      <c r="O810">
        <f>Senario2!R$79/12</f>
        <v>208.5</v>
      </c>
      <c r="P810">
        <v>0</v>
      </c>
      <c r="Q810">
        <f>Senario2!O$79/12</f>
        <v>167.08333333333334</v>
      </c>
      <c r="R810">
        <f>Senario2!AT$79/12</f>
        <v>152.41666666666666</v>
      </c>
      <c r="S810">
        <f>SUM(Senario2!BF$79,Senario2!BG$79)/12</f>
        <v>733.09335293001686</v>
      </c>
      <c r="T810">
        <f>SUM(Senario2!AE$79,Senario2!BB$79)/12</f>
        <v>1799.8771929824561</v>
      </c>
      <c r="U810">
        <f>Senario2!AO$79/12</f>
        <v>4396.666666666667</v>
      </c>
      <c r="V810">
        <f>Senario2!AW$79/12</f>
        <v>166.66666666666666</v>
      </c>
      <c r="W810">
        <f>Senario2!AZ$79/12</f>
        <v>91</v>
      </c>
      <c r="X810">
        <f>Senario2!BE$79/12</f>
        <v>626.83333333333337</v>
      </c>
      <c r="Z810">
        <f t="shared" si="12"/>
        <v>116138.09488228679</v>
      </c>
    </row>
    <row r="811" spans="1:28" x14ac:dyDescent="0.2">
      <c r="A811" s="42">
        <v>56036</v>
      </c>
      <c r="B811">
        <f>Senario2!G79/12</f>
        <v>4000</v>
      </c>
      <c r="C811">
        <f>Senario2!AA$79/12</f>
        <v>6411.833333333333</v>
      </c>
      <c r="D811">
        <f>Senario2!L$79/12</f>
        <v>16368.583333333327</v>
      </c>
      <c r="E811">
        <f>Senario2!H$79/12</f>
        <v>316.66666666666669</v>
      </c>
      <c r="F811">
        <f>Senario2!F$79/12</f>
        <v>23425.333333333332</v>
      </c>
      <c r="G811">
        <f>Senario2!AP$79/12</f>
        <v>8410.2000000000007</v>
      </c>
      <c r="H811">
        <f>Senario2!BC$79/12</f>
        <v>11121.464912280702</v>
      </c>
      <c r="I811">
        <f>SUM(Senario2!AI$79,Senario2!AL$79)/12</f>
        <v>5139.666666666667</v>
      </c>
      <c r="J811">
        <f>Senario2!W$79/12</f>
        <v>20045.042757426945</v>
      </c>
      <c r="K811">
        <v>0</v>
      </c>
      <c r="L811">
        <f>Senario2!$AS$79/12*0.52</f>
        <v>6529.7266666666665</v>
      </c>
      <c r="M811">
        <f>Senario2!$AS$79/12*0.48</f>
        <v>6027.44</v>
      </c>
      <c r="N811">
        <v>0</v>
      </c>
      <c r="O811">
        <f>Senario2!R$79/12</f>
        <v>208.5</v>
      </c>
      <c r="P811">
        <v>0</v>
      </c>
      <c r="Q811">
        <f>Senario2!O$79/12</f>
        <v>167.08333333333334</v>
      </c>
      <c r="R811">
        <f>Senario2!AT$79/12</f>
        <v>152.41666666666666</v>
      </c>
      <c r="S811">
        <f>SUM(Senario2!BF$79,Senario2!BG$79)/12</f>
        <v>733.09335293001686</v>
      </c>
      <c r="T811">
        <f>SUM(Senario2!AE$79,Senario2!BB$79)/12</f>
        <v>1799.8771929824561</v>
      </c>
      <c r="U811">
        <f>Senario2!AO$79/12</f>
        <v>4396.666666666667</v>
      </c>
      <c r="V811">
        <f>Senario2!AW$79/12</f>
        <v>166.66666666666666</v>
      </c>
      <c r="W811">
        <f>Senario2!AZ$79/12</f>
        <v>91</v>
      </c>
      <c r="X811">
        <f>Senario2!BE$79/12</f>
        <v>626.83333333333337</v>
      </c>
      <c r="Z811">
        <f t="shared" si="12"/>
        <v>116138.09488228679</v>
      </c>
    </row>
    <row r="812" spans="1:28" x14ac:dyDescent="0.2">
      <c r="A812" s="42">
        <v>56066</v>
      </c>
      <c r="B812">
        <f>Senario2!G79/12</f>
        <v>4000</v>
      </c>
      <c r="C812">
        <f>Senario2!AA$79/12</f>
        <v>6411.833333333333</v>
      </c>
      <c r="D812">
        <f>Senario2!L$79/12</f>
        <v>16368.583333333327</v>
      </c>
      <c r="E812">
        <f>Senario2!H$79/12</f>
        <v>316.66666666666669</v>
      </c>
      <c r="F812">
        <f>Senario2!F$79/12</f>
        <v>23425.333333333332</v>
      </c>
      <c r="G812">
        <f>Senario2!AP$79/12</f>
        <v>8410.2000000000007</v>
      </c>
      <c r="H812">
        <f>Senario2!BC$79/12</f>
        <v>11121.464912280702</v>
      </c>
      <c r="I812">
        <f>SUM(Senario2!AI$79,Senario2!AL$79)/12</f>
        <v>5139.666666666667</v>
      </c>
      <c r="J812">
        <f>Senario2!W$79/12</f>
        <v>20045.042757426945</v>
      </c>
      <c r="K812">
        <v>0</v>
      </c>
      <c r="L812">
        <f>Senario2!$AS$79/12*0.52</f>
        <v>6529.7266666666665</v>
      </c>
      <c r="M812">
        <f>Senario2!$AS$79/12*0.48</f>
        <v>6027.44</v>
      </c>
      <c r="N812">
        <v>0</v>
      </c>
      <c r="O812">
        <f>Senario2!R$79/12</f>
        <v>208.5</v>
      </c>
      <c r="P812">
        <v>0</v>
      </c>
      <c r="Q812">
        <f>Senario2!O$79/12</f>
        <v>167.08333333333334</v>
      </c>
      <c r="R812">
        <f>Senario2!AT$79/12</f>
        <v>152.41666666666666</v>
      </c>
      <c r="S812">
        <f>SUM(Senario2!BF$79,Senario2!BG$79)/12</f>
        <v>733.09335293001686</v>
      </c>
      <c r="T812">
        <f>SUM(Senario2!AE$79,Senario2!BB$79)/12</f>
        <v>1799.8771929824561</v>
      </c>
      <c r="U812">
        <f>Senario2!AO$79/12</f>
        <v>4396.666666666667</v>
      </c>
      <c r="V812">
        <f>Senario2!AW$79/12</f>
        <v>166.66666666666666</v>
      </c>
      <c r="W812">
        <f>Senario2!AZ$79/12</f>
        <v>91</v>
      </c>
      <c r="X812">
        <f>Senario2!BE$79/12</f>
        <v>626.83333333333337</v>
      </c>
      <c r="Z812">
        <f t="shared" si="12"/>
        <v>116138.09488228679</v>
      </c>
    </row>
    <row r="813" spans="1:28" x14ac:dyDescent="0.2">
      <c r="A813" s="42">
        <v>56097</v>
      </c>
      <c r="B813">
        <f>Senario2!G79/12</f>
        <v>4000</v>
      </c>
      <c r="C813">
        <f>Senario2!AA$79/12</f>
        <v>6411.833333333333</v>
      </c>
      <c r="D813">
        <f>Senario2!L$79/12</f>
        <v>16368.583333333327</v>
      </c>
      <c r="E813">
        <f>Senario2!H$79/12</f>
        <v>316.66666666666669</v>
      </c>
      <c r="F813">
        <f>Senario2!F$79/12</f>
        <v>23425.333333333332</v>
      </c>
      <c r="G813">
        <f>Senario2!AP$79/12</f>
        <v>8410.2000000000007</v>
      </c>
      <c r="H813">
        <f>Senario2!BC$79/12</f>
        <v>11121.464912280702</v>
      </c>
      <c r="I813">
        <f>SUM(Senario2!AI$79,Senario2!AL$79)/12</f>
        <v>5139.666666666667</v>
      </c>
      <c r="J813">
        <f>Senario2!W$79/12</f>
        <v>20045.042757426945</v>
      </c>
      <c r="K813">
        <v>0</v>
      </c>
      <c r="L813">
        <f>Senario2!$AS$79/12*0.52</f>
        <v>6529.7266666666665</v>
      </c>
      <c r="M813">
        <f>Senario2!$AS$79/12*0.48</f>
        <v>6027.44</v>
      </c>
      <c r="N813">
        <v>0</v>
      </c>
      <c r="O813">
        <f>Senario2!R$79/12</f>
        <v>208.5</v>
      </c>
      <c r="P813">
        <v>0</v>
      </c>
      <c r="Q813">
        <f>Senario2!O$79/12</f>
        <v>167.08333333333334</v>
      </c>
      <c r="R813">
        <f>Senario2!AT$79/12</f>
        <v>152.41666666666666</v>
      </c>
      <c r="S813">
        <f>SUM(Senario2!BF$79,Senario2!BG$79)/12</f>
        <v>733.09335293001686</v>
      </c>
      <c r="T813">
        <f>SUM(Senario2!AE$79,Senario2!BB$79)/12</f>
        <v>1799.8771929824561</v>
      </c>
      <c r="U813">
        <f>Senario2!AO$79/12</f>
        <v>4396.666666666667</v>
      </c>
      <c r="V813">
        <f>Senario2!AW$79/12</f>
        <v>166.66666666666666</v>
      </c>
      <c r="W813">
        <f>Senario2!AZ$79/12</f>
        <v>91</v>
      </c>
      <c r="X813">
        <f>Senario2!BE$79/12</f>
        <v>626.83333333333337</v>
      </c>
      <c r="Z813">
        <f t="shared" si="12"/>
        <v>116138.09488228679</v>
      </c>
    </row>
    <row r="814" spans="1:28" x14ac:dyDescent="0.2">
      <c r="A814" s="42">
        <v>56128</v>
      </c>
      <c r="B814">
        <f>Senario2!G79/12</f>
        <v>4000</v>
      </c>
      <c r="C814">
        <f>Senario2!AA$79/12</f>
        <v>6411.833333333333</v>
      </c>
      <c r="D814">
        <f>Senario2!L$79/12</f>
        <v>16368.583333333327</v>
      </c>
      <c r="E814">
        <f>Senario2!H$79/12</f>
        <v>316.66666666666669</v>
      </c>
      <c r="F814">
        <f>Senario2!F$79/12</f>
        <v>23425.333333333332</v>
      </c>
      <c r="G814">
        <f>Senario2!AP$79/12</f>
        <v>8410.2000000000007</v>
      </c>
      <c r="H814">
        <f>Senario2!BC$79/12</f>
        <v>11121.464912280702</v>
      </c>
      <c r="I814">
        <f>SUM(Senario2!AI$79,Senario2!AL$79)/12</f>
        <v>5139.666666666667</v>
      </c>
      <c r="J814">
        <f>Senario2!W$79/12</f>
        <v>20045.042757426945</v>
      </c>
      <c r="K814">
        <v>0</v>
      </c>
      <c r="L814">
        <f>Senario2!$AS$79/12*0.52</f>
        <v>6529.7266666666665</v>
      </c>
      <c r="M814">
        <f>Senario2!$AS$79/12*0.48</f>
        <v>6027.44</v>
      </c>
      <c r="N814">
        <v>0</v>
      </c>
      <c r="O814">
        <f>Senario2!R$79/12</f>
        <v>208.5</v>
      </c>
      <c r="P814">
        <v>0</v>
      </c>
      <c r="Q814">
        <f>Senario2!O$79/12</f>
        <v>167.08333333333334</v>
      </c>
      <c r="R814">
        <f>Senario2!AT$79/12</f>
        <v>152.41666666666666</v>
      </c>
      <c r="S814">
        <f>SUM(Senario2!BF$79,Senario2!BG$79)/12</f>
        <v>733.09335293001686</v>
      </c>
      <c r="T814">
        <f>SUM(Senario2!AE$79,Senario2!BB$79)/12</f>
        <v>1799.8771929824561</v>
      </c>
      <c r="U814">
        <f>Senario2!AO$79/12</f>
        <v>4396.666666666667</v>
      </c>
      <c r="V814">
        <f>Senario2!AW$79/12</f>
        <v>166.66666666666666</v>
      </c>
      <c r="W814">
        <f>Senario2!AZ$79/12</f>
        <v>91</v>
      </c>
      <c r="X814">
        <f>Senario2!BE$79/12</f>
        <v>626.83333333333337</v>
      </c>
      <c r="Z814">
        <f t="shared" si="12"/>
        <v>116138.09488228679</v>
      </c>
    </row>
    <row r="815" spans="1:28" x14ac:dyDescent="0.2">
      <c r="A815" s="42">
        <v>56158</v>
      </c>
      <c r="B815">
        <f>Senario2!G79/12</f>
        <v>4000</v>
      </c>
      <c r="C815">
        <f>Senario2!AA$79/12</f>
        <v>6411.833333333333</v>
      </c>
      <c r="D815">
        <f>Senario2!L$79/12</f>
        <v>16368.583333333327</v>
      </c>
      <c r="E815">
        <f>Senario2!H$79/12</f>
        <v>316.66666666666669</v>
      </c>
      <c r="F815">
        <f>Senario2!F$79/12</f>
        <v>23425.333333333332</v>
      </c>
      <c r="G815">
        <f>Senario2!AP$79/12</f>
        <v>8410.2000000000007</v>
      </c>
      <c r="H815">
        <f>Senario2!BC$79/12</f>
        <v>11121.464912280702</v>
      </c>
      <c r="I815">
        <f>SUM(Senario2!AI$79,Senario2!AL$79)/12</f>
        <v>5139.666666666667</v>
      </c>
      <c r="J815">
        <f>Senario2!W$79/12</f>
        <v>20045.042757426945</v>
      </c>
      <c r="K815">
        <v>0</v>
      </c>
      <c r="L815">
        <f>Senario2!$AS$79/12*0.52</f>
        <v>6529.7266666666665</v>
      </c>
      <c r="M815">
        <f>Senario2!$AS$79/12*0.48</f>
        <v>6027.44</v>
      </c>
      <c r="N815">
        <v>0</v>
      </c>
      <c r="O815">
        <f>Senario2!R$79/12</f>
        <v>208.5</v>
      </c>
      <c r="P815">
        <v>0</v>
      </c>
      <c r="Q815">
        <f>Senario2!O$79/12</f>
        <v>167.08333333333334</v>
      </c>
      <c r="R815">
        <f>Senario2!AT$79/12</f>
        <v>152.41666666666666</v>
      </c>
      <c r="S815">
        <f>SUM(Senario2!BF$79,Senario2!BG$79)/12</f>
        <v>733.09335293001686</v>
      </c>
      <c r="T815">
        <f>SUM(Senario2!AE$79,Senario2!BB$79)/12</f>
        <v>1799.8771929824561</v>
      </c>
      <c r="U815">
        <f>Senario2!AO$79/12</f>
        <v>4396.666666666667</v>
      </c>
      <c r="V815">
        <f>Senario2!AW$79/12</f>
        <v>166.66666666666666</v>
      </c>
      <c r="W815">
        <f>Senario2!AZ$79/12</f>
        <v>91</v>
      </c>
      <c r="X815">
        <f>Senario2!BE$79/12</f>
        <v>626.83333333333337</v>
      </c>
      <c r="Z815">
        <f t="shared" si="12"/>
        <v>116138.09488228679</v>
      </c>
    </row>
    <row r="816" spans="1:28" x14ac:dyDescent="0.2">
      <c r="A816" s="42">
        <v>56189</v>
      </c>
      <c r="B816">
        <f>Senario2!G79/12</f>
        <v>4000</v>
      </c>
      <c r="C816">
        <f>Senario2!AA$79/12</f>
        <v>6411.833333333333</v>
      </c>
      <c r="D816">
        <f>Senario2!L$79/12</f>
        <v>16368.583333333327</v>
      </c>
      <c r="E816">
        <f>Senario2!H$79/12</f>
        <v>316.66666666666669</v>
      </c>
      <c r="F816">
        <f>Senario2!F$79/12</f>
        <v>23425.333333333332</v>
      </c>
      <c r="G816">
        <f>Senario2!AP$79/12</f>
        <v>8410.2000000000007</v>
      </c>
      <c r="H816">
        <f>Senario2!BC$79/12</f>
        <v>11121.464912280702</v>
      </c>
      <c r="I816">
        <f>SUM(Senario2!AI$79,Senario2!AL$79)/12</f>
        <v>5139.666666666667</v>
      </c>
      <c r="J816">
        <f>Senario2!W$79/12</f>
        <v>20045.042757426945</v>
      </c>
      <c r="K816">
        <v>0</v>
      </c>
      <c r="L816">
        <f>Senario2!$AS$79/12*0.52</f>
        <v>6529.7266666666665</v>
      </c>
      <c r="M816">
        <f>Senario2!$AS$79/12*0.48</f>
        <v>6027.44</v>
      </c>
      <c r="N816">
        <v>0</v>
      </c>
      <c r="O816">
        <f>Senario2!R$79/12</f>
        <v>208.5</v>
      </c>
      <c r="P816">
        <v>0</v>
      </c>
      <c r="Q816">
        <f>Senario2!O$79/12</f>
        <v>167.08333333333334</v>
      </c>
      <c r="R816">
        <f>Senario2!AT$79/12</f>
        <v>152.41666666666666</v>
      </c>
      <c r="S816">
        <f>SUM(Senario2!BF$79,Senario2!BG$79)/12</f>
        <v>733.09335293001686</v>
      </c>
      <c r="T816">
        <f>SUM(Senario2!AE$79,Senario2!BB$79)/12</f>
        <v>1799.8771929824561</v>
      </c>
      <c r="U816">
        <f>Senario2!AO$79/12</f>
        <v>4396.666666666667</v>
      </c>
      <c r="V816">
        <f>Senario2!AW$79/12</f>
        <v>166.66666666666666</v>
      </c>
      <c r="W816">
        <f>Senario2!AZ$79/12</f>
        <v>91</v>
      </c>
      <c r="X816">
        <f>Senario2!BE$79/12</f>
        <v>626.83333333333337</v>
      </c>
      <c r="Z816">
        <f t="shared" si="12"/>
        <v>116138.09488228679</v>
      </c>
    </row>
    <row r="817" spans="1:28" x14ac:dyDescent="0.2">
      <c r="A817" s="42">
        <v>56219</v>
      </c>
      <c r="B817">
        <f>Senario2!G79/12</f>
        <v>4000</v>
      </c>
      <c r="C817">
        <f>Senario2!AA$79/12</f>
        <v>6411.833333333333</v>
      </c>
      <c r="D817">
        <f>Senario2!L$79/12</f>
        <v>16368.583333333327</v>
      </c>
      <c r="E817">
        <f>Senario2!H$79/12</f>
        <v>316.66666666666669</v>
      </c>
      <c r="F817">
        <f>Senario2!F$79/12</f>
        <v>23425.333333333332</v>
      </c>
      <c r="G817">
        <f>Senario2!AP$79/12</f>
        <v>8410.2000000000007</v>
      </c>
      <c r="H817">
        <f>Senario2!BC$79/12</f>
        <v>11121.464912280702</v>
      </c>
      <c r="I817">
        <f>SUM(Senario2!AI$79,Senario2!AL$79)/12</f>
        <v>5139.666666666667</v>
      </c>
      <c r="J817">
        <f>Senario2!W$79/12</f>
        <v>20045.042757426945</v>
      </c>
      <c r="K817">
        <v>0</v>
      </c>
      <c r="L817">
        <f>Senario2!$AS$79/12*0.52</f>
        <v>6529.7266666666665</v>
      </c>
      <c r="M817">
        <f>Senario2!$AS$79/12*0.48</f>
        <v>6027.44</v>
      </c>
      <c r="N817">
        <v>0</v>
      </c>
      <c r="O817">
        <f>Senario2!R$79/12</f>
        <v>208.5</v>
      </c>
      <c r="P817">
        <v>0</v>
      </c>
      <c r="Q817">
        <f>Senario2!O$79/12</f>
        <v>167.08333333333334</v>
      </c>
      <c r="R817">
        <f>Senario2!AT$79/12</f>
        <v>152.41666666666666</v>
      </c>
      <c r="S817">
        <f>SUM(Senario2!BF$79,Senario2!BG$79)/12</f>
        <v>733.09335293001686</v>
      </c>
      <c r="T817">
        <f>SUM(Senario2!AE$79,Senario2!BB$79)/12</f>
        <v>1799.8771929824561</v>
      </c>
      <c r="U817">
        <f>Senario2!AO$79/12</f>
        <v>4396.666666666667</v>
      </c>
      <c r="V817">
        <f>Senario2!AW$79/12</f>
        <v>166.66666666666666</v>
      </c>
      <c r="W817">
        <f>Senario2!AZ$79/12</f>
        <v>91</v>
      </c>
      <c r="X817">
        <f>Senario2!BE$79/12</f>
        <v>626.83333333333337</v>
      </c>
      <c r="Z817">
        <f t="shared" si="12"/>
        <v>116138.09488228679</v>
      </c>
    </row>
    <row r="818" spans="1:28" x14ac:dyDescent="0.2">
      <c r="A818" s="42">
        <v>56250</v>
      </c>
      <c r="B818">
        <f>Senario2!G80/12</f>
        <v>4000</v>
      </c>
      <c r="C818">
        <f>Senario2!AA$80/12</f>
        <v>6411.833333333333</v>
      </c>
      <c r="D818">
        <f>Senario2!L$80/12</f>
        <v>16368.583333333327</v>
      </c>
      <c r="E818">
        <f>Senario2!H$80/12</f>
        <v>316.66666666666669</v>
      </c>
      <c r="F818">
        <f>Senario2!F$80/12</f>
        <v>23425.333333333332</v>
      </c>
      <c r="G818">
        <f>Senario2!AP$80/12</f>
        <v>8410.2000000000007</v>
      </c>
      <c r="H818">
        <f>Senario2!BC$80/12</f>
        <v>11121.464912280702</v>
      </c>
      <c r="I818">
        <f>SUM(Senario2!AI$80,Senario2!AL$80)/12</f>
        <v>5139.666666666667</v>
      </c>
      <c r="J818">
        <f>Senario2!W$80/12</f>
        <v>20045.042757426945</v>
      </c>
      <c r="K818">
        <v>0</v>
      </c>
      <c r="L818">
        <f>Senario2!$AS$80/12*0.52</f>
        <v>6529.7266666666665</v>
      </c>
      <c r="M818">
        <f>Senario2!$AS$80/12*0.48</f>
        <v>6027.44</v>
      </c>
      <c r="N818">
        <v>0</v>
      </c>
      <c r="O818">
        <f>Senario2!R$80/12</f>
        <v>208.5</v>
      </c>
      <c r="P818">
        <v>0</v>
      </c>
      <c r="Q818">
        <f>Senario2!O$80/12</f>
        <v>167.08333333333334</v>
      </c>
      <c r="R818">
        <f>Senario2!AT$80/12</f>
        <v>152.41666666666666</v>
      </c>
      <c r="S818">
        <f>SUM(Senario2!BF$80,Senario2!BG$80)/12</f>
        <v>733.09335293001686</v>
      </c>
      <c r="T818">
        <f>SUM(Senario2!AE$80,Senario2!BB$80)/12</f>
        <v>1799.8771929824561</v>
      </c>
      <c r="U818">
        <f>Senario2!AO$80/12</f>
        <v>4396.666666666667</v>
      </c>
      <c r="V818">
        <f>Senario2!AW$80/12</f>
        <v>166.66666666666666</v>
      </c>
      <c r="W818">
        <f>Senario2!AZ$80/12</f>
        <v>91</v>
      </c>
      <c r="X818">
        <f>Senario2!BE$80/12</f>
        <v>626.83333333333337</v>
      </c>
      <c r="Z818">
        <f t="shared" si="12"/>
        <v>116138.09488228679</v>
      </c>
      <c r="AA818">
        <f>SUM(Z818:Z829)</f>
        <v>1393657.138587442</v>
      </c>
      <c r="AB818" s="5">
        <f>AA818-Senario2!BH80</f>
        <v>0</v>
      </c>
    </row>
    <row r="819" spans="1:28" x14ac:dyDescent="0.2">
      <c r="A819" s="42">
        <v>56281</v>
      </c>
      <c r="B819">
        <f>Senario2!G80/12</f>
        <v>4000</v>
      </c>
      <c r="C819">
        <f>Senario2!AA$80/12</f>
        <v>6411.833333333333</v>
      </c>
      <c r="D819">
        <f>Senario2!L$80/12</f>
        <v>16368.583333333327</v>
      </c>
      <c r="E819">
        <f>Senario2!H$80/12</f>
        <v>316.66666666666669</v>
      </c>
      <c r="F819">
        <f>Senario2!F$80/12</f>
        <v>23425.333333333332</v>
      </c>
      <c r="G819">
        <f>Senario2!AP$80/12</f>
        <v>8410.2000000000007</v>
      </c>
      <c r="H819">
        <f>Senario2!BC$80/12</f>
        <v>11121.464912280702</v>
      </c>
      <c r="I819">
        <f>SUM(Senario2!AI$80,Senario2!AL$80)/12</f>
        <v>5139.666666666667</v>
      </c>
      <c r="J819">
        <f>Senario2!W$80/12</f>
        <v>20045.042757426945</v>
      </c>
      <c r="K819">
        <v>0</v>
      </c>
      <c r="L819">
        <f>Senario2!$AS$80/12*0.52</f>
        <v>6529.7266666666665</v>
      </c>
      <c r="M819">
        <f>Senario2!$AS$80/12*0.48</f>
        <v>6027.44</v>
      </c>
      <c r="N819">
        <v>0</v>
      </c>
      <c r="O819">
        <f>Senario2!R$80/12</f>
        <v>208.5</v>
      </c>
      <c r="P819">
        <v>0</v>
      </c>
      <c r="Q819">
        <f>Senario2!O$80/12</f>
        <v>167.08333333333334</v>
      </c>
      <c r="R819">
        <f>Senario2!AT$80/12</f>
        <v>152.41666666666666</v>
      </c>
      <c r="S819">
        <f>SUM(Senario2!BF$80,Senario2!BG$80)/12</f>
        <v>733.09335293001686</v>
      </c>
      <c r="T819">
        <f>SUM(Senario2!AE$80,Senario2!BB$80)/12</f>
        <v>1799.8771929824561</v>
      </c>
      <c r="U819">
        <f>Senario2!AO$80/12</f>
        <v>4396.666666666667</v>
      </c>
      <c r="V819">
        <f>Senario2!AW$80/12</f>
        <v>166.66666666666666</v>
      </c>
      <c r="W819">
        <f>Senario2!AZ$80/12</f>
        <v>91</v>
      </c>
      <c r="X819">
        <f>Senario2!BE$80/12</f>
        <v>626.83333333333337</v>
      </c>
      <c r="Z819">
        <f t="shared" si="12"/>
        <v>116138.09488228679</v>
      </c>
    </row>
    <row r="820" spans="1:28" x14ac:dyDescent="0.2">
      <c r="A820" s="42">
        <v>56309</v>
      </c>
      <c r="B820">
        <f>Senario2!G80/12</f>
        <v>4000</v>
      </c>
      <c r="C820">
        <f>Senario2!AA$80/12</f>
        <v>6411.833333333333</v>
      </c>
      <c r="D820">
        <f>Senario2!L$80/12</f>
        <v>16368.583333333327</v>
      </c>
      <c r="E820">
        <f>Senario2!H$80/12</f>
        <v>316.66666666666669</v>
      </c>
      <c r="F820">
        <f>Senario2!F$80/12</f>
        <v>23425.333333333332</v>
      </c>
      <c r="G820">
        <f>Senario2!AP$80/12</f>
        <v>8410.2000000000007</v>
      </c>
      <c r="H820">
        <f>Senario2!BC$80/12</f>
        <v>11121.464912280702</v>
      </c>
      <c r="I820">
        <f>SUM(Senario2!AI$80,Senario2!AL$80)/12</f>
        <v>5139.666666666667</v>
      </c>
      <c r="J820">
        <f>Senario2!W$80/12</f>
        <v>20045.042757426945</v>
      </c>
      <c r="K820">
        <v>0</v>
      </c>
      <c r="L820">
        <f>Senario2!$AS$80/12*0.52</f>
        <v>6529.7266666666665</v>
      </c>
      <c r="M820">
        <f>Senario2!$AS$80/12*0.48</f>
        <v>6027.44</v>
      </c>
      <c r="N820">
        <v>0</v>
      </c>
      <c r="O820">
        <f>Senario2!R$80/12</f>
        <v>208.5</v>
      </c>
      <c r="P820">
        <v>0</v>
      </c>
      <c r="Q820">
        <f>Senario2!O$80/12</f>
        <v>167.08333333333334</v>
      </c>
      <c r="R820">
        <f>Senario2!AT$80/12</f>
        <v>152.41666666666666</v>
      </c>
      <c r="S820">
        <f>SUM(Senario2!BF$80,Senario2!BG$80)/12</f>
        <v>733.09335293001686</v>
      </c>
      <c r="T820">
        <f>SUM(Senario2!AE$80,Senario2!BB$80)/12</f>
        <v>1799.8771929824561</v>
      </c>
      <c r="U820">
        <f>Senario2!AO$80/12</f>
        <v>4396.666666666667</v>
      </c>
      <c r="V820">
        <f>Senario2!AW$80/12</f>
        <v>166.66666666666666</v>
      </c>
      <c r="W820">
        <f>Senario2!AZ$80/12</f>
        <v>91</v>
      </c>
      <c r="X820">
        <f>Senario2!BE$80/12</f>
        <v>626.83333333333337</v>
      </c>
      <c r="Z820">
        <f t="shared" si="12"/>
        <v>116138.09488228679</v>
      </c>
    </row>
    <row r="821" spans="1:28" x14ac:dyDescent="0.2">
      <c r="A821" s="42">
        <v>56340</v>
      </c>
      <c r="B821">
        <f>Senario2!G80/12</f>
        <v>4000</v>
      </c>
      <c r="C821">
        <f>Senario2!AA$80/12</f>
        <v>6411.833333333333</v>
      </c>
      <c r="D821">
        <f>Senario2!L$80/12</f>
        <v>16368.583333333327</v>
      </c>
      <c r="E821">
        <f>Senario2!H$80/12</f>
        <v>316.66666666666669</v>
      </c>
      <c r="F821">
        <f>Senario2!F$80/12</f>
        <v>23425.333333333332</v>
      </c>
      <c r="G821">
        <f>Senario2!AP$80/12</f>
        <v>8410.2000000000007</v>
      </c>
      <c r="H821">
        <f>Senario2!BC$80/12</f>
        <v>11121.464912280702</v>
      </c>
      <c r="I821">
        <f>SUM(Senario2!AI$80,Senario2!AL$80)/12</f>
        <v>5139.666666666667</v>
      </c>
      <c r="J821">
        <f>Senario2!W$80/12</f>
        <v>20045.042757426945</v>
      </c>
      <c r="K821">
        <v>0</v>
      </c>
      <c r="L821">
        <f>Senario2!$AS$80/12*0.52</f>
        <v>6529.7266666666665</v>
      </c>
      <c r="M821">
        <f>Senario2!$AS$80/12*0.48</f>
        <v>6027.44</v>
      </c>
      <c r="N821">
        <v>0</v>
      </c>
      <c r="O821">
        <f>Senario2!R$80/12</f>
        <v>208.5</v>
      </c>
      <c r="P821">
        <v>0</v>
      </c>
      <c r="Q821">
        <f>Senario2!O$80/12</f>
        <v>167.08333333333334</v>
      </c>
      <c r="R821">
        <f>Senario2!AT$80/12</f>
        <v>152.41666666666666</v>
      </c>
      <c r="S821">
        <f>SUM(Senario2!BF$80,Senario2!BG$80)/12</f>
        <v>733.09335293001686</v>
      </c>
      <c r="T821">
        <f>SUM(Senario2!AE$80,Senario2!BB$80)/12</f>
        <v>1799.8771929824561</v>
      </c>
      <c r="U821">
        <f>Senario2!AO$80/12</f>
        <v>4396.666666666667</v>
      </c>
      <c r="V821">
        <f>Senario2!AW$80/12</f>
        <v>166.66666666666666</v>
      </c>
      <c r="W821">
        <f>Senario2!AZ$80/12</f>
        <v>91</v>
      </c>
      <c r="X821">
        <f>Senario2!BE$80/12</f>
        <v>626.83333333333337</v>
      </c>
      <c r="Z821">
        <f t="shared" si="12"/>
        <v>116138.09488228679</v>
      </c>
    </row>
    <row r="822" spans="1:28" x14ac:dyDescent="0.2">
      <c r="A822" s="42">
        <v>56370</v>
      </c>
      <c r="B822">
        <f>Senario2!G80/12</f>
        <v>4000</v>
      </c>
      <c r="C822">
        <f>Senario2!AA$80/12</f>
        <v>6411.833333333333</v>
      </c>
      <c r="D822">
        <f>Senario2!L$80/12</f>
        <v>16368.583333333327</v>
      </c>
      <c r="E822">
        <f>Senario2!H$80/12</f>
        <v>316.66666666666669</v>
      </c>
      <c r="F822">
        <f>Senario2!F$80/12</f>
        <v>23425.333333333332</v>
      </c>
      <c r="G822">
        <f>Senario2!AP$80/12</f>
        <v>8410.2000000000007</v>
      </c>
      <c r="H822">
        <f>Senario2!BC$80/12</f>
        <v>11121.464912280702</v>
      </c>
      <c r="I822">
        <f>SUM(Senario2!AI$80,Senario2!AL$80)/12</f>
        <v>5139.666666666667</v>
      </c>
      <c r="J822">
        <f>Senario2!W$80/12</f>
        <v>20045.042757426945</v>
      </c>
      <c r="K822">
        <v>0</v>
      </c>
      <c r="L822">
        <f>Senario2!$AS$80/12*0.52</f>
        <v>6529.7266666666665</v>
      </c>
      <c r="M822">
        <f>Senario2!$AS$80/12*0.48</f>
        <v>6027.44</v>
      </c>
      <c r="N822">
        <v>0</v>
      </c>
      <c r="O822">
        <f>Senario2!R$80/12</f>
        <v>208.5</v>
      </c>
      <c r="P822">
        <v>0</v>
      </c>
      <c r="Q822">
        <f>Senario2!O$80/12</f>
        <v>167.08333333333334</v>
      </c>
      <c r="R822">
        <f>Senario2!AT$80/12</f>
        <v>152.41666666666666</v>
      </c>
      <c r="S822">
        <f>SUM(Senario2!BF$80,Senario2!BG$80)/12</f>
        <v>733.09335293001686</v>
      </c>
      <c r="T822">
        <f>SUM(Senario2!AE$80,Senario2!BB$80)/12</f>
        <v>1799.8771929824561</v>
      </c>
      <c r="U822">
        <f>Senario2!AO$80/12</f>
        <v>4396.666666666667</v>
      </c>
      <c r="V822">
        <f>Senario2!AW$80/12</f>
        <v>166.66666666666666</v>
      </c>
      <c r="W822">
        <f>Senario2!AZ$80/12</f>
        <v>91</v>
      </c>
      <c r="X822">
        <f>Senario2!BE$80/12</f>
        <v>626.83333333333337</v>
      </c>
      <c r="Z822">
        <f t="shared" si="12"/>
        <v>116138.09488228679</v>
      </c>
    </row>
    <row r="823" spans="1:28" x14ac:dyDescent="0.2">
      <c r="A823" s="42">
        <v>56401</v>
      </c>
      <c r="B823">
        <f>Senario2!G80/12</f>
        <v>4000</v>
      </c>
      <c r="C823">
        <f>Senario2!AA$80/12</f>
        <v>6411.833333333333</v>
      </c>
      <c r="D823">
        <f>Senario2!L$80/12</f>
        <v>16368.583333333327</v>
      </c>
      <c r="E823">
        <f>Senario2!H$80/12</f>
        <v>316.66666666666669</v>
      </c>
      <c r="F823">
        <f>Senario2!F$80/12</f>
        <v>23425.333333333332</v>
      </c>
      <c r="G823">
        <f>Senario2!AP$80/12</f>
        <v>8410.2000000000007</v>
      </c>
      <c r="H823">
        <f>Senario2!BC$80/12</f>
        <v>11121.464912280702</v>
      </c>
      <c r="I823">
        <f>SUM(Senario2!AI$80,Senario2!AL$80)/12</f>
        <v>5139.666666666667</v>
      </c>
      <c r="J823">
        <f>Senario2!W$80/12</f>
        <v>20045.042757426945</v>
      </c>
      <c r="K823">
        <v>0</v>
      </c>
      <c r="L823">
        <f>Senario2!$AS$80/12*0.52</f>
        <v>6529.7266666666665</v>
      </c>
      <c r="M823">
        <f>Senario2!$AS$80/12*0.48</f>
        <v>6027.44</v>
      </c>
      <c r="N823">
        <v>0</v>
      </c>
      <c r="O823">
        <f>Senario2!R$80/12</f>
        <v>208.5</v>
      </c>
      <c r="P823">
        <v>0</v>
      </c>
      <c r="Q823">
        <f>Senario2!O$80/12</f>
        <v>167.08333333333334</v>
      </c>
      <c r="R823">
        <f>Senario2!AT$80/12</f>
        <v>152.41666666666666</v>
      </c>
      <c r="S823">
        <f>SUM(Senario2!BF$80,Senario2!BG$80)/12</f>
        <v>733.09335293001686</v>
      </c>
      <c r="T823">
        <f>SUM(Senario2!AE$80,Senario2!BB$80)/12</f>
        <v>1799.8771929824561</v>
      </c>
      <c r="U823">
        <f>Senario2!AO$80/12</f>
        <v>4396.666666666667</v>
      </c>
      <c r="V823">
        <f>Senario2!AW$80/12</f>
        <v>166.66666666666666</v>
      </c>
      <c r="W823">
        <f>Senario2!AZ$80/12</f>
        <v>91</v>
      </c>
      <c r="X823">
        <f>Senario2!BE$80/12</f>
        <v>626.83333333333337</v>
      </c>
      <c r="Z823">
        <f t="shared" si="12"/>
        <v>116138.09488228679</v>
      </c>
    </row>
    <row r="824" spans="1:28" x14ac:dyDescent="0.2">
      <c r="A824" s="42">
        <v>56431</v>
      </c>
      <c r="B824">
        <f>Senario2!G80/12</f>
        <v>4000</v>
      </c>
      <c r="C824">
        <f>Senario2!AA$80/12</f>
        <v>6411.833333333333</v>
      </c>
      <c r="D824">
        <f>Senario2!L$80/12</f>
        <v>16368.583333333327</v>
      </c>
      <c r="E824">
        <f>Senario2!H$80/12</f>
        <v>316.66666666666669</v>
      </c>
      <c r="F824">
        <f>Senario2!F$80/12</f>
        <v>23425.333333333332</v>
      </c>
      <c r="G824">
        <f>Senario2!AP$80/12</f>
        <v>8410.2000000000007</v>
      </c>
      <c r="H824">
        <f>Senario2!BC$80/12</f>
        <v>11121.464912280702</v>
      </c>
      <c r="I824">
        <f>SUM(Senario2!AI$80,Senario2!AL$80)/12</f>
        <v>5139.666666666667</v>
      </c>
      <c r="J824">
        <f>Senario2!W$80/12</f>
        <v>20045.042757426945</v>
      </c>
      <c r="K824">
        <v>0</v>
      </c>
      <c r="L824">
        <f>Senario2!$AS$80/12*0.52</f>
        <v>6529.7266666666665</v>
      </c>
      <c r="M824">
        <f>Senario2!$AS$80/12*0.48</f>
        <v>6027.44</v>
      </c>
      <c r="N824">
        <v>0</v>
      </c>
      <c r="O824">
        <f>Senario2!R$80/12</f>
        <v>208.5</v>
      </c>
      <c r="P824">
        <v>0</v>
      </c>
      <c r="Q824">
        <f>Senario2!O$80/12</f>
        <v>167.08333333333334</v>
      </c>
      <c r="R824">
        <f>Senario2!AT$80/12</f>
        <v>152.41666666666666</v>
      </c>
      <c r="S824">
        <f>SUM(Senario2!BF$80,Senario2!BG$80)/12</f>
        <v>733.09335293001686</v>
      </c>
      <c r="T824">
        <f>SUM(Senario2!AE$80,Senario2!BB$80)/12</f>
        <v>1799.8771929824561</v>
      </c>
      <c r="U824">
        <f>Senario2!AO$80/12</f>
        <v>4396.666666666667</v>
      </c>
      <c r="V824">
        <f>Senario2!AW$80/12</f>
        <v>166.66666666666666</v>
      </c>
      <c r="W824">
        <f>Senario2!AZ$80/12</f>
        <v>91</v>
      </c>
      <c r="X824">
        <f>Senario2!BE$80/12</f>
        <v>626.83333333333337</v>
      </c>
      <c r="Z824">
        <f t="shared" si="12"/>
        <v>116138.09488228679</v>
      </c>
    </row>
    <row r="825" spans="1:28" x14ac:dyDescent="0.2">
      <c r="A825" s="42">
        <v>56462</v>
      </c>
      <c r="B825">
        <f>Senario2!G80/12</f>
        <v>4000</v>
      </c>
      <c r="C825">
        <f>Senario2!AA$80/12</f>
        <v>6411.833333333333</v>
      </c>
      <c r="D825">
        <f>Senario2!L$80/12</f>
        <v>16368.583333333327</v>
      </c>
      <c r="E825">
        <f>Senario2!H$80/12</f>
        <v>316.66666666666669</v>
      </c>
      <c r="F825">
        <f>Senario2!F$80/12</f>
        <v>23425.333333333332</v>
      </c>
      <c r="G825">
        <f>Senario2!AP$80/12</f>
        <v>8410.2000000000007</v>
      </c>
      <c r="H825">
        <f>Senario2!BC$80/12</f>
        <v>11121.464912280702</v>
      </c>
      <c r="I825">
        <f>SUM(Senario2!AI$80,Senario2!AL$80)/12</f>
        <v>5139.666666666667</v>
      </c>
      <c r="J825">
        <f>Senario2!W$80/12</f>
        <v>20045.042757426945</v>
      </c>
      <c r="K825">
        <v>0</v>
      </c>
      <c r="L825">
        <f>Senario2!$AS$80/12*0.52</f>
        <v>6529.7266666666665</v>
      </c>
      <c r="M825">
        <f>Senario2!$AS$80/12*0.48</f>
        <v>6027.44</v>
      </c>
      <c r="N825">
        <v>0</v>
      </c>
      <c r="O825">
        <f>Senario2!R$80/12</f>
        <v>208.5</v>
      </c>
      <c r="P825">
        <v>0</v>
      </c>
      <c r="Q825">
        <f>Senario2!O$80/12</f>
        <v>167.08333333333334</v>
      </c>
      <c r="R825">
        <f>Senario2!AT$80/12</f>
        <v>152.41666666666666</v>
      </c>
      <c r="S825">
        <f>SUM(Senario2!BF$80,Senario2!BG$80)/12</f>
        <v>733.09335293001686</v>
      </c>
      <c r="T825">
        <f>SUM(Senario2!AE$80,Senario2!BB$80)/12</f>
        <v>1799.8771929824561</v>
      </c>
      <c r="U825">
        <f>Senario2!AO$80/12</f>
        <v>4396.666666666667</v>
      </c>
      <c r="V825">
        <f>Senario2!AW$80/12</f>
        <v>166.66666666666666</v>
      </c>
      <c r="W825">
        <f>Senario2!AZ$80/12</f>
        <v>91</v>
      </c>
      <c r="X825">
        <f>Senario2!BE$80/12</f>
        <v>626.83333333333337</v>
      </c>
      <c r="Z825">
        <f t="shared" si="12"/>
        <v>116138.09488228679</v>
      </c>
    </row>
    <row r="826" spans="1:28" x14ac:dyDescent="0.2">
      <c r="A826" s="42">
        <v>56493</v>
      </c>
      <c r="B826">
        <f>Senario2!G80/12</f>
        <v>4000</v>
      </c>
      <c r="C826">
        <f>Senario2!AA$80/12</f>
        <v>6411.833333333333</v>
      </c>
      <c r="D826">
        <f>Senario2!L$80/12</f>
        <v>16368.583333333327</v>
      </c>
      <c r="E826">
        <f>Senario2!H$80/12</f>
        <v>316.66666666666669</v>
      </c>
      <c r="F826">
        <f>Senario2!F$80/12</f>
        <v>23425.333333333332</v>
      </c>
      <c r="G826">
        <f>Senario2!AP$80/12</f>
        <v>8410.2000000000007</v>
      </c>
      <c r="H826">
        <f>Senario2!BC$80/12</f>
        <v>11121.464912280702</v>
      </c>
      <c r="I826">
        <f>SUM(Senario2!AI$80,Senario2!AL$80)/12</f>
        <v>5139.666666666667</v>
      </c>
      <c r="J826">
        <f>Senario2!W$80/12</f>
        <v>20045.042757426945</v>
      </c>
      <c r="K826">
        <v>0</v>
      </c>
      <c r="L826">
        <f>Senario2!$AS$80/12*0.52</f>
        <v>6529.7266666666665</v>
      </c>
      <c r="M826">
        <f>Senario2!$AS$80/12*0.48</f>
        <v>6027.44</v>
      </c>
      <c r="N826">
        <v>0</v>
      </c>
      <c r="O826">
        <f>Senario2!R$80/12</f>
        <v>208.5</v>
      </c>
      <c r="P826">
        <v>0</v>
      </c>
      <c r="Q826">
        <f>Senario2!O$80/12</f>
        <v>167.08333333333334</v>
      </c>
      <c r="R826">
        <f>Senario2!AT$80/12</f>
        <v>152.41666666666666</v>
      </c>
      <c r="S826">
        <f>SUM(Senario2!BF$80,Senario2!BG$80)/12</f>
        <v>733.09335293001686</v>
      </c>
      <c r="T826">
        <f>SUM(Senario2!AE$80,Senario2!BB$80)/12</f>
        <v>1799.8771929824561</v>
      </c>
      <c r="U826">
        <f>Senario2!AO$80/12</f>
        <v>4396.666666666667</v>
      </c>
      <c r="V826">
        <f>Senario2!AW$80/12</f>
        <v>166.66666666666666</v>
      </c>
      <c r="W826">
        <f>Senario2!AZ$80/12</f>
        <v>91</v>
      </c>
      <c r="X826">
        <f>Senario2!BE$80/12</f>
        <v>626.83333333333337</v>
      </c>
      <c r="Z826">
        <f t="shared" si="12"/>
        <v>116138.09488228679</v>
      </c>
    </row>
    <row r="827" spans="1:28" x14ac:dyDescent="0.2">
      <c r="A827" s="42">
        <v>56523</v>
      </c>
      <c r="B827">
        <f>Senario2!G80/12</f>
        <v>4000</v>
      </c>
      <c r="C827">
        <f>Senario2!AA$80/12</f>
        <v>6411.833333333333</v>
      </c>
      <c r="D827">
        <f>Senario2!L$80/12</f>
        <v>16368.583333333327</v>
      </c>
      <c r="E827">
        <f>Senario2!H$80/12</f>
        <v>316.66666666666669</v>
      </c>
      <c r="F827">
        <f>Senario2!F$80/12</f>
        <v>23425.333333333332</v>
      </c>
      <c r="G827">
        <f>Senario2!AP$80/12</f>
        <v>8410.2000000000007</v>
      </c>
      <c r="H827">
        <f>Senario2!BC$80/12</f>
        <v>11121.464912280702</v>
      </c>
      <c r="I827">
        <f>SUM(Senario2!AI$80,Senario2!AL$80)/12</f>
        <v>5139.666666666667</v>
      </c>
      <c r="J827">
        <f>Senario2!W$80/12</f>
        <v>20045.042757426945</v>
      </c>
      <c r="K827">
        <v>0</v>
      </c>
      <c r="L827">
        <f>Senario2!$AS$80/12*0.52</f>
        <v>6529.7266666666665</v>
      </c>
      <c r="M827">
        <f>Senario2!$AS$80/12*0.48</f>
        <v>6027.44</v>
      </c>
      <c r="N827">
        <v>0</v>
      </c>
      <c r="O827">
        <f>Senario2!R$80/12</f>
        <v>208.5</v>
      </c>
      <c r="P827">
        <v>0</v>
      </c>
      <c r="Q827">
        <f>Senario2!O$80/12</f>
        <v>167.08333333333334</v>
      </c>
      <c r="R827">
        <f>Senario2!AT$80/12</f>
        <v>152.41666666666666</v>
      </c>
      <c r="S827">
        <f>SUM(Senario2!BF$80,Senario2!BG$80)/12</f>
        <v>733.09335293001686</v>
      </c>
      <c r="T827">
        <f>SUM(Senario2!AE$80,Senario2!BB$80)/12</f>
        <v>1799.8771929824561</v>
      </c>
      <c r="U827">
        <f>Senario2!AO$80/12</f>
        <v>4396.666666666667</v>
      </c>
      <c r="V827">
        <f>Senario2!AW$80/12</f>
        <v>166.66666666666666</v>
      </c>
      <c r="W827">
        <f>Senario2!AZ$80/12</f>
        <v>91</v>
      </c>
      <c r="X827">
        <f>Senario2!BE$80/12</f>
        <v>626.83333333333337</v>
      </c>
      <c r="Z827">
        <f t="shared" si="12"/>
        <v>116138.09488228679</v>
      </c>
    </row>
    <row r="828" spans="1:28" x14ac:dyDescent="0.2">
      <c r="A828" s="42">
        <v>56554</v>
      </c>
      <c r="B828">
        <f>Senario2!G80/12</f>
        <v>4000</v>
      </c>
      <c r="C828">
        <f>Senario2!AA$80/12</f>
        <v>6411.833333333333</v>
      </c>
      <c r="D828">
        <f>Senario2!L$80/12</f>
        <v>16368.583333333327</v>
      </c>
      <c r="E828">
        <f>Senario2!H$80/12</f>
        <v>316.66666666666669</v>
      </c>
      <c r="F828">
        <f>Senario2!F$80/12</f>
        <v>23425.333333333332</v>
      </c>
      <c r="G828">
        <f>Senario2!AP$80/12</f>
        <v>8410.2000000000007</v>
      </c>
      <c r="H828">
        <f>Senario2!BC$80/12</f>
        <v>11121.464912280702</v>
      </c>
      <c r="I828">
        <f>SUM(Senario2!AI$80,Senario2!AL$80)/12</f>
        <v>5139.666666666667</v>
      </c>
      <c r="J828">
        <f>Senario2!W$80/12</f>
        <v>20045.042757426945</v>
      </c>
      <c r="K828">
        <v>0</v>
      </c>
      <c r="L828">
        <f>Senario2!$AS$80/12*0.52</f>
        <v>6529.7266666666665</v>
      </c>
      <c r="M828">
        <f>Senario2!$AS$80/12*0.48</f>
        <v>6027.44</v>
      </c>
      <c r="N828">
        <v>0</v>
      </c>
      <c r="O828">
        <f>Senario2!R$80/12</f>
        <v>208.5</v>
      </c>
      <c r="P828">
        <v>0</v>
      </c>
      <c r="Q828">
        <f>Senario2!O$80/12</f>
        <v>167.08333333333334</v>
      </c>
      <c r="R828">
        <f>Senario2!AT$80/12</f>
        <v>152.41666666666666</v>
      </c>
      <c r="S828">
        <f>SUM(Senario2!BF$80,Senario2!BG$80)/12</f>
        <v>733.09335293001686</v>
      </c>
      <c r="T828">
        <f>SUM(Senario2!AE$80,Senario2!BB$80)/12</f>
        <v>1799.8771929824561</v>
      </c>
      <c r="U828">
        <f>Senario2!AO$80/12</f>
        <v>4396.666666666667</v>
      </c>
      <c r="V828">
        <f>Senario2!AW$80/12</f>
        <v>166.66666666666666</v>
      </c>
      <c r="W828">
        <f>Senario2!AZ$80/12</f>
        <v>91</v>
      </c>
      <c r="X828">
        <f>Senario2!BE$80/12</f>
        <v>626.83333333333337</v>
      </c>
      <c r="Z828">
        <f t="shared" si="12"/>
        <v>116138.09488228679</v>
      </c>
    </row>
    <row r="829" spans="1:28" x14ac:dyDescent="0.2">
      <c r="A829" s="42">
        <v>56584</v>
      </c>
      <c r="B829">
        <f>Senario2!G80/12</f>
        <v>4000</v>
      </c>
      <c r="C829">
        <f>Senario2!AA$80/12</f>
        <v>6411.833333333333</v>
      </c>
      <c r="D829">
        <f>Senario2!L$80/12</f>
        <v>16368.583333333327</v>
      </c>
      <c r="E829">
        <f>Senario2!H$80/12</f>
        <v>316.66666666666669</v>
      </c>
      <c r="F829">
        <f>Senario2!F$80/12</f>
        <v>23425.333333333332</v>
      </c>
      <c r="G829">
        <f>Senario2!AP$80/12</f>
        <v>8410.2000000000007</v>
      </c>
      <c r="H829">
        <f>Senario2!BC$80/12</f>
        <v>11121.464912280702</v>
      </c>
      <c r="I829">
        <f>SUM(Senario2!AI$80,Senario2!AL$80)/12</f>
        <v>5139.666666666667</v>
      </c>
      <c r="J829">
        <f>Senario2!W$80/12</f>
        <v>20045.042757426945</v>
      </c>
      <c r="K829">
        <v>0</v>
      </c>
      <c r="L829">
        <f>Senario2!$AS$80/12*0.52</f>
        <v>6529.7266666666665</v>
      </c>
      <c r="M829">
        <f>Senario2!$AS$80/12*0.48</f>
        <v>6027.44</v>
      </c>
      <c r="N829">
        <v>0</v>
      </c>
      <c r="O829">
        <f>Senario2!R$80/12</f>
        <v>208.5</v>
      </c>
      <c r="P829">
        <v>0</v>
      </c>
      <c r="Q829">
        <f>Senario2!O$80/12</f>
        <v>167.08333333333334</v>
      </c>
      <c r="R829">
        <f>Senario2!AT$80/12</f>
        <v>152.41666666666666</v>
      </c>
      <c r="S829">
        <f>SUM(Senario2!BF$80,Senario2!BG$80)/12</f>
        <v>733.09335293001686</v>
      </c>
      <c r="T829">
        <f>SUM(Senario2!AE$80,Senario2!BB$80)/12</f>
        <v>1799.8771929824561</v>
      </c>
      <c r="U829">
        <f>Senario2!AO$80/12</f>
        <v>4396.666666666667</v>
      </c>
      <c r="V829">
        <f>Senario2!AW$80/12</f>
        <v>166.66666666666666</v>
      </c>
      <c r="W829">
        <f>Senario2!AZ$80/12</f>
        <v>91</v>
      </c>
      <c r="X829">
        <f>Senario2!BE$80/12</f>
        <v>626.83333333333337</v>
      </c>
      <c r="Z829">
        <f t="shared" si="12"/>
        <v>116138.09488228679</v>
      </c>
    </row>
    <row r="830" spans="1:28" x14ac:dyDescent="0.2">
      <c r="A830" s="42">
        <v>56615</v>
      </c>
      <c r="B830">
        <f>Senario2!G81/12</f>
        <v>4000</v>
      </c>
      <c r="C830">
        <f>Senario2!AA$81/12</f>
        <v>6411.833333333333</v>
      </c>
      <c r="D830">
        <f>Senario2!L$81/12</f>
        <v>16368.583333333327</v>
      </c>
      <c r="E830">
        <f>Senario2!H$81/12</f>
        <v>316.66666666666669</v>
      </c>
      <c r="F830">
        <f>Senario2!F$81/12</f>
        <v>23425.333333333332</v>
      </c>
      <c r="G830">
        <f>Senario2!AP$81/12</f>
        <v>8410.2000000000007</v>
      </c>
      <c r="H830">
        <f>Senario2!BC$81/12</f>
        <v>11121.464912280702</v>
      </c>
      <c r="I830">
        <f>SUM(Senario2!AI$81,Senario2!AL$81)/12</f>
        <v>5139.666666666667</v>
      </c>
      <c r="J830">
        <f>Senario2!W$81/12</f>
        <v>20045.042757426945</v>
      </c>
      <c r="K830">
        <v>0</v>
      </c>
      <c r="L830">
        <f>Senario2!$AS$81/12*0.52</f>
        <v>6529.7266666666665</v>
      </c>
      <c r="M830">
        <f>Senario2!$AS$81/12*0.48</f>
        <v>6027.44</v>
      </c>
      <c r="N830">
        <v>0</v>
      </c>
      <c r="O830">
        <f>Senario2!R$81/12</f>
        <v>208.5</v>
      </c>
      <c r="P830">
        <v>0</v>
      </c>
      <c r="Q830">
        <f>Senario2!O$81/12</f>
        <v>167.08333333333334</v>
      </c>
      <c r="R830">
        <f>Senario2!AT$81/12</f>
        <v>152.41666666666666</v>
      </c>
      <c r="S830">
        <f>SUM(Senario2!BF$81,Senario2!BG$81)/12</f>
        <v>733.09335293001686</v>
      </c>
      <c r="T830">
        <f>SUM(Senario2!AE$81,Senario2!BB$81)/12</f>
        <v>1799.8771929824561</v>
      </c>
      <c r="U830">
        <f>Senario2!AO$81/12</f>
        <v>4396.666666666667</v>
      </c>
      <c r="V830">
        <f>Senario2!AW$81/12</f>
        <v>166.66666666666666</v>
      </c>
      <c r="W830">
        <f>Senario2!AZ$81/12</f>
        <v>91</v>
      </c>
      <c r="X830">
        <f>Senario2!BE$81/12</f>
        <v>626.83333333333337</v>
      </c>
      <c r="Z830">
        <f t="shared" si="12"/>
        <v>116138.09488228679</v>
      </c>
      <c r="AA830">
        <f>SUM(Z830:Z841)</f>
        <v>1393657.138587442</v>
      </c>
      <c r="AB830" s="5">
        <f>AA830-Senario2!BH81</f>
        <v>0</v>
      </c>
    </row>
    <row r="831" spans="1:28" x14ac:dyDescent="0.2">
      <c r="A831" s="42">
        <v>56646</v>
      </c>
      <c r="B831">
        <f>Senario2!G81/12</f>
        <v>4000</v>
      </c>
      <c r="C831">
        <f>Senario2!AA$81/12</f>
        <v>6411.833333333333</v>
      </c>
      <c r="D831">
        <f>Senario2!L$81/12</f>
        <v>16368.583333333327</v>
      </c>
      <c r="E831">
        <f>Senario2!H$81/12</f>
        <v>316.66666666666669</v>
      </c>
      <c r="F831">
        <f>Senario2!F$81/12</f>
        <v>23425.333333333332</v>
      </c>
      <c r="G831">
        <f>Senario2!AP$81/12</f>
        <v>8410.2000000000007</v>
      </c>
      <c r="H831">
        <f>Senario2!BC$81/12</f>
        <v>11121.464912280702</v>
      </c>
      <c r="I831">
        <f>SUM(Senario2!AI$81,Senario2!AL$81)/12</f>
        <v>5139.666666666667</v>
      </c>
      <c r="J831">
        <f>Senario2!W$81/12</f>
        <v>20045.042757426945</v>
      </c>
      <c r="K831">
        <v>0</v>
      </c>
      <c r="L831">
        <f>Senario2!$AS$81/12*0.52</f>
        <v>6529.7266666666665</v>
      </c>
      <c r="M831">
        <f>Senario2!$AS$81/12*0.48</f>
        <v>6027.44</v>
      </c>
      <c r="N831">
        <v>0</v>
      </c>
      <c r="O831">
        <f>Senario2!R$81/12</f>
        <v>208.5</v>
      </c>
      <c r="P831">
        <v>0</v>
      </c>
      <c r="Q831">
        <f>Senario2!O$81/12</f>
        <v>167.08333333333334</v>
      </c>
      <c r="R831">
        <f>Senario2!AT$81/12</f>
        <v>152.41666666666666</v>
      </c>
      <c r="S831">
        <f>SUM(Senario2!BF$81,Senario2!BG$81)/12</f>
        <v>733.09335293001686</v>
      </c>
      <c r="T831">
        <f>SUM(Senario2!AE$81,Senario2!BB$81)/12</f>
        <v>1799.8771929824561</v>
      </c>
      <c r="U831">
        <f>Senario2!AO$81/12</f>
        <v>4396.666666666667</v>
      </c>
      <c r="V831">
        <f>Senario2!AW$81/12</f>
        <v>166.66666666666666</v>
      </c>
      <c r="W831">
        <f>Senario2!AZ$81/12</f>
        <v>91</v>
      </c>
      <c r="X831">
        <f>Senario2!BE$81/12</f>
        <v>626.83333333333337</v>
      </c>
      <c r="Z831">
        <f t="shared" si="12"/>
        <v>116138.09488228679</v>
      </c>
    </row>
    <row r="832" spans="1:28" x14ac:dyDescent="0.2">
      <c r="A832" s="42">
        <v>56674</v>
      </c>
      <c r="B832">
        <f>Senario2!G81/12</f>
        <v>4000</v>
      </c>
      <c r="C832">
        <f>Senario2!AA$81/12</f>
        <v>6411.833333333333</v>
      </c>
      <c r="D832">
        <f>Senario2!L$81/12</f>
        <v>16368.583333333327</v>
      </c>
      <c r="E832">
        <f>Senario2!H$81/12</f>
        <v>316.66666666666669</v>
      </c>
      <c r="F832">
        <f>Senario2!F$81/12</f>
        <v>23425.333333333332</v>
      </c>
      <c r="G832">
        <f>Senario2!AP$81/12</f>
        <v>8410.2000000000007</v>
      </c>
      <c r="H832">
        <f>Senario2!BC$81/12</f>
        <v>11121.464912280702</v>
      </c>
      <c r="I832">
        <f>SUM(Senario2!AI$81,Senario2!AL$81)/12</f>
        <v>5139.666666666667</v>
      </c>
      <c r="J832">
        <f>Senario2!W$81/12</f>
        <v>20045.042757426945</v>
      </c>
      <c r="K832">
        <v>0</v>
      </c>
      <c r="L832">
        <f>Senario2!$AS$81/12*0.52</f>
        <v>6529.7266666666665</v>
      </c>
      <c r="M832">
        <f>Senario2!$AS$81/12*0.48</f>
        <v>6027.44</v>
      </c>
      <c r="N832">
        <v>0</v>
      </c>
      <c r="O832">
        <f>Senario2!R$81/12</f>
        <v>208.5</v>
      </c>
      <c r="P832">
        <v>0</v>
      </c>
      <c r="Q832">
        <f>Senario2!O$81/12</f>
        <v>167.08333333333334</v>
      </c>
      <c r="R832">
        <f>Senario2!AT$81/12</f>
        <v>152.41666666666666</v>
      </c>
      <c r="S832">
        <f>SUM(Senario2!BF$81,Senario2!BG$81)/12</f>
        <v>733.09335293001686</v>
      </c>
      <c r="T832">
        <f>SUM(Senario2!AE$81,Senario2!BB$81)/12</f>
        <v>1799.8771929824561</v>
      </c>
      <c r="U832">
        <f>Senario2!AO$81/12</f>
        <v>4396.666666666667</v>
      </c>
      <c r="V832">
        <f>Senario2!AW$81/12</f>
        <v>166.66666666666666</v>
      </c>
      <c r="W832">
        <f>Senario2!AZ$81/12</f>
        <v>91</v>
      </c>
      <c r="X832">
        <f>Senario2!BE$81/12</f>
        <v>626.83333333333337</v>
      </c>
      <c r="Z832">
        <f t="shared" si="12"/>
        <v>116138.09488228679</v>
      </c>
    </row>
    <row r="833" spans="1:28" x14ac:dyDescent="0.2">
      <c r="A833" s="42">
        <v>56705</v>
      </c>
      <c r="B833">
        <f>Senario2!G81/12</f>
        <v>4000</v>
      </c>
      <c r="C833">
        <f>Senario2!AA$81/12</f>
        <v>6411.833333333333</v>
      </c>
      <c r="D833">
        <f>Senario2!L$81/12</f>
        <v>16368.583333333327</v>
      </c>
      <c r="E833">
        <f>Senario2!H$81/12</f>
        <v>316.66666666666669</v>
      </c>
      <c r="F833">
        <f>Senario2!F$81/12</f>
        <v>23425.333333333332</v>
      </c>
      <c r="G833">
        <f>Senario2!AP$81/12</f>
        <v>8410.2000000000007</v>
      </c>
      <c r="H833">
        <f>Senario2!BC$81/12</f>
        <v>11121.464912280702</v>
      </c>
      <c r="I833">
        <f>SUM(Senario2!AI$81,Senario2!AL$81)/12</f>
        <v>5139.666666666667</v>
      </c>
      <c r="J833">
        <f>Senario2!W$81/12</f>
        <v>20045.042757426945</v>
      </c>
      <c r="K833">
        <v>0</v>
      </c>
      <c r="L833">
        <f>Senario2!$AS$81/12*0.52</f>
        <v>6529.7266666666665</v>
      </c>
      <c r="M833">
        <f>Senario2!$AS$81/12*0.48</f>
        <v>6027.44</v>
      </c>
      <c r="N833">
        <v>0</v>
      </c>
      <c r="O833">
        <f>Senario2!R$81/12</f>
        <v>208.5</v>
      </c>
      <c r="P833">
        <v>0</v>
      </c>
      <c r="Q833">
        <f>Senario2!O$81/12</f>
        <v>167.08333333333334</v>
      </c>
      <c r="R833">
        <f>Senario2!AT$81/12</f>
        <v>152.41666666666666</v>
      </c>
      <c r="S833">
        <f>SUM(Senario2!BF$81,Senario2!BG$81)/12</f>
        <v>733.09335293001686</v>
      </c>
      <c r="T833">
        <f>SUM(Senario2!AE$81,Senario2!BB$81)/12</f>
        <v>1799.8771929824561</v>
      </c>
      <c r="U833">
        <f>Senario2!AO$81/12</f>
        <v>4396.666666666667</v>
      </c>
      <c r="V833">
        <f>Senario2!AW$81/12</f>
        <v>166.66666666666666</v>
      </c>
      <c r="W833">
        <f>Senario2!AZ$81/12</f>
        <v>91</v>
      </c>
      <c r="X833">
        <f>Senario2!BE$81/12</f>
        <v>626.83333333333337</v>
      </c>
      <c r="Z833">
        <f t="shared" si="12"/>
        <v>116138.09488228679</v>
      </c>
    </row>
    <row r="834" spans="1:28" x14ac:dyDescent="0.2">
      <c r="A834" s="42">
        <v>56735</v>
      </c>
      <c r="B834">
        <f>Senario2!G81/12</f>
        <v>4000</v>
      </c>
      <c r="C834">
        <f>Senario2!AA$81/12</f>
        <v>6411.833333333333</v>
      </c>
      <c r="D834">
        <f>Senario2!L$81/12</f>
        <v>16368.583333333327</v>
      </c>
      <c r="E834">
        <f>Senario2!H$81/12</f>
        <v>316.66666666666669</v>
      </c>
      <c r="F834">
        <f>Senario2!F$81/12</f>
        <v>23425.333333333332</v>
      </c>
      <c r="G834">
        <f>Senario2!AP$81/12</f>
        <v>8410.2000000000007</v>
      </c>
      <c r="H834">
        <f>Senario2!BC$81/12</f>
        <v>11121.464912280702</v>
      </c>
      <c r="I834">
        <f>SUM(Senario2!AI$81,Senario2!AL$81)/12</f>
        <v>5139.666666666667</v>
      </c>
      <c r="J834">
        <f>Senario2!W$81/12</f>
        <v>20045.042757426945</v>
      </c>
      <c r="K834">
        <v>0</v>
      </c>
      <c r="L834">
        <f>Senario2!$AS$81/12*0.52</f>
        <v>6529.7266666666665</v>
      </c>
      <c r="M834">
        <f>Senario2!$AS$81/12*0.48</f>
        <v>6027.44</v>
      </c>
      <c r="N834">
        <v>0</v>
      </c>
      <c r="O834">
        <f>Senario2!R$81/12</f>
        <v>208.5</v>
      </c>
      <c r="P834">
        <v>0</v>
      </c>
      <c r="Q834">
        <f>Senario2!O$81/12</f>
        <v>167.08333333333334</v>
      </c>
      <c r="R834">
        <f>Senario2!AT$81/12</f>
        <v>152.41666666666666</v>
      </c>
      <c r="S834">
        <f>SUM(Senario2!BF$81,Senario2!BG$81)/12</f>
        <v>733.09335293001686</v>
      </c>
      <c r="T834">
        <f>SUM(Senario2!AE$81,Senario2!BB$81)/12</f>
        <v>1799.8771929824561</v>
      </c>
      <c r="U834">
        <f>Senario2!AO$81/12</f>
        <v>4396.666666666667</v>
      </c>
      <c r="V834">
        <f>Senario2!AW$81/12</f>
        <v>166.66666666666666</v>
      </c>
      <c r="W834">
        <f>Senario2!AZ$81/12</f>
        <v>91</v>
      </c>
      <c r="X834">
        <f>Senario2!BE$81/12</f>
        <v>626.83333333333337</v>
      </c>
      <c r="Z834">
        <f t="shared" si="12"/>
        <v>116138.09488228679</v>
      </c>
    </row>
    <row r="835" spans="1:28" x14ac:dyDescent="0.2">
      <c r="A835" s="42">
        <v>56766</v>
      </c>
      <c r="B835">
        <f>Senario2!G81/12</f>
        <v>4000</v>
      </c>
      <c r="C835">
        <f>Senario2!AA$81/12</f>
        <v>6411.833333333333</v>
      </c>
      <c r="D835">
        <f>Senario2!L$81/12</f>
        <v>16368.583333333327</v>
      </c>
      <c r="E835">
        <f>Senario2!H$81/12</f>
        <v>316.66666666666669</v>
      </c>
      <c r="F835">
        <f>Senario2!F$81/12</f>
        <v>23425.333333333332</v>
      </c>
      <c r="G835">
        <f>Senario2!AP$81/12</f>
        <v>8410.2000000000007</v>
      </c>
      <c r="H835">
        <f>Senario2!BC$81/12</f>
        <v>11121.464912280702</v>
      </c>
      <c r="I835">
        <f>SUM(Senario2!AI$81,Senario2!AL$81)/12</f>
        <v>5139.666666666667</v>
      </c>
      <c r="J835">
        <f>Senario2!W$81/12</f>
        <v>20045.042757426945</v>
      </c>
      <c r="K835">
        <v>0</v>
      </c>
      <c r="L835">
        <f>Senario2!$AS$81/12*0.52</f>
        <v>6529.7266666666665</v>
      </c>
      <c r="M835">
        <f>Senario2!$AS$81/12*0.48</f>
        <v>6027.44</v>
      </c>
      <c r="N835">
        <v>0</v>
      </c>
      <c r="O835">
        <f>Senario2!R$81/12</f>
        <v>208.5</v>
      </c>
      <c r="P835">
        <v>0</v>
      </c>
      <c r="Q835">
        <f>Senario2!O$81/12</f>
        <v>167.08333333333334</v>
      </c>
      <c r="R835">
        <f>Senario2!AT$81/12</f>
        <v>152.41666666666666</v>
      </c>
      <c r="S835">
        <f>SUM(Senario2!BF$81,Senario2!BG$81)/12</f>
        <v>733.09335293001686</v>
      </c>
      <c r="T835">
        <f>SUM(Senario2!AE$81,Senario2!BB$81)/12</f>
        <v>1799.8771929824561</v>
      </c>
      <c r="U835">
        <f>Senario2!AO$81/12</f>
        <v>4396.666666666667</v>
      </c>
      <c r="V835">
        <f>Senario2!AW$81/12</f>
        <v>166.66666666666666</v>
      </c>
      <c r="W835">
        <f>Senario2!AZ$81/12</f>
        <v>91</v>
      </c>
      <c r="X835">
        <f>Senario2!BE$81/12</f>
        <v>626.83333333333337</v>
      </c>
      <c r="Z835">
        <f t="shared" ref="Z835:Z898" si="13">SUM(B835:X835)</f>
        <v>116138.09488228679</v>
      </c>
    </row>
    <row r="836" spans="1:28" x14ac:dyDescent="0.2">
      <c r="A836" s="42">
        <v>56796</v>
      </c>
      <c r="B836">
        <f>Senario2!G81/12</f>
        <v>4000</v>
      </c>
      <c r="C836">
        <f>Senario2!AA$81/12</f>
        <v>6411.833333333333</v>
      </c>
      <c r="D836">
        <f>Senario2!L$81/12</f>
        <v>16368.583333333327</v>
      </c>
      <c r="E836">
        <f>Senario2!H$81/12</f>
        <v>316.66666666666669</v>
      </c>
      <c r="F836">
        <f>Senario2!F$81/12</f>
        <v>23425.333333333332</v>
      </c>
      <c r="G836">
        <f>Senario2!AP$81/12</f>
        <v>8410.2000000000007</v>
      </c>
      <c r="H836">
        <f>Senario2!BC$81/12</f>
        <v>11121.464912280702</v>
      </c>
      <c r="I836">
        <f>SUM(Senario2!AI$81,Senario2!AL$81)/12</f>
        <v>5139.666666666667</v>
      </c>
      <c r="J836">
        <f>Senario2!W$81/12</f>
        <v>20045.042757426945</v>
      </c>
      <c r="K836">
        <v>0</v>
      </c>
      <c r="L836">
        <f>Senario2!$AS$81/12*0.52</f>
        <v>6529.7266666666665</v>
      </c>
      <c r="M836">
        <f>Senario2!$AS$81/12*0.48</f>
        <v>6027.44</v>
      </c>
      <c r="N836">
        <v>0</v>
      </c>
      <c r="O836">
        <f>Senario2!R$81/12</f>
        <v>208.5</v>
      </c>
      <c r="P836">
        <v>0</v>
      </c>
      <c r="Q836">
        <f>Senario2!O$81/12</f>
        <v>167.08333333333334</v>
      </c>
      <c r="R836">
        <f>Senario2!AT$81/12</f>
        <v>152.41666666666666</v>
      </c>
      <c r="S836">
        <f>SUM(Senario2!BF$81,Senario2!BG$81)/12</f>
        <v>733.09335293001686</v>
      </c>
      <c r="T836">
        <f>SUM(Senario2!AE$81,Senario2!BB$81)/12</f>
        <v>1799.8771929824561</v>
      </c>
      <c r="U836">
        <f>Senario2!AO$81/12</f>
        <v>4396.666666666667</v>
      </c>
      <c r="V836">
        <f>Senario2!AW$81/12</f>
        <v>166.66666666666666</v>
      </c>
      <c r="W836">
        <f>Senario2!AZ$81/12</f>
        <v>91</v>
      </c>
      <c r="X836">
        <f>Senario2!BE$81/12</f>
        <v>626.83333333333337</v>
      </c>
      <c r="Z836">
        <f t="shared" si="13"/>
        <v>116138.09488228679</v>
      </c>
    </row>
    <row r="837" spans="1:28" x14ac:dyDescent="0.2">
      <c r="A837" s="42">
        <v>56827</v>
      </c>
      <c r="B837">
        <f>Senario2!G81/12</f>
        <v>4000</v>
      </c>
      <c r="C837">
        <f>Senario2!AA$81/12</f>
        <v>6411.833333333333</v>
      </c>
      <c r="D837">
        <f>Senario2!L$81/12</f>
        <v>16368.583333333327</v>
      </c>
      <c r="E837">
        <f>Senario2!H$81/12</f>
        <v>316.66666666666669</v>
      </c>
      <c r="F837">
        <f>Senario2!F$81/12</f>
        <v>23425.333333333332</v>
      </c>
      <c r="G837">
        <f>Senario2!AP$81/12</f>
        <v>8410.2000000000007</v>
      </c>
      <c r="H837">
        <f>Senario2!BC$81/12</f>
        <v>11121.464912280702</v>
      </c>
      <c r="I837">
        <f>SUM(Senario2!AI$81,Senario2!AL$81)/12</f>
        <v>5139.666666666667</v>
      </c>
      <c r="J837">
        <f>Senario2!W$81/12</f>
        <v>20045.042757426945</v>
      </c>
      <c r="K837">
        <v>0</v>
      </c>
      <c r="L837">
        <f>Senario2!$AS$81/12*0.52</f>
        <v>6529.7266666666665</v>
      </c>
      <c r="M837">
        <f>Senario2!$AS$81/12*0.48</f>
        <v>6027.44</v>
      </c>
      <c r="N837">
        <v>0</v>
      </c>
      <c r="O837">
        <f>Senario2!R$81/12</f>
        <v>208.5</v>
      </c>
      <c r="P837">
        <v>0</v>
      </c>
      <c r="Q837">
        <f>Senario2!O$81/12</f>
        <v>167.08333333333334</v>
      </c>
      <c r="R837">
        <f>Senario2!AT$81/12</f>
        <v>152.41666666666666</v>
      </c>
      <c r="S837">
        <f>SUM(Senario2!BF$81,Senario2!BG$81)/12</f>
        <v>733.09335293001686</v>
      </c>
      <c r="T837">
        <f>SUM(Senario2!AE$81,Senario2!BB$81)/12</f>
        <v>1799.8771929824561</v>
      </c>
      <c r="U837">
        <f>Senario2!AO$81/12</f>
        <v>4396.666666666667</v>
      </c>
      <c r="V837">
        <f>Senario2!AW$81/12</f>
        <v>166.66666666666666</v>
      </c>
      <c r="W837">
        <f>Senario2!AZ$81/12</f>
        <v>91</v>
      </c>
      <c r="X837">
        <f>Senario2!BE$81/12</f>
        <v>626.83333333333337</v>
      </c>
      <c r="Z837">
        <f t="shared" si="13"/>
        <v>116138.09488228679</v>
      </c>
    </row>
    <row r="838" spans="1:28" x14ac:dyDescent="0.2">
      <c r="A838" s="42">
        <v>56858</v>
      </c>
      <c r="B838">
        <f>Senario2!G81/12</f>
        <v>4000</v>
      </c>
      <c r="C838">
        <f>Senario2!AA$81/12</f>
        <v>6411.833333333333</v>
      </c>
      <c r="D838">
        <f>Senario2!L$81/12</f>
        <v>16368.583333333327</v>
      </c>
      <c r="E838">
        <f>Senario2!H$81/12</f>
        <v>316.66666666666669</v>
      </c>
      <c r="F838">
        <f>Senario2!F$81/12</f>
        <v>23425.333333333332</v>
      </c>
      <c r="G838">
        <f>Senario2!AP$81/12</f>
        <v>8410.2000000000007</v>
      </c>
      <c r="H838">
        <f>Senario2!BC$81/12</f>
        <v>11121.464912280702</v>
      </c>
      <c r="I838">
        <f>SUM(Senario2!AI$81,Senario2!AL$81)/12</f>
        <v>5139.666666666667</v>
      </c>
      <c r="J838">
        <f>Senario2!W$81/12</f>
        <v>20045.042757426945</v>
      </c>
      <c r="K838">
        <v>0</v>
      </c>
      <c r="L838">
        <f>Senario2!$AS$81/12*0.52</f>
        <v>6529.7266666666665</v>
      </c>
      <c r="M838">
        <f>Senario2!$AS$81/12*0.48</f>
        <v>6027.44</v>
      </c>
      <c r="N838">
        <v>0</v>
      </c>
      <c r="O838">
        <f>Senario2!R$81/12</f>
        <v>208.5</v>
      </c>
      <c r="P838">
        <v>0</v>
      </c>
      <c r="Q838">
        <f>Senario2!O$81/12</f>
        <v>167.08333333333334</v>
      </c>
      <c r="R838">
        <f>Senario2!AT$81/12</f>
        <v>152.41666666666666</v>
      </c>
      <c r="S838">
        <f>SUM(Senario2!BF$81,Senario2!BG$81)/12</f>
        <v>733.09335293001686</v>
      </c>
      <c r="T838">
        <f>SUM(Senario2!AE$81,Senario2!BB$81)/12</f>
        <v>1799.8771929824561</v>
      </c>
      <c r="U838">
        <f>Senario2!AO$81/12</f>
        <v>4396.666666666667</v>
      </c>
      <c r="V838">
        <f>Senario2!AW$81/12</f>
        <v>166.66666666666666</v>
      </c>
      <c r="W838">
        <f>Senario2!AZ$81/12</f>
        <v>91</v>
      </c>
      <c r="X838">
        <f>Senario2!BE$81/12</f>
        <v>626.83333333333337</v>
      </c>
      <c r="Z838">
        <f t="shared" si="13"/>
        <v>116138.09488228679</v>
      </c>
    </row>
    <row r="839" spans="1:28" x14ac:dyDescent="0.2">
      <c r="A839" s="42">
        <v>56888</v>
      </c>
      <c r="B839">
        <f>Senario2!G81/12</f>
        <v>4000</v>
      </c>
      <c r="C839">
        <f>Senario2!AA$81/12</f>
        <v>6411.833333333333</v>
      </c>
      <c r="D839">
        <f>Senario2!L$81/12</f>
        <v>16368.583333333327</v>
      </c>
      <c r="E839">
        <f>Senario2!H$81/12</f>
        <v>316.66666666666669</v>
      </c>
      <c r="F839">
        <f>Senario2!F$81/12</f>
        <v>23425.333333333332</v>
      </c>
      <c r="G839">
        <f>Senario2!AP$81/12</f>
        <v>8410.2000000000007</v>
      </c>
      <c r="H839">
        <f>Senario2!BC$81/12</f>
        <v>11121.464912280702</v>
      </c>
      <c r="I839">
        <f>SUM(Senario2!AI$81,Senario2!AL$81)/12</f>
        <v>5139.666666666667</v>
      </c>
      <c r="J839">
        <f>Senario2!W$81/12</f>
        <v>20045.042757426945</v>
      </c>
      <c r="K839">
        <v>0</v>
      </c>
      <c r="L839">
        <f>Senario2!$AS$81/12*0.52</f>
        <v>6529.7266666666665</v>
      </c>
      <c r="M839">
        <f>Senario2!$AS$81/12*0.48</f>
        <v>6027.44</v>
      </c>
      <c r="N839">
        <v>0</v>
      </c>
      <c r="O839">
        <f>Senario2!R$81/12</f>
        <v>208.5</v>
      </c>
      <c r="P839">
        <v>0</v>
      </c>
      <c r="Q839">
        <f>Senario2!O$81/12</f>
        <v>167.08333333333334</v>
      </c>
      <c r="R839">
        <f>Senario2!AT$81/12</f>
        <v>152.41666666666666</v>
      </c>
      <c r="S839">
        <f>SUM(Senario2!BF$81,Senario2!BG$81)/12</f>
        <v>733.09335293001686</v>
      </c>
      <c r="T839">
        <f>SUM(Senario2!AE$81,Senario2!BB$81)/12</f>
        <v>1799.8771929824561</v>
      </c>
      <c r="U839">
        <f>Senario2!AO$81/12</f>
        <v>4396.666666666667</v>
      </c>
      <c r="V839">
        <f>Senario2!AW$81/12</f>
        <v>166.66666666666666</v>
      </c>
      <c r="W839">
        <f>Senario2!AZ$81/12</f>
        <v>91</v>
      </c>
      <c r="X839">
        <f>Senario2!BE$81/12</f>
        <v>626.83333333333337</v>
      </c>
      <c r="Z839">
        <f t="shared" si="13"/>
        <v>116138.09488228679</v>
      </c>
    </row>
    <row r="840" spans="1:28" x14ac:dyDescent="0.2">
      <c r="A840" s="42">
        <v>56919</v>
      </c>
      <c r="B840">
        <f>Senario2!G81/12</f>
        <v>4000</v>
      </c>
      <c r="C840">
        <f>Senario2!AA$81/12</f>
        <v>6411.833333333333</v>
      </c>
      <c r="D840">
        <f>Senario2!L$81/12</f>
        <v>16368.583333333327</v>
      </c>
      <c r="E840">
        <f>Senario2!H$81/12</f>
        <v>316.66666666666669</v>
      </c>
      <c r="F840">
        <f>Senario2!F$81/12</f>
        <v>23425.333333333332</v>
      </c>
      <c r="G840">
        <f>Senario2!AP$81/12</f>
        <v>8410.2000000000007</v>
      </c>
      <c r="H840">
        <f>Senario2!BC$81/12</f>
        <v>11121.464912280702</v>
      </c>
      <c r="I840">
        <f>SUM(Senario2!AI$81,Senario2!AL$81)/12</f>
        <v>5139.666666666667</v>
      </c>
      <c r="J840">
        <f>Senario2!W$81/12</f>
        <v>20045.042757426945</v>
      </c>
      <c r="K840">
        <v>0</v>
      </c>
      <c r="L840">
        <f>Senario2!$AS$81/12*0.52</f>
        <v>6529.7266666666665</v>
      </c>
      <c r="M840">
        <f>Senario2!$AS$81/12*0.48</f>
        <v>6027.44</v>
      </c>
      <c r="N840">
        <v>0</v>
      </c>
      <c r="O840">
        <f>Senario2!R$81/12</f>
        <v>208.5</v>
      </c>
      <c r="P840">
        <v>0</v>
      </c>
      <c r="Q840">
        <f>Senario2!O$81/12</f>
        <v>167.08333333333334</v>
      </c>
      <c r="R840">
        <f>Senario2!AT$81/12</f>
        <v>152.41666666666666</v>
      </c>
      <c r="S840">
        <f>SUM(Senario2!BF$81,Senario2!BG$81)/12</f>
        <v>733.09335293001686</v>
      </c>
      <c r="T840">
        <f>SUM(Senario2!AE$81,Senario2!BB$81)/12</f>
        <v>1799.8771929824561</v>
      </c>
      <c r="U840">
        <f>Senario2!AO$81/12</f>
        <v>4396.666666666667</v>
      </c>
      <c r="V840">
        <f>Senario2!AW$81/12</f>
        <v>166.66666666666666</v>
      </c>
      <c r="W840">
        <f>Senario2!AZ$81/12</f>
        <v>91</v>
      </c>
      <c r="X840">
        <f>Senario2!BE$81/12</f>
        <v>626.83333333333337</v>
      </c>
      <c r="Z840">
        <f t="shared" si="13"/>
        <v>116138.09488228679</v>
      </c>
    </row>
    <row r="841" spans="1:28" x14ac:dyDescent="0.2">
      <c r="A841" s="42">
        <v>56949</v>
      </c>
      <c r="B841">
        <f>Senario2!G81/12</f>
        <v>4000</v>
      </c>
      <c r="C841">
        <f>Senario2!AA$81/12</f>
        <v>6411.833333333333</v>
      </c>
      <c r="D841">
        <f>Senario2!L$81/12</f>
        <v>16368.583333333327</v>
      </c>
      <c r="E841">
        <f>Senario2!H$81/12</f>
        <v>316.66666666666669</v>
      </c>
      <c r="F841">
        <f>Senario2!F$81/12</f>
        <v>23425.333333333332</v>
      </c>
      <c r="G841">
        <f>Senario2!AP$81/12</f>
        <v>8410.2000000000007</v>
      </c>
      <c r="H841">
        <f>Senario2!BC$81/12</f>
        <v>11121.464912280702</v>
      </c>
      <c r="I841">
        <f>SUM(Senario2!AI$81,Senario2!AL$81)/12</f>
        <v>5139.666666666667</v>
      </c>
      <c r="J841">
        <f>Senario2!W$81/12</f>
        <v>20045.042757426945</v>
      </c>
      <c r="K841">
        <v>0</v>
      </c>
      <c r="L841">
        <f>Senario2!$AS$81/12*0.52</f>
        <v>6529.7266666666665</v>
      </c>
      <c r="M841">
        <f>Senario2!$AS$81/12*0.48</f>
        <v>6027.44</v>
      </c>
      <c r="N841">
        <v>0</v>
      </c>
      <c r="O841">
        <f>Senario2!R$81/12</f>
        <v>208.5</v>
      </c>
      <c r="P841">
        <v>0</v>
      </c>
      <c r="Q841">
        <f>Senario2!O$81/12</f>
        <v>167.08333333333334</v>
      </c>
      <c r="R841">
        <f>Senario2!AT$81/12</f>
        <v>152.41666666666666</v>
      </c>
      <c r="S841">
        <f>SUM(Senario2!BF$81,Senario2!BG$81)/12</f>
        <v>733.09335293001686</v>
      </c>
      <c r="T841">
        <f>SUM(Senario2!AE$81,Senario2!BB$81)/12</f>
        <v>1799.8771929824561</v>
      </c>
      <c r="U841">
        <f>Senario2!AO$81/12</f>
        <v>4396.666666666667</v>
      </c>
      <c r="V841">
        <f>Senario2!AW$81/12</f>
        <v>166.66666666666666</v>
      </c>
      <c r="W841">
        <f>Senario2!AZ$81/12</f>
        <v>91</v>
      </c>
      <c r="X841">
        <f>Senario2!BE$81/12</f>
        <v>626.83333333333337</v>
      </c>
      <c r="Z841">
        <f t="shared" si="13"/>
        <v>116138.09488228679</v>
      </c>
    </row>
    <row r="842" spans="1:28" x14ac:dyDescent="0.2">
      <c r="A842" s="42">
        <v>56980</v>
      </c>
      <c r="B842">
        <f>Senario2!G82/12</f>
        <v>4000</v>
      </c>
      <c r="C842">
        <f>Senario2!AA$82/12</f>
        <v>6411.833333333333</v>
      </c>
      <c r="D842">
        <f>Senario2!L$82/12</f>
        <v>16368.583333333327</v>
      </c>
      <c r="E842">
        <f>Senario2!H$82/12</f>
        <v>316.66666666666669</v>
      </c>
      <c r="F842">
        <f>Senario2!F$82/12</f>
        <v>23425.333333333332</v>
      </c>
      <c r="G842">
        <f>Senario2!AP$82/12</f>
        <v>8410.2000000000007</v>
      </c>
      <c r="H842">
        <f>Senario2!BC$82/12</f>
        <v>11121.464912280702</v>
      </c>
      <c r="I842">
        <f>SUM(Senario2!AI$82,Senario2!AL$82)/12</f>
        <v>5139.666666666667</v>
      </c>
      <c r="J842">
        <f>Senario2!W$82/12</f>
        <v>20045.042757426945</v>
      </c>
      <c r="K842">
        <v>0</v>
      </c>
      <c r="L842">
        <f>Senario2!$AS$82/12*0.52</f>
        <v>6529.7266666666665</v>
      </c>
      <c r="M842">
        <f>Senario2!$AS$82/12*0.48</f>
        <v>6027.44</v>
      </c>
      <c r="N842">
        <v>0</v>
      </c>
      <c r="O842">
        <f>Senario2!R$82/12</f>
        <v>208.5</v>
      </c>
      <c r="P842">
        <v>0</v>
      </c>
      <c r="Q842">
        <f>Senario2!O$82/12</f>
        <v>167.08333333333334</v>
      </c>
      <c r="R842">
        <f>Senario2!AT$82/12</f>
        <v>152.41666666666666</v>
      </c>
      <c r="S842">
        <f>SUM(Senario2!BF$82,Senario2!BG$82)/12</f>
        <v>733.09335293001686</v>
      </c>
      <c r="T842">
        <f>SUM(Senario2!AE$82,Senario2!BB$82)/12</f>
        <v>1799.8771929824561</v>
      </c>
      <c r="U842">
        <f>Senario2!AO$82/12</f>
        <v>4396.666666666667</v>
      </c>
      <c r="V842">
        <f>Senario2!AW$82/12</f>
        <v>166.66666666666666</v>
      </c>
      <c r="W842">
        <f>Senario2!AZ$82/12</f>
        <v>91</v>
      </c>
      <c r="X842">
        <f>Senario2!BE$82/12</f>
        <v>626.83333333333337</v>
      </c>
      <c r="Z842">
        <f t="shared" si="13"/>
        <v>116138.09488228679</v>
      </c>
      <c r="AA842">
        <f>SUM(Z842:Z853)</f>
        <v>1393657.138587442</v>
      </c>
      <c r="AB842" s="5">
        <f>AA842-Senario2!BH82</f>
        <v>0</v>
      </c>
    </row>
    <row r="843" spans="1:28" x14ac:dyDescent="0.2">
      <c r="A843" s="42">
        <v>57011</v>
      </c>
      <c r="B843">
        <f>Senario2!G82/12</f>
        <v>4000</v>
      </c>
      <c r="C843">
        <f>Senario2!AA$82/12</f>
        <v>6411.833333333333</v>
      </c>
      <c r="D843">
        <f>Senario2!L$82/12</f>
        <v>16368.583333333327</v>
      </c>
      <c r="E843">
        <f>Senario2!H$82/12</f>
        <v>316.66666666666669</v>
      </c>
      <c r="F843">
        <f>Senario2!F$82/12</f>
        <v>23425.333333333332</v>
      </c>
      <c r="G843">
        <f>Senario2!AP$82/12</f>
        <v>8410.2000000000007</v>
      </c>
      <c r="H843">
        <f>Senario2!BC$82/12</f>
        <v>11121.464912280702</v>
      </c>
      <c r="I843">
        <f>SUM(Senario2!AI$82,Senario2!AL$82)/12</f>
        <v>5139.666666666667</v>
      </c>
      <c r="J843">
        <f>Senario2!W$82/12</f>
        <v>20045.042757426945</v>
      </c>
      <c r="K843">
        <v>0</v>
      </c>
      <c r="L843">
        <f>Senario2!$AS$82/12*0.52</f>
        <v>6529.7266666666665</v>
      </c>
      <c r="M843">
        <f>Senario2!$AS$82/12*0.48</f>
        <v>6027.44</v>
      </c>
      <c r="N843">
        <v>0</v>
      </c>
      <c r="O843">
        <f>Senario2!R$82/12</f>
        <v>208.5</v>
      </c>
      <c r="P843">
        <v>0</v>
      </c>
      <c r="Q843">
        <f>Senario2!O$82/12</f>
        <v>167.08333333333334</v>
      </c>
      <c r="R843">
        <f>Senario2!AT$82/12</f>
        <v>152.41666666666666</v>
      </c>
      <c r="S843">
        <f>SUM(Senario2!BF$82,Senario2!BG$82)/12</f>
        <v>733.09335293001686</v>
      </c>
      <c r="T843">
        <f>SUM(Senario2!AE$82,Senario2!BB$82)/12</f>
        <v>1799.8771929824561</v>
      </c>
      <c r="U843">
        <f>Senario2!AO$82/12</f>
        <v>4396.666666666667</v>
      </c>
      <c r="V843">
        <f>Senario2!AW$82/12</f>
        <v>166.66666666666666</v>
      </c>
      <c r="W843">
        <f>Senario2!AZ$82/12</f>
        <v>91</v>
      </c>
      <c r="X843">
        <f>Senario2!BE$82/12</f>
        <v>626.83333333333337</v>
      </c>
      <c r="Z843">
        <f t="shared" si="13"/>
        <v>116138.09488228679</v>
      </c>
    </row>
    <row r="844" spans="1:28" x14ac:dyDescent="0.2">
      <c r="A844" s="42">
        <v>57040</v>
      </c>
      <c r="B844">
        <f>Senario2!G82/12</f>
        <v>4000</v>
      </c>
      <c r="C844">
        <f>Senario2!AA$82/12</f>
        <v>6411.833333333333</v>
      </c>
      <c r="D844">
        <f>Senario2!L$82/12</f>
        <v>16368.583333333327</v>
      </c>
      <c r="E844">
        <f>Senario2!H$82/12</f>
        <v>316.66666666666669</v>
      </c>
      <c r="F844">
        <f>Senario2!F$82/12</f>
        <v>23425.333333333332</v>
      </c>
      <c r="G844">
        <f>Senario2!AP$82/12</f>
        <v>8410.2000000000007</v>
      </c>
      <c r="H844">
        <f>Senario2!BC$82/12</f>
        <v>11121.464912280702</v>
      </c>
      <c r="I844">
        <f>SUM(Senario2!AI$82,Senario2!AL$82)/12</f>
        <v>5139.666666666667</v>
      </c>
      <c r="J844">
        <f>Senario2!W$82/12</f>
        <v>20045.042757426945</v>
      </c>
      <c r="K844">
        <v>0</v>
      </c>
      <c r="L844">
        <f>Senario2!$AS$82/12*0.52</f>
        <v>6529.7266666666665</v>
      </c>
      <c r="M844">
        <f>Senario2!$AS$82/12*0.48</f>
        <v>6027.44</v>
      </c>
      <c r="N844">
        <v>0</v>
      </c>
      <c r="O844">
        <f>Senario2!R$82/12</f>
        <v>208.5</v>
      </c>
      <c r="P844">
        <v>0</v>
      </c>
      <c r="Q844">
        <f>Senario2!O$82/12</f>
        <v>167.08333333333334</v>
      </c>
      <c r="R844">
        <f>Senario2!AT$82/12</f>
        <v>152.41666666666666</v>
      </c>
      <c r="S844">
        <f>SUM(Senario2!BF$82,Senario2!BG$82)/12</f>
        <v>733.09335293001686</v>
      </c>
      <c r="T844">
        <f>SUM(Senario2!AE$82,Senario2!BB$82)/12</f>
        <v>1799.8771929824561</v>
      </c>
      <c r="U844">
        <f>Senario2!AO$82/12</f>
        <v>4396.666666666667</v>
      </c>
      <c r="V844">
        <f>Senario2!AW$82/12</f>
        <v>166.66666666666666</v>
      </c>
      <c r="W844">
        <f>Senario2!AZ$82/12</f>
        <v>91</v>
      </c>
      <c r="X844">
        <f>Senario2!BE$82/12</f>
        <v>626.83333333333337</v>
      </c>
      <c r="Z844">
        <f t="shared" si="13"/>
        <v>116138.09488228679</v>
      </c>
    </row>
    <row r="845" spans="1:28" x14ac:dyDescent="0.2">
      <c r="A845" s="42">
        <v>57071</v>
      </c>
      <c r="B845">
        <f>Senario2!G82/12</f>
        <v>4000</v>
      </c>
      <c r="C845">
        <f>Senario2!AA$82/12</f>
        <v>6411.833333333333</v>
      </c>
      <c r="D845">
        <f>Senario2!L$82/12</f>
        <v>16368.583333333327</v>
      </c>
      <c r="E845">
        <f>Senario2!H$82/12</f>
        <v>316.66666666666669</v>
      </c>
      <c r="F845">
        <f>Senario2!F$82/12</f>
        <v>23425.333333333332</v>
      </c>
      <c r="G845">
        <f>Senario2!AP$82/12</f>
        <v>8410.2000000000007</v>
      </c>
      <c r="H845">
        <f>Senario2!BC$82/12</f>
        <v>11121.464912280702</v>
      </c>
      <c r="I845">
        <f>SUM(Senario2!AI$82,Senario2!AL$82)/12</f>
        <v>5139.666666666667</v>
      </c>
      <c r="J845">
        <f>Senario2!W$82/12</f>
        <v>20045.042757426945</v>
      </c>
      <c r="K845">
        <v>0</v>
      </c>
      <c r="L845">
        <f>Senario2!$AS$82/12*0.52</f>
        <v>6529.7266666666665</v>
      </c>
      <c r="M845">
        <f>Senario2!$AS$82/12*0.48</f>
        <v>6027.44</v>
      </c>
      <c r="N845">
        <v>0</v>
      </c>
      <c r="O845">
        <f>Senario2!R$82/12</f>
        <v>208.5</v>
      </c>
      <c r="P845">
        <v>0</v>
      </c>
      <c r="Q845">
        <f>Senario2!O$82/12</f>
        <v>167.08333333333334</v>
      </c>
      <c r="R845">
        <f>Senario2!AT$82/12</f>
        <v>152.41666666666666</v>
      </c>
      <c r="S845">
        <f>SUM(Senario2!BF$82,Senario2!BG$82)/12</f>
        <v>733.09335293001686</v>
      </c>
      <c r="T845">
        <f>SUM(Senario2!AE$82,Senario2!BB$82)/12</f>
        <v>1799.8771929824561</v>
      </c>
      <c r="U845">
        <f>Senario2!AO$82/12</f>
        <v>4396.666666666667</v>
      </c>
      <c r="V845">
        <f>Senario2!AW$82/12</f>
        <v>166.66666666666666</v>
      </c>
      <c r="W845">
        <f>Senario2!AZ$82/12</f>
        <v>91</v>
      </c>
      <c r="X845">
        <f>Senario2!BE$82/12</f>
        <v>626.83333333333337</v>
      </c>
      <c r="Z845">
        <f t="shared" si="13"/>
        <v>116138.09488228679</v>
      </c>
    </row>
    <row r="846" spans="1:28" x14ac:dyDescent="0.2">
      <c r="A846" s="42">
        <v>57101</v>
      </c>
      <c r="B846">
        <f>Senario2!G82/12</f>
        <v>4000</v>
      </c>
      <c r="C846">
        <f>Senario2!AA$82/12</f>
        <v>6411.833333333333</v>
      </c>
      <c r="D846">
        <f>Senario2!L$82/12</f>
        <v>16368.583333333327</v>
      </c>
      <c r="E846">
        <f>Senario2!H$82/12</f>
        <v>316.66666666666669</v>
      </c>
      <c r="F846">
        <f>Senario2!F$82/12</f>
        <v>23425.333333333332</v>
      </c>
      <c r="G846">
        <f>Senario2!AP$82/12</f>
        <v>8410.2000000000007</v>
      </c>
      <c r="H846">
        <f>Senario2!BC$82/12</f>
        <v>11121.464912280702</v>
      </c>
      <c r="I846">
        <f>SUM(Senario2!AI$82,Senario2!AL$82)/12</f>
        <v>5139.666666666667</v>
      </c>
      <c r="J846">
        <f>Senario2!W$82/12</f>
        <v>20045.042757426945</v>
      </c>
      <c r="K846">
        <v>0</v>
      </c>
      <c r="L846">
        <f>Senario2!$AS$82/12*0.52</f>
        <v>6529.7266666666665</v>
      </c>
      <c r="M846">
        <f>Senario2!$AS$82/12*0.48</f>
        <v>6027.44</v>
      </c>
      <c r="N846">
        <v>0</v>
      </c>
      <c r="O846">
        <f>Senario2!R$82/12</f>
        <v>208.5</v>
      </c>
      <c r="P846">
        <v>0</v>
      </c>
      <c r="Q846">
        <f>Senario2!O$82/12</f>
        <v>167.08333333333334</v>
      </c>
      <c r="R846">
        <f>Senario2!AT$82/12</f>
        <v>152.41666666666666</v>
      </c>
      <c r="S846">
        <f>SUM(Senario2!BF$82,Senario2!BG$82)/12</f>
        <v>733.09335293001686</v>
      </c>
      <c r="T846">
        <f>SUM(Senario2!AE$82,Senario2!BB$82)/12</f>
        <v>1799.8771929824561</v>
      </c>
      <c r="U846">
        <f>Senario2!AO$82/12</f>
        <v>4396.666666666667</v>
      </c>
      <c r="V846">
        <f>Senario2!AW$82/12</f>
        <v>166.66666666666666</v>
      </c>
      <c r="W846">
        <f>Senario2!AZ$82/12</f>
        <v>91</v>
      </c>
      <c r="X846">
        <f>Senario2!BE$82/12</f>
        <v>626.83333333333337</v>
      </c>
      <c r="Z846">
        <f t="shared" si="13"/>
        <v>116138.09488228679</v>
      </c>
    </row>
    <row r="847" spans="1:28" x14ac:dyDescent="0.2">
      <c r="A847" s="42">
        <v>57132</v>
      </c>
      <c r="B847">
        <f>Senario2!G82/12</f>
        <v>4000</v>
      </c>
      <c r="C847">
        <f>Senario2!AA$82/12</f>
        <v>6411.833333333333</v>
      </c>
      <c r="D847">
        <f>Senario2!L$82/12</f>
        <v>16368.583333333327</v>
      </c>
      <c r="E847">
        <f>Senario2!H$82/12</f>
        <v>316.66666666666669</v>
      </c>
      <c r="F847">
        <f>Senario2!F$82/12</f>
        <v>23425.333333333332</v>
      </c>
      <c r="G847">
        <f>Senario2!AP$82/12</f>
        <v>8410.2000000000007</v>
      </c>
      <c r="H847">
        <f>Senario2!BC$82/12</f>
        <v>11121.464912280702</v>
      </c>
      <c r="I847">
        <f>SUM(Senario2!AI$82,Senario2!AL$82)/12</f>
        <v>5139.666666666667</v>
      </c>
      <c r="J847">
        <f>Senario2!W$82/12</f>
        <v>20045.042757426945</v>
      </c>
      <c r="K847">
        <v>0</v>
      </c>
      <c r="L847">
        <f>Senario2!$AS$82/12*0.52</f>
        <v>6529.7266666666665</v>
      </c>
      <c r="M847">
        <f>Senario2!$AS$82/12*0.48</f>
        <v>6027.44</v>
      </c>
      <c r="N847">
        <v>0</v>
      </c>
      <c r="O847">
        <f>Senario2!R$82/12</f>
        <v>208.5</v>
      </c>
      <c r="P847">
        <v>0</v>
      </c>
      <c r="Q847">
        <f>Senario2!O$82/12</f>
        <v>167.08333333333334</v>
      </c>
      <c r="R847">
        <f>Senario2!AT$82/12</f>
        <v>152.41666666666666</v>
      </c>
      <c r="S847">
        <f>SUM(Senario2!BF$82,Senario2!BG$82)/12</f>
        <v>733.09335293001686</v>
      </c>
      <c r="T847">
        <f>SUM(Senario2!AE$82,Senario2!BB$82)/12</f>
        <v>1799.8771929824561</v>
      </c>
      <c r="U847">
        <f>Senario2!AO$82/12</f>
        <v>4396.666666666667</v>
      </c>
      <c r="V847">
        <f>Senario2!AW$82/12</f>
        <v>166.66666666666666</v>
      </c>
      <c r="W847">
        <f>Senario2!AZ$82/12</f>
        <v>91</v>
      </c>
      <c r="X847">
        <f>Senario2!BE$82/12</f>
        <v>626.83333333333337</v>
      </c>
      <c r="Z847">
        <f t="shared" si="13"/>
        <v>116138.09488228679</v>
      </c>
    </row>
    <row r="848" spans="1:28" x14ac:dyDescent="0.2">
      <c r="A848" s="42">
        <v>57162</v>
      </c>
      <c r="B848">
        <f>Senario2!G82/12</f>
        <v>4000</v>
      </c>
      <c r="C848">
        <f>Senario2!AA$82/12</f>
        <v>6411.833333333333</v>
      </c>
      <c r="D848">
        <f>Senario2!L$82/12</f>
        <v>16368.583333333327</v>
      </c>
      <c r="E848">
        <f>Senario2!H$82/12</f>
        <v>316.66666666666669</v>
      </c>
      <c r="F848">
        <f>Senario2!F$82/12</f>
        <v>23425.333333333332</v>
      </c>
      <c r="G848">
        <f>Senario2!AP$82/12</f>
        <v>8410.2000000000007</v>
      </c>
      <c r="H848">
        <f>Senario2!BC$82/12</f>
        <v>11121.464912280702</v>
      </c>
      <c r="I848">
        <f>SUM(Senario2!AI$82,Senario2!AL$82)/12</f>
        <v>5139.666666666667</v>
      </c>
      <c r="J848">
        <f>Senario2!W$82/12</f>
        <v>20045.042757426945</v>
      </c>
      <c r="K848">
        <v>0</v>
      </c>
      <c r="L848">
        <f>Senario2!$AS$82/12*0.52</f>
        <v>6529.7266666666665</v>
      </c>
      <c r="M848">
        <f>Senario2!$AS$82/12*0.48</f>
        <v>6027.44</v>
      </c>
      <c r="N848">
        <v>0</v>
      </c>
      <c r="O848">
        <f>Senario2!R$82/12</f>
        <v>208.5</v>
      </c>
      <c r="P848">
        <v>0</v>
      </c>
      <c r="Q848">
        <f>Senario2!O$82/12</f>
        <v>167.08333333333334</v>
      </c>
      <c r="R848">
        <f>Senario2!AT$82/12</f>
        <v>152.41666666666666</v>
      </c>
      <c r="S848">
        <f>SUM(Senario2!BF$82,Senario2!BG$82)/12</f>
        <v>733.09335293001686</v>
      </c>
      <c r="T848">
        <f>SUM(Senario2!AE$82,Senario2!BB$82)/12</f>
        <v>1799.8771929824561</v>
      </c>
      <c r="U848">
        <f>Senario2!AO$82/12</f>
        <v>4396.666666666667</v>
      </c>
      <c r="V848">
        <f>Senario2!AW$82/12</f>
        <v>166.66666666666666</v>
      </c>
      <c r="W848">
        <f>Senario2!AZ$82/12</f>
        <v>91</v>
      </c>
      <c r="X848">
        <f>Senario2!BE$82/12</f>
        <v>626.83333333333337</v>
      </c>
      <c r="Z848">
        <f t="shared" si="13"/>
        <v>116138.09488228679</v>
      </c>
    </row>
    <row r="849" spans="1:28" x14ac:dyDescent="0.2">
      <c r="A849" s="42">
        <v>57193</v>
      </c>
      <c r="B849">
        <f>Senario2!G82/12</f>
        <v>4000</v>
      </c>
      <c r="C849">
        <f>Senario2!AA$82/12</f>
        <v>6411.833333333333</v>
      </c>
      <c r="D849">
        <f>Senario2!L$82/12</f>
        <v>16368.583333333327</v>
      </c>
      <c r="E849">
        <f>Senario2!H$82/12</f>
        <v>316.66666666666669</v>
      </c>
      <c r="F849">
        <f>Senario2!F$82/12</f>
        <v>23425.333333333332</v>
      </c>
      <c r="G849">
        <f>Senario2!AP$82/12</f>
        <v>8410.2000000000007</v>
      </c>
      <c r="H849">
        <f>Senario2!BC$82/12</f>
        <v>11121.464912280702</v>
      </c>
      <c r="I849">
        <f>SUM(Senario2!AI$82,Senario2!AL$82)/12</f>
        <v>5139.666666666667</v>
      </c>
      <c r="J849">
        <f>Senario2!W$82/12</f>
        <v>20045.042757426945</v>
      </c>
      <c r="K849">
        <v>0</v>
      </c>
      <c r="L849">
        <f>Senario2!$AS$82/12*0.52</f>
        <v>6529.7266666666665</v>
      </c>
      <c r="M849">
        <f>Senario2!$AS$82/12*0.48</f>
        <v>6027.44</v>
      </c>
      <c r="N849">
        <v>0</v>
      </c>
      <c r="O849">
        <f>Senario2!R$82/12</f>
        <v>208.5</v>
      </c>
      <c r="P849">
        <v>0</v>
      </c>
      <c r="Q849">
        <f>Senario2!O$82/12</f>
        <v>167.08333333333334</v>
      </c>
      <c r="R849">
        <f>Senario2!AT$82/12</f>
        <v>152.41666666666666</v>
      </c>
      <c r="S849">
        <f>SUM(Senario2!BF$82,Senario2!BG$82)/12</f>
        <v>733.09335293001686</v>
      </c>
      <c r="T849">
        <f>SUM(Senario2!AE$82,Senario2!BB$82)/12</f>
        <v>1799.8771929824561</v>
      </c>
      <c r="U849">
        <f>Senario2!AO$82/12</f>
        <v>4396.666666666667</v>
      </c>
      <c r="V849">
        <f>Senario2!AW$82/12</f>
        <v>166.66666666666666</v>
      </c>
      <c r="W849">
        <f>Senario2!AZ$82/12</f>
        <v>91</v>
      </c>
      <c r="X849">
        <f>Senario2!BE$82/12</f>
        <v>626.83333333333337</v>
      </c>
      <c r="Z849">
        <f t="shared" si="13"/>
        <v>116138.09488228679</v>
      </c>
    </row>
    <row r="850" spans="1:28" x14ac:dyDescent="0.2">
      <c r="A850" s="42">
        <v>57224</v>
      </c>
      <c r="B850">
        <f>Senario2!G82/12</f>
        <v>4000</v>
      </c>
      <c r="C850">
        <f>Senario2!AA$82/12</f>
        <v>6411.833333333333</v>
      </c>
      <c r="D850">
        <f>Senario2!L$82/12</f>
        <v>16368.583333333327</v>
      </c>
      <c r="E850">
        <f>Senario2!H$82/12</f>
        <v>316.66666666666669</v>
      </c>
      <c r="F850">
        <f>Senario2!F$82/12</f>
        <v>23425.333333333332</v>
      </c>
      <c r="G850">
        <f>Senario2!AP$82/12</f>
        <v>8410.2000000000007</v>
      </c>
      <c r="H850">
        <f>Senario2!BC$82/12</f>
        <v>11121.464912280702</v>
      </c>
      <c r="I850">
        <f>SUM(Senario2!AI$82,Senario2!AL$82)/12</f>
        <v>5139.666666666667</v>
      </c>
      <c r="J850">
        <f>Senario2!W$82/12</f>
        <v>20045.042757426945</v>
      </c>
      <c r="K850">
        <v>0</v>
      </c>
      <c r="L850">
        <f>Senario2!$AS$82/12*0.52</f>
        <v>6529.7266666666665</v>
      </c>
      <c r="M850">
        <f>Senario2!$AS$82/12*0.48</f>
        <v>6027.44</v>
      </c>
      <c r="N850">
        <v>0</v>
      </c>
      <c r="O850">
        <f>Senario2!R$82/12</f>
        <v>208.5</v>
      </c>
      <c r="P850">
        <v>0</v>
      </c>
      <c r="Q850">
        <f>Senario2!O$82/12</f>
        <v>167.08333333333334</v>
      </c>
      <c r="R850">
        <f>Senario2!AT$82/12</f>
        <v>152.41666666666666</v>
      </c>
      <c r="S850">
        <f>SUM(Senario2!BF$82,Senario2!BG$82)/12</f>
        <v>733.09335293001686</v>
      </c>
      <c r="T850">
        <f>SUM(Senario2!AE$82,Senario2!BB$82)/12</f>
        <v>1799.8771929824561</v>
      </c>
      <c r="U850">
        <f>Senario2!AO$82/12</f>
        <v>4396.666666666667</v>
      </c>
      <c r="V850">
        <f>Senario2!AW$82/12</f>
        <v>166.66666666666666</v>
      </c>
      <c r="W850">
        <f>Senario2!AZ$82/12</f>
        <v>91</v>
      </c>
      <c r="X850">
        <f>Senario2!BE$82/12</f>
        <v>626.83333333333337</v>
      </c>
      <c r="Z850">
        <f t="shared" si="13"/>
        <v>116138.09488228679</v>
      </c>
    </row>
    <row r="851" spans="1:28" x14ac:dyDescent="0.2">
      <c r="A851" s="42">
        <v>57254</v>
      </c>
      <c r="B851">
        <f>Senario2!G82/12</f>
        <v>4000</v>
      </c>
      <c r="C851">
        <f>Senario2!AA$82/12</f>
        <v>6411.833333333333</v>
      </c>
      <c r="D851">
        <f>Senario2!L$82/12</f>
        <v>16368.583333333327</v>
      </c>
      <c r="E851">
        <f>Senario2!H$82/12</f>
        <v>316.66666666666669</v>
      </c>
      <c r="F851">
        <f>Senario2!F$82/12</f>
        <v>23425.333333333332</v>
      </c>
      <c r="G851">
        <f>Senario2!AP$82/12</f>
        <v>8410.2000000000007</v>
      </c>
      <c r="H851">
        <f>Senario2!BC$82/12</f>
        <v>11121.464912280702</v>
      </c>
      <c r="I851">
        <f>SUM(Senario2!AI$82,Senario2!AL$82)/12</f>
        <v>5139.666666666667</v>
      </c>
      <c r="J851">
        <f>Senario2!W$82/12</f>
        <v>20045.042757426945</v>
      </c>
      <c r="K851">
        <v>0</v>
      </c>
      <c r="L851">
        <f>Senario2!$AS$82/12*0.52</f>
        <v>6529.7266666666665</v>
      </c>
      <c r="M851">
        <f>Senario2!$AS$82/12*0.48</f>
        <v>6027.44</v>
      </c>
      <c r="N851">
        <v>0</v>
      </c>
      <c r="O851">
        <f>Senario2!R$82/12</f>
        <v>208.5</v>
      </c>
      <c r="P851">
        <v>0</v>
      </c>
      <c r="Q851">
        <f>Senario2!O$82/12</f>
        <v>167.08333333333334</v>
      </c>
      <c r="R851">
        <f>Senario2!AT$82/12</f>
        <v>152.41666666666666</v>
      </c>
      <c r="S851">
        <f>SUM(Senario2!BF$82,Senario2!BG$82)/12</f>
        <v>733.09335293001686</v>
      </c>
      <c r="T851">
        <f>SUM(Senario2!AE$82,Senario2!BB$82)/12</f>
        <v>1799.8771929824561</v>
      </c>
      <c r="U851">
        <f>Senario2!AO$82/12</f>
        <v>4396.666666666667</v>
      </c>
      <c r="V851">
        <f>Senario2!AW$82/12</f>
        <v>166.66666666666666</v>
      </c>
      <c r="W851">
        <f>Senario2!AZ$82/12</f>
        <v>91</v>
      </c>
      <c r="X851">
        <f>Senario2!BE$82/12</f>
        <v>626.83333333333337</v>
      </c>
      <c r="Z851">
        <f t="shared" si="13"/>
        <v>116138.09488228679</v>
      </c>
    </row>
    <row r="852" spans="1:28" x14ac:dyDescent="0.2">
      <c r="A852" s="42">
        <v>57285</v>
      </c>
      <c r="B852">
        <f>Senario2!G82/12</f>
        <v>4000</v>
      </c>
      <c r="C852">
        <f>Senario2!AA$82/12</f>
        <v>6411.833333333333</v>
      </c>
      <c r="D852">
        <f>Senario2!L$82/12</f>
        <v>16368.583333333327</v>
      </c>
      <c r="E852">
        <f>Senario2!H$82/12</f>
        <v>316.66666666666669</v>
      </c>
      <c r="F852">
        <f>Senario2!F$82/12</f>
        <v>23425.333333333332</v>
      </c>
      <c r="G852">
        <f>Senario2!AP$82/12</f>
        <v>8410.2000000000007</v>
      </c>
      <c r="H852">
        <f>Senario2!BC$82/12</f>
        <v>11121.464912280702</v>
      </c>
      <c r="I852">
        <f>SUM(Senario2!AI$82,Senario2!AL$82)/12</f>
        <v>5139.666666666667</v>
      </c>
      <c r="J852">
        <f>Senario2!W$82/12</f>
        <v>20045.042757426945</v>
      </c>
      <c r="K852">
        <v>0</v>
      </c>
      <c r="L852">
        <f>Senario2!$AS$82/12*0.52</f>
        <v>6529.7266666666665</v>
      </c>
      <c r="M852">
        <f>Senario2!$AS$82/12*0.48</f>
        <v>6027.44</v>
      </c>
      <c r="N852">
        <v>0</v>
      </c>
      <c r="O852">
        <f>Senario2!R$82/12</f>
        <v>208.5</v>
      </c>
      <c r="P852">
        <v>0</v>
      </c>
      <c r="Q852">
        <f>Senario2!O$82/12</f>
        <v>167.08333333333334</v>
      </c>
      <c r="R852">
        <f>Senario2!AT$82/12</f>
        <v>152.41666666666666</v>
      </c>
      <c r="S852">
        <f>SUM(Senario2!BF$82,Senario2!BG$82)/12</f>
        <v>733.09335293001686</v>
      </c>
      <c r="T852">
        <f>SUM(Senario2!AE$82,Senario2!BB$82)/12</f>
        <v>1799.8771929824561</v>
      </c>
      <c r="U852">
        <f>Senario2!AO$82/12</f>
        <v>4396.666666666667</v>
      </c>
      <c r="V852">
        <f>Senario2!AW$82/12</f>
        <v>166.66666666666666</v>
      </c>
      <c r="W852">
        <f>Senario2!AZ$82/12</f>
        <v>91</v>
      </c>
      <c r="X852">
        <f>Senario2!BE$82/12</f>
        <v>626.83333333333337</v>
      </c>
      <c r="Z852">
        <f t="shared" si="13"/>
        <v>116138.09488228679</v>
      </c>
    </row>
    <row r="853" spans="1:28" x14ac:dyDescent="0.2">
      <c r="A853" s="42">
        <v>57315</v>
      </c>
      <c r="B853">
        <f>Senario2!G82/12</f>
        <v>4000</v>
      </c>
      <c r="C853">
        <f>Senario2!AA$82/12</f>
        <v>6411.833333333333</v>
      </c>
      <c r="D853">
        <f>Senario2!L$82/12</f>
        <v>16368.583333333327</v>
      </c>
      <c r="E853">
        <f>Senario2!H$82/12</f>
        <v>316.66666666666669</v>
      </c>
      <c r="F853">
        <f>Senario2!F$82/12</f>
        <v>23425.333333333332</v>
      </c>
      <c r="G853">
        <f>Senario2!AP$82/12</f>
        <v>8410.2000000000007</v>
      </c>
      <c r="H853">
        <f>Senario2!BC$82/12</f>
        <v>11121.464912280702</v>
      </c>
      <c r="I853">
        <f>SUM(Senario2!AI$82,Senario2!AL$82)/12</f>
        <v>5139.666666666667</v>
      </c>
      <c r="J853">
        <f>Senario2!W$82/12</f>
        <v>20045.042757426945</v>
      </c>
      <c r="K853">
        <v>0</v>
      </c>
      <c r="L853">
        <f>Senario2!$AS$82/12*0.52</f>
        <v>6529.7266666666665</v>
      </c>
      <c r="M853">
        <f>Senario2!$AS$82/12*0.48</f>
        <v>6027.44</v>
      </c>
      <c r="N853">
        <v>0</v>
      </c>
      <c r="O853">
        <f>Senario2!R$82/12</f>
        <v>208.5</v>
      </c>
      <c r="P853">
        <v>0</v>
      </c>
      <c r="Q853">
        <f>Senario2!O$82/12</f>
        <v>167.08333333333334</v>
      </c>
      <c r="R853">
        <f>Senario2!AT$82/12</f>
        <v>152.41666666666666</v>
      </c>
      <c r="S853">
        <f>SUM(Senario2!BF$82,Senario2!BG$82)/12</f>
        <v>733.09335293001686</v>
      </c>
      <c r="T853">
        <f>SUM(Senario2!AE$82,Senario2!BB$82)/12</f>
        <v>1799.8771929824561</v>
      </c>
      <c r="U853">
        <f>Senario2!AO$82/12</f>
        <v>4396.666666666667</v>
      </c>
      <c r="V853">
        <f>Senario2!AW$82/12</f>
        <v>166.66666666666666</v>
      </c>
      <c r="W853">
        <f>Senario2!AZ$82/12</f>
        <v>91</v>
      </c>
      <c r="X853">
        <f>Senario2!BE$82/12</f>
        <v>626.83333333333337</v>
      </c>
      <c r="Z853">
        <f t="shared" si="13"/>
        <v>116138.09488228679</v>
      </c>
    </row>
    <row r="854" spans="1:28" x14ac:dyDescent="0.2">
      <c r="A854" s="42">
        <v>57346</v>
      </c>
      <c r="B854">
        <f>Senario2!G83/12</f>
        <v>4000</v>
      </c>
      <c r="C854">
        <f>Senario2!AA$83/12</f>
        <v>6411.833333333333</v>
      </c>
      <c r="D854">
        <f>Senario2!L$83/12</f>
        <v>16368.583333333327</v>
      </c>
      <c r="E854">
        <f>Senario2!H$83/12</f>
        <v>316.66666666666669</v>
      </c>
      <c r="F854">
        <f>Senario2!F$83/12</f>
        <v>23425.333333333332</v>
      </c>
      <c r="G854">
        <f>Senario2!AP$83/12</f>
        <v>8410.2000000000007</v>
      </c>
      <c r="H854">
        <f>Senario2!BC$83/12</f>
        <v>11121.464912280702</v>
      </c>
      <c r="I854">
        <f>SUM(Senario2!AI$83,Senario2!AL$83)/12</f>
        <v>5139.666666666667</v>
      </c>
      <c r="J854">
        <f>Senario2!W$83/12</f>
        <v>20045.042757426945</v>
      </c>
      <c r="K854">
        <v>0</v>
      </c>
      <c r="L854">
        <f>Senario2!$AS$83/12*0.52</f>
        <v>6529.7266666666665</v>
      </c>
      <c r="M854">
        <f>Senario2!$AS$83/12*0.48</f>
        <v>6027.44</v>
      </c>
      <c r="N854">
        <v>0</v>
      </c>
      <c r="O854">
        <f>Senario2!R$83/12</f>
        <v>208.5</v>
      </c>
      <c r="P854">
        <v>0</v>
      </c>
      <c r="Q854">
        <f>Senario2!O$83/12</f>
        <v>167.08333333333334</v>
      </c>
      <c r="R854">
        <f>Senario2!AT$83/12</f>
        <v>152.41666666666666</v>
      </c>
      <c r="S854">
        <f>SUM(Senario2!BF$83,Senario2!BG$83)/12</f>
        <v>733.09335293001686</v>
      </c>
      <c r="T854">
        <f>SUM(Senario2!AE$83,Senario2!BB$83)/12</f>
        <v>1799.8771929824561</v>
      </c>
      <c r="U854">
        <f>Senario2!AO$83/12</f>
        <v>4396.666666666667</v>
      </c>
      <c r="V854">
        <f>Senario2!AW$83/12</f>
        <v>166.66666666666666</v>
      </c>
      <c r="W854">
        <f>Senario2!AZ$83/12</f>
        <v>91</v>
      </c>
      <c r="X854">
        <f>Senario2!BE$83/12</f>
        <v>626.83333333333337</v>
      </c>
      <c r="Z854">
        <f t="shared" si="13"/>
        <v>116138.09488228679</v>
      </c>
      <c r="AA854">
        <f>SUM(Z854:Z865)</f>
        <v>1393657.138587442</v>
      </c>
      <c r="AB854" s="5">
        <f>AA854-Senario2!BH83</f>
        <v>0</v>
      </c>
    </row>
    <row r="855" spans="1:28" x14ac:dyDescent="0.2">
      <c r="A855" s="42">
        <v>57377</v>
      </c>
      <c r="B855">
        <f>Senario2!G83/12</f>
        <v>4000</v>
      </c>
      <c r="C855">
        <f>Senario2!AA$83/12</f>
        <v>6411.833333333333</v>
      </c>
      <c r="D855">
        <f>Senario2!L$83/12</f>
        <v>16368.583333333327</v>
      </c>
      <c r="E855">
        <f>Senario2!H$83/12</f>
        <v>316.66666666666669</v>
      </c>
      <c r="F855">
        <f>Senario2!F$83/12</f>
        <v>23425.333333333332</v>
      </c>
      <c r="G855">
        <f>Senario2!AP$83/12</f>
        <v>8410.2000000000007</v>
      </c>
      <c r="H855">
        <f>Senario2!BC$83/12</f>
        <v>11121.464912280702</v>
      </c>
      <c r="I855">
        <f>SUM(Senario2!AI$83,Senario2!AL$83)/12</f>
        <v>5139.666666666667</v>
      </c>
      <c r="J855">
        <f>Senario2!W$83/12</f>
        <v>20045.042757426945</v>
      </c>
      <c r="K855">
        <v>0</v>
      </c>
      <c r="L855">
        <f>Senario2!$AS$83/12*0.52</f>
        <v>6529.7266666666665</v>
      </c>
      <c r="M855">
        <f>Senario2!$AS$83/12*0.48</f>
        <v>6027.44</v>
      </c>
      <c r="N855">
        <v>0</v>
      </c>
      <c r="O855">
        <f>Senario2!R$83/12</f>
        <v>208.5</v>
      </c>
      <c r="P855">
        <v>0</v>
      </c>
      <c r="Q855">
        <f>Senario2!O$83/12</f>
        <v>167.08333333333334</v>
      </c>
      <c r="R855">
        <f>Senario2!AT$83/12</f>
        <v>152.41666666666666</v>
      </c>
      <c r="S855">
        <f>SUM(Senario2!BF$83,Senario2!BG$83)/12</f>
        <v>733.09335293001686</v>
      </c>
      <c r="T855">
        <f>SUM(Senario2!AE$83,Senario2!BB$83)/12</f>
        <v>1799.8771929824561</v>
      </c>
      <c r="U855">
        <f>Senario2!AO$83/12</f>
        <v>4396.666666666667</v>
      </c>
      <c r="V855">
        <f>Senario2!AW$83/12</f>
        <v>166.66666666666666</v>
      </c>
      <c r="W855">
        <f>Senario2!AZ$83/12</f>
        <v>91</v>
      </c>
      <c r="X855">
        <f>Senario2!BE$83/12</f>
        <v>626.83333333333337</v>
      </c>
      <c r="Z855">
        <f t="shared" si="13"/>
        <v>116138.09488228679</v>
      </c>
    </row>
    <row r="856" spans="1:28" x14ac:dyDescent="0.2">
      <c r="A856" s="42">
        <v>57405</v>
      </c>
      <c r="B856">
        <f>Senario2!G83/12</f>
        <v>4000</v>
      </c>
      <c r="C856">
        <f>Senario2!AA$83/12</f>
        <v>6411.833333333333</v>
      </c>
      <c r="D856">
        <f>Senario2!L$83/12</f>
        <v>16368.583333333327</v>
      </c>
      <c r="E856">
        <f>Senario2!H$83/12</f>
        <v>316.66666666666669</v>
      </c>
      <c r="F856">
        <f>Senario2!F$83/12</f>
        <v>23425.333333333332</v>
      </c>
      <c r="G856">
        <f>Senario2!AP$83/12</f>
        <v>8410.2000000000007</v>
      </c>
      <c r="H856">
        <f>Senario2!BC$83/12</f>
        <v>11121.464912280702</v>
      </c>
      <c r="I856">
        <f>SUM(Senario2!AI$83,Senario2!AL$83)/12</f>
        <v>5139.666666666667</v>
      </c>
      <c r="J856">
        <f>Senario2!W$83/12</f>
        <v>20045.042757426945</v>
      </c>
      <c r="K856">
        <v>0</v>
      </c>
      <c r="L856">
        <f>Senario2!$AS$83/12*0.52</f>
        <v>6529.7266666666665</v>
      </c>
      <c r="M856">
        <f>Senario2!$AS$83/12*0.48</f>
        <v>6027.44</v>
      </c>
      <c r="N856">
        <v>0</v>
      </c>
      <c r="O856">
        <f>Senario2!R$83/12</f>
        <v>208.5</v>
      </c>
      <c r="P856">
        <v>0</v>
      </c>
      <c r="Q856">
        <f>Senario2!O$83/12</f>
        <v>167.08333333333334</v>
      </c>
      <c r="R856">
        <f>Senario2!AT$83/12</f>
        <v>152.41666666666666</v>
      </c>
      <c r="S856">
        <f>SUM(Senario2!BF$83,Senario2!BG$83)/12</f>
        <v>733.09335293001686</v>
      </c>
      <c r="T856">
        <f>SUM(Senario2!AE$83,Senario2!BB$83)/12</f>
        <v>1799.8771929824561</v>
      </c>
      <c r="U856">
        <f>Senario2!AO$83/12</f>
        <v>4396.666666666667</v>
      </c>
      <c r="V856">
        <f>Senario2!AW$83/12</f>
        <v>166.66666666666666</v>
      </c>
      <c r="W856">
        <f>Senario2!AZ$83/12</f>
        <v>91</v>
      </c>
      <c r="X856">
        <f>Senario2!BE$83/12</f>
        <v>626.83333333333337</v>
      </c>
      <c r="Z856">
        <f t="shared" si="13"/>
        <v>116138.09488228679</v>
      </c>
    </row>
    <row r="857" spans="1:28" x14ac:dyDescent="0.2">
      <c r="A857" s="42">
        <v>57436</v>
      </c>
      <c r="B857">
        <f>Senario2!G83/12</f>
        <v>4000</v>
      </c>
      <c r="C857">
        <f>Senario2!AA$83/12</f>
        <v>6411.833333333333</v>
      </c>
      <c r="D857">
        <f>Senario2!L$83/12</f>
        <v>16368.583333333327</v>
      </c>
      <c r="E857">
        <f>Senario2!H$83/12</f>
        <v>316.66666666666669</v>
      </c>
      <c r="F857">
        <f>Senario2!F$83/12</f>
        <v>23425.333333333332</v>
      </c>
      <c r="G857">
        <f>Senario2!AP$83/12</f>
        <v>8410.2000000000007</v>
      </c>
      <c r="H857">
        <f>Senario2!BC$83/12</f>
        <v>11121.464912280702</v>
      </c>
      <c r="I857">
        <f>SUM(Senario2!AI$83,Senario2!AL$83)/12</f>
        <v>5139.666666666667</v>
      </c>
      <c r="J857">
        <f>Senario2!W$83/12</f>
        <v>20045.042757426945</v>
      </c>
      <c r="K857">
        <v>0</v>
      </c>
      <c r="L857">
        <f>Senario2!$AS$83/12*0.52</f>
        <v>6529.7266666666665</v>
      </c>
      <c r="M857">
        <f>Senario2!$AS$83/12*0.48</f>
        <v>6027.44</v>
      </c>
      <c r="N857">
        <v>0</v>
      </c>
      <c r="O857">
        <f>Senario2!R$83/12</f>
        <v>208.5</v>
      </c>
      <c r="P857">
        <v>0</v>
      </c>
      <c r="Q857">
        <f>Senario2!O$83/12</f>
        <v>167.08333333333334</v>
      </c>
      <c r="R857">
        <f>Senario2!AT$83/12</f>
        <v>152.41666666666666</v>
      </c>
      <c r="S857">
        <f>SUM(Senario2!BF$83,Senario2!BG$83)/12</f>
        <v>733.09335293001686</v>
      </c>
      <c r="T857">
        <f>SUM(Senario2!AE$83,Senario2!BB$83)/12</f>
        <v>1799.8771929824561</v>
      </c>
      <c r="U857">
        <f>Senario2!AO$83/12</f>
        <v>4396.666666666667</v>
      </c>
      <c r="V857">
        <f>Senario2!AW$83/12</f>
        <v>166.66666666666666</v>
      </c>
      <c r="W857">
        <f>Senario2!AZ$83/12</f>
        <v>91</v>
      </c>
      <c r="X857">
        <f>Senario2!BE$83/12</f>
        <v>626.83333333333337</v>
      </c>
      <c r="Z857">
        <f t="shared" si="13"/>
        <v>116138.09488228679</v>
      </c>
    </row>
    <row r="858" spans="1:28" x14ac:dyDescent="0.2">
      <c r="A858" s="42">
        <v>57466</v>
      </c>
      <c r="B858">
        <f>Senario2!G83/12</f>
        <v>4000</v>
      </c>
      <c r="C858">
        <f>Senario2!AA$83/12</f>
        <v>6411.833333333333</v>
      </c>
      <c r="D858">
        <f>Senario2!L$83/12</f>
        <v>16368.583333333327</v>
      </c>
      <c r="E858">
        <f>Senario2!H$83/12</f>
        <v>316.66666666666669</v>
      </c>
      <c r="F858">
        <f>Senario2!F$83/12</f>
        <v>23425.333333333332</v>
      </c>
      <c r="G858">
        <f>Senario2!AP$83/12</f>
        <v>8410.2000000000007</v>
      </c>
      <c r="H858">
        <f>Senario2!BC$83/12</f>
        <v>11121.464912280702</v>
      </c>
      <c r="I858">
        <f>SUM(Senario2!AI$83,Senario2!AL$83)/12</f>
        <v>5139.666666666667</v>
      </c>
      <c r="J858">
        <f>Senario2!W$83/12</f>
        <v>20045.042757426945</v>
      </c>
      <c r="K858">
        <v>0</v>
      </c>
      <c r="L858">
        <f>Senario2!$AS$83/12*0.52</f>
        <v>6529.7266666666665</v>
      </c>
      <c r="M858">
        <f>Senario2!$AS$83/12*0.48</f>
        <v>6027.44</v>
      </c>
      <c r="N858">
        <v>0</v>
      </c>
      <c r="O858">
        <f>Senario2!R$83/12</f>
        <v>208.5</v>
      </c>
      <c r="P858">
        <v>0</v>
      </c>
      <c r="Q858">
        <f>Senario2!O$83/12</f>
        <v>167.08333333333334</v>
      </c>
      <c r="R858">
        <f>Senario2!AT$83/12</f>
        <v>152.41666666666666</v>
      </c>
      <c r="S858">
        <f>SUM(Senario2!BF$83,Senario2!BG$83)/12</f>
        <v>733.09335293001686</v>
      </c>
      <c r="T858">
        <f>SUM(Senario2!AE$83,Senario2!BB$83)/12</f>
        <v>1799.8771929824561</v>
      </c>
      <c r="U858">
        <f>Senario2!AO$83/12</f>
        <v>4396.666666666667</v>
      </c>
      <c r="V858">
        <f>Senario2!AW$83/12</f>
        <v>166.66666666666666</v>
      </c>
      <c r="W858">
        <f>Senario2!AZ$83/12</f>
        <v>91</v>
      </c>
      <c r="X858">
        <f>Senario2!BE$83/12</f>
        <v>626.83333333333337</v>
      </c>
      <c r="Z858">
        <f t="shared" si="13"/>
        <v>116138.09488228679</v>
      </c>
    </row>
    <row r="859" spans="1:28" x14ac:dyDescent="0.2">
      <c r="A859" s="42">
        <v>57497</v>
      </c>
      <c r="B859">
        <f>Senario2!G83/12</f>
        <v>4000</v>
      </c>
      <c r="C859">
        <f>Senario2!AA$83/12</f>
        <v>6411.833333333333</v>
      </c>
      <c r="D859">
        <f>Senario2!L$83/12</f>
        <v>16368.583333333327</v>
      </c>
      <c r="E859">
        <f>Senario2!H$83/12</f>
        <v>316.66666666666669</v>
      </c>
      <c r="F859">
        <f>Senario2!F$83/12</f>
        <v>23425.333333333332</v>
      </c>
      <c r="G859">
        <f>Senario2!AP$83/12</f>
        <v>8410.2000000000007</v>
      </c>
      <c r="H859">
        <f>Senario2!BC$83/12</f>
        <v>11121.464912280702</v>
      </c>
      <c r="I859">
        <f>SUM(Senario2!AI$83,Senario2!AL$83)/12</f>
        <v>5139.666666666667</v>
      </c>
      <c r="J859">
        <f>Senario2!W$83/12</f>
        <v>20045.042757426945</v>
      </c>
      <c r="K859">
        <v>0</v>
      </c>
      <c r="L859">
        <f>Senario2!$AS$83/12*0.52</f>
        <v>6529.7266666666665</v>
      </c>
      <c r="M859">
        <f>Senario2!$AS$83/12*0.48</f>
        <v>6027.44</v>
      </c>
      <c r="N859">
        <v>0</v>
      </c>
      <c r="O859">
        <f>Senario2!R$83/12</f>
        <v>208.5</v>
      </c>
      <c r="P859">
        <v>0</v>
      </c>
      <c r="Q859">
        <f>Senario2!O$83/12</f>
        <v>167.08333333333334</v>
      </c>
      <c r="R859">
        <f>Senario2!AT$83/12</f>
        <v>152.41666666666666</v>
      </c>
      <c r="S859">
        <f>SUM(Senario2!BF$83,Senario2!BG$83)/12</f>
        <v>733.09335293001686</v>
      </c>
      <c r="T859">
        <f>SUM(Senario2!AE$83,Senario2!BB$83)/12</f>
        <v>1799.8771929824561</v>
      </c>
      <c r="U859">
        <f>Senario2!AO$83/12</f>
        <v>4396.666666666667</v>
      </c>
      <c r="V859">
        <f>Senario2!AW$83/12</f>
        <v>166.66666666666666</v>
      </c>
      <c r="W859">
        <f>Senario2!AZ$83/12</f>
        <v>91</v>
      </c>
      <c r="X859">
        <f>Senario2!BE$83/12</f>
        <v>626.83333333333337</v>
      </c>
      <c r="Z859">
        <f t="shared" si="13"/>
        <v>116138.09488228679</v>
      </c>
    </row>
    <row r="860" spans="1:28" x14ac:dyDescent="0.2">
      <c r="A860" s="42">
        <v>57527</v>
      </c>
      <c r="B860">
        <f>Senario2!G83/12</f>
        <v>4000</v>
      </c>
      <c r="C860">
        <f>Senario2!AA$83/12</f>
        <v>6411.833333333333</v>
      </c>
      <c r="D860">
        <f>Senario2!L$83/12</f>
        <v>16368.583333333327</v>
      </c>
      <c r="E860">
        <f>Senario2!H$83/12</f>
        <v>316.66666666666669</v>
      </c>
      <c r="F860">
        <f>Senario2!F$83/12</f>
        <v>23425.333333333332</v>
      </c>
      <c r="G860">
        <f>Senario2!AP$83/12</f>
        <v>8410.2000000000007</v>
      </c>
      <c r="H860">
        <f>Senario2!BC$83/12</f>
        <v>11121.464912280702</v>
      </c>
      <c r="I860">
        <f>SUM(Senario2!AI$83,Senario2!AL$83)/12</f>
        <v>5139.666666666667</v>
      </c>
      <c r="J860">
        <f>Senario2!W$83/12</f>
        <v>20045.042757426945</v>
      </c>
      <c r="K860">
        <v>0</v>
      </c>
      <c r="L860">
        <f>Senario2!$AS$83/12*0.52</f>
        <v>6529.7266666666665</v>
      </c>
      <c r="M860">
        <f>Senario2!$AS$83/12*0.48</f>
        <v>6027.44</v>
      </c>
      <c r="N860">
        <v>0</v>
      </c>
      <c r="O860">
        <f>Senario2!R$83/12</f>
        <v>208.5</v>
      </c>
      <c r="P860">
        <v>0</v>
      </c>
      <c r="Q860">
        <f>Senario2!O$83/12</f>
        <v>167.08333333333334</v>
      </c>
      <c r="R860">
        <f>Senario2!AT$83/12</f>
        <v>152.41666666666666</v>
      </c>
      <c r="S860">
        <f>SUM(Senario2!BF$83,Senario2!BG$83)/12</f>
        <v>733.09335293001686</v>
      </c>
      <c r="T860">
        <f>SUM(Senario2!AE$83,Senario2!BB$83)/12</f>
        <v>1799.8771929824561</v>
      </c>
      <c r="U860">
        <f>Senario2!AO$83/12</f>
        <v>4396.666666666667</v>
      </c>
      <c r="V860">
        <f>Senario2!AW$83/12</f>
        <v>166.66666666666666</v>
      </c>
      <c r="W860">
        <f>Senario2!AZ$83/12</f>
        <v>91</v>
      </c>
      <c r="X860">
        <f>Senario2!BE$83/12</f>
        <v>626.83333333333337</v>
      </c>
      <c r="Z860">
        <f t="shared" si="13"/>
        <v>116138.09488228679</v>
      </c>
    </row>
    <row r="861" spans="1:28" x14ac:dyDescent="0.2">
      <c r="A861" s="42">
        <v>57558</v>
      </c>
      <c r="B861">
        <f>Senario2!G83/12</f>
        <v>4000</v>
      </c>
      <c r="C861">
        <f>Senario2!AA$83/12</f>
        <v>6411.833333333333</v>
      </c>
      <c r="D861">
        <f>Senario2!L$83/12</f>
        <v>16368.583333333327</v>
      </c>
      <c r="E861">
        <f>Senario2!H$83/12</f>
        <v>316.66666666666669</v>
      </c>
      <c r="F861">
        <f>Senario2!F$83/12</f>
        <v>23425.333333333332</v>
      </c>
      <c r="G861">
        <f>Senario2!AP$83/12</f>
        <v>8410.2000000000007</v>
      </c>
      <c r="H861">
        <f>Senario2!BC$83/12</f>
        <v>11121.464912280702</v>
      </c>
      <c r="I861">
        <f>SUM(Senario2!AI$83,Senario2!AL$83)/12</f>
        <v>5139.666666666667</v>
      </c>
      <c r="J861">
        <f>Senario2!W$83/12</f>
        <v>20045.042757426945</v>
      </c>
      <c r="K861">
        <v>0</v>
      </c>
      <c r="L861">
        <f>Senario2!$AS$83/12*0.52</f>
        <v>6529.7266666666665</v>
      </c>
      <c r="M861">
        <f>Senario2!$AS$83/12*0.48</f>
        <v>6027.44</v>
      </c>
      <c r="N861">
        <v>0</v>
      </c>
      <c r="O861">
        <f>Senario2!R$83/12</f>
        <v>208.5</v>
      </c>
      <c r="P861">
        <v>0</v>
      </c>
      <c r="Q861">
        <f>Senario2!O$83/12</f>
        <v>167.08333333333334</v>
      </c>
      <c r="R861">
        <f>Senario2!AT$83/12</f>
        <v>152.41666666666666</v>
      </c>
      <c r="S861">
        <f>SUM(Senario2!BF$83,Senario2!BG$83)/12</f>
        <v>733.09335293001686</v>
      </c>
      <c r="T861">
        <f>SUM(Senario2!AE$83,Senario2!BB$83)/12</f>
        <v>1799.8771929824561</v>
      </c>
      <c r="U861">
        <f>Senario2!AO$83/12</f>
        <v>4396.666666666667</v>
      </c>
      <c r="V861">
        <f>Senario2!AW$83/12</f>
        <v>166.66666666666666</v>
      </c>
      <c r="W861">
        <f>Senario2!AZ$83/12</f>
        <v>91</v>
      </c>
      <c r="X861">
        <f>Senario2!BE$83/12</f>
        <v>626.83333333333337</v>
      </c>
      <c r="Z861">
        <f t="shared" si="13"/>
        <v>116138.09488228679</v>
      </c>
    </row>
    <row r="862" spans="1:28" x14ac:dyDescent="0.2">
      <c r="A862" s="42">
        <v>57589</v>
      </c>
      <c r="B862">
        <f>Senario2!G83/12</f>
        <v>4000</v>
      </c>
      <c r="C862">
        <f>Senario2!AA$83/12</f>
        <v>6411.833333333333</v>
      </c>
      <c r="D862">
        <f>Senario2!L$83/12</f>
        <v>16368.583333333327</v>
      </c>
      <c r="E862">
        <f>Senario2!H$83/12</f>
        <v>316.66666666666669</v>
      </c>
      <c r="F862">
        <f>Senario2!F$83/12</f>
        <v>23425.333333333332</v>
      </c>
      <c r="G862">
        <f>Senario2!AP$83/12</f>
        <v>8410.2000000000007</v>
      </c>
      <c r="H862">
        <f>Senario2!BC$83/12</f>
        <v>11121.464912280702</v>
      </c>
      <c r="I862">
        <f>SUM(Senario2!AI$83,Senario2!AL$83)/12</f>
        <v>5139.666666666667</v>
      </c>
      <c r="J862">
        <f>Senario2!W$83/12</f>
        <v>20045.042757426945</v>
      </c>
      <c r="K862">
        <v>0</v>
      </c>
      <c r="L862">
        <f>Senario2!$AS$83/12*0.52</f>
        <v>6529.7266666666665</v>
      </c>
      <c r="M862">
        <f>Senario2!$AS$83/12*0.48</f>
        <v>6027.44</v>
      </c>
      <c r="N862">
        <v>0</v>
      </c>
      <c r="O862">
        <f>Senario2!R$83/12</f>
        <v>208.5</v>
      </c>
      <c r="P862">
        <v>0</v>
      </c>
      <c r="Q862">
        <f>Senario2!O$83/12</f>
        <v>167.08333333333334</v>
      </c>
      <c r="R862">
        <f>Senario2!AT$83/12</f>
        <v>152.41666666666666</v>
      </c>
      <c r="S862">
        <f>SUM(Senario2!BF$83,Senario2!BG$83)/12</f>
        <v>733.09335293001686</v>
      </c>
      <c r="T862">
        <f>SUM(Senario2!AE$83,Senario2!BB$83)/12</f>
        <v>1799.8771929824561</v>
      </c>
      <c r="U862">
        <f>Senario2!AO$83/12</f>
        <v>4396.666666666667</v>
      </c>
      <c r="V862">
        <f>Senario2!AW$83/12</f>
        <v>166.66666666666666</v>
      </c>
      <c r="W862">
        <f>Senario2!AZ$83/12</f>
        <v>91</v>
      </c>
      <c r="X862">
        <f>Senario2!BE$83/12</f>
        <v>626.83333333333337</v>
      </c>
      <c r="Z862">
        <f t="shared" si="13"/>
        <v>116138.09488228679</v>
      </c>
    </row>
    <row r="863" spans="1:28" x14ac:dyDescent="0.2">
      <c r="A863" s="42">
        <v>57619</v>
      </c>
      <c r="B863">
        <f>Senario2!G83/12</f>
        <v>4000</v>
      </c>
      <c r="C863">
        <f>Senario2!AA$83/12</f>
        <v>6411.833333333333</v>
      </c>
      <c r="D863">
        <f>Senario2!L$83/12</f>
        <v>16368.583333333327</v>
      </c>
      <c r="E863">
        <f>Senario2!H$83/12</f>
        <v>316.66666666666669</v>
      </c>
      <c r="F863">
        <f>Senario2!F$83/12</f>
        <v>23425.333333333332</v>
      </c>
      <c r="G863">
        <f>Senario2!AP$83/12</f>
        <v>8410.2000000000007</v>
      </c>
      <c r="H863">
        <f>Senario2!BC$83/12</f>
        <v>11121.464912280702</v>
      </c>
      <c r="I863">
        <f>SUM(Senario2!AI$83,Senario2!AL$83)/12</f>
        <v>5139.666666666667</v>
      </c>
      <c r="J863">
        <f>Senario2!W$83/12</f>
        <v>20045.042757426945</v>
      </c>
      <c r="K863">
        <v>0</v>
      </c>
      <c r="L863">
        <f>Senario2!$AS$83/12*0.52</f>
        <v>6529.7266666666665</v>
      </c>
      <c r="M863">
        <f>Senario2!$AS$83/12*0.48</f>
        <v>6027.44</v>
      </c>
      <c r="N863">
        <v>0</v>
      </c>
      <c r="O863">
        <f>Senario2!R$83/12</f>
        <v>208.5</v>
      </c>
      <c r="P863">
        <v>0</v>
      </c>
      <c r="Q863">
        <f>Senario2!O$83/12</f>
        <v>167.08333333333334</v>
      </c>
      <c r="R863">
        <f>Senario2!AT$83/12</f>
        <v>152.41666666666666</v>
      </c>
      <c r="S863">
        <f>SUM(Senario2!BF$83,Senario2!BG$83)/12</f>
        <v>733.09335293001686</v>
      </c>
      <c r="T863">
        <f>SUM(Senario2!AE$83,Senario2!BB$83)/12</f>
        <v>1799.8771929824561</v>
      </c>
      <c r="U863">
        <f>Senario2!AO$83/12</f>
        <v>4396.666666666667</v>
      </c>
      <c r="V863">
        <f>Senario2!AW$83/12</f>
        <v>166.66666666666666</v>
      </c>
      <c r="W863">
        <f>Senario2!AZ$83/12</f>
        <v>91</v>
      </c>
      <c r="X863">
        <f>Senario2!BE$83/12</f>
        <v>626.83333333333337</v>
      </c>
      <c r="Z863">
        <f t="shared" si="13"/>
        <v>116138.09488228679</v>
      </c>
    </row>
    <row r="864" spans="1:28" x14ac:dyDescent="0.2">
      <c r="A864" s="42">
        <v>57650</v>
      </c>
      <c r="B864">
        <f>Senario2!G83/12</f>
        <v>4000</v>
      </c>
      <c r="C864">
        <f>Senario2!AA$83/12</f>
        <v>6411.833333333333</v>
      </c>
      <c r="D864">
        <f>Senario2!L$83/12</f>
        <v>16368.583333333327</v>
      </c>
      <c r="E864">
        <f>Senario2!H$83/12</f>
        <v>316.66666666666669</v>
      </c>
      <c r="F864">
        <f>Senario2!F$83/12</f>
        <v>23425.333333333332</v>
      </c>
      <c r="G864">
        <f>Senario2!AP$83/12</f>
        <v>8410.2000000000007</v>
      </c>
      <c r="H864">
        <f>Senario2!BC$83/12</f>
        <v>11121.464912280702</v>
      </c>
      <c r="I864">
        <f>SUM(Senario2!AI$83,Senario2!AL$83)/12</f>
        <v>5139.666666666667</v>
      </c>
      <c r="J864">
        <f>Senario2!W$83/12</f>
        <v>20045.042757426945</v>
      </c>
      <c r="K864">
        <v>0</v>
      </c>
      <c r="L864">
        <f>Senario2!$AS$83/12*0.52</f>
        <v>6529.7266666666665</v>
      </c>
      <c r="M864">
        <f>Senario2!$AS$83/12*0.48</f>
        <v>6027.44</v>
      </c>
      <c r="N864">
        <v>0</v>
      </c>
      <c r="O864">
        <f>Senario2!R$83/12</f>
        <v>208.5</v>
      </c>
      <c r="P864">
        <v>0</v>
      </c>
      <c r="Q864">
        <f>Senario2!O$83/12</f>
        <v>167.08333333333334</v>
      </c>
      <c r="R864">
        <f>Senario2!AT$83/12</f>
        <v>152.41666666666666</v>
      </c>
      <c r="S864">
        <f>SUM(Senario2!BF$83,Senario2!BG$83)/12</f>
        <v>733.09335293001686</v>
      </c>
      <c r="T864">
        <f>SUM(Senario2!AE$83,Senario2!BB$83)/12</f>
        <v>1799.8771929824561</v>
      </c>
      <c r="U864">
        <f>Senario2!AO$83/12</f>
        <v>4396.666666666667</v>
      </c>
      <c r="V864">
        <f>Senario2!AW$83/12</f>
        <v>166.66666666666666</v>
      </c>
      <c r="W864">
        <f>Senario2!AZ$83/12</f>
        <v>91</v>
      </c>
      <c r="X864">
        <f>Senario2!BE$83/12</f>
        <v>626.83333333333337</v>
      </c>
      <c r="Z864">
        <f t="shared" si="13"/>
        <v>116138.09488228679</v>
      </c>
    </row>
    <row r="865" spans="1:28" x14ac:dyDescent="0.2">
      <c r="A865" s="42">
        <v>57680</v>
      </c>
      <c r="B865">
        <f>Senario2!G83/12</f>
        <v>4000</v>
      </c>
      <c r="C865">
        <f>Senario2!AA$83/12</f>
        <v>6411.833333333333</v>
      </c>
      <c r="D865">
        <f>Senario2!L$83/12</f>
        <v>16368.583333333327</v>
      </c>
      <c r="E865">
        <f>Senario2!H$83/12</f>
        <v>316.66666666666669</v>
      </c>
      <c r="F865">
        <f>Senario2!F$83/12</f>
        <v>23425.333333333332</v>
      </c>
      <c r="G865">
        <f>Senario2!AP$83/12</f>
        <v>8410.2000000000007</v>
      </c>
      <c r="H865">
        <f>Senario2!BC$83/12</f>
        <v>11121.464912280702</v>
      </c>
      <c r="I865">
        <f>SUM(Senario2!AI$83,Senario2!AL$83)/12</f>
        <v>5139.666666666667</v>
      </c>
      <c r="J865">
        <f>Senario2!W$83/12</f>
        <v>20045.042757426945</v>
      </c>
      <c r="K865">
        <v>0</v>
      </c>
      <c r="L865">
        <f>Senario2!$AS$83/12*0.52</f>
        <v>6529.7266666666665</v>
      </c>
      <c r="M865">
        <f>Senario2!$AS$83/12*0.48</f>
        <v>6027.44</v>
      </c>
      <c r="N865">
        <v>0</v>
      </c>
      <c r="O865">
        <f>Senario2!R$83/12</f>
        <v>208.5</v>
      </c>
      <c r="P865">
        <v>0</v>
      </c>
      <c r="Q865">
        <f>Senario2!O$83/12</f>
        <v>167.08333333333334</v>
      </c>
      <c r="R865">
        <f>Senario2!AT$83/12</f>
        <v>152.41666666666666</v>
      </c>
      <c r="S865">
        <f>SUM(Senario2!BF$83,Senario2!BG$83)/12</f>
        <v>733.09335293001686</v>
      </c>
      <c r="T865">
        <f>SUM(Senario2!AE$83,Senario2!BB$83)/12</f>
        <v>1799.8771929824561</v>
      </c>
      <c r="U865">
        <f>Senario2!AO$83/12</f>
        <v>4396.666666666667</v>
      </c>
      <c r="V865">
        <f>Senario2!AW$83/12</f>
        <v>166.66666666666666</v>
      </c>
      <c r="W865">
        <f>Senario2!AZ$83/12</f>
        <v>91</v>
      </c>
      <c r="X865">
        <f>Senario2!BE$83/12</f>
        <v>626.83333333333337</v>
      </c>
      <c r="Z865">
        <f t="shared" si="13"/>
        <v>116138.09488228679</v>
      </c>
    </row>
    <row r="866" spans="1:28" x14ac:dyDescent="0.2">
      <c r="A866" s="42">
        <v>57711</v>
      </c>
      <c r="B866">
        <f>Senario2!G84/12</f>
        <v>4000</v>
      </c>
      <c r="C866">
        <f>Senario2!AA$84/12</f>
        <v>6411.833333333333</v>
      </c>
      <c r="D866">
        <f>Senario2!L$84/12</f>
        <v>16368.583333333327</v>
      </c>
      <c r="E866">
        <f>Senario2!H$84/12</f>
        <v>316.66666666666669</v>
      </c>
      <c r="F866">
        <f>Senario2!F$84/12</f>
        <v>23425.333333333332</v>
      </c>
      <c r="G866">
        <f>Senario2!AP$84/12</f>
        <v>8410.2000000000007</v>
      </c>
      <c r="H866">
        <f>Senario2!BC$84/12</f>
        <v>11121.464912280702</v>
      </c>
      <c r="I866">
        <f>SUM(Senario2!AI$84,Senario2!AL$84)/12</f>
        <v>5139.666666666667</v>
      </c>
      <c r="J866">
        <f>Senario2!W$84/12</f>
        <v>20045.042757426945</v>
      </c>
      <c r="K866">
        <v>0</v>
      </c>
      <c r="L866">
        <f>Senario2!$AS$84/12*0.52</f>
        <v>6529.7266666666665</v>
      </c>
      <c r="M866">
        <f>Senario2!$AS$84/12*0.48</f>
        <v>6027.44</v>
      </c>
      <c r="N866">
        <v>0</v>
      </c>
      <c r="O866">
        <f>Senario2!R$84/12</f>
        <v>208.5</v>
      </c>
      <c r="P866">
        <v>0</v>
      </c>
      <c r="Q866">
        <f>Senario2!O$84/12</f>
        <v>167.08333333333334</v>
      </c>
      <c r="R866">
        <f>Senario2!AT$84/12</f>
        <v>152.41666666666666</v>
      </c>
      <c r="S866">
        <f>SUM(Senario2!BF$84,Senario2!BG$84)/12</f>
        <v>733.09335293001686</v>
      </c>
      <c r="T866">
        <f>SUM(Senario2!AE$84,Senario2!BB$84)/12</f>
        <v>1799.8771929824561</v>
      </c>
      <c r="U866">
        <f>Senario2!AO$84/12</f>
        <v>4396.666666666667</v>
      </c>
      <c r="V866">
        <f>Senario2!AW$84/12</f>
        <v>166.66666666666666</v>
      </c>
      <c r="W866">
        <f>Senario2!AZ$84/12</f>
        <v>91</v>
      </c>
      <c r="X866">
        <f>Senario2!BE$84/12</f>
        <v>626.83333333333337</v>
      </c>
      <c r="Z866">
        <f t="shared" si="13"/>
        <v>116138.09488228679</v>
      </c>
      <c r="AA866">
        <f>SUM(Z866:Z877)</f>
        <v>1393657.138587442</v>
      </c>
      <c r="AB866" s="5">
        <f>AA866-Senario2!BH84</f>
        <v>0</v>
      </c>
    </row>
    <row r="867" spans="1:28" x14ac:dyDescent="0.2">
      <c r="A867" s="42">
        <v>57742</v>
      </c>
      <c r="B867">
        <f>Senario2!G84/12</f>
        <v>4000</v>
      </c>
      <c r="C867">
        <f>Senario2!AA$84/12</f>
        <v>6411.833333333333</v>
      </c>
      <c r="D867">
        <f>Senario2!L$84/12</f>
        <v>16368.583333333327</v>
      </c>
      <c r="E867">
        <f>Senario2!H$84/12</f>
        <v>316.66666666666669</v>
      </c>
      <c r="F867">
        <f>Senario2!F$84/12</f>
        <v>23425.333333333332</v>
      </c>
      <c r="G867">
        <f>Senario2!AP$84/12</f>
        <v>8410.2000000000007</v>
      </c>
      <c r="H867">
        <f>Senario2!BC$84/12</f>
        <v>11121.464912280702</v>
      </c>
      <c r="I867">
        <f>SUM(Senario2!AI$84,Senario2!AL$84)/12</f>
        <v>5139.666666666667</v>
      </c>
      <c r="J867">
        <f>Senario2!W$84/12</f>
        <v>20045.042757426945</v>
      </c>
      <c r="K867">
        <v>0</v>
      </c>
      <c r="L867">
        <f>Senario2!$AS$84/12*0.52</f>
        <v>6529.7266666666665</v>
      </c>
      <c r="M867">
        <f>Senario2!$AS$84/12*0.48</f>
        <v>6027.44</v>
      </c>
      <c r="N867">
        <v>0</v>
      </c>
      <c r="O867">
        <f>Senario2!R$84/12</f>
        <v>208.5</v>
      </c>
      <c r="P867">
        <v>0</v>
      </c>
      <c r="Q867">
        <f>Senario2!O$84/12</f>
        <v>167.08333333333334</v>
      </c>
      <c r="R867">
        <f>Senario2!AT$84/12</f>
        <v>152.41666666666666</v>
      </c>
      <c r="S867">
        <f>SUM(Senario2!BF$84,Senario2!BG$84)/12</f>
        <v>733.09335293001686</v>
      </c>
      <c r="T867">
        <f>SUM(Senario2!AE$84,Senario2!BB$84)/12</f>
        <v>1799.8771929824561</v>
      </c>
      <c r="U867">
        <f>Senario2!AO$84/12</f>
        <v>4396.666666666667</v>
      </c>
      <c r="V867">
        <f>Senario2!AW$84/12</f>
        <v>166.66666666666666</v>
      </c>
      <c r="W867">
        <f>Senario2!AZ$84/12</f>
        <v>91</v>
      </c>
      <c r="X867">
        <f>Senario2!BE$84/12</f>
        <v>626.83333333333337</v>
      </c>
      <c r="Z867">
        <f t="shared" si="13"/>
        <v>116138.09488228679</v>
      </c>
    </row>
    <row r="868" spans="1:28" x14ac:dyDescent="0.2">
      <c r="A868" s="42">
        <v>57770</v>
      </c>
      <c r="B868">
        <f>Senario2!G84/12</f>
        <v>4000</v>
      </c>
      <c r="C868">
        <f>Senario2!AA$84/12</f>
        <v>6411.833333333333</v>
      </c>
      <c r="D868">
        <f>Senario2!L$84/12</f>
        <v>16368.583333333327</v>
      </c>
      <c r="E868">
        <f>Senario2!H$84/12</f>
        <v>316.66666666666669</v>
      </c>
      <c r="F868">
        <f>Senario2!F$84/12</f>
        <v>23425.333333333332</v>
      </c>
      <c r="G868">
        <f>Senario2!AP$84/12</f>
        <v>8410.2000000000007</v>
      </c>
      <c r="H868">
        <f>Senario2!BC$84/12</f>
        <v>11121.464912280702</v>
      </c>
      <c r="I868">
        <f>SUM(Senario2!AI$84,Senario2!AL$84)/12</f>
        <v>5139.666666666667</v>
      </c>
      <c r="J868">
        <f>Senario2!W$84/12</f>
        <v>20045.042757426945</v>
      </c>
      <c r="K868">
        <v>0</v>
      </c>
      <c r="L868">
        <f>Senario2!$AS$84/12*0.52</f>
        <v>6529.7266666666665</v>
      </c>
      <c r="M868">
        <f>Senario2!$AS$84/12*0.48</f>
        <v>6027.44</v>
      </c>
      <c r="N868">
        <v>0</v>
      </c>
      <c r="O868">
        <f>Senario2!R$84/12</f>
        <v>208.5</v>
      </c>
      <c r="P868">
        <v>0</v>
      </c>
      <c r="Q868">
        <f>Senario2!O$84/12</f>
        <v>167.08333333333334</v>
      </c>
      <c r="R868">
        <f>Senario2!AT$84/12</f>
        <v>152.41666666666666</v>
      </c>
      <c r="S868">
        <f>SUM(Senario2!BF$84,Senario2!BG$84)/12</f>
        <v>733.09335293001686</v>
      </c>
      <c r="T868">
        <f>SUM(Senario2!AE$84,Senario2!BB$84)/12</f>
        <v>1799.8771929824561</v>
      </c>
      <c r="U868">
        <f>Senario2!AO$84/12</f>
        <v>4396.666666666667</v>
      </c>
      <c r="V868">
        <f>Senario2!AW$84/12</f>
        <v>166.66666666666666</v>
      </c>
      <c r="W868">
        <f>Senario2!AZ$84/12</f>
        <v>91</v>
      </c>
      <c r="X868">
        <f>Senario2!BE$84/12</f>
        <v>626.83333333333337</v>
      </c>
      <c r="Z868">
        <f t="shared" si="13"/>
        <v>116138.09488228679</v>
      </c>
    </row>
    <row r="869" spans="1:28" x14ac:dyDescent="0.2">
      <c r="A869" s="42">
        <v>57801</v>
      </c>
      <c r="B869">
        <f>Senario2!G84/12</f>
        <v>4000</v>
      </c>
      <c r="C869">
        <f>Senario2!AA$84/12</f>
        <v>6411.833333333333</v>
      </c>
      <c r="D869">
        <f>Senario2!L$84/12</f>
        <v>16368.583333333327</v>
      </c>
      <c r="E869">
        <f>Senario2!H$84/12</f>
        <v>316.66666666666669</v>
      </c>
      <c r="F869">
        <f>Senario2!F$84/12</f>
        <v>23425.333333333332</v>
      </c>
      <c r="G869">
        <f>Senario2!AP$84/12</f>
        <v>8410.2000000000007</v>
      </c>
      <c r="H869">
        <f>Senario2!BC$84/12</f>
        <v>11121.464912280702</v>
      </c>
      <c r="I869">
        <f>SUM(Senario2!AI$84,Senario2!AL$84)/12</f>
        <v>5139.666666666667</v>
      </c>
      <c r="J869">
        <f>Senario2!W$84/12</f>
        <v>20045.042757426945</v>
      </c>
      <c r="K869">
        <v>0</v>
      </c>
      <c r="L869">
        <f>Senario2!$AS$84/12*0.52</f>
        <v>6529.7266666666665</v>
      </c>
      <c r="M869">
        <f>Senario2!$AS$84/12*0.48</f>
        <v>6027.44</v>
      </c>
      <c r="N869">
        <v>0</v>
      </c>
      <c r="O869">
        <f>Senario2!R$84/12</f>
        <v>208.5</v>
      </c>
      <c r="P869">
        <v>0</v>
      </c>
      <c r="Q869">
        <f>Senario2!O$84/12</f>
        <v>167.08333333333334</v>
      </c>
      <c r="R869">
        <f>Senario2!AT$84/12</f>
        <v>152.41666666666666</v>
      </c>
      <c r="S869">
        <f>SUM(Senario2!BF$84,Senario2!BG$84)/12</f>
        <v>733.09335293001686</v>
      </c>
      <c r="T869">
        <f>SUM(Senario2!AE$84,Senario2!BB$84)/12</f>
        <v>1799.8771929824561</v>
      </c>
      <c r="U869">
        <f>Senario2!AO$84/12</f>
        <v>4396.666666666667</v>
      </c>
      <c r="V869">
        <f>Senario2!AW$84/12</f>
        <v>166.66666666666666</v>
      </c>
      <c r="W869">
        <f>Senario2!AZ$84/12</f>
        <v>91</v>
      </c>
      <c r="X869">
        <f>Senario2!BE$84/12</f>
        <v>626.83333333333337</v>
      </c>
      <c r="Z869">
        <f t="shared" si="13"/>
        <v>116138.09488228679</v>
      </c>
    </row>
    <row r="870" spans="1:28" x14ac:dyDescent="0.2">
      <c r="A870" s="42">
        <v>57831</v>
      </c>
      <c r="B870">
        <f>Senario2!G84/12</f>
        <v>4000</v>
      </c>
      <c r="C870">
        <f>Senario2!AA$84/12</f>
        <v>6411.833333333333</v>
      </c>
      <c r="D870">
        <f>Senario2!L$84/12</f>
        <v>16368.583333333327</v>
      </c>
      <c r="E870">
        <f>Senario2!H$84/12</f>
        <v>316.66666666666669</v>
      </c>
      <c r="F870">
        <f>Senario2!F$84/12</f>
        <v>23425.333333333332</v>
      </c>
      <c r="G870">
        <f>Senario2!AP$84/12</f>
        <v>8410.2000000000007</v>
      </c>
      <c r="H870">
        <f>Senario2!BC$84/12</f>
        <v>11121.464912280702</v>
      </c>
      <c r="I870">
        <f>SUM(Senario2!AI$84,Senario2!AL$84)/12</f>
        <v>5139.666666666667</v>
      </c>
      <c r="J870">
        <f>Senario2!W$84/12</f>
        <v>20045.042757426945</v>
      </c>
      <c r="K870">
        <v>0</v>
      </c>
      <c r="L870">
        <f>Senario2!$AS$84/12*0.52</f>
        <v>6529.7266666666665</v>
      </c>
      <c r="M870">
        <f>Senario2!$AS$84/12*0.48</f>
        <v>6027.44</v>
      </c>
      <c r="N870">
        <v>0</v>
      </c>
      <c r="O870">
        <f>Senario2!R$84/12</f>
        <v>208.5</v>
      </c>
      <c r="P870">
        <v>0</v>
      </c>
      <c r="Q870">
        <f>Senario2!O$84/12</f>
        <v>167.08333333333334</v>
      </c>
      <c r="R870">
        <f>Senario2!AT$84/12</f>
        <v>152.41666666666666</v>
      </c>
      <c r="S870">
        <f>SUM(Senario2!BF$84,Senario2!BG$84)/12</f>
        <v>733.09335293001686</v>
      </c>
      <c r="T870">
        <f>SUM(Senario2!AE$84,Senario2!BB$84)/12</f>
        <v>1799.8771929824561</v>
      </c>
      <c r="U870">
        <f>Senario2!AO$84/12</f>
        <v>4396.666666666667</v>
      </c>
      <c r="V870">
        <f>Senario2!AW$84/12</f>
        <v>166.66666666666666</v>
      </c>
      <c r="W870">
        <f>Senario2!AZ$84/12</f>
        <v>91</v>
      </c>
      <c r="X870">
        <f>Senario2!BE$84/12</f>
        <v>626.83333333333337</v>
      </c>
      <c r="Z870">
        <f t="shared" si="13"/>
        <v>116138.09488228679</v>
      </c>
    </row>
    <row r="871" spans="1:28" x14ac:dyDescent="0.2">
      <c r="A871" s="42">
        <v>57862</v>
      </c>
      <c r="B871">
        <f>Senario2!G84/12</f>
        <v>4000</v>
      </c>
      <c r="C871">
        <f>Senario2!AA$84/12</f>
        <v>6411.833333333333</v>
      </c>
      <c r="D871">
        <f>Senario2!L$84/12</f>
        <v>16368.583333333327</v>
      </c>
      <c r="E871">
        <f>Senario2!H$84/12</f>
        <v>316.66666666666669</v>
      </c>
      <c r="F871">
        <f>Senario2!F$84/12</f>
        <v>23425.333333333332</v>
      </c>
      <c r="G871">
        <f>Senario2!AP$84/12</f>
        <v>8410.2000000000007</v>
      </c>
      <c r="H871">
        <f>Senario2!BC$84/12</f>
        <v>11121.464912280702</v>
      </c>
      <c r="I871">
        <f>SUM(Senario2!AI$84,Senario2!AL$84)/12</f>
        <v>5139.666666666667</v>
      </c>
      <c r="J871">
        <f>Senario2!W$84/12</f>
        <v>20045.042757426945</v>
      </c>
      <c r="K871">
        <v>0</v>
      </c>
      <c r="L871">
        <f>Senario2!$AS$84/12*0.52</f>
        <v>6529.7266666666665</v>
      </c>
      <c r="M871">
        <f>Senario2!$AS$84/12*0.48</f>
        <v>6027.44</v>
      </c>
      <c r="N871">
        <v>0</v>
      </c>
      <c r="O871">
        <f>Senario2!R$84/12</f>
        <v>208.5</v>
      </c>
      <c r="P871">
        <v>0</v>
      </c>
      <c r="Q871">
        <f>Senario2!O$84/12</f>
        <v>167.08333333333334</v>
      </c>
      <c r="R871">
        <f>Senario2!AT$84/12</f>
        <v>152.41666666666666</v>
      </c>
      <c r="S871">
        <f>SUM(Senario2!BF$84,Senario2!BG$84)/12</f>
        <v>733.09335293001686</v>
      </c>
      <c r="T871">
        <f>SUM(Senario2!AE$84,Senario2!BB$84)/12</f>
        <v>1799.8771929824561</v>
      </c>
      <c r="U871">
        <f>Senario2!AO$84/12</f>
        <v>4396.666666666667</v>
      </c>
      <c r="V871">
        <f>Senario2!AW$84/12</f>
        <v>166.66666666666666</v>
      </c>
      <c r="W871">
        <f>Senario2!AZ$84/12</f>
        <v>91</v>
      </c>
      <c r="X871">
        <f>Senario2!BE$84/12</f>
        <v>626.83333333333337</v>
      </c>
      <c r="Z871">
        <f t="shared" si="13"/>
        <v>116138.09488228679</v>
      </c>
    </row>
    <row r="872" spans="1:28" x14ac:dyDescent="0.2">
      <c r="A872" s="42">
        <v>57892</v>
      </c>
      <c r="B872">
        <f>Senario2!G84/12</f>
        <v>4000</v>
      </c>
      <c r="C872">
        <f>Senario2!AA$84/12</f>
        <v>6411.833333333333</v>
      </c>
      <c r="D872">
        <f>Senario2!L$84/12</f>
        <v>16368.583333333327</v>
      </c>
      <c r="E872">
        <f>Senario2!H$84/12</f>
        <v>316.66666666666669</v>
      </c>
      <c r="F872">
        <f>Senario2!F$84/12</f>
        <v>23425.333333333332</v>
      </c>
      <c r="G872">
        <f>Senario2!AP$84/12</f>
        <v>8410.2000000000007</v>
      </c>
      <c r="H872">
        <f>Senario2!BC$84/12</f>
        <v>11121.464912280702</v>
      </c>
      <c r="I872">
        <f>SUM(Senario2!AI$84,Senario2!AL$84)/12</f>
        <v>5139.666666666667</v>
      </c>
      <c r="J872">
        <f>Senario2!W$84/12</f>
        <v>20045.042757426945</v>
      </c>
      <c r="K872">
        <v>0</v>
      </c>
      <c r="L872">
        <f>Senario2!$AS$84/12*0.52</f>
        <v>6529.7266666666665</v>
      </c>
      <c r="M872">
        <f>Senario2!$AS$84/12*0.48</f>
        <v>6027.44</v>
      </c>
      <c r="N872">
        <v>0</v>
      </c>
      <c r="O872">
        <f>Senario2!R$84/12</f>
        <v>208.5</v>
      </c>
      <c r="P872">
        <v>0</v>
      </c>
      <c r="Q872">
        <f>Senario2!O$84/12</f>
        <v>167.08333333333334</v>
      </c>
      <c r="R872">
        <f>Senario2!AT$84/12</f>
        <v>152.41666666666666</v>
      </c>
      <c r="S872">
        <f>SUM(Senario2!BF$84,Senario2!BG$84)/12</f>
        <v>733.09335293001686</v>
      </c>
      <c r="T872">
        <f>SUM(Senario2!AE$84,Senario2!BB$84)/12</f>
        <v>1799.8771929824561</v>
      </c>
      <c r="U872">
        <f>Senario2!AO$84/12</f>
        <v>4396.666666666667</v>
      </c>
      <c r="V872">
        <f>Senario2!AW$84/12</f>
        <v>166.66666666666666</v>
      </c>
      <c r="W872">
        <f>Senario2!AZ$84/12</f>
        <v>91</v>
      </c>
      <c r="X872">
        <f>Senario2!BE$84/12</f>
        <v>626.83333333333337</v>
      </c>
      <c r="Z872">
        <f t="shared" si="13"/>
        <v>116138.09488228679</v>
      </c>
    </row>
    <row r="873" spans="1:28" x14ac:dyDescent="0.2">
      <c r="A873" s="42">
        <v>57923</v>
      </c>
      <c r="B873">
        <f>Senario2!G84/12</f>
        <v>4000</v>
      </c>
      <c r="C873">
        <f>Senario2!AA$84/12</f>
        <v>6411.833333333333</v>
      </c>
      <c r="D873">
        <f>Senario2!L$84/12</f>
        <v>16368.583333333327</v>
      </c>
      <c r="E873">
        <f>Senario2!H$84/12</f>
        <v>316.66666666666669</v>
      </c>
      <c r="F873">
        <f>Senario2!F$84/12</f>
        <v>23425.333333333332</v>
      </c>
      <c r="G873">
        <f>Senario2!AP$84/12</f>
        <v>8410.2000000000007</v>
      </c>
      <c r="H873">
        <f>Senario2!BC$84/12</f>
        <v>11121.464912280702</v>
      </c>
      <c r="I873">
        <f>SUM(Senario2!AI$84,Senario2!AL$84)/12</f>
        <v>5139.666666666667</v>
      </c>
      <c r="J873">
        <f>Senario2!W$84/12</f>
        <v>20045.042757426945</v>
      </c>
      <c r="K873">
        <v>0</v>
      </c>
      <c r="L873">
        <f>Senario2!$AS$84/12*0.52</f>
        <v>6529.7266666666665</v>
      </c>
      <c r="M873">
        <f>Senario2!$AS$84/12*0.48</f>
        <v>6027.44</v>
      </c>
      <c r="N873">
        <v>0</v>
      </c>
      <c r="O873">
        <f>Senario2!R$84/12</f>
        <v>208.5</v>
      </c>
      <c r="P873">
        <v>0</v>
      </c>
      <c r="Q873">
        <f>Senario2!O$84/12</f>
        <v>167.08333333333334</v>
      </c>
      <c r="R873">
        <f>Senario2!AT$84/12</f>
        <v>152.41666666666666</v>
      </c>
      <c r="S873">
        <f>SUM(Senario2!BF$84,Senario2!BG$84)/12</f>
        <v>733.09335293001686</v>
      </c>
      <c r="T873">
        <f>SUM(Senario2!AE$84,Senario2!BB$84)/12</f>
        <v>1799.8771929824561</v>
      </c>
      <c r="U873">
        <f>Senario2!AO$84/12</f>
        <v>4396.666666666667</v>
      </c>
      <c r="V873">
        <f>Senario2!AW$84/12</f>
        <v>166.66666666666666</v>
      </c>
      <c r="W873">
        <f>Senario2!AZ$84/12</f>
        <v>91</v>
      </c>
      <c r="X873">
        <f>Senario2!BE$84/12</f>
        <v>626.83333333333337</v>
      </c>
      <c r="Z873">
        <f t="shared" si="13"/>
        <v>116138.09488228679</v>
      </c>
    </row>
    <row r="874" spans="1:28" x14ac:dyDescent="0.2">
      <c r="A874" s="42">
        <v>57954</v>
      </c>
      <c r="B874">
        <f>Senario2!G84/12</f>
        <v>4000</v>
      </c>
      <c r="C874">
        <f>Senario2!AA$84/12</f>
        <v>6411.833333333333</v>
      </c>
      <c r="D874">
        <f>Senario2!L$84/12</f>
        <v>16368.583333333327</v>
      </c>
      <c r="E874">
        <f>Senario2!H$84/12</f>
        <v>316.66666666666669</v>
      </c>
      <c r="F874">
        <f>Senario2!F$84/12</f>
        <v>23425.333333333332</v>
      </c>
      <c r="G874">
        <f>Senario2!AP$84/12</f>
        <v>8410.2000000000007</v>
      </c>
      <c r="H874">
        <f>Senario2!BC$84/12</f>
        <v>11121.464912280702</v>
      </c>
      <c r="I874">
        <f>SUM(Senario2!AI$84,Senario2!AL$84)/12</f>
        <v>5139.666666666667</v>
      </c>
      <c r="J874">
        <f>Senario2!W$84/12</f>
        <v>20045.042757426945</v>
      </c>
      <c r="K874">
        <v>0</v>
      </c>
      <c r="L874">
        <f>Senario2!$AS$84/12*0.52</f>
        <v>6529.7266666666665</v>
      </c>
      <c r="M874">
        <f>Senario2!$AS$84/12*0.48</f>
        <v>6027.44</v>
      </c>
      <c r="N874">
        <v>0</v>
      </c>
      <c r="O874">
        <f>Senario2!R$84/12</f>
        <v>208.5</v>
      </c>
      <c r="P874">
        <v>0</v>
      </c>
      <c r="Q874">
        <f>Senario2!O$84/12</f>
        <v>167.08333333333334</v>
      </c>
      <c r="R874">
        <f>Senario2!AT$84/12</f>
        <v>152.41666666666666</v>
      </c>
      <c r="S874">
        <f>SUM(Senario2!BF$84,Senario2!BG$84)/12</f>
        <v>733.09335293001686</v>
      </c>
      <c r="T874">
        <f>SUM(Senario2!AE$84,Senario2!BB$84)/12</f>
        <v>1799.8771929824561</v>
      </c>
      <c r="U874">
        <f>Senario2!AO$84/12</f>
        <v>4396.666666666667</v>
      </c>
      <c r="V874">
        <f>Senario2!AW$84/12</f>
        <v>166.66666666666666</v>
      </c>
      <c r="W874">
        <f>Senario2!AZ$84/12</f>
        <v>91</v>
      </c>
      <c r="X874">
        <f>Senario2!BE$84/12</f>
        <v>626.83333333333337</v>
      </c>
      <c r="Z874">
        <f t="shared" si="13"/>
        <v>116138.09488228679</v>
      </c>
    </row>
    <row r="875" spans="1:28" x14ac:dyDescent="0.2">
      <c r="A875" s="42">
        <v>57984</v>
      </c>
      <c r="B875">
        <f>Senario2!G84/12</f>
        <v>4000</v>
      </c>
      <c r="C875">
        <f>Senario2!AA$84/12</f>
        <v>6411.833333333333</v>
      </c>
      <c r="D875">
        <f>Senario2!L$84/12</f>
        <v>16368.583333333327</v>
      </c>
      <c r="E875">
        <f>Senario2!H$84/12</f>
        <v>316.66666666666669</v>
      </c>
      <c r="F875">
        <f>Senario2!F$84/12</f>
        <v>23425.333333333332</v>
      </c>
      <c r="G875">
        <f>Senario2!AP$84/12</f>
        <v>8410.2000000000007</v>
      </c>
      <c r="H875">
        <f>Senario2!BC$84/12</f>
        <v>11121.464912280702</v>
      </c>
      <c r="I875">
        <f>SUM(Senario2!AI$84,Senario2!AL$84)/12</f>
        <v>5139.666666666667</v>
      </c>
      <c r="J875">
        <f>Senario2!W$84/12</f>
        <v>20045.042757426945</v>
      </c>
      <c r="K875">
        <v>0</v>
      </c>
      <c r="L875">
        <f>Senario2!$AS$84/12*0.52</f>
        <v>6529.7266666666665</v>
      </c>
      <c r="M875">
        <f>Senario2!$AS$84/12*0.48</f>
        <v>6027.44</v>
      </c>
      <c r="N875">
        <v>0</v>
      </c>
      <c r="O875">
        <f>Senario2!R$84/12</f>
        <v>208.5</v>
      </c>
      <c r="P875">
        <v>0</v>
      </c>
      <c r="Q875">
        <f>Senario2!O$84/12</f>
        <v>167.08333333333334</v>
      </c>
      <c r="R875">
        <f>Senario2!AT$84/12</f>
        <v>152.41666666666666</v>
      </c>
      <c r="S875">
        <f>SUM(Senario2!BF$84,Senario2!BG$84)/12</f>
        <v>733.09335293001686</v>
      </c>
      <c r="T875">
        <f>SUM(Senario2!AE$84,Senario2!BB$84)/12</f>
        <v>1799.8771929824561</v>
      </c>
      <c r="U875">
        <f>Senario2!AO$84/12</f>
        <v>4396.666666666667</v>
      </c>
      <c r="V875">
        <f>Senario2!AW$84/12</f>
        <v>166.66666666666666</v>
      </c>
      <c r="W875">
        <f>Senario2!AZ$84/12</f>
        <v>91</v>
      </c>
      <c r="X875">
        <f>Senario2!BE$84/12</f>
        <v>626.83333333333337</v>
      </c>
      <c r="Z875">
        <f t="shared" si="13"/>
        <v>116138.09488228679</v>
      </c>
    </row>
    <row r="876" spans="1:28" x14ac:dyDescent="0.2">
      <c r="A876" s="42">
        <v>58015</v>
      </c>
      <c r="B876">
        <f>Senario2!G84/12</f>
        <v>4000</v>
      </c>
      <c r="C876">
        <f>Senario2!AA$84/12</f>
        <v>6411.833333333333</v>
      </c>
      <c r="D876">
        <f>Senario2!L$84/12</f>
        <v>16368.583333333327</v>
      </c>
      <c r="E876">
        <f>Senario2!H$84/12</f>
        <v>316.66666666666669</v>
      </c>
      <c r="F876">
        <f>Senario2!F$84/12</f>
        <v>23425.333333333332</v>
      </c>
      <c r="G876">
        <f>Senario2!AP$84/12</f>
        <v>8410.2000000000007</v>
      </c>
      <c r="H876">
        <f>Senario2!BC$84/12</f>
        <v>11121.464912280702</v>
      </c>
      <c r="I876">
        <f>SUM(Senario2!AI$84,Senario2!AL$84)/12</f>
        <v>5139.666666666667</v>
      </c>
      <c r="J876">
        <f>Senario2!W$84/12</f>
        <v>20045.042757426945</v>
      </c>
      <c r="K876">
        <v>0</v>
      </c>
      <c r="L876">
        <f>Senario2!$AS$84/12*0.52</f>
        <v>6529.7266666666665</v>
      </c>
      <c r="M876">
        <f>Senario2!$AS$84/12*0.48</f>
        <v>6027.44</v>
      </c>
      <c r="N876">
        <v>0</v>
      </c>
      <c r="O876">
        <f>Senario2!R$84/12</f>
        <v>208.5</v>
      </c>
      <c r="P876">
        <v>0</v>
      </c>
      <c r="Q876">
        <f>Senario2!O$84/12</f>
        <v>167.08333333333334</v>
      </c>
      <c r="R876">
        <f>Senario2!AT$84/12</f>
        <v>152.41666666666666</v>
      </c>
      <c r="S876">
        <f>SUM(Senario2!BF$84,Senario2!BG$84)/12</f>
        <v>733.09335293001686</v>
      </c>
      <c r="T876">
        <f>SUM(Senario2!AE$84,Senario2!BB$84)/12</f>
        <v>1799.8771929824561</v>
      </c>
      <c r="U876">
        <f>Senario2!AO$84/12</f>
        <v>4396.666666666667</v>
      </c>
      <c r="V876">
        <f>Senario2!AW$84/12</f>
        <v>166.66666666666666</v>
      </c>
      <c r="W876">
        <f>Senario2!AZ$84/12</f>
        <v>91</v>
      </c>
      <c r="X876">
        <f>Senario2!BE$84/12</f>
        <v>626.83333333333337</v>
      </c>
      <c r="Z876">
        <f t="shared" si="13"/>
        <v>116138.09488228679</v>
      </c>
    </row>
    <row r="877" spans="1:28" x14ac:dyDescent="0.2">
      <c r="A877" s="42">
        <v>58045</v>
      </c>
      <c r="B877">
        <f>Senario2!G84/12</f>
        <v>4000</v>
      </c>
      <c r="C877">
        <f>Senario2!AA$84/12</f>
        <v>6411.833333333333</v>
      </c>
      <c r="D877">
        <f>Senario2!L$84/12</f>
        <v>16368.583333333327</v>
      </c>
      <c r="E877">
        <f>Senario2!H$84/12</f>
        <v>316.66666666666669</v>
      </c>
      <c r="F877">
        <f>Senario2!F$84/12</f>
        <v>23425.333333333332</v>
      </c>
      <c r="G877">
        <f>Senario2!AP$84/12</f>
        <v>8410.2000000000007</v>
      </c>
      <c r="H877">
        <f>Senario2!BC$84/12</f>
        <v>11121.464912280702</v>
      </c>
      <c r="I877">
        <f>SUM(Senario2!AI$84,Senario2!AL$84)/12</f>
        <v>5139.666666666667</v>
      </c>
      <c r="J877">
        <f>Senario2!W$84/12</f>
        <v>20045.042757426945</v>
      </c>
      <c r="K877">
        <v>0</v>
      </c>
      <c r="L877">
        <f>Senario2!$AS$84/12*0.52</f>
        <v>6529.7266666666665</v>
      </c>
      <c r="M877">
        <f>Senario2!$AS$84/12*0.48</f>
        <v>6027.44</v>
      </c>
      <c r="N877">
        <v>0</v>
      </c>
      <c r="O877">
        <f>Senario2!R$84/12</f>
        <v>208.5</v>
      </c>
      <c r="P877">
        <v>0</v>
      </c>
      <c r="Q877">
        <f>Senario2!O$84/12</f>
        <v>167.08333333333334</v>
      </c>
      <c r="R877">
        <f>Senario2!AT$84/12</f>
        <v>152.41666666666666</v>
      </c>
      <c r="S877">
        <f>SUM(Senario2!BF$84,Senario2!BG$84)/12</f>
        <v>733.09335293001686</v>
      </c>
      <c r="T877">
        <f>SUM(Senario2!AE$84,Senario2!BB$84)/12</f>
        <v>1799.8771929824561</v>
      </c>
      <c r="U877">
        <f>Senario2!AO$84/12</f>
        <v>4396.666666666667</v>
      </c>
      <c r="V877">
        <f>Senario2!AW$84/12</f>
        <v>166.66666666666666</v>
      </c>
      <c r="W877">
        <f>Senario2!AZ$84/12</f>
        <v>91</v>
      </c>
      <c r="X877">
        <f>Senario2!BE$84/12</f>
        <v>626.83333333333337</v>
      </c>
      <c r="Z877">
        <f t="shared" si="13"/>
        <v>116138.09488228679</v>
      </c>
    </row>
    <row r="878" spans="1:28" x14ac:dyDescent="0.2">
      <c r="A878" s="42">
        <v>58076</v>
      </c>
      <c r="B878">
        <f>Senario2!G85/12</f>
        <v>4000</v>
      </c>
      <c r="C878">
        <f>Senario2!AA$85/12</f>
        <v>6411.833333333333</v>
      </c>
      <c r="D878">
        <f>Senario2!L$85/12</f>
        <v>16368.583333333327</v>
      </c>
      <c r="E878">
        <f>Senario2!H$85/12</f>
        <v>316.66666666666669</v>
      </c>
      <c r="F878">
        <f>Senario2!F$85/12</f>
        <v>23425.333333333332</v>
      </c>
      <c r="G878">
        <f>Senario2!AP$85/12</f>
        <v>8410.2000000000007</v>
      </c>
      <c r="H878">
        <f>Senario2!BC$85/12</f>
        <v>11121.464912280702</v>
      </c>
      <c r="I878">
        <f>SUM(Senario2!AI$85,Senario2!AL$85)/12</f>
        <v>5139.666666666667</v>
      </c>
      <c r="J878">
        <f>Senario2!W$85/12</f>
        <v>20045.042757426945</v>
      </c>
      <c r="K878">
        <v>0</v>
      </c>
      <c r="L878">
        <f>Senario2!$AS$85/12*0.52</f>
        <v>6529.7266666666665</v>
      </c>
      <c r="M878">
        <f>Senario2!$AS$85/12*0.48</f>
        <v>6027.44</v>
      </c>
      <c r="N878">
        <v>0</v>
      </c>
      <c r="O878">
        <f>Senario2!R$85/12</f>
        <v>208.5</v>
      </c>
      <c r="P878">
        <v>0</v>
      </c>
      <c r="Q878">
        <f>Senario2!O$85/12</f>
        <v>167.08333333333334</v>
      </c>
      <c r="R878">
        <f>Senario2!AT$85/12</f>
        <v>152.41666666666666</v>
      </c>
      <c r="S878">
        <f>SUM(Senario2!BF$85,Senario2!BG$85)/12</f>
        <v>733.09335293001686</v>
      </c>
      <c r="T878">
        <f>SUM(Senario2!AE$85,Senario2!BB$85)/12</f>
        <v>1799.8771929824561</v>
      </c>
      <c r="U878">
        <f>Senario2!AO$85/12</f>
        <v>4396.666666666667</v>
      </c>
      <c r="V878">
        <f>Senario2!AW$85/12</f>
        <v>166.66666666666666</v>
      </c>
      <c r="W878">
        <f>Senario2!AZ$85/12</f>
        <v>91</v>
      </c>
      <c r="X878">
        <f>Senario2!BE$85/12</f>
        <v>626.83333333333337</v>
      </c>
      <c r="Z878">
        <f t="shared" si="13"/>
        <v>116138.09488228679</v>
      </c>
      <c r="AA878">
        <f>SUM(Z878:Z889)</f>
        <v>1393657.138587442</v>
      </c>
      <c r="AB878" s="5">
        <f>AA878-Senario2!BH85</f>
        <v>0</v>
      </c>
    </row>
    <row r="879" spans="1:28" x14ac:dyDescent="0.2">
      <c r="A879" s="42">
        <v>58107</v>
      </c>
      <c r="B879">
        <f>Senario2!G85/12</f>
        <v>4000</v>
      </c>
      <c r="C879">
        <f>Senario2!AA$85/12</f>
        <v>6411.833333333333</v>
      </c>
      <c r="D879">
        <f>Senario2!L$85/12</f>
        <v>16368.583333333327</v>
      </c>
      <c r="E879">
        <f>Senario2!H$85/12</f>
        <v>316.66666666666669</v>
      </c>
      <c r="F879">
        <f>Senario2!F$85/12</f>
        <v>23425.333333333332</v>
      </c>
      <c r="G879">
        <f>Senario2!AP$85/12</f>
        <v>8410.2000000000007</v>
      </c>
      <c r="H879">
        <f>Senario2!BC$85/12</f>
        <v>11121.464912280702</v>
      </c>
      <c r="I879">
        <f>SUM(Senario2!AI$85,Senario2!AL$85)/12</f>
        <v>5139.666666666667</v>
      </c>
      <c r="J879">
        <f>Senario2!W$85/12</f>
        <v>20045.042757426945</v>
      </c>
      <c r="K879">
        <v>0</v>
      </c>
      <c r="L879">
        <f>Senario2!$AS$85/12*0.52</f>
        <v>6529.7266666666665</v>
      </c>
      <c r="M879">
        <f>Senario2!$AS$85/12*0.48</f>
        <v>6027.44</v>
      </c>
      <c r="N879">
        <v>0</v>
      </c>
      <c r="O879">
        <f>Senario2!R$85/12</f>
        <v>208.5</v>
      </c>
      <c r="P879">
        <v>0</v>
      </c>
      <c r="Q879">
        <f>Senario2!O$85/12</f>
        <v>167.08333333333334</v>
      </c>
      <c r="R879">
        <f>Senario2!AT$85/12</f>
        <v>152.41666666666666</v>
      </c>
      <c r="S879">
        <f>SUM(Senario2!BF$85,Senario2!BG$85)/12</f>
        <v>733.09335293001686</v>
      </c>
      <c r="T879">
        <f>SUM(Senario2!AE$85,Senario2!BB$85)/12</f>
        <v>1799.8771929824561</v>
      </c>
      <c r="U879">
        <f>Senario2!AO$85/12</f>
        <v>4396.666666666667</v>
      </c>
      <c r="V879">
        <f>Senario2!AW$85/12</f>
        <v>166.66666666666666</v>
      </c>
      <c r="W879">
        <f>Senario2!AZ$85/12</f>
        <v>91</v>
      </c>
      <c r="X879">
        <f>Senario2!BE$85/12</f>
        <v>626.83333333333337</v>
      </c>
      <c r="Z879">
        <f t="shared" si="13"/>
        <v>116138.09488228679</v>
      </c>
    </row>
    <row r="880" spans="1:28" x14ac:dyDescent="0.2">
      <c r="A880" s="42">
        <v>58135</v>
      </c>
      <c r="B880">
        <f>Senario2!G85/12</f>
        <v>4000</v>
      </c>
      <c r="C880">
        <f>Senario2!AA$85/12</f>
        <v>6411.833333333333</v>
      </c>
      <c r="D880">
        <f>Senario2!L$85/12</f>
        <v>16368.583333333327</v>
      </c>
      <c r="E880">
        <f>Senario2!H$85/12</f>
        <v>316.66666666666669</v>
      </c>
      <c r="F880">
        <f>Senario2!F$85/12</f>
        <v>23425.333333333332</v>
      </c>
      <c r="G880">
        <f>Senario2!AP$85/12</f>
        <v>8410.2000000000007</v>
      </c>
      <c r="H880">
        <f>Senario2!BC$85/12</f>
        <v>11121.464912280702</v>
      </c>
      <c r="I880">
        <f>SUM(Senario2!AI$85,Senario2!AL$85)/12</f>
        <v>5139.666666666667</v>
      </c>
      <c r="J880">
        <f>Senario2!W$85/12</f>
        <v>20045.042757426945</v>
      </c>
      <c r="K880">
        <v>0</v>
      </c>
      <c r="L880">
        <f>Senario2!$AS$85/12*0.52</f>
        <v>6529.7266666666665</v>
      </c>
      <c r="M880">
        <f>Senario2!$AS$85/12*0.48</f>
        <v>6027.44</v>
      </c>
      <c r="N880">
        <v>0</v>
      </c>
      <c r="O880">
        <f>Senario2!R$85/12</f>
        <v>208.5</v>
      </c>
      <c r="P880">
        <v>0</v>
      </c>
      <c r="Q880">
        <f>Senario2!O$85/12</f>
        <v>167.08333333333334</v>
      </c>
      <c r="R880">
        <f>Senario2!AT$85/12</f>
        <v>152.41666666666666</v>
      </c>
      <c r="S880">
        <f>SUM(Senario2!BF$85,Senario2!BG$85)/12</f>
        <v>733.09335293001686</v>
      </c>
      <c r="T880">
        <f>SUM(Senario2!AE$85,Senario2!BB$85)/12</f>
        <v>1799.8771929824561</v>
      </c>
      <c r="U880">
        <f>Senario2!AO$85/12</f>
        <v>4396.666666666667</v>
      </c>
      <c r="V880">
        <f>Senario2!AW$85/12</f>
        <v>166.66666666666666</v>
      </c>
      <c r="W880">
        <f>Senario2!AZ$85/12</f>
        <v>91</v>
      </c>
      <c r="X880">
        <f>Senario2!BE$85/12</f>
        <v>626.83333333333337</v>
      </c>
      <c r="Z880">
        <f t="shared" si="13"/>
        <v>116138.09488228679</v>
      </c>
    </row>
    <row r="881" spans="1:28" x14ac:dyDescent="0.2">
      <c r="A881" s="42">
        <v>58166</v>
      </c>
      <c r="B881">
        <f>Senario2!G85/12</f>
        <v>4000</v>
      </c>
      <c r="C881">
        <f>Senario2!AA$85/12</f>
        <v>6411.833333333333</v>
      </c>
      <c r="D881">
        <f>Senario2!L$85/12</f>
        <v>16368.583333333327</v>
      </c>
      <c r="E881">
        <f>Senario2!H$85/12</f>
        <v>316.66666666666669</v>
      </c>
      <c r="F881">
        <f>Senario2!F$85/12</f>
        <v>23425.333333333332</v>
      </c>
      <c r="G881">
        <f>Senario2!AP$85/12</f>
        <v>8410.2000000000007</v>
      </c>
      <c r="H881">
        <f>Senario2!BC$85/12</f>
        <v>11121.464912280702</v>
      </c>
      <c r="I881">
        <f>SUM(Senario2!AI$85,Senario2!AL$85)/12</f>
        <v>5139.666666666667</v>
      </c>
      <c r="J881">
        <f>Senario2!W$85/12</f>
        <v>20045.042757426945</v>
      </c>
      <c r="K881">
        <v>0</v>
      </c>
      <c r="L881">
        <f>Senario2!$AS$85/12*0.52</f>
        <v>6529.7266666666665</v>
      </c>
      <c r="M881">
        <f>Senario2!$AS$85/12*0.48</f>
        <v>6027.44</v>
      </c>
      <c r="N881">
        <v>0</v>
      </c>
      <c r="O881">
        <f>Senario2!R$85/12</f>
        <v>208.5</v>
      </c>
      <c r="P881">
        <v>0</v>
      </c>
      <c r="Q881">
        <f>Senario2!O$85/12</f>
        <v>167.08333333333334</v>
      </c>
      <c r="R881">
        <f>Senario2!AT$85/12</f>
        <v>152.41666666666666</v>
      </c>
      <c r="S881">
        <f>SUM(Senario2!BF$85,Senario2!BG$85)/12</f>
        <v>733.09335293001686</v>
      </c>
      <c r="T881">
        <f>SUM(Senario2!AE$85,Senario2!BB$85)/12</f>
        <v>1799.8771929824561</v>
      </c>
      <c r="U881">
        <f>Senario2!AO$85/12</f>
        <v>4396.666666666667</v>
      </c>
      <c r="V881">
        <f>Senario2!AW$85/12</f>
        <v>166.66666666666666</v>
      </c>
      <c r="W881">
        <f>Senario2!AZ$85/12</f>
        <v>91</v>
      </c>
      <c r="X881">
        <f>Senario2!BE$85/12</f>
        <v>626.83333333333337</v>
      </c>
      <c r="Z881">
        <f t="shared" si="13"/>
        <v>116138.09488228679</v>
      </c>
    </row>
    <row r="882" spans="1:28" x14ac:dyDescent="0.2">
      <c r="A882" s="42">
        <v>58196</v>
      </c>
      <c r="B882">
        <f>Senario2!G85/12</f>
        <v>4000</v>
      </c>
      <c r="C882">
        <f>Senario2!AA$85/12</f>
        <v>6411.833333333333</v>
      </c>
      <c r="D882">
        <f>Senario2!L$85/12</f>
        <v>16368.583333333327</v>
      </c>
      <c r="E882">
        <f>Senario2!H$85/12</f>
        <v>316.66666666666669</v>
      </c>
      <c r="F882">
        <f>Senario2!F$85/12</f>
        <v>23425.333333333332</v>
      </c>
      <c r="G882">
        <f>Senario2!AP$85/12</f>
        <v>8410.2000000000007</v>
      </c>
      <c r="H882">
        <f>Senario2!BC$85/12</f>
        <v>11121.464912280702</v>
      </c>
      <c r="I882">
        <f>SUM(Senario2!AI$85,Senario2!AL$85)/12</f>
        <v>5139.666666666667</v>
      </c>
      <c r="J882">
        <f>Senario2!W$85/12</f>
        <v>20045.042757426945</v>
      </c>
      <c r="K882">
        <v>0</v>
      </c>
      <c r="L882">
        <f>Senario2!$AS$85/12*0.52</f>
        <v>6529.7266666666665</v>
      </c>
      <c r="M882">
        <f>Senario2!$AS$85/12*0.48</f>
        <v>6027.44</v>
      </c>
      <c r="N882">
        <v>0</v>
      </c>
      <c r="O882">
        <f>Senario2!R$85/12</f>
        <v>208.5</v>
      </c>
      <c r="P882">
        <v>0</v>
      </c>
      <c r="Q882">
        <f>Senario2!O$85/12</f>
        <v>167.08333333333334</v>
      </c>
      <c r="R882">
        <f>Senario2!AT$85/12</f>
        <v>152.41666666666666</v>
      </c>
      <c r="S882">
        <f>SUM(Senario2!BF$85,Senario2!BG$85)/12</f>
        <v>733.09335293001686</v>
      </c>
      <c r="T882">
        <f>SUM(Senario2!AE$85,Senario2!BB$85)/12</f>
        <v>1799.8771929824561</v>
      </c>
      <c r="U882">
        <f>Senario2!AO$85/12</f>
        <v>4396.666666666667</v>
      </c>
      <c r="V882">
        <f>Senario2!AW$85/12</f>
        <v>166.66666666666666</v>
      </c>
      <c r="W882">
        <f>Senario2!AZ$85/12</f>
        <v>91</v>
      </c>
      <c r="X882">
        <f>Senario2!BE$85/12</f>
        <v>626.83333333333337</v>
      </c>
      <c r="Z882">
        <f t="shared" si="13"/>
        <v>116138.09488228679</v>
      </c>
    </row>
    <row r="883" spans="1:28" x14ac:dyDescent="0.2">
      <c r="A883" s="42">
        <v>58227</v>
      </c>
      <c r="B883">
        <f>Senario2!G85/12</f>
        <v>4000</v>
      </c>
      <c r="C883">
        <f>Senario2!AA$85/12</f>
        <v>6411.833333333333</v>
      </c>
      <c r="D883">
        <f>Senario2!L$85/12</f>
        <v>16368.583333333327</v>
      </c>
      <c r="E883">
        <f>Senario2!H$85/12</f>
        <v>316.66666666666669</v>
      </c>
      <c r="F883">
        <f>Senario2!F$85/12</f>
        <v>23425.333333333332</v>
      </c>
      <c r="G883">
        <f>Senario2!AP$85/12</f>
        <v>8410.2000000000007</v>
      </c>
      <c r="H883">
        <f>Senario2!BC$85/12</f>
        <v>11121.464912280702</v>
      </c>
      <c r="I883">
        <f>SUM(Senario2!AI$85,Senario2!AL$85)/12</f>
        <v>5139.666666666667</v>
      </c>
      <c r="J883">
        <f>Senario2!W$85/12</f>
        <v>20045.042757426945</v>
      </c>
      <c r="K883">
        <v>0</v>
      </c>
      <c r="L883">
        <f>Senario2!$AS$85/12*0.52</f>
        <v>6529.7266666666665</v>
      </c>
      <c r="M883">
        <f>Senario2!$AS$85/12*0.48</f>
        <v>6027.44</v>
      </c>
      <c r="N883">
        <v>0</v>
      </c>
      <c r="O883">
        <f>Senario2!R$85/12</f>
        <v>208.5</v>
      </c>
      <c r="P883">
        <v>0</v>
      </c>
      <c r="Q883">
        <f>Senario2!O$85/12</f>
        <v>167.08333333333334</v>
      </c>
      <c r="R883">
        <f>Senario2!AT$85/12</f>
        <v>152.41666666666666</v>
      </c>
      <c r="S883">
        <f>SUM(Senario2!BF$85,Senario2!BG$85)/12</f>
        <v>733.09335293001686</v>
      </c>
      <c r="T883">
        <f>SUM(Senario2!AE$85,Senario2!BB$85)/12</f>
        <v>1799.8771929824561</v>
      </c>
      <c r="U883">
        <f>Senario2!AO$85/12</f>
        <v>4396.666666666667</v>
      </c>
      <c r="V883">
        <f>Senario2!AW$85/12</f>
        <v>166.66666666666666</v>
      </c>
      <c r="W883">
        <f>Senario2!AZ$85/12</f>
        <v>91</v>
      </c>
      <c r="X883">
        <f>Senario2!BE$85/12</f>
        <v>626.83333333333337</v>
      </c>
      <c r="Z883">
        <f t="shared" si="13"/>
        <v>116138.09488228679</v>
      </c>
    </row>
    <row r="884" spans="1:28" x14ac:dyDescent="0.2">
      <c r="A884" s="42">
        <v>58257</v>
      </c>
      <c r="B884">
        <f>Senario2!G85/12</f>
        <v>4000</v>
      </c>
      <c r="C884">
        <f>Senario2!AA$85/12</f>
        <v>6411.833333333333</v>
      </c>
      <c r="D884">
        <f>Senario2!L$85/12</f>
        <v>16368.583333333327</v>
      </c>
      <c r="E884">
        <f>Senario2!H$85/12</f>
        <v>316.66666666666669</v>
      </c>
      <c r="F884">
        <f>Senario2!F$85/12</f>
        <v>23425.333333333332</v>
      </c>
      <c r="G884">
        <f>Senario2!AP$85/12</f>
        <v>8410.2000000000007</v>
      </c>
      <c r="H884">
        <f>Senario2!BC$85/12</f>
        <v>11121.464912280702</v>
      </c>
      <c r="I884">
        <f>SUM(Senario2!AI$85,Senario2!AL$85)/12</f>
        <v>5139.666666666667</v>
      </c>
      <c r="J884">
        <f>Senario2!W$85/12</f>
        <v>20045.042757426945</v>
      </c>
      <c r="K884">
        <v>0</v>
      </c>
      <c r="L884">
        <f>Senario2!$AS$85/12*0.52</f>
        <v>6529.7266666666665</v>
      </c>
      <c r="M884">
        <f>Senario2!$AS$85/12*0.48</f>
        <v>6027.44</v>
      </c>
      <c r="N884">
        <v>0</v>
      </c>
      <c r="O884">
        <f>Senario2!R$85/12</f>
        <v>208.5</v>
      </c>
      <c r="P884">
        <v>0</v>
      </c>
      <c r="Q884">
        <f>Senario2!O$85/12</f>
        <v>167.08333333333334</v>
      </c>
      <c r="R884">
        <f>Senario2!AT$85/12</f>
        <v>152.41666666666666</v>
      </c>
      <c r="S884">
        <f>SUM(Senario2!BF$85,Senario2!BG$85)/12</f>
        <v>733.09335293001686</v>
      </c>
      <c r="T884">
        <f>SUM(Senario2!AE$85,Senario2!BB$85)/12</f>
        <v>1799.8771929824561</v>
      </c>
      <c r="U884">
        <f>Senario2!AO$85/12</f>
        <v>4396.666666666667</v>
      </c>
      <c r="V884">
        <f>Senario2!AW$85/12</f>
        <v>166.66666666666666</v>
      </c>
      <c r="W884">
        <f>Senario2!AZ$85/12</f>
        <v>91</v>
      </c>
      <c r="X884">
        <f>Senario2!BE$85/12</f>
        <v>626.83333333333337</v>
      </c>
      <c r="Z884">
        <f t="shared" si="13"/>
        <v>116138.09488228679</v>
      </c>
    </row>
    <row r="885" spans="1:28" x14ac:dyDescent="0.2">
      <c r="A885" s="42">
        <v>58288</v>
      </c>
      <c r="B885">
        <f>Senario2!G85/12</f>
        <v>4000</v>
      </c>
      <c r="C885">
        <f>Senario2!AA$85/12</f>
        <v>6411.833333333333</v>
      </c>
      <c r="D885">
        <f>Senario2!L$85/12</f>
        <v>16368.583333333327</v>
      </c>
      <c r="E885">
        <f>Senario2!H$85/12</f>
        <v>316.66666666666669</v>
      </c>
      <c r="F885">
        <f>Senario2!F$85/12</f>
        <v>23425.333333333332</v>
      </c>
      <c r="G885">
        <f>Senario2!AP$85/12</f>
        <v>8410.2000000000007</v>
      </c>
      <c r="H885">
        <f>Senario2!BC$85/12</f>
        <v>11121.464912280702</v>
      </c>
      <c r="I885">
        <f>SUM(Senario2!AI$85,Senario2!AL$85)/12</f>
        <v>5139.666666666667</v>
      </c>
      <c r="J885">
        <f>Senario2!W$85/12</f>
        <v>20045.042757426945</v>
      </c>
      <c r="K885">
        <v>0</v>
      </c>
      <c r="L885">
        <f>Senario2!$AS$85/12*0.52</f>
        <v>6529.7266666666665</v>
      </c>
      <c r="M885">
        <f>Senario2!$AS$85/12*0.48</f>
        <v>6027.44</v>
      </c>
      <c r="N885">
        <v>0</v>
      </c>
      <c r="O885">
        <f>Senario2!R$85/12</f>
        <v>208.5</v>
      </c>
      <c r="P885">
        <v>0</v>
      </c>
      <c r="Q885">
        <f>Senario2!O$85/12</f>
        <v>167.08333333333334</v>
      </c>
      <c r="R885">
        <f>Senario2!AT$85/12</f>
        <v>152.41666666666666</v>
      </c>
      <c r="S885">
        <f>SUM(Senario2!BF$85,Senario2!BG$85)/12</f>
        <v>733.09335293001686</v>
      </c>
      <c r="T885">
        <f>SUM(Senario2!AE$85,Senario2!BB$85)/12</f>
        <v>1799.8771929824561</v>
      </c>
      <c r="U885">
        <f>Senario2!AO$85/12</f>
        <v>4396.666666666667</v>
      </c>
      <c r="V885">
        <f>Senario2!AW$85/12</f>
        <v>166.66666666666666</v>
      </c>
      <c r="W885">
        <f>Senario2!AZ$85/12</f>
        <v>91</v>
      </c>
      <c r="X885">
        <f>Senario2!BE$85/12</f>
        <v>626.83333333333337</v>
      </c>
      <c r="Z885">
        <f t="shared" si="13"/>
        <v>116138.09488228679</v>
      </c>
    </row>
    <row r="886" spans="1:28" x14ac:dyDescent="0.2">
      <c r="A886" s="42">
        <v>58319</v>
      </c>
      <c r="B886">
        <f>Senario2!G85/12</f>
        <v>4000</v>
      </c>
      <c r="C886">
        <f>Senario2!AA$85/12</f>
        <v>6411.833333333333</v>
      </c>
      <c r="D886">
        <f>Senario2!L$85/12</f>
        <v>16368.583333333327</v>
      </c>
      <c r="E886">
        <f>Senario2!H$85/12</f>
        <v>316.66666666666669</v>
      </c>
      <c r="F886">
        <f>Senario2!F$85/12</f>
        <v>23425.333333333332</v>
      </c>
      <c r="G886">
        <f>Senario2!AP$85/12</f>
        <v>8410.2000000000007</v>
      </c>
      <c r="H886">
        <f>Senario2!BC$85/12</f>
        <v>11121.464912280702</v>
      </c>
      <c r="I886">
        <f>SUM(Senario2!AI$85,Senario2!AL$85)/12</f>
        <v>5139.666666666667</v>
      </c>
      <c r="J886">
        <f>Senario2!W$85/12</f>
        <v>20045.042757426945</v>
      </c>
      <c r="K886">
        <v>0</v>
      </c>
      <c r="L886">
        <f>Senario2!$AS$85/12*0.52</f>
        <v>6529.7266666666665</v>
      </c>
      <c r="M886">
        <f>Senario2!$AS$85/12*0.48</f>
        <v>6027.44</v>
      </c>
      <c r="N886">
        <v>0</v>
      </c>
      <c r="O886">
        <f>Senario2!R$85/12</f>
        <v>208.5</v>
      </c>
      <c r="P886">
        <v>0</v>
      </c>
      <c r="Q886">
        <f>Senario2!O$85/12</f>
        <v>167.08333333333334</v>
      </c>
      <c r="R886">
        <f>Senario2!AT$85/12</f>
        <v>152.41666666666666</v>
      </c>
      <c r="S886">
        <f>SUM(Senario2!BF$85,Senario2!BG$85)/12</f>
        <v>733.09335293001686</v>
      </c>
      <c r="T886">
        <f>SUM(Senario2!AE$85,Senario2!BB$85)/12</f>
        <v>1799.8771929824561</v>
      </c>
      <c r="U886">
        <f>Senario2!AO$85/12</f>
        <v>4396.666666666667</v>
      </c>
      <c r="V886">
        <f>Senario2!AW$85/12</f>
        <v>166.66666666666666</v>
      </c>
      <c r="W886">
        <f>Senario2!AZ$85/12</f>
        <v>91</v>
      </c>
      <c r="X886">
        <f>Senario2!BE$85/12</f>
        <v>626.83333333333337</v>
      </c>
      <c r="Z886">
        <f t="shared" si="13"/>
        <v>116138.09488228679</v>
      </c>
    </row>
    <row r="887" spans="1:28" x14ac:dyDescent="0.2">
      <c r="A887" s="42">
        <v>58349</v>
      </c>
      <c r="B887">
        <f>Senario2!G85/12</f>
        <v>4000</v>
      </c>
      <c r="C887">
        <f>Senario2!AA$85/12</f>
        <v>6411.833333333333</v>
      </c>
      <c r="D887">
        <f>Senario2!L$85/12</f>
        <v>16368.583333333327</v>
      </c>
      <c r="E887">
        <f>Senario2!H$85/12</f>
        <v>316.66666666666669</v>
      </c>
      <c r="F887">
        <f>Senario2!F$85/12</f>
        <v>23425.333333333332</v>
      </c>
      <c r="G887">
        <f>Senario2!AP$85/12</f>
        <v>8410.2000000000007</v>
      </c>
      <c r="H887">
        <f>Senario2!BC$85/12</f>
        <v>11121.464912280702</v>
      </c>
      <c r="I887">
        <f>SUM(Senario2!AI$85,Senario2!AL$85)/12</f>
        <v>5139.666666666667</v>
      </c>
      <c r="J887">
        <f>Senario2!W$85/12</f>
        <v>20045.042757426945</v>
      </c>
      <c r="K887">
        <v>0</v>
      </c>
      <c r="L887">
        <f>Senario2!$AS$85/12*0.52</f>
        <v>6529.7266666666665</v>
      </c>
      <c r="M887">
        <f>Senario2!$AS$85/12*0.48</f>
        <v>6027.44</v>
      </c>
      <c r="N887">
        <v>0</v>
      </c>
      <c r="O887">
        <f>Senario2!R$85/12</f>
        <v>208.5</v>
      </c>
      <c r="P887">
        <v>0</v>
      </c>
      <c r="Q887">
        <f>Senario2!O$85/12</f>
        <v>167.08333333333334</v>
      </c>
      <c r="R887">
        <f>Senario2!AT$85/12</f>
        <v>152.41666666666666</v>
      </c>
      <c r="S887">
        <f>SUM(Senario2!BF$85,Senario2!BG$85)/12</f>
        <v>733.09335293001686</v>
      </c>
      <c r="T887">
        <f>SUM(Senario2!AE$85,Senario2!BB$85)/12</f>
        <v>1799.8771929824561</v>
      </c>
      <c r="U887">
        <f>Senario2!AO$85/12</f>
        <v>4396.666666666667</v>
      </c>
      <c r="V887">
        <f>Senario2!AW$85/12</f>
        <v>166.66666666666666</v>
      </c>
      <c r="W887">
        <f>Senario2!AZ$85/12</f>
        <v>91</v>
      </c>
      <c r="X887">
        <f>Senario2!BE$85/12</f>
        <v>626.83333333333337</v>
      </c>
      <c r="Z887">
        <f t="shared" si="13"/>
        <v>116138.09488228679</v>
      </c>
    </row>
    <row r="888" spans="1:28" x14ac:dyDescent="0.2">
      <c r="A888" s="42">
        <v>58380</v>
      </c>
      <c r="B888">
        <f>Senario2!G85/12</f>
        <v>4000</v>
      </c>
      <c r="C888">
        <f>Senario2!AA$85/12</f>
        <v>6411.833333333333</v>
      </c>
      <c r="D888">
        <f>Senario2!L$85/12</f>
        <v>16368.583333333327</v>
      </c>
      <c r="E888">
        <f>Senario2!H$85/12</f>
        <v>316.66666666666669</v>
      </c>
      <c r="F888">
        <f>Senario2!F$85/12</f>
        <v>23425.333333333332</v>
      </c>
      <c r="G888">
        <f>Senario2!AP$85/12</f>
        <v>8410.2000000000007</v>
      </c>
      <c r="H888">
        <f>Senario2!BC$85/12</f>
        <v>11121.464912280702</v>
      </c>
      <c r="I888">
        <f>SUM(Senario2!AI$85,Senario2!AL$85)/12</f>
        <v>5139.666666666667</v>
      </c>
      <c r="J888">
        <f>Senario2!W$85/12</f>
        <v>20045.042757426945</v>
      </c>
      <c r="K888">
        <v>0</v>
      </c>
      <c r="L888">
        <f>Senario2!$AS$85/12*0.52</f>
        <v>6529.7266666666665</v>
      </c>
      <c r="M888">
        <f>Senario2!$AS$85/12*0.48</f>
        <v>6027.44</v>
      </c>
      <c r="N888">
        <v>0</v>
      </c>
      <c r="O888">
        <f>Senario2!R$85/12</f>
        <v>208.5</v>
      </c>
      <c r="P888">
        <v>0</v>
      </c>
      <c r="Q888">
        <f>Senario2!O$85/12</f>
        <v>167.08333333333334</v>
      </c>
      <c r="R888">
        <f>Senario2!AT$85/12</f>
        <v>152.41666666666666</v>
      </c>
      <c r="S888">
        <f>SUM(Senario2!BF$85,Senario2!BG$85)/12</f>
        <v>733.09335293001686</v>
      </c>
      <c r="T888">
        <f>SUM(Senario2!AE$85,Senario2!BB$85)/12</f>
        <v>1799.8771929824561</v>
      </c>
      <c r="U888">
        <f>Senario2!AO$85/12</f>
        <v>4396.666666666667</v>
      </c>
      <c r="V888">
        <f>Senario2!AW$85/12</f>
        <v>166.66666666666666</v>
      </c>
      <c r="W888">
        <f>Senario2!AZ$85/12</f>
        <v>91</v>
      </c>
      <c r="X888">
        <f>Senario2!BE$85/12</f>
        <v>626.83333333333337</v>
      </c>
      <c r="Z888">
        <f t="shared" si="13"/>
        <v>116138.09488228679</v>
      </c>
    </row>
    <row r="889" spans="1:28" x14ac:dyDescent="0.2">
      <c r="A889" s="42">
        <v>58410</v>
      </c>
      <c r="B889">
        <f>Senario2!G85/12</f>
        <v>4000</v>
      </c>
      <c r="C889">
        <f>Senario2!AA$85/12</f>
        <v>6411.833333333333</v>
      </c>
      <c r="D889">
        <f>Senario2!L$85/12</f>
        <v>16368.583333333327</v>
      </c>
      <c r="E889">
        <f>Senario2!H$85/12</f>
        <v>316.66666666666669</v>
      </c>
      <c r="F889">
        <f>Senario2!F$85/12</f>
        <v>23425.333333333332</v>
      </c>
      <c r="G889">
        <f>Senario2!AP$85/12</f>
        <v>8410.2000000000007</v>
      </c>
      <c r="H889">
        <f>Senario2!BC$85/12</f>
        <v>11121.464912280702</v>
      </c>
      <c r="I889">
        <f>SUM(Senario2!AI$85,Senario2!AL$85)/12</f>
        <v>5139.666666666667</v>
      </c>
      <c r="J889">
        <f>Senario2!W$85/12</f>
        <v>20045.042757426945</v>
      </c>
      <c r="K889">
        <v>0</v>
      </c>
      <c r="L889">
        <f>Senario2!$AS$85/12*0.52</f>
        <v>6529.7266666666665</v>
      </c>
      <c r="M889">
        <f>Senario2!$AS$85/12*0.48</f>
        <v>6027.44</v>
      </c>
      <c r="N889">
        <v>0</v>
      </c>
      <c r="O889">
        <f>Senario2!R$85/12</f>
        <v>208.5</v>
      </c>
      <c r="P889">
        <v>0</v>
      </c>
      <c r="Q889">
        <f>Senario2!O$85/12</f>
        <v>167.08333333333334</v>
      </c>
      <c r="R889">
        <f>Senario2!AT$85/12</f>
        <v>152.41666666666666</v>
      </c>
      <c r="S889">
        <f>SUM(Senario2!BF$85,Senario2!BG$85)/12</f>
        <v>733.09335293001686</v>
      </c>
      <c r="T889">
        <f>SUM(Senario2!AE$85,Senario2!BB$85)/12</f>
        <v>1799.8771929824561</v>
      </c>
      <c r="U889">
        <f>Senario2!AO$85/12</f>
        <v>4396.666666666667</v>
      </c>
      <c r="V889">
        <f>Senario2!AW$85/12</f>
        <v>166.66666666666666</v>
      </c>
      <c r="W889">
        <f>Senario2!AZ$85/12</f>
        <v>91</v>
      </c>
      <c r="X889">
        <f>Senario2!BE$85/12</f>
        <v>626.83333333333337</v>
      </c>
      <c r="Z889">
        <f t="shared" si="13"/>
        <v>116138.09488228679</v>
      </c>
    </row>
    <row r="890" spans="1:28" x14ac:dyDescent="0.2">
      <c r="A890" s="42">
        <v>58441</v>
      </c>
      <c r="B890">
        <f>Senario2!G86/12</f>
        <v>4000</v>
      </c>
      <c r="C890">
        <f>Senario2!AA$86/12</f>
        <v>6411.833333333333</v>
      </c>
      <c r="D890">
        <f>Senario2!L$86/12</f>
        <v>16368.583333333327</v>
      </c>
      <c r="E890">
        <f>Senario2!H$86/12</f>
        <v>316.66666666666669</v>
      </c>
      <c r="F890">
        <f>Senario2!F$86/12</f>
        <v>23425.333333333332</v>
      </c>
      <c r="G890">
        <f>Senario2!AP$86/12</f>
        <v>8410.2000000000007</v>
      </c>
      <c r="H890">
        <f>Senario2!BC$86/12</f>
        <v>11121.464912280702</v>
      </c>
      <c r="I890">
        <f>SUM(Senario2!AI$86,Senario2!AL$86)/12</f>
        <v>5139.666666666667</v>
      </c>
      <c r="J890">
        <f>Senario2!W$86/12</f>
        <v>20045.042757426945</v>
      </c>
      <c r="K890">
        <v>0</v>
      </c>
      <c r="L890">
        <f>Senario2!$AS$86/12*0.52</f>
        <v>6529.7266666666665</v>
      </c>
      <c r="M890">
        <f>Senario2!$AS$86/12*0.48</f>
        <v>6027.44</v>
      </c>
      <c r="N890">
        <v>0</v>
      </c>
      <c r="O890">
        <f>Senario2!R$86/12</f>
        <v>208.5</v>
      </c>
      <c r="P890">
        <v>0</v>
      </c>
      <c r="Q890">
        <f>Senario2!O$86/12</f>
        <v>167.08333333333334</v>
      </c>
      <c r="R890">
        <f>Senario2!AT$86/12</f>
        <v>152.41666666666666</v>
      </c>
      <c r="S890">
        <f>SUM(Senario2!BF$86,Senario2!BG$86)/12</f>
        <v>733.09335293001686</v>
      </c>
      <c r="T890">
        <f>SUM(Senario2!AE$86,Senario2!BB$86)/12</f>
        <v>1799.8771929824561</v>
      </c>
      <c r="U890">
        <f>Senario2!AO$86/12</f>
        <v>4396.666666666667</v>
      </c>
      <c r="V890">
        <f>Senario2!AW$86/12</f>
        <v>166.66666666666666</v>
      </c>
      <c r="W890">
        <f>Senario2!AZ$86/12</f>
        <v>91</v>
      </c>
      <c r="X890">
        <f>Senario2!BE$86/12</f>
        <v>626.83333333333337</v>
      </c>
      <c r="Z890">
        <f t="shared" si="13"/>
        <v>116138.09488228679</v>
      </c>
      <c r="AA890">
        <f>SUM(Z890:Z901)</f>
        <v>1393657.138587442</v>
      </c>
      <c r="AB890" s="5">
        <f>AA890-Senario2!BH86</f>
        <v>0</v>
      </c>
    </row>
    <row r="891" spans="1:28" x14ac:dyDescent="0.2">
      <c r="A891" s="42">
        <v>58472</v>
      </c>
      <c r="B891">
        <f>Senario2!G86/12</f>
        <v>4000</v>
      </c>
      <c r="C891">
        <f>Senario2!AA$86/12</f>
        <v>6411.833333333333</v>
      </c>
      <c r="D891">
        <f>Senario2!L$86/12</f>
        <v>16368.583333333327</v>
      </c>
      <c r="E891">
        <f>Senario2!H$86/12</f>
        <v>316.66666666666669</v>
      </c>
      <c r="F891">
        <f>Senario2!F$86/12</f>
        <v>23425.333333333332</v>
      </c>
      <c r="G891">
        <f>Senario2!AP$86/12</f>
        <v>8410.2000000000007</v>
      </c>
      <c r="H891">
        <f>Senario2!BC$86/12</f>
        <v>11121.464912280702</v>
      </c>
      <c r="I891">
        <f>SUM(Senario2!AI$86,Senario2!AL$86)/12</f>
        <v>5139.666666666667</v>
      </c>
      <c r="J891">
        <f>Senario2!W$86/12</f>
        <v>20045.042757426945</v>
      </c>
      <c r="K891">
        <v>0</v>
      </c>
      <c r="L891">
        <f>Senario2!$AS$86/12*0.52</f>
        <v>6529.7266666666665</v>
      </c>
      <c r="M891">
        <f>Senario2!$AS$86/12*0.48</f>
        <v>6027.44</v>
      </c>
      <c r="N891">
        <v>0</v>
      </c>
      <c r="O891">
        <f>Senario2!R$86/12</f>
        <v>208.5</v>
      </c>
      <c r="P891">
        <v>0</v>
      </c>
      <c r="Q891">
        <f>Senario2!O$86/12</f>
        <v>167.08333333333334</v>
      </c>
      <c r="R891">
        <f>Senario2!AT$86/12</f>
        <v>152.41666666666666</v>
      </c>
      <c r="S891">
        <f>SUM(Senario2!BF$86,Senario2!BG$86)/12</f>
        <v>733.09335293001686</v>
      </c>
      <c r="T891">
        <f>SUM(Senario2!AE$86,Senario2!BB$86)/12</f>
        <v>1799.8771929824561</v>
      </c>
      <c r="U891">
        <f>Senario2!AO$86/12</f>
        <v>4396.666666666667</v>
      </c>
      <c r="V891">
        <f>Senario2!AW$86/12</f>
        <v>166.66666666666666</v>
      </c>
      <c r="W891">
        <f>Senario2!AZ$86/12</f>
        <v>91</v>
      </c>
      <c r="X891">
        <f>Senario2!BE$86/12</f>
        <v>626.83333333333337</v>
      </c>
      <c r="Z891">
        <f t="shared" si="13"/>
        <v>116138.09488228679</v>
      </c>
    </row>
    <row r="892" spans="1:28" x14ac:dyDescent="0.2">
      <c r="A892" s="42">
        <v>58501</v>
      </c>
      <c r="B892">
        <f>Senario2!G86/12</f>
        <v>4000</v>
      </c>
      <c r="C892">
        <f>Senario2!AA$86/12</f>
        <v>6411.833333333333</v>
      </c>
      <c r="D892">
        <f>Senario2!L$86/12</f>
        <v>16368.583333333327</v>
      </c>
      <c r="E892">
        <f>Senario2!H$86/12</f>
        <v>316.66666666666669</v>
      </c>
      <c r="F892">
        <f>Senario2!F$86/12</f>
        <v>23425.333333333332</v>
      </c>
      <c r="G892">
        <f>Senario2!AP$86/12</f>
        <v>8410.2000000000007</v>
      </c>
      <c r="H892">
        <f>Senario2!BC$86/12</f>
        <v>11121.464912280702</v>
      </c>
      <c r="I892">
        <f>SUM(Senario2!AI$86,Senario2!AL$86)/12</f>
        <v>5139.666666666667</v>
      </c>
      <c r="J892">
        <f>Senario2!W$86/12</f>
        <v>20045.042757426945</v>
      </c>
      <c r="K892">
        <v>0</v>
      </c>
      <c r="L892">
        <f>Senario2!$AS$86/12*0.52</f>
        <v>6529.7266666666665</v>
      </c>
      <c r="M892">
        <f>Senario2!$AS$86/12*0.48</f>
        <v>6027.44</v>
      </c>
      <c r="N892">
        <v>0</v>
      </c>
      <c r="O892">
        <f>Senario2!R$86/12</f>
        <v>208.5</v>
      </c>
      <c r="P892">
        <v>0</v>
      </c>
      <c r="Q892">
        <f>Senario2!O$86/12</f>
        <v>167.08333333333334</v>
      </c>
      <c r="R892">
        <f>Senario2!AT$86/12</f>
        <v>152.41666666666666</v>
      </c>
      <c r="S892">
        <f>SUM(Senario2!BF$86,Senario2!BG$86)/12</f>
        <v>733.09335293001686</v>
      </c>
      <c r="T892">
        <f>SUM(Senario2!AE$86,Senario2!BB$86)/12</f>
        <v>1799.8771929824561</v>
      </c>
      <c r="U892">
        <f>Senario2!AO$86/12</f>
        <v>4396.666666666667</v>
      </c>
      <c r="V892">
        <f>Senario2!AW$86/12</f>
        <v>166.66666666666666</v>
      </c>
      <c r="W892">
        <f>Senario2!AZ$86/12</f>
        <v>91</v>
      </c>
      <c r="X892">
        <f>Senario2!BE$86/12</f>
        <v>626.83333333333337</v>
      </c>
      <c r="Z892">
        <f t="shared" si="13"/>
        <v>116138.09488228679</v>
      </c>
    </row>
    <row r="893" spans="1:28" x14ac:dyDescent="0.2">
      <c r="A893" s="42">
        <v>58532</v>
      </c>
      <c r="B893">
        <f>Senario2!G86/12</f>
        <v>4000</v>
      </c>
      <c r="C893">
        <f>Senario2!AA$86/12</f>
        <v>6411.833333333333</v>
      </c>
      <c r="D893">
        <f>Senario2!L$86/12</f>
        <v>16368.583333333327</v>
      </c>
      <c r="E893">
        <f>Senario2!H$86/12</f>
        <v>316.66666666666669</v>
      </c>
      <c r="F893">
        <f>Senario2!F$86/12</f>
        <v>23425.333333333332</v>
      </c>
      <c r="G893">
        <f>Senario2!AP$86/12</f>
        <v>8410.2000000000007</v>
      </c>
      <c r="H893">
        <f>Senario2!BC$86/12</f>
        <v>11121.464912280702</v>
      </c>
      <c r="I893">
        <f>SUM(Senario2!AI$86,Senario2!AL$86)/12</f>
        <v>5139.666666666667</v>
      </c>
      <c r="J893">
        <f>Senario2!W$86/12</f>
        <v>20045.042757426945</v>
      </c>
      <c r="K893">
        <v>0</v>
      </c>
      <c r="L893">
        <f>Senario2!$AS$86/12*0.52</f>
        <v>6529.7266666666665</v>
      </c>
      <c r="M893">
        <f>Senario2!$AS$86/12*0.48</f>
        <v>6027.44</v>
      </c>
      <c r="N893">
        <v>0</v>
      </c>
      <c r="O893">
        <f>Senario2!R$86/12</f>
        <v>208.5</v>
      </c>
      <c r="P893">
        <v>0</v>
      </c>
      <c r="Q893">
        <f>Senario2!O$86/12</f>
        <v>167.08333333333334</v>
      </c>
      <c r="R893">
        <f>Senario2!AT$86/12</f>
        <v>152.41666666666666</v>
      </c>
      <c r="S893">
        <f>SUM(Senario2!BF$86,Senario2!BG$86)/12</f>
        <v>733.09335293001686</v>
      </c>
      <c r="T893">
        <f>SUM(Senario2!AE$86,Senario2!BB$86)/12</f>
        <v>1799.8771929824561</v>
      </c>
      <c r="U893">
        <f>Senario2!AO$86/12</f>
        <v>4396.666666666667</v>
      </c>
      <c r="V893">
        <f>Senario2!AW$86/12</f>
        <v>166.66666666666666</v>
      </c>
      <c r="W893">
        <f>Senario2!AZ$86/12</f>
        <v>91</v>
      </c>
      <c r="X893">
        <f>Senario2!BE$86/12</f>
        <v>626.83333333333337</v>
      </c>
      <c r="Z893">
        <f t="shared" si="13"/>
        <v>116138.09488228679</v>
      </c>
    </row>
    <row r="894" spans="1:28" x14ac:dyDescent="0.2">
      <c r="A894" s="42">
        <v>58562</v>
      </c>
      <c r="B894">
        <f>Senario2!G86/12</f>
        <v>4000</v>
      </c>
      <c r="C894">
        <f>Senario2!AA$86/12</f>
        <v>6411.833333333333</v>
      </c>
      <c r="D894">
        <f>Senario2!L$86/12</f>
        <v>16368.583333333327</v>
      </c>
      <c r="E894">
        <f>Senario2!H$86/12</f>
        <v>316.66666666666669</v>
      </c>
      <c r="F894">
        <f>Senario2!F$86/12</f>
        <v>23425.333333333332</v>
      </c>
      <c r="G894">
        <f>Senario2!AP$86/12</f>
        <v>8410.2000000000007</v>
      </c>
      <c r="H894">
        <f>Senario2!BC$86/12</f>
        <v>11121.464912280702</v>
      </c>
      <c r="I894">
        <f>SUM(Senario2!AI$86,Senario2!AL$86)/12</f>
        <v>5139.666666666667</v>
      </c>
      <c r="J894">
        <f>Senario2!W$86/12</f>
        <v>20045.042757426945</v>
      </c>
      <c r="K894">
        <v>0</v>
      </c>
      <c r="L894">
        <f>Senario2!$AS$86/12*0.52</f>
        <v>6529.7266666666665</v>
      </c>
      <c r="M894">
        <f>Senario2!$AS$86/12*0.48</f>
        <v>6027.44</v>
      </c>
      <c r="N894">
        <v>0</v>
      </c>
      <c r="O894">
        <f>Senario2!R$86/12</f>
        <v>208.5</v>
      </c>
      <c r="P894">
        <v>0</v>
      </c>
      <c r="Q894">
        <f>Senario2!O$86/12</f>
        <v>167.08333333333334</v>
      </c>
      <c r="R894">
        <f>Senario2!AT$86/12</f>
        <v>152.41666666666666</v>
      </c>
      <c r="S894">
        <f>SUM(Senario2!BF$86,Senario2!BG$86)/12</f>
        <v>733.09335293001686</v>
      </c>
      <c r="T894">
        <f>SUM(Senario2!AE$86,Senario2!BB$86)/12</f>
        <v>1799.8771929824561</v>
      </c>
      <c r="U894">
        <f>Senario2!AO$86/12</f>
        <v>4396.666666666667</v>
      </c>
      <c r="V894">
        <f>Senario2!AW$86/12</f>
        <v>166.66666666666666</v>
      </c>
      <c r="W894">
        <f>Senario2!AZ$86/12</f>
        <v>91</v>
      </c>
      <c r="X894">
        <f>Senario2!BE$86/12</f>
        <v>626.83333333333337</v>
      </c>
      <c r="Z894">
        <f t="shared" si="13"/>
        <v>116138.09488228679</v>
      </c>
    </row>
    <row r="895" spans="1:28" x14ac:dyDescent="0.2">
      <c r="A895" s="42">
        <v>58593</v>
      </c>
      <c r="B895">
        <f>Senario2!G86/12</f>
        <v>4000</v>
      </c>
      <c r="C895">
        <f>Senario2!AA$86/12</f>
        <v>6411.833333333333</v>
      </c>
      <c r="D895">
        <f>Senario2!L$86/12</f>
        <v>16368.583333333327</v>
      </c>
      <c r="E895">
        <f>Senario2!H$86/12</f>
        <v>316.66666666666669</v>
      </c>
      <c r="F895">
        <f>Senario2!F$86/12</f>
        <v>23425.333333333332</v>
      </c>
      <c r="G895">
        <f>Senario2!AP$86/12</f>
        <v>8410.2000000000007</v>
      </c>
      <c r="H895">
        <f>Senario2!BC$86/12</f>
        <v>11121.464912280702</v>
      </c>
      <c r="I895">
        <f>SUM(Senario2!AI$86,Senario2!AL$86)/12</f>
        <v>5139.666666666667</v>
      </c>
      <c r="J895">
        <f>Senario2!W$86/12</f>
        <v>20045.042757426945</v>
      </c>
      <c r="K895">
        <v>0</v>
      </c>
      <c r="L895">
        <f>Senario2!$AS$86/12*0.52</f>
        <v>6529.7266666666665</v>
      </c>
      <c r="M895">
        <f>Senario2!$AS$86/12*0.48</f>
        <v>6027.44</v>
      </c>
      <c r="N895">
        <v>0</v>
      </c>
      <c r="O895">
        <f>Senario2!R$86/12</f>
        <v>208.5</v>
      </c>
      <c r="P895">
        <v>0</v>
      </c>
      <c r="Q895">
        <f>Senario2!O$86/12</f>
        <v>167.08333333333334</v>
      </c>
      <c r="R895">
        <f>Senario2!AT$86/12</f>
        <v>152.41666666666666</v>
      </c>
      <c r="S895">
        <f>SUM(Senario2!BF$86,Senario2!BG$86)/12</f>
        <v>733.09335293001686</v>
      </c>
      <c r="T895">
        <f>SUM(Senario2!AE$86,Senario2!BB$86)/12</f>
        <v>1799.8771929824561</v>
      </c>
      <c r="U895">
        <f>Senario2!AO$86/12</f>
        <v>4396.666666666667</v>
      </c>
      <c r="V895">
        <f>Senario2!AW$86/12</f>
        <v>166.66666666666666</v>
      </c>
      <c r="W895">
        <f>Senario2!AZ$86/12</f>
        <v>91</v>
      </c>
      <c r="X895">
        <f>Senario2!BE$86/12</f>
        <v>626.83333333333337</v>
      </c>
      <c r="Z895">
        <f t="shared" si="13"/>
        <v>116138.09488228679</v>
      </c>
    </row>
    <row r="896" spans="1:28" x14ac:dyDescent="0.2">
      <c r="A896" s="42">
        <v>58623</v>
      </c>
      <c r="B896">
        <f>Senario2!G86/12</f>
        <v>4000</v>
      </c>
      <c r="C896">
        <f>Senario2!AA$86/12</f>
        <v>6411.833333333333</v>
      </c>
      <c r="D896">
        <f>Senario2!L$86/12</f>
        <v>16368.583333333327</v>
      </c>
      <c r="E896">
        <f>Senario2!H$86/12</f>
        <v>316.66666666666669</v>
      </c>
      <c r="F896">
        <f>Senario2!F$86/12</f>
        <v>23425.333333333332</v>
      </c>
      <c r="G896">
        <f>Senario2!AP$86/12</f>
        <v>8410.2000000000007</v>
      </c>
      <c r="H896">
        <f>Senario2!BC$86/12</f>
        <v>11121.464912280702</v>
      </c>
      <c r="I896">
        <f>SUM(Senario2!AI$86,Senario2!AL$86)/12</f>
        <v>5139.666666666667</v>
      </c>
      <c r="J896">
        <f>Senario2!W$86/12</f>
        <v>20045.042757426945</v>
      </c>
      <c r="K896">
        <v>0</v>
      </c>
      <c r="L896">
        <f>Senario2!$AS$86/12*0.52</f>
        <v>6529.7266666666665</v>
      </c>
      <c r="M896">
        <f>Senario2!$AS$86/12*0.48</f>
        <v>6027.44</v>
      </c>
      <c r="N896">
        <v>0</v>
      </c>
      <c r="O896">
        <f>Senario2!R$86/12</f>
        <v>208.5</v>
      </c>
      <c r="P896">
        <v>0</v>
      </c>
      <c r="Q896">
        <f>Senario2!O$86/12</f>
        <v>167.08333333333334</v>
      </c>
      <c r="R896">
        <f>Senario2!AT$86/12</f>
        <v>152.41666666666666</v>
      </c>
      <c r="S896">
        <f>SUM(Senario2!BF$86,Senario2!BG$86)/12</f>
        <v>733.09335293001686</v>
      </c>
      <c r="T896">
        <f>SUM(Senario2!AE$86,Senario2!BB$86)/12</f>
        <v>1799.8771929824561</v>
      </c>
      <c r="U896">
        <f>Senario2!AO$86/12</f>
        <v>4396.666666666667</v>
      </c>
      <c r="V896">
        <f>Senario2!AW$86/12</f>
        <v>166.66666666666666</v>
      </c>
      <c r="W896">
        <f>Senario2!AZ$86/12</f>
        <v>91</v>
      </c>
      <c r="X896">
        <f>Senario2!BE$86/12</f>
        <v>626.83333333333337</v>
      </c>
      <c r="Z896">
        <f t="shared" si="13"/>
        <v>116138.09488228679</v>
      </c>
    </row>
    <row r="897" spans="1:26" x14ac:dyDescent="0.2">
      <c r="A897" s="42">
        <v>58654</v>
      </c>
      <c r="B897">
        <f>Senario2!G86/12</f>
        <v>4000</v>
      </c>
      <c r="C897">
        <f>Senario2!AA$86/12</f>
        <v>6411.833333333333</v>
      </c>
      <c r="D897">
        <f>Senario2!L$86/12</f>
        <v>16368.583333333327</v>
      </c>
      <c r="E897">
        <f>Senario2!H$86/12</f>
        <v>316.66666666666669</v>
      </c>
      <c r="F897">
        <f>Senario2!F$86/12</f>
        <v>23425.333333333332</v>
      </c>
      <c r="G897">
        <f>Senario2!AP$86/12</f>
        <v>8410.2000000000007</v>
      </c>
      <c r="H897">
        <f>Senario2!BC$86/12</f>
        <v>11121.464912280702</v>
      </c>
      <c r="I897">
        <f>SUM(Senario2!AI$86,Senario2!AL$86)/12</f>
        <v>5139.666666666667</v>
      </c>
      <c r="J897">
        <f>Senario2!W$86/12</f>
        <v>20045.042757426945</v>
      </c>
      <c r="K897">
        <v>0</v>
      </c>
      <c r="L897">
        <f>Senario2!$AS$86/12*0.52</f>
        <v>6529.7266666666665</v>
      </c>
      <c r="M897">
        <f>Senario2!$AS$86/12*0.48</f>
        <v>6027.44</v>
      </c>
      <c r="N897">
        <v>0</v>
      </c>
      <c r="O897">
        <f>Senario2!R$86/12</f>
        <v>208.5</v>
      </c>
      <c r="P897">
        <v>0</v>
      </c>
      <c r="Q897">
        <f>Senario2!O$86/12</f>
        <v>167.08333333333334</v>
      </c>
      <c r="R897">
        <f>Senario2!AT$86/12</f>
        <v>152.41666666666666</v>
      </c>
      <c r="S897">
        <f>SUM(Senario2!BF$86,Senario2!BG$86)/12</f>
        <v>733.09335293001686</v>
      </c>
      <c r="T897">
        <f>SUM(Senario2!AE$86,Senario2!BB$86)/12</f>
        <v>1799.8771929824561</v>
      </c>
      <c r="U897">
        <f>Senario2!AO$86/12</f>
        <v>4396.666666666667</v>
      </c>
      <c r="V897">
        <f>Senario2!AW$86/12</f>
        <v>166.66666666666666</v>
      </c>
      <c r="W897">
        <f>Senario2!AZ$86/12</f>
        <v>91</v>
      </c>
      <c r="X897">
        <f>Senario2!BE$86/12</f>
        <v>626.83333333333337</v>
      </c>
      <c r="Z897">
        <f t="shared" si="13"/>
        <v>116138.09488228679</v>
      </c>
    </row>
    <row r="898" spans="1:26" x14ac:dyDescent="0.2">
      <c r="A898" s="42">
        <v>58685</v>
      </c>
      <c r="B898">
        <f>Senario2!G86/12</f>
        <v>4000</v>
      </c>
      <c r="C898">
        <f>Senario2!AA$86/12</f>
        <v>6411.833333333333</v>
      </c>
      <c r="D898">
        <f>Senario2!L$86/12</f>
        <v>16368.583333333327</v>
      </c>
      <c r="E898">
        <f>Senario2!H$86/12</f>
        <v>316.66666666666669</v>
      </c>
      <c r="F898">
        <f>Senario2!F$86/12</f>
        <v>23425.333333333332</v>
      </c>
      <c r="G898">
        <f>Senario2!AP$86/12</f>
        <v>8410.2000000000007</v>
      </c>
      <c r="H898">
        <f>Senario2!BC$86/12</f>
        <v>11121.464912280702</v>
      </c>
      <c r="I898">
        <f>SUM(Senario2!AI$86,Senario2!AL$86)/12</f>
        <v>5139.666666666667</v>
      </c>
      <c r="J898">
        <f>Senario2!W$86/12</f>
        <v>20045.042757426945</v>
      </c>
      <c r="K898">
        <v>0</v>
      </c>
      <c r="L898">
        <f>Senario2!$AS$86/12*0.52</f>
        <v>6529.7266666666665</v>
      </c>
      <c r="M898">
        <f>Senario2!$AS$86/12*0.48</f>
        <v>6027.44</v>
      </c>
      <c r="N898">
        <v>0</v>
      </c>
      <c r="O898">
        <f>Senario2!R$86/12</f>
        <v>208.5</v>
      </c>
      <c r="P898">
        <v>0</v>
      </c>
      <c r="Q898">
        <f>Senario2!O$86/12</f>
        <v>167.08333333333334</v>
      </c>
      <c r="R898">
        <f>Senario2!AT$86/12</f>
        <v>152.41666666666666</v>
      </c>
      <c r="S898">
        <f>SUM(Senario2!BF$86,Senario2!BG$86)/12</f>
        <v>733.09335293001686</v>
      </c>
      <c r="T898">
        <f>SUM(Senario2!AE$86,Senario2!BB$86)/12</f>
        <v>1799.8771929824561</v>
      </c>
      <c r="U898">
        <f>Senario2!AO$86/12</f>
        <v>4396.666666666667</v>
      </c>
      <c r="V898">
        <f>Senario2!AW$86/12</f>
        <v>166.66666666666666</v>
      </c>
      <c r="W898">
        <f>Senario2!AZ$86/12</f>
        <v>91</v>
      </c>
      <c r="X898">
        <f>Senario2!BE$86/12</f>
        <v>626.83333333333337</v>
      </c>
      <c r="Z898">
        <f t="shared" si="13"/>
        <v>116138.09488228679</v>
      </c>
    </row>
    <row r="899" spans="1:26" x14ac:dyDescent="0.2">
      <c r="A899" s="42">
        <v>58715</v>
      </c>
      <c r="B899">
        <f>Senario2!G86/12</f>
        <v>4000</v>
      </c>
      <c r="C899">
        <f>Senario2!AA$86/12</f>
        <v>6411.833333333333</v>
      </c>
      <c r="D899">
        <f>Senario2!L$86/12</f>
        <v>16368.583333333327</v>
      </c>
      <c r="E899">
        <f>Senario2!H$86/12</f>
        <v>316.66666666666669</v>
      </c>
      <c r="F899">
        <f>Senario2!F$86/12</f>
        <v>23425.333333333332</v>
      </c>
      <c r="G899">
        <f>Senario2!AP$86/12</f>
        <v>8410.2000000000007</v>
      </c>
      <c r="H899">
        <f>Senario2!BC$86/12</f>
        <v>11121.464912280702</v>
      </c>
      <c r="I899">
        <f>SUM(Senario2!AI$86,Senario2!AL$86)/12</f>
        <v>5139.666666666667</v>
      </c>
      <c r="J899">
        <f>Senario2!W$86/12</f>
        <v>20045.042757426945</v>
      </c>
      <c r="K899">
        <v>0</v>
      </c>
      <c r="L899">
        <f>Senario2!$AS$86/12*0.52</f>
        <v>6529.7266666666665</v>
      </c>
      <c r="M899">
        <f>Senario2!$AS$86/12*0.48</f>
        <v>6027.44</v>
      </c>
      <c r="N899">
        <v>0</v>
      </c>
      <c r="O899">
        <f>Senario2!R$86/12</f>
        <v>208.5</v>
      </c>
      <c r="P899">
        <v>0</v>
      </c>
      <c r="Q899">
        <f>Senario2!O$86/12</f>
        <v>167.08333333333334</v>
      </c>
      <c r="R899">
        <f>Senario2!AT$86/12</f>
        <v>152.41666666666666</v>
      </c>
      <c r="S899">
        <f>SUM(Senario2!BF$86,Senario2!BG$86)/12</f>
        <v>733.09335293001686</v>
      </c>
      <c r="T899">
        <f>SUM(Senario2!AE$86,Senario2!BB$86)/12</f>
        <v>1799.8771929824561</v>
      </c>
      <c r="U899">
        <f>Senario2!AO$86/12</f>
        <v>4396.666666666667</v>
      </c>
      <c r="V899">
        <f>Senario2!AW$86/12</f>
        <v>166.66666666666666</v>
      </c>
      <c r="W899">
        <f>Senario2!AZ$86/12</f>
        <v>91</v>
      </c>
      <c r="X899">
        <f>Senario2!BE$86/12</f>
        <v>626.83333333333337</v>
      </c>
      <c r="Z899">
        <f t="shared" ref="Z899:Z901" si="14">SUM(B899:X899)</f>
        <v>116138.09488228679</v>
      </c>
    </row>
    <row r="900" spans="1:26" x14ac:dyDescent="0.2">
      <c r="A900" s="42">
        <v>58746</v>
      </c>
      <c r="B900">
        <f>Senario2!G86/12</f>
        <v>4000</v>
      </c>
      <c r="C900">
        <f>Senario2!AA$86/12</f>
        <v>6411.833333333333</v>
      </c>
      <c r="D900">
        <f>Senario2!L$86/12</f>
        <v>16368.583333333327</v>
      </c>
      <c r="E900">
        <f>Senario2!H$86/12</f>
        <v>316.66666666666669</v>
      </c>
      <c r="F900">
        <f>Senario2!F$86/12</f>
        <v>23425.333333333332</v>
      </c>
      <c r="G900">
        <f>Senario2!AP$86/12</f>
        <v>8410.2000000000007</v>
      </c>
      <c r="H900">
        <f>Senario2!BC$86/12</f>
        <v>11121.464912280702</v>
      </c>
      <c r="I900">
        <f>SUM(Senario2!AI$86,Senario2!AL$86)/12</f>
        <v>5139.666666666667</v>
      </c>
      <c r="J900">
        <f>Senario2!W$86/12</f>
        <v>20045.042757426945</v>
      </c>
      <c r="K900">
        <v>0</v>
      </c>
      <c r="L900">
        <f>Senario2!$AS$86/12*0.52</f>
        <v>6529.7266666666665</v>
      </c>
      <c r="M900">
        <f>Senario2!$AS$86/12*0.48</f>
        <v>6027.44</v>
      </c>
      <c r="N900">
        <v>0</v>
      </c>
      <c r="O900">
        <f>Senario2!R$86/12</f>
        <v>208.5</v>
      </c>
      <c r="P900">
        <v>0</v>
      </c>
      <c r="Q900">
        <f>Senario2!O$86/12</f>
        <v>167.08333333333334</v>
      </c>
      <c r="R900">
        <f>Senario2!AT$86/12</f>
        <v>152.41666666666666</v>
      </c>
      <c r="S900">
        <f>SUM(Senario2!BF$86,Senario2!BG$86)/12</f>
        <v>733.09335293001686</v>
      </c>
      <c r="T900">
        <f>SUM(Senario2!AE$86,Senario2!BB$86)/12</f>
        <v>1799.8771929824561</v>
      </c>
      <c r="U900">
        <f>Senario2!AO$86/12</f>
        <v>4396.666666666667</v>
      </c>
      <c r="V900">
        <f>Senario2!AW$86/12</f>
        <v>166.66666666666666</v>
      </c>
      <c r="W900">
        <f>Senario2!AZ$86/12</f>
        <v>91</v>
      </c>
      <c r="X900">
        <f>Senario2!BE$86/12</f>
        <v>626.83333333333337</v>
      </c>
      <c r="Z900">
        <f t="shared" si="14"/>
        <v>116138.09488228679</v>
      </c>
    </row>
    <row r="901" spans="1:26" x14ac:dyDescent="0.2">
      <c r="A901" s="42">
        <v>58776</v>
      </c>
      <c r="B901">
        <f>Senario2!G86/12</f>
        <v>4000</v>
      </c>
      <c r="C901">
        <f>Senario2!AA$86/12</f>
        <v>6411.833333333333</v>
      </c>
      <c r="D901">
        <f>Senario2!L$86/12</f>
        <v>16368.583333333327</v>
      </c>
      <c r="E901">
        <f>Senario2!H$86/12</f>
        <v>316.66666666666669</v>
      </c>
      <c r="F901">
        <f>Senario2!F$86/12</f>
        <v>23425.333333333332</v>
      </c>
      <c r="G901">
        <f>Senario2!AP$86/12</f>
        <v>8410.2000000000007</v>
      </c>
      <c r="H901">
        <f>Senario2!BC$86/12</f>
        <v>11121.464912280702</v>
      </c>
      <c r="I901">
        <f>SUM(Senario2!AI$86,Senario2!AL$86)/12</f>
        <v>5139.666666666667</v>
      </c>
      <c r="J901">
        <f>Senario2!W$86/12</f>
        <v>20045.042757426945</v>
      </c>
      <c r="K901">
        <v>0</v>
      </c>
      <c r="L901">
        <f>Senario2!$AS$86/12*0.52</f>
        <v>6529.7266666666665</v>
      </c>
      <c r="M901">
        <f>Senario2!$AS$86/12*0.48</f>
        <v>6027.44</v>
      </c>
      <c r="N901">
        <v>0</v>
      </c>
      <c r="O901">
        <f>Senario2!R$86/12</f>
        <v>208.5</v>
      </c>
      <c r="P901">
        <v>0</v>
      </c>
      <c r="Q901">
        <f>Senario2!O$86/12</f>
        <v>167.08333333333334</v>
      </c>
      <c r="R901">
        <f>Senario2!AT$86/12</f>
        <v>152.41666666666666</v>
      </c>
      <c r="S901">
        <f>SUM(Senario2!BF$86,Senario2!BG$86)/12</f>
        <v>733.09335293001686</v>
      </c>
      <c r="T901">
        <f>SUM(Senario2!AE$86,Senario2!BB$86)/12</f>
        <v>1799.8771929824561</v>
      </c>
      <c r="U901">
        <f>Senario2!AO$86/12</f>
        <v>4396.666666666667</v>
      </c>
      <c r="V901">
        <f>Senario2!AW$86/12</f>
        <v>166.66666666666666</v>
      </c>
      <c r="W901">
        <f>Senario2!AZ$86/12</f>
        <v>91</v>
      </c>
      <c r="X901">
        <f>Senario2!BE$86/12</f>
        <v>626.83333333333337</v>
      </c>
      <c r="Z901">
        <f t="shared" si="14"/>
        <v>116138.09488228679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5" tint="0.39997558519241921"/>
  </sheetPr>
  <dimension ref="A1:BR159"/>
  <sheetViews>
    <sheetView zoomScale="80" zoomScaleNormal="80" workbookViewId="0">
      <pane xSplit="1" ySplit="5" topLeftCell="E6" activePane="bottomRight" state="frozen"/>
      <selection activeCell="BI65" sqref="BI65"/>
      <selection pane="topRight" activeCell="BI65" sqref="BI65"/>
      <selection pane="bottomLeft" activeCell="BI65" sqref="BI65"/>
      <selection pane="bottomRight" activeCell="A43" sqref="A43"/>
    </sheetView>
  </sheetViews>
  <sheetFormatPr defaultColWidth="9.140625" defaultRowHeight="11.25" x14ac:dyDescent="0.2"/>
  <cols>
    <col min="1" max="1" width="5.140625" style="30" customWidth="1"/>
    <col min="2" max="3" width="6.85546875" style="30" customWidth="1"/>
    <col min="4" max="4" width="9.7109375" style="31" customWidth="1"/>
    <col min="5" max="6" width="6.85546875" style="30" customWidth="1"/>
    <col min="7" max="7" width="7.7109375" style="30" customWidth="1"/>
    <col min="8" max="8" width="6.85546875" style="30" customWidth="1"/>
    <col min="9" max="12" width="6.85546875" style="31" customWidth="1"/>
    <col min="13" max="13" width="9.7109375" style="31" customWidth="1"/>
    <col min="14" max="15" width="9.7109375" style="30" customWidth="1"/>
    <col min="16" max="16" width="8.85546875" style="30" customWidth="1"/>
    <col min="17" max="20" width="8.5703125" style="30" customWidth="1"/>
    <col min="21" max="26" width="6.85546875" style="30" customWidth="1"/>
    <col min="27" max="27" width="9.28515625" style="30" customWidth="1"/>
    <col min="28" max="28" width="9.140625" style="8"/>
    <col min="29" max="31" width="6.85546875" style="30" customWidth="1"/>
    <col min="32" max="34" width="12" style="30" customWidth="1"/>
    <col min="35" max="36" width="7.28515625" style="30" customWidth="1"/>
    <col min="37" max="38" width="9.28515625" style="30" customWidth="1"/>
    <col min="39" max="39" width="9.7109375" style="30" customWidth="1"/>
    <col min="40" max="40" width="6.85546875" style="30" customWidth="1"/>
    <col min="41" max="41" width="7.85546875" style="30" customWidth="1"/>
    <col min="42" max="43" width="6.85546875" style="30" customWidth="1"/>
    <col min="44" max="44" width="8.5703125" style="30" customWidth="1"/>
    <col min="45" max="46" width="6.85546875" style="30" customWidth="1"/>
    <col min="47" max="49" width="9.7109375" style="30" customWidth="1"/>
    <col min="50" max="51" width="6.85546875" style="30" customWidth="1"/>
    <col min="52" max="52" width="15.140625" style="30" bestFit="1" customWidth="1"/>
    <col min="53" max="53" width="14.140625" style="30" bestFit="1" customWidth="1"/>
    <col min="54" max="54" width="8.5703125" style="30" customWidth="1"/>
    <col min="55" max="16384" width="9.140625" style="30"/>
  </cols>
  <sheetData>
    <row r="1" spans="1:68" x14ac:dyDescent="0.2">
      <c r="A1" s="14"/>
      <c r="B1" s="15"/>
      <c r="C1" s="11" t="s">
        <v>63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17"/>
      <c r="P1" s="17"/>
      <c r="Q1" s="17"/>
      <c r="R1" s="17"/>
      <c r="S1" s="18"/>
      <c r="T1" s="18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8"/>
      <c r="AQ1" s="16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</row>
    <row r="2" spans="1:68" x14ac:dyDescent="0.2">
      <c r="A2" s="19"/>
      <c r="B2" s="15"/>
      <c r="C2" s="58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</row>
    <row r="3" spans="1:68" s="3" customFormat="1" x14ac:dyDescent="0.2">
      <c r="A3" s="9"/>
      <c r="B3" s="9" t="s">
        <v>1</v>
      </c>
      <c r="C3" s="9" t="s">
        <v>1</v>
      </c>
      <c r="D3" s="9" t="s">
        <v>1</v>
      </c>
      <c r="E3" s="9" t="s">
        <v>1</v>
      </c>
      <c r="F3" s="23"/>
      <c r="G3" s="9"/>
      <c r="H3" s="9"/>
      <c r="I3" s="9"/>
      <c r="J3" s="23"/>
      <c r="K3" s="23"/>
      <c r="L3" s="23"/>
      <c r="M3" s="23"/>
      <c r="N3" s="23"/>
      <c r="O3" s="23"/>
      <c r="P3" s="23"/>
      <c r="Q3" s="23"/>
      <c r="R3" s="2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24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</row>
    <row r="4" spans="1:68" s="4" customFormat="1" x14ac:dyDescent="0.2">
      <c r="A4" s="43"/>
      <c r="B4" s="43" t="s">
        <v>3</v>
      </c>
      <c r="C4" s="43" t="s">
        <v>3</v>
      </c>
      <c r="D4" s="43" t="s">
        <v>3</v>
      </c>
      <c r="E4" s="43" t="s">
        <v>3</v>
      </c>
      <c r="F4" s="44" t="s">
        <v>6</v>
      </c>
      <c r="G4" s="43"/>
      <c r="H4" s="43"/>
      <c r="I4" s="43" t="s">
        <v>0</v>
      </c>
      <c r="J4" s="44" t="s">
        <v>2</v>
      </c>
      <c r="K4" s="44" t="s">
        <v>36</v>
      </c>
      <c r="L4" s="44" t="s">
        <v>6</v>
      </c>
      <c r="M4" s="44" t="s">
        <v>0</v>
      </c>
      <c r="N4" s="44" t="s">
        <v>2</v>
      </c>
      <c r="O4" s="44" t="s">
        <v>6</v>
      </c>
      <c r="P4" s="44" t="s">
        <v>0</v>
      </c>
      <c r="Q4" s="44" t="s">
        <v>2</v>
      </c>
      <c r="R4" s="44" t="s">
        <v>6</v>
      </c>
      <c r="S4" s="43" t="s">
        <v>2</v>
      </c>
      <c r="T4" s="57" t="s">
        <v>60</v>
      </c>
      <c r="U4" s="43" t="s">
        <v>0</v>
      </c>
      <c r="V4" s="43" t="s">
        <v>36</v>
      </c>
      <c r="W4" s="43" t="s">
        <v>6</v>
      </c>
      <c r="X4" s="43" t="s">
        <v>0</v>
      </c>
      <c r="Y4" s="43" t="s">
        <v>2</v>
      </c>
      <c r="Z4" s="43" t="s">
        <v>36</v>
      </c>
      <c r="AA4" s="43" t="s">
        <v>6</v>
      </c>
      <c r="AB4" s="43" t="s">
        <v>0</v>
      </c>
      <c r="AC4" s="43" t="s">
        <v>2</v>
      </c>
      <c r="AD4" s="43" t="s">
        <v>36</v>
      </c>
      <c r="AE4" s="43" t="s">
        <v>6</v>
      </c>
      <c r="AF4" s="43" t="s">
        <v>2</v>
      </c>
      <c r="AG4" s="57" t="s">
        <v>2</v>
      </c>
      <c r="AH4" s="43" t="s">
        <v>0</v>
      </c>
      <c r="AI4" s="43" t="s">
        <v>6</v>
      </c>
      <c r="AJ4" s="43" t="s">
        <v>0</v>
      </c>
      <c r="AK4" s="43" t="s">
        <v>2</v>
      </c>
      <c r="AL4" s="43" t="s">
        <v>30</v>
      </c>
      <c r="AM4" s="43" t="s">
        <v>0</v>
      </c>
      <c r="AN4" s="43" t="s">
        <v>2</v>
      </c>
      <c r="AO4" s="43" t="s">
        <v>6</v>
      </c>
      <c r="AP4" s="45"/>
      <c r="AQ4" s="43" t="s">
        <v>0</v>
      </c>
      <c r="AR4" s="43" t="s">
        <v>2</v>
      </c>
      <c r="AS4" s="43" t="s">
        <v>6</v>
      </c>
      <c r="AT4" s="43" t="s">
        <v>6</v>
      </c>
      <c r="AU4" s="43" t="s">
        <v>0</v>
      </c>
      <c r="AV4" s="43" t="s">
        <v>2</v>
      </c>
      <c r="AW4" s="43" t="s">
        <v>6</v>
      </c>
      <c r="AX4" s="43" t="s">
        <v>0</v>
      </c>
      <c r="AY4" s="43" t="s">
        <v>2</v>
      </c>
      <c r="AZ4" s="43" t="s">
        <v>6</v>
      </c>
      <c r="BA4" s="43" t="s">
        <v>0</v>
      </c>
      <c r="BB4" s="43" t="s">
        <v>30</v>
      </c>
      <c r="BC4" s="43"/>
      <c r="BD4" s="43" t="s">
        <v>6</v>
      </c>
      <c r="BE4" s="43" t="s">
        <v>0</v>
      </c>
      <c r="BF4" s="43" t="s">
        <v>2</v>
      </c>
      <c r="BG4" s="43" t="s">
        <v>36</v>
      </c>
      <c r="BH4" s="9" t="s">
        <v>15</v>
      </c>
      <c r="BI4" s="9"/>
      <c r="BJ4" s="9"/>
      <c r="BK4" s="9"/>
      <c r="BL4" s="9"/>
      <c r="BM4" s="9"/>
      <c r="BN4" s="9" t="s">
        <v>21</v>
      </c>
    </row>
    <row r="5" spans="1:68" s="4" customFormat="1" x14ac:dyDescent="0.2">
      <c r="A5" s="43" t="s">
        <v>16</v>
      </c>
      <c r="B5" s="43" t="s">
        <v>4</v>
      </c>
      <c r="C5" s="43" t="s">
        <v>5</v>
      </c>
      <c r="D5" s="43" t="s">
        <v>2</v>
      </c>
      <c r="E5" s="43" t="s">
        <v>0</v>
      </c>
      <c r="F5" s="44" t="s">
        <v>10</v>
      </c>
      <c r="G5" s="43" t="s">
        <v>7</v>
      </c>
      <c r="H5" s="43" t="s">
        <v>20</v>
      </c>
      <c r="I5" s="43" t="s">
        <v>9</v>
      </c>
      <c r="J5" s="44" t="s">
        <v>9</v>
      </c>
      <c r="K5" s="44" t="s">
        <v>9</v>
      </c>
      <c r="L5" s="44" t="s">
        <v>9</v>
      </c>
      <c r="M5" s="44" t="s">
        <v>25</v>
      </c>
      <c r="N5" s="44" t="s">
        <v>25</v>
      </c>
      <c r="O5" s="44" t="s">
        <v>25</v>
      </c>
      <c r="P5" s="44" t="s">
        <v>26</v>
      </c>
      <c r="Q5" s="44" t="s">
        <v>26</v>
      </c>
      <c r="R5" s="44" t="s">
        <v>26</v>
      </c>
      <c r="S5" s="43" t="s">
        <v>13</v>
      </c>
      <c r="T5" s="57" t="s">
        <v>13</v>
      </c>
      <c r="U5" s="43" t="s">
        <v>13</v>
      </c>
      <c r="V5" s="43" t="s">
        <v>13</v>
      </c>
      <c r="W5" s="43" t="s">
        <v>19</v>
      </c>
      <c r="X5" s="43" t="s">
        <v>8</v>
      </c>
      <c r="Y5" s="43" t="s">
        <v>8</v>
      </c>
      <c r="Z5" s="43" t="s">
        <v>8</v>
      </c>
      <c r="AA5" s="43" t="s">
        <v>8</v>
      </c>
      <c r="AB5" s="43" t="s">
        <v>27</v>
      </c>
      <c r="AC5" s="43" t="s">
        <v>27</v>
      </c>
      <c r="AD5" s="43" t="s">
        <v>27</v>
      </c>
      <c r="AE5" s="43" t="s">
        <v>27</v>
      </c>
      <c r="AF5" s="43" t="s">
        <v>11</v>
      </c>
      <c r="AG5" s="57" t="s">
        <v>11</v>
      </c>
      <c r="AH5" s="43" t="s">
        <v>11</v>
      </c>
      <c r="AI5" s="43" t="s">
        <v>11</v>
      </c>
      <c r="AJ5" s="43" t="s">
        <v>28</v>
      </c>
      <c r="AK5" s="43" t="s">
        <v>28</v>
      </c>
      <c r="AL5" s="43" t="s">
        <v>28</v>
      </c>
      <c r="AM5" s="43" t="s">
        <v>14</v>
      </c>
      <c r="AN5" s="43" t="s">
        <v>14</v>
      </c>
      <c r="AO5" s="43" t="s">
        <v>14</v>
      </c>
      <c r="AP5" s="43" t="s">
        <v>17</v>
      </c>
      <c r="AQ5" s="46" t="s">
        <v>12</v>
      </c>
      <c r="AR5" s="43" t="s">
        <v>12</v>
      </c>
      <c r="AS5" s="43" t="s">
        <v>32</v>
      </c>
      <c r="AT5" s="43" t="s">
        <v>24</v>
      </c>
      <c r="AU5" s="43" t="s">
        <v>31</v>
      </c>
      <c r="AV5" s="43" t="s">
        <v>31</v>
      </c>
      <c r="AW5" s="43" t="s">
        <v>31</v>
      </c>
      <c r="AX5" s="43" t="s">
        <v>33</v>
      </c>
      <c r="AY5" s="43" t="s">
        <v>33</v>
      </c>
      <c r="AZ5" s="43" t="s">
        <v>33</v>
      </c>
      <c r="BA5" s="43" t="s">
        <v>35</v>
      </c>
      <c r="BB5" s="43" t="s">
        <v>35</v>
      </c>
      <c r="BC5" s="43" t="s">
        <v>18</v>
      </c>
      <c r="BD5" s="43" t="s">
        <v>18</v>
      </c>
      <c r="BE5" s="43" t="s">
        <v>34</v>
      </c>
      <c r="BF5" s="47" t="s">
        <v>29</v>
      </c>
      <c r="BG5" s="47" t="s">
        <v>37</v>
      </c>
      <c r="BH5" s="9" t="s">
        <v>6</v>
      </c>
      <c r="BI5" s="9"/>
      <c r="BJ5" s="25" t="s">
        <v>2</v>
      </c>
      <c r="BK5" s="9" t="s">
        <v>0</v>
      </c>
      <c r="BL5" s="9" t="s">
        <v>18</v>
      </c>
      <c r="BM5" s="9" t="s">
        <v>36</v>
      </c>
      <c r="BN5" s="9" t="s">
        <v>23</v>
      </c>
    </row>
    <row r="6" spans="1:68" x14ac:dyDescent="0.2">
      <c r="A6" s="27">
        <v>1980</v>
      </c>
      <c r="B6" s="34">
        <f>'[2]Progress WLimitedFunds'!B6</f>
        <v>0</v>
      </c>
      <c r="C6" s="34">
        <f>'[2]Progress WLimitedFunds'!C6</f>
        <v>0</v>
      </c>
      <c r="D6" s="34">
        <f>'[2]Progress WLimitedFunds'!D6</f>
        <v>0</v>
      </c>
      <c r="E6" s="34">
        <f>'[2]Progress WLimitedFunds'!E6</f>
        <v>3992.74523</v>
      </c>
      <c r="F6" s="34">
        <f>'[2]Progress WLimitedFunds'!F6</f>
        <v>3992.74523</v>
      </c>
      <c r="G6" s="34">
        <f>'[2]Progress WLimitedFunds'!G6</f>
        <v>0</v>
      </c>
      <c r="H6" s="34">
        <f>'[2]Progress WLimitedFunds'!H6</f>
        <v>0</v>
      </c>
      <c r="I6" s="34">
        <f>'[2]Progress WLimitedFunds'!I6</f>
        <v>3234</v>
      </c>
      <c r="J6" s="34">
        <f>'[2]Progress WLimitedFunds'!J6</f>
        <v>0</v>
      </c>
      <c r="K6" s="34">
        <f>'[2]Progress WLimitedFunds'!K6</f>
        <v>0</v>
      </c>
      <c r="L6" s="34">
        <f>'[2]Progress WLimitedFunds'!L6</f>
        <v>3234</v>
      </c>
      <c r="M6" s="34">
        <f>'[2]Progress WLimitedFunds'!M6</f>
        <v>0</v>
      </c>
      <c r="N6" s="34">
        <f>'[2]Progress WLimitedFunds'!N6</f>
        <v>0</v>
      </c>
      <c r="O6" s="34">
        <f>'[2]Progress WLimitedFunds'!O6</f>
        <v>0</v>
      </c>
      <c r="P6" s="34">
        <f>'[2]Progress WLimitedFunds'!P6</f>
        <v>0</v>
      </c>
      <c r="Q6" s="34">
        <f>'[2]Progress WLimitedFunds'!Q6</f>
        <v>0</v>
      </c>
      <c r="R6" s="34">
        <f>'[2]Progress WLimitedFunds'!R6</f>
        <v>0</v>
      </c>
      <c r="S6" s="34">
        <f>'[2]Progress WLimitedFunds'!S6</f>
        <v>0</v>
      </c>
      <c r="T6" s="34">
        <f>'[2]Progress WLimitedFunds'!T6</f>
        <v>0</v>
      </c>
      <c r="U6" s="34">
        <f>'[2]Progress WLimitedFunds'!U6</f>
        <v>0</v>
      </c>
      <c r="V6" s="34">
        <f>'[2]Progress WLimitedFunds'!V6</f>
        <v>0</v>
      </c>
      <c r="W6" s="34">
        <f>'[2]Progress WLimitedFunds'!W6</f>
        <v>0</v>
      </c>
      <c r="X6" s="34">
        <f>'[2]Progress WLimitedFunds'!X6</f>
        <v>0</v>
      </c>
      <c r="Y6" s="34">
        <f>'[2]Progress WLimitedFunds'!Y6</f>
        <v>0</v>
      </c>
      <c r="Z6" s="34">
        <f>'[2]Progress WLimitedFunds'!Z6</f>
        <v>0</v>
      </c>
      <c r="AA6" s="34">
        <f>'[2]Progress WLimitedFunds'!AA6</f>
        <v>0</v>
      </c>
      <c r="AB6" s="34">
        <f>'[2]Progress WLimitedFunds'!AB6</f>
        <v>0</v>
      </c>
      <c r="AC6" s="34">
        <f>'[2]Progress WLimitedFunds'!AC6</f>
        <v>0</v>
      </c>
      <c r="AD6" s="34">
        <f>'[2]Progress WLimitedFunds'!AD6</f>
        <v>0</v>
      </c>
      <c r="AE6" s="34">
        <f>'[2]Progress WLimitedFunds'!AE6</f>
        <v>0</v>
      </c>
      <c r="AF6" s="34">
        <f>'[2]Progress WLimitedFunds'!AF6</f>
        <v>0</v>
      </c>
      <c r="AG6" s="34">
        <f>'[2]Progress WLimitedFunds'!AG6</f>
        <v>0</v>
      </c>
      <c r="AH6" s="34">
        <f>'[2]Progress WLimitedFunds'!AH6</f>
        <v>0</v>
      </c>
      <c r="AI6" s="34">
        <f>'[2]Progress WLimitedFunds'!AI6</f>
        <v>0</v>
      </c>
      <c r="AJ6" s="34">
        <f>'[2]Progress WLimitedFunds'!AJ6</f>
        <v>0</v>
      </c>
      <c r="AK6" s="34">
        <f>'[2]Progress WLimitedFunds'!AK6</f>
        <v>0</v>
      </c>
      <c r="AL6" s="34">
        <f>'[2]Progress WLimitedFunds'!AL6</f>
        <v>0</v>
      </c>
      <c r="AM6" s="34">
        <f>'[2]Progress WLimitedFunds'!AM6</f>
        <v>0</v>
      </c>
      <c r="AN6" s="34">
        <f>'[2]Progress WLimitedFunds'!AN6</f>
        <v>0</v>
      </c>
      <c r="AO6" s="34">
        <f>'[2]Progress WLimitedFunds'!AO6</f>
        <v>0</v>
      </c>
      <c r="AP6" s="34">
        <f>'[2]Progress WLimitedFunds'!AP6</f>
        <v>0</v>
      </c>
      <c r="AQ6" s="34">
        <f>'[2]Progress WLimitedFunds'!AQ6</f>
        <v>0</v>
      </c>
      <c r="AR6" s="34">
        <f>'[2]Progress WLimitedFunds'!AR6</f>
        <v>0</v>
      </c>
      <c r="AS6" s="34">
        <f>'[2]Progress WLimitedFunds'!AS6</f>
        <v>0</v>
      </c>
      <c r="AT6" s="34">
        <f>'[2]Progress WLimitedFunds'!AT6</f>
        <v>0</v>
      </c>
      <c r="AU6" s="34">
        <f>'[2]Progress WLimitedFunds'!AU6</f>
        <v>0</v>
      </c>
      <c r="AV6" s="34">
        <f>'[2]Progress WLimitedFunds'!AV6</f>
        <v>0</v>
      </c>
      <c r="AW6" s="34">
        <f>'[2]Progress WLimitedFunds'!AW6</f>
        <v>0</v>
      </c>
      <c r="AX6" s="34">
        <f>'[2]Progress WLimitedFunds'!AX6</f>
        <v>0</v>
      </c>
      <c r="AY6" s="34">
        <f>'[2]Progress WLimitedFunds'!AY6</f>
        <v>0</v>
      </c>
      <c r="AZ6" s="34">
        <f>'[2]Progress WLimitedFunds'!AZ6</f>
        <v>0</v>
      </c>
      <c r="BA6" s="34">
        <f>'[2]Progress WLimitedFunds'!BA6</f>
        <v>0</v>
      </c>
      <c r="BB6" s="34">
        <f>'[2]Progress WLimitedFunds'!BB6</f>
        <v>0</v>
      </c>
      <c r="BC6" s="34">
        <f>'[2]Progress WLimitedFunds'!BC6</f>
        <v>0</v>
      </c>
      <c r="BD6" s="34">
        <f>'[2]Progress WLimitedFunds'!BD6</f>
        <v>0</v>
      </c>
      <c r="BE6" s="34">
        <f>'[2]Progress WLimitedFunds'!BE6</f>
        <v>0</v>
      </c>
      <c r="BF6" s="34">
        <f>'[2]Progress WLimitedFunds'!BF6</f>
        <v>0</v>
      </c>
      <c r="BG6" s="34">
        <f>'[2]Progress WLimitedFunds'!BG6</f>
        <v>0</v>
      </c>
      <c r="BH6" s="32">
        <f>F6+G6+H6+L6+W6+AA6+AO6+AP6+AS6+AT6+BD6+BE6+BF6+AL6+AI6+AE6+O6+BB6+R6+AW6+AZ6+BG6</f>
        <v>7226.7452300000004</v>
      </c>
      <c r="BI6" s="32"/>
      <c r="BJ6" s="34">
        <f t="shared" ref="BJ6:BJ69" si="0">B6+C6+D6+G6+H6+J6+N6+Q6+S6+T6+Y6+AC6+AF6+AG6+AK6+AN6+AP6+AR6+AV6+AY6+BF6+AT6</f>
        <v>0</v>
      </c>
      <c r="BK6" s="32">
        <f t="shared" ref="BK6:BK69" si="1">E6+I6+U6+X6+AH6+AQ6+BE6+M6+P6+AB6+AJ6+AM6+AU6+BA6+AX6</f>
        <v>7226.7452300000004</v>
      </c>
      <c r="BL6" s="32">
        <f>BC6</f>
        <v>0</v>
      </c>
      <c r="BM6" s="32">
        <f>K6+V6+Z6+AD6+BG6</f>
        <v>0</v>
      </c>
      <c r="BN6" s="32">
        <f>SUM(BJ6:BM6)</f>
        <v>7226.7452300000004</v>
      </c>
      <c r="BO6" s="32"/>
      <c r="BP6" s="31"/>
    </row>
    <row r="7" spans="1:68" x14ac:dyDescent="0.2">
      <c r="A7" s="27">
        <v>1981</v>
      </c>
      <c r="B7" s="34">
        <f>'[2]Progress WLimitedFunds'!B7</f>
        <v>0</v>
      </c>
      <c r="C7" s="34">
        <f>'[2]Progress WLimitedFunds'!C7</f>
        <v>0</v>
      </c>
      <c r="D7" s="34">
        <f>'[2]Progress WLimitedFunds'!D7</f>
        <v>0</v>
      </c>
      <c r="E7" s="34">
        <f>'[2]Progress WLimitedFunds'!E7</f>
        <v>7985.49046</v>
      </c>
      <c r="F7" s="34">
        <f>'[2]Progress WLimitedFunds'!F7</f>
        <v>7985.49046</v>
      </c>
      <c r="G7" s="34">
        <f>'[2]Progress WLimitedFunds'!G7</f>
        <v>0</v>
      </c>
      <c r="H7" s="34">
        <f>'[2]Progress WLimitedFunds'!H7</f>
        <v>0</v>
      </c>
      <c r="I7" s="34">
        <f>'[2]Progress WLimitedFunds'!I7</f>
        <v>6162</v>
      </c>
      <c r="J7" s="34">
        <f>'[2]Progress WLimitedFunds'!J7</f>
        <v>0</v>
      </c>
      <c r="K7" s="34">
        <f>'[2]Progress WLimitedFunds'!K7</f>
        <v>0</v>
      </c>
      <c r="L7" s="34">
        <f>'[2]Progress WLimitedFunds'!L7</f>
        <v>6162</v>
      </c>
      <c r="M7" s="34">
        <f>'[2]Progress WLimitedFunds'!M7</f>
        <v>0</v>
      </c>
      <c r="N7" s="34">
        <f>'[2]Progress WLimitedFunds'!N7</f>
        <v>0</v>
      </c>
      <c r="O7" s="34">
        <f>'[2]Progress WLimitedFunds'!O7</f>
        <v>0</v>
      </c>
      <c r="P7" s="34">
        <f>'[2]Progress WLimitedFunds'!P7</f>
        <v>0</v>
      </c>
      <c r="Q7" s="34">
        <f>'[2]Progress WLimitedFunds'!Q7</f>
        <v>0</v>
      </c>
      <c r="R7" s="34">
        <f>'[2]Progress WLimitedFunds'!R7</f>
        <v>0</v>
      </c>
      <c r="S7" s="34">
        <f>'[2]Progress WLimitedFunds'!S7</f>
        <v>0</v>
      </c>
      <c r="T7" s="34">
        <f>'[2]Progress WLimitedFunds'!T7</f>
        <v>0</v>
      </c>
      <c r="U7" s="34">
        <f>'[2]Progress WLimitedFunds'!U7</f>
        <v>0</v>
      </c>
      <c r="V7" s="34">
        <f>'[2]Progress WLimitedFunds'!V7</f>
        <v>0</v>
      </c>
      <c r="W7" s="34">
        <f>'[2]Progress WLimitedFunds'!W7</f>
        <v>0</v>
      </c>
      <c r="X7" s="34">
        <f>'[2]Progress WLimitedFunds'!X7</f>
        <v>0</v>
      </c>
      <c r="Y7" s="34">
        <f>'[2]Progress WLimitedFunds'!Y7</f>
        <v>0</v>
      </c>
      <c r="Z7" s="34">
        <f>'[2]Progress WLimitedFunds'!Z7</f>
        <v>0</v>
      </c>
      <c r="AA7" s="34">
        <f>'[2]Progress WLimitedFunds'!AA7</f>
        <v>0</v>
      </c>
      <c r="AB7" s="34">
        <f>'[2]Progress WLimitedFunds'!AB7</f>
        <v>0</v>
      </c>
      <c r="AC7" s="34">
        <f>'[2]Progress WLimitedFunds'!AC7</f>
        <v>0</v>
      </c>
      <c r="AD7" s="34">
        <f>'[2]Progress WLimitedFunds'!AD7</f>
        <v>0</v>
      </c>
      <c r="AE7" s="34">
        <f>'[2]Progress WLimitedFunds'!AE7</f>
        <v>0</v>
      </c>
      <c r="AF7" s="34">
        <f>'[2]Progress WLimitedFunds'!AF7</f>
        <v>0</v>
      </c>
      <c r="AG7" s="34">
        <f>'[2]Progress WLimitedFunds'!AG7</f>
        <v>0</v>
      </c>
      <c r="AH7" s="34">
        <f>'[2]Progress WLimitedFunds'!AH7</f>
        <v>0</v>
      </c>
      <c r="AI7" s="34">
        <f>'[2]Progress WLimitedFunds'!AI7</f>
        <v>0</v>
      </c>
      <c r="AJ7" s="34">
        <f>'[2]Progress WLimitedFunds'!AJ7</f>
        <v>0</v>
      </c>
      <c r="AK7" s="34">
        <f>'[2]Progress WLimitedFunds'!AK7</f>
        <v>0</v>
      </c>
      <c r="AL7" s="34">
        <f>'[2]Progress WLimitedFunds'!AL7</f>
        <v>0</v>
      </c>
      <c r="AM7" s="34">
        <f>'[2]Progress WLimitedFunds'!AM7</f>
        <v>0</v>
      </c>
      <c r="AN7" s="34">
        <f>'[2]Progress WLimitedFunds'!AN7</f>
        <v>0</v>
      </c>
      <c r="AO7" s="34">
        <f>'[2]Progress WLimitedFunds'!AO7</f>
        <v>0</v>
      </c>
      <c r="AP7" s="34">
        <f>'[2]Progress WLimitedFunds'!AP7</f>
        <v>0</v>
      </c>
      <c r="AQ7" s="34">
        <f>'[2]Progress WLimitedFunds'!AQ7</f>
        <v>0</v>
      </c>
      <c r="AR7" s="34">
        <f>'[2]Progress WLimitedFunds'!AR7</f>
        <v>0</v>
      </c>
      <c r="AS7" s="34">
        <f>'[2]Progress WLimitedFunds'!AS7</f>
        <v>0</v>
      </c>
      <c r="AT7" s="34">
        <f>'[2]Progress WLimitedFunds'!AT7</f>
        <v>0</v>
      </c>
      <c r="AU7" s="34">
        <f>'[2]Progress WLimitedFunds'!AU7</f>
        <v>0</v>
      </c>
      <c r="AV7" s="34">
        <f>'[2]Progress WLimitedFunds'!AV7</f>
        <v>0</v>
      </c>
      <c r="AW7" s="34">
        <f>'[2]Progress WLimitedFunds'!AW7</f>
        <v>0</v>
      </c>
      <c r="AX7" s="34">
        <f>'[2]Progress WLimitedFunds'!AX7</f>
        <v>0</v>
      </c>
      <c r="AY7" s="34">
        <f>'[2]Progress WLimitedFunds'!AY7</f>
        <v>0</v>
      </c>
      <c r="AZ7" s="34">
        <f>'[2]Progress WLimitedFunds'!AZ7</f>
        <v>0</v>
      </c>
      <c r="BA7" s="34">
        <f>'[2]Progress WLimitedFunds'!BA7</f>
        <v>0</v>
      </c>
      <c r="BB7" s="34">
        <f>'[2]Progress WLimitedFunds'!BB7</f>
        <v>0</v>
      </c>
      <c r="BC7" s="34">
        <f>'[2]Progress WLimitedFunds'!BC7</f>
        <v>0</v>
      </c>
      <c r="BD7" s="34">
        <f>'[2]Progress WLimitedFunds'!BD7</f>
        <v>0</v>
      </c>
      <c r="BE7" s="34">
        <f>'[2]Progress WLimitedFunds'!BE7</f>
        <v>0</v>
      </c>
      <c r="BF7" s="34">
        <f>'[2]Progress WLimitedFunds'!BF7</f>
        <v>0</v>
      </c>
      <c r="BG7" s="34">
        <f>'[2]Progress WLimitedFunds'!BG7</f>
        <v>0</v>
      </c>
      <c r="BH7" s="32">
        <f t="shared" ref="BH7:BH70" si="2">F7+G7+H7+L7+W7+AA7+AO7+AP7+AS7+AT7+BD7+BE7+BF7+AL7+AI7+AE7+O7+BB7+R7+AW7+AZ7+BG7</f>
        <v>14147.490460000001</v>
      </c>
      <c r="BI7" s="32"/>
      <c r="BJ7" s="34">
        <f t="shared" si="0"/>
        <v>0</v>
      </c>
      <c r="BK7" s="32">
        <f t="shared" si="1"/>
        <v>14147.490460000001</v>
      </c>
      <c r="BL7" s="32">
        <f t="shared" ref="BL7:BL70" si="3">BC7</f>
        <v>0</v>
      </c>
      <c r="BM7" s="32">
        <f t="shared" ref="BM7:BM70" si="4">K7+V7+Z7+AD7+BG7</f>
        <v>0</v>
      </c>
      <c r="BN7" s="32">
        <f t="shared" ref="BN7:BN70" si="5">SUM(BJ7:BM7)</f>
        <v>14147.490460000001</v>
      </c>
      <c r="BO7" s="32"/>
      <c r="BP7" s="31"/>
    </row>
    <row r="8" spans="1:68" x14ac:dyDescent="0.2">
      <c r="A8" s="27">
        <v>1982</v>
      </c>
      <c r="B8" s="34">
        <f>'[2]Progress WLimitedFunds'!B8</f>
        <v>0</v>
      </c>
      <c r="C8" s="34">
        <f>'[2]Progress WLimitedFunds'!C8</f>
        <v>0</v>
      </c>
      <c r="D8" s="34">
        <f>'[2]Progress WLimitedFunds'!D8</f>
        <v>0</v>
      </c>
      <c r="E8" s="34">
        <f>'[2]Progress WLimitedFunds'!E8</f>
        <v>11978.23569</v>
      </c>
      <c r="F8" s="34">
        <f>'[2]Progress WLimitedFunds'!F8</f>
        <v>11978.23569</v>
      </c>
      <c r="G8" s="34">
        <f>'[2]Progress WLimitedFunds'!G8</f>
        <v>0</v>
      </c>
      <c r="H8" s="34">
        <f>'[2]Progress WLimitedFunds'!H8</f>
        <v>0</v>
      </c>
      <c r="I8" s="34">
        <f>'[2]Progress WLimitedFunds'!I8</f>
        <v>10495</v>
      </c>
      <c r="J8" s="34">
        <f>'[2]Progress WLimitedFunds'!J8</f>
        <v>0</v>
      </c>
      <c r="K8" s="34">
        <f>'[2]Progress WLimitedFunds'!K8</f>
        <v>0</v>
      </c>
      <c r="L8" s="34">
        <f>'[2]Progress WLimitedFunds'!L8</f>
        <v>10495</v>
      </c>
      <c r="M8" s="34">
        <f>'[2]Progress WLimitedFunds'!M8</f>
        <v>0</v>
      </c>
      <c r="N8" s="34">
        <f>'[2]Progress WLimitedFunds'!N8</f>
        <v>0</v>
      </c>
      <c r="O8" s="34">
        <f>'[2]Progress WLimitedFunds'!O8</f>
        <v>0</v>
      </c>
      <c r="P8" s="34">
        <f>'[2]Progress WLimitedFunds'!P8</f>
        <v>0</v>
      </c>
      <c r="Q8" s="34">
        <f>'[2]Progress WLimitedFunds'!Q8</f>
        <v>0</v>
      </c>
      <c r="R8" s="34">
        <f>'[2]Progress WLimitedFunds'!R8</f>
        <v>0</v>
      </c>
      <c r="S8" s="34">
        <f>'[2]Progress WLimitedFunds'!S8</f>
        <v>0</v>
      </c>
      <c r="T8" s="34">
        <f>'[2]Progress WLimitedFunds'!T8</f>
        <v>0</v>
      </c>
      <c r="U8" s="34">
        <f>'[2]Progress WLimitedFunds'!U8</f>
        <v>0</v>
      </c>
      <c r="V8" s="34">
        <f>'[2]Progress WLimitedFunds'!V8</f>
        <v>0</v>
      </c>
      <c r="W8" s="34">
        <f>'[2]Progress WLimitedFunds'!W8</f>
        <v>0</v>
      </c>
      <c r="X8" s="34">
        <f>'[2]Progress WLimitedFunds'!X8</f>
        <v>0</v>
      </c>
      <c r="Y8" s="34">
        <f>'[2]Progress WLimitedFunds'!Y8</f>
        <v>0</v>
      </c>
      <c r="Z8" s="34">
        <f>'[2]Progress WLimitedFunds'!Z8</f>
        <v>0</v>
      </c>
      <c r="AA8" s="34">
        <f>'[2]Progress WLimitedFunds'!AA8</f>
        <v>0</v>
      </c>
      <c r="AB8" s="34">
        <f>'[2]Progress WLimitedFunds'!AB8</f>
        <v>0</v>
      </c>
      <c r="AC8" s="34">
        <f>'[2]Progress WLimitedFunds'!AC8</f>
        <v>0</v>
      </c>
      <c r="AD8" s="34">
        <f>'[2]Progress WLimitedFunds'!AD8</f>
        <v>0</v>
      </c>
      <c r="AE8" s="34">
        <f>'[2]Progress WLimitedFunds'!AE8</f>
        <v>0</v>
      </c>
      <c r="AF8" s="34">
        <f>'[2]Progress WLimitedFunds'!AF8</f>
        <v>0</v>
      </c>
      <c r="AG8" s="34">
        <f>'[2]Progress WLimitedFunds'!AG8</f>
        <v>0</v>
      </c>
      <c r="AH8" s="34">
        <f>'[2]Progress WLimitedFunds'!AH8</f>
        <v>0</v>
      </c>
      <c r="AI8" s="34">
        <f>'[2]Progress WLimitedFunds'!AI8</f>
        <v>0</v>
      </c>
      <c r="AJ8" s="34">
        <f>'[2]Progress WLimitedFunds'!AJ8</f>
        <v>0</v>
      </c>
      <c r="AK8" s="34">
        <f>'[2]Progress WLimitedFunds'!AK8</f>
        <v>0</v>
      </c>
      <c r="AL8" s="34">
        <f>'[2]Progress WLimitedFunds'!AL8</f>
        <v>0</v>
      </c>
      <c r="AM8" s="34">
        <f>'[2]Progress WLimitedFunds'!AM8</f>
        <v>0</v>
      </c>
      <c r="AN8" s="34">
        <f>'[2]Progress WLimitedFunds'!AN8</f>
        <v>0</v>
      </c>
      <c r="AO8" s="34">
        <f>'[2]Progress WLimitedFunds'!AO8</f>
        <v>0</v>
      </c>
      <c r="AP8" s="34">
        <f>'[2]Progress WLimitedFunds'!AP8</f>
        <v>0</v>
      </c>
      <c r="AQ8" s="34">
        <f>'[2]Progress WLimitedFunds'!AQ8</f>
        <v>0</v>
      </c>
      <c r="AR8" s="34">
        <f>'[2]Progress WLimitedFunds'!AR8</f>
        <v>0</v>
      </c>
      <c r="AS8" s="34">
        <f>'[2]Progress WLimitedFunds'!AS8</f>
        <v>0</v>
      </c>
      <c r="AT8" s="34">
        <f>'[2]Progress WLimitedFunds'!AT8</f>
        <v>0</v>
      </c>
      <c r="AU8" s="34">
        <f>'[2]Progress WLimitedFunds'!AU8</f>
        <v>0</v>
      </c>
      <c r="AV8" s="34">
        <f>'[2]Progress WLimitedFunds'!AV8</f>
        <v>0</v>
      </c>
      <c r="AW8" s="34">
        <f>'[2]Progress WLimitedFunds'!AW8</f>
        <v>0</v>
      </c>
      <c r="AX8" s="34">
        <f>'[2]Progress WLimitedFunds'!AX8</f>
        <v>0</v>
      </c>
      <c r="AY8" s="34">
        <f>'[2]Progress WLimitedFunds'!AY8</f>
        <v>0</v>
      </c>
      <c r="AZ8" s="34">
        <f>'[2]Progress WLimitedFunds'!AZ8</f>
        <v>0</v>
      </c>
      <c r="BA8" s="34">
        <f>'[2]Progress WLimitedFunds'!BA8</f>
        <v>0</v>
      </c>
      <c r="BB8" s="34">
        <f>'[2]Progress WLimitedFunds'!BB8</f>
        <v>0</v>
      </c>
      <c r="BC8" s="34">
        <f>'[2]Progress WLimitedFunds'!BC8</f>
        <v>0</v>
      </c>
      <c r="BD8" s="34">
        <f>'[2]Progress WLimitedFunds'!BD8</f>
        <v>0</v>
      </c>
      <c r="BE8" s="34">
        <f>'[2]Progress WLimitedFunds'!BE8</f>
        <v>0</v>
      </c>
      <c r="BF8" s="34">
        <f>'[2]Progress WLimitedFunds'!BF8</f>
        <v>0</v>
      </c>
      <c r="BG8" s="34">
        <f>'[2]Progress WLimitedFunds'!BG8</f>
        <v>0</v>
      </c>
      <c r="BH8" s="32">
        <f t="shared" si="2"/>
        <v>22473.235690000001</v>
      </c>
      <c r="BI8" s="32"/>
      <c r="BJ8" s="34">
        <f t="shared" si="0"/>
        <v>0</v>
      </c>
      <c r="BK8" s="32">
        <f t="shared" si="1"/>
        <v>22473.235690000001</v>
      </c>
      <c r="BL8" s="32">
        <f t="shared" si="3"/>
        <v>0</v>
      </c>
      <c r="BM8" s="32">
        <f t="shared" si="4"/>
        <v>0</v>
      </c>
      <c r="BN8" s="32">
        <f t="shared" si="5"/>
        <v>22473.235690000001</v>
      </c>
      <c r="BO8" s="32"/>
      <c r="BP8" s="31"/>
    </row>
    <row r="9" spans="1:68" x14ac:dyDescent="0.2">
      <c r="A9" s="27">
        <v>1983</v>
      </c>
      <c r="B9" s="34">
        <f>'[2]Progress WLimitedFunds'!B9</f>
        <v>0</v>
      </c>
      <c r="C9" s="34">
        <f>'[2]Progress WLimitedFunds'!C9</f>
        <v>0</v>
      </c>
      <c r="D9" s="34">
        <f>'[2]Progress WLimitedFunds'!D9</f>
        <v>0</v>
      </c>
      <c r="E9" s="34">
        <f>'[2]Progress WLimitedFunds'!E9</f>
        <v>15971.98092</v>
      </c>
      <c r="F9" s="34">
        <f>'[2]Progress WLimitedFunds'!F9</f>
        <v>15971.98092</v>
      </c>
      <c r="G9" s="34">
        <f>'[2]Progress WLimitedFunds'!G9</f>
        <v>48000</v>
      </c>
      <c r="H9" s="34">
        <f>'[2]Progress WLimitedFunds'!H9</f>
        <v>0</v>
      </c>
      <c r="I9" s="34">
        <f>'[2]Progress WLimitedFunds'!I9</f>
        <v>14098</v>
      </c>
      <c r="J9" s="34">
        <f>'[2]Progress WLimitedFunds'!J9</f>
        <v>0</v>
      </c>
      <c r="K9" s="34">
        <f>'[2]Progress WLimitedFunds'!K9</f>
        <v>0</v>
      </c>
      <c r="L9" s="34">
        <f>'[2]Progress WLimitedFunds'!L9</f>
        <v>14098</v>
      </c>
      <c r="M9" s="34">
        <f>'[2]Progress WLimitedFunds'!M9</f>
        <v>0</v>
      </c>
      <c r="N9" s="34">
        <f>'[2]Progress WLimitedFunds'!N9</f>
        <v>0</v>
      </c>
      <c r="O9" s="34">
        <f>'[2]Progress WLimitedFunds'!O9</f>
        <v>0</v>
      </c>
      <c r="P9" s="34">
        <f>'[2]Progress WLimitedFunds'!P9</f>
        <v>0</v>
      </c>
      <c r="Q9" s="34">
        <f>'[2]Progress WLimitedFunds'!Q9</f>
        <v>0</v>
      </c>
      <c r="R9" s="34">
        <f>'[2]Progress WLimitedFunds'!R9</f>
        <v>0</v>
      </c>
      <c r="S9" s="34">
        <f>'[2]Progress WLimitedFunds'!S9</f>
        <v>0</v>
      </c>
      <c r="T9" s="34">
        <f>'[2]Progress WLimitedFunds'!T9</f>
        <v>0</v>
      </c>
      <c r="U9" s="34">
        <f>'[2]Progress WLimitedFunds'!U9</f>
        <v>0</v>
      </c>
      <c r="V9" s="34">
        <f>'[2]Progress WLimitedFunds'!V9</f>
        <v>0</v>
      </c>
      <c r="W9" s="34">
        <f>'[2]Progress WLimitedFunds'!W9</f>
        <v>0</v>
      </c>
      <c r="X9" s="34">
        <f>'[2]Progress WLimitedFunds'!X9</f>
        <v>0</v>
      </c>
      <c r="Y9" s="34">
        <f>'[2]Progress WLimitedFunds'!Y9</f>
        <v>0</v>
      </c>
      <c r="Z9" s="34">
        <f>'[2]Progress WLimitedFunds'!Z9</f>
        <v>0</v>
      </c>
      <c r="AA9" s="34">
        <f>'[2]Progress WLimitedFunds'!AA9</f>
        <v>0</v>
      </c>
      <c r="AB9" s="34">
        <f>'[2]Progress WLimitedFunds'!AB9</f>
        <v>0</v>
      </c>
      <c r="AC9" s="34">
        <f>'[2]Progress WLimitedFunds'!AC9</f>
        <v>0</v>
      </c>
      <c r="AD9" s="34">
        <f>'[2]Progress WLimitedFunds'!AD9</f>
        <v>0</v>
      </c>
      <c r="AE9" s="34">
        <f>'[2]Progress WLimitedFunds'!AE9</f>
        <v>0</v>
      </c>
      <c r="AF9" s="34">
        <f>'[2]Progress WLimitedFunds'!AF9</f>
        <v>0</v>
      </c>
      <c r="AG9" s="34">
        <f>'[2]Progress WLimitedFunds'!AG9</f>
        <v>0</v>
      </c>
      <c r="AH9" s="34">
        <f>'[2]Progress WLimitedFunds'!AH9</f>
        <v>0</v>
      </c>
      <c r="AI9" s="34">
        <f>'[2]Progress WLimitedFunds'!AI9</f>
        <v>0</v>
      </c>
      <c r="AJ9" s="34">
        <f>'[2]Progress WLimitedFunds'!AJ9</f>
        <v>0</v>
      </c>
      <c r="AK9" s="34">
        <f>'[2]Progress WLimitedFunds'!AK9</f>
        <v>0</v>
      </c>
      <c r="AL9" s="34">
        <f>'[2]Progress WLimitedFunds'!AL9</f>
        <v>0</v>
      </c>
      <c r="AM9" s="34">
        <f>'[2]Progress WLimitedFunds'!AM9</f>
        <v>0</v>
      </c>
      <c r="AN9" s="34">
        <f>'[2]Progress WLimitedFunds'!AN9</f>
        <v>0</v>
      </c>
      <c r="AO9" s="34">
        <f>'[2]Progress WLimitedFunds'!AO9</f>
        <v>0</v>
      </c>
      <c r="AP9" s="34">
        <f>'[2]Progress WLimitedFunds'!AP9</f>
        <v>0</v>
      </c>
      <c r="AQ9" s="34">
        <f>'[2]Progress WLimitedFunds'!AQ9</f>
        <v>0</v>
      </c>
      <c r="AR9" s="34">
        <f>'[2]Progress WLimitedFunds'!AR9</f>
        <v>0</v>
      </c>
      <c r="AS9" s="34">
        <f>'[2]Progress WLimitedFunds'!AS9</f>
        <v>0</v>
      </c>
      <c r="AT9" s="34">
        <f>'[2]Progress WLimitedFunds'!AT9</f>
        <v>0</v>
      </c>
      <c r="AU9" s="34">
        <f>'[2]Progress WLimitedFunds'!AU9</f>
        <v>0</v>
      </c>
      <c r="AV9" s="34">
        <f>'[2]Progress WLimitedFunds'!AV9</f>
        <v>0</v>
      </c>
      <c r="AW9" s="34">
        <f>'[2]Progress WLimitedFunds'!AW9</f>
        <v>0</v>
      </c>
      <c r="AX9" s="34">
        <f>'[2]Progress WLimitedFunds'!AX9</f>
        <v>0</v>
      </c>
      <c r="AY9" s="34">
        <f>'[2]Progress WLimitedFunds'!AY9</f>
        <v>0</v>
      </c>
      <c r="AZ9" s="34">
        <f>'[2]Progress WLimitedFunds'!AZ9</f>
        <v>0</v>
      </c>
      <c r="BA9" s="34">
        <f>'[2]Progress WLimitedFunds'!BA9</f>
        <v>0</v>
      </c>
      <c r="BB9" s="34">
        <f>'[2]Progress WLimitedFunds'!BB9</f>
        <v>0</v>
      </c>
      <c r="BC9" s="34">
        <f>'[2]Progress WLimitedFunds'!BC9</f>
        <v>0</v>
      </c>
      <c r="BD9" s="34">
        <f>'[2]Progress WLimitedFunds'!BD9</f>
        <v>0</v>
      </c>
      <c r="BE9" s="34">
        <f>'[2]Progress WLimitedFunds'!BE9</f>
        <v>0</v>
      </c>
      <c r="BF9" s="34">
        <f>'[2]Progress WLimitedFunds'!BF9</f>
        <v>0</v>
      </c>
      <c r="BG9" s="34">
        <f>'[2]Progress WLimitedFunds'!BG9</f>
        <v>0</v>
      </c>
      <c r="BH9" s="32">
        <f t="shared" si="2"/>
        <v>78069.980920000002</v>
      </c>
      <c r="BI9" s="32"/>
      <c r="BJ9" s="34">
        <f t="shared" si="0"/>
        <v>48000</v>
      </c>
      <c r="BK9" s="32">
        <f t="shared" si="1"/>
        <v>30069.980920000002</v>
      </c>
      <c r="BL9" s="32">
        <f t="shared" si="3"/>
        <v>0</v>
      </c>
      <c r="BM9" s="32">
        <f t="shared" si="4"/>
        <v>0</v>
      </c>
      <c r="BN9" s="32">
        <f t="shared" si="5"/>
        <v>78069.980920000002</v>
      </c>
      <c r="BO9" s="32"/>
      <c r="BP9" s="31"/>
    </row>
    <row r="10" spans="1:68" x14ac:dyDescent="0.2">
      <c r="A10" s="27">
        <v>1984</v>
      </c>
      <c r="B10" s="34">
        <f>'[2]Progress WLimitedFunds'!B10</f>
        <v>21900</v>
      </c>
      <c r="C10" s="34">
        <f>'[2]Progress WLimitedFunds'!C10</f>
        <v>0</v>
      </c>
      <c r="D10" s="34">
        <f>'[2]Progress WLimitedFunds'!D10</f>
        <v>0</v>
      </c>
      <c r="E10" s="34">
        <f>'[2]Progress WLimitedFunds'!E10</f>
        <v>19964.726150000002</v>
      </c>
      <c r="F10" s="34">
        <f>'[2]Progress WLimitedFunds'!F10</f>
        <v>41864.726150000002</v>
      </c>
      <c r="G10" s="34">
        <f>'[2]Progress WLimitedFunds'!G10</f>
        <v>48000</v>
      </c>
      <c r="H10" s="34">
        <f>'[2]Progress WLimitedFunds'!H10</f>
        <v>0</v>
      </c>
      <c r="I10" s="34">
        <f>'[2]Progress WLimitedFunds'!I10</f>
        <v>17863</v>
      </c>
      <c r="J10" s="34">
        <f>'[2]Progress WLimitedFunds'!J10</f>
        <v>0</v>
      </c>
      <c r="K10" s="34">
        <f>'[2]Progress WLimitedFunds'!K10</f>
        <v>0</v>
      </c>
      <c r="L10" s="34">
        <f>'[2]Progress WLimitedFunds'!L10</f>
        <v>17863</v>
      </c>
      <c r="M10" s="34">
        <f>'[2]Progress WLimitedFunds'!M10</f>
        <v>0</v>
      </c>
      <c r="N10" s="34">
        <f>'[2]Progress WLimitedFunds'!N10</f>
        <v>0</v>
      </c>
      <c r="O10" s="34">
        <f>'[2]Progress WLimitedFunds'!O10</f>
        <v>0</v>
      </c>
      <c r="P10" s="34">
        <f>'[2]Progress WLimitedFunds'!P10</f>
        <v>0</v>
      </c>
      <c r="Q10" s="34">
        <f>'[2]Progress WLimitedFunds'!Q10</f>
        <v>0</v>
      </c>
      <c r="R10" s="34">
        <f>'[2]Progress WLimitedFunds'!R10</f>
        <v>0</v>
      </c>
      <c r="S10" s="34">
        <f>'[2]Progress WLimitedFunds'!S10</f>
        <v>0</v>
      </c>
      <c r="T10" s="34">
        <f>'[2]Progress WLimitedFunds'!T10</f>
        <v>0</v>
      </c>
      <c r="U10" s="34">
        <f>'[2]Progress WLimitedFunds'!U10</f>
        <v>0</v>
      </c>
      <c r="V10" s="34">
        <f>'[2]Progress WLimitedFunds'!V10</f>
        <v>0</v>
      </c>
      <c r="W10" s="34">
        <f>'[2]Progress WLimitedFunds'!W10</f>
        <v>0</v>
      </c>
      <c r="X10" s="34">
        <f>'[2]Progress WLimitedFunds'!X10</f>
        <v>0</v>
      </c>
      <c r="Y10" s="34">
        <f>'[2]Progress WLimitedFunds'!Y10</f>
        <v>0</v>
      </c>
      <c r="Z10" s="34">
        <f>'[2]Progress WLimitedFunds'!Z10</f>
        <v>0</v>
      </c>
      <c r="AA10" s="34">
        <f>'[2]Progress WLimitedFunds'!AA10</f>
        <v>0</v>
      </c>
      <c r="AB10" s="34">
        <f>'[2]Progress WLimitedFunds'!AB10</f>
        <v>0</v>
      </c>
      <c r="AC10" s="34">
        <f>'[2]Progress WLimitedFunds'!AC10</f>
        <v>0</v>
      </c>
      <c r="AD10" s="34">
        <f>'[2]Progress WLimitedFunds'!AD10</f>
        <v>0</v>
      </c>
      <c r="AE10" s="34">
        <f>'[2]Progress WLimitedFunds'!AE10</f>
        <v>0</v>
      </c>
      <c r="AF10" s="34">
        <f>'[2]Progress WLimitedFunds'!AF10</f>
        <v>0</v>
      </c>
      <c r="AG10" s="34">
        <f>'[2]Progress WLimitedFunds'!AG10</f>
        <v>0</v>
      </c>
      <c r="AH10" s="34">
        <f>'[2]Progress WLimitedFunds'!AH10</f>
        <v>0</v>
      </c>
      <c r="AI10" s="34">
        <f>'[2]Progress WLimitedFunds'!AI10</f>
        <v>0</v>
      </c>
      <c r="AJ10" s="34">
        <f>'[2]Progress WLimitedFunds'!AJ10</f>
        <v>0</v>
      </c>
      <c r="AK10" s="34">
        <f>'[2]Progress WLimitedFunds'!AK10</f>
        <v>0</v>
      </c>
      <c r="AL10" s="34">
        <f>'[2]Progress WLimitedFunds'!AL10</f>
        <v>0</v>
      </c>
      <c r="AM10" s="34">
        <f>'[2]Progress WLimitedFunds'!AM10</f>
        <v>0</v>
      </c>
      <c r="AN10" s="34">
        <f>'[2]Progress WLimitedFunds'!AN10</f>
        <v>0</v>
      </c>
      <c r="AO10" s="34">
        <f>'[2]Progress WLimitedFunds'!AO10</f>
        <v>0</v>
      </c>
      <c r="AP10" s="34">
        <f>'[2]Progress WLimitedFunds'!AP10</f>
        <v>0</v>
      </c>
      <c r="AQ10" s="34">
        <f>'[2]Progress WLimitedFunds'!AQ10</f>
        <v>0</v>
      </c>
      <c r="AR10" s="34">
        <f>'[2]Progress WLimitedFunds'!AR10</f>
        <v>0</v>
      </c>
      <c r="AS10" s="34">
        <f>'[2]Progress WLimitedFunds'!AS10</f>
        <v>0</v>
      </c>
      <c r="AT10" s="34">
        <f>'[2]Progress WLimitedFunds'!AT10</f>
        <v>0</v>
      </c>
      <c r="AU10" s="34">
        <f>'[2]Progress WLimitedFunds'!AU10</f>
        <v>0</v>
      </c>
      <c r="AV10" s="34">
        <f>'[2]Progress WLimitedFunds'!AV10</f>
        <v>0</v>
      </c>
      <c r="AW10" s="34">
        <f>'[2]Progress WLimitedFunds'!AW10</f>
        <v>0</v>
      </c>
      <c r="AX10" s="34">
        <f>'[2]Progress WLimitedFunds'!AX10</f>
        <v>0</v>
      </c>
      <c r="AY10" s="34">
        <f>'[2]Progress WLimitedFunds'!AY10</f>
        <v>0</v>
      </c>
      <c r="AZ10" s="34">
        <f>'[2]Progress WLimitedFunds'!AZ10</f>
        <v>0</v>
      </c>
      <c r="BA10" s="34">
        <f>'[2]Progress WLimitedFunds'!BA10</f>
        <v>0</v>
      </c>
      <c r="BB10" s="34">
        <f>'[2]Progress WLimitedFunds'!BB10</f>
        <v>0</v>
      </c>
      <c r="BC10" s="34">
        <f>'[2]Progress WLimitedFunds'!BC10</f>
        <v>0</v>
      </c>
      <c r="BD10" s="34">
        <f>'[2]Progress WLimitedFunds'!BD10</f>
        <v>0</v>
      </c>
      <c r="BE10" s="34">
        <f>'[2]Progress WLimitedFunds'!BE10</f>
        <v>0</v>
      </c>
      <c r="BF10" s="34">
        <f>'[2]Progress WLimitedFunds'!BF10</f>
        <v>0</v>
      </c>
      <c r="BG10" s="34">
        <f>'[2]Progress WLimitedFunds'!BG10</f>
        <v>0</v>
      </c>
      <c r="BH10" s="32">
        <f t="shared" si="2"/>
        <v>107727.72615</v>
      </c>
      <c r="BI10" s="32"/>
      <c r="BJ10" s="34">
        <f t="shared" si="0"/>
        <v>69900</v>
      </c>
      <c r="BK10" s="32">
        <f t="shared" si="1"/>
        <v>37827.726150000002</v>
      </c>
      <c r="BL10" s="32">
        <f t="shared" si="3"/>
        <v>0</v>
      </c>
      <c r="BM10" s="32">
        <f t="shared" si="4"/>
        <v>0</v>
      </c>
      <c r="BN10" s="32">
        <f t="shared" si="5"/>
        <v>107727.72615</v>
      </c>
      <c r="BO10" s="32"/>
      <c r="BP10" s="31"/>
    </row>
    <row r="11" spans="1:68" x14ac:dyDescent="0.2">
      <c r="A11" s="27">
        <v>1985</v>
      </c>
      <c r="B11" s="34">
        <f>'[2]Progress WLimitedFunds'!B11</f>
        <v>21900</v>
      </c>
      <c r="C11" s="34">
        <f>'[2]Progress WLimitedFunds'!C11</f>
        <v>0</v>
      </c>
      <c r="D11" s="34">
        <f>'[2]Progress WLimitedFunds'!D11</f>
        <v>0</v>
      </c>
      <c r="E11" s="34">
        <f>'[2]Progress WLimitedFunds'!E11</f>
        <v>23958.381850000002</v>
      </c>
      <c r="F11" s="34">
        <f>'[2]Progress WLimitedFunds'!F11</f>
        <v>45858.381850000005</v>
      </c>
      <c r="G11" s="34">
        <f>'[2]Progress WLimitedFunds'!G11</f>
        <v>48000</v>
      </c>
      <c r="H11" s="34">
        <f>'[2]Progress WLimitedFunds'!H11</f>
        <v>3800</v>
      </c>
      <c r="I11" s="34">
        <f>'[2]Progress WLimitedFunds'!I11</f>
        <v>23268</v>
      </c>
      <c r="J11" s="34">
        <f>'[2]Progress WLimitedFunds'!J11</f>
        <v>0</v>
      </c>
      <c r="K11" s="34">
        <f>'[2]Progress WLimitedFunds'!K11</f>
        <v>0</v>
      </c>
      <c r="L11" s="34">
        <f>'[2]Progress WLimitedFunds'!L11</f>
        <v>23268</v>
      </c>
      <c r="M11" s="34">
        <f>'[2]Progress WLimitedFunds'!M11</f>
        <v>0</v>
      </c>
      <c r="N11" s="34">
        <f>'[2]Progress WLimitedFunds'!N11</f>
        <v>0</v>
      </c>
      <c r="O11" s="34">
        <f>'[2]Progress WLimitedFunds'!O11</f>
        <v>0</v>
      </c>
      <c r="P11" s="34">
        <f>'[2]Progress WLimitedFunds'!P11</f>
        <v>0</v>
      </c>
      <c r="Q11" s="34">
        <f>'[2]Progress WLimitedFunds'!Q11</f>
        <v>0</v>
      </c>
      <c r="R11" s="34">
        <f>'[2]Progress WLimitedFunds'!R11</f>
        <v>0</v>
      </c>
      <c r="S11" s="34">
        <f>'[2]Progress WLimitedFunds'!S11</f>
        <v>0</v>
      </c>
      <c r="T11" s="34">
        <f>'[2]Progress WLimitedFunds'!T11</f>
        <v>0</v>
      </c>
      <c r="U11" s="34">
        <f>'[2]Progress WLimitedFunds'!U11</f>
        <v>0</v>
      </c>
      <c r="V11" s="34">
        <f>'[2]Progress WLimitedFunds'!V11</f>
        <v>0</v>
      </c>
      <c r="W11" s="34">
        <f>'[2]Progress WLimitedFunds'!W11</f>
        <v>0</v>
      </c>
      <c r="X11" s="34">
        <f>'[2]Progress WLimitedFunds'!X11</f>
        <v>0</v>
      </c>
      <c r="Y11" s="34">
        <f>'[2]Progress WLimitedFunds'!Y11</f>
        <v>0</v>
      </c>
      <c r="Z11" s="34">
        <f>'[2]Progress WLimitedFunds'!Z11</f>
        <v>0</v>
      </c>
      <c r="AA11" s="34">
        <f>'[2]Progress WLimitedFunds'!AA11</f>
        <v>0</v>
      </c>
      <c r="AB11" s="34">
        <f>'[2]Progress WLimitedFunds'!AB11</f>
        <v>0</v>
      </c>
      <c r="AC11" s="34">
        <f>'[2]Progress WLimitedFunds'!AC11</f>
        <v>0</v>
      </c>
      <c r="AD11" s="34">
        <f>'[2]Progress WLimitedFunds'!AD11</f>
        <v>0</v>
      </c>
      <c r="AE11" s="34">
        <f>'[2]Progress WLimitedFunds'!AE11</f>
        <v>0</v>
      </c>
      <c r="AF11" s="34">
        <f>'[2]Progress WLimitedFunds'!AF11</f>
        <v>0</v>
      </c>
      <c r="AG11" s="34">
        <f>'[2]Progress WLimitedFunds'!AG11</f>
        <v>0</v>
      </c>
      <c r="AH11" s="34">
        <f>'[2]Progress WLimitedFunds'!AH11</f>
        <v>0</v>
      </c>
      <c r="AI11" s="34">
        <f>'[2]Progress WLimitedFunds'!AI11</f>
        <v>0</v>
      </c>
      <c r="AJ11" s="34">
        <f>'[2]Progress WLimitedFunds'!AJ11</f>
        <v>0</v>
      </c>
      <c r="AK11" s="34">
        <f>'[2]Progress WLimitedFunds'!AK11</f>
        <v>0</v>
      </c>
      <c r="AL11" s="34">
        <f>'[2]Progress WLimitedFunds'!AL11</f>
        <v>0</v>
      </c>
      <c r="AM11" s="34">
        <f>'[2]Progress WLimitedFunds'!AM11</f>
        <v>0</v>
      </c>
      <c r="AN11" s="34">
        <f>'[2]Progress WLimitedFunds'!AN11</f>
        <v>0</v>
      </c>
      <c r="AO11" s="34">
        <f>'[2]Progress WLimitedFunds'!AO11</f>
        <v>0</v>
      </c>
      <c r="AP11" s="34">
        <f>'[2]Progress WLimitedFunds'!AP11</f>
        <v>0</v>
      </c>
      <c r="AQ11" s="34">
        <f>'[2]Progress WLimitedFunds'!AQ11</f>
        <v>0</v>
      </c>
      <c r="AR11" s="34">
        <f>'[2]Progress WLimitedFunds'!AR11</f>
        <v>0</v>
      </c>
      <c r="AS11" s="34">
        <f>'[2]Progress WLimitedFunds'!AS11</f>
        <v>0</v>
      </c>
      <c r="AT11" s="34">
        <f>'[2]Progress WLimitedFunds'!AT11</f>
        <v>0</v>
      </c>
      <c r="AU11" s="34">
        <f>'[2]Progress WLimitedFunds'!AU11</f>
        <v>0</v>
      </c>
      <c r="AV11" s="34">
        <f>'[2]Progress WLimitedFunds'!AV11</f>
        <v>0</v>
      </c>
      <c r="AW11" s="34">
        <f>'[2]Progress WLimitedFunds'!AW11</f>
        <v>0</v>
      </c>
      <c r="AX11" s="34">
        <f>'[2]Progress WLimitedFunds'!AX11</f>
        <v>0</v>
      </c>
      <c r="AY11" s="34">
        <f>'[2]Progress WLimitedFunds'!AY11</f>
        <v>0</v>
      </c>
      <c r="AZ11" s="34">
        <f>'[2]Progress WLimitedFunds'!AZ11</f>
        <v>0</v>
      </c>
      <c r="BA11" s="34">
        <f>'[2]Progress WLimitedFunds'!BA11</f>
        <v>0</v>
      </c>
      <c r="BB11" s="34">
        <f>'[2]Progress WLimitedFunds'!BB11</f>
        <v>0</v>
      </c>
      <c r="BC11" s="34">
        <f>'[2]Progress WLimitedFunds'!BC11</f>
        <v>0</v>
      </c>
      <c r="BD11" s="34">
        <f>'[2]Progress WLimitedFunds'!BD11</f>
        <v>0</v>
      </c>
      <c r="BE11" s="34">
        <f>'[2]Progress WLimitedFunds'!BE11</f>
        <v>0</v>
      </c>
      <c r="BF11" s="34">
        <f>'[2]Progress WLimitedFunds'!BF11</f>
        <v>0</v>
      </c>
      <c r="BG11" s="34">
        <f>'[2]Progress WLimitedFunds'!BG11</f>
        <v>0</v>
      </c>
      <c r="BH11" s="32">
        <f t="shared" si="2"/>
        <v>120926.38185000001</v>
      </c>
      <c r="BI11" s="32"/>
      <c r="BJ11" s="34">
        <f t="shared" si="0"/>
        <v>73700</v>
      </c>
      <c r="BK11" s="32">
        <f t="shared" si="1"/>
        <v>47226.381850000005</v>
      </c>
      <c r="BL11" s="32">
        <f t="shared" si="3"/>
        <v>0</v>
      </c>
      <c r="BM11" s="32">
        <f t="shared" si="4"/>
        <v>0</v>
      </c>
      <c r="BN11" s="32">
        <f t="shared" si="5"/>
        <v>120926.38185000001</v>
      </c>
      <c r="BO11" s="32"/>
      <c r="BP11" s="31"/>
    </row>
    <row r="12" spans="1:68" x14ac:dyDescent="0.2">
      <c r="A12" s="27">
        <v>1986</v>
      </c>
      <c r="B12" s="34">
        <f>'[2]Progress WLimitedFunds'!B12</f>
        <v>21900</v>
      </c>
      <c r="C12" s="34">
        <f>'[2]Progress WLimitedFunds'!C12</f>
        <v>6400</v>
      </c>
      <c r="D12" s="34">
        <f>'[2]Progress WLimitedFunds'!D12</f>
        <v>0</v>
      </c>
      <c r="E12" s="34">
        <f>'[2]Progress WLimitedFunds'!E12</f>
        <v>27951.127079999998</v>
      </c>
      <c r="F12" s="34">
        <f>'[2]Progress WLimitedFunds'!F12</f>
        <v>56251.127079999998</v>
      </c>
      <c r="G12" s="34">
        <f>'[2]Progress WLimitedFunds'!G12</f>
        <v>48000</v>
      </c>
      <c r="H12" s="34">
        <f>'[2]Progress WLimitedFunds'!H12</f>
        <v>3800</v>
      </c>
      <c r="I12" s="34">
        <f>'[2]Progress WLimitedFunds'!I12</f>
        <v>29663</v>
      </c>
      <c r="J12" s="34">
        <f>'[2]Progress WLimitedFunds'!J12</f>
        <v>0</v>
      </c>
      <c r="K12" s="34">
        <f>'[2]Progress WLimitedFunds'!K12</f>
        <v>0</v>
      </c>
      <c r="L12" s="34">
        <f>'[2]Progress WLimitedFunds'!L12</f>
        <v>29663</v>
      </c>
      <c r="M12" s="34">
        <f>'[2]Progress WLimitedFunds'!M12</f>
        <v>0</v>
      </c>
      <c r="N12" s="34">
        <f>'[2]Progress WLimitedFunds'!N12</f>
        <v>0</v>
      </c>
      <c r="O12" s="34">
        <f>'[2]Progress WLimitedFunds'!O12</f>
        <v>0</v>
      </c>
      <c r="P12" s="34">
        <f>'[2]Progress WLimitedFunds'!P12</f>
        <v>0</v>
      </c>
      <c r="Q12" s="34">
        <f>'[2]Progress WLimitedFunds'!Q12</f>
        <v>0</v>
      </c>
      <c r="R12" s="34">
        <f>'[2]Progress WLimitedFunds'!R12</f>
        <v>0</v>
      </c>
      <c r="S12" s="34">
        <f>'[2]Progress WLimitedFunds'!S12</f>
        <v>0</v>
      </c>
      <c r="T12" s="34">
        <f>'[2]Progress WLimitedFunds'!T12</f>
        <v>0</v>
      </c>
      <c r="U12" s="34">
        <f>'[2]Progress WLimitedFunds'!U12</f>
        <v>0</v>
      </c>
      <c r="V12" s="34">
        <f>'[2]Progress WLimitedFunds'!V12</f>
        <v>0</v>
      </c>
      <c r="W12" s="34">
        <f>'[2]Progress WLimitedFunds'!W12</f>
        <v>0</v>
      </c>
      <c r="X12" s="34">
        <f>'[2]Progress WLimitedFunds'!X12</f>
        <v>0</v>
      </c>
      <c r="Y12" s="34">
        <f>'[2]Progress WLimitedFunds'!Y12</f>
        <v>0</v>
      </c>
      <c r="Z12" s="34">
        <f>'[2]Progress WLimitedFunds'!Z12</f>
        <v>0</v>
      </c>
      <c r="AA12" s="34">
        <f>'[2]Progress WLimitedFunds'!AA12</f>
        <v>0</v>
      </c>
      <c r="AB12" s="34">
        <f>'[2]Progress WLimitedFunds'!AB12</f>
        <v>0</v>
      </c>
      <c r="AC12" s="34">
        <f>'[2]Progress WLimitedFunds'!AC12</f>
        <v>0</v>
      </c>
      <c r="AD12" s="34">
        <f>'[2]Progress WLimitedFunds'!AD12</f>
        <v>0</v>
      </c>
      <c r="AE12" s="34">
        <f>'[2]Progress WLimitedFunds'!AE12</f>
        <v>0</v>
      </c>
      <c r="AF12" s="34">
        <f>'[2]Progress WLimitedFunds'!AF12</f>
        <v>0</v>
      </c>
      <c r="AG12" s="34">
        <f>'[2]Progress WLimitedFunds'!AG12</f>
        <v>0</v>
      </c>
      <c r="AH12" s="34">
        <f>'[2]Progress WLimitedFunds'!AH12</f>
        <v>0</v>
      </c>
      <c r="AI12" s="34">
        <f>'[2]Progress WLimitedFunds'!AI12</f>
        <v>0</v>
      </c>
      <c r="AJ12" s="34">
        <f>'[2]Progress WLimitedFunds'!AJ12</f>
        <v>0</v>
      </c>
      <c r="AK12" s="34">
        <f>'[2]Progress WLimitedFunds'!AK12</f>
        <v>0</v>
      </c>
      <c r="AL12" s="34">
        <f>'[2]Progress WLimitedFunds'!AL12</f>
        <v>0</v>
      </c>
      <c r="AM12" s="34">
        <f>'[2]Progress WLimitedFunds'!AM12</f>
        <v>0</v>
      </c>
      <c r="AN12" s="34">
        <f>'[2]Progress WLimitedFunds'!AN12</f>
        <v>0</v>
      </c>
      <c r="AO12" s="34">
        <f>'[2]Progress WLimitedFunds'!AO12</f>
        <v>0</v>
      </c>
      <c r="AP12" s="34">
        <f>'[2]Progress WLimitedFunds'!AP12</f>
        <v>0</v>
      </c>
      <c r="AQ12" s="34">
        <f>'[2]Progress WLimitedFunds'!AQ12</f>
        <v>0</v>
      </c>
      <c r="AR12" s="34">
        <f>'[2]Progress WLimitedFunds'!AR12</f>
        <v>0</v>
      </c>
      <c r="AS12" s="34">
        <f>'[2]Progress WLimitedFunds'!AS12</f>
        <v>0</v>
      </c>
      <c r="AT12" s="34">
        <f>'[2]Progress WLimitedFunds'!AT12</f>
        <v>0</v>
      </c>
      <c r="AU12" s="34">
        <f>'[2]Progress WLimitedFunds'!AU12</f>
        <v>0</v>
      </c>
      <c r="AV12" s="34">
        <f>'[2]Progress WLimitedFunds'!AV12</f>
        <v>0</v>
      </c>
      <c r="AW12" s="34">
        <f>'[2]Progress WLimitedFunds'!AW12</f>
        <v>0</v>
      </c>
      <c r="AX12" s="34">
        <f>'[2]Progress WLimitedFunds'!AX12</f>
        <v>0</v>
      </c>
      <c r="AY12" s="34">
        <f>'[2]Progress WLimitedFunds'!AY12</f>
        <v>0</v>
      </c>
      <c r="AZ12" s="34">
        <f>'[2]Progress WLimitedFunds'!AZ12</f>
        <v>0</v>
      </c>
      <c r="BA12" s="34">
        <f>'[2]Progress WLimitedFunds'!BA12</f>
        <v>0</v>
      </c>
      <c r="BB12" s="34">
        <f>'[2]Progress WLimitedFunds'!BB12</f>
        <v>0</v>
      </c>
      <c r="BC12" s="34">
        <f>'[2]Progress WLimitedFunds'!BC12</f>
        <v>0</v>
      </c>
      <c r="BD12" s="34">
        <f>'[2]Progress WLimitedFunds'!BD12</f>
        <v>0</v>
      </c>
      <c r="BE12" s="34">
        <f>'[2]Progress WLimitedFunds'!BE12</f>
        <v>0</v>
      </c>
      <c r="BF12" s="34">
        <f>'[2]Progress WLimitedFunds'!BF12</f>
        <v>0</v>
      </c>
      <c r="BG12" s="34">
        <f>'[2]Progress WLimitedFunds'!BG12</f>
        <v>0</v>
      </c>
      <c r="BH12" s="32">
        <f t="shared" si="2"/>
        <v>137714.12708000001</v>
      </c>
      <c r="BI12" s="32"/>
      <c r="BJ12" s="34">
        <f t="shared" si="0"/>
        <v>80100</v>
      </c>
      <c r="BK12" s="32">
        <f t="shared" si="1"/>
        <v>57614.127079999998</v>
      </c>
      <c r="BL12" s="32">
        <f t="shared" si="3"/>
        <v>0</v>
      </c>
      <c r="BM12" s="32">
        <f t="shared" si="4"/>
        <v>0</v>
      </c>
      <c r="BN12" s="32">
        <f t="shared" si="5"/>
        <v>137714.12708000001</v>
      </c>
      <c r="BO12" s="32"/>
      <c r="BP12" s="31"/>
    </row>
    <row r="13" spans="1:68" x14ac:dyDescent="0.2">
      <c r="A13" s="27">
        <v>1987</v>
      </c>
      <c r="B13" s="34">
        <f>'[2]Progress WLimitedFunds'!B13</f>
        <v>21900</v>
      </c>
      <c r="C13" s="34">
        <f>'[2]Progress WLimitedFunds'!C13</f>
        <v>12800</v>
      </c>
      <c r="D13" s="34">
        <f>'[2]Progress WLimitedFunds'!D13</f>
        <v>0</v>
      </c>
      <c r="E13" s="34">
        <f>'[2]Progress WLimitedFunds'!E13</f>
        <v>31944.872309999999</v>
      </c>
      <c r="F13" s="34">
        <f>'[2]Progress WLimitedFunds'!F13</f>
        <v>66644.872310000006</v>
      </c>
      <c r="G13" s="34">
        <f>'[2]Progress WLimitedFunds'!G13</f>
        <v>48000</v>
      </c>
      <c r="H13" s="34">
        <f>'[2]Progress WLimitedFunds'!H13</f>
        <v>3800</v>
      </c>
      <c r="I13" s="34">
        <f>'[2]Progress WLimitedFunds'!I13</f>
        <v>47510</v>
      </c>
      <c r="J13" s="34">
        <f>'[2]Progress WLimitedFunds'!J13</f>
        <v>0</v>
      </c>
      <c r="K13" s="34">
        <f>'[2]Progress WLimitedFunds'!K13</f>
        <v>0</v>
      </c>
      <c r="L13" s="34">
        <f>'[2]Progress WLimitedFunds'!L13</f>
        <v>47510</v>
      </c>
      <c r="M13" s="34">
        <f>'[2]Progress WLimitedFunds'!M13</f>
        <v>0</v>
      </c>
      <c r="N13" s="34">
        <f>'[2]Progress WLimitedFunds'!N13</f>
        <v>0</v>
      </c>
      <c r="O13" s="34">
        <f>'[2]Progress WLimitedFunds'!O13</f>
        <v>0</v>
      </c>
      <c r="P13" s="34">
        <f>'[2]Progress WLimitedFunds'!P13</f>
        <v>0</v>
      </c>
      <c r="Q13" s="34">
        <f>'[2]Progress WLimitedFunds'!Q13</f>
        <v>0</v>
      </c>
      <c r="R13" s="34">
        <f>'[2]Progress WLimitedFunds'!R13</f>
        <v>0</v>
      </c>
      <c r="S13" s="34">
        <f>'[2]Progress WLimitedFunds'!S13</f>
        <v>0</v>
      </c>
      <c r="T13" s="34">
        <f>'[2]Progress WLimitedFunds'!T13</f>
        <v>0</v>
      </c>
      <c r="U13" s="34">
        <f>'[2]Progress WLimitedFunds'!U13</f>
        <v>0</v>
      </c>
      <c r="V13" s="34">
        <f>'[2]Progress WLimitedFunds'!V13</f>
        <v>0</v>
      </c>
      <c r="W13" s="34">
        <f>'[2]Progress WLimitedFunds'!W13</f>
        <v>0</v>
      </c>
      <c r="X13" s="34">
        <f>'[2]Progress WLimitedFunds'!X13</f>
        <v>0</v>
      </c>
      <c r="Y13" s="34">
        <f>'[2]Progress WLimitedFunds'!Y13</f>
        <v>0</v>
      </c>
      <c r="Z13" s="34">
        <f>'[2]Progress WLimitedFunds'!Z13</f>
        <v>0</v>
      </c>
      <c r="AA13" s="34">
        <f>'[2]Progress WLimitedFunds'!AA13</f>
        <v>0</v>
      </c>
      <c r="AB13" s="34">
        <f>'[2]Progress WLimitedFunds'!AB13</f>
        <v>0</v>
      </c>
      <c r="AC13" s="34">
        <f>'[2]Progress WLimitedFunds'!AC13</f>
        <v>0</v>
      </c>
      <c r="AD13" s="34">
        <f>'[2]Progress WLimitedFunds'!AD13</f>
        <v>0</v>
      </c>
      <c r="AE13" s="34">
        <f>'[2]Progress WLimitedFunds'!AE13</f>
        <v>0</v>
      </c>
      <c r="AF13" s="34">
        <f>'[2]Progress WLimitedFunds'!AF13</f>
        <v>0</v>
      </c>
      <c r="AG13" s="34">
        <f>'[2]Progress WLimitedFunds'!AG13</f>
        <v>0</v>
      </c>
      <c r="AH13" s="34">
        <f>'[2]Progress WLimitedFunds'!AH13</f>
        <v>0</v>
      </c>
      <c r="AI13" s="34">
        <f>'[2]Progress WLimitedFunds'!AI13</f>
        <v>0</v>
      </c>
      <c r="AJ13" s="34">
        <f>'[2]Progress WLimitedFunds'!AJ13</f>
        <v>0</v>
      </c>
      <c r="AK13" s="34">
        <f>'[2]Progress WLimitedFunds'!AK13</f>
        <v>0</v>
      </c>
      <c r="AL13" s="34">
        <f>'[2]Progress WLimitedFunds'!AL13</f>
        <v>0</v>
      </c>
      <c r="AM13" s="34">
        <f>'[2]Progress WLimitedFunds'!AM13</f>
        <v>0</v>
      </c>
      <c r="AN13" s="34">
        <f>'[2]Progress WLimitedFunds'!AN13</f>
        <v>0</v>
      </c>
      <c r="AO13" s="34">
        <f>'[2]Progress WLimitedFunds'!AO13</f>
        <v>0</v>
      </c>
      <c r="AP13" s="34">
        <f>'[2]Progress WLimitedFunds'!AP13</f>
        <v>0</v>
      </c>
      <c r="AQ13" s="34">
        <f>'[2]Progress WLimitedFunds'!AQ13</f>
        <v>0</v>
      </c>
      <c r="AR13" s="34">
        <f>'[2]Progress WLimitedFunds'!AR13</f>
        <v>0</v>
      </c>
      <c r="AS13" s="34">
        <f>'[2]Progress WLimitedFunds'!AS13</f>
        <v>0</v>
      </c>
      <c r="AT13" s="34">
        <f>'[2]Progress WLimitedFunds'!AT13</f>
        <v>0</v>
      </c>
      <c r="AU13" s="34">
        <f>'[2]Progress WLimitedFunds'!AU13</f>
        <v>0</v>
      </c>
      <c r="AV13" s="34">
        <f>'[2]Progress WLimitedFunds'!AV13</f>
        <v>0</v>
      </c>
      <c r="AW13" s="34">
        <f>'[2]Progress WLimitedFunds'!AW13</f>
        <v>0</v>
      </c>
      <c r="AX13" s="34">
        <f>'[2]Progress WLimitedFunds'!AX13</f>
        <v>0</v>
      </c>
      <c r="AY13" s="34">
        <f>'[2]Progress WLimitedFunds'!AY13</f>
        <v>0</v>
      </c>
      <c r="AZ13" s="34">
        <f>'[2]Progress WLimitedFunds'!AZ13</f>
        <v>0</v>
      </c>
      <c r="BA13" s="34">
        <f>'[2]Progress WLimitedFunds'!BA13</f>
        <v>0</v>
      </c>
      <c r="BB13" s="34">
        <f>'[2]Progress WLimitedFunds'!BB13</f>
        <v>0</v>
      </c>
      <c r="BC13" s="34">
        <f>'[2]Progress WLimitedFunds'!BC13</f>
        <v>0</v>
      </c>
      <c r="BD13" s="34">
        <f>'[2]Progress WLimitedFunds'!BD13</f>
        <v>0</v>
      </c>
      <c r="BE13" s="34">
        <f>'[2]Progress WLimitedFunds'!BE13</f>
        <v>0</v>
      </c>
      <c r="BF13" s="34">
        <f>'[2]Progress WLimitedFunds'!BF13</f>
        <v>0</v>
      </c>
      <c r="BG13" s="34">
        <f>'[2]Progress WLimitedFunds'!BG13</f>
        <v>0</v>
      </c>
      <c r="BH13" s="32">
        <f t="shared" si="2"/>
        <v>165954.87231000001</v>
      </c>
      <c r="BI13" s="32"/>
      <c r="BJ13" s="34">
        <f t="shared" si="0"/>
        <v>86500</v>
      </c>
      <c r="BK13" s="32">
        <f t="shared" si="1"/>
        <v>79454.872310000006</v>
      </c>
      <c r="BL13" s="32">
        <f t="shared" si="3"/>
        <v>0</v>
      </c>
      <c r="BM13" s="32">
        <f t="shared" si="4"/>
        <v>0</v>
      </c>
      <c r="BN13" s="32">
        <f t="shared" si="5"/>
        <v>165954.87231000001</v>
      </c>
      <c r="BO13" s="32"/>
      <c r="BP13" s="31"/>
    </row>
    <row r="14" spans="1:68" x14ac:dyDescent="0.2">
      <c r="A14" s="27">
        <v>1988</v>
      </c>
      <c r="B14" s="34">
        <f>'[2]Progress WLimitedFunds'!B14</f>
        <v>21900</v>
      </c>
      <c r="C14" s="34">
        <f>'[2]Progress WLimitedFunds'!C14</f>
        <v>19200</v>
      </c>
      <c r="D14" s="34">
        <f>'[2]Progress WLimitedFunds'!D14</f>
        <v>0</v>
      </c>
      <c r="E14" s="34">
        <f>'[2]Progress WLimitedFunds'!E14</f>
        <v>35937.617539999999</v>
      </c>
      <c r="F14" s="34">
        <f>'[2]Progress WLimitedFunds'!F14</f>
        <v>77037.617540000007</v>
      </c>
      <c r="G14" s="34">
        <f>'[2]Progress WLimitedFunds'!G14</f>
        <v>48000</v>
      </c>
      <c r="H14" s="34">
        <f>'[2]Progress WLimitedFunds'!H14</f>
        <v>3800</v>
      </c>
      <c r="I14" s="34">
        <f>'[2]Progress WLimitedFunds'!I14</f>
        <v>59967</v>
      </c>
      <c r="J14" s="34">
        <f>'[2]Progress WLimitedFunds'!J14</f>
        <v>0</v>
      </c>
      <c r="K14" s="34">
        <f>'[2]Progress WLimitedFunds'!K14</f>
        <v>0</v>
      </c>
      <c r="L14" s="34">
        <f>'[2]Progress WLimitedFunds'!L14</f>
        <v>59967</v>
      </c>
      <c r="M14" s="34">
        <f>'[2]Progress WLimitedFunds'!M14</f>
        <v>0</v>
      </c>
      <c r="N14" s="34">
        <f>'[2]Progress WLimitedFunds'!N14</f>
        <v>0</v>
      </c>
      <c r="O14" s="34">
        <f>'[2]Progress WLimitedFunds'!O14</f>
        <v>0</v>
      </c>
      <c r="P14" s="34">
        <f>'[2]Progress WLimitedFunds'!P14</f>
        <v>0</v>
      </c>
      <c r="Q14" s="34">
        <f>'[2]Progress WLimitedFunds'!Q14</f>
        <v>0</v>
      </c>
      <c r="R14" s="34">
        <f>'[2]Progress WLimitedFunds'!R14</f>
        <v>0</v>
      </c>
      <c r="S14" s="34">
        <f>'[2]Progress WLimitedFunds'!S14</f>
        <v>0</v>
      </c>
      <c r="T14" s="34">
        <f>'[2]Progress WLimitedFunds'!T14</f>
        <v>0</v>
      </c>
      <c r="U14" s="34">
        <f>'[2]Progress WLimitedFunds'!U14</f>
        <v>0</v>
      </c>
      <c r="V14" s="34">
        <f>'[2]Progress WLimitedFunds'!V14</f>
        <v>0</v>
      </c>
      <c r="W14" s="34">
        <f>'[2]Progress WLimitedFunds'!W14</f>
        <v>0</v>
      </c>
      <c r="X14" s="34">
        <f>'[2]Progress WLimitedFunds'!X14</f>
        <v>0</v>
      </c>
      <c r="Y14" s="34">
        <f>'[2]Progress WLimitedFunds'!Y14</f>
        <v>0</v>
      </c>
      <c r="Z14" s="34">
        <f>'[2]Progress WLimitedFunds'!Z14</f>
        <v>0</v>
      </c>
      <c r="AA14" s="34">
        <f>'[2]Progress WLimitedFunds'!AA14</f>
        <v>0</v>
      </c>
      <c r="AB14" s="34">
        <f>'[2]Progress WLimitedFunds'!AB14</f>
        <v>0</v>
      </c>
      <c r="AC14" s="34">
        <f>'[2]Progress WLimitedFunds'!AC14</f>
        <v>0</v>
      </c>
      <c r="AD14" s="34">
        <f>'[2]Progress WLimitedFunds'!AD14</f>
        <v>0</v>
      </c>
      <c r="AE14" s="34">
        <f>'[2]Progress WLimitedFunds'!AE14</f>
        <v>0</v>
      </c>
      <c r="AF14" s="34">
        <f>'[2]Progress WLimitedFunds'!AF14</f>
        <v>0</v>
      </c>
      <c r="AG14" s="34">
        <f>'[2]Progress WLimitedFunds'!AG14</f>
        <v>0</v>
      </c>
      <c r="AH14" s="34">
        <f>'[2]Progress WLimitedFunds'!AH14</f>
        <v>0</v>
      </c>
      <c r="AI14" s="34">
        <f>'[2]Progress WLimitedFunds'!AI14</f>
        <v>0</v>
      </c>
      <c r="AJ14" s="34">
        <f>'[2]Progress WLimitedFunds'!AJ14</f>
        <v>0</v>
      </c>
      <c r="AK14" s="34">
        <f>'[2]Progress WLimitedFunds'!AK14</f>
        <v>0</v>
      </c>
      <c r="AL14" s="34">
        <f>'[2]Progress WLimitedFunds'!AL14</f>
        <v>0</v>
      </c>
      <c r="AM14" s="34">
        <f>'[2]Progress WLimitedFunds'!AM14</f>
        <v>0</v>
      </c>
      <c r="AN14" s="34">
        <f>'[2]Progress WLimitedFunds'!AN14</f>
        <v>0</v>
      </c>
      <c r="AO14" s="34">
        <f>'[2]Progress WLimitedFunds'!AO14</f>
        <v>0</v>
      </c>
      <c r="AP14" s="34">
        <f>'[2]Progress WLimitedFunds'!AP14</f>
        <v>0</v>
      </c>
      <c r="AQ14" s="34">
        <f>'[2]Progress WLimitedFunds'!AQ14</f>
        <v>0</v>
      </c>
      <c r="AR14" s="34">
        <f>'[2]Progress WLimitedFunds'!AR14</f>
        <v>0</v>
      </c>
      <c r="AS14" s="34">
        <f>'[2]Progress WLimitedFunds'!AS14</f>
        <v>0</v>
      </c>
      <c r="AT14" s="34">
        <f>'[2]Progress WLimitedFunds'!AT14</f>
        <v>0</v>
      </c>
      <c r="AU14" s="34">
        <f>'[2]Progress WLimitedFunds'!AU14</f>
        <v>0</v>
      </c>
      <c r="AV14" s="34">
        <f>'[2]Progress WLimitedFunds'!AV14</f>
        <v>0</v>
      </c>
      <c r="AW14" s="34">
        <f>'[2]Progress WLimitedFunds'!AW14</f>
        <v>0</v>
      </c>
      <c r="AX14" s="34">
        <f>'[2]Progress WLimitedFunds'!AX14</f>
        <v>0</v>
      </c>
      <c r="AY14" s="34">
        <f>'[2]Progress WLimitedFunds'!AY14</f>
        <v>0</v>
      </c>
      <c r="AZ14" s="34">
        <f>'[2]Progress WLimitedFunds'!AZ14</f>
        <v>0</v>
      </c>
      <c r="BA14" s="34">
        <f>'[2]Progress WLimitedFunds'!BA14</f>
        <v>0</v>
      </c>
      <c r="BB14" s="34">
        <f>'[2]Progress WLimitedFunds'!BB14</f>
        <v>0</v>
      </c>
      <c r="BC14" s="34">
        <f>'[2]Progress WLimitedFunds'!BC14</f>
        <v>0</v>
      </c>
      <c r="BD14" s="34">
        <f>'[2]Progress WLimitedFunds'!BD14</f>
        <v>0</v>
      </c>
      <c r="BE14" s="34">
        <f>'[2]Progress WLimitedFunds'!BE14</f>
        <v>0</v>
      </c>
      <c r="BF14" s="34">
        <f>'[2]Progress WLimitedFunds'!BF14</f>
        <v>0</v>
      </c>
      <c r="BG14" s="34">
        <f>'[2]Progress WLimitedFunds'!BG14</f>
        <v>0</v>
      </c>
      <c r="BH14" s="32">
        <f t="shared" si="2"/>
        <v>188804.61754000001</v>
      </c>
      <c r="BI14" s="32"/>
      <c r="BJ14" s="34">
        <f t="shared" si="0"/>
        <v>92900</v>
      </c>
      <c r="BK14" s="32">
        <f t="shared" si="1"/>
        <v>95904.617540000007</v>
      </c>
      <c r="BL14" s="32">
        <f t="shared" si="3"/>
        <v>0</v>
      </c>
      <c r="BM14" s="32">
        <f t="shared" si="4"/>
        <v>0</v>
      </c>
      <c r="BN14" s="32">
        <f t="shared" si="5"/>
        <v>188804.61754000001</v>
      </c>
      <c r="BO14" s="32"/>
      <c r="BP14" s="31"/>
    </row>
    <row r="15" spans="1:68" x14ac:dyDescent="0.2">
      <c r="A15" s="27">
        <v>1989</v>
      </c>
      <c r="B15" s="34">
        <f>'[2]Progress WLimitedFunds'!B15</f>
        <v>21900</v>
      </c>
      <c r="C15" s="34">
        <f>'[2]Progress WLimitedFunds'!C15</f>
        <v>25600</v>
      </c>
      <c r="D15" s="34">
        <f>'[2]Progress WLimitedFunds'!D15</f>
        <v>0</v>
      </c>
      <c r="E15" s="34">
        <f>'[2]Progress WLimitedFunds'!E15</f>
        <v>39930.36277</v>
      </c>
      <c r="F15" s="34">
        <f>'[2]Progress WLimitedFunds'!F15</f>
        <v>87430.362770000007</v>
      </c>
      <c r="G15" s="34">
        <f>'[2]Progress WLimitedFunds'!G15</f>
        <v>48000</v>
      </c>
      <c r="H15" s="34">
        <f>'[2]Progress WLimitedFunds'!H15</f>
        <v>3800</v>
      </c>
      <c r="I15" s="34">
        <f>'[2]Progress WLimitedFunds'!I15</f>
        <v>62507</v>
      </c>
      <c r="J15" s="34">
        <f>'[2]Progress WLimitedFunds'!J15</f>
        <v>0</v>
      </c>
      <c r="K15" s="34">
        <f>'[2]Progress WLimitedFunds'!K15</f>
        <v>0</v>
      </c>
      <c r="L15" s="34">
        <f>'[2]Progress WLimitedFunds'!L15</f>
        <v>62507</v>
      </c>
      <c r="M15" s="34">
        <f>'[2]Progress WLimitedFunds'!M15</f>
        <v>0</v>
      </c>
      <c r="N15" s="34">
        <f>'[2]Progress WLimitedFunds'!N15</f>
        <v>0</v>
      </c>
      <c r="O15" s="34">
        <f>'[2]Progress WLimitedFunds'!O15</f>
        <v>0</v>
      </c>
      <c r="P15" s="34">
        <f>'[2]Progress WLimitedFunds'!P15</f>
        <v>0</v>
      </c>
      <c r="Q15" s="34">
        <f>'[2]Progress WLimitedFunds'!Q15</f>
        <v>0</v>
      </c>
      <c r="R15" s="34">
        <f>'[2]Progress WLimitedFunds'!R15</f>
        <v>0</v>
      </c>
      <c r="S15" s="34">
        <f>'[2]Progress WLimitedFunds'!S15</f>
        <v>0</v>
      </c>
      <c r="T15" s="34">
        <f>'[2]Progress WLimitedFunds'!T15</f>
        <v>0</v>
      </c>
      <c r="U15" s="34">
        <f>'[2]Progress WLimitedFunds'!U15</f>
        <v>700</v>
      </c>
      <c r="V15" s="34">
        <f>'[2]Progress WLimitedFunds'!V15</f>
        <v>0</v>
      </c>
      <c r="W15" s="34">
        <f>'[2]Progress WLimitedFunds'!W15</f>
        <v>700</v>
      </c>
      <c r="X15" s="34">
        <f>'[2]Progress WLimitedFunds'!X15</f>
        <v>0</v>
      </c>
      <c r="Y15" s="34">
        <f>'[2]Progress WLimitedFunds'!Y15</f>
        <v>0</v>
      </c>
      <c r="Z15" s="34">
        <f>'[2]Progress WLimitedFunds'!Z15</f>
        <v>0</v>
      </c>
      <c r="AA15" s="34">
        <f>'[2]Progress WLimitedFunds'!AA15</f>
        <v>0</v>
      </c>
      <c r="AB15" s="34">
        <f>'[2]Progress WLimitedFunds'!AB15</f>
        <v>0</v>
      </c>
      <c r="AC15" s="34">
        <f>'[2]Progress WLimitedFunds'!AC15</f>
        <v>0</v>
      </c>
      <c r="AD15" s="34">
        <f>'[2]Progress WLimitedFunds'!AD15</f>
        <v>0</v>
      </c>
      <c r="AE15" s="34">
        <f>'[2]Progress WLimitedFunds'!AE15</f>
        <v>0</v>
      </c>
      <c r="AF15" s="34">
        <f>'[2]Progress WLimitedFunds'!AF15</f>
        <v>0</v>
      </c>
      <c r="AG15" s="34">
        <f>'[2]Progress WLimitedFunds'!AG15</f>
        <v>0</v>
      </c>
      <c r="AH15" s="34">
        <f>'[2]Progress WLimitedFunds'!AH15</f>
        <v>0</v>
      </c>
      <c r="AI15" s="34">
        <f>'[2]Progress WLimitedFunds'!AI15</f>
        <v>0</v>
      </c>
      <c r="AJ15" s="34">
        <f>'[2]Progress WLimitedFunds'!AJ15</f>
        <v>0</v>
      </c>
      <c r="AK15" s="34">
        <f>'[2]Progress WLimitedFunds'!AK15</f>
        <v>0</v>
      </c>
      <c r="AL15" s="34">
        <f>'[2]Progress WLimitedFunds'!AL15</f>
        <v>0</v>
      </c>
      <c r="AM15" s="34">
        <f>'[2]Progress WLimitedFunds'!AM15</f>
        <v>0</v>
      </c>
      <c r="AN15" s="34">
        <f>'[2]Progress WLimitedFunds'!AN15</f>
        <v>0</v>
      </c>
      <c r="AO15" s="34">
        <f>'[2]Progress WLimitedFunds'!AO15</f>
        <v>0</v>
      </c>
      <c r="AP15" s="34">
        <f>'[2]Progress WLimitedFunds'!AP15</f>
        <v>0</v>
      </c>
      <c r="AQ15" s="34">
        <f>'[2]Progress WLimitedFunds'!AQ15</f>
        <v>0</v>
      </c>
      <c r="AR15" s="34">
        <f>'[2]Progress WLimitedFunds'!AR15</f>
        <v>0</v>
      </c>
      <c r="AS15" s="34">
        <f>'[2]Progress WLimitedFunds'!AS15</f>
        <v>0</v>
      </c>
      <c r="AT15" s="34">
        <f>'[2]Progress WLimitedFunds'!AT15</f>
        <v>0</v>
      </c>
      <c r="AU15" s="34">
        <f>'[2]Progress WLimitedFunds'!AU15</f>
        <v>0</v>
      </c>
      <c r="AV15" s="34">
        <f>'[2]Progress WLimitedFunds'!AV15</f>
        <v>0</v>
      </c>
      <c r="AW15" s="34">
        <f>'[2]Progress WLimitedFunds'!AW15</f>
        <v>0</v>
      </c>
      <c r="AX15" s="34">
        <f>'[2]Progress WLimitedFunds'!AX15</f>
        <v>0</v>
      </c>
      <c r="AY15" s="34">
        <f>'[2]Progress WLimitedFunds'!AY15</f>
        <v>0</v>
      </c>
      <c r="AZ15" s="34">
        <f>'[2]Progress WLimitedFunds'!AZ15</f>
        <v>0</v>
      </c>
      <c r="BA15" s="34">
        <f>'[2]Progress WLimitedFunds'!BA15</f>
        <v>0</v>
      </c>
      <c r="BB15" s="34">
        <f>'[2]Progress WLimitedFunds'!BB15</f>
        <v>0</v>
      </c>
      <c r="BC15" s="34">
        <f>'[2]Progress WLimitedFunds'!BC15</f>
        <v>8000</v>
      </c>
      <c r="BD15" s="34">
        <f>'[2]Progress WLimitedFunds'!BD15</f>
        <v>8000</v>
      </c>
      <c r="BE15" s="34">
        <f>'[2]Progress WLimitedFunds'!BE15</f>
        <v>0</v>
      </c>
      <c r="BF15" s="34">
        <f>'[2]Progress WLimitedFunds'!BF15</f>
        <v>0</v>
      </c>
      <c r="BG15" s="34">
        <f>'[2]Progress WLimitedFunds'!BG15</f>
        <v>0</v>
      </c>
      <c r="BH15" s="32">
        <f t="shared" si="2"/>
        <v>210437.36277000001</v>
      </c>
      <c r="BI15" s="32"/>
      <c r="BJ15" s="34">
        <f t="shared" si="0"/>
        <v>99300</v>
      </c>
      <c r="BK15" s="32">
        <f t="shared" si="1"/>
        <v>103137.36277000001</v>
      </c>
      <c r="BL15" s="32">
        <f t="shared" si="3"/>
        <v>8000</v>
      </c>
      <c r="BM15" s="32">
        <f t="shared" si="4"/>
        <v>0</v>
      </c>
      <c r="BN15" s="32">
        <f t="shared" si="5"/>
        <v>210437.36277000001</v>
      </c>
      <c r="BO15" s="32"/>
      <c r="BP15" s="31"/>
    </row>
    <row r="16" spans="1:68" x14ac:dyDescent="0.2">
      <c r="A16" s="27">
        <v>1990</v>
      </c>
      <c r="B16" s="34">
        <f>'[2]Progress WLimitedFunds'!B16</f>
        <v>21900</v>
      </c>
      <c r="C16" s="34">
        <f>'[2]Progress WLimitedFunds'!C16</f>
        <v>39567</v>
      </c>
      <c r="D16" s="34">
        <f>'[2]Progress WLimitedFunds'!D16</f>
        <v>0</v>
      </c>
      <c r="E16" s="34">
        <f>'[2]Progress WLimitedFunds'!E16</f>
        <v>43923.108</v>
      </c>
      <c r="F16" s="34">
        <f>'[2]Progress WLimitedFunds'!F16</f>
        <v>105390.10800000001</v>
      </c>
      <c r="G16" s="34">
        <f>'[2]Progress WLimitedFunds'!G16</f>
        <v>48000</v>
      </c>
      <c r="H16" s="34">
        <f>'[2]Progress WLimitedFunds'!H16</f>
        <v>3800</v>
      </c>
      <c r="I16" s="34">
        <f>'[2]Progress WLimitedFunds'!I16</f>
        <v>67223</v>
      </c>
      <c r="J16" s="34">
        <f>'[2]Progress WLimitedFunds'!J16</f>
        <v>0</v>
      </c>
      <c r="K16" s="34">
        <f>'[2]Progress WLimitedFunds'!K16</f>
        <v>0</v>
      </c>
      <c r="L16" s="34">
        <f>'[2]Progress WLimitedFunds'!L16</f>
        <v>67223</v>
      </c>
      <c r="M16" s="34">
        <f>'[2]Progress WLimitedFunds'!M16</f>
        <v>0</v>
      </c>
      <c r="N16" s="34">
        <f>'[2]Progress WLimitedFunds'!N16</f>
        <v>0</v>
      </c>
      <c r="O16" s="34">
        <f>'[2]Progress WLimitedFunds'!O16</f>
        <v>0</v>
      </c>
      <c r="P16" s="34">
        <f>'[2]Progress WLimitedFunds'!P16</f>
        <v>0</v>
      </c>
      <c r="Q16" s="34">
        <f>'[2]Progress WLimitedFunds'!Q16</f>
        <v>0</v>
      </c>
      <c r="R16" s="34">
        <f>'[2]Progress WLimitedFunds'!R16</f>
        <v>0</v>
      </c>
      <c r="S16" s="34">
        <f>'[2]Progress WLimitedFunds'!S16</f>
        <v>0</v>
      </c>
      <c r="T16" s="34">
        <f>'[2]Progress WLimitedFunds'!T16</f>
        <v>0</v>
      </c>
      <c r="U16" s="34">
        <f>'[2]Progress WLimitedFunds'!U16</f>
        <v>5030</v>
      </c>
      <c r="V16" s="34">
        <f>'[2]Progress WLimitedFunds'!V16</f>
        <v>0</v>
      </c>
      <c r="W16" s="34">
        <f>'[2]Progress WLimitedFunds'!W16</f>
        <v>5030</v>
      </c>
      <c r="X16" s="34">
        <f>'[2]Progress WLimitedFunds'!X16</f>
        <v>3525</v>
      </c>
      <c r="Y16" s="34">
        <f>'[2]Progress WLimitedFunds'!Y16</f>
        <v>0</v>
      </c>
      <c r="Z16" s="34">
        <f>'[2]Progress WLimitedFunds'!Z16</f>
        <v>0</v>
      </c>
      <c r="AA16" s="34">
        <f>'[2]Progress WLimitedFunds'!AA16</f>
        <v>3525</v>
      </c>
      <c r="AB16" s="34">
        <f>'[2]Progress WLimitedFunds'!AB16</f>
        <v>0</v>
      </c>
      <c r="AC16" s="34">
        <f>'[2]Progress WLimitedFunds'!AC16</f>
        <v>0</v>
      </c>
      <c r="AD16" s="34">
        <f>'[2]Progress WLimitedFunds'!AD16</f>
        <v>0</v>
      </c>
      <c r="AE16" s="34">
        <f>'[2]Progress WLimitedFunds'!AE16</f>
        <v>0</v>
      </c>
      <c r="AF16" s="34">
        <f>'[2]Progress WLimitedFunds'!AF16</f>
        <v>0</v>
      </c>
      <c r="AG16" s="34">
        <f>'[2]Progress WLimitedFunds'!AG16</f>
        <v>0</v>
      </c>
      <c r="AH16" s="34">
        <f>'[2]Progress WLimitedFunds'!AH16</f>
        <v>0</v>
      </c>
      <c r="AI16" s="34">
        <f>'[2]Progress WLimitedFunds'!AI16</f>
        <v>0</v>
      </c>
      <c r="AJ16" s="34">
        <f>'[2]Progress WLimitedFunds'!AJ16</f>
        <v>0</v>
      </c>
      <c r="AK16" s="34">
        <f>'[2]Progress WLimitedFunds'!AK16</f>
        <v>0</v>
      </c>
      <c r="AL16" s="34">
        <f>'[2]Progress WLimitedFunds'!AL16</f>
        <v>0</v>
      </c>
      <c r="AM16" s="34">
        <f>'[2]Progress WLimitedFunds'!AM16</f>
        <v>0</v>
      </c>
      <c r="AN16" s="34">
        <f>'[2]Progress WLimitedFunds'!AN16</f>
        <v>0</v>
      </c>
      <c r="AO16" s="34">
        <f>'[2]Progress WLimitedFunds'!AO16</f>
        <v>0</v>
      </c>
      <c r="AP16" s="34">
        <f>'[2]Progress WLimitedFunds'!AP16</f>
        <v>0</v>
      </c>
      <c r="AQ16" s="34">
        <f>'[2]Progress WLimitedFunds'!AQ16</f>
        <v>0</v>
      </c>
      <c r="AR16" s="34">
        <f>'[2]Progress WLimitedFunds'!AR16</f>
        <v>0</v>
      </c>
      <c r="AS16" s="34">
        <f>'[2]Progress WLimitedFunds'!AS16</f>
        <v>0</v>
      </c>
      <c r="AT16" s="34">
        <f>'[2]Progress WLimitedFunds'!AT16</f>
        <v>0</v>
      </c>
      <c r="AU16" s="34">
        <f>'[2]Progress WLimitedFunds'!AU16</f>
        <v>0</v>
      </c>
      <c r="AV16" s="34">
        <f>'[2]Progress WLimitedFunds'!AV16</f>
        <v>0</v>
      </c>
      <c r="AW16" s="34">
        <f>'[2]Progress WLimitedFunds'!AW16</f>
        <v>0</v>
      </c>
      <c r="AX16" s="34">
        <f>'[2]Progress WLimitedFunds'!AX16</f>
        <v>0</v>
      </c>
      <c r="AY16" s="34">
        <f>'[2]Progress WLimitedFunds'!AY16</f>
        <v>0</v>
      </c>
      <c r="AZ16" s="34">
        <f>'[2]Progress WLimitedFunds'!AZ16</f>
        <v>0</v>
      </c>
      <c r="BA16" s="34">
        <f>'[2]Progress WLimitedFunds'!BA16</f>
        <v>0</v>
      </c>
      <c r="BB16" s="34">
        <f>'[2]Progress WLimitedFunds'!BB16</f>
        <v>0</v>
      </c>
      <c r="BC16" s="34">
        <f>'[2]Progress WLimitedFunds'!BC16</f>
        <v>8769</v>
      </c>
      <c r="BD16" s="34">
        <f>'[2]Progress WLimitedFunds'!BD16</f>
        <v>8769</v>
      </c>
      <c r="BE16" s="34">
        <f>'[2]Progress WLimitedFunds'!BE16</f>
        <v>0</v>
      </c>
      <c r="BF16" s="34">
        <f>'[2]Progress WLimitedFunds'!BF16</f>
        <v>0</v>
      </c>
      <c r="BG16" s="34">
        <f>'[2]Progress WLimitedFunds'!BG16</f>
        <v>0</v>
      </c>
      <c r="BH16" s="32">
        <f t="shared" si="2"/>
        <v>241737.10800000001</v>
      </c>
      <c r="BI16" s="32"/>
      <c r="BJ16" s="34">
        <f t="shared" si="0"/>
        <v>113267</v>
      </c>
      <c r="BK16" s="32">
        <f t="shared" si="1"/>
        <v>119701.10800000001</v>
      </c>
      <c r="BL16" s="32">
        <f t="shared" si="3"/>
        <v>8769</v>
      </c>
      <c r="BM16" s="32">
        <f t="shared" si="4"/>
        <v>0</v>
      </c>
      <c r="BN16" s="32">
        <f t="shared" si="5"/>
        <v>241737.10800000001</v>
      </c>
      <c r="BO16" s="32"/>
      <c r="BP16" s="31"/>
    </row>
    <row r="17" spans="1:68" x14ac:dyDescent="0.2">
      <c r="A17" s="27">
        <v>1991</v>
      </c>
      <c r="B17" s="34">
        <f>'[2]Progress WLimitedFunds'!B17</f>
        <v>21900</v>
      </c>
      <c r="C17" s="34">
        <f>'[2]Progress WLimitedFunds'!C17</f>
        <v>53533</v>
      </c>
      <c r="D17" s="34">
        <f>'[2]Progress WLimitedFunds'!D17</f>
        <v>0</v>
      </c>
      <c r="E17" s="34">
        <f>'[2]Progress WLimitedFunds'!E17</f>
        <v>51256.034189999998</v>
      </c>
      <c r="F17" s="34">
        <f>'[2]Progress WLimitedFunds'!F17</f>
        <v>126689.03419000001</v>
      </c>
      <c r="G17" s="34">
        <f>'[2]Progress WLimitedFunds'!G17</f>
        <v>48000</v>
      </c>
      <c r="H17" s="34">
        <f>'[2]Progress WLimitedFunds'!H17</f>
        <v>3800</v>
      </c>
      <c r="I17" s="34">
        <f>'[2]Progress WLimitedFunds'!I17</f>
        <v>72394</v>
      </c>
      <c r="J17" s="34">
        <f>'[2]Progress WLimitedFunds'!J17</f>
        <v>0</v>
      </c>
      <c r="K17" s="34">
        <f>'[2]Progress WLimitedFunds'!K17</f>
        <v>0</v>
      </c>
      <c r="L17" s="34">
        <f>'[2]Progress WLimitedFunds'!L17</f>
        <v>72394</v>
      </c>
      <c r="M17" s="34">
        <f>'[2]Progress WLimitedFunds'!M17</f>
        <v>0</v>
      </c>
      <c r="N17" s="34">
        <f>'[2]Progress WLimitedFunds'!N17</f>
        <v>0</v>
      </c>
      <c r="O17" s="34">
        <f>'[2]Progress WLimitedFunds'!O17</f>
        <v>0</v>
      </c>
      <c r="P17" s="34">
        <f>'[2]Progress WLimitedFunds'!P17</f>
        <v>0</v>
      </c>
      <c r="Q17" s="34">
        <f>'[2]Progress WLimitedFunds'!Q17</f>
        <v>0</v>
      </c>
      <c r="R17" s="34">
        <f>'[2]Progress WLimitedFunds'!R17</f>
        <v>0</v>
      </c>
      <c r="S17" s="34">
        <f>'[2]Progress WLimitedFunds'!S17</f>
        <v>0</v>
      </c>
      <c r="T17" s="34">
        <f>'[2]Progress WLimitedFunds'!T17</f>
        <v>0</v>
      </c>
      <c r="U17" s="34">
        <f>'[2]Progress WLimitedFunds'!U17</f>
        <v>9359</v>
      </c>
      <c r="V17" s="34">
        <f>'[2]Progress WLimitedFunds'!V17</f>
        <v>0</v>
      </c>
      <c r="W17" s="34">
        <f>'[2]Progress WLimitedFunds'!W17</f>
        <v>9359</v>
      </c>
      <c r="X17" s="34">
        <f>'[2]Progress WLimitedFunds'!X17</f>
        <v>5631.461538461539</v>
      </c>
      <c r="Y17" s="34">
        <f>'[2]Progress WLimitedFunds'!Y17</f>
        <v>0</v>
      </c>
      <c r="Z17" s="34">
        <f>'[2]Progress WLimitedFunds'!Z17</f>
        <v>0</v>
      </c>
      <c r="AA17" s="34">
        <f>'[2]Progress WLimitedFunds'!AA17</f>
        <v>5631.461538461539</v>
      </c>
      <c r="AB17" s="34">
        <f>'[2]Progress WLimitedFunds'!AB17</f>
        <v>0</v>
      </c>
      <c r="AC17" s="34">
        <f>'[2]Progress WLimitedFunds'!AC17</f>
        <v>0</v>
      </c>
      <c r="AD17" s="34">
        <f>'[2]Progress WLimitedFunds'!AD17</f>
        <v>0</v>
      </c>
      <c r="AE17" s="34">
        <f>'[2]Progress WLimitedFunds'!AE17</f>
        <v>0</v>
      </c>
      <c r="AF17" s="34">
        <f>'[2]Progress WLimitedFunds'!AF17</f>
        <v>0</v>
      </c>
      <c r="AG17" s="34">
        <f>'[2]Progress WLimitedFunds'!AG17</f>
        <v>0</v>
      </c>
      <c r="AH17" s="34">
        <f>'[2]Progress WLimitedFunds'!AH17</f>
        <v>1521.2093</v>
      </c>
      <c r="AI17" s="34">
        <f>'[2]Progress WLimitedFunds'!AI17</f>
        <v>1521.2093</v>
      </c>
      <c r="AJ17" s="34">
        <f>'[2]Progress WLimitedFunds'!AJ17</f>
        <v>0</v>
      </c>
      <c r="AK17" s="34">
        <f>'[2]Progress WLimitedFunds'!AK17</f>
        <v>0</v>
      </c>
      <c r="AL17" s="34">
        <f>'[2]Progress WLimitedFunds'!AL17</f>
        <v>0</v>
      </c>
      <c r="AM17" s="34">
        <f>'[2]Progress WLimitedFunds'!AM17</f>
        <v>0</v>
      </c>
      <c r="AN17" s="34">
        <f>'[2]Progress WLimitedFunds'!AN17</f>
        <v>0</v>
      </c>
      <c r="AO17" s="34">
        <f>'[2]Progress WLimitedFunds'!AO17</f>
        <v>0</v>
      </c>
      <c r="AP17" s="34">
        <f>'[2]Progress WLimitedFunds'!AP17</f>
        <v>0</v>
      </c>
      <c r="AQ17" s="34">
        <f>'[2]Progress WLimitedFunds'!AQ17</f>
        <v>0</v>
      </c>
      <c r="AR17" s="34">
        <f>'[2]Progress WLimitedFunds'!AR17</f>
        <v>0</v>
      </c>
      <c r="AS17" s="34">
        <f>'[2]Progress WLimitedFunds'!AS17</f>
        <v>0</v>
      </c>
      <c r="AT17" s="34">
        <f>'[2]Progress WLimitedFunds'!AT17</f>
        <v>0</v>
      </c>
      <c r="AU17" s="34">
        <f>'[2]Progress WLimitedFunds'!AU17</f>
        <v>0</v>
      </c>
      <c r="AV17" s="34">
        <f>'[2]Progress WLimitedFunds'!AV17</f>
        <v>0</v>
      </c>
      <c r="AW17" s="34">
        <f>'[2]Progress WLimitedFunds'!AW17</f>
        <v>0</v>
      </c>
      <c r="AX17" s="34">
        <f>'[2]Progress WLimitedFunds'!AX17</f>
        <v>0</v>
      </c>
      <c r="AY17" s="34">
        <f>'[2]Progress WLimitedFunds'!AY17</f>
        <v>0</v>
      </c>
      <c r="AZ17" s="34">
        <f>'[2]Progress WLimitedFunds'!AZ17</f>
        <v>0</v>
      </c>
      <c r="BA17" s="34">
        <f>'[2]Progress WLimitedFunds'!BA17</f>
        <v>0</v>
      </c>
      <c r="BB17" s="34">
        <f>'[2]Progress WLimitedFunds'!BB17</f>
        <v>0</v>
      </c>
      <c r="BC17" s="34">
        <f>'[2]Progress WLimitedFunds'!BC17</f>
        <v>9538</v>
      </c>
      <c r="BD17" s="34">
        <f>'[2]Progress WLimitedFunds'!BD17</f>
        <v>9538</v>
      </c>
      <c r="BE17" s="34">
        <f>'[2]Progress WLimitedFunds'!BE17</f>
        <v>0</v>
      </c>
      <c r="BF17" s="34">
        <f>'[2]Progress WLimitedFunds'!BF17</f>
        <v>0</v>
      </c>
      <c r="BG17" s="34">
        <f>'[2]Progress WLimitedFunds'!BG17</f>
        <v>0</v>
      </c>
      <c r="BH17" s="32">
        <f t="shared" si="2"/>
        <v>276932.70502846153</v>
      </c>
      <c r="BI17" s="32"/>
      <c r="BJ17" s="34">
        <f t="shared" si="0"/>
        <v>127233</v>
      </c>
      <c r="BK17" s="32">
        <f t="shared" si="1"/>
        <v>140161.70502846153</v>
      </c>
      <c r="BL17" s="32">
        <f t="shared" si="3"/>
        <v>9538</v>
      </c>
      <c r="BM17" s="32">
        <f t="shared" si="4"/>
        <v>0</v>
      </c>
      <c r="BN17" s="32">
        <f t="shared" si="5"/>
        <v>276932.70502846153</v>
      </c>
      <c r="BO17" s="32"/>
      <c r="BP17" s="31"/>
    </row>
    <row r="18" spans="1:68" x14ac:dyDescent="0.2">
      <c r="A18" s="27">
        <v>1992</v>
      </c>
      <c r="B18" s="34">
        <f>'[2]Progress WLimitedFunds'!B18</f>
        <v>21900</v>
      </c>
      <c r="C18" s="34">
        <f>'[2]Progress WLimitedFunds'!C18</f>
        <v>67500</v>
      </c>
      <c r="D18" s="34">
        <f>'[2]Progress WLimitedFunds'!D18</f>
        <v>0</v>
      </c>
      <c r="E18" s="34">
        <f>'[2]Progress WLimitedFunds'!E18</f>
        <v>58588.960379999997</v>
      </c>
      <c r="F18" s="34">
        <f>'[2]Progress WLimitedFunds'!F18</f>
        <v>147988.96038</v>
      </c>
      <c r="G18" s="34">
        <f>'[2]Progress WLimitedFunds'!G18</f>
        <v>48000</v>
      </c>
      <c r="H18" s="34">
        <f>'[2]Progress WLimitedFunds'!H18</f>
        <v>3800</v>
      </c>
      <c r="I18" s="34">
        <f>'[2]Progress WLimitedFunds'!I18</f>
        <v>76005</v>
      </c>
      <c r="J18" s="34">
        <f>'[2]Progress WLimitedFunds'!J18</f>
        <v>0</v>
      </c>
      <c r="K18" s="34">
        <f>'[2]Progress WLimitedFunds'!K18</f>
        <v>0</v>
      </c>
      <c r="L18" s="34">
        <f>'[2]Progress WLimitedFunds'!L18</f>
        <v>76005</v>
      </c>
      <c r="M18" s="34">
        <f>'[2]Progress WLimitedFunds'!M18</f>
        <v>0</v>
      </c>
      <c r="N18" s="34">
        <f>'[2]Progress WLimitedFunds'!N18</f>
        <v>0</v>
      </c>
      <c r="O18" s="34">
        <f>'[2]Progress WLimitedFunds'!O18</f>
        <v>0</v>
      </c>
      <c r="P18" s="34">
        <f>'[2]Progress WLimitedFunds'!P18</f>
        <v>0</v>
      </c>
      <c r="Q18" s="34">
        <f>'[2]Progress WLimitedFunds'!Q18</f>
        <v>0</v>
      </c>
      <c r="R18" s="34">
        <f>'[2]Progress WLimitedFunds'!R18</f>
        <v>0</v>
      </c>
      <c r="S18" s="34">
        <f>'[2]Progress WLimitedFunds'!S18</f>
        <v>0</v>
      </c>
      <c r="T18" s="34">
        <f>'[2]Progress WLimitedFunds'!T18</f>
        <v>0</v>
      </c>
      <c r="U18" s="34">
        <f>'[2]Progress WLimitedFunds'!U18</f>
        <v>13689</v>
      </c>
      <c r="V18" s="34">
        <f>'[2]Progress WLimitedFunds'!V18</f>
        <v>0</v>
      </c>
      <c r="W18" s="34">
        <f>'[2]Progress WLimitedFunds'!W18</f>
        <v>13689</v>
      </c>
      <c r="X18" s="34">
        <f>'[2]Progress WLimitedFunds'!X18</f>
        <v>7737.923076923078</v>
      </c>
      <c r="Y18" s="34">
        <f>'[2]Progress WLimitedFunds'!Y18</f>
        <v>0</v>
      </c>
      <c r="Z18" s="34">
        <f>'[2]Progress WLimitedFunds'!Z18</f>
        <v>0</v>
      </c>
      <c r="AA18" s="34">
        <f>'[2]Progress WLimitedFunds'!AA18</f>
        <v>7737.923076923078</v>
      </c>
      <c r="AB18" s="34">
        <f>'[2]Progress WLimitedFunds'!AB18</f>
        <v>0</v>
      </c>
      <c r="AC18" s="34">
        <f>'[2]Progress WLimitedFunds'!AC18</f>
        <v>0</v>
      </c>
      <c r="AD18" s="34">
        <f>'[2]Progress WLimitedFunds'!AD18</f>
        <v>0</v>
      </c>
      <c r="AE18" s="34">
        <f>'[2]Progress WLimitedFunds'!AE18</f>
        <v>0</v>
      </c>
      <c r="AF18" s="34">
        <f>'[2]Progress WLimitedFunds'!AF18</f>
        <v>0</v>
      </c>
      <c r="AG18" s="34">
        <f>'[2]Progress WLimitedFunds'!AG18</f>
        <v>0</v>
      </c>
      <c r="AH18" s="34">
        <f>'[2]Progress WLimitedFunds'!AH18</f>
        <v>3042.4186</v>
      </c>
      <c r="AI18" s="34">
        <f>'[2]Progress WLimitedFunds'!AI18</f>
        <v>3042.4186</v>
      </c>
      <c r="AJ18" s="34">
        <f>'[2]Progress WLimitedFunds'!AJ18</f>
        <v>0</v>
      </c>
      <c r="AK18" s="34">
        <f>'[2]Progress WLimitedFunds'!AK18</f>
        <v>0</v>
      </c>
      <c r="AL18" s="34">
        <f>'[2]Progress WLimitedFunds'!AL18</f>
        <v>0</v>
      </c>
      <c r="AM18" s="34">
        <f>'[2]Progress WLimitedFunds'!AM18</f>
        <v>0</v>
      </c>
      <c r="AN18" s="34">
        <f>'[2]Progress WLimitedFunds'!AN18</f>
        <v>0</v>
      </c>
      <c r="AO18" s="34">
        <f>'[2]Progress WLimitedFunds'!AO18</f>
        <v>0</v>
      </c>
      <c r="AP18" s="34">
        <f>'[2]Progress WLimitedFunds'!AP18</f>
        <v>0</v>
      </c>
      <c r="AQ18" s="34">
        <f>'[2]Progress WLimitedFunds'!AQ18</f>
        <v>0</v>
      </c>
      <c r="AR18" s="34">
        <f>'[2]Progress WLimitedFunds'!AR18</f>
        <v>0</v>
      </c>
      <c r="AS18" s="34">
        <f>'[2]Progress WLimitedFunds'!AS18</f>
        <v>0</v>
      </c>
      <c r="AT18" s="34">
        <f>'[2]Progress WLimitedFunds'!AT18</f>
        <v>0</v>
      </c>
      <c r="AU18" s="34">
        <f>'[2]Progress WLimitedFunds'!AU18</f>
        <v>0</v>
      </c>
      <c r="AV18" s="34">
        <f>'[2]Progress WLimitedFunds'!AV18</f>
        <v>0</v>
      </c>
      <c r="AW18" s="34">
        <f>'[2]Progress WLimitedFunds'!AW18</f>
        <v>0</v>
      </c>
      <c r="AX18" s="34">
        <f>'[2]Progress WLimitedFunds'!AX18</f>
        <v>0</v>
      </c>
      <c r="AY18" s="34">
        <f>'[2]Progress WLimitedFunds'!AY18</f>
        <v>0</v>
      </c>
      <c r="AZ18" s="34">
        <f>'[2]Progress WLimitedFunds'!AZ18</f>
        <v>0</v>
      </c>
      <c r="BA18" s="34">
        <f>'[2]Progress WLimitedFunds'!BA18</f>
        <v>0</v>
      </c>
      <c r="BB18" s="34">
        <f>'[2]Progress WLimitedFunds'!BB18</f>
        <v>0</v>
      </c>
      <c r="BC18" s="34">
        <f>'[2]Progress WLimitedFunds'!BC18</f>
        <v>10307</v>
      </c>
      <c r="BD18" s="34">
        <f>'[2]Progress WLimitedFunds'!BD18</f>
        <v>10307</v>
      </c>
      <c r="BE18" s="34">
        <f>'[2]Progress WLimitedFunds'!BE18</f>
        <v>0</v>
      </c>
      <c r="BF18" s="34">
        <f>'[2]Progress WLimitedFunds'!BF18</f>
        <v>0</v>
      </c>
      <c r="BG18" s="34">
        <f>'[2]Progress WLimitedFunds'!BG18</f>
        <v>0</v>
      </c>
      <c r="BH18" s="32">
        <f t="shared" si="2"/>
        <v>310570.30205692304</v>
      </c>
      <c r="BI18" s="32"/>
      <c r="BJ18" s="34">
        <f t="shared" si="0"/>
        <v>141200</v>
      </c>
      <c r="BK18" s="32">
        <f t="shared" si="1"/>
        <v>159063.30205692307</v>
      </c>
      <c r="BL18" s="32">
        <f t="shared" si="3"/>
        <v>10307</v>
      </c>
      <c r="BM18" s="32">
        <f t="shared" si="4"/>
        <v>0</v>
      </c>
      <c r="BN18" s="32">
        <f t="shared" si="5"/>
        <v>310570.30205692304</v>
      </c>
      <c r="BO18" s="32"/>
      <c r="BP18" s="31"/>
    </row>
    <row r="19" spans="1:68" x14ac:dyDescent="0.2">
      <c r="A19" s="27">
        <v>1993</v>
      </c>
      <c r="B19" s="34">
        <f>'[2]Progress WLimitedFunds'!B19</f>
        <v>21900</v>
      </c>
      <c r="C19" s="34">
        <f>'[2]Progress WLimitedFunds'!C19</f>
        <v>81467</v>
      </c>
      <c r="D19" s="34">
        <f>'[2]Progress WLimitedFunds'!D19</f>
        <v>0</v>
      </c>
      <c r="E19" s="34">
        <f>'[2]Progress WLimitedFunds'!E19</f>
        <v>65923.797040000005</v>
      </c>
      <c r="F19" s="34">
        <f>'[2]Progress WLimitedFunds'!F19</f>
        <v>169290.79704</v>
      </c>
      <c r="G19" s="34">
        <f>'[2]Progress WLimitedFunds'!G19</f>
        <v>48000</v>
      </c>
      <c r="H19" s="34">
        <f>'[2]Progress WLimitedFunds'!H19</f>
        <v>3800</v>
      </c>
      <c r="I19" s="34">
        <f>'[2]Progress WLimitedFunds'!I19</f>
        <v>81047</v>
      </c>
      <c r="J19" s="34">
        <f>'[2]Progress WLimitedFunds'!J19</f>
        <v>0</v>
      </c>
      <c r="K19" s="34">
        <f>'[2]Progress WLimitedFunds'!K19</f>
        <v>0</v>
      </c>
      <c r="L19" s="34">
        <f>'[2]Progress WLimitedFunds'!L19</f>
        <v>81047</v>
      </c>
      <c r="M19" s="34">
        <f>'[2]Progress WLimitedFunds'!M19</f>
        <v>0</v>
      </c>
      <c r="N19" s="34">
        <f>'[2]Progress WLimitedFunds'!N19</f>
        <v>0</v>
      </c>
      <c r="O19" s="34">
        <f>'[2]Progress WLimitedFunds'!O19</f>
        <v>0</v>
      </c>
      <c r="P19" s="34">
        <f>'[2]Progress WLimitedFunds'!P19</f>
        <v>0</v>
      </c>
      <c r="Q19" s="34">
        <f>'[2]Progress WLimitedFunds'!Q19</f>
        <v>0</v>
      </c>
      <c r="R19" s="34">
        <f>'[2]Progress WLimitedFunds'!R19</f>
        <v>0</v>
      </c>
      <c r="S19" s="34">
        <f>'[2]Progress WLimitedFunds'!S19</f>
        <v>0</v>
      </c>
      <c r="T19" s="34">
        <f>'[2]Progress WLimitedFunds'!T19</f>
        <v>0</v>
      </c>
      <c r="U19" s="34">
        <f>'[2]Progress WLimitedFunds'!U19</f>
        <v>18018</v>
      </c>
      <c r="V19" s="34">
        <f>'[2]Progress WLimitedFunds'!V19</f>
        <v>0</v>
      </c>
      <c r="W19" s="34">
        <f>'[2]Progress WLimitedFunds'!W19</f>
        <v>18018</v>
      </c>
      <c r="X19" s="34">
        <f>'[2]Progress WLimitedFunds'!X19</f>
        <v>9844.3846153846171</v>
      </c>
      <c r="Y19" s="34">
        <f>'[2]Progress WLimitedFunds'!Y19</f>
        <v>0</v>
      </c>
      <c r="Z19" s="34">
        <f>'[2]Progress WLimitedFunds'!Z19</f>
        <v>0</v>
      </c>
      <c r="AA19" s="34">
        <f>'[2]Progress WLimitedFunds'!AA19</f>
        <v>9844.3846153846171</v>
      </c>
      <c r="AB19" s="34">
        <f>'[2]Progress WLimitedFunds'!AB19</f>
        <v>0</v>
      </c>
      <c r="AC19" s="34">
        <f>'[2]Progress WLimitedFunds'!AC19</f>
        <v>0</v>
      </c>
      <c r="AD19" s="34">
        <f>'[2]Progress WLimitedFunds'!AD19</f>
        <v>0</v>
      </c>
      <c r="AE19" s="34">
        <f>'[2]Progress WLimitedFunds'!AE19</f>
        <v>0</v>
      </c>
      <c r="AF19" s="34">
        <f>'[2]Progress WLimitedFunds'!AF19</f>
        <v>0</v>
      </c>
      <c r="AG19" s="34">
        <f>'[2]Progress WLimitedFunds'!AG19</f>
        <v>0</v>
      </c>
      <c r="AH19" s="34">
        <f>'[2]Progress WLimitedFunds'!AH19</f>
        <v>4564.3162300000004</v>
      </c>
      <c r="AI19" s="34">
        <f>'[2]Progress WLimitedFunds'!AI19</f>
        <v>4564.3162300000004</v>
      </c>
      <c r="AJ19" s="34">
        <f>'[2]Progress WLimitedFunds'!AJ19</f>
        <v>0</v>
      </c>
      <c r="AK19" s="34">
        <f>'[2]Progress WLimitedFunds'!AK19</f>
        <v>0</v>
      </c>
      <c r="AL19" s="34">
        <f>'[2]Progress WLimitedFunds'!AL19</f>
        <v>0</v>
      </c>
      <c r="AM19" s="34">
        <f>'[2]Progress WLimitedFunds'!AM19</f>
        <v>0</v>
      </c>
      <c r="AN19" s="34">
        <f>'[2]Progress WLimitedFunds'!AN19</f>
        <v>0</v>
      </c>
      <c r="AO19" s="34">
        <f>'[2]Progress WLimitedFunds'!AO19</f>
        <v>0</v>
      </c>
      <c r="AP19" s="34">
        <f>'[2]Progress WLimitedFunds'!AP19</f>
        <v>0</v>
      </c>
      <c r="AQ19" s="34">
        <f>'[2]Progress WLimitedFunds'!AQ19</f>
        <v>0</v>
      </c>
      <c r="AR19" s="34">
        <f>'[2]Progress WLimitedFunds'!AR19</f>
        <v>0</v>
      </c>
      <c r="AS19" s="34">
        <f>'[2]Progress WLimitedFunds'!AS19</f>
        <v>0</v>
      </c>
      <c r="AT19" s="34">
        <f>'[2]Progress WLimitedFunds'!AT19</f>
        <v>0</v>
      </c>
      <c r="AU19" s="34">
        <f>'[2]Progress WLimitedFunds'!AU19</f>
        <v>0</v>
      </c>
      <c r="AV19" s="34">
        <f>'[2]Progress WLimitedFunds'!AV19</f>
        <v>0</v>
      </c>
      <c r="AW19" s="34">
        <f>'[2]Progress WLimitedFunds'!AW19</f>
        <v>0</v>
      </c>
      <c r="AX19" s="34">
        <f>'[2]Progress WLimitedFunds'!AX19</f>
        <v>0</v>
      </c>
      <c r="AY19" s="34">
        <f>'[2]Progress WLimitedFunds'!AY19</f>
        <v>0</v>
      </c>
      <c r="AZ19" s="34">
        <f>'[2]Progress WLimitedFunds'!AZ19</f>
        <v>0</v>
      </c>
      <c r="BA19" s="34">
        <f>'[2]Progress WLimitedFunds'!BA19</f>
        <v>0</v>
      </c>
      <c r="BB19" s="34">
        <f>'[2]Progress WLimitedFunds'!BB19</f>
        <v>0</v>
      </c>
      <c r="BC19" s="34">
        <f>'[2]Progress WLimitedFunds'!BC19</f>
        <v>11076</v>
      </c>
      <c r="BD19" s="34">
        <f>'[2]Progress WLimitedFunds'!BD19</f>
        <v>11076</v>
      </c>
      <c r="BE19" s="34">
        <f>'[2]Progress WLimitedFunds'!BE19</f>
        <v>0</v>
      </c>
      <c r="BF19" s="34">
        <f>'[2]Progress WLimitedFunds'!BF19</f>
        <v>0</v>
      </c>
      <c r="BG19" s="34">
        <f>'[2]Progress WLimitedFunds'!BG19</f>
        <v>0</v>
      </c>
      <c r="BH19" s="32">
        <f t="shared" si="2"/>
        <v>345640.4978853846</v>
      </c>
      <c r="BI19" s="32"/>
      <c r="BJ19" s="34">
        <f t="shared" si="0"/>
        <v>155167</v>
      </c>
      <c r="BK19" s="32">
        <f t="shared" si="1"/>
        <v>179397.49788538463</v>
      </c>
      <c r="BL19" s="32">
        <f t="shared" si="3"/>
        <v>11076</v>
      </c>
      <c r="BM19" s="32">
        <f t="shared" si="4"/>
        <v>0</v>
      </c>
      <c r="BN19" s="32">
        <f t="shared" si="5"/>
        <v>345640.4978853846</v>
      </c>
      <c r="BO19" s="32"/>
      <c r="BP19" s="31"/>
    </row>
    <row r="20" spans="1:68" x14ac:dyDescent="0.2">
      <c r="A20" s="27">
        <v>1994</v>
      </c>
      <c r="B20" s="34">
        <f>'[2]Progress WLimitedFunds'!B20</f>
        <v>21900</v>
      </c>
      <c r="C20" s="34">
        <f>'[2]Progress WLimitedFunds'!C20</f>
        <v>95433</v>
      </c>
      <c r="D20" s="34">
        <f>'[2]Progress WLimitedFunds'!D20</f>
        <v>0</v>
      </c>
      <c r="E20" s="34">
        <f>'[2]Progress WLimitedFunds'!E20</f>
        <v>73256.723230000003</v>
      </c>
      <c r="F20" s="34">
        <f>'[2]Progress WLimitedFunds'!F20</f>
        <v>190589.72323</v>
      </c>
      <c r="G20" s="34">
        <f>'[2]Progress WLimitedFunds'!G20</f>
        <v>48000</v>
      </c>
      <c r="H20" s="34">
        <f>'[2]Progress WLimitedFunds'!H20</f>
        <v>3800</v>
      </c>
      <c r="I20" s="34">
        <f>'[2]Progress WLimitedFunds'!I20</f>
        <v>86083</v>
      </c>
      <c r="J20" s="34">
        <f>'[2]Progress WLimitedFunds'!J20</f>
        <v>0</v>
      </c>
      <c r="K20" s="34">
        <f>'[2]Progress WLimitedFunds'!K20</f>
        <v>0</v>
      </c>
      <c r="L20" s="34">
        <f>'[2]Progress WLimitedFunds'!L20</f>
        <v>86083</v>
      </c>
      <c r="M20" s="34">
        <f>'[2]Progress WLimitedFunds'!M20</f>
        <v>0</v>
      </c>
      <c r="N20" s="34">
        <f>'[2]Progress WLimitedFunds'!N20</f>
        <v>0</v>
      </c>
      <c r="O20" s="34">
        <f>'[2]Progress WLimitedFunds'!O20</f>
        <v>0</v>
      </c>
      <c r="P20" s="34">
        <f>'[2]Progress WLimitedFunds'!P20</f>
        <v>0</v>
      </c>
      <c r="Q20" s="34">
        <f>'[2]Progress WLimitedFunds'!Q20</f>
        <v>0</v>
      </c>
      <c r="R20" s="34">
        <f>'[2]Progress WLimitedFunds'!R20</f>
        <v>0</v>
      </c>
      <c r="S20" s="34">
        <f>'[2]Progress WLimitedFunds'!S20</f>
        <v>0</v>
      </c>
      <c r="T20" s="34">
        <f>'[2]Progress WLimitedFunds'!T20</f>
        <v>0</v>
      </c>
      <c r="U20" s="34">
        <f>'[2]Progress WLimitedFunds'!U20</f>
        <v>22348</v>
      </c>
      <c r="V20" s="34">
        <f>'[2]Progress WLimitedFunds'!V20</f>
        <v>0</v>
      </c>
      <c r="W20" s="34">
        <f>'[2]Progress WLimitedFunds'!W20</f>
        <v>22348</v>
      </c>
      <c r="X20" s="34">
        <f>'[2]Progress WLimitedFunds'!X20</f>
        <v>11950.846153846156</v>
      </c>
      <c r="Y20" s="34">
        <f>'[2]Progress WLimitedFunds'!Y20</f>
        <v>0</v>
      </c>
      <c r="Z20" s="34">
        <f>'[2]Progress WLimitedFunds'!Z20</f>
        <v>0</v>
      </c>
      <c r="AA20" s="34">
        <f>'[2]Progress WLimitedFunds'!AA20</f>
        <v>11950.846153846156</v>
      </c>
      <c r="AB20" s="34">
        <f>'[2]Progress WLimitedFunds'!AB20</f>
        <v>0</v>
      </c>
      <c r="AC20" s="34">
        <f>'[2]Progress WLimitedFunds'!AC20</f>
        <v>0</v>
      </c>
      <c r="AD20" s="34">
        <f>'[2]Progress WLimitedFunds'!AD20</f>
        <v>0</v>
      </c>
      <c r="AE20" s="34">
        <f>'[2]Progress WLimitedFunds'!AE20</f>
        <v>0</v>
      </c>
      <c r="AF20" s="34">
        <f>'[2]Progress WLimitedFunds'!AF20</f>
        <v>0</v>
      </c>
      <c r="AG20" s="34">
        <f>'[2]Progress WLimitedFunds'!AG20</f>
        <v>0</v>
      </c>
      <c r="AH20" s="34">
        <f>'[2]Progress WLimitedFunds'!AH20</f>
        <v>6085.5255299999999</v>
      </c>
      <c r="AI20" s="34">
        <f>'[2]Progress WLimitedFunds'!AI20</f>
        <v>6085.5255299999999</v>
      </c>
      <c r="AJ20" s="34">
        <f>'[2]Progress WLimitedFunds'!AJ20</f>
        <v>0</v>
      </c>
      <c r="AK20" s="34">
        <f>'[2]Progress WLimitedFunds'!AK20</f>
        <v>0</v>
      </c>
      <c r="AL20" s="34">
        <f>'[2]Progress WLimitedFunds'!AL20</f>
        <v>0</v>
      </c>
      <c r="AM20" s="34">
        <f>'[2]Progress WLimitedFunds'!AM20</f>
        <v>0</v>
      </c>
      <c r="AN20" s="34">
        <f>'[2]Progress WLimitedFunds'!AN20</f>
        <v>0</v>
      </c>
      <c r="AO20" s="34">
        <f>'[2]Progress WLimitedFunds'!AO20</f>
        <v>0</v>
      </c>
      <c r="AP20" s="34">
        <f>'[2]Progress WLimitedFunds'!AP20</f>
        <v>0</v>
      </c>
      <c r="AQ20" s="34">
        <f>'[2]Progress WLimitedFunds'!AQ20</f>
        <v>0</v>
      </c>
      <c r="AR20" s="34">
        <f>'[2]Progress WLimitedFunds'!AR20</f>
        <v>0</v>
      </c>
      <c r="AS20" s="34">
        <f>'[2]Progress WLimitedFunds'!AS20</f>
        <v>0</v>
      </c>
      <c r="AT20" s="34">
        <f>'[2]Progress WLimitedFunds'!AT20</f>
        <v>0</v>
      </c>
      <c r="AU20" s="34">
        <f>'[2]Progress WLimitedFunds'!AU20</f>
        <v>0</v>
      </c>
      <c r="AV20" s="34">
        <f>'[2]Progress WLimitedFunds'!AV20</f>
        <v>0</v>
      </c>
      <c r="AW20" s="34">
        <f>'[2]Progress WLimitedFunds'!AW20</f>
        <v>0</v>
      </c>
      <c r="AX20" s="34">
        <f>'[2]Progress WLimitedFunds'!AX20</f>
        <v>0</v>
      </c>
      <c r="AY20" s="34">
        <f>'[2]Progress WLimitedFunds'!AY20</f>
        <v>0</v>
      </c>
      <c r="AZ20" s="34">
        <f>'[2]Progress WLimitedFunds'!AZ20</f>
        <v>0</v>
      </c>
      <c r="BA20" s="34">
        <f>'[2]Progress WLimitedFunds'!BA20</f>
        <v>0</v>
      </c>
      <c r="BB20" s="34">
        <f>'[2]Progress WLimitedFunds'!BB20</f>
        <v>0</v>
      </c>
      <c r="BC20" s="34">
        <f>'[2]Progress WLimitedFunds'!BC20</f>
        <v>11845</v>
      </c>
      <c r="BD20" s="34">
        <f>'[2]Progress WLimitedFunds'!BD20</f>
        <v>11845</v>
      </c>
      <c r="BE20" s="34">
        <f>'[2]Progress WLimitedFunds'!BE20</f>
        <v>0</v>
      </c>
      <c r="BF20" s="34">
        <f>'[2]Progress WLimitedFunds'!BF20</f>
        <v>0</v>
      </c>
      <c r="BG20" s="34">
        <f>'[2]Progress WLimitedFunds'!BG20</f>
        <v>0</v>
      </c>
      <c r="BH20" s="32">
        <f t="shared" si="2"/>
        <v>380702.09491384611</v>
      </c>
      <c r="BI20" s="32"/>
      <c r="BJ20" s="34">
        <f t="shared" si="0"/>
        <v>169133</v>
      </c>
      <c r="BK20" s="32">
        <f t="shared" si="1"/>
        <v>199724.09491384617</v>
      </c>
      <c r="BL20" s="32">
        <f t="shared" si="3"/>
        <v>11845</v>
      </c>
      <c r="BM20" s="32">
        <f t="shared" si="4"/>
        <v>0</v>
      </c>
      <c r="BN20" s="32">
        <f t="shared" si="5"/>
        <v>380702.09491384617</v>
      </c>
      <c r="BO20" s="32"/>
      <c r="BP20" s="31"/>
    </row>
    <row r="21" spans="1:68" x14ac:dyDescent="0.2">
      <c r="A21" s="27">
        <v>1995</v>
      </c>
      <c r="B21" s="34">
        <f>'[2]Progress WLimitedFunds'!B21</f>
        <v>21900</v>
      </c>
      <c r="C21" s="34">
        <f>'[2]Progress WLimitedFunds'!C21</f>
        <v>100400</v>
      </c>
      <c r="D21" s="34">
        <f>'[2]Progress WLimitedFunds'!D21</f>
        <v>0</v>
      </c>
      <c r="E21" s="34">
        <f>'[2]Progress WLimitedFunds'!E21</f>
        <v>80589.649420000002</v>
      </c>
      <c r="F21" s="34">
        <f>'[2]Progress WLimitedFunds'!F21</f>
        <v>202889.64942</v>
      </c>
      <c r="G21" s="34">
        <f>'[2]Progress WLimitedFunds'!G21</f>
        <v>48000</v>
      </c>
      <c r="H21" s="34">
        <f>'[2]Progress WLimitedFunds'!H21</f>
        <v>3800</v>
      </c>
      <c r="I21" s="34">
        <f>'[2]Progress WLimitedFunds'!I21</f>
        <v>89045</v>
      </c>
      <c r="J21" s="34">
        <f>'[2]Progress WLimitedFunds'!J21</f>
        <v>0</v>
      </c>
      <c r="K21" s="34">
        <f>'[2]Progress WLimitedFunds'!K21</f>
        <v>0</v>
      </c>
      <c r="L21" s="34">
        <f>'[2]Progress WLimitedFunds'!L21</f>
        <v>89045</v>
      </c>
      <c r="M21" s="34">
        <f>'[2]Progress WLimitedFunds'!M21</f>
        <v>0</v>
      </c>
      <c r="N21" s="34">
        <f>'[2]Progress WLimitedFunds'!N21</f>
        <v>0</v>
      </c>
      <c r="O21" s="34">
        <f>'[2]Progress WLimitedFunds'!O21</f>
        <v>0</v>
      </c>
      <c r="P21" s="34">
        <f>'[2]Progress WLimitedFunds'!P21</f>
        <v>0</v>
      </c>
      <c r="Q21" s="34">
        <f>'[2]Progress WLimitedFunds'!Q21</f>
        <v>0</v>
      </c>
      <c r="R21" s="34">
        <f>'[2]Progress WLimitedFunds'!R21</f>
        <v>0</v>
      </c>
      <c r="S21" s="34">
        <f>'[2]Progress WLimitedFunds'!S21</f>
        <v>0</v>
      </c>
      <c r="T21" s="34">
        <f>'[2]Progress WLimitedFunds'!T21</f>
        <v>0</v>
      </c>
      <c r="U21" s="34">
        <f>'[2]Progress WLimitedFunds'!U21</f>
        <v>26677</v>
      </c>
      <c r="V21" s="34">
        <f>'[2]Progress WLimitedFunds'!V21</f>
        <v>0</v>
      </c>
      <c r="W21" s="34">
        <f>'[2]Progress WLimitedFunds'!W21</f>
        <v>26677</v>
      </c>
      <c r="X21" s="34">
        <f>'[2]Progress WLimitedFunds'!X21</f>
        <v>14057.307692307695</v>
      </c>
      <c r="Y21" s="34">
        <f>'[2]Progress WLimitedFunds'!Y21</f>
        <v>0</v>
      </c>
      <c r="Z21" s="34">
        <f>'[2]Progress WLimitedFunds'!Z21</f>
        <v>0</v>
      </c>
      <c r="AA21" s="34">
        <f>'[2]Progress WLimitedFunds'!AA21</f>
        <v>14057.307692307695</v>
      </c>
      <c r="AB21" s="34">
        <f>'[2]Progress WLimitedFunds'!AB21</f>
        <v>0</v>
      </c>
      <c r="AC21" s="34">
        <f>'[2]Progress WLimitedFunds'!AC21</f>
        <v>0</v>
      </c>
      <c r="AD21" s="34">
        <f>'[2]Progress WLimitedFunds'!AD21</f>
        <v>0</v>
      </c>
      <c r="AE21" s="34">
        <f>'[2]Progress WLimitedFunds'!AE21</f>
        <v>0</v>
      </c>
      <c r="AF21" s="34">
        <f>'[2]Progress WLimitedFunds'!AF21</f>
        <v>0</v>
      </c>
      <c r="AG21" s="34">
        <f>'[2]Progress WLimitedFunds'!AG21</f>
        <v>0</v>
      </c>
      <c r="AH21" s="34">
        <f>'[2]Progress WLimitedFunds'!AH21</f>
        <v>7606.7348300000003</v>
      </c>
      <c r="AI21" s="34">
        <f>'[2]Progress WLimitedFunds'!AI21</f>
        <v>7606.7348300000003</v>
      </c>
      <c r="AJ21" s="34">
        <f>'[2]Progress WLimitedFunds'!AJ21</f>
        <v>0</v>
      </c>
      <c r="AK21" s="34">
        <f>'[2]Progress WLimitedFunds'!AK21</f>
        <v>0</v>
      </c>
      <c r="AL21" s="34">
        <f>'[2]Progress WLimitedFunds'!AL21</f>
        <v>0</v>
      </c>
      <c r="AM21" s="34">
        <f>'[2]Progress WLimitedFunds'!AM21</f>
        <v>0</v>
      </c>
      <c r="AN21" s="34">
        <f>'[2]Progress WLimitedFunds'!AN21</f>
        <v>0</v>
      </c>
      <c r="AO21" s="34">
        <f>'[2]Progress WLimitedFunds'!AO21</f>
        <v>0</v>
      </c>
      <c r="AP21" s="34">
        <f>'[2]Progress WLimitedFunds'!AP21</f>
        <v>0</v>
      </c>
      <c r="AQ21" s="34">
        <f>'[2]Progress WLimitedFunds'!AQ21</f>
        <v>0</v>
      </c>
      <c r="AR21" s="34">
        <f>'[2]Progress WLimitedFunds'!AR21</f>
        <v>0</v>
      </c>
      <c r="AS21" s="34">
        <f>'[2]Progress WLimitedFunds'!AS21</f>
        <v>0</v>
      </c>
      <c r="AT21" s="34">
        <f>'[2]Progress WLimitedFunds'!AT21</f>
        <v>0</v>
      </c>
      <c r="AU21" s="34">
        <f>'[2]Progress WLimitedFunds'!AU21</f>
        <v>0</v>
      </c>
      <c r="AV21" s="34">
        <f>'[2]Progress WLimitedFunds'!AV21</f>
        <v>0</v>
      </c>
      <c r="AW21" s="34">
        <f>'[2]Progress WLimitedFunds'!AW21</f>
        <v>0</v>
      </c>
      <c r="AX21" s="34">
        <f>'[2]Progress WLimitedFunds'!AX21</f>
        <v>0</v>
      </c>
      <c r="AY21" s="34">
        <f>'[2]Progress WLimitedFunds'!AY21</f>
        <v>0</v>
      </c>
      <c r="AZ21" s="34">
        <f>'[2]Progress WLimitedFunds'!AZ21</f>
        <v>0</v>
      </c>
      <c r="BA21" s="34">
        <f>'[2]Progress WLimitedFunds'!BA21</f>
        <v>0</v>
      </c>
      <c r="BB21" s="34">
        <f>'[2]Progress WLimitedFunds'!BB21</f>
        <v>0</v>
      </c>
      <c r="BC21" s="34">
        <f>'[2]Progress WLimitedFunds'!BC21</f>
        <v>33400</v>
      </c>
      <c r="BD21" s="34">
        <f>'[2]Progress WLimitedFunds'!BD21</f>
        <v>33400</v>
      </c>
      <c r="BE21" s="34">
        <f>'[2]Progress WLimitedFunds'!BE21</f>
        <v>0</v>
      </c>
      <c r="BF21" s="34">
        <f>'[2]Progress WLimitedFunds'!BF21</f>
        <v>0</v>
      </c>
      <c r="BG21" s="34">
        <f>'[2]Progress WLimitedFunds'!BG21</f>
        <v>0</v>
      </c>
      <c r="BH21" s="32">
        <f t="shared" si="2"/>
        <v>425475.69194230769</v>
      </c>
      <c r="BI21" s="35"/>
      <c r="BJ21" s="34">
        <f t="shared" si="0"/>
        <v>174100</v>
      </c>
      <c r="BK21" s="32">
        <f t="shared" si="1"/>
        <v>217975.69194230769</v>
      </c>
      <c r="BL21" s="32">
        <f t="shared" si="3"/>
        <v>33400</v>
      </c>
      <c r="BM21" s="32">
        <f t="shared" si="4"/>
        <v>0</v>
      </c>
      <c r="BN21" s="32">
        <f t="shared" si="5"/>
        <v>425475.69194230769</v>
      </c>
      <c r="BO21" s="32"/>
      <c r="BP21" s="31"/>
    </row>
    <row r="22" spans="1:68" x14ac:dyDescent="0.2">
      <c r="A22" s="27">
        <v>1996</v>
      </c>
      <c r="B22" s="34">
        <f>'[2]Progress WLimitedFunds'!B22</f>
        <v>21900</v>
      </c>
      <c r="C22" s="34">
        <f>'[2]Progress WLimitedFunds'!C22</f>
        <v>100400</v>
      </c>
      <c r="D22" s="34">
        <f>'[2]Progress WLimitedFunds'!D22</f>
        <v>0</v>
      </c>
      <c r="E22" s="34">
        <f>'[2]Progress WLimitedFunds'!E22</f>
        <v>85192.182000000001</v>
      </c>
      <c r="F22" s="34">
        <f>'[2]Progress WLimitedFunds'!F22</f>
        <v>207492.182</v>
      </c>
      <c r="G22" s="34">
        <f>'[2]Progress WLimitedFunds'!G22</f>
        <v>48000</v>
      </c>
      <c r="H22" s="34">
        <f>'[2]Progress WLimitedFunds'!H22</f>
        <v>3800</v>
      </c>
      <c r="I22" s="34">
        <f>'[2]Progress WLimitedFunds'!I22</f>
        <v>90466</v>
      </c>
      <c r="J22" s="34">
        <f>'[2]Progress WLimitedFunds'!J22</f>
        <v>0</v>
      </c>
      <c r="K22" s="34">
        <f>'[2]Progress WLimitedFunds'!K22</f>
        <v>0</v>
      </c>
      <c r="L22" s="34">
        <f>'[2]Progress WLimitedFunds'!L22</f>
        <v>90466</v>
      </c>
      <c r="M22" s="34">
        <f>'[2]Progress WLimitedFunds'!M22</f>
        <v>0</v>
      </c>
      <c r="N22" s="34">
        <f>'[2]Progress WLimitedFunds'!N22</f>
        <v>0</v>
      </c>
      <c r="O22" s="34">
        <f>'[2]Progress WLimitedFunds'!O22</f>
        <v>0</v>
      </c>
      <c r="P22" s="34">
        <f>'[2]Progress WLimitedFunds'!P22</f>
        <v>0</v>
      </c>
      <c r="Q22" s="34">
        <f>'[2]Progress WLimitedFunds'!Q22</f>
        <v>0</v>
      </c>
      <c r="R22" s="34">
        <f>'[2]Progress WLimitedFunds'!R22</f>
        <v>0</v>
      </c>
      <c r="S22" s="34">
        <f>'[2]Progress WLimitedFunds'!S22</f>
        <v>0</v>
      </c>
      <c r="T22" s="34">
        <f>'[2]Progress WLimitedFunds'!T22</f>
        <v>41380</v>
      </c>
      <c r="U22" s="34">
        <f>'[2]Progress WLimitedFunds'!U22</f>
        <v>33942</v>
      </c>
      <c r="V22" s="34">
        <f>'[2]Progress WLimitedFunds'!V22</f>
        <v>0</v>
      </c>
      <c r="W22" s="34">
        <f>'[2]Progress WLimitedFunds'!W22</f>
        <v>75322</v>
      </c>
      <c r="X22" s="34">
        <f>'[2]Progress WLimitedFunds'!X22</f>
        <v>16163.769230769234</v>
      </c>
      <c r="Y22" s="34">
        <f>'[2]Progress WLimitedFunds'!Y22</f>
        <v>0</v>
      </c>
      <c r="Z22" s="34">
        <f>'[2]Progress WLimitedFunds'!Z22</f>
        <v>0</v>
      </c>
      <c r="AA22" s="34">
        <f>'[2]Progress WLimitedFunds'!AA22</f>
        <v>16163.769230769234</v>
      </c>
      <c r="AB22" s="34">
        <f>'[2]Progress WLimitedFunds'!AB22</f>
        <v>0</v>
      </c>
      <c r="AC22" s="34">
        <f>'[2]Progress WLimitedFunds'!AC22</f>
        <v>0</v>
      </c>
      <c r="AD22" s="34">
        <f>'[2]Progress WLimitedFunds'!AD22</f>
        <v>0</v>
      </c>
      <c r="AE22" s="34">
        <f>'[2]Progress WLimitedFunds'!AE22</f>
        <v>0</v>
      </c>
      <c r="AF22" s="34">
        <f>'[2]Progress WLimitedFunds'!AF22</f>
        <v>11051</v>
      </c>
      <c r="AG22" s="34">
        <f>'[2]Progress WLimitedFunds'!AG22</f>
        <v>0</v>
      </c>
      <c r="AH22" s="34">
        <f>'[2]Progress WLimitedFunds'!AH22</f>
        <v>8396.2493400000003</v>
      </c>
      <c r="AI22" s="34">
        <f>'[2]Progress WLimitedFunds'!AI22</f>
        <v>19447.249340000002</v>
      </c>
      <c r="AJ22" s="34">
        <f>'[2]Progress WLimitedFunds'!AJ22</f>
        <v>0</v>
      </c>
      <c r="AK22" s="34">
        <f>'[2]Progress WLimitedFunds'!AK22</f>
        <v>0</v>
      </c>
      <c r="AL22" s="34">
        <f>'[2]Progress WLimitedFunds'!AL22</f>
        <v>0</v>
      </c>
      <c r="AM22" s="34">
        <f>'[2]Progress WLimitedFunds'!AM22</f>
        <v>0</v>
      </c>
      <c r="AN22" s="34">
        <f>'[2]Progress WLimitedFunds'!AN22</f>
        <v>0</v>
      </c>
      <c r="AO22" s="34">
        <f>'[2]Progress WLimitedFunds'!AO22</f>
        <v>0</v>
      </c>
      <c r="AP22" s="34">
        <f>'[2]Progress WLimitedFunds'!AP22</f>
        <v>33743</v>
      </c>
      <c r="AQ22" s="34">
        <f>'[2]Progress WLimitedFunds'!AQ22</f>
        <v>0</v>
      </c>
      <c r="AR22" s="34">
        <f>'[2]Progress WLimitedFunds'!AR22</f>
        <v>0</v>
      </c>
      <c r="AS22" s="34">
        <f>'[2]Progress WLimitedFunds'!AS22</f>
        <v>0</v>
      </c>
      <c r="AT22" s="34">
        <f>'[2]Progress WLimitedFunds'!AT22</f>
        <v>0</v>
      </c>
      <c r="AU22" s="34">
        <f>'[2]Progress WLimitedFunds'!AU22</f>
        <v>0</v>
      </c>
      <c r="AV22" s="34">
        <f>'[2]Progress WLimitedFunds'!AV22</f>
        <v>0</v>
      </c>
      <c r="AW22" s="34">
        <f>'[2]Progress WLimitedFunds'!AW22</f>
        <v>0</v>
      </c>
      <c r="AX22" s="34">
        <f>'[2]Progress WLimitedFunds'!AX22</f>
        <v>0</v>
      </c>
      <c r="AY22" s="34">
        <f>'[2]Progress WLimitedFunds'!AY22</f>
        <v>0</v>
      </c>
      <c r="AZ22" s="34">
        <f>'[2]Progress WLimitedFunds'!AZ22</f>
        <v>0</v>
      </c>
      <c r="BA22" s="34">
        <f>'[2]Progress WLimitedFunds'!BA22</f>
        <v>0</v>
      </c>
      <c r="BB22" s="34">
        <f>'[2]Progress WLimitedFunds'!BB22</f>
        <v>0</v>
      </c>
      <c r="BC22" s="34">
        <f>'[2]Progress WLimitedFunds'!BC22</f>
        <v>36170</v>
      </c>
      <c r="BD22" s="34">
        <f>'[2]Progress WLimitedFunds'!BD22</f>
        <v>36170</v>
      </c>
      <c r="BE22" s="34">
        <f>'[2]Progress WLimitedFunds'!BE22</f>
        <v>0</v>
      </c>
      <c r="BF22" s="34">
        <f>'[2]Progress WLimitedFunds'!BF22</f>
        <v>0</v>
      </c>
      <c r="BG22" s="34">
        <f>'[2]Progress WLimitedFunds'!BG22</f>
        <v>0</v>
      </c>
      <c r="BH22" s="32">
        <f t="shared" si="2"/>
        <v>530604.20057076926</v>
      </c>
      <c r="BI22" s="35"/>
      <c r="BJ22" s="34">
        <f t="shared" si="0"/>
        <v>260274</v>
      </c>
      <c r="BK22" s="32">
        <f t="shared" si="1"/>
        <v>234160.20057076923</v>
      </c>
      <c r="BL22" s="32">
        <f t="shared" si="3"/>
        <v>36170</v>
      </c>
      <c r="BM22" s="32">
        <f t="shared" si="4"/>
        <v>0</v>
      </c>
      <c r="BN22" s="32">
        <f t="shared" si="5"/>
        <v>530604.20057076926</v>
      </c>
      <c r="BO22" s="32"/>
      <c r="BP22" s="31"/>
    </row>
    <row r="23" spans="1:68" x14ac:dyDescent="0.2">
      <c r="A23" s="27">
        <v>1997</v>
      </c>
      <c r="B23" s="34">
        <f>'[2]Progress WLimitedFunds'!B23</f>
        <v>21900</v>
      </c>
      <c r="C23" s="34">
        <f>'[2]Progress WLimitedFunds'!C23</f>
        <v>100400</v>
      </c>
      <c r="D23" s="34">
        <f>'[2]Progress WLimitedFunds'!D23</f>
        <v>0</v>
      </c>
      <c r="E23" s="34">
        <f>'[2]Progress WLimitedFunds'!E23</f>
        <v>90163.318400000004</v>
      </c>
      <c r="F23" s="34">
        <f>'[2]Progress WLimitedFunds'!F23</f>
        <v>212463.31839999999</v>
      </c>
      <c r="G23" s="34">
        <f>'[2]Progress WLimitedFunds'!G23</f>
        <v>48000</v>
      </c>
      <c r="H23" s="34">
        <f>'[2]Progress WLimitedFunds'!H23</f>
        <v>3800</v>
      </c>
      <c r="I23" s="34">
        <f>'[2]Progress WLimitedFunds'!I23</f>
        <v>92169</v>
      </c>
      <c r="J23" s="34">
        <f>'[2]Progress WLimitedFunds'!J23</f>
        <v>0</v>
      </c>
      <c r="K23" s="34">
        <f>'[2]Progress WLimitedFunds'!K23</f>
        <v>0</v>
      </c>
      <c r="L23" s="34">
        <f>'[2]Progress WLimitedFunds'!L23</f>
        <v>92169</v>
      </c>
      <c r="M23" s="34">
        <f>'[2]Progress WLimitedFunds'!M23</f>
        <v>0</v>
      </c>
      <c r="N23" s="34">
        <f>'[2]Progress WLimitedFunds'!N23</f>
        <v>0</v>
      </c>
      <c r="O23" s="34">
        <f>'[2]Progress WLimitedFunds'!O23</f>
        <v>0</v>
      </c>
      <c r="P23" s="34">
        <f>'[2]Progress WLimitedFunds'!P23</f>
        <v>0</v>
      </c>
      <c r="Q23" s="34">
        <f>'[2]Progress WLimitedFunds'!Q23</f>
        <v>0</v>
      </c>
      <c r="R23" s="34">
        <f>'[2]Progress WLimitedFunds'!R23</f>
        <v>0</v>
      </c>
      <c r="S23" s="34">
        <f>'[2]Progress WLimitedFunds'!S23</f>
        <v>0</v>
      </c>
      <c r="T23" s="34">
        <f>'[2]Progress WLimitedFunds'!T23</f>
        <v>41380</v>
      </c>
      <c r="U23" s="34">
        <f>'[2]Progress WLimitedFunds'!U23</f>
        <v>40896</v>
      </c>
      <c r="V23" s="34">
        <f>'[2]Progress WLimitedFunds'!V23</f>
        <v>0</v>
      </c>
      <c r="W23" s="34">
        <f>'[2]Progress WLimitedFunds'!W23</f>
        <v>82276</v>
      </c>
      <c r="X23" s="34">
        <f>'[2]Progress WLimitedFunds'!X23</f>
        <v>18270.230769230773</v>
      </c>
      <c r="Y23" s="34">
        <f>'[2]Progress WLimitedFunds'!Y23</f>
        <v>0</v>
      </c>
      <c r="Z23" s="34">
        <f>'[2]Progress WLimitedFunds'!Z23</f>
        <v>0</v>
      </c>
      <c r="AA23" s="34">
        <f>'[2]Progress WLimitedFunds'!AA23</f>
        <v>18270.230769230773</v>
      </c>
      <c r="AB23" s="34">
        <f>'[2]Progress WLimitedFunds'!AB23</f>
        <v>0</v>
      </c>
      <c r="AC23" s="34">
        <f>'[2]Progress WLimitedFunds'!AC23</f>
        <v>0</v>
      </c>
      <c r="AD23" s="34">
        <f>'[2]Progress WLimitedFunds'!AD23</f>
        <v>0</v>
      </c>
      <c r="AE23" s="34">
        <f>'[2]Progress WLimitedFunds'!AE23</f>
        <v>0</v>
      </c>
      <c r="AF23" s="34">
        <f>'[2]Progress WLimitedFunds'!AF23</f>
        <v>23000</v>
      </c>
      <c r="AG23" s="34">
        <f>'[2]Progress WLimitedFunds'!AG23</f>
        <v>0</v>
      </c>
      <c r="AH23" s="34">
        <f>'[2]Progress WLimitedFunds'!AH23</f>
        <v>9170.6205900000004</v>
      </c>
      <c r="AI23" s="34">
        <f>'[2]Progress WLimitedFunds'!AI23</f>
        <v>32170.620589999999</v>
      </c>
      <c r="AJ23" s="34">
        <f>'[2]Progress WLimitedFunds'!AJ23</f>
        <v>0</v>
      </c>
      <c r="AK23" s="34">
        <f>'[2]Progress WLimitedFunds'!AK23</f>
        <v>0</v>
      </c>
      <c r="AL23" s="34">
        <f>'[2]Progress WLimitedFunds'!AL23</f>
        <v>0</v>
      </c>
      <c r="AM23" s="34">
        <f>'[2]Progress WLimitedFunds'!AM23</f>
        <v>0</v>
      </c>
      <c r="AN23" s="34">
        <f>'[2]Progress WLimitedFunds'!AN23</f>
        <v>6875.7142857142853</v>
      </c>
      <c r="AO23" s="34">
        <f>'[2]Progress WLimitedFunds'!AO23</f>
        <v>6875.7142857142853</v>
      </c>
      <c r="AP23" s="34">
        <f>'[2]Progress WLimitedFunds'!AP23</f>
        <v>97028</v>
      </c>
      <c r="AQ23" s="34">
        <f>'[2]Progress WLimitedFunds'!AQ23</f>
        <v>0</v>
      </c>
      <c r="AR23" s="34">
        <f>'[2]Progress WLimitedFunds'!AR23</f>
        <v>0</v>
      </c>
      <c r="AS23" s="34">
        <f>'[2]Progress WLimitedFunds'!AS23</f>
        <v>0</v>
      </c>
      <c r="AT23" s="34">
        <f>'[2]Progress WLimitedFunds'!AT23</f>
        <v>0</v>
      </c>
      <c r="AU23" s="34">
        <f>'[2]Progress WLimitedFunds'!AU23</f>
        <v>0</v>
      </c>
      <c r="AV23" s="34">
        <f>'[2]Progress WLimitedFunds'!AV23</f>
        <v>0</v>
      </c>
      <c r="AW23" s="34">
        <f>'[2]Progress WLimitedFunds'!AW23</f>
        <v>0</v>
      </c>
      <c r="AX23" s="34">
        <f>'[2]Progress WLimitedFunds'!AX23</f>
        <v>0</v>
      </c>
      <c r="AY23" s="34">
        <f>'[2]Progress WLimitedFunds'!AY23</f>
        <v>0</v>
      </c>
      <c r="AZ23" s="34">
        <f>'[2]Progress WLimitedFunds'!AZ23</f>
        <v>0</v>
      </c>
      <c r="BA23" s="34">
        <f>'[2]Progress WLimitedFunds'!BA23</f>
        <v>0</v>
      </c>
      <c r="BB23" s="34">
        <f>'[2]Progress WLimitedFunds'!BB23</f>
        <v>0</v>
      </c>
      <c r="BC23" s="34">
        <f>'[2]Progress WLimitedFunds'!BC23</f>
        <v>39020</v>
      </c>
      <c r="BD23" s="34">
        <f>'[2]Progress WLimitedFunds'!BD23</f>
        <v>39020</v>
      </c>
      <c r="BE23" s="34">
        <f>'[2]Progress WLimitedFunds'!BE23</f>
        <v>0</v>
      </c>
      <c r="BF23" s="34">
        <f>'[2]Progress WLimitedFunds'!BF23</f>
        <v>0</v>
      </c>
      <c r="BG23" s="34">
        <f>'[2]Progress WLimitedFunds'!BG23</f>
        <v>0</v>
      </c>
      <c r="BH23" s="32">
        <f>F23+G23+H23+L23+W23+AA23+AO23+AP23+AS23+AT23+BD23+BE23+BF23+AL23+AI23+AE23+O23+BB23+R23+AW23+AZ23+BG23</f>
        <v>632072.88404494501</v>
      </c>
      <c r="BI23" s="35"/>
      <c r="BJ23" s="34">
        <f t="shared" si="0"/>
        <v>342383.71428571432</v>
      </c>
      <c r="BK23" s="32">
        <f t="shared" si="1"/>
        <v>250669.16975923078</v>
      </c>
      <c r="BL23" s="32">
        <f t="shared" si="3"/>
        <v>39020</v>
      </c>
      <c r="BM23" s="32">
        <f t="shared" si="4"/>
        <v>0</v>
      </c>
      <c r="BN23" s="32">
        <f t="shared" si="5"/>
        <v>632072.88404494512</v>
      </c>
      <c r="BO23" s="32"/>
      <c r="BP23" s="31"/>
    </row>
    <row r="24" spans="1:68" x14ac:dyDescent="0.2">
      <c r="A24" s="27">
        <v>1998</v>
      </c>
      <c r="B24" s="34">
        <f>'[2]Progress WLimitedFunds'!B24</f>
        <v>21900</v>
      </c>
      <c r="C24" s="34">
        <f>'[2]Progress WLimitedFunds'!C24</f>
        <v>100400</v>
      </c>
      <c r="D24" s="34">
        <f>'[2]Progress WLimitedFunds'!D24</f>
        <v>0</v>
      </c>
      <c r="E24" s="34">
        <f>'[2]Progress WLimitedFunds'!E24</f>
        <v>87607</v>
      </c>
      <c r="F24" s="34">
        <f>'[2]Progress WLimitedFunds'!F24</f>
        <v>209907</v>
      </c>
      <c r="G24" s="34">
        <f>'[2]Progress WLimitedFunds'!G24</f>
        <v>48000</v>
      </c>
      <c r="H24" s="34">
        <f>'[2]Progress WLimitedFunds'!H24</f>
        <v>3800</v>
      </c>
      <c r="I24" s="34">
        <f>'[2]Progress WLimitedFunds'!I24</f>
        <v>94199</v>
      </c>
      <c r="J24" s="34">
        <f>'[2]Progress WLimitedFunds'!J24</f>
        <v>0</v>
      </c>
      <c r="K24" s="34">
        <f>'[2]Progress WLimitedFunds'!K24</f>
        <v>0</v>
      </c>
      <c r="L24" s="34">
        <f>'[2]Progress WLimitedFunds'!L24</f>
        <v>94199</v>
      </c>
      <c r="M24" s="34">
        <f>'[2]Progress WLimitedFunds'!M24</f>
        <v>0</v>
      </c>
      <c r="N24" s="34">
        <f>'[2]Progress WLimitedFunds'!N24</f>
        <v>0</v>
      </c>
      <c r="O24" s="34">
        <f>'[2]Progress WLimitedFunds'!O24</f>
        <v>0</v>
      </c>
      <c r="P24" s="34">
        <f>'[2]Progress WLimitedFunds'!P24</f>
        <v>0</v>
      </c>
      <c r="Q24" s="34">
        <f>'[2]Progress WLimitedFunds'!Q24</f>
        <v>0</v>
      </c>
      <c r="R24" s="34">
        <f>'[2]Progress WLimitedFunds'!R24</f>
        <v>0</v>
      </c>
      <c r="S24" s="34">
        <f>'[2]Progress WLimitedFunds'!S24</f>
        <v>0</v>
      </c>
      <c r="T24" s="34">
        <f>'[2]Progress WLimitedFunds'!T24</f>
        <v>41380</v>
      </c>
      <c r="U24" s="34">
        <f>'[2]Progress WLimitedFunds'!U24</f>
        <v>46582</v>
      </c>
      <c r="V24" s="34">
        <f>'[2]Progress WLimitedFunds'!V24</f>
        <v>0</v>
      </c>
      <c r="W24" s="34">
        <f>'[2]Progress WLimitedFunds'!W24</f>
        <v>87962</v>
      </c>
      <c r="X24" s="34">
        <f>'[2]Progress WLimitedFunds'!X24</f>
        <v>20376.692307692312</v>
      </c>
      <c r="Y24" s="34">
        <f>'[2]Progress WLimitedFunds'!Y24</f>
        <v>0</v>
      </c>
      <c r="Z24" s="34">
        <f>'[2]Progress WLimitedFunds'!Z24</f>
        <v>0</v>
      </c>
      <c r="AA24" s="34">
        <f>'[2]Progress WLimitedFunds'!AA24</f>
        <v>20376.692307692312</v>
      </c>
      <c r="AB24" s="34">
        <f>'[2]Progress WLimitedFunds'!AB24</f>
        <v>0</v>
      </c>
      <c r="AC24" s="34">
        <f>'[2]Progress WLimitedFunds'!AC24</f>
        <v>0</v>
      </c>
      <c r="AD24" s="34">
        <f>'[2]Progress WLimitedFunds'!AD24</f>
        <v>0</v>
      </c>
      <c r="AE24" s="34">
        <f>'[2]Progress WLimitedFunds'!AE24</f>
        <v>0</v>
      </c>
      <c r="AF24" s="34">
        <f>'[2]Progress WLimitedFunds'!AF24</f>
        <v>23000</v>
      </c>
      <c r="AG24" s="34">
        <f>'[2]Progress WLimitedFunds'!AG24</f>
        <v>0</v>
      </c>
      <c r="AH24" s="34">
        <f>'[2]Progress WLimitedFunds'!AH24</f>
        <v>9284</v>
      </c>
      <c r="AI24" s="34">
        <f>'[2]Progress WLimitedFunds'!AI24</f>
        <v>32284</v>
      </c>
      <c r="AJ24" s="34">
        <f>'[2]Progress WLimitedFunds'!AJ24</f>
        <v>0</v>
      </c>
      <c r="AK24" s="34">
        <f>'[2]Progress WLimitedFunds'!AK24</f>
        <v>0</v>
      </c>
      <c r="AL24" s="34">
        <f>'[2]Progress WLimitedFunds'!AL24</f>
        <v>0</v>
      </c>
      <c r="AM24" s="34">
        <f>'[2]Progress WLimitedFunds'!AM24</f>
        <v>0</v>
      </c>
      <c r="AN24" s="34">
        <f>'[2]Progress WLimitedFunds'!AN24</f>
        <v>13751.428571428571</v>
      </c>
      <c r="AO24" s="34">
        <f>'[2]Progress WLimitedFunds'!AO24</f>
        <v>13751.428571428571</v>
      </c>
      <c r="AP24" s="34">
        <f>'[2]Progress WLimitedFunds'!AP24</f>
        <v>125965</v>
      </c>
      <c r="AQ24" s="34">
        <f>'[2]Progress WLimitedFunds'!AQ24</f>
        <v>0</v>
      </c>
      <c r="AR24" s="34">
        <f>'[2]Progress WLimitedFunds'!AR24</f>
        <v>0</v>
      </c>
      <c r="AS24" s="34">
        <f>'[2]Progress WLimitedFunds'!AS24</f>
        <v>0</v>
      </c>
      <c r="AT24" s="34">
        <f>'[2]Progress WLimitedFunds'!AT24</f>
        <v>0</v>
      </c>
      <c r="AU24" s="34">
        <f>'[2]Progress WLimitedFunds'!AU24</f>
        <v>0</v>
      </c>
      <c r="AV24" s="34">
        <f>'[2]Progress WLimitedFunds'!AV24</f>
        <v>0</v>
      </c>
      <c r="AW24" s="34">
        <f>'[2]Progress WLimitedFunds'!AW24</f>
        <v>0</v>
      </c>
      <c r="AX24" s="34">
        <f>'[2]Progress WLimitedFunds'!AX24</f>
        <v>0</v>
      </c>
      <c r="AY24" s="34">
        <f>'[2]Progress WLimitedFunds'!AY24</f>
        <v>0</v>
      </c>
      <c r="AZ24" s="34">
        <f>'[2]Progress WLimitedFunds'!AZ24</f>
        <v>0</v>
      </c>
      <c r="BA24" s="34">
        <f>'[2]Progress WLimitedFunds'!BA24</f>
        <v>0</v>
      </c>
      <c r="BB24" s="34">
        <f>'[2]Progress WLimitedFunds'!BB24</f>
        <v>0</v>
      </c>
      <c r="BC24" s="34">
        <f>'[2]Progress WLimitedFunds'!BC24</f>
        <v>42390</v>
      </c>
      <c r="BD24" s="34">
        <f>'[2]Progress WLimitedFunds'!BD24</f>
        <v>42390</v>
      </c>
      <c r="BE24" s="34">
        <f>'[2]Progress WLimitedFunds'!BE24</f>
        <v>0</v>
      </c>
      <c r="BF24" s="34">
        <f>'[2]Progress WLimitedFunds'!BF24</f>
        <v>0</v>
      </c>
      <c r="BG24" s="34">
        <f>'[2]Progress WLimitedFunds'!BG24</f>
        <v>0</v>
      </c>
      <c r="BH24" s="32">
        <f t="shared" si="2"/>
        <v>678635.12087912089</v>
      </c>
      <c r="BI24" s="35"/>
      <c r="BJ24" s="34">
        <f t="shared" si="0"/>
        <v>378196.42857142858</v>
      </c>
      <c r="BK24" s="32">
        <f t="shared" si="1"/>
        <v>258048.69230769231</v>
      </c>
      <c r="BL24" s="32">
        <f t="shared" si="3"/>
        <v>42390</v>
      </c>
      <c r="BM24" s="32">
        <f t="shared" si="4"/>
        <v>0</v>
      </c>
      <c r="BN24" s="32">
        <f t="shared" si="5"/>
        <v>678635.12087912089</v>
      </c>
      <c r="BO24" s="32"/>
      <c r="BP24" s="31"/>
    </row>
    <row r="25" spans="1:68" x14ac:dyDescent="0.2">
      <c r="A25" s="27">
        <v>1999</v>
      </c>
      <c r="B25" s="34">
        <f>'[2]Progress WLimitedFunds'!B25</f>
        <v>21900</v>
      </c>
      <c r="C25" s="34">
        <f>'[2]Progress WLimitedFunds'!C25</f>
        <v>100400</v>
      </c>
      <c r="D25" s="34">
        <f>'[2]Progress WLimitedFunds'!D25</f>
        <v>0</v>
      </c>
      <c r="E25" s="34">
        <f>'[2]Progress WLimitedFunds'!E25</f>
        <v>89420</v>
      </c>
      <c r="F25" s="34">
        <f>'[2]Progress WLimitedFunds'!F25</f>
        <v>211720</v>
      </c>
      <c r="G25" s="34">
        <f>'[2]Progress WLimitedFunds'!G25</f>
        <v>48000</v>
      </c>
      <c r="H25" s="34">
        <f>'[2]Progress WLimitedFunds'!H25</f>
        <v>3800</v>
      </c>
      <c r="I25" s="34">
        <f>'[2]Progress WLimitedFunds'!I25</f>
        <v>96304</v>
      </c>
      <c r="J25" s="34">
        <f>'[2]Progress WLimitedFunds'!J25</f>
        <v>0</v>
      </c>
      <c r="K25" s="34">
        <f>'[2]Progress WLimitedFunds'!K25</f>
        <v>0</v>
      </c>
      <c r="L25" s="34">
        <f>'[2]Progress WLimitedFunds'!L25</f>
        <v>96304</v>
      </c>
      <c r="M25" s="34">
        <f>'[2]Progress WLimitedFunds'!M25</f>
        <v>0</v>
      </c>
      <c r="N25" s="34">
        <f>'[2]Progress WLimitedFunds'!N25</f>
        <v>0</v>
      </c>
      <c r="O25" s="34">
        <f>'[2]Progress WLimitedFunds'!O25</f>
        <v>0</v>
      </c>
      <c r="P25" s="34">
        <f>'[2]Progress WLimitedFunds'!P25</f>
        <v>0</v>
      </c>
      <c r="Q25" s="34">
        <f>'[2]Progress WLimitedFunds'!Q25</f>
        <v>0</v>
      </c>
      <c r="R25" s="34">
        <f>'[2]Progress WLimitedFunds'!R25</f>
        <v>0</v>
      </c>
      <c r="S25" s="34">
        <f>'[2]Progress WLimitedFunds'!S25</f>
        <v>0</v>
      </c>
      <c r="T25" s="34">
        <f>'[2]Progress WLimitedFunds'!T25</f>
        <v>41380</v>
      </c>
      <c r="U25" s="34">
        <f>'[2]Progress WLimitedFunds'!U25</f>
        <v>51734</v>
      </c>
      <c r="V25" s="34">
        <f>'[2]Progress WLimitedFunds'!V25</f>
        <v>0</v>
      </c>
      <c r="W25" s="34">
        <f>'[2]Progress WLimitedFunds'!W25</f>
        <v>93114</v>
      </c>
      <c r="X25" s="34">
        <f>'[2]Progress WLimitedFunds'!X25</f>
        <v>22483.153846153851</v>
      </c>
      <c r="Y25" s="34">
        <f>'[2]Progress WLimitedFunds'!Y25</f>
        <v>0</v>
      </c>
      <c r="Z25" s="34">
        <f>'[2]Progress WLimitedFunds'!Z25</f>
        <v>0</v>
      </c>
      <c r="AA25" s="34">
        <f>'[2]Progress WLimitedFunds'!AA25</f>
        <v>22483.153846153851</v>
      </c>
      <c r="AB25" s="34">
        <f>'[2]Progress WLimitedFunds'!AB25</f>
        <v>0</v>
      </c>
      <c r="AC25" s="34">
        <f>'[2]Progress WLimitedFunds'!AC25</f>
        <v>0</v>
      </c>
      <c r="AD25" s="34">
        <f>'[2]Progress WLimitedFunds'!AD25</f>
        <v>0</v>
      </c>
      <c r="AE25" s="34">
        <f>'[2]Progress WLimitedFunds'!AE25</f>
        <v>0</v>
      </c>
      <c r="AF25" s="34">
        <f>'[2]Progress WLimitedFunds'!AF25</f>
        <v>23000</v>
      </c>
      <c r="AG25" s="34">
        <f>'[2]Progress WLimitedFunds'!AG25</f>
        <v>0</v>
      </c>
      <c r="AH25" s="34">
        <f>'[2]Progress WLimitedFunds'!AH25</f>
        <v>9772</v>
      </c>
      <c r="AI25" s="34">
        <f>'[2]Progress WLimitedFunds'!AI25</f>
        <v>32772</v>
      </c>
      <c r="AJ25" s="34">
        <f>'[2]Progress WLimitedFunds'!AJ25</f>
        <v>0</v>
      </c>
      <c r="AK25" s="34">
        <f>'[2]Progress WLimitedFunds'!AK25</f>
        <v>0</v>
      </c>
      <c r="AL25" s="34">
        <f>'[2]Progress WLimitedFunds'!AL25</f>
        <v>0</v>
      </c>
      <c r="AM25" s="34">
        <f>'[2]Progress WLimitedFunds'!AM25</f>
        <v>0</v>
      </c>
      <c r="AN25" s="34">
        <f>'[2]Progress WLimitedFunds'!AN25</f>
        <v>20627.142857142855</v>
      </c>
      <c r="AO25" s="34">
        <f>'[2]Progress WLimitedFunds'!AO25</f>
        <v>20627.142857142855</v>
      </c>
      <c r="AP25" s="34">
        <f>'[2]Progress WLimitedFunds'!AP25</f>
        <v>112973</v>
      </c>
      <c r="AQ25" s="34">
        <f>'[2]Progress WLimitedFunds'!AQ25</f>
        <v>4130</v>
      </c>
      <c r="AR25" s="34">
        <f>'[2]Progress WLimitedFunds'!AR25</f>
        <v>1232.5</v>
      </c>
      <c r="AS25" s="34">
        <f>'[2]Progress WLimitedFunds'!AS25</f>
        <v>5362.5</v>
      </c>
      <c r="AT25" s="34">
        <f>'[2]Progress WLimitedFunds'!AT25</f>
        <v>0</v>
      </c>
      <c r="AU25" s="34">
        <f>'[2]Progress WLimitedFunds'!AU25</f>
        <v>0</v>
      </c>
      <c r="AV25" s="34">
        <f>'[2]Progress WLimitedFunds'!AV25</f>
        <v>0</v>
      </c>
      <c r="AW25" s="34">
        <f>'[2]Progress WLimitedFunds'!AW25</f>
        <v>0</v>
      </c>
      <c r="AX25" s="34">
        <f>'[2]Progress WLimitedFunds'!AX25</f>
        <v>0</v>
      </c>
      <c r="AY25" s="34">
        <f>'[2]Progress WLimitedFunds'!AY25</f>
        <v>0</v>
      </c>
      <c r="AZ25" s="34">
        <f>'[2]Progress WLimitedFunds'!AZ25</f>
        <v>0</v>
      </c>
      <c r="BA25" s="34">
        <f>'[2]Progress WLimitedFunds'!BA25</f>
        <v>0</v>
      </c>
      <c r="BB25" s="34">
        <f>'[2]Progress WLimitedFunds'!BB25</f>
        <v>0</v>
      </c>
      <c r="BC25" s="34">
        <f>'[2]Progress WLimitedFunds'!BC25</f>
        <v>47290</v>
      </c>
      <c r="BD25" s="34">
        <f>'[2]Progress WLimitedFunds'!BD25</f>
        <v>47290</v>
      </c>
      <c r="BE25" s="34">
        <f>'[2]Progress WLimitedFunds'!BE25</f>
        <v>0</v>
      </c>
      <c r="BF25" s="34">
        <f>'[2]Progress WLimitedFunds'!BF25</f>
        <v>0</v>
      </c>
      <c r="BG25" s="34">
        <f>'[2]Progress WLimitedFunds'!BG25</f>
        <v>0</v>
      </c>
      <c r="BH25" s="32">
        <f t="shared" si="2"/>
        <v>694445.79670329671</v>
      </c>
      <c r="BI25" s="35"/>
      <c r="BJ25" s="34">
        <f t="shared" si="0"/>
        <v>373312.64285714284</v>
      </c>
      <c r="BK25" s="32">
        <f t="shared" si="1"/>
        <v>273843.15384615387</v>
      </c>
      <c r="BL25" s="32">
        <f t="shared" si="3"/>
        <v>47290</v>
      </c>
      <c r="BM25" s="32">
        <f t="shared" si="4"/>
        <v>0</v>
      </c>
      <c r="BN25" s="32">
        <f t="shared" si="5"/>
        <v>694445.79670329671</v>
      </c>
      <c r="BO25" s="32"/>
      <c r="BP25" s="31"/>
    </row>
    <row r="26" spans="1:68" x14ac:dyDescent="0.2">
      <c r="A26" s="27">
        <v>2000</v>
      </c>
      <c r="B26" s="34">
        <f>'[2]Progress WLimitedFunds'!B26</f>
        <v>21900</v>
      </c>
      <c r="C26" s="34">
        <f>'[2]Progress WLimitedFunds'!C26</f>
        <v>100400</v>
      </c>
      <c r="D26" s="34">
        <f>'[2]Progress WLimitedFunds'!D26</f>
        <v>0</v>
      </c>
      <c r="E26" s="34">
        <f>'[2]Progress WLimitedFunds'!E26</f>
        <v>93873</v>
      </c>
      <c r="F26" s="34">
        <f>'[2]Progress WLimitedFunds'!F26</f>
        <v>216173</v>
      </c>
      <c r="G26" s="34">
        <f>'[2]Progress WLimitedFunds'!G26</f>
        <v>48000</v>
      </c>
      <c r="H26" s="34">
        <f>'[2]Progress WLimitedFunds'!H26</f>
        <v>3800</v>
      </c>
      <c r="I26" s="34">
        <f>'[2]Progress WLimitedFunds'!I26</f>
        <v>97543</v>
      </c>
      <c r="J26" s="34">
        <f>'[2]Progress WLimitedFunds'!J26</f>
        <v>401.70238541210335</v>
      </c>
      <c r="K26" s="34">
        <f>'[2]Progress WLimitedFunds'!K26</f>
        <v>0</v>
      </c>
      <c r="L26" s="34">
        <f>'[2]Progress WLimitedFunds'!L26</f>
        <v>97944.702385412107</v>
      </c>
      <c r="M26" s="34">
        <f>'[2]Progress WLimitedFunds'!M26</f>
        <v>0</v>
      </c>
      <c r="N26" s="34">
        <f>'[2]Progress WLimitedFunds'!N26</f>
        <v>0</v>
      </c>
      <c r="O26" s="34">
        <f>'[2]Progress WLimitedFunds'!O26</f>
        <v>0</v>
      </c>
      <c r="P26" s="34">
        <f>'[2]Progress WLimitedFunds'!P26</f>
        <v>0</v>
      </c>
      <c r="Q26" s="34">
        <f>'[2]Progress WLimitedFunds'!Q26</f>
        <v>0</v>
      </c>
      <c r="R26" s="34">
        <f>'[2]Progress WLimitedFunds'!R26</f>
        <v>0</v>
      </c>
      <c r="S26" s="34">
        <f>'[2]Progress WLimitedFunds'!S26</f>
        <v>2295</v>
      </c>
      <c r="T26" s="34">
        <f>'[2]Progress WLimitedFunds'!T26</f>
        <v>41380</v>
      </c>
      <c r="U26" s="34">
        <f>'[2]Progress WLimitedFunds'!U26</f>
        <v>55516</v>
      </c>
      <c r="V26" s="34">
        <f>'[2]Progress WLimitedFunds'!V26</f>
        <v>0</v>
      </c>
      <c r="W26" s="34">
        <f>'[2]Progress WLimitedFunds'!W26</f>
        <v>99191</v>
      </c>
      <c r="X26" s="34">
        <f>'[2]Progress WLimitedFunds'!X26</f>
        <v>24589.61538461539</v>
      </c>
      <c r="Y26" s="34">
        <f>'[2]Progress WLimitedFunds'!Y26</f>
        <v>0</v>
      </c>
      <c r="Z26" s="34">
        <f>'[2]Progress WLimitedFunds'!Z26</f>
        <v>0</v>
      </c>
      <c r="AA26" s="34">
        <f>'[2]Progress WLimitedFunds'!AA26</f>
        <v>24589.61538461539</v>
      </c>
      <c r="AB26" s="34">
        <f>'[2]Progress WLimitedFunds'!AB26</f>
        <v>0</v>
      </c>
      <c r="AC26" s="34">
        <f>'[2]Progress WLimitedFunds'!AC26</f>
        <v>0</v>
      </c>
      <c r="AD26" s="34">
        <f>'[2]Progress WLimitedFunds'!AD26</f>
        <v>0</v>
      </c>
      <c r="AE26" s="34">
        <f>'[2]Progress WLimitedFunds'!AE26</f>
        <v>0</v>
      </c>
      <c r="AF26" s="34">
        <f>'[2]Progress WLimitedFunds'!AF26</f>
        <v>23000</v>
      </c>
      <c r="AG26" s="34">
        <f>'[2]Progress WLimitedFunds'!AG26</f>
        <v>0</v>
      </c>
      <c r="AH26" s="34">
        <f>'[2]Progress WLimitedFunds'!AH26</f>
        <v>10688</v>
      </c>
      <c r="AI26" s="34">
        <f>'[2]Progress WLimitedFunds'!AI26</f>
        <v>33688</v>
      </c>
      <c r="AJ26" s="34">
        <f>'[2]Progress WLimitedFunds'!AJ26</f>
        <v>0</v>
      </c>
      <c r="AK26" s="34">
        <f>'[2]Progress WLimitedFunds'!AK26</f>
        <v>0</v>
      </c>
      <c r="AL26" s="34">
        <f>'[2]Progress WLimitedFunds'!AL26</f>
        <v>0</v>
      </c>
      <c r="AM26" s="34">
        <f>'[2]Progress WLimitedFunds'!AM26</f>
        <v>0</v>
      </c>
      <c r="AN26" s="34">
        <f>'[2]Progress WLimitedFunds'!AN26</f>
        <v>27502.857142857141</v>
      </c>
      <c r="AO26" s="34">
        <f>'[2]Progress WLimitedFunds'!AO26</f>
        <v>27502.857142857141</v>
      </c>
      <c r="AP26" s="34">
        <f>'[2]Progress WLimitedFunds'!AP26</f>
        <v>85227</v>
      </c>
      <c r="AQ26" s="34">
        <f>'[2]Progress WLimitedFunds'!AQ26</f>
        <v>7249</v>
      </c>
      <c r="AR26" s="34">
        <f>'[2]Progress WLimitedFunds'!AR26</f>
        <v>16271</v>
      </c>
      <c r="AS26" s="34">
        <f>'[2]Progress WLimitedFunds'!AS26</f>
        <v>23520</v>
      </c>
      <c r="AT26" s="34">
        <f>'[2]Progress WLimitedFunds'!AT26</f>
        <v>0</v>
      </c>
      <c r="AU26" s="34">
        <f>'[2]Progress WLimitedFunds'!AU26</f>
        <v>0</v>
      </c>
      <c r="AV26" s="34">
        <f>'[2]Progress WLimitedFunds'!AV26</f>
        <v>0</v>
      </c>
      <c r="AW26" s="34">
        <f>'[2]Progress WLimitedFunds'!AW26</f>
        <v>0</v>
      </c>
      <c r="AX26" s="34">
        <f>'[2]Progress WLimitedFunds'!AX26</f>
        <v>0</v>
      </c>
      <c r="AY26" s="34">
        <f>'[2]Progress WLimitedFunds'!AY26</f>
        <v>0</v>
      </c>
      <c r="AZ26" s="34">
        <f>'[2]Progress WLimitedFunds'!AZ26</f>
        <v>0</v>
      </c>
      <c r="BA26" s="34">
        <f>'[2]Progress WLimitedFunds'!BA26</f>
        <v>0</v>
      </c>
      <c r="BB26" s="34">
        <f>'[2]Progress WLimitedFunds'!BB26</f>
        <v>0</v>
      </c>
      <c r="BC26" s="34">
        <f>'[2]Progress WLimitedFunds'!BC26</f>
        <v>52910</v>
      </c>
      <c r="BD26" s="34">
        <f>'[2]Progress WLimitedFunds'!BD26</f>
        <v>52910</v>
      </c>
      <c r="BE26" s="34">
        <f>'[2]Progress WLimitedFunds'!BE26</f>
        <v>0</v>
      </c>
      <c r="BF26" s="34">
        <f>'[2]Progress WLimitedFunds'!BF26</f>
        <v>0</v>
      </c>
      <c r="BG26" s="34">
        <f>'[2]Progress WLimitedFunds'!BG26</f>
        <v>0</v>
      </c>
      <c r="BH26" s="32">
        <f t="shared" si="2"/>
        <v>712546.1749128846</v>
      </c>
      <c r="BI26" s="35"/>
      <c r="BJ26" s="34">
        <f t="shared" si="0"/>
        <v>370177.55952826922</v>
      </c>
      <c r="BK26" s="32">
        <f t="shared" si="1"/>
        <v>289458.61538461538</v>
      </c>
      <c r="BL26" s="32">
        <f t="shared" si="3"/>
        <v>52910</v>
      </c>
      <c r="BM26" s="32">
        <f t="shared" si="4"/>
        <v>0</v>
      </c>
      <c r="BN26" s="32">
        <f t="shared" si="5"/>
        <v>712546.1749128846</v>
      </c>
      <c r="BO26" s="32"/>
      <c r="BP26" s="31"/>
    </row>
    <row r="27" spans="1:68" x14ac:dyDescent="0.2">
      <c r="A27" s="27">
        <v>2001</v>
      </c>
      <c r="B27" s="34">
        <f>'[2]Progress WLimitedFunds'!B27</f>
        <v>21900</v>
      </c>
      <c r="C27" s="34">
        <f>'[2]Progress WLimitedFunds'!C27</f>
        <v>100400</v>
      </c>
      <c r="D27" s="34">
        <f>'[2]Progress WLimitedFunds'!D27</f>
        <v>0</v>
      </c>
      <c r="E27" s="34">
        <f>'[2]Progress WLimitedFunds'!E27</f>
        <v>97024</v>
      </c>
      <c r="F27" s="34">
        <f>'[2]Progress WLimitedFunds'!F27</f>
        <v>219324</v>
      </c>
      <c r="G27" s="34">
        <f>'[2]Progress WLimitedFunds'!G27</f>
        <v>48000</v>
      </c>
      <c r="H27" s="34">
        <f>'[2]Progress WLimitedFunds'!H27</f>
        <v>3800</v>
      </c>
      <c r="I27" s="34">
        <f>'[2]Progress WLimitedFunds'!I27</f>
        <v>99655</v>
      </c>
      <c r="J27" s="34">
        <f>'[2]Progress WLimitedFunds'!J27</f>
        <v>15983.299262550076</v>
      </c>
      <c r="K27" s="34">
        <f>'[2]Progress WLimitedFunds'!K27</f>
        <v>0</v>
      </c>
      <c r="L27" s="34">
        <f>'[2]Progress WLimitedFunds'!L27</f>
        <v>115638.29926255008</v>
      </c>
      <c r="M27" s="34">
        <f>'[2]Progress WLimitedFunds'!M27</f>
        <v>0</v>
      </c>
      <c r="N27" s="34">
        <f>'[2]Progress WLimitedFunds'!N27</f>
        <v>0</v>
      </c>
      <c r="O27" s="34">
        <f>'[2]Progress WLimitedFunds'!O27</f>
        <v>0</v>
      </c>
      <c r="P27" s="34">
        <f>'[2]Progress WLimitedFunds'!P27</f>
        <v>0</v>
      </c>
      <c r="Q27" s="34">
        <f>'[2]Progress WLimitedFunds'!Q27</f>
        <v>0</v>
      </c>
      <c r="R27" s="34">
        <f>'[2]Progress WLimitedFunds'!R27</f>
        <v>0</v>
      </c>
      <c r="S27" s="34">
        <f>'[2]Progress WLimitedFunds'!S27</f>
        <v>2295</v>
      </c>
      <c r="T27" s="34">
        <f>'[2]Progress WLimitedFunds'!T27</f>
        <v>41380</v>
      </c>
      <c r="U27" s="34">
        <f>'[2]Progress WLimitedFunds'!U27</f>
        <v>59503</v>
      </c>
      <c r="V27" s="34">
        <f>'[2]Progress WLimitedFunds'!V27</f>
        <v>0</v>
      </c>
      <c r="W27" s="34">
        <f>'[2]Progress WLimitedFunds'!W27</f>
        <v>103178</v>
      </c>
      <c r="X27" s="34">
        <f>'[2]Progress WLimitedFunds'!X27</f>
        <v>26696.076923076929</v>
      </c>
      <c r="Y27" s="34">
        <f>'[2]Progress WLimitedFunds'!Y27</f>
        <v>0</v>
      </c>
      <c r="Z27" s="34">
        <f>'[2]Progress WLimitedFunds'!Z27</f>
        <v>0</v>
      </c>
      <c r="AA27" s="34">
        <f>'[2]Progress WLimitedFunds'!AA27</f>
        <v>26696.076923076929</v>
      </c>
      <c r="AB27" s="34">
        <f>'[2]Progress WLimitedFunds'!AB27</f>
        <v>0</v>
      </c>
      <c r="AC27" s="34">
        <f>'[2]Progress WLimitedFunds'!AC27</f>
        <v>0</v>
      </c>
      <c r="AD27" s="34">
        <f>'[2]Progress WLimitedFunds'!AD27</f>
        <v>0</v>
      </c>
      <c r="AE27" s="34">
        <f>'[2]Progress WLimitedFunds'!AE27</f>
        <v>0</v>
      </c>
      <c r="AF27" s="34">
        <f>'[2]Progress WLimitedFunds'!AF27</f>
        <v>23000</v>
      </c>
      <c r="AG27" s="34">
        <f>'[2]Progress WLimitedFunds'!AG27</f>
        <v>0</v>
      </c>
      <c r="AH27" s="34">
        <f>'[2]Progress WLimitedFunds'!AH27</f>
        <v>11480</v>
      </c>
      <c r="AI27" s="34">
        <f>'[2]Progress WLimitedFunds'!AI27</f>
        <v>34480</v>
      </c>
      <c r="AJ27" s="34">
        <f>'[2]Progress WLimitedFunds'!AJ27</f>
        <v>0</v>
      </c>
      <c r="AK27" s="34">
        <f>'[2]Progress WLimitedFunds'!AK27</f>
        <v>0</v>
      </c>
      <c r="AL27" s="34">
        <f>'[2]Progress WLimitedFunds'!AL27</f>
        <v>0</v>
      </c>
      <c r="AM27" s="34">
        <f>'[2]Progress WLimitedFunds'!AM27</f>
        <v>0</v>
      </c>
      <c r="AN27" s="34">
        <f>'[2]Progress WLimitedFunds'!AN27</f>
        <v>34378.571428571428</v>
      </c>
      <c r="AO27" s="34">
        <f>'[2]Progress WLimitedFunds'!AO27</f>
        <v>34378.571428571428</v>
      </c>
      <c r="AP27" s="34">
        <f>'[2]Progress WLimitedFunds'!AP27</f>
        <v>77326</v>
      </c>
      <c r="AQ27" s="34">
        <f>'[2]Progress WLimitedFunds'!AQ27</f>
        <v>9450</v>
      </c>
      <c r="AR27" s="34">
        <f>'[2]Progress WLimitedFunds'!AR27</f>
        <v>19220.5</v>
      </c>
      <c r="AS27" s="34">
        <f>'[2]Progress WLimitedFunds'!AS27</f>
        <v>28670.5</v>
      </c>
      <c r="AT27" s="34">
        <f>'[2]Progress WLimitedFunds'!AT27</f>
        <v>0</v>
      </c>
      <c r="AU27" s="34">
        <f>'[2]Progress WLimitedFunds'!AU27</f>
        <v>0</v>
      </c>
      <c r="AV27" s="34">
        <f>'[2]Progress WLimitedFunds'!AV27</f>
        <v>0</v>
      </c>
      <c r="AW27" s="34">
        <f>'[2]Progress WLimitedFunds'!AW27</f>
        <v>0</v>
      </c>
      <c r="AX27" s="34">
        <f>'[2]Progress WLimitedFunds'!AX27</f>
        <v>0</v>
      </c>
      <c r="AY27" s="34">
        <f>'[2]Progress WLimitedFunds'!AY27</f>
        <v>0</v>
      </c>
      <c r="AZ27" s="34">
        <f>'[2]Progress WLimitedFunds'!AZ27</f>
        <v>0</v>
      </c>
      <c r="BA27" s="34">
        <f>'[2]Progress WLimitedFunds'!BA27</f>
        <v>0</v>
      </c>
      <c r="BB27" s="34">
        <f>'[2]Progress WLimitedFunds'!BB27</f>
        <v>0</v>
      </c>
      <c r="BC27" s="34">
        <f>'[2]Progress WLimitedFunds'!BC27</f>
        <v>62890</v>
      </c>
      <c r="BD27" s="34">
        <f>'[2]Progress WLimitedFunds'!BD27</f>
        <v>62890</v>
      </c>
      <c r="BE27" s="34">
        <f>'[2]Progress WLimitedFunds'!BE27</f>
        <v>0</v>
      </c>
      <c r="BF27" s="34">
        <f>'[2]Progress WLimitedFunds'!BF27</f>
        <v>0</v>
      </c>
      <c r="BG27" s="34">
        <f>'[2]Progress WLimitedFunds'!BG27</f>
        <v>0</v>
      </c>
      <c r="BH27" s="32">
        <f t="shared" si="2"/>
        <v>754381.44761419843</v>
      </c>
      <c r="BI27" s="35"/>
      <c r="BJ27" s="34">
        <f t="shared" si="0"/>
        <v>387683.3706911215</v>
      </c>
      <c r="BK27" s="32">
        <f t="shared" si="1"/>
        <v>303808.07692307694</v>
      </c>
      <c r="BL27" s="32">
        <f t="shared" si="3"/>
        <v>62890</v>
      </c>
      <c r="BM27" s="32">
        <f t="shared" si="4"/>
        <v>0</v>
      </c>
      <c r="BN27" s="32">
        <f t="shared" si="5"/>
        <v>754381.44761419843</v>
      </c>
      <c r="BO27" s="32"/>
      <c r="BP27" s="31"/>
    </row>
    <row r="28" spans="1:68" x14ac:dyDescent="0.2">
      <c r="A28" s="27">
        <v>2002</v>
      </c>
      <c r="B28" s="34">
        <f>'[2]Progress WLimitedFunds'!B28</f>
        <v>21900</v>
      </c>
      <c r="C28" s="34">
        <f>'[2]Progress WLimitedFunds'!C28</f>
        <v>100400</v>
      </c>
      <c r="D28" s="34">
        <f>'[2]Progress WLimitedFunds'!D28</f>
        <v>0</v>
      </c>
      <c r="E28" s="34">
        <f>'[2]Progress WLimitedFunds'!E28</f>
        <v>98979</v>
      </c>
      <c r="F28" s="34">
        <f>'[2]Progress WLimitedFunds'!F28</f>
        <v>221279</v>
      </c>
      <c r="G28" s="34">
        <f>'[2]Progress WLimitedFunds'!G28</f>
        <v>48000</v>
      </c>
      <c r="H28" s="34">
        <f>'[2]Progress WLimitedFunds'!H28</f>
        <v>3800</v>
      </c>
      <c r="I28" s="34">
        <f>'[2]Progress WLimitedFunds'!I28</f>
        <v>105815</v>
      </c>
      <c r="J28" s="34">
        <f>'[2]Progress WLimitedFunds'!J28</f>
        <v>17534.58845265667</v>
      </c>
      <c r="K28" s="34">
        <f>'[2]Progress WLimitedFunds'!K28</f>
        <v>0</v>
      </c>
      <c r="L28" s="34">
        <f>'[2]Progress WLimitedFunds'!L28</f>
        <v>123349.58845265667</v>
      </c>
      <c r="M28" s="34">
        <f>'[2]Progress WLimitedFunds'!M28</f>
        <v>0</v>
      </c>
      <c r="N28" s="34">
        <f>'[2]Progress WLimitedFunds'!N28</f>
        <v>0</v>
      </c>
      <c r="O28" s="34">
        <f>'[2]Progress WLimitedFunds'!O28</f>
        <v>0</v>
      </c>
      <c r="P28" s="34">
        <f>'[2]Progress WLimitedFunds'!P28</f>
        <v>0</v>
      </c>
      <c r="Q28" s="34">
        <f>'[2]Progress WLimitedFunds'!Q28</f>
        <v>0</v>
      </c>
      <c r="R28" s="34">
        <f>'[2]Progress WLimitedFunds'!R28</f>
        <v>0</v>
      </c>
      <c r="S28" s="34">
        <f>'[2]Progress WLimitedFunds'!S28</f>
        <v>2295</v>
      </c>
      <c r="T28" s="34">
        <f>'[2]Progress WLimitedFunds'!T28</f>
        <v>41380</v>
      </c>
      <c r="U28" s="34">
        <f>'[2]Progress WLimitedFunds'!U28</f>
        <v>63097</v>
      </c>
      <c r="V28" s="34">
        <f>'[2]Progress WLimitedFunds'!V28</f>
        <v>0</v>
      </c>
      <c r="W28" s="34">
        <f>'[2]Progress WLimitedFunds'!W28</f>
        <v>106772</v>
      </c>
      <c r="X28" s="34">
        <f>'[2]Progress WLimitedFunds'!X28</f>
        <v>28802.538461538468</v>
      </c>
      <c r="Y28" s="34">
        <f>'[2]Progress WLimitedFunds'!Y28</f>
        <v>0</v>
      </c>
      <c r="Z28" s="34">
        <f>'[2]Progress WLimitedFunds'!Z28</f>
        <v>0</v>
      </c>
      <c r="AA28" s="34">
        <f>'[2]Progress WLimitedFunds'!AA28</f>
        <v>28802.538461538468</v>
      </c>
      <c r="AB28" s="34">
        <f>'[2]Progress WLimitedFunds'!AB28</f>
        <v>0</v>
      </c>
      <c r="AC28" s="34">
        <f>'[2]Progress WLimitedFunds'!AC28</f>
        <v>0</v>
      </c>
      <c r="AD28" s="34">
        <f>'[2]Progress WLimitedFunds'!AD28</f>
        <v>0</v>
      </c>
      <c r="AE28" s="34">
        <f>'[2]Progress WLimitedFunds'!AE28</f>
        <v>0</v>
      </c>
      <c r="AF28" s="34">
        <f>'[2]Progress WLimitedFunds'!AF28</f>
        <v>23000</v>
      </c>
      <c r="AG28" s="34">
        <f>'[2]Progress WLimitedFunds'!AG28</f>
        <v>0</v>
      </c>
      <c r="AH28" s="34">
        <f>'[2]Progress WLimitedFunds'!AH28</f>
        <v>12224</v>
      </c>
      <c r="AI28" s="34">
        <f>'[2]Progress WLimitedFunds'!AI28</f>
        <v>35224</v>
      </c>
      <c r="AJ28" s="34">
        <f>'[2]Progress WLimitedFunds'!AJ28</f>
        <v>0</v>
      </c>
      <c r="AK28" s="34">
        <f>'[2]Progress WLimitedFunds'!AK28</f>
        <v>0</v>
      </c>
      <c r="AL28" s="34">
        <f>'[2]Progress WLimitedFunds'!AL28</f>
        <v>0</v>
      </c>
      <c r="AM28" s="34">
        <f>'[2]Progress WLimitedFunds'!AM28</f>
        <v>0</v>
      </c>
      <c r="AN28" s="34">
        <f>'[2]Progress WLimitedFunds'!AN28</f>
        <v>41254.28571428571</v>
      </c>
      <c r="AO28" s="34">
        <f>'[2]Progress WLimitedFunds'!AO28</f>
        <v>41254.28571428571</v>
      </c>
      <c r="AP28" s="34">
        <f>'[2]Progress WLimitedFunds'!AP28</f>
        <v>111437</v>
      </c>
      <c r="AQ28" s="34">
        <f>'[2]Progress WLimitedFunds'!AQ28</f>
        <v>19430</v>
      </c>
      <c r="AR28" s="34">
        <f>'[2]Progress WLimitedFunds'!AR28</f>
        <v>21234</v>
      </c>
      <c r="AS28" s="34">
        <f>'[2]Progress WLimitedFunds'!AS28</f>
        <v>40664</v>
      </c>
      <c r="AT28" s="34">
        <f>'[2]Progress WLimitedFunds'!AT28</f>
        <v>0</v>
      </c>
      <c r="AU28" s="34">
        <f>'[2]Progress WLimitedFunds'!AU28</f>
        <v>0</v>
      </c>
      <c r="AV28" s="34">
        <f>'[2]Progress WLimitedFunds'!AV28</f>
        <v>0</v>
      </c>
      <c r="AW28" s="34">
        <f>'[2]Progress WLimitedFunds'!AW28</f>
        <v>0</v>
      </c>
      <c r="AX28" s="34">
        <f>'[2]Progress WLimitedFunds'!AX28</f>
        <v>0</v>
      </c>
      <c r="AY28" s="34">
        <f>'[2]Progress WLimitedFunds'!AY28</f>
        <v>0</v>
      </c>
      <c r="AZ28" s="34">
        <f>'[2]Progress WLimitedFunds'!AZ28</f>
        <v>0</v>
      </c>
      <c r="BA28" s="34">
        <f>'[2]Progress WLimitedFunds'!BA28</f>
        <v>0</v>
      </c>
      <c r="BB28" s="34">
        <f>'[2]Progress WLimitedFunds'!BB28</f>
        <v>0</v>
      </c>
      <c r="BC28" s="34">
        <f>'[2]Progress WLimitedFunds'!BC28</f>
        <v>73020</v>
      </c>
      <c r="BD28" s="34">
        <f>'[2]Progress WLimitedFunds'!BD28</f>
        <v>73020</v>
      </c>
      <c r="BE28" s="34">
        <f>'[2]Progress WLimitedFunds'!BE28</f>
        <v>0</v>
      </c>
      <c r="BF28" s="34">
        <f>'[2]Progress WLimitedFunds'!BF28</f>
        <v>0</v>
      </c>
      <c r="BG28" s="34">
        <f>'[2]Progress WLimitedFunds'!BG28</f>
        <v>0</v>
      </c>
      <c r="BH28" s="32">
        <f t="shared" si="2"/>
        <v>833602.41262848082</v>
      </c>
      <c r="BI28" s="35"/>
      <c r="BJ28" s="34">
        <f t="shared" si="0"/>
        <v>432234.87416694238</v>
      </c>
      <c r="BK28" s="32">
        <f t="shared" si="1"/>
        <v>328347.5384615385</v>
      </c>
      <c r="BL28" s="32">
        <f t="shared" si="3"/>
        <v>73020</v>
      </c>
      <c r="BM28" s="32">
        <f t="shared" si="4"/>
        <v>0</v>
      </c>
      <c r="BN28" s="32">
        <f t="shared" si="5"/>
        <v>833602.41262848093</v>
      </c>
      <c r="BO28" s="32"/>
      <c r="BP28" s="31"/>
    </row>
    <row r="29" spans="1:68" x14ac:dyDescent="0.2">
      <c r="A29" s="27">
        <v>2003</v>
      </c>
      <c r="B29" s="34">
        <f>'[2]Progress WLimitedFunds'!B29</f>
        <v>21900</v>
      </c>
      <c r="C29" s="34">
        <f>'[2]Progress WLimitedFunds'!C29</f>
        <v>100400</v>
      </c>
      <c r="D29" s="34">
        <f>'[2]Progress WLimitedFunds'!D29</f>
        <v>0</v>
      </c>
      <c r="E29" s="34">
        <f>'[2]Progress WLimitedFunds'!E29</f>
        <v>103551</v>
      </c>
      <c r="F29" s="34">
        <f>'[2]Progress WLimitedFunds'!F29</f>
        <v>225851</v>
      </c>
      <c r="G29" s="34">
        <f>'[2]Progress WLimitedFunds'!G29</f>
        <v>48000</v>
      </c>
      <c r="H29" s="34">
        <f>'[2]Progress WLimitedFunds'!H29</f>
        <v>3800</v>
      </c>
      <c r="I29" s="34">
        <f>'[2]Progress WLimitedFunds'!I29</f>
        <v>115699</v>
      </c>
      <c r="J29" s="34">
        <f>'[2]Progress WLimitedFunds'!J29</f>
        <v>24228.646103193685</v>
      </c>
      <c r="K29" s="34">
        <f>'[2]Progress WLimitedFunds'!K29</f>
        <v>0</v>
      </c>
      <c r="L29" s="34">
        <f>'[2]Progress WLimitedFunds'!L29</f>
        <v>139927.64610319369</v>
      </c>
      <c r="M29" s="34">
        <f>'[2]Progress WLimitedFunds'!M29</f>
        <v>0</v>
      </c>
      <c r="N29" s="34">
        <f>'[2]Progress WLimitedFunds'!N29</f>
        <v>0</v>
      </c>
      <c r="O29" s="34">
        <f>'[2]Progress WLimitedFunds'!O29</f>
        <v>0</v>
      </c>
      <c r="P29" s="34">
        <f>'[2]Progress WLimitedFunds'!P29</f>
        <v>0</v>
      </c>
      <c r="Q29" s="34">
        <f>'[2]Progress WLimitedFunds'!Q29</f>
        <v>0</v>
      </c>
      <c r="R29" s="34">
        <f>'[2]Progress WLimitedFunds'!R29</f>
        <v>0</v>
      </c>
      <c r="S29" s="34">
        <f>'[2]Progress WLimitedFunds'!S29</f>
        <v>2295</v>
      </c>
      <c r="T29" s="34">
        <f>'[2]Progress WLimitedFunds'!T29</f>
        <v>41380</v>
      </c>
      <c r="U29" s="34">
        <f>'[2]Progress WLimitedFunds'!U29</f>
        <v>66516</v>
      </c>
      <c r="V29" s="34">
        <f>'[2]Progress WLimitedFunds'!V29</f>
        <v>0</v>
      </c>
      <c r="W29" s="34">
        <f>'[2]Progress WLimitedFunds'!W29</f>
        <v>110191</v>
      </c>
      <c r="X29" s="34">
        <f>'[2]Progress WLimitedFunds'!X29</f>
        <v>30909.000000000007</v>
      </c>
      <c r="Y29" s="34">
        <f>'[2]Progress WLimitedFunds'!Y29</f>
        <v>0</v>
      </c>
      <c r="Z29" s="34">
        <f>'[2]Progress WLimitedFunds'!Z29</f>
        <v>0</v>
      </c>
      <c r="AA29" s="34">
        <f>'[2]Progress WLimitedFunds'!AA29</f>
        <v>30909.000000000007</v>
      </c>
      <c r="AB29" s="34">
        <f>'[2]Progress WLimitedFunds'!AB29</f>
        <v>0</v>
      </c>
      <c r="AC29" s="34">
        <f>'[2]Progress WLimitedFunds'!AC29</f>
        <v>0</v>
      </c>
      <c r="AD29" s="34">
        <f>'[2]Progress WLimitedFunds'!AD29</f>
        <v>0</v>
      </c>
      <c r="AE29" s="34">
        <f>'[2]Progress WLimitedFunds'!AE29</f>
        <v>0</v>
      </c>
      <c r="AF29" s="34">
        <f>'[2]Progress WLimitedFunds'!AF29</f>
        <v>23000</v>
      </c>
      <c r="AG29" s="34">
        <f>'[2]Progress WLimitedFunds'!AG29</f>
        <v>0</v>
      </c>
      <c r="AH29" s="34">
        <f>'[2]Progress WLimitedFunds'!AH29</f>
        <v>13129</v>
      </c>
      <c r="AI29" s="34">
        <f>'[2]Progress WLimitedFunds'!AI29</f>
        <v>36129</v>
      </c>
      <c r="AJ29" s="34">
        <f>'[2]Progress WLimitedFunds'!AJ29</f>
        <v>0</v>
      </c>
      <c r="AK29" s="34">
        <f>'[2]Progress WLimitedFunds'!AK29</f>
        <v>0</v>
      </c>
      <c r="AL29" s="34">
        <f>'[2]Progress WLimitedFunds'!AL29</f>
        <v>0</v>
      </c>
      <c r="AM29" s="34">
        <f>'[2]Progress WLimitedFunds'!AM29</f>
        <v>0</v>
      </c>
      <c r="AN29" s="34">
        <f>'[2]Progress WLimitedFunds'!AN29</f>
        <v>48130</v>
      </c>
      <c r="AO29" s="34">
        <f>'[2]Progress WLimitedFunds'!AO29</f>
        <v>48130</v>
      </c>
      <c r="AP29" s="34">
        <f>'[2]Progress WLimitedFunds'!AP29</f>
        <v>112703</v>
      </c>
      <c r="AQ29" s="34">
        <f>'[2]Progress WLimitedFunds'!AQ29</f>
        <v>27258</v>
      </c>
      <c r="AR29" s="34">
        <f>'[2]Progress WLimitedFunds'!AR29</f>
        <v>21993.25</v>
      </c>
      <c r="AS29" s="34">
        <f>'[2]Progress WLimitedFunds'!AS29</f>
        <v>49251.25</v>
      </c>
      <c r="AT29" s="34">
        <f>'[2]Progress WLimitedFunds'!AT29</f>
        <v>0</v>
      </c>
      <c r="AU29" s="34">
        <f>'[2]Progress WLimitedFunds'!AU29</f>
        <v>0</v>
      </c>
      <c r="AV29" s="34">
        <f>'[2]Progress WLimitedFunds'!AV29</f>
        <v>0</v>
      </c>
      <c r="AW29" s="34">
        <f>'[2]Progress WLimitedFunds'!AW29</f>
        <v>0</v>
      </c>
      <c r="AX29" s="34">
        <f>'[2]Progress WLimitedFunds'!AX29</f>
        <v>0</v>
      </c>
      <c r="AY29" s="34">
        <f>'[2]Progress WLimitedFunds'!AY29</f>
        <v>0</v>
      </c>
      <c r="AZ29" s="34">
        <f>'[2]Progress WLimitedFunds'!AZ29</f>
        <v>0</v>
      </c>
      <c r="BA29" s="34">
        <f>'[2]Progress WLimitedFunds'!BA29</f>
        <v>0</v>
      </c>
      <c r="BB29" s="34">
        <f>'[2]Progress WLimitedFunds'!BB29</f>
        <v>0</v>
      </c>
      <c r="BC29" s="34">
        <f>'[2]Progress WLimitedFunds'!BC29</f>
        <v>83310</v>
      </c>
      <c r="BD29" s="34">
        <f>'[2]Progress WLimitedFunds'!BD29</f>
        <v>83310</v>
      </c>
      <c r="BE29" s="34">
        <f>'[2]Progress WLimitedFunds'!BE29</f>
        <v>0</v>
      </c>
      <c r="BF29" s="34">
        <f>'[2]Progress WLimitedFunds'!BF29</f>
        <v>0</v>
      </c>
      <c r="BG29" s="34">
        <f>'[2]Progress WLimitedFunds'!BG29</f>
        <v>0</v>
      </c>
      <c r="BH29" s="32">
        <f t="shared" si="2"/>
        <v>888201.89610319375</v>
      </c>
      <c r="BI29" s="35"/>
      <c r="BJ29" s="34">
        <f t="shared" si="0"/>
        <v>447829.89610319369</v>
      </c>
      <c r="BK29" s="32">
        <f t="shared" si="1"/>
        <v>357062</v>
      </c>
      <c r="BL29" s="32">
        <f t="shared" si="3"/>
        <v>83310</v>
      </c>
      <c r="BM29" s="32">
        <f t="shared" si="4"/>
        <v>0</v>
      </c>
      <c r="BN29" s="32">
        <f t="shared" si="5"/>
        <v>888201.89610319375</v>
      </c>
      <c r="BO29" s="32"/>
      <c r="BP29" s="31"/>
    </row>
    <row r="30" spans="1:68" x14ac:dyDescent="0.2">
      <c r="A30" s="27">
        <v>2004</v>
      </c>
      <c r="B30" s="34">
        <f>'[2]Progress WLimitedFunds'!B30</f>
        <v>21900</v>
      </c>
      <c r="C30" s="34">
        <f>'[2]Progress WLimitedFunds'!C30</f>
        <v>100400</v>
      </c>
      <c r="D30" s="34">
        <f>'[2]Progress WLimitedFunds'!D30</f>
        <v>0</v>
      </c>
      <c r="E30" s="34">
        <f>'[2]Progress WLimitedFunds'!E30</f>
        <v>107298</v>
      </c>
      <c r="F30" s="34">
        <f>'[2]Progress WLimitedFunds'!F30</f>
        <v>229598</v>
      </c>
      <c r="G30" s="34">
        <f>'[2]Progress WLimitedFunds'!G30</f>
        <v>48000</v>
      </c>
      <c r="H30" s="34">
        <f>'[2]Progress WLimitedFunds'!H30</f>
        <v>3800</v>
      </c>
      <c r="I30" s="34">
        <f>'[2]Progress WLimitedFunds'!I30</f>
        <v>121211</v>
      </c>
      <c r="J30" s="34">
        <f>'[2]Progress WLimitedFunds'!J30</f>
        <v>28617.553922835905</v>
      </c>
      <c r="K30" s="34">
        <f>'[2]Progress WLimitedFunds'!K30</f>
        <v>0</v>
      </c>
      <c r="L30" s="34">
        <f>'[2]Progress WLimitedFunds'!L30</f>
        <v>149828.55392283591</v>
      </c>
      <c r="M30" s="34">
        <f>'[2]Progress WLimitedFunds'!M30</f>
        <v>0</v>
      </c>
      <c r="N30" s="34">
        <f>'[2]Progress WLimitedFunds'!N30</f>
        <v>0</v>
      </c>
      <c r="O30" s="34">
        <f>'[2]Progress WLimitedFunds'!O30</f>
        <v>0</v>
      </c>
      <c r="P30" s="34">
        <f>'[2]Progress WLimitedFunds'!P30</f>
        <v>0</v>
      </c>
      <c r="Q30" s="34">
        <f>'[2]Progress WLimitedFunds'!Q30</f>
        <v>0</v>
      </c>
      <c r="R30" s="34">
        <f>'[2]Progress WLimitedFunds'!R30</f>
        <v>0</v>
      </c>
      <c r="S30" s="34">
        <f>'[2]Progress WLimitedFunds'!S30</f>
        <v>2295</v>
      </c>
      <c r="T30" s="34">
        <f>'[2]Progress WLimitedFunds'!T30</f>
        <v>41380</v>
      </c>
      <c r="U30" s="34">
        <f>'[2]Progress WLimitedFunds'!U30</f>
        <v>71584</v>
      </c>
      <c r="V30" s="34">
        <f>'[2]Progress WLimitedFunds'!V30</f>
        <v>0</v>
      </c>
      <c r="W30" s="34">
        <f>'[2]Progress WLimitedFunds'!W30</f>
        <v>115259</v>
      </c>
      <c r="X30" s="34">
        <f>'[2]Progress WLimitedFunds'!X30</f>
        <v>33015.461538461546</v>
      </c>
      <c r="Y30" s="34">
        <f>'[2]Progress WLimitedFunds'!Y30</f>
        <v>0</v>
      </c>
      <c r="Z30" s="34">
        <f>'[2]Progress WLimitedFunds'!Z30</f>
        <v>0</v>
      </c>
      <c r="AA30" s="34">
        <f>'[2]Progress WLimitedFunds'!AA30</f>
        <v>33015.461538461546</v>
      </c>
      <c r="AB30" s="34">
        <f>'[2]Progress WLimitedFunds'!AB30</f>
        <v>0</v>
      </c>
      <c r="AC30" s="34">
        <f>'[2]Progress WLimitedFunds'!AC30</f>
        <v>0</v>
      </c>
      <c r="AD30" s="34">
        <f>'[2]Progress WLimitedFunds'!AD30</f>
        <v>0</v>
      </c>
      <c r="AE30" s="34">
        <f>'[2]Progress WLimitedFunds'!AE30</f>
        <v>0</v>
      </c>
      <c r="AF30" s="34">
        <f>'[2]Progress WLimitedFunds'!AF30</f>
        <v>23000</v>
      </c>
      <c r="AG30" s="34">
        <f>'[2]Progress WLimitedFunds'!AG30</f>
        <v>0</v>
      </c>
      <c r="AH30" s="34">
        <f>'[2]Progress WLimitedFunds'!AH30</f>
        <v>15653</v>
      </c>
      <c r="AI30" s="34">
        <f>'[2]Progress WLimitedFunds'!AI30</f>
        <v>38653</v>
      </c>
      <c r="AJ30" s="34">
        <f>'[2]Progress WLimitedFunds'!AJ30</f>
        <v>0</v>
      </c>
      <c r="AK30" s="34">
        <f>'[2]Progress WLimitedFunds'!AK30</f>
        <v>0</v>
      </c>
      <c r="AL30" s="34">
        <f>'[2]Progress WLimitedFunds'!AL30</f>
        <v>0</v>
      </c>
      <c r="AM30" s="34">
        <f>'[2]Progress WLimitedFunds'!AM30</f>
        <v>0</v>
      </c>
      <c r="AN30" s="34">
        <f>'[2]Progress WLimitedFunds'!AN30</f>
        <v>48130</v>
      </c>
      <c r="AO30" s="34">
        <f>'[2]Progress WLimitedFunds'!AO30</f>
        <v>48130</v>
      </c>
      <c r="AP30" s="34">
        <f>'[2]Progress WLimitedFunds'!AP30</f>
        <v>112000</v>
      </c>
      <c r="AQ30" s="34">
        <f>'[2]Progress WLimitedFunds'!AQ30</f>
        <v>31349</v>
      </c>
      <c r="AR30" s="34">
        <f>'[2]Progress WLimitedFunds'!AR30</f>
        <v>22752.5</v>
      </c>
      <c r="AS30" s="34">
        <f>'[2]Progress WLimitedFunds'!AS30</f>
        <v>54101.5</v>
      </c>
      <c r="AT30" s="34">
        <f>'[2]Progress WLimitedFunds'!AT30</f>
        <v>0</v>
      </c>
      <c r="AU30" s="34">
        <f>'[2]Progress WLimitedFunds'!AU30</f>
        <v>0</v>
      </c>
      <c r="AV30" s="34">
        <f>'[2]Progress WLimitedFunds'!AV30</f>
        <v>0</v>
      </c>
      <c r="AW30" s="34">
        <f>'[2]Progress WLimitedFunds'!AW30</f>
        <v>0</v>
      </c>
      <c r="AX30" s="34">
        <f>'[2]Progress WLimitedFunds'!AX30</f>
        <v>0</v>
      </c>
      <c r="AY30" s="34">
        <f>'[2]Progress WLimitedFunds'!AY30</f>
        <v>0</v>
      </c>
      <c r="AZ30" s="34">
        <f>'[2]Progress WLimitedFunds'!AZ30</f>
        <v>0</v>
      </c>
      <c r="BA30" s="34">
        <f>'[2]Progress WLimitedFunds'!BA30</f>
        <v>0</v>
      </c>
      <c r="BB30" s="34">
        <f>'[2]Progress WLimitedFunds'!BB30</f>
        <v>0</v>
      </c>
      <c r="BC30" s="34">
        <f>'[2]Progress WLimitedFunds'!BC30</f>
        <v>97660</v>
      </c>
      <c r="BD30" s="34">
        <f>'[2]Progress WLimitedFunds'!BD30</f>
        <v>97660</v>
      </c>
      <c r="BE30" s="34">
        <f>'[2]Progress WLimitedFunds'!BE30</f>
        <v>0</v>
      </c>
      <c r="BF30" s="34">
        <f>'[2]Progress WLimitedFunds'!BF30</f>
        <v>0</v>
      </c>
      <c r="BG30" s="34">
        <f>'[2]Progress WLimitedFunds'!BG30</f>
        <v>0</v>
      </c>
      <c r="BH30" s="32">
        <f t="shared" si="2"/>
        <v>930045.51546129747</v>
      </c>
      <c r="BI30" s="35"/>
      <c r="BJ30" s="34">
        <f t="shared" si="0"/>
        <v>452275.05392283591</v>
      </c>
      <c r="BK30" s="32">
        <f t="shared" si="1"/>
        <v>380110.46153846156</v>
      </c>
      <c r="BL30" s="32">
        <f t="shared" si="3"/>
        <v>97660</v>
      </c>
      <c r="BM30" s="32">
        <f t="shared" si="4"/>
        <v>0</v>
      </c>
      <c r="BN30" s="32">
        <f t="shared" si="5"/>
        <v>930045.51546129747</v>
      </c>
      <c r="BO30" s="32"/>
      <c r="BP30" s="31"/>
    </row>
    <row r="31" spans="1:68" x14ac:dyDescent="0.2">
      <c r="A31" s="27">
        <v>2005</v>
      </c>
      <c r="B31" s="34">
        <f>'[2]Progress WLimitedFunds'!B31</f>
        <v>21900</v>
      </c>
      <c r="C31" s="34">
        <f>'[2]Progress WLimitedFunds'!C31</f>
        <v>100400</v>
      </c>
      <c r="D31" s="34">
        <f>'[2]Progress WLimitedFunds'!D31</f>
        <v>0</v>
      </c>
      <c r="E31" s="34">
        <f>'[2]Progress WLimitedFunds'!E31</f>
        <v>110734</v>
      </c>
      <c r="F31" s="34">
        <f>'[2]Progress WLimitedFunds'!F31</f>
        <v>233034</v>
      </c>
      <c r="G31" s="34">
        <f>'[2]Progress WLimitedFunds'!G31</f>
        <v>48000</v>
      </c>
      <c r="H31" s="34">
        <f>'[2]Progress WLimitedFunds'!H31</f>
        <v>3800</v>
      </c>
      <c r="I31" s="34">
        <f>'[2]Progress WLimitedFunds'!I31</f>
        <v>126965</v>
      </c>
      <c r="J31" s="34">
        <f>'[2]Progress WLimitedFunds'!J31</f>
        <v>30752.276961417909</v>
      </c>
      <c r="K31" s="34">
        <f>'[2]Progress WLimitedFunds'!K31</f>
        <v>0</v>
      </c>
      <c r="L31" s="34">
        <f>'[2]Progress WLimitedFunds'!L31</f>
        <v>157717.2769614179</v>
      </c>
      <c r="M31" s="34">
        <f>'[2]Progress WLimitedFunds'!M31</f>
        <v>0</v>
      </c>
      <c r="N31" s="34">
        <f>'[2]Progress WLimitedFunds'!N31</f>
        <v>0</v>
      </c>
      <c r="O31" s="34">
        <f>'[2]Progress WLimitedFunds'!O31</f>
        <v>0</v>
      </c>
      <c r="P31" s="34">
        <f>'[2]Progress WLimitedFunds'!P31</f>
        <v>0</v>
      </c>
      <c r="Q31" s="34">
        <f>'[2]Progress WLimitedFunds'!Q31</f>
        <v>0</v>
      </c>
      <c r="R31" s="34">
        <f>'[2]Progress WLimitedFunds'!R31</f>
        <v>0</v>
      </c>
      <c r="S31" s="34">
        <f>'[2]Progress WLimitedFunds'!S31</f>
        <v>3829.75</v>
      </c>
      <c r="T31" s="34">
        <f>'[2]Progress WLimitedFunds'!T31</f>
        <v>41380</v>
      </c>
      <c r="U31" s="34">
        <f>'[2]Progress WLimitedFunds'!U31</f>
        <v>79709</v>
      </c>
      <c r="V31" s="34">
        <f>'[2]Progress WLimitedFunds'!V31</f>
        <v>0</v>
      </c>
      <c r="W31" s="34">
        <f>'[2]Progress WLimitedFunds'!W31</f>
        <v>124918.75</v>
      </c>
      <c r="X31" s="34">
        <f>'[2]Progress WLimitedFunds'!X31</f>
        <v>35121.923076923085</v>
      </c>
      <c r="Y31" s="34">
        <f>'[2]Progress WLimitedFunds'!Y31</f>
        <v>0</v>
      </c>
      <c r="Z31" s="34">
        <f>'[2]Progress WLimitedFunds'!Z31</f>
        <v>0</v>
      </c>
      <c r="AA31" s="34">
        <f>'[2]Progress WLimitedFunds'!AA31</f>
        <v>35121.923076923085</v>
      </c>
      <c r="AB31" s="34">
        <f>'[2]Progress WLimitedFunds'!AB31</f>
        <v>0</v>
      </c>
      <c r="AC31" s="34">
        <f>'[2]Progress WLimitedFunds'!AC31</f>
        <v>0</v>
      </c>
      <c r="AD31" s="34">
        <f>'[2]Progress WLimitedFunds'!AD31</f>
        <v>0</v>
      </c>
      <c r="AE31" s="34">
        <f>'[2]Progress WLimitedFunds'!AE31</f>
        <v>0</v>
      </c>
      <c r="AF31" s="34">
        <f>'[2]Progress WLimitedFunds'!AF31</f>
        <v>23000</v>
      </c>
      <c r="AG31" s="34">
        <f>'[2]Progress WLimitedFunds'!AG31</f>
        <v>0</v>
      </c>
      <c r="AH31" s="34">
        <f>'[2]Progress WLimitedFunds'!AH31</f>
        <v>18507</v>
      </c>
      <c r="AI31" s="34">
        <f>'[2]Progress WLimitedFunds'!AI31</f>
        <v>41507</v>
      </c>
      <c r="AJ31" s="34">
        <f>'[2]Progress WLimitedFunds'!AJ31</f>
        <v>476</v>
      </c>
      <c r="AK31" s="34">
        <f>'[2]Progress WLimitedFunds'!AK31</f>
        <v>0</v>
      </c>
      <c r="AL31" s="34">
        <f>'[2]Progress WLimitedFunds'!AL31</f>
        <v>476</v>
      </c>
      <c r="AM31" s="34">
        <f>'[2]Progress WLimitedFunds'!AM31</f>
        <v>0</v>
      </c>
      <c r="AN31" s="34">
        <f>'[2]Progress WLimitedFunds'!AN31</f>
        <v>48130</v>
      </c>
      <c r="AO31" s="34">
        <f>'[2]Progress WLimitedFunds'!AO31</f>
        <v>48130</v>
      </c>
      <c r="AP31" s="34">
        <f>'[2]Progress WLimitedFunds'!AP31</f>
        <v>112000</v>
      </c>
      <c r="AQ31" s="34">
        <f>'[2]Progress WLimitedFunds'!AQ31</f>
        <v>36430</v>
      </c>
      <c r="AR31" s="34">
        <f>'[2]Progress WLimitedFunds'!AR31</f>
        <v>24030.75</v>
      </c>
      <c r="AS31" s="34">
        <f>'[2]Progress WLimitedFunds'!AS31</f>
        <v>60460.75</v>
      </c>
      <c r="AT31" s="34">
        <f>'[2]Progress WLimitedFunds'!AT31</f>
        <v>0</v>
      </c>
      <c r="AU31" s="34">
        <f>'[2]Progress WLimitedFunds'!AU31</f>
        <v>0</v>
      </c>
      <c r="AV31" s="34">
        <f>'[2]Progress WLimitedFunds'!AV31</f>
        <v>0</v>
      </c>
      <c r="AW31" s="34">
        <f>'[2]Progress WLimitedFunds'!AW31</f>
        <v>0</v>
      </c>
      <c r="AX31" s="34">
        <f>'[2]Progress WLimitedFunds'!AX31</f>
        <v>0</v>
      </c>
      <c r="AY31" s="34">
        <f>'[2]Progress WLimitedFunds'!AY31</f>
        <v>0</v>
      </c>
      <c r="AZ31" s="34">
        <f>'[2]Progress WLimitedFunds'!AZ31</f>
        <v>0</v>
      </c>
      <c r="BA31" s="34">
        <f>'[2]Progress WLimitedFunds'!BA31</f>
        <v>0</v>
      </c>
      <c r="BB31" s="34">
        <f>'[2]Progress WLimitedFunds'!BB31</f>
        <v>0</v>
      </c>
      <c r="BC31" s="34">
        <f>'[2]Progress WLimitedFunds'!BC31</f>
        <v>97660</v>
      </c>
      <c r="BD31" s="34">
        <f>'[2]Progress WLimitedFunds'!BD31</f>
        <v>97660</v>
      </c>
      <c r="BE31" s="34">
        <f>'[2]Progress WLimitedFunds'!BE31</f>
        <v>0</v>
      </c>
      <c r="BF31" s="34">
        <f>'[2]Progress WLimitedFunds'!BF31</f>
        <v>0</v>
      </c>
      <c r="BG31" s="34">
        <f>'[2]Progress WLimitedFunds'!BG31</f>
        <v>0</v>
      </c>
      <c r="BH31" s="32">
        <f t="shared" si="2"/>
        <v>962825.70003834099</v>
      </c>
      <c r="BI31" s="35"/>
      <c r="BJ31" s="34">
        <f t="shared" si="0"/>
        <v>457222.77696141787</v>
      </c>
      <c r="BK31" s="32">
        <f t="shared" si="1"/>
        <v>407942.92307692306</v>
      </c>
      <c r="BL31" s="32">
        <f t="shared" si="3"/>
        <v>97660</v>
      </c>
      <c r="BM31" s="32">
        <f t="shared" si="4"/>
        <v>0</v>
      </c>
      <c r="BN31" s="32">
        <f t="shared" si="5"/>
        <v>962825.70003834087</v>
      </c>
      <c r="BO31" s="32"/>
      <c r="BP31" s="31"/>
    </row>
    <row r="32" spans="1:68" x14ac:dyDescent="0.2">
      <c r="A32" s="27">
        <v>2006</v>
      </c>
      <c r="B32" s="34">
        <f>'[2]Progress WLimitedFunds'!B32</f>
        <v>21900</v>
      </c>
      <c r="C32" s="34">
        <f>'[2]Progress WLimitedFunds'!C32</f>
        <v>100400</v>
      </c>
      <c r="D32" s="34">
        <f>'[2]Progress WLimitedFunds'!D32</f>
        <v>0</v>
      </c>
      <c r="E32" s="34">
        <f>'[2]Progress WLimitedFunds'!E32</f>
        <v>115359</v>
      </c>
      <c r="F32" s="34">
        <f>'[2]Progress WLimitedFunds'!F32</f>
        <v>237659</v>
      </c>
      <c r="G32" s="34">
        <f>'[2]Progress WLimitedFunds'!G32</f>
        <v>48000</v>
      </c>
      <c r="H32" s="34">
        <f>'[2]Progress WLimitedFunds'!H32</f>
        <v>3800</v>
      </c>
      <c r="I32" s="34">
        <f>'[2]Progress WLimitedFunds'!I32</f>
        <v>134045</v>
      </c>
      <c r="J32" s="34">
        <f>'[2]Progress WLimitedFunds'!J32</f>
        <v>32886.999999999913</v>
      </c>
      <c r="K32" s="34">
        <f>'[2]Progress WLimitedFunds'!K32</f>
        <v>0</v>
      </c>
      <c r="L32" s="34">
        <f>'[2]Progress WLimitedFunds'!L32</f>
        <v>166931.99999999991</v>
      </c>
      <c r="M32" s="34">
        <f>'[2]Progress WLimitedFunds'!M32</f>
        <v>0</v>
      </c>
      <c r="N32" s="34">
        <f>'[2]Progress WLimitedFunds'!N32</f>
        <v>0</v>
      </c>
      <c r="O32" s="34">
        <f>'[2]Progress WLimitedFunds'!O32</f>
        <v>0</v>
      </c>
      <c r="P32" s="34">
        <f>'[2]Progress WLimitedFunds'!P32</f>
        <v>232</v>
      </c>
      <c r="Q32" s="34">
        <f>'[2]Progress WLimitedFunds'!Q32</f>
        <v>0</v>
      </c>
      <c r="R32" s="34">
        <f>'[2]Progress WLimitedFunds'!R32</f>
        <v>0</v>
      </c>
      <c r="S32" s="34">
        <f>'[2]Progress WLimitedFunds'!S32</f>
        <v>5364.5</v>
      </c>
      <c r="T32" s="34">
        <f>'[2]Progress WLimitedFunds'!T32</f>
        <v>41380</v>
      </c>
      <c r="U32" s="34">
        <f>'[2]Progress WLimitedFunds'!U32</f>
        <v>85026</v>
      </c>
      <c r="V32" s="34">
        <f>'[2]Progress WLimitedFunds'!V32</f>
        <v>0</v>
      </c>
      <c r="W32" s="34">
        <f>'[2]Progress WLimitedFunds'!W32</f>
        <v>131770.5</v>
      </c>
      <c r="X32" s="34">
        <f>'[2]Progress WLimitedFunds'!X32</f>
        <v>37228.384615384624</v>
      </c>
      <c r="Y32" s="34">
        <f>'[2]Progress WLimitedFunds'!Y32</f>
        <v>0</v>
      </c>
      <c r="Z32" s="34">
        <f>'[2]Progress WLimitedFunds'!Z32</f>
        <v>0</v>
      </c>
      <c r="AA32" s="34">
        <f>'[2]Progress WLimitedFunds'!AA32</f>
        <v>37228.384615384624</v>
      </c>
      <c r="AB32" s="34">
        <f>'[2]Progress WLimitedFunds'!AB32</f>
        <v>0</v>
      </c>
      <c r="AC32" s="34">
        <f>'[2]Progress WLimitedFunds'!AC32</f>
        <v>0</v>
      </c>
      <c r="AD32" s="34">
        <f>'[2]Progress WLimitedFunds'!AD32</f>
        <v>0</v>
      </c>
      <c r="AE32" s="34">
        <f>'[2]Progress WLimitedFunds'!AE32</f>
        <v>0</v>
      </c>
      <c r="AF32" s="34">
        <f>'[2]Progress WLimitedFunds'!AF32</f>
        <v>23000</v>
      </c>
      <c r="AG32" s="34">
        <f>'[2]Progress WLimitedFunds'!AG32</f>
        <v>0</v>
      </c>
      <c r="AH32" s="34">
        <f>'[2]Progress WLimitedFunds'!AH32</f>
        <v>20012</v>
      </c>
      <c r="AI32" s="34">
        <f>'[2]Progress WLimitedFunds'!AI32</f>
        <v>43012</v>
      </c>
      <c r="AJ32" s="34">
        <f>'[2]Progress WLimitedFunds'!AJ32</f>
        <v>1976</v>
      </c>
      <c r="AK32" s="34">
        <f>'[2]Progress WLimitedFunds'!AK32</f>
        <v>0</v>
      </c>
      <c r="AL32" s="34">
        <f>'[2]Progress WLimitedFunds'!AL32</f>
        <v>1976</v>
      </c>
      <c r="AM32" s="34">
        <f>'[2]Progress WLimitedFunds'!AM32</f>
        <v>0</v>
      </c>
      <c r="AN32" s="34">
        <f>'[2]Progress WLimitedFunds'!AN32</f>
        <v>48130</v>
      </c>
      <c r="AO32" s="34">
        <f>'[2]Progress WLimitedFunds'!AO32</f>
        <v>48130</v>
      </c>
      <c r="AP32" s="34">
        <f>'[2]Progress WLimitedFunds'!AP32</f>
        <v>110000</v>
      </c>
      <c r="AQ32" s="34">
        <f>'[2]Progress WLimitedFunds'!AQ32</f>
        <v>44158</v>
      </c>
      <c r="AR32" s="34">
        <f>'[2]Progress WLimitedFunds'!AR32</f>
        <v>33349</v>
      </c>
      <c r="AS32" s="34">
        <f>'[2]Progress WLimitedFunds'!AS32</f>
        <v>77507</v>
      </c>
      <c r="AT32" s="34">
        <f>'[2]Progress WLimitedFunds'!AT32</f>
        <v>914.5</v>
      </c>
      <c r="AU32" s="34">
        <f>'[2]Progress WLimitedFunds'!AU32</f>
        <v>0</v>
      </c>
      <c r="AV32" s="34">
        <f>'[2]Progress WLimitedFunds'!AV32</f>
        <v>0</v>
      </c>
      <c r="AW32" s="34">
        <f>'[2]Progress WLimitedFunds'!AW32</f>
        <v>0</v>
      </c>
      <c r="AX32" s="34">
        <f>'[2]Progress WLimitedFunds'!AX32</f>
        <v>0</v>
      </c>
      <c r="AY32" s="34">
        <f>'[2]Progress WLimitedFunds'!AY32</f>
        <v>0</v>
      </c>
      <c r="AZ32" s="34">
        <f>'[2]Progress WLimitedFunds'!AZ32</f>
        <v>0</v>
      </c>
      <c r="BA32" s="34">
        <f>'[2]Progress WLimitedFunds'!BA32</f>
        <v>0</v>
      </c>
      <c r="BB32" s="34">
        <f>'[2]Progress WLimitedFunds'!BB32</f>
        <v>0</v>
      </c>
      <c r="BC32" s="34">
        <f>'[2]Progress WLimitedFunds'!BC32</f>
        <v>86500</v>
      </c>
      <c r="BD32" s="34">
        <f>'[2]Progress WLimitedFunds'!BD32</f>
        <v>86500</v>
      </c>
      <c r="BE32" s="34">
        <f>'[2]Progress WLimitedFunds'!BE32</f>
        <v>0</v>
      </c>
      <c r="BF32" s="34">
        <f>'[2]Progress WLimitedFunds'!BF32</f>
        <v>0</v>
      </c>
      <c r="BG32" s="34">
        <f>'[2]Progress WLimitedFunds'!BG32</f>
        <v>0</v>
      </c>
      <c r="BH32" s="32">
        <f t="shared" si="2"/>
        <v>993429.38461538451</v>
      </c>
      <c r="BI32" s="35"/>
      <c r="BJ32" s="34">
        <f t="shared" si="0"/>
        <v>469124.99999999988</v>
      </c>
      <c r="BK32" s="32">
        <f t="shared" si="1"/>
        <v>438036.38461538462</v>
      </c>
      <c r="BL32" s="32">
        <f t="shared" si="3"/>
        <v>86500</v>
      </c>
      <c r="BM32" s="32">
        <f t="shared" si="4"/>
        <v>0</v>
      </c>
      <c r="BN32" s="32">
        <f t="shared" si="5"/>
        <v>993661.38461538451</v>
      </c>
      <c r="BO32" s="32"/>
      <c r="BP32" s="31"/>
    </row>
    <row r="33" spans="1:70" x14ac:dyDescent="0.2">
      <c r="A33" s="27">
        <v>2007</v>
      </c>
      <c r="B33" s="34">
        <f>'[2]Progress WLimitedFunds'!B33</f>
        <v>21900</v>
      </c>
      <c r="C33" s="34">
        <f>'[2]Progress WLimitedFunds'!C33</f>
        <v>100400</v>
      </c>
      <c r="D33" s="34">
        <f>'[2]Progress WLimitedFunds'!D33</f>
        <v>0</v>
      </c>
      <c r="E33" s="34">
        <f>'[2]Progress WLimitedFunds'!E33</f>
        <v>120800</v>
      </c>
      <c r="F33" s="34">
        <f>'[2]Progress WLimitedFunds'!F33</f>
        <v>243100</v>
      </c>
      <c r="G33" s="34">
        <f>'[2]Progress WLimitedFunds'!G33</f>
        <v>48000</v>
      </c>
      <c r="H33" s="34">
        <f>'[2]Progress WLimitedFunds'!H33</f>
        <v>3800</v>
      </c>
      <c r="I33" s="34">
        <f>'[2]Progress WLimitedFunds'!I33</f>
        <v>137751</v>
      </c>
      <c r="J33" s="34">
        <f>'[2]Progress WLimitedFunds'!J33</f>
        <v>32886.999999999913</v>
      </c>
      <c r="K33" s="34">
        <f>'[2]Progress WLimitedFunds'!K33</f>
        <v>0</v>
      </c>
      <c r="L33" s="34">
        <f>'[2]Progress WLimitedFunds'!L33</f>
        <v>170637.99999999991</v>
      </c>
      <c r="M33" s="34">
        <f>'[2]Progress WLimitedFunds'!M33</f>
        <v>0</v>
      </c>
      <c r="N33" s="34">
        <f>'[2]Progress WLimitedFunds'!N33</f>
        <v>0</v>
      </c>
      <c r="O33" s="34">
        <f>'[2]Progress WLimitedFunds'!O33</f>
        <v>0</v>
      </c>
      <c r="P33" s="34">
        <f>'[2]Progress WLimitedFunds'!P33</f>
        <v>302</v>
      </c>
      <c r="Q33" s="34">
        <f>'[2]Progress WLimitedFunds'!Q33</f>
        <v>0</v>
      </c>
      <c r="R33" s="34">
        <f>'[2]Progress WLimitedFunds'!R33</f>
        <v>302</v>
      </c>
      <c r="S33" s="34">
        <f>'[2]Progress WLimitedFunds'!S33</f>
        <v>6899.25</v>
      </c>
      <c r="T33" s="34">
        <f>'[2]Progress WLimitedFunds'!T33</f>
        <v>41380</v>
      </c>
      <c r="U33" s="34">
        <f>'[2]Progress WLimitedFunds'!U33</f>
        <v>91989</v>
      </c>
      <c r="V33" s="34">
        <f>'[2]Progress WLimitedFunds'!V33</f>
        <v>0</v>
      </c>
      <c r="W33" s="34">
        <f>'[2]Progress WLimitedFunds'!W33</f>
        <v>140268.25</v>
      </c>
      <c r="X33" s="34">
        <f>'[2]Progress WLimitedFunds'!X33</f>
        <v>39334.846153846163</v>
      </c>
      <c r="Y33" s="34">
        <f>'[2]Progress WLimitedFunds'!Y33</f>
        <v>0</v>
      </c>
      <c r="Z33" s="34">
        <f>'[2]Progress WLimitedFunds'!Z33</f>
        <v>1179.75</v>
      </c>
      <c r="AA33" s="34">
        <f>'[2]Progress WLimitedFunds'!AA33</f>
        <v>40514.596153846163</v>
      </c>
      <c r="AB33" s="34">
        <f>'[2]Progress WLimitedFunds'!AB33</f>
        <v>72</v>
      </c>
      <c r="AC33" s="34">
        <f>'[2]Progress WLimitedFunds'!AC33</f>
        <v>0</v>
      </c>
      <c r="AD33" s="34">
        <f>'[2]Progress WLimitedFunds'!AD33</f>
        <v>0</v>
      </c>
      <c r="AE33" s="34">
        <f>'[2]Progress WLimitedFunds'!AE33</f>
        <v>72</v>
      </c>
      <c r="AF33" s="34">
        <f>'[2]Progress WLimitedFunds'!AF33</f>
        <v>23000</v>
      </c>
      <c r="AG33" s="34">
        <f>'[2]Progress WLimitedFunds'!AG33</f>
        <v>0</v>
      </c>
      <c r="AH33" s="34">
        <f>'[2]Progress WLimitedFunds'!AH33</f>
        <v>20012</v>
      </c>
      <c r="AI33" s="34">
        <f>'[2]Progress WLimitedFunds'!AI33</f>
        <v>43012</v>
      </c>
      <c r="AJ33" s="34">
        <f>'[2]Progress WLimitedFunds'!AJ33</f>
        <v>2652</v>
      </c>
      <c r="AK33" s="34">
        <f>'[2]Progress WLimitedFunds'!AK33</f>
        <v>0</v>
      </c>
      <c r="AL33" s="34">
        <f>'[2]Progress WLimitedFunds'!AL33</f>
        <v>2652</v>
      </c>
      <c r="AM33" s="34">
        <f>'[2]Progress WLimitedFunds'!AM33</f>
        <v>0</v>
      </c>
      <c r="AN33" s="34">
        <f>'[2]Progress WLimitedFunds'!AN33</f>
        <v>48130</v>
      </c>
      <c r="AO33" s="34">
        <f>'[2]Progress WLimitedFunds'!AO33</f>
        <v>48130</v>
      </c>
      <c r="AP33" s="34">
        <f>'[2]Progress WLimitedFunds'!AP33</f>
        <v>113000</v>
      </c>
      <c r="AQ33" s="34">
        <f>'[2]Progress WLimitedFunds'!AQ33</f>
        <v>56925</v>
      </c>
      <c r="AR33" s="34">
        <f>'[2]Progress WLimitedFunds'!AR33</f>
        <v>35601</v>
      </c>
      <c r="AS33" s="34">
        <f>'[2]Progress WLimitedFunds'!AS33</f>
        <v>92526</v>
      </c>
      <c r="AT33" s="34">
        <f>'[2]Progress WLimitedFunds'!AT33</f>
        <v>1371.75</v>
      </c>
      <c r="AU33" s="34">
        <f>'[2]Progress WLimitedFunds'!AU33</f>
        <v>0</v>
      </c>
      <c r="AV33" s="34">
        <f>'[2]Progress WLimitedFunds'!AV33</f>
        <v>0</v>
      </c>
      <c r="AW33" s="34">
        <f>'[2]Progress WLimitedFunds'!AW33</f>
        <v>0</v>
      </c>
      <c r="AX33" s="34">
        <f>'[2]Progress WLimitedFunds'!AX33</f>
        <v>0</v>
      </c>
      <c r="AY33" s="34">
        <f>'[2]Progress WLimitedFunds'!AY33</f>
        <v>0</v>
      </c>
      <c r="AZ33" s="34">
        <f>'[2]Progress WLimitedFunds'!AZ33</f>
        <v>0</v>
      </c>
      <c r="BA33" s="34">
        <f>'[2]Progress WLimitedFunds'!BA33</f>
        <v>0</v>
      </c>
      <c r="BB33" s="34">
        <f>'[2]Progress WLimitedFunds'!BB33</f>
        <v>0</v>
      </c>
      <c r="BC33" s="34">
        <f>'[2]Progress WLimitedFunds'!BC33</f>
        <v>86500</v>
      </c>
      <c r="BD33" s="34">
        <f>'[2]Progress WLimitedFunds'!BD33</f>
        <v>86500</v>
      </c>
      <c r="BE33" s="34">
        <f>'[2]Progress WLimitedFunds'!BE33</f>
        <v>0</v>
      </c>
      <c r="BF33" s="34">
        <f>'[2]Progress WLimitedFunds'!BF33</f>
        <v>0</v>
      </c>
      <c r="BG33" s="34">
        <f>'[2]Progress WLimitedFunds'!BG33</f>
        <v>0</v>
      </c>
      <c r="BH33" s="32">
        <f t="shared" si="2"/>
        <v>1033886.596153846</v>
      </c>
      <c r="BI33" s="35"/>
      <c r="BJ33" s="34">
        <f t="shared" si="0"/>
        <v>476368.99999999988</v>
      </c>
      <c r="BK33" s="32">
        <f t="shared" si="1"/>
        <v>469837.84615384619</v>
      </c>
      <c r="BL33" s="32">
        <f t="shared" si="3"/>
        <v>86500</v>
      </c>
      <c r="BM33" s="32">
        <f t="shared" si="4"/>
        <v>1179.75</v>
      </c>
      <c r="BN33" s="32">
        <f t="shared" si="5"/>
        <v>1033886.596153846</v>
      </c>
      <c r="BO33" s="32"/>
      <c r="BP33" s="31"/>
    </row>
    <row r="34" spans="1:70" x14ac:dyDescent="0.2">
      <c r="A34" s="27">
        <v>2008</v>
      </c>
      <c r="B34" s="34">
        <f>'[2]Progress WLimitedFunds'!B34</f>
        <v>21900</v>
      </c>
      <c r="C34" s="34">
        <f>'[2]Progress WLimitedFunds'!C34</f>
        <v>100400</v>
      </c>
      <c r="D34" s="34">
        <f>'[2]Progress WLimitedFunds'!D34</f>
        <v>1134.75</v>
      </c>
      <c r="E34" s="34">
        <f>'[2]Progress WLimitedFunds'!E34</f>
        <v>124632</v>
      </c>
      <c r="F34" s="34">
        <f>'[2]Progress WLimitedFunds'!F34</f>
        <v>248066.75</v>
      </c>
      <c r="G34" s="34">
        <f>'[2]Progress WLimitedFunds'!G34</f>
        <v>48000</v>
      </c>
      <c r="H34" s="34">
        <f>'[2]Progress WLimitedFunds'!H34</f>
        <v>3800</v>
      </c>
      <c r="I34" s="34">
        <f>'[2]Progress WLimitedFunds'!I34</f>
        <v>140736</v>
      </c>
      <c r="J34" s="34">
        <f>'[2]Progress WLimitedFunds'!J34</f>
        <v>33926.666666666577</v>
      </c>
      <c r="K34" s="34">
        <f>'[2]Progress WLimitedFunds'!K34</f>
        <v>0</v>
      </c>
      <c r="L34" s="34">
        <f>'[2]Progress WLimitedFunds'!L34</f>
        <v>174662.66666666657</v>
      </c>
      <c r="M34" s="34">
        <f>'[2]Progress WLimitedFunds'!M34</f>
        <v>0</v>
      </c>
      <c r="N34" s="34">
        <f>'[2]Progress WLimitedFunds'!N34</f>
        <v>0</v>
      </c>
      <c r="O34" s="34">
        <f>'[2]Progress WLimitedFunds'!O34</f>
        <v>0</v>
      </c>
      <c r="P34" s="34">
        <f>'[2]Progress WLimitedFunds'!P34</f>
        <v>1420</v>
      </c>
      <c r="Q34" s="34">
        <f>'[2]Progress WLimitedFunds'!Q34</f>
        <v>0</v>
      </c>
      <c r="R34" s="34">
        <f>'[2]Progress WLimitedFunds'!R34</f>
        <v>1420</v>
      </c>
      <c r="S34" s="34">
        <f>'[2]Progress WLimitedFunds'!S34</f>
        <v>9007</v>
      </c>
      <c r="T34" s="34">
        <f>'[2]Progress WLimitedFunds'!T34</f>
        <v>41380</v>
      </c>
      <c r="U34" s="34">
        <f>'[2]Progress WLimitedFunds'!U34</f>
        <v>97404</v>
      </c>
      <c r="V34" s="34">
        <f>'[2]Progress WLimitedFunds'!V34</f>
        <v>0</v>
      </c>
      <c r="W34" s="34">
        <f>'[2]Progress WLimitedFunds'!W34</f>
        <v>147791</v>
      </c>
      <c r="X34" s="34">
        <f>'[2]Progress WLimitedFunds'!X34</f>
        <v>41441.307692307702</v>
      </c>
      <c r="Y34" s="34">
        <f>'[2]Progress WLimitedFunds'!Y34</f>
        <v>0</v>
      </c>
      <c r="Z34" s="34">
        <f>'[2]Progress WLimitedFunds'!Z34</f>
        <v>2359.5</v>
      </c>
      <c r="AA34" s="34">
        <f>'[2]Progress WLimitedFunds'!AA34</f>
        <v>43800.807692307702</v>
      </c>
      <c r="AB34" s="34">
        <f>'[2]Progress WLimitedFunds'!AB34</f>
        <v>2118</v>
      </c>
      <c r="AC34" s="34">
        <f>'[2]Progress WLimitedFunds'!AC34</f>
        <v>0</v>
      </c>
      <c r="AD34" s="34">
        <f>'[2]Progress WLimitedFunds'!AD34</f>
        <v>0</v>
      </c>
      <c r="AE34" s="34">
        <f>'[2]Progress WLimitedFunds'!AE34</f>
        <v>2118</v>
      </c>
      <c r="AF34" s="34">
        <f>'[2]Progress WLimitedFunds'!AF34</f>
        <v>23000</v>
      </c>
      <c r="AG34" s="34">
        <f>'[2]Progress WLimitedFunds'!AG34</f>
        <v>0</v>
      </c>
      <c r="AH34" s="34">
        <f>'[2]Progress WLimitedFunds'!AH34</f>
        <v>21399</v>
      </c>
      <c r="AI34" s="34">
        <f>'[2]Progress WLimitedFunds'!AI34</f>
        <v>44399</v>
      </c>
      <c r="AJ34" s="34">
        <f>'[2]Progress WLimitedFunds'!AJ34</f>
        <v>3295</v>
      </c>
      <c r="AK34" s="34">
        <f>'[2]Progress WLimitedFunds'!AK34</f>
        <v>0</v>
      </c>
      <c r="AL34" s="34">
        <f>'[2]Progress WLimitedFunds'!AL34</f>
        <v>3295</v>
      </c>
      <c r="AM34" s="34">
        <f>'[2]Progress WLimitedFunds'!AM34</f>
        <v>0</v>
      </c>
      <c r="AN34" s="34">
        <f>'[2]Progress WLimitedFunds'!AN34</f>
        <v>48130</v>
      </c>
      <c r="AO34" s="34">
        <f>'[2]Progress WLimitedFunds'!AO34</f>
        <v>48130</v>
      </c>
      <c r="AP34" s="34">
        <f>'[2]Progress WLimitedFunds'!AP34</f>
        <v>112473</v>
      </c>
      <c r="AQ34" s="34">
        <f>'[2]Progress WLimitedFunds'!AQ34</f>
        <v>65182</v>
      </c>
      <c r="AR34" s="34">
        <f>'[2]Progress WLimitedFunds'!AR34</f>
        <v>38306.666666666664</v>
      </c>
      <c r="AS34" s="34">
        <f>'[2]Progress WLimitedFunds'!AS34</f>
        <v>103488.66666666666</v>
      </c>
      <c r="AT34" s="34">
        <f>'[2]Progress WLimitedFunds'!AT34</f>
        <v>1829</v>
      </c>
      <c r="AU34" s="34">
        <f>'[2]Progress WLimitedFunds'!AU34</f>
        <v>0</v>
      </c>
      <c r="AV34" s="34">
        <f>'[2]Progress WLimitedFunds'!AV34</f>
        <v>0</v>
      </c>
      <c r="AW34" s="34">
        <f>'[2]Progress WLimitedFunds'!AW34</f>
        <v>0</v>
      </c>
      <c r="AX34" s="34">
        <f>'[2]Progress WLimitedFunds'!AX34</f>
        <v>0</v>
      </c>
      <c r="AY34" s="34">
        <f>'[2]Progress WLimitedFunds'!AY34</f>
        <v>0</v>
      </c>
      <c r="AZ34" s="34">
        <f>'[2]Progress WLimitedFunds'!AZ34</f>
        <v>0</v>
      </c>
      <c r="BA34" s="34">
        <f>'[2]Progress WLimitedFunds'!BA34</f>
        <v>0</v>
      </c>
      <c r="BB34" s="34">
        <f>'[2]Progress WLimitedFunds'!BB34</f>
        <v>0</v>
      </c>
      <c r="BC34" s="34">
        <f>'[2]Progress WLimitedFunds'!BC34</f>
        <v>96500</v>
      </c>
      <c r="BD34" s="34">
        <f>'[2]Progress WLimitedFunds'!BD34</f>
        <v>96500</v>
      </c>
      <c r="BE34" s="34">
        <f>'[2]Progress WLimitedFunds'!BE34</f>
        <v>0</v>
      </c>
      <c r="BF34" s="34">
        <f>'[2]Progress WLimitedFunds'!BF34</f>
        <v>0</v>
      </c>
      <c r="BG34" s="34">
        <f>'[2]Progress WLimitedFunds'!BG34</f>
        <v>0</v>
      </c>
      <c r="BH34" s="32">
        <f t="shared" si="2"/>
        <v>1079773.891025641</v>
      </c>
      <c r="BI34" s="35"/>
      <c r="BJ34" s="34">
        <f t="shared" si="0"/>
        <v>483287.08333333326</v>
      </c>
      <c r="BK34" s="32">
        <f t="shared" si="1"/>
        <v>497627.30769230769</v>
      </c>
      <c r="BL34" s="32">
        <f t="shared" si="3"/>
        <v>96500</v>
      </c>
      <c r="BM34" s="32">
        <f t="shared" si="4"/>
        <v>2359.5</v>
      </c>
      <c r="BN34" s="32">
        <f t="shared" si="5"/>
        <v>1079773.891025641</v>
      </c>
      <c r="BO34" s="32"/>
      <c r="BP34" s="31"/>
    </row>
    <row r="35" spans="1:70" x14ac:dyDescent="0.2">
      <c r="A35" s="27">
        <v>2009</v>
      </c>
      <c r="B35" s="34">
        <f>'[2]Progress WLimitedFunds'!B35</f>
        <v>21900</v>
      </c>
      <c r="C35" s="34">
        <f>'[2]Progress WLimitedFunds'!C35</f>
        <v>100400</v>
      </c>
      <c r="D35" s="34">
        <f>'[2]Progress WLimitedFunds'!D35</f>
        <v>2269.5</v>
      </c>
      <c r="E35" s="34">
        <f>'[2]Progress WLimitedFunds'!E35</f>
        <v>127778</v>
      </c>
      <c r="F35" s="34">
        <f>'[2]Progress WLimitedFunds'!F35</f>
        <v>252347.5</v>
      </c>
      <c r="G35" s="34">
        <f>'[2]Progress WLimitedFunds'!G35</f>
        <v>48000</v>
      </c>
      <c r="H35" s="34">
        <f>'[2]Progress WLimitedFunds'!H35</f>
        <v>3800</v>
      </c>
      <c r="I35" s="34">
        <f>'[2]Progress WLimitedFunds'!I35</f>
        <v>143355</v>
      </c>
      <c r="J35" s="34">
        <f>'[2]Progress WLimitedFunds'!J35</f>
        <v>36913.333333333241</v>
      </c>
      <c r="K35" s="34">
        <f>'[2]Progress WLimitedFunds'!K35</f>
        <v>0</v>
      </c>
      <c r="L35" s="34">
        <f>'[2]Progress WLimitedFunds'!L35</f>
        <v>180268.33333333326</v>
      </c>
      <c r="M35" s="34">
        <f>'[2]Progress WLimitedFunds'!M35</f>
        <v>0</v>
      </c>
      <c r="N35" s="34">
        <f>'[2]Progress WLimitedFunds'!N35</f>
        <v>0</v>
      </c>
      <c r="O35" s="34">
        <f>'[2]Progress WLimitedFunds'!O35</f>
        <v>0</v>
      </c>
      <c r="P35" s="34">
        <f>'[2]Progress WLimitedFunds'!P35</f>
        <v>1784</v>
      </c>
      <c r="Q35" s="34">
        <f>'[2]Progress WLimitedFunds'!Q35</f>
        <v>0</v>
      </c>
      <c r="R35" s="34">
        <f>'[2]Progress WLimitedFunds'!R35</f>
        <v>1784</v>
      </c>
      <c r="S35" s="34">
        <f>'[2]Progress WLimitedFunds'!S35</f>
        <v>11343.416666666666</v>
      </c>
      <c r="T35" s="34">
        <f>'[2]Progress WLimitedFunds'!T35</f>
        <v>41380</v>
      </c>
      <c r="U35" s="34">
        <f>'[2]Progress WLimitedFunds'!U35</f>
        <v>102470</v>
      </c>
      <c r="V35" s="34">
        <f>'[2]Progress WLimitedFunds'!V35</f>
        <v>0</v>
      </c>
      <c r="W35" s="34">
        <f>'[2]Progress WLimitedFunds'!W35</f>
        <v>155193.41666666666</v>
      </c>
      <c r="X35" s="34">
        <f>'[2]Progress WLimitedFunds'!X35</f>
        <v>43547.769230769241</v>
      </c>
      <c r="Y35" s="34">
        <f>'[2]Progress WLimitedFunds'!Y35</f>
        <v>2605</v>
      </c>
      <c r="Z35" s="34">
        <f>'[2]Progress WLimitedFunds'!Z35</f>
        <v>3539.25</v>
      </c>
      <c r="AA35" s="34">
        <f>'[2]Progress WLimitedFunds'!AA35</f>
        <v>49692.019230769241</v>
      </c>
      <c r="AB35" s="34">
        <f>'[2]Progress WLimitedFunds'!AB35</f>
        <v>5882</v>
      </c>
      <c r="AC35" s="34">
        <f>'[2]Progress WLimitedFunds'!AC35</f>
        <v>5399</v>
      </c>
      <c r="AD35" s="34">
        <f>'[2]Progress WLimitedFunds'!AD35</f>
        <v>0</v>
      </c>
      <c r="AE35" s="34">
        <f>'[2]Progress WLimitedFunds'!AE35</f>
        <v>11281</v>
      </c>
      <c r="AF35" s="34">
        <f>'[2]Progress WLimitedFunds'!AF35</f>
        <v>23000</v>
      </c>
      <c r="AG35" s="34">
        <f>'[2]Progress WLimitedFunds'!AG35</f>
        <v>476.5</v>
      </c>
      <c r="AH35" s="34">
        <f>'[2]Progress WLimitedFunds'!AH35</f>
        <v>22463</v>
      </c>
      <c r="AI35" s="34">
        <f>'[2]Progress WLimitedFunds'!AI35</f>
        <v>22939.5</v>
      </c>
      <c r="AJ35" s="34">
        <f>'[2]Progress WLimitedFunds'!AJ35</f>
        <v>4011</v>
      </c>
      <c r="AK35" s="34">
        <f>'[2]Progress WLimitedFunds'!AK35</f>
        <v>0</v>
      </c>
      <c r="AL35" s="34">
        <f>'[2]Progress WLimitedFunds'!AL35</f>
        <v>4011</v>
      </c>
      <c r="AM35" s="34">
        <f>'[2]Progress WLimitedFunds'!AM35</f>
        <v>0</v>
      </c>
      <c r="AN35" s="34">
        <f>'[2]Progress WLimitedFunds'!AN35</f>
        <v>48196.333333333336</v>
      </c>
      <c r="AO35" s="34">
        <f>'[2]Progress WLimitedFunds'!AO35</f>
        <v>48196.333333333336</v>
      </c>
      <c r="AP35" s="34">
        <f>'[2]Progress WLimitedFunds'!AP35</f>
        <v>112613</v>
      </c>
      <c r="AQ35" s="34">
        <f>'[2]Progress WLimitedFunds'!AQ35</f>
        <v>70775</v>
      </c>
      <c r="AR35" s="34">
        <f>'[2]Progress WLimitedFunds'!AR35</f>
        <v>43795.333333333336</v>
      </c>
      <c r="AS35" s="34">
        <f>'[2]Progress WLimitedFunds'!AS35</f>
        <v>114570.33333333334</v>
      </c>
      <c r="AT35" s="34">
        <f>'[2]Progress WLimitedFunds'!AT35</f>
        <v>1829</v>
      </c>
      <c r="AU35" s="34">
        <f>'[2]Progress WLimitedFunds'!AU35</f>
        <v>0</v>
      </c>
      <c r="AV35" s="34">
        <f>'[2]Progress WLimitedFunds'!AV35</f>
        <v>0</v>
      </c>
      <c r="AW35" s="34">
        <f>'[2]Progress WLimitedFunds'!AW35</f>
        <v>0</v>
      </c>
      <c r="AX35" s="34">
        <f>'[2]Progress WLimitedFunds'!AX35</f>
        <v>0</v>
      </c>
      <c r="AY35" s="34">
        <f>'[2]Progress WLimitedFunds'!AY35</f>
        <v>0</v>
      </c>
      <c r="AZ35" s="34">
        <f>'[2]Progress WLimitedFunds'!AZ35</f>
        <v>0</v>
      </c>
      <c r="BA35" s="34">
        <f>'[2]Progress WLimitedFunds'!BA35</f>
        <v>0</v>
      </c>
      <c r="BB35" s="34">
        <f>'[2]Progress WLimitedFunds'!BB35</f>
        <v>0</v>
      </c>
      <c r="BC35" s="34">
        <f>'[2]Progress WLimitedFunds'!BC35</f>
        <v>86500</v>
      </c>
      <c r="BD35" s="34">
        <f>'[2]Progress WLimitedFunds'!BD35</f>
        <v>86500</v>
      </c>
      <c r="BE35" s="34">
        <f>'[2]Progress WLimitedFunds'!BE35</f>
        <v>0</v>
      </c>
      <c r="BF35" s="34">
        <f>'[2]Progress WLimitedFunds'!BF35</f>
        <v>0</v>
      </c>
      <c r="BG35" s="34">
        <f>'[2]Progress WLimitedFunds'!BG35</f>
        <v>0</v>
      </c>
      <c r="BH35" s="32">
        <f t="shared" si="2"/>
        <v>1093025.435897436</v>
      </c>
      <c r="BI35" s="35"/>
      <c r="BJ35" s="34">
        <f t="shared" si="0"/>
        <v>503920.41666666651</v>
      </c>
      <c r="BK35" s="32">
        <f t="shared" si="1"/>
        <v>522065.76923076925</v>
      </c>
      <c r="BL35" s="32">
        <f t="shared" si="3"/>
        <v>86500</v>
      </c>
      <c r="BM35" s="32">
        <f t="shared" si="4"/>
        <v>3539.25</v>
      </c>
      <c r="BN35" s="32">
        <f t="shared" si="5"/>
        <v>1116025.4358974358</v>
      </c>
      <c r="BO35" s="32"/>
      <c r="BP35" s="31"/>
    </row>
    <row r="36" spans="1:70" x14ac:dyDescent="0.2">
      <c r="A36" s="27">
        <v>2010</v>
      </c>
      <c r="B36" s="34">
        <f>'[2]Progress WLimitedFunds'!B36</f>
        <v>21900</v>
      </c>
      <c r="C36" s="34">
        <f>'[2]Progress WLimitedFunds'!C36</f>
        <v>100400</v>
      </c>
      <c r="D36" s="34">
        <f>'[2]Progress WLimitedFunds'!D36</f>
        <v>3404.25</v>
      </c>
      <c r="E36" s="34">
        <f>'[2]Progress WLimitedFunds'!E36</f>
        <v>135008</v>
      </c>
      <c r="F36" s="34">
        <f>'[2]Progress WLimitedFunds'!F36</f>
        <v>260712.25</v>
      </c>
      <c r="G36" s="34">
        <f>'[2]Progress WLimitedFunds'!G36</f>
        <v>48000</v>
      </c>
      <c r="H36" s="34">
        <f>'[2]Progress WLimitedFunds'!H36</f>
        <v>3800</v>
      </c>
      <c r="I36" s="34">
        <f>'[2]Progress WLimitedFunds'!I36</f>
        <v>147515</v>
      </c>
      <c r="J36" s="34">
        <f>'[2]Progress WLimitedFunds'!J36</f>
        <v>37952.999999999913</v>
      </c>
      <c r="K36" s="34">
        <f>'[2]Progress WLimitedFunds'!K36</f>
        <v>0</v>
      </c>
      <c r="L36" s="34">
        <f>'[2]Progress WLimitedFunds'!L36</f>
        <v>185467.99999999991</v>
      </c>
      <c r="M36" s="34">
        <f>'[2]Progress WLimitedFunds'!M36</f>
        <v>0</v>
      </c>
      <c r="N36" s="34">
        <f>'[2]Progress WLimitedFunds'!N36</f>
        <v>0</v>
      </c>
      <c r="O36" s="34">
        <f>'[2]Progress WLimitedFunds'!O36</f>
        <v>0</v>
      </c>
      <c r="P36" s="34">
        <f>'[2]Progress WLimitedFunds'!P36</f>
        <v>1840</v>
      </c>
      <c r="Q36" s="34">
        <f>'[2]Progress WLimitedFunds'!Q36</f>
        <v>0</v>
      </c>
      <c r="R36" s="34">
        <f>'[2]Progress WLimitedFunds'!R36</f>
        <v>1840</v>
      </c>
      <c r="S36" s="34">
        <f>'[2]Progress WLimitedFunds'!S36</f>
        <v>13679.833333333334</v>
      </c>
      <c r="T36" s="34">
        <f>'[2]Progress WLimitedFunds'!T36</f>
        <v>41380</v>
      </c>
      <c r="U36" s="34">
        <f>'[2]Progress WLimitedFunds'!U36</f>
        <v>106116</v>
      </c>
      <c r="V36" s="34">
        <f>'[2]Progress WLimitedFunds'!V36</f>
        <v>0</v>
      </c>
      <c r="W36" s="34">
        <f>'[2]Progress WLimitedFunds'!W36</f>
        <v>161175.83333333334</v>
      </c>
      <c r="X36" s="34">
        <f>'[2]Progress WLimitedFunds'!X36</f>
        <v>45654.23076923078</v>
      </c>
      <c r="Y36" s="34">
        <f>'[2]Progress WLimitedFunds'!Y36</f>
        <v>4803</v>
      </c>
      <c r="Z36" s="34">
        <f>'[2]Progress WLimitedFunds'!Z36</f>
        <v>4719</v>
      </c>
      <c r="AA36" s="34">
        <f>'[2]Progress WLimitedFunds'!AA36</f>
        <v>55176.23076923078</v>
      </c>
      <c r="AB36" s="34">
        <f>'[2]Progress WLimitedFunds'!AB36</f>
        <v>7080</v>
      </c>
      <c r="AC36" s="34">
        <f>'[2]Progress WLimitedFunds'!AC36</f>
        <v>5399</v>
      </c>
      <c r="AD36" s="34">
        <f>'[2]Progress WLimitedFunds'!AD36</f>
        <v>0</v>
      </c>
      <c r="AE36" s="34">
        <f>'[2]Progress WLimitedFunds'!AE36</f>
        <v>12479</v>
      </c>
      <c r="AF36" s="34">
        <f>'[2]Progress WLimitedFunds'!AF36</f>
        <v>23000</v>
      </c>
      <c r="AG36" s="34">
        <f>'[2]Progress WLimitedFunds'!AG36</f>
        <v>953</v>
      </c>
      <c r="AH36" s="34">
        <f>'[2]Progress WLimitedFunds'!AH36</f>
        <v>23227</v>
      </c>
      <c r="AI36" s="34">
        <f>'[2]Progress WLimitedFunds'!AI36</f>
        <v>24180</v>
      </c>
      <c r="AJ36" s="34">
        <f>'[2]Progress WLimitedFunds'!AJ36</f>
        <v>4088</v>
      </c>
      <c r="AK36" s="34">
        <f>'[2]Progress WLimitedFunds'!AK36</f>
        <v>0</v>
      </c>
      <c r="AL36" s="34">
        <f>'[2]Progress WLimitedFunds'!AL36</f>
        <v>4088</v>
      </c>
      <c r="AM36" s="34">
        <f>'[2]Progress WLimitedFunds'!AM36</f>
        <v>0</v>
      </c>
      <c r="AN36" s="34">
        <f>'[2]Progress WLimitedFunds'!AN36</f>
        <v>48262.666666666664</v>
      </c>
      <c r="AO36" s="34">
        <f>'[2]Progress WLimitedFunds'!AO36</f>
        <v>48262.666666666664</v>
      </c>
      <c r="AP36" s="34">
        <f>'[2]Progress WLimitedFunds'!AP36</f>
        <v>107336</v>
      </c>
      <c r="AQ36" s="34">
        <f>'[2]Progress WLimitedFunds'!AQ36</f>
        <v>77200</v>
      </c>
      <c r="AR36" s="34">
        <f>'[2]Progress WLimitedFunds'!AR36</f>
        <v>47199</v>
      </c>
      <c r="AS36" s="34">
        <f>'[2]Progress WLimitedFunds'!AS36</f>
        <v>124399</v>
      </c>
      <c r="AT36" s="34">
        <f>'[2]Progress WLimitedFunds'!AT36</f>
        <v>1829</v>
      </c>
      <c r="AU36" s="34">
        <f>'[2]Progress WLimitedFunds'!AU36</f>
        <v>0</v>
      </c>
      <c r="AV36" s="34">
        <f>'[2]Progress WLimitedFunds'!AV36</f>
        <v>0</v>
      </c>
      <c r="AW36" s="34">
        <f>'[2]Progress WLimitedFunds'!AW36</f>
        <v>0</v>
      </c>
      <c r="AX36" s="34">
        <f>'[2]Progress WLimitedFunds'!AX36</f>
        <v>0</v>
      </c>
      <c r="AY36" s="34">
        <f>'[2]Progress WLimitedFunds'!AY36</f>
        <v>0</v>
      </c>
      <c r="AZ36" s="34">
        <f>'[2]Progress WLimitedFunds'!AZ36</f>
        <v>0</v>
      </c>
      <c r="BA36" s="34">
        <f>'[2]Progress WLimitedFunds'!BA36</f>
        <v>0</v>
      </c>
      <c r="BB36" s="34">
        <f>'[2]Progress WLimitedFunds'!BB36</f>
        <v>0</v>
      </c>
      <c r="BC36" s="34">
        <f>'[2]Progress WLimitedFunds'!BC36</f>
        <v>99900</v>
      </c>
      <c r="BD36" s="34">
        <f>'[2]Progress WLimitedFunds'!BD36</f>
        <v>99900</v>
      </c>
      <c r="BE36" s="34">
        <f>'[2]Progress WLimitedFunds'!BE36</f>
        <v>0</v>
      </c>
      <c r="BF36" s="34">
        <f>'[2]Progress WLimitedFunds'!BF36</f>
        <v>0</v>
      </c>
      <c r="BG36" s="34">
        <f>'[2]Progress WLimitedFunds'!BG36</f>
        <v>0</v>
      </c>
      <c r="BH36" s="32">
        <f t="shared" si="2"/>
        <v>1138645.9807692305</v>
      </c>
      <c r="BI36" s="35"/>
      <c r="BJ36" s="34">
        <f t="shared" si="0"/>
        <v>509298.74999999994</v>
      </c>
      <c r="BK36" s="32">
        <f t="shared" si="1"/>
        <v>547728.23076923075</v>
      </c>
      <c r="BL36" s="32">
        <f t="shared" si="3"/>
        <v>99900</v>
      </c>
      <c r="BM36" s="32">
        <f t="shared" si="4"/>
        <v>4719</v>
      </c>
      <c r="BN36" s="32">
        <f t="shared" si="5"/>
        <v>1161645.9807692308</v>
      </c>
      <c r="BO36" s="32"/>
      <c r="BP36" s="31"/>
    </row>
    <row r="37" spans="1:70" x14ac:dyDescent="0.2">
      <c r="A37" s="27">
        <v>2011</v>
      </c>
      <c r="B37" s="34">
        <f>'[2]Progress WLimitedFunds'!B37</f>
        <v>21900</v>
      </c>
      <c r="C37" s="34">
        <f>'[2]Progress WLimitedFunds'!C37</f>
        <v>100400</v>
      </c>
      <c r="D37" s="34">
        <f>'[2]Progress WLimitedFunds'!D37</f>
        <v>4976.25</v>
      </c>
      <c r="E37" s="34">
        <f>'[2]Progress WLimitedFunds'!E37</f>
        <v>140003</v>
      </c>
      <c r="F37" s="34">
        <f>'[2]Progress WLimitedFunds'!F37</f>
        <v>267279.25</v>
      </c>
      <c r="G37" s="34">
        <f>'[2]Progress WLimitedFunds'!G37</f>
        <v>48000</v>
      </c>
      <c r="H37" s="34">
        <f>'[2]Progress WLimitedFunds'!H37</f>
        <v>3800</v>
      </c>
      <c r="I37" s="34">
        <f>'[2]Progress WLimitedFunds'!I37</f>
        <v>148431</v>
      </c>
      <c r="J37" s="34">
        <f>'[2]Progress WLimitedFunds'!J37</f>
        <v>38783.999999999913</v>
      </c>
      <c r="K37" s="34">
        <f>'[2]Progress WLimitedFunds'!K37</f>
        <v>540</v>
      </c>
      <c r="L37" s="34">
        <f>'[2]Progress WLimitedFunds'!L37</f>
        <v>187754.99999999991</v>
      </c>
      <c r="M37" s="34">
        <f>'[2]Progress WLimitedFunds'!M37</f>
        <v>50</v>
      </c>
      <c r="N37" s="34">
        <f>'[2]Progress WLimitedFunds'!N37</f>
        <v>0</v>
      </c>
      <c r="O37" s="34">
        <f>'[2]Progress WLimitedFunds'!O37</f>
        <v>50</v>
      </c>
      <c r="P37" s="34">
        <f>'[2]Progress WLimitedFunds'!P37</f>
        <v>2107</v>
      </c>
      <c r="Q37" s="34">
        <f>'[2]Progress WLimitedFunds'!Q37</f>
        <v>0</v>
      </c>
      <c r="R37" s="34">
        <f>'[2]Progress WLimitedFunds'!R37</f>
        <v>2107</v>
      </c>
      <c r="S37" s="34">
        <f>'[2]Progress WLimitedFunds'!S37</f>
        <v>17615.75</v>
      </c>
      <c r="T37" s="34">
        <f>'[2]Progress WLimitedFunds'!T37</f>
        <v>41380</v>
      </c>
      <c r="U37" s="34">
        <f>'[2]Progress WLimitedFunds'!U37</f>
        <v>109064</v>
      </c>
      <c r="V37" s="34">
        <f>'[2]Progress WLimitedFunds'!V37</f>
        <v>536.5</v>
      </c>
      <c r="W37" s="34">
        <f>'[2]Progress WLimitedFunds'!W37</f>
        <v>168596.25</v>
      </c>
      <c r="X37" s="34">
        <f>'[2]Progress WLimitedFunds'!X37</f>
        <v>47760.692307692319</v>
      </c>
      <c r="Y37" s="34">
        <f>'[2]Progress WLimitedFunds'!Y37</f>
        <v>7001</v>
      </c>
      <c r="Z37" s="34">
        <f>'[2]Progress WLimitedFunds'!Z37</f>
        <v>4994.25</v>
      </c>
      <c r="AA37" s="34">
        <f>'[2]Progress WLimitedFunds'!AA37</f>
        <v>59755.942307692319</v>
      </c>
      <c r="AB37" s="34">
        <f>'[2]Progress WLimitedFunds'!AB37</f>
        <v>7953</v>
      </c>
      <c r="AC37" s="34">
        <f>'[2]Progress WLimitedFunds'!AC37</f>
        <v>5399</v>
      </c>
      <c r="AD37" s="34">
        <f>'[2]Progress WLimitedFunds'!AD37</f>
        <v>0</v>
      </c>
      <c r="AE37" s="34">
        <f>'[2]Progress WLimitedFunds'!AE37</f>
        <v>13352</v>
      </c>
      <c r="AF37" s="34">
        <f>'[2]Progress WLimitedFunds'!AF37</f>
        <v>23000</v>
      </c>
      <c r="AG37" s="34">
        <f>'[2]Progress WLimitedFunds'!AG37</f>
        <v>953</v>
      </c>
      <c r="AH37" s="34">
        <f>'[2]Progress WLimitedFunds'!AH37</f>
        <v>25348</v>
      </c>
      <c r="AI37" s="34">
        <f>'[2]Progress WLimitedFunds'!AI37</f>
        <v>26301</v>
      </c>
      <c r="AJ37" s="34">
        <f>'[2]Progress WLimitedFunds'!AJ37</f>
        <v>4238</v>
      </c>
      <c r="AK37" s="34">
        <f>'[2]Progress WLimitedFunds'!AK37</f>
        <v>0</v>
      </c>
      <c r="AL37" s="34">
        <f>'[2]Progress WLimitedFunds'!AL37</f>
        <v>4238</v>
      </c>
      <c r="AM37" s="34">
        <f>'[2]Progress WLimitedFunds'!AM37</f>
        <v>0</v>
      </c>
      <c r="AN37" s="34">
        <f>'[2]Progress WLimitedFunds'!AN37</f>
        <v>48329</v>
      </c>
      <c r="AO37" s="34">
        <f>'[2]Progress WLimitedFunds'!AO37</f>
        <v>48329</v>
      </c>
      <c r="AP37" s="34">
        <f>'[2]Progress WLimitedFunds'!AP37</f>
        <v>109923</v>
      </c>
      <c r="AQ37" s="34">
        <f>'[2]Progress WLimitedFunds'!AQ37</f>
        <v>84151</v>
      </c>
      <c r="AR37" s="34">
        <f>'[2]Progress WLimitedFunds'!AR37</f>
        <v>50149</v>
      </c>
      <c r="AS37" s="34">
        <f>'[2]Progress WLimitedFunds'!AS37</f>
        <v>134300</v>
      </c>
      <c r="AT37" s="34">
        <f>'[2]Progress WLimitedFunds'!AT37</f>
        <v>1829</v>
      </c>
      <c r="AU37" s="34">
        <f>'[2]Progress WLimitedFunds'!AU37</f>
        <v>89</v>
      </c>
      <c r="AV37" s="34">
        <f>'[2]Progress WLimitedFunds'!AV37</f>
        <v>0</v>
      </c>
      <c r="AW37" s="34">
        <f>'[2]Progress WLimitedFunds'!AW37</f>
        <v>89</v>
      </c>
      <c r="AX37" s="34">
        <f>'[2]Progress WLimitedFunds'!AX37</f>
        <v>0</v>
      </c>
      <c r="AY37" s="34">
        <f>'[2]Progress WLimitedFunds'!AY37</f>
        <v>0</v>
      </c>
      <c r="AZ37" s="34">
        <f>'[2]Progress WLimitedFunds'!AZ37</f>
        <v>0</v>
      </c>
      <c r="BA37" s="34">
        <f>'[2]Progress WLimitedFunds'!BA37</f>
        <v>0</v>
      </c>
      <c r="BB37" s="34">
        <f>'[2]Progress WLimitedFunds'!BB37</f>
        <v>0</v>
      </c>
      <c r="BC37" s="34">
        <f>'[2]Progress WLimitedFunds'!BC37</f>
        <v>126226</v>
      </c>
      <c r="BD37" s="34">
        <f>'[2]Progress WLimitedFunds'!BD37</f>
        <v>126226</v>
      </c>
      <c r="BE37" s="34">
        <f>'[2]Progress WLimitedFunds'!BE37</f>
        <v>3808</v>
      </c>
      <c r="BF37" s="34">
        <f>'[2]Progress WLimitedFunds'!BF37</f>
        <v>0</v>
      </c>
      <c r="BG37" s="34">
        <f>'[2]Progress WLimitedFunds'!BG37</f>
        <v>0</v>
      </c>
      <c r="BH37" s="32">
        <f t="shared" si="2"/>
        <v>1205738.4423076923</v>
      </c>
      <c r="BI37" s="35"/>
      <c r="BJ37" s="34">
        <f t="shared" si="0"/>
        <v>523438.99999999988</v>
      </c>
      <c r="BK37" s="32">
        <f t="shared" si="1"/>
        <v>573002.69230769225</v>
      </c>
      <c r="BL37" s="32">
        <f t="shared" si="3"/>
        <v>126226</v>
      </c>
      <c r="BM37" s="32">
        <f t="shared" si="4"/>
        <v>6070.75</v>
      </c>
      <c r="BN37" s="32">
        <f t="shared" si="5"/>
        <v>1228738.442307692</v>
      </c>
      <c r="BO37" s="32"/>
      <c r="BP37" s="31"/>
    </row>
    <row r="38" spans="1:70" x14ac:dyDescent="0.2">
      <c r="A38" s="27">
        <v>2012</v>
      </c>
      <c r="B38" s="34">
        <f>'[2]Progress WLimitedFunds'!B38</f>
        <v>21900</v>
      </c>
      <c r="C38" s="34">
        <f>'[2]Progress WLimitedFunds'!C38</f>
        <v>100400</v>
      </c>
      <c r="D38" s="34">
        <f>'[2]Progress WLimitedFunds'!D38</f>
        <v>5413.5</v>
      </c>
      <c r="E38" s="34">
        <f>'[2]Progress WLimitedFunds'!E38</f>
        <v>141099</v>
      </c>
      <c r="F38" s="34">
        <f>'[2]Progress WLimitedFunds'!F38</f>
        <v>268812.5</v>
      </c>
      <c r="G38" s="34">
        <f>'[2]Progress WLimitedFunds'!G38</f>
        <v>48000</v>
      </c>
      <c r="H38" s="34">
        <f>'[2]Progress WLimitedFunds'!H38</f>
        <v>3800</v>
      </c>
      <c r="I38" s="34">
        <f>'[2]Progress WLimitedFunds'!I38</f>
        <v>152292</v>
      </c>
      <c r="J38" s="34">
        <f>'[2]Progress WLimitedFunds'!J38</f>
        <v>39614.999999999913</v>
      </c>
      <c r="K38" s="34">
        <f>'[2]Progress WLimitedFunds'!K38</f>
        <v>1519.75</v>
      </c>
      <c r="L38" s="34">
        <f>'[2]Progress WLimitedFunds'!L38</f>
        <v>193426.74999999991</v>
      </c>
      <c r="M38" s="34">
        <f>'[2]Progress WLimitedFunds'!M38</f>
        <v>61</v>
      </c>
      <c r="N38" s="34">
        <f>'[2]Progress WLimitedFunds'!N38</f>
        <v>0</v>
      </c>
      <c r="O38" s="34">
        <f>'[2]Progress WLimitedFunds'!O38</f>
        <v>61</v>
      </c>
      <c r="P38" s="34">
        <f>'[2]Progress WLimitedFunds'!P38</f>
        <v>2139</v>
      </c>
      <c r="Q38" s="34">
        <f>'[2]Progress WLimitedFunds'!Q38</f>
        <v>0</v>
      </c>
      <c r="R38" s="34">
        <f>'[2]Progress WLimitedFunds'!R38</f>
        <v>2139</v>
      </c>
      <c r="S38" s="34">
        <f>'[2]Progress WLimitedFunds'!S38</f>
        <v>22671.5</v>
      </c>
      <c r="T38" s="34">
        <f>'[2]Progress WLimitedFunds'!T38</f>
        <v>41380</v>
      </c>
      <c r="U38" s="34">
        <f>'[2]Progress WLimitedFunds'!U38</f>
        <v>111784</v>
      </c>
      <c r="V38" s="34">
        <f>'[2]Progress WLimitedFunds'!V38</f>
        <v>1678.8000000000002</v>
      </c>
      <c r="W38" s="34">
        <f>'[2]Progress WLimitedFunds'!W38</f>
        <v>177514.3</v>
      </c>
      <c r="X38" s="34">
        <f>'[2]Progress WLimitedFunds'!X38</f>
        <v>49867.153846153858</v>
      </c>
      <c r="Y38" s="34">
        <f>'[2]Progress WLimitedFunds'!Y38</f>
        <v>7001</v>
      </c>
      <c r="Z38" s="34">
        <f>'[2]Progress WLimitedFunds'!Z38</f>
        <v>5269.5</v>
      </c>
      <c r="AA38" s="34">
        <f>'[2]Progress WLimitedFunds'!AA38</f>
        <v>62137.653846153858</v>
      </c>
      <c r="AB38" s="34">
        <f>'[2]Progress WLimitedFunds'!AB38</f>
        <v>8142</v>
      </c>
      <c r="AC38" s="34">
        <f>'[2]Progress WLimitedFunds'!AC38</f>
        <v>5399</v>
      </c>
      <c r="AD38" s="34">
        <f>'[2]Progress WLimitedFunds'!AD38</f>
        <v>0</v>
      </c>
      <c r="AE38" s="34">
        <f>'[2]Progress WLimitedFunds'!AE38</f>
        <v>13541</v>
      </c>
      <c r="AF38" s="34">
        <f>'[2]Progress WLimitedFunds'!AF38</f>
        <v>23000</v>
      </c>
      <c r="AG38" s="34">
        <f>'[2]Progress WLimitedFunds'!AG38</f>
        <v>953</v>
      </c>
      <c r="AH38" s="34">
        <f>'[2]Progress WLimitedFunds'!AH38</f>
        <v>27254</v>
      </c>
      <c r="AI38" s="34">
        <f>'[2]Progress WLimitedFunds'!AI38</f>
        <v>28207</v>
      </c>
      <c r="AJ38" s="34">
        <f>'[2]Progress WLimitedFunds'!AJ38</f>
        <v>4325</v>
      </c>
      <c r="AK38" s="34">
        <f>'[2]Progress WLimitedFunds'!AK38</f>
        <v>0</v>
      </c>
      <c r="AL38" s="34">
        <f>'[2]Progress WLimitedFunds'!AL38</f>
        <v>4325</v>
      </c>
      <c r="AM38" s="34">
        <f>'[2]Progress WLimitedFunds'!AM38</f>
        <v>0</v>
      </c>
      <c r="AN38" s="34">
        <f>'[2]Progress WLimitedFunds'!AN38</f>
        <v>48329</v>
      </c>
      <c r="AO38" s="34">
        <f>'[2]Progress WLimitedFunds'!AO38</f>
        <v>48329</v>
      </c>
      <c r="AP38" s="34">
        <f>'[2]Progress WLimitedFunds'!AP38</f>
        <v>112136</v>
      </c>
      <c r="AQ38" s="34">
        <f>'[2]Progress WLimitedFunds'!AQ38</f>
        <v>88425</v>
      </c>
      <c r="AR38" s="34">
        <f>'[2]Progress WLimitedFunds'!AR38</f>
        <v>50847</v>
      </c>
      <c r="AS38" s="34">
        <f>'[2]Progress WLimitedFunds'!AS38</f>
        <v>139272</v>
      </c>
      <c r="AT38" s="34">
        <f>'[2]Progress WLimitedFunds'!AT38</f>
        <v>1829</v>
      </c>
      <c r="AU38" s="34">
        <f>'[2]Progress WLimitedFunds'!AU38</f>
        <v>89</v>
      </c>
      <c r="AV38" s="34">
        <f>'[2]Progress WLimitedFunds'!AV38</f>
        <v>0</v>
      </c>
      <c r="AW38" s="34">
        <f>'[2]Progress WLimitedFunds'!AW38</f>
        <v>89</v>
      </c>
      <c r="AX38" s="34">
        <f>'[2]Progress WLimitedFunds'!AX38</f>
        <v>0</v>
      </c>
      <c r="AY38" s="34">
        <f>'[2]Progress WLimitedFunds'!AY38</f>
        <v>0</v>
      </c>
      <c r="AZ38" s="34">
        <f>'[2]Progress WLimitedFunds'!AZ38</f>
        <v>0</v>
      </c>
      <c r="BA38" s="34">
        <f>'[2]Progress WLimitedFunds'!BA38</f>
        <v>0</v>
      </c>
      <c r="BB38" s="34">
        <f>'[2]Progress WLimitedFunds'!BB38</f>
        <v>0</v>
      </c>
      <c r="BC38" s="34">
        <f>'[2]Progress WLimitedFunds'!BC38</f>
        <v>126226</v>
      </c>
      <c r="BD38" s="34">
        <f>'[2]Progress WLimitedFunds'!BD38</f>
        <v>126226</v>
      </c>
      <c r="BE38" s="34">
        <f>'[2]Progress WLimitedFunds'!BE38</f>
        <v>5457</v>
      </c>
      <c r="BF38" s="34">
        <f>'[2]Progress WLimitedFunds'!BF38</f>
        <v>0</v>
      </c>
      <c r="BG38" s="34">
        <f>'[2]Progress WLimitedFunds'!BG38</f>
        <v>0</v>
      </c>
      <c r="BH38" s="32">
        <f t="shared" si="2"/>
        <v>1235302.2038461538</v>
      </c>
      <c r="BI38" s="35"/>
      <c r="BJ38" s="34">
        <f t="shared" si="0"/>
        <v>532673.99999999988</v>
      </c>
      <c r="BK38" s="32">
        <f t="shared" si="1"/>
        <v>590934.15384615387</v>
      </c>
      <c r="BL38" s="32">
        <f t="shared" si="3"/>
        <v>126226</v>
      </c>
      <c r="BM38" s="32">
        <f t="shared" si="4"/>
        <v>8468.0499999999993</v>
      </c>
      <c r="BN38" s="32">
        <f t="shared" si="5"/>
        <v>1258302.2038461538</v>
      </c>
      <c r="BO38" s="32"/>
      <c r="BP38" s="31"/>
    </row>
    <row r="39" spans="1:70" x14ac:dyDescent="0.2">
      <c r="A39" s="27">
        <v>2013</v>
      </c>
      <c r="B39" s="34">
        <f>'[2]Progress WLimitedFunds'!B39</f>
        <v>21900</v>
      </c>
      <c r="C39" s="34">
        <f>'[2]Progress WLimitedFunds'!C39</f>
        <v>100400</v>
      </c>
      <c r="D39" s="34">
        <f>'[2]Progress WLimitedFunds'!D39</f>
        <v>6851</v>
      </c>
      <c r="E39" s="34">
        <f>'[2]Progress WLimitedFunds'!E39</f>
        <v>143037</v>
      </c>
      <c r="F39" s="34">
        <f>'[2]Progress WLimitedFunds'!F39</f>
        <v>272188</v>
      </c>
      <c r="G39" s="34">
        <f>'[2]Progress WLimitedFunds'!G39</f>
        <v>48000</v>
      </c>
      <c r="H39" s="34">
        <f>'[2]Progress WLimitedFunds'!H39</f>
        <v>3800</v>
      </c>
      <c r="I39" s="34">
        <f>'[2]Progress WLimitedFunds'!I39</f>
        <v>153544</v>
      </c>
      <c r="J39" s="34">
        <f>'[2]Progress WLimitedFunds'!J39</f>
        <v>39614.999999999913</v>
      </c>
      <c r="K39" s="34">
        <f>'[2]Progress WLimitedFunds'!K39</f>
        <v>1959.5</v>
      </c>
      <c r="L39" s="34">
        <f>'[2]Progress WLimitedFunds'!L39</f>
        <v>195118.49999999991</v>
      </c>
      <c r="M39" s="34">
        <f>'[2]Progress WLimitedFunds'!M39</f>
        <v>71</v>
      </c>
      <c r="N39" s="34">
        <f>'[2]Progress WLimitedFunds'!N39</f>
        <v>0</v>
      </c>
      <c r="O39" s="34">
        <f>'[2]Progress WLimitedFunds'!O39</f>
        <v>71</v>
      </c>
      <c r="P39" s="34">
        <f>'[2]Progress WLimitedFunds'!P39</f>
        <v>2157</v>
      </c>
      <c r="Q39" s="34">
        <f>'[2]Progress WLimitedFunds'!Q39</f>
        <v>0</v>
      </c>
      <c r="R39" s="34">
        <f>'[2]Progress WLimitedFunds'!R39</f>
        <v>2157</v>
      </c>
      <c r="S39" s="34">
        <f>'[2]Progress WLimitedFunds'!S39</f>
        <v>29532.25</v>
      </c>
      <c r="T39" s="34">
        <f>'[2]Progress WLimitedFunds'!T39</f>
        <v>41380</v>
      </c>
      <c r="U39" s="34">
        <f>'[2]Progress WLimitedFunds'!U39</f>
        <v>114506</v>
      </c>
      <c r="V39" s="34">
        <f>'[2]Progress WLimitedFunds'!V39</f>
        <v>2545.6000000000004</v>
      </c>
      <c r="W39" s="34">
        <f>'[2]Progress WLimitedFunds'!W39</f>
        <v>187963.85</v>
      </c>
      <c r="X39" s="34">
        <f>'[2]Progress WLimitedFunds'!X39</f>
        <v>51973.615384615397</v>
      </c>
      <c r="Y39" s="34">
        <f>'[2]Progress WLimitedFunds'!Y39</f>
        <v>7001</v>
      </c>
      <c r="Z39" s="34">
        <f>'[2]Progress WLimitedFunds'!Z39</f>
        <v>5544.75</v>
      </c>
      <c r="AA39" s="34">
        <f>'[2]Progress WLimitedFunds'!AA39</f>
        <v>64519.365384615397</v>
      </c>
      <c r="AB39" s="34">
        <f>'[2]Progress WLimitedFunds'!AB39</f>
        <v>8599</v>
      </c>
      <c r="AC39" s="34">
        <f>'[2]Progress WLimitedFunds'!AC39</f>
        <v>6523.333333333333</v>
      </c>
      <c r="AD39" s="34">
        <f>'[2]Progress WLimitedFunds'!AD39</f>
        <v>740</v>
      </c>
      <c r="AE39" s="34">
        <f>'[2]Progress WLimitedFunds'!AE39</f>
        <v>15862.333333333332</v>
      </c>
      <c r="AF39" s="34">
        <f>'[2]Progress WLimitedFunds'!AF39</f>
        <v>23000</v>
      </c>
      <c r="AG39" s="34">
        <f>'[2]Progress WLimitedFunds'!AG39</f>
        <v>953</v>
      </c>
      <c r="AH39" s="34">
        <f>'[2]Progress WLimitedFunds'!AH39</f>
        <v>27720</v>
      </c>
      <c r="AI39" s="34">
        <f>'[2]Progress WLimitedFunds'!AI39</f>
        <v>28673</v>
      </c>
      <c r="AJ39" s="34">
        <f>'[2]Progress WLimitedFunds'!AJ39</f>
        <v>4370</v>
      </c>
      <c r="AK39" s="34">
        <f>'[2]Progress WLimitedFunds'!AK39</f>
        <v>0</v>
      </c>
      <c r="AL39" s="34">
        <f>'[2]Progress WLimitedFunds'!AL39</f>
        <v>4370</v>
      </c>
      <c r="AM39" s="34">
        <f>'[2]Progress WLimitedFunds'!AM39</f>
        <v>0</v>
      </c>
      <c r="AN39" s="34">
        <f>'[2]Progress WLimitedFunds'!AN39</f>
        <v>48329</v>
      </c>
      <c r="AO39" s="34">
        <f>'[2]Progress WLimitedFunds'!AO39</f>
        <v>48329</v>
      </c>
      <c r="AP39" s="34">
        <f>'[2]Progress WLimitedFunds'!AP39</f>
        <v>100922.40000000001</v>
      </c>
      <c r="AQ39" s="34">
        <f>'[2]Progress WLimitedFunds'!AQ39</f>
        <v>91597</v>
      </c>
      <c r="AR39" s="34">
        <f>'[2]Progress WLimitedFunds'!AR39</f>
        <v>50847</v>
      </c>
      <c r="AS39" s="34">
        <f>'[2]Progress WLimitedFunds'!AS39</f>
        <v>142444</v>
      </c>
      <c r="AT39" s="34">
        <f>'[2]Progress WLimitedFunds'!AT39</f>
        <v>1829</v>
      </c>
      <c r="AU39" s="34">
        <f>'[2]Progress WLimitedFunds'!AU39</f>
        <v>396</v>
      </c>
      <c r="AV39" s="34">
        <f>'[2]Progress WLimitedFunds'!AV39</f>
        <v>0</v>
      </c>
      <c r="AW39" s="34">
        <f>'[2]Progress WLimitedFunds'!AW39</f>
        <v>396</v>
      </c>
      <c r="AX39" s="34">
        <f>'[2]Progress WLimitedFunds'!AX39</f>
        <v>0</v>
      </c>
      <c r="AY39" s="34">
        <f>'[2]Progress WLimitedFunds'!AY39</f>
        <v>0</v>
      </c>
      <c r="AZ39" s="34">
        <f>'[2]Progress WLimitedFunds'!AZ39</f>
        <v>0</v>
      </c>
      <c r="BA39" s="34">
        <f>'[2]Progress WLimitedFunds'!BA39</f>
        <v>0</v>
      </c>
      <c r="BB39" s="34">
        <f>'[2]Progress WLimitedFunds'!BB39</f>
        <v>0</v>
      </c>
      <c r="BC39" s="34">
        <f>'[2]Progress WLimitedFunds'!BC39</f>
        <v>126226</v>
      </c>
      <c r="BD39" s="34">
        <f>'[2]Progress WLimitedFunds'!BD39</f>
        <v>126226</v>
      </c>
      <c r="BE39" s="34">
        <f>'[2]Progress WLimitedFunds'!BE39</f>
        <v>6089</v>
      </c>
      <c r="BF39" s="34">
        <f>'[2]Progress WLimitedFunds'!BF39</f>
        <v>0</v>
      </c>
      <c r="BG39" s="34">
        <f>'[2]Progress WLimitedFunds'!BG39</f>
        <v>0</v>
      </c>
      <c r="BH39" s="32">
        <f t="shared" si="2"/>
        <v>1248958.4487179485</v>
      </c>
      <c r="BI39" s="35"/>
      <c r="BJ39" s="34">
        <f t="shared" si="0"/>
        <v>530882.98333333316</v>
      </c>
      <c r="BK39" s="32">
        <f t="shared" si="1"/>
        <v>604059.61538461538</v>
      </c>
      <c r="BL39" s="32">
        <f t="shared" si="3"/>
        <v>126226</v>
      </c>
      <c r="BM39" s="32">
        <f t="shared" si="4"/>
        <v>10789.85</v>
      </c>
      <c r="BN39" s="32">
        <f t="shared" si="5"/>
        <v>1271958.4487179485</v>
      </c>
      <c r="BO39" s="32"/>
      <c r="BP39" s="31"/>
    </row>
    <row r="40" spans="1:70" x14ac:dyDescent="0.2">
      <c r="A40" s="27">
        <v>2014</v>
      </c>
      <c r="B40" s="34">
        <f>'[2]Progress WLimitedFunds'!B40</f>
        <v>21900</v>
      </c>
      <c r="C40" s="34">
        <f>'[2]Progress WLimitedFunds'!C40</f>
        <v>100400</v>
      </c>
      <c r="D40" s="34">
        <f>'[2]Progress WLimitedFunds'!D40</f>
        <v>8288.5</v>
      </c>
      <c r="E40" s="34">
        <f>'[2]Progress WLimitedFunds'!E40</f>
        <v>143425</v>
      </c>
      <c r="F40" s="34">
        <f>'[2]Progress WLimitedFunds'!F40</f>
        <v>274013.5</v>
      </c>
      <c r="G40" s="34">
        <f>'[2]Progress WLimitedFunds'!G40</f>
        <v>48000</v>
      </c>
      <c r="H40" s="34">
        <f>'[2]Progress WLimitedFunds'!H40</f>
        <v>3800</v>
      </c>
      <c r="I40" s="34">
        <f>'[2]Progress WLimitedFunds'!I40</f>
        <v>155239</v>
      </c>
      <c r="J40" s="34">
        <f>'[2]Progress WLimitedFunds'!J40</f>
        <v>39614.999999999913</v>
      </c>
      <c r="K40" s="34">
        <f>'[2]Progress WLimitedFunds'!K40</f>
        <v>2399.25</v>
      </c>
      <c r="L40" s="34">
        <f>'[2]Progress WLimitedFunds'!L40</f>
        <v>197253.24999999991</v>
      </c>
      <c r="M40" s="34">
        <f>'[2]Progress WLimitedFunds'!M40</f>
        <v>99</v>
      </c>
      <c r="N40" s="34">
        <f>'[2]Progress WLimitedFunds'!N40</f>
        <v>0</v>
      </c>
      <c r="O40" s="34">
        <f>'[2]Progress WLimitedFunds'!O40</f>
        <v>99</v>
      </c>
      <c r="P40" s="34">
        <f>'[2]Progress WLimitedFunds'!P40</f>
        <v>2233</v>
      </c>
      <c r="Q40" s="34">
        <f>'[2]Progress WLimitedFunds'!Q40</f>
        <v>0</v>
      </c>
      <c r="R40" s="34">
        <f>'[2]Progress WLimitedFunds'!R40</f>
        <v>2233</v>
      </c>
      <c r="S40" s="34">
        <f>'[2]Progress WLimitedFunds'!S40</f>
        <v>35322.5</v>
      </c>
      <c r="T40" s="34">
        <f>'[2]Progress WLimitedFunds'!T40</f>
        <v>41380</v>
      </c>
      <c r="U40" s="34">
        <f>'[2]Progress WLimitedFunds'!U40</f>
        <v>117176</v>
      </c>
      <c r="V40" s="34">
        <f>'[2]Progress WLimitedFunds'!V40</f>
        <v>3412.3999999999996</v>
      </c>
      <c r="W40" s="34">
        <f>'[2]Progress WLimitedFunds'!W40</f>
        <v>197290.9</v>
      </c>
      <c r="X40" s="34">
        <f>'[2]Progress WLimitedFunds'!X40</f>
        <v>54080.076923076937</v>
      </c>
      <c r="Y40" s="34">
        <f>'[2]Progress WLimitedFunds'!Y40</f>
        <v>7001</v>
      </c>
      <c r="Z40" s="34">
        <f>'[2]Progress WLimitedFunds'!Z40</f>
        <v>5820</v>
      </c>
      <c r="AA40" s="34">
        <f>'[2]Progress WLimitedFunds'!AA40</f>
        <v>66901.076923076937</v>
      </c>
      <c r="AB40" s="34">
        <f>'[2]Progress WLimitedFunds'!AB40</f>
        <v>8942</v>
      </c>
      <c r="AC40" s="34">
        <f>'[2]Progress WLimitedFunds'!AC40</f>
        <v>7647.6666666666661</v>
      </c>
      <c r="AD40" s="34">
        <f>'[2]Progress WLimitedFunds'!AD40</f>
        <v>1480</v>
      </c>
      <c r="AE40" s="34">
        <f>'[2]Progress WLimitedFunds'!AE40</f>
        <v>18069.666666666664</v>
      </c>
      <c r="AF40" s="34">
        <f>'[2]Progress WLimitedFunds'!AF40</f>
        <v>23000</v>
      </c>
      <c r="AG40" s="34">
        <f>'[2]Progress WLimitedFunds'!AG40</f>
        <v>953</v>
      </c>
      <c r="AH40" s="34">
        <f>'[2]Progress WLimitedFunds'!AH40</f>
        <v>28476</v>
      </c>
      <c r="AI40" s="34">
        <f>'[2]Progress WLimitedFunds'!AI40</f>
        <v>29429</v>
      </c>
      <c r="AJ40" s="34">
        <f>'[2]Progress WLimitedFunds'!AJ40</f>
        <v>4408</v>
      </c>
      <c r="AK40" s="34">
        <f>'[2]Progress WLimitedFunds'!AK40</f>
        <v>0</v>
      </c>
      <c r="AL40" s="34">
        <f>'[2]Progress WLimitedFunds'!AL40</f>
        <v>4408</v>
      </c>
      <c r="AM40" s="34">
        <f>'[2]Progress WLimitedFunds'!AM40</f>
        <v>0</v>
      </c>
      <c r="AN40" s="34">
        <f>'[2]Progress WLimitedFunds'!AN40</f>
        <v>48329</v>
      </c>
      <c r="AO40" s="34">
        <f>'[2]Progress WLimitedFunds'!AO40</f>
        <v>48329</v>
      </c>
      <c r="AP40" s="34">
        <f>'[2]Progress WLimitedFunds'!AP40</f>
        <v>100922.40000000001</v>
      </c>
      <c r="AQ40" s="34">
        <f>'[2]Progress WLimitedFunds'!AQ40</f>
        <v>95972</v>
      </c>
      <c r="AR40" s="34">
        <f>'[2]Progress WLimitedFunds'!AR40</f>
        <v>51794.25</v>
      </c>
      <c r="AS40" s="34">
        <f>'[2]Progress WLimitedFunds'!AS40</f>
        <v>147766.25</v>
      </c>
      <c r="AT40" s="34">
        <f>'[2]Progress WLimitedFunds'!AT40</f>
        <v>1829</v>
      </c>
      <c r="AU40" s="34">
        <f>'[2]Progress WLimitedFunds'!AU40</f>
        <v>397</v>
      </c>
      <c r="AV40" s="34">
        <f>'[2]Progress WLimitedFunds'!AV40</f>
        <v>0</v>
      </c>
      <c r="AW40" s="34">
        <f>'[2]Progress WLimitedFunds'!AW40</f>
        <v>397</v>
      </c>
      <c r="AX40" s="34">
        <f>'[2]Progress WLimitedFunds'!AX40</f>
        <v>0</v>
      </c>
      <c r="AY40" s="34">
        <f>'[2]Progress WLimitedFunds'!AY40</f>
        <v>364</v>
      </c>
      <c r="AZ40" s="34">
        <f>'[2]Progress WLimitedFunds'!AZ40</f>
        <v>364</v>
      </c>
      <c r="BA40" s="34">
        <f>'[2]Progress WLimitedFunds'!BA40</f>
        <v>0</v>
      </c>
      <c r="BB40" s="34">
        <f>'[2]Progress WLimitedFunds'!BB40</f>
        <v>0</v>
      </c>
      <c r="BC40" s="34">
        <f>'[2]Progress WLimitedFunds'!BC40</f>
        <v>126226</v>
      </c>
      <c r="BD40" s="34">
        <f>'[2]Progress WLimitedFunds'!BD40</f>
        <v>126226</v>
      </c>
      <c r="BE40" s="34">
        <f>'[2]Progress WLimitedFunds'!BE40</f>
        <v>6722</v>
      </c>
      <c r="BF40" s="34">
        <f>'[2]Progress WLimitedFunds'!BF40</f>
        <v>0</v>
      </c>
      <c r="BG40" s="34">
        <f>'[2]Progress WLimitedFunds'!BG40</f>
        <v>0</v>
      </c>
      <c r="BH40" s="32">
        <f t="shared" si="2"/>
        <v>1274053.0435897436</v>
      </c>
      <c r="BI40" s="35"/>
      <c r="BJ40" s="34">
        <f t="shared" si="0"/>
        <v>540546.31666666665</v>
      </c>
      <c r="BK40" s="32">
        <f t="shared" si="1"/>
        <v>617169.07692307699</v>
      </c>
      <c r="BL40" s="32">
        <f t="shared" si="3"/>
        <v>126226</v>
      </c>
      <c r="BM40" s="32">
        <f t="shared" si="4"/>
        <v>13111.65</v>
      </c>
      <c r="BN40" s="32">
        <f t="shared" si="5"/>
        <v>1297053.0435897436</v>
      </c>
      <c r="BO40" s="32"/>
      <c r="BP40" s="31"/>
    </row>
    <row r="41" spans="1:70" x14ac:dyDescent="0.2">
      <c r="A41" s="27">
        <v>2015</v>
      </c>
      <c r="B41" s="34">
        <f>'[2]Progress WLimitedFunds'!B41</f>
        <v>21900</v>
      </c>
      <c r="C41" s="34">
        <f>'[2]Progress WLimitedFunds'!C41</f>
        <v>100400</v>
      </c>
      <c r="D41" s="34">
        <f>'[2]Progress WLimitedFunds'!D41</f>
        <v>9288.75</v>
      </c>
      <c r="E41" s="34">
        <f>'[2]Progress WLimitedFunds'!E41</f>
        <v>143497</v>
      </c>
      <c r="F41" s="34">
        <f>'[2]Progress WLimitedFunds'!F41</f>
        <v>275085.75</v>
      </c>
      <c r="G41" s="34">
        <f>'[2]Progress WLimitedFunds'!G41</f>
        <v>48000</v>
      </c>
      <c r="H41" s="34">
        <f>'[2]Progress WLimitedFunds'!H41</f>
        <v>3800</v>
      </c>
      <c r="I41" s="34">
        <f>'[2]Progress WLimitedFunds'!I41</f>
        <v>156357</v>
      </c>
      <c r="J41" s="34">
        <f>'[2]Progress WLimitedFunds'!J41</f>
        <v>39614.999999999913</v>
      </c>
      <c r="K41" s="34">
        <f>'[2]Progress WLimitedFunds'!K41</f>
        <v>2839</v>
      </c>
      <c r="L41" s="34">
        <f>'[2]Progress WLimitedFunds'!L41</f>
        <v>198810.99999999991</v>
      </c>
      <c r="M41" s="34">
        <f>'[2]Progress WLimitedFunds'!M41</f>
        <v>99</v>
      </c>
      <c r="N41" s="34">
        <f>'[2]Progress WLimitedFunds'!N41</f>
        <v>0</v>
      </c>
      <c r="O41" s="34">
        <f>'[2]Progress WLimitedFunds'!O41</f>
        <v>99</v>
      </c>
      <c r="P41" s="34">
        <f>'[2]Progress WLimitedFunds'!P41</f>
        <v>2274</v>
      </c>
      <c r="Q41" s="34">
        <f>'[2]Progress WLimitedFunds'!Q41</f>
        <v>0</v>
      </c>
      <c r="R41" s="34">
        <f>'[2]Progress WLimitedFunds'!R41</f>
        <v>2274</v>
      </c>
      <c r="S41" s="34">
        <f>'[2]Progress WLimitedFunds'!S41</f>
        <v>39063.25</v>
      </c>
      <c r="T41" s="34">
        <f>'[2]Progress WLimitedFunds'!T41</f>
        <v>41380</v>
      </c>
      <c r="U41" s="34">
        <f>'[2]Progress WLimitedFunds'!U41</f>
        <v>119036</v>
      </c>
      <c r="V41" s="34">
        <f>'[2]Progress WLimitedFunds'!V41</f>
        <v>3825</v>
      </c>
      <c r="W41" s="34">
        <f>'[2]Progress WLimitedFunds'!W41</f>
        <v>203304.25</v>
      </c>
      <c r="X41" s="34">
        <f>'[2]Progress WLimitedFunds'!X41</f>
        <v>56186.538461538476</v>
      </c>
      <c r="Y41" s="34">
        <f>'[2]Progress WLimitedFunds'!Y41</f>
        <v>7001</v>
      </c>
      <c r="Z41" s="34">
        <f>'[2]Progress WLimitedFunds'!Z41</f>
        <v>5820</v>
      </c>
      <c r="AA41" s="34">
        <f>'[2]Progress WLimitedFunds'!AA41</f>
        <v>69007.538461538468</v>
      </c>
      <c r="AB41" s="34">
        <f>'[2]Progress WLimitedFunds'!AB41</f>
        <v>9373</v>
      </c>
      <c r="AC41" s="34">
        <f>'[2]Progress WLimitedFunds'!AC41</f>
        <v>8772</v>
      </c>
      <c r="AD41" s="34">
        <f>'[2]Progress WLimitedFunds'!AD41</f>
        <v>2220</v>
      </c>
      <c r="AE41" s="34">
        <f>'[2]Progress WLimitedFunds'!AE41</f>
        <v>20365</v>
      </c>
      <c r="AF41" s="34">
        <f>'[2]Progress WLimitedFunds'!AF41</f>
        <v>23000</v>
      </c>
      <c r="AG41" s="34">
        <f>'[2]Progress WLimitedFunds'!AG41</f>
        <v>953</v>
      </c>
      <c r="AH41" s="34">
        <f>'[2]Progress WLimitedFunds'!AH41</f>
        <v>29454</v>
      </c>
      <c r="AI41" s="34">
        <f>'[2]Progress WLimitedFunds'!AI41</f>
        <v>30407</v>
      </c>
      <c r="AJ41" s="34">
        <f>'[2]Progress WLimitedFunds'!AJ41</f>
        <v>4426</v>
      </c>
      <c r="AK41" s="34">
        <f>'[2]Progress WLimitedFunds'!AK41</f>
        <v>0</v>
      </c>
      <c r="AL41" s="34">
        <f>'[2]Progress WLimitedFunds'!AL41</f>
        <v>4426</v>
      </c>
      <c r="AM41" s="34">
        <f>'[2]Progress WLimitedFunds'!AM41</f>
        <v>0</v>
      </c>
      <c r="AN41" s="34">
        <f>'[2]Progress WLimitedFunds'!AN41</f>
        <v>48329</v>
      </c>
      <c r="AO41" s="34">
        <f>'[2]Progress WLimitedFunds'!AO41</f>
        <v>48329</v>
      </c>
      <c r="AP41" s="34">
        <f>'[2]Progress WLimitedFunds'!AP41</f>
        <v>100922.40000000001</v>
      </c>
      <c r="AQ41" s="34">
        <f>'[2]Progress WLimitedFunds'!AQ41</f>
        <v>101521</v>
      </c>
      <c r="AR41" s="34">
        <f>'[2]Progress WLimitedFunds'!AR41</f>
        <v>52741.5</v>
      </c>
      <c r="AS41" s="34">
        <f>'[2]Progress WLimitedFunds'!AS41</f>
        <v>154262.5</v>
      </c>
      <c r="AT41" s="34">
        <f>'[2]Progress WLimitedFunds'!AT41</f>
        <v>1829</v>
      </c>
      <c r="AU41" s="34">
        <f>'[2]Progress WLimitedFunds'!AU41</f>
        <v>685</v>
      </c>
      <c r="AV41" s="34">
        <f>'[2]Progress WLimitedFunds'!AV41</f>
        <v>0</v>
      </c>
      <c r="AW41" s="34">
        <f>'[2]Progress WLimitedFunds'!AW41</f>
        <v>685</v>
      </c>
      <c r="AX41" s="34">
        <f>'[2]Progress WLimitedFunds'!AX41</f>
        <v>0</v>
      </c>
      <c r="AY41" s="34">
        <f>'[2]Progress WLimitedFunds'!AY41</f>
        <v>728</v>
      </c>
      <c r="AZ41" s="34">
        <f>'[2]Progress WLimitedFunds'!AZ41</f>
        <v>728</v>
      </c>
      <c r="BA41" s="34">
        <f>'[2]Progress WLimitedFunds'!BA41</f>
        <v>0</v>
      </c>
      <c r="BB41" s="34">
        <f>'[2]Progress WLimitedFunds'!BB41</f>
        <v>0</v>
      </c>
      <c r="BC41" s="34">
        <f>'[2]Progress WLimitedFunds'!BC41</f>
        <v>126226</v>
      </c>
      <c r="BD41" s="34">
        <f>'[2]Progress WLimitedFunds'!BD41</f>
        <v>126226</v>
      </c>
      <c r="BE41" s="34">
        <f>'[2]Progress WLimitedFunds'!BE41</f>
        <v>7354</v>
      </c>
      <c r="BF41" s="34">
        <f>'[2]Progress WLimitedFunds'!BF41</f>
        <v>0</v>
      </c>
      <c r="BG41" s="34">
        <f>'[2]Progress WLimitedFunds'!BG41</f>
        <v>0</v>
      </c>
      <c r="BH41" s="32">
        <f t="shared" si="2"/>
        <v>1295915.4384615384</v>
      </c>
      <c r="BI41" s="32"/>
      <c r="BJ41" s="34">
        <f t="shared" si="0"/>
        <v>547722.89999999991</v>
      </c>
      <c r="BK41" s="32">
        <f t="shared" si="1"/>
        <v>630262.5384615385</v>
      </c>
      <c r="BL41" s="32">
        <f t="shared" si="3"/>
        <v>126226</v>
      </c>
      <c r="BM41" s="32">
        <f t="shared" si="4"/>
        <v>14704</v>
      </c>
      <c r="BN41" s="32">
        <f t="shared" si="5"/>
        <v>1318915.4384615384</v>
      </c>
      <c r="BO41" s="32"/>
      <c r="BP41" s="31"/>
    </row>
    <row r="42" spans="1:70" ht="12" thickBot="1" x14ac:dyDescent="0.25">
      <c r="A42" s="68">
        <v>2016</v>
      </c>
      <c r="B42" s="34">
        <f>'[2]Progress WLimitedFunds'!B42</f>
        <v>21900</v>
      </c>
      <c r="C42" s="34">
        <f>'[2]Progress WLimitedFunds'!C42</f>
        <v>100400</v>
      </c>
      <c r="D42" s="34">
        <f>'[2]Progress WLimitedFunds'!D42</f>
        <v>10289</v>
      </c>
      <c r="E42" s="34">
        <f>'[2]Progress WLimitedFunds'!E42</f>
        <v>143569</v>
      </c>
      <c r="F42" s="34">
        <f>'[2]Progress WLimitedFunds'!F42</f>
        <v>276158</v>
      </c>
      <c r="G42" s="34">
        <f>'[2]Progress WLimitedFunds'!G42</f>
        <v>48000</v>
      </c>
      <c r="H42" s="34">
        <f>'[2]Progress WLimitedFunds'!H42</f>
        <v>3800</v>
      </c>
      <c r="I42" s="34">
        <f>'[2]Progress WLimitedFunds'!I42</f>
        <v>149042</v>
      </c>
      <c r="J42" s="34">
        <f>'[2]Progress WLimitedFunds'!J42</f>
        <v>39614.999999999913</v>
      </c>
      <c r="K42" s="34">
        <f>'[2]Progress WLimitedFunds'!K42</f>
        <v>2839</v>
      </c>
      <c r="L42" s="34">
        <f>'[2]Progress WLimitedFunds'!L42</f>
        <v>191495.99999999991</v>
      </c>
      <c r="M42" s="34">
        <f>'[2]Progress WLimitedFunds'!M42</f>
        <v>71</v>
      </c>
      <c r="N42" s="34">
        <f>'[2]Progress WLimitedFunds'!N42</f>
        <v>0</v>
      </c>
      <c r="O42" s="34">
        <f>'[2]Progress WLimitedFunds'!O42</f>
        <v>71</v>
      </c>
      <c r="P42" s="34">
        <f>'[2]Progress WLimitedFunds'!P42</f>
        <v>2326</v>
      </c>
      <c r="Q42" s="34">
        <f>'[2]Progress WLimitedFunds'!Q42</f>
        <v>0</v>
      </c>
      <c r="R42" s="34">
        <f>'[2]Progress WLimitedFunds'!R42</f>
        <v>2326</v>
      </c>
      <c r="S42" s="34">
        <f>'[2]Progress WLimitedFunds'!S42</f>
        <v>42669</v>
      </c>
      <c r="T42" s="34">
        <f>'[2]Progress WLimitedFunds'!T42</f>
        <v>41380</v>
      </c>
      <c r="U42" s="34">
        <f>'[2]Progress WLimitedFunds'!U42</f>
        <v>121034</v>
      </c>
      <c r="V42" s="34">
        <f>'[2]Progress WLimitedFunds'!V42</f>
        <v>5586</v>
      </c>
      <c r="W42" s="34">
        <f>'[2]Progress WLimitedFunds'!W42</f>
        <v>210669</v>
      </c>
      <c r="X42" s="34">
        <f>'[2]Progress WLimitedFunds'!X42</f>
        <v>58293</v>
      </c>
      <c r="Y42" s="34">
        <f>'[2]Progress WLimitedFunds'!Y42</f>
        <v>7001</v>
      </c>
      <c r="Z42" s="34">
        <f>'[2]Progress WLimitedFunds'!Z42</f>
        <v>5820</v>
      </c>
      <c r="AA42" s="34">
        <f>'[2]Progress WLimitedFunds'!AA42</f>
        <v>71114</v>
      </c>
      <c r="AB42" s="34">
        <f>'[2]Progress WLimitedFunds'!AB42</f>
        <v>7958</v>
      </c>
      <c r="AC42" s="34">
        <f>'[2]Progress WLimitedFunds'!AC42</f>
        <v>8772</v>
      </c>
      <c r="AD42" s="34">
        <f>'[2]Progress WLimitedFunds'!AD42</f>
        <v>2220</v>
      </c>
      <c r="AE42" s="34">
        <f>'[2]Progress WLimitedFunds'!AE42</f>
        <v>18950</v>
      </c>
      <c r="AF42" s="34">
        <f>'[2]Progress WLimitedFunds'!AF42</f>
        <v>23000</v>
      </c>
      <c r="AG42" s="34">
        <f>'[2]Progress WLimitedFunds'!AG42</f>
        <v>953</v>
      </c>
      <c r="AH42" s="34">
        <f>'[2]Progress WLimitedFunds'!AH42</f>
        <v>29805</v>
      </c>
      <c r="AI42" s="34">
        <f>'[2]Progress WLimitedFunds'!AI42</f>
        <v>53758</v>
      </c>
      <c r="AJ42" s="34">
        <f>'[2]Progress WLimitedFunds'!AJ42</f>
        <v>4469</v>
      </c>
      <c r="AK42" s="34">
        <f>'[2]Progress WLimitedFunds'!AK42</f>
        <v>0</v>
      </c>
      <c r="AL42" s="34">
        <f>'[2]Progress WLimitedFunds'!AL42</f>
        <v>4469</v>
      </c>
      <c r="AM42" s="34">
        <f>'[2]Progress WLimitedFunds'!AM42</f>
        <v>0</v>
      </c>
      <c r="AN42" s="34">
        <f>'[2]Progress WLimitedFunds'!AN42</f>
        <v>48329</v>
      </c>
      <c r="AO42" s="34">
        <f>'[2]Progress WLimitedFunds'!AO42</f>
        <v>48329</v>
      </c>
      <c r="AP42" s="34">
        <f>'[2]Progress WLimitedFunds'!AP42</f>
        <v>100922.40000000001</v>
      </c>
      <c r="AQ42" s="34">
        <f>'[2]Progress WLimitedFunds'!AQ42</f>
        <v>84887</v>
      </c>
      <c r="AR42" s="34">
        <f>'[2]Progress WLimitedFunds'!AR42</f>
        <v>53688.75</v>
      </c>
      <c r="AS42" s="34">
        <f>'[2]Progress WLimitedFunds'!AS42</f>
        <v>138575.75</v>
      </c>
      <c r="AT42" s="34">
        <f>'[2]Progress WLimitedFunds'!AT42</f>
        <v>1829</v>
      </c>
      <c r="AU42" s="34">
        <f>'[2]Progress WLimitedFunds'!AU42</f>
        <v>1287</v>
      </c>
      <c r="AV42" s="34">
        <f>'[2]Progress WLimitedFunds'!AV42</f>
        <v>0</v>
      </c>
      <c r="AW42" s="34">
        <f>'[2]Progress WLimitedFunds'!AW42</f>
        <v>1287</v>
      </c>
      <c r="AX42" s="34">
        <f>'[2]Progress WLimitedFunds'!AX42</f>
        <v>0</v>
      </c>
      <c r="AY42" s="34">
        <f>'[2]Progress WLimitedFunds'!AY42</f>
        <v>1092</v>
      </c>
      <c r="AZ42" s="34">
        <f>'[2]Progress WLimitedFunds'!AZ42</f>
        <v>1092</v>
      </c>
      <c r="BA42" s="34">
        <f>'[2]Progress WLimitedFunds'!BA42</f>
        <v>89</v>
      </c>
      <c r="BB42" s="34">
        <f>'[2]Progress WLimitedFunds'!BB42</f>
        <v>89</v>
      </c>
      <c r="BC42" s="34">
        <f>'[2]Progress WLimitedFunds'!BC42</f>
        <v>126226</v>
      </c>
      <c r="BD42" s="34">
        <f>'[2]Progress WLimitedFunds'!BD42</f>
        <v>126226</v>
      </c>
      <c r="BE42" s="34">
        <f>'[2]Progress WLimitedFunds'!BE42</f>
        <v>7522</v>
      </c>
      <c r="BF42" s="34">
        <f>'[2]Progress WLimitedFunds'!BF42</f>
        <v>0</v>
      </c>
      <c r="BG42" s="34">
        <f>'[2]Progress WLimitedFunds'!BG42</f>
        <v>0</v>
      </c>
      <c r="BH42" s="61">
        <f t="shared" si="2"/>
        <v>1306683.1499999999</v>
      </c>
      <c r="BI42" s="39"/>
      <c r="BJ42" s="37">
        <f>B42+C42+D42+G42+H42+J42+N42+Q42+S42+T42+Y42+AC42+AF42+AG42+AK42+AN42+AP42+AR42+AV42+AY42+BF42+AT42</f>
        <v>553640.14999999991</v>
      </c>
      <c r="BK42" s="37">
        <f t="shared" si="1"/>
        <v>610352</v>
      </c>
      <c r="BL42" s="37">
        <f t="shared" si="3"/>
        <v>126226</v>
      </c>
      <c r="BM42" s="37">
        <f t="shared" si="4"/>
        <v>16465</v>
      </c>
      <c r="BN42" s="37">
        <f t="shared" si="5"/>
        <v>1306683.1499999999</v>
      </c>
      <c r="BO42" s="37"/>
      <c r="BP42" s="31"/>
    </row>
    <row r="43" spans="1:70" s="28" customFormat="1" ht="12" thickBot="1" x14ac:dyDescent="0.25">
      <c r="A43" s="72">
        <v>2017</v>
      </c>
      <c r="B43" s="34">
        <f>'[2]Progress WLimitedFunds'!B43</f>
        <v>21900</v>
      </c>
      <c r="C43" s="34">
        <f>'[2]Progress WLimitedFunds'!C43</f>
        <v>100400</v>
      </c>
      <c r="D43" s="34">
        <f>'[2]Progress WLimitedFunds'!D43</f>
        <v>11525.5</v>
      </c>
      <c r="E43" s="34">
        <f>'[2]Progress WLimitedFunds'!E43</f>
        <v>143569</v>
      </c>
      <c r="F43" s="34">
        <f>'[2]Progress WLimitedFunds'!F43</f>
        <v>277394.5</v>
      </c>
      <c r="G43" s="34">
        <f>'[2]Progress WLimitedFunds'!G43</f>
        <v>48000</v>
      </c>
      <c r="H43" s="34">
        <f>'[2]Progress WLimitedFunds'!H43</f>
        <v>3800</v>
      </c>
      <c r="I43" s="34">
        <f>'[2]Progress WLimitedFunds'!I43</f>
        <v>149042</v>
      </c>
      <c r="J43" s="34">
        <f>'[2]Progress WLimitedFunds'!J43</f>
        <v>40293.249999999913</v>
      </c>
      <c r="K43" s="34">
        <f>'[2]Progress WLimitedFunds'!K43</f>
        <v>3454.1666666666665</v>
      </c>
      <c r="L43" s="34">
        <f>'[2]Progress WLimitedFunds'!L43</f>
        <v>192789.41666666657</v>
      </c>
      <c r="M43" s="34">
        <f>'[2]Progress WLimitedFunds'!M43</f>
        <v>630</v>
      </c>
      <c r="N43" s="34">
        <f>'[2]Progress WLimitedFunds'!N43</f>
        <v>0</v>
      </c>
      <c r="O43" s="34">
        <f>'[2]Progress WLimitedFunds'!O43</f>
        <v>630</v>
      </c>
      <c r="P43" s="34">
        <f>'[2]Progress WLimitedFunds'!P43</f>
        <v>2413.5789473684213</v>
      </c>
      <c r="Q43" s="34">
        <f>'[2]Progress WLimitedFunds'!Q43</f>
        <v>0</v>
      </c>
      <c r="R43" s="34">
        <f>'[2]Progress WLimitedFunds'!R43</f>
        <v>2413.5789473684213</v>
      </c>
      <c r="S43" s="34">
        <f>'[2]Progress WLimitedFunds'!S43</f>
        <v>47163.916666666664</v>
      </c>
      <c r="T43" s="34">
        <f>'[2]Progress WLimitedFunds'!T43</f>
        <v>41380</v>
      </c>
      <c r="U43" s="34">
        <f>'[2]Progress WLimitedFunds'!U43</f>
        <v>124193.32651559841</v>
      </c>
      <c r="V43" s="34">
        <f>'[2]Progress WLimitedFunds'!V43</f>
        <v>5586</v>
      </c>
      <c r="W43" s="34">
        <f>'[2]Progress WLimitedFunds'!W43</f>
        <v>218323.24318226508</v>
      </c>
      <c r="X43" s="34">
        <f>'[2]Progress WLimitedFunds'!X43</f>
        <v>59630.210526315786</v>
      </c>
      <c r="Y43" s="34">
        <f>'[2]Progress WLimitedFunds'!Y43</f>
        <v>7001</v>
      </c>
      <c r="Z43" s="34">
        <f>'[2]Progress WLimitedFunds'!Z43</f>
        <v>6224.75</v>
      </c>
      <c r="AA43" s="34">
        <f>'[2]Progress WLimitedFunds'!AA43</f>
        <v>72855.960526315786</v>
      </c>
      <c r="AB43" s="34">
        <f>'[2]Progress WLimitedFunds'!AB43</f>
        <v>8400</v>
      </c>
      <c r="AC43" s="34">
        <f>'[2]Progress WLimitedFunds'!AC43</f>
        <v>8772</v>
      </c>
      <c r="AD43" s="34">
        <f>'[2]Progress WLimitedFunds'!AD43</f>
        <v>2220</v>
      </c>
      <c r="AE43" s="34">
        <f>'[2]Progress WLimitedFunds'!AE43</f>
        <v>19392</v>
      </c>
      <c r="AF43" s="34">
        <f>'[2]Progress WLimitedFunds'!AF43</f>
        <v>23000</v>
      </c>
      <c r="AG43" s="34">
        <f>'[2]Progress WLimitedFunds'!AG43</f>
        <v>953</v>
      </c>
      <c r="AH43" s="34">
        <f>'[2]Progress WLimitedFunds'!AH43</f>
        <v>30550</v>
      </c>
      <c r="AI43" s="34">
        <f>'[2]Progress WLimitedFunds'!AI43</f>
        <v>54503</v>
      </c>
      <c r="AJ43" s="34">
        <f>'[2]Progress WLimitedFunds'!AJ43</f>
        <v>4700</v>
      </c>
      <c r="AK43" s="34">
        <f>'[2]Progress WLimitedFunds'!AK43</f>
        <v>0</v>
      </c>
      <c r="AL43" s="34">
        <f>'[2]Progress WLimitedFunds'!AL43</f>
        <v>4700</v>
      </c>
      <c r="AM43" s="34">
        <f>'[2]Progress WLimitedFunds'!AM43</f>
        <v>0</v>
      </c>
      <c r="AN43" s="34">
        <f>'[2]Progress WLimitedFunds'!AN43</f>
        <v>49424.25</v>
      </c>
      <c r="AO43" s="34">
        <f>'[2]Progress WLimitedFunds'!AO43</f>
        <v>49424.25</v>
      </c>
      <c r="AP43" s="34">
        <f>'[2]Progress WLimitedFunds'!AP43</f>
        <v>100922.40000000001</v>
      </c>
      <c r="AQ43" s="34">
        <f>'[2]Progress WLimitedFunds'!AQ43</f>
        <v>88150.84210526316</v>
      </c>
      <c r="AR43" s="34">
        <f>'[2]Progress WLimitedFunds'!AR43</f>
        <v>54636</v>
      </c>
      <c r="AS43" s="34">
        <f>'[2]Progress WLimitedFunds'!AS43</f>
        <v>142786.84210526315</v>
      </c>
      <c r="AT43" s="34">
        <f>'[2]Progress WLimitedFunds'!AT43</f>
        <v>1829</v>
      </c>
      <c r="AU43" s="34">
        <f>'[2]Progress WLimitedFunds'!AU43</f>
        <v>1563.4736842105262</v>
      </c>
      <c r="AV43" s="34">
        <f>'[2]Progress WLimitedFunds'!AV43</f>
        <v>0</v>
      </c>
      <c r="AW43" s="34">
        <f>'[2]Progress WLimitedFunds'!AW43</f>
        <v>1563.4736842105262</v>
      </c>
      <c r="AX43" s="34">
        <f>'[2]Progress WLimitedFunds'!AX43</f>
        <v>0</v>
      </c>
      <c r="AY43" s="34">
        <f>'[2]Progress WLimitedFunds'!AY43</f>
        <v>1092</v>
      </c>
      <c r="AZ43" s="34">
        <f>'[2]Progress WLimitedFunds'!AZ43</f>
        <v>1092</v>
      </c>
      <c r="BA43" s="34">
        <f>'[2]Progress WLimitedFunds'!BA43</f>
        <v>428.5263157894737</v>
      </c>
      <c r="BB43" s="34">
        <f>'[2]Progress WLimitedFunds'!BB43</f>
        <v>428.5263157894737</v>
      </c>
      <c r="BC43" s="34">
        <f>'[2]Progress WLimitedFunds'!BC43</f>
        <v>128033.89473684211</v>
      </c>
      <c r="BD43" s="34">
        <f>'[2]Progress WLimitedFunds'!BD43</f>
        <v>128033.89473684211</v>
      </c>
      <c r="BE43" s="34">
        <f>'[2]Progress WLimitedFunds'!BE43</f>
        <v>7522</v>
      </c>
      <c r="BF43" s="34">
        <f>'[2]Progress WLimitedFunds'!BF43</f>
        <v>951.87796407989845</v>
      </c>
      <c r="BG43" s="34">
        <f>'[2]Progress WLimitedFunds'!BG43</f>
        <v>733.55669400529587</v>
      </c>
      <c r="BH43" s="73">
        <f t="shared" si="2"/>
        <v>1330089.5208228061</v>
      </c>
      <c r="BI43" s="36"/>
      <c r="BJ43" s="34">
        <f t="shared" si="0"/>
        <v>563044.1946307465</v>
      </c>
      <c r="BK43" s="34">
        <f t="shared" si="1"/>
        <v>620792.95809454576</v>
      </c>
      <c r="BL43" s="34">
        <f t="shared" si="3"/>
        <v>128033.89473684211</v>
      </c>
      <c r="BM43" s="34">
        <f t="shared" si="4"/>
        <v>18218.47336067196</v>
      </c>
      <c r="BN43" s="34">
        <f t="shared" si="5"/>
        <v>1330089.5208228063</v>
      </c>
      <c r="BO43" s="34"/>
      <c r="BP43" s="31"/>
      <c r="BR43" s="29"/>
    </row>
    <row r="44" spans="1:70" s="28" customFormat="1" x14ac:dyDescent="0.2">
      <c r="A44" s="33">
        <v>2018</v>
      </c>
      <c r="B44" s="34">
        <f>'[2]Progress WLimitedFunds'!B44</f>
        <v>21900</v>
      </c>
      <c r="C44" s="34">
        <f>'[2]Progress WLimitedFunds'!C44</f>
        <v>100400</v>
      </c>
      <c r="D44" s="34">
        <f>'[2]Progress WLimitedFunds'!D44</f>
        <v>12762</v>
      </c>
      <c r="E44" s="34">
        <f>'[2]Progress WLimitedFunds'!E44</f>
        <v>143569</v>
      </c>
      <c r="F44" s="34">
        <f>'[2]Progress WLimitedFunds'!F44</f>
        <v>278631</v>
      </c>
      <c r="G44" s="34">
        <f>'[2]Progress WLimitedFunds'!G44</f>
        <v>48000</v>
      </c>
      <c r="H44" s="34">
        <f>'[2]Progress WLimitedFunds'!H44</f>
        <v>3800</v>
      </c>
      <c r="I44" s="34">
        <f>'[2]Progress WLimitedFunds'!I44</f>
        <v>149042</v>
      </c>
      <c r="J44" s="34">
        <f>'[2]Progress WLimitedFunds'!J44</f>
        <v>40971.499999999913</v>
      </c>
      <c r="K44" s="34">
        <f>'[2]Progress WLimitedFunds'!K44</f>
        <v>4069.3333333333335</v>
      </c>
      <c r="L44" s="34">
        <f>'[2]Progress WLimitedFunds'!L44</f>
        <v>194082.83333333326</v>
      </c>
      <c r="M44" s="34">
        <f>'[2]Progress WLimitedFunds'!M44</f>
        <v>1000</v>
      </c>
      <c r="N44" s="34">
        <f>'[2]Progress WLimitedFunds'!N44</f>
        <v>0</v>
      </c>
      <c r="O44" s="34">
        <f>'[2]Progress WLimitedFunds'!O44</f>
        <v>1000</v>
      </c>
      <c r="P44" s="34">
        <f>'[2]Progress WLimitedFunds'!P44</f>
        <v>2414</v>
      </c>
      <c r="Q44" s="34">
        <f>'[2]Progress WLimitedFunds'!Q44</f>
        <v>0</v>
      </c>
      <c r="R44" s="34">
        <f>'[2]Progress WLimitedFunds'!R44</f>
        <v>2414</v>
      </c>
      <c r="S44" s="34">
        <f>'[2]Progress WLimitedFunds'!S44</f>
        <v>51588.833333333336</v>
      </c>
      <c r="T44" s="34">
        <f>'[2]Progress WLimitedFunds'!T44</f>
        <v>41380</v>
      </c>
      <c r="U44" s="34">
        <f>'[2]Progress WLimitedFunds'!U44</f>
        <v>126814.32348800106</v>
      </c>
      <c r="V44" s="34">
        <f>'[2]Progress WLimitedFunds'!V44</f>
        <v>5715</v>
      </c>
      <c r="W44" s="34">
        <f>'[2]Progress WLimitedFunds'!W44</f>
        <v>225498.15682133439</v>
      </c>
      <c r="X44" s="34">
        <f>'[2]Progress WLimitedFunds'!X44</f>
        <v>59900</v>
      </c>
      <c r="Y44" s="34">
        <f>'[2]Progress WLimitedFunds'!Y44</f>
        <v>7001</v>
      </c>
      <c r="Z44" s="34">
        <f>'[2]Progress WLimitedFunds'!Z44</f>
        <v>6629.5</v>
      </c>
      <c r="AA44" s="34">
        <f>'[2]Progress WLimitedFunds'!AA44</f>
        <v>73530.5</v>
      </c>
      <c r="AB44" s="34">
        <f>'[2]Progress WLimitedFunds'!AB44</f>
        <v>8898.5263157894733</v>
      </c>
      <c r="AC44" s="34">
        <f>'[2]Progress WLimitedFunds'!AC44</f>
        <v>8772</v>
      </c>
      <c r="AD44" s="34">
        <f>'[2]Progress WLimitedFunds'!AD44</f>
        <v>2220</v>
      </c>
      <c r="AE44" s="34">
        <f>'[2]Progress WLimitedFunds'!AE44</f>
        <v>19890.526315789473</v>
      </c>
      <c r="AF44" s="34">
        <f>'[2]Progress WLimitedFunds'!AF44</f>
        <v>23000</v>
      </c>
      <c r="AG44" s="34">
        <f>'[2]Progress WLimitedFunds'!AG44</f>
        <v>953</v>
      </c>
      <c r="AH44" s="34">
        <f>'[2]Progress WLimitedFunds'!AH44</f>
        <v>31402.36842105263</v>
      </c>
      <c r="AI44" s="34">
        <f>'[2]Progress WLimitedFunds'!AI44</f>
        <v>55355.368421052626</v>
      </c>
      <c r="AJ44" s="34">
        <f>'[2]Progress WLimitedFunds'!AJ44</f>
        <v>5093.2105263157891</v>
      </c>
      <c r="AK44" s="34">
        <f>'[2]Progress WLimitedFunds'!AK44</f>
        <v>0</v>
      </c>
      <c r="AL44" s="34">
        <f>'[2]Progress WLimitedFunds'!AL44</f>
        <v>5093.2105263157891</v>
      </c>
      <c r="AM44" s="34">
        <f>'[2]Progress WLimitedFunds'!AM44</f>
        <v>0</v>
      </c>
      <c r="AN44" s="34">
        <f>'[2]Progress WLimitedFunds'!AN44</f>
        <v>50519.5</v>
      </c>
      <c r="AO44" s="34">
        <f>'[2]Progress WLimitedFunds'!AO44</f>
        <v>50519.5</v>
      </c>
      <c r="AP44" s="34">
        <f>'[2]Progress WLimitedFunds'!AP44</f>
        <v>100922.40000000001</v>
      </c>
      <c r="AQ44" s="34">
        <f>'[2]Progress WLimitedFunds'!AQ44</f>
        <v>91300</v>
      </c>
      <c r="AR44" s="34">
        <f>'[2]Progress WLimitedFunds'!AR44</f>
        <v>54636</v>
      </c>
      <c r="AS44" s="34">
        <f>'[2]Progress WLimitedFunds'!AS44</f>
        <v>145936</v>
      </c>
      <c r="AT44" s="34">
        <f>'[2]Progress WLimitedFunds'!AT44</f>
        <v>1829</v>
      </c>
      <c r="AU44" s="34">
        <f>'[2]Progress WLimitedFunds'!AU44</f>
        <v>1950</v>
      </c>
      <c r="AV44" s="34">
        <f>'[2]Progress WLimitedFunds'!AV44</f>
        <v>0</v>
      </c>
      <c r="AW44" s="34">
        <f>'[2]Progress WLimitedFunds'!AW44</f>
        <v>1950</v>
      </c>
      <c r="AX44" s="34">
        <f>'[2]Progress WLimitedFunds'!AX44</f>
        <v>0</v>
      </c>
      <c r="AY44" s="34">
        <f>'[2]Progress WLimitedFunds'!AY44</f>
        <v>1092</v>
      </c>
      <c r="AZ44" s="34">
        <f>'[2]Progress WLimitedFunds'!AZ44</f>
        <v>1092</v>
      </c>
      <c r="BA44" s="34">
        <f>'[2]Progress WLimitedFunds'!BA44</f>
        <v>768.0526315789474</v>
      </c>
      <c r="BB44" s="34">
        <f>'[2]Progress WLimitedFunds'!BB44</f>
        <v>768.0526315789474</v>
      </c>
      <c r="BC44" s="34">
        <f>'[2]Progress WLimitedFunds'!BC44</f>
        <v>129841.78947368421</v>
      </c>
      <c r="BD44" s="34">
        <f>'[2]Progress WLimitedFunds'!BD44</f>
        <v>129841.78947368421</v>
      </c>
      <c r="BE44" s="34">
        <f>'[2]Progress WLimitedFunds'!BE44</f>
        <v>7522</v>
      </c>
      <c r="BF44" s="34">
        <f>'[2]Progress WLimitedFunds'!BF44</f>
        <v>2699.7342897894068</v>
      </c>
      <c r="BG44" s="34">
        <f>'[2]Progress WLimitedFunds'!BG44</f>
        <v>1118.9292179265894</v>
      </c>
      <c r="BH44" s="34">
        <f t="shared" si="2"/>
        <v>1351495.0010308046</v>
      </c>
      <c r="BI44" s="36"/>
      <c r="BJ44" s="34">
        <f t="shared" si="0"/>
        <v>572226.96762312273</v>
      </c>
      <c r="BK44" s="34">
        <f t="shared" si="1"/>
        <v>629673.48138273798</v>
      </c>
      <c r="BL44" s="34">
        <f>BC44</f>
        <v>129841.78947368421</v>
      </c>
      <c r="BM44" s="34">
        <f t="shared" si="4"/>
        <v>19752.762551259926</v>
      </c>
      <c r="BN44" s="34">
        <f t="shared" si="5"/>
        <v>1351495.0010308051</v>
      </c>
      <c r="BO44" s="34"/>
      <c r="BP44" s="31"/>
    </row>
    <row r="45" spans="1:70" x14ac:dyDescent="0.2">
      <c r="A45" s="27">
        <v>2019</v>
      </c>
      <c r="B45" s="34">
        <f>'[2]Progress WLimitedFunds'!B45</f>
        <v>21900</v>
      </c>
      <c r="C45" s="34">
        <f>'[2]Progress WLimitedFunds'!C45</f>
        <v>100400</v>
      </c>
      <c r="D45" s="34">
        <f>'[2]Progress WLimitedFunds'!D45</f>
        <v>14589.25</v>
      </c>
      <c r="E45" s="34">
        <f>'[2]Progress WLimitedFunds'!E45</f>
        <v>143569</v>
      </c>
      <c r="F45" s="34">
        <f>'[2]Progress WLimitedFunds'!F45</f>
        <v>280458.25</v>
      </c>
      <c r="G45" s="34">
        <f>'[2]Progress WLimitedFunds'!G45</f>
        <v>48000</v>
      </c>
      <c r="H45" s="34">
        <f>'[2]Progress WLimitedFunds'!H45</f>
        <v>3800</v>
      </c>
      <c r="I45" s="34">
        <f>'[2]Progress WLimitedFunds'!I45</f>
        <v>149042</v>
      </c>
      <c r="J45" s="34">
        <f>'[2]Progress WLimitedFunds'!J45</f>
        <v>41649.749999999913</v>
      </c>
      <c r="K45" s="34">
        <f>'[2]Progress WLimitedFunds'!K45</f>
        <v>4684.5</v>
      </c>
      <c r="L45" s="34">
        <f>'[2]Progress WLimitedFunds'!L45</f>
        <v>195376.24999999991</v>
      </c>
      <c r="M45" s="34">
        <f>'[2]Progress WLimitedFunds'!M45</f>
        <v>1610.8421052631579</v>
      </c>
      <c r="N45" s="34">
        <f>'[2]Progress WLimitedFunds'!N45</f>
        <v>0</v>
      </c>
      <c r="O45" s="34">
        <f>'[2]Progress WLimitedFunds'!O45</f>
        <v>1610.8421052631579</v>
      </c>
      <c r="P45" s="34">
        <f>'[2]Progress WLimitedFunds'!P45</f>
        <v>2501.5789473684213</v>
      </c>
      <c r="Q45" s="34">
        <f>'[2]Progress WLimitedFunds'!Q45</f>
        <v>0</v>
      </c>
      <c r="R45" s="34">
        <f>'[2]Progress WLimitedFunds'!R45</f>
        <v>2501.5789473684213</v>
      </c>
      <c r="S45" s="34">
        <f>'[2]Progress WLimitedFunds'!S45</f>
        <v>56013.75</v>
      </c>
      <c r="T45" s="34">
        <f>'[2]Progress WLimitedFunds'!T45</f>
        <v>41380</v>
      </c>
      <c r="U45" s="34">
        <f>'[2]Progress WLimitedFunds'!U45</f>
        <v>130044.82479774843</v>
      </c>
      <c r="V45" s="34">
        <f>'[2]Progress WLimitedFunds'!V45</f>
        <v>5715</v>
      </c>
      <c r="W45" s="34">
        <f>'[2]Progress WLimitedFunds'!W45</f>
        <v>233153.57479774841</v>
      </c>
      <c r="X45" s="34">
        <f>'[2]Progress WLimitedFunds'!X45</f>
        <v>61236</v>
      </c>
      <c r="Y45" s="34">
        <f>'[2]Progress WLimitedFunds'!Y45</f>
        <v>7001</v>
      </c>
      <c r="Z45" s="34">
        <f>'[2]Progress WLimitedFunds'!Z45</f>
        <v>7034.25</v>
      </c>
      <c r="AA45" s="34">
        <f>'[2]Progress WLimitedFunds'!AA45</f>
        <v>75271.25</v>
      </c>
      <c r="AB45" s="34">
        <f>'[2]Progress WLimitedFunds'!AB45</f>
        <v>9000</v>
      </c>
      <c r="AC45" s="34">
        <f>'[2]Progress WLimitedFunds'!AC45</f>
        <v>8772</v>
      </c>
      <c r="AD45" s="34">
        <f>'[2]Progress WLimitedFunds'!AD45</f>
        <v>2220</v>
      </c>
      <c r="AE45" s="34">
        <f>'[2]Progress WLimitedFunds'!AE45</f>
        <v>19992</v>
      </c>
      <c r="AF45" s="34">
        <f>'[2]Progress WLimitedFunds'!AF45</f>
        <v>23000</v>
      </c>
      <c r="AG45" s="34">
        <f>'[2]Progress WLimitedFunds'!AG45</f>
        <v>953</v>
      </c>
      <c r="AH45" s="34">
        <f>'[2]Progress WLimitedFunds'!AH45</f>
        <v>31400</v>
      </c>
      <c r="AI45" s="34">
        <f>'[2]Progress WLimitedFunds'!AI45</f>
        <v>55353</v>
      </c>
      <c r="AJ45" s="34">
        <f>'[2]Progress WLimitedFunds'!AJ45</f>
        <v>5480</v>
      </c>
      <c r="AK45" s="34">
        <f>'[2]Progress WLimitedFunds'!AK45</f>
        <v>0</v>
      </c>
      <c r="AL45" s="34">
        <f>'[2]Progress WLimitedFunds'!AL45</f>
        <v>5480</v>
      </c>
      <c r="AM45" s="34">
        <f>'[2]Progress WLimitedFunds'!AM45</f>
        <v>50</v>
      </c>
      <c r="AN45" s="34">
        <f>'[2]Progress WLimitedFunds'!AN45</f>
        <v>51614.75</v>
      </c>
      <c r="AO45" s="34">
        <f>'[2]Progress WLimitedFunds'!AO45</f>
        <v>51664.75</v>
      </c>
      <c r="AP45" s="34">
        <f>'[2]Progress WLimitedFunds'!AP45</f>
        <v>100922.40000000001</v>
      </c>
      <c r="AQ45" s="34">
        <f>'[2]Progress WLimitedFunds'!AQ45</f>
        <v>93742</v>
      </c>
      <c r="AR45" s="34">
        <f>'[2]Progress WLimitedFunds'!AR45</f>
        <v>54636</v>
      </c>
      <c r="AS45" s="34">
        <f>'[2]Progress WLimitedFunds'!AS45</f>
        <v>148378</v>
      </c>
      <c r="AT45" s="34">
        <f>'[2]Progress WLimitedFunds'!AT45</f>
        <v>1829</v>
      </c>
      <c r="AU45" s="34">
        <f>'[2]Progress WLimitedFunds'!AU45</f>
        <v>2000</v>
      </c>
      <c r="AV45" s="34">
        <f>'[2]Progress WLimitedFunds'!AV45</f>
        <v>0</v>
      </c>
      <c r="AW45" s="34">
        <f>'[2]Progress WLimitedFunds'!AW45</f>
        <v>2000</v>
      </c>
      <c r="AX45" s="34">
        <f>'[2]Progress WLimitedFunds'!AX45</f>
        <v>0</v>
      </c>
      <c r="AY45" s="34">
        <f>'[2]Progress WLimitedFunds'!AY45</f>
        <v>1092</v>
      </c>
      <c r="AZ45" s="34">
        <f>'[2]Progress WLimitedFunds'!AZ45</f>
        <v>1092</v>
      </c>
      <c r="BA45" s="34">
        <f>'[2]Progress WLimitedFunds'!BA45</f>
        <v>1107.578947368421</v>
      </c>
      <c r="BB45" s="34">
        <f>'[2]Progress WLimitedFunds'!BB45</f>
        <v>1107.578947368421</v>
      </c>
      <c r="BC45" s="34">
        <f>'[2]Progress WLimitedFunds'!BC45</f>
        <v>131649.68421052632</v>
      </c>
      <c r="BD45" s="34">
        <f>'[2]Progress WLimitedFunds'!BD45</f>
        <v>131649.68421052632</v>
      </c>
      <c r="BE45" s="34">
        <f>'[2]Progress WLimitedFunds'!BE45</f>
        <v>7522</v>
      </c>
      <c r="BF45" s="34">
        <f>'[2]Progress WLimitedFunds'!BF45</f>
        <v>3856.8406154989152</v>
      </c>
      <c r="BG45" s="34">
        <f>'[2]Progress WLimitedFunds'!BG45</f>
        <v>1633.3017418478903</v>
      </c>
      <c r="BH45" s="34">
        <f t="shared" si="2"/>
        <v>1372652.3013656214</v>
      </c>
      <c r="BI45" s="36"/>
      <c r="BJ45" s="34">
        <f t="shared" si="0"/>
        <v>581409.74061549886</v>
      </c>
      <c r="BK45" s="34">
        <f t="shared" si="1"/>
        <v>638305.82479774836</v>
      </c>
      <c r="BL45" s="34">
        <f t="shared" si="3"/>
        <v>131649.68421052632</v>
      </c>
      <c r="BM45" s="34">
        <f t="shared" si="4"/>
        <v>21287.051741847892</v>
      </c>
      <c r="BN45" s="34">
        <f t="shared" si="5"/>
        <v>1372652.3013656216</v>
      </c>
      <c r="BO45" s="34"/>
      <c r="BP45" s="31"/>
    </row>
    <row r="46" spans="1:70" x14ac:dyDescent="0.2">
      <c r="A46" s="27">
        <v>2020</v>
      </c>
      <c r="B46" s="34">
        <f>'[2]Progress WLimitedFunds'!B46</f>
        <v>21900</v>
      </c>
      <c r="C46" s="34">
        <f>'[2]Progress WLimitedFunds'!C46</f>
        <v>100400</v>
      </c>
      <c r="D46" s="34">
        <f>'[2]Progress WLimitedFunds'!D46</f>
        <v>15235</v>
      </c>
      <c r="E46" s="34">
        <f>'[2]Progress WLimitedFunds'!E46</f>
        <v>143569</v>
      </c>
      <c r="F46" s="34">
        <f>'[2]Progress WLimitedFunds'!F46</f>
        <v>281104</v>
      </c>
      <c r="G46" s="34">
        <f>'[2]Progress WLimitedFunds'!G46</f>
        <v>48000</v>
      </c>
      <c r="H46" s="34">
        <f>'[2]Progress WLimitedFunds'!H46</f>
        <v>3800</v>
      </c>
      <c r="I46" s="34">
        <f>'[2]Progress WLimitedFunds'!I46</f>
        <v>149042</v>
      </c>
      <c r="J46" s="34">
        <f>'[2]Progress WLimitedFunds'!J46</f>
        <v>42327.999999999913</v>
      </c>
      <c r="K46" s="34">
        <f>'[2]Progress WLimitedFunds'!K46</f>
        <v>5053</v>
      </c>
      <c r="L46" s="34">
        <f>'[2]Progress WLimitedFunds'!L46</f>
        <v>196422.99999999991</v>
      </c>
      <c r="M46" s="34">
        <f>'[2]Progress WLimitedFunds'!M46</f>
        <v>2005</v>
      </c>
      <c r="N46" s="34">
        <f>'[2]Progress WLimitedFunds'!N46</f>
        <v>0</v>
      </c>
      <c r="O46" s="34">
        <f>'[2]Progress WLimitedFunds'!O46</f>
        <v>2005</v>
      </c>
      <c r="P46" s="34">
        <f>'[2]Progress WLimitedFunds'!P46</f>
        <v>2502</v>
      </c>
      <c r="Q46" s="34">
        <f>'[2]Progress WLimitedFunds'!Q46</f>
        <v>0</v>
      </c>
      <c r="R46" s="34">
        <f>'[2]Progress WLimitedFunds'!R46</f>
        <v>2502</v>
      </c>
      <c r="S46" s="34">
        <f>'[2]Progress WLimitedFunds'!S46</f>
        <v>60104</v>
      </c>
      <c r="T46" s="34">
        <f>'[2]Progress WLimitedFunds'!T46</f>
        <v>41380</v>
      </c>
      <c r="U46" s="34">
        <f>'[2]Progress WLimitedFunds'!U46</f>
        <v>133341.51308912336</v>
      </c>
      <c r="V46" s="34">
        <f>'[2]Progress WLimitedFunds'!V46</f>
        <v>5715</v>
      </c>
      <c r="W46" s="34">
        <f>'[2]Progress WLimitedFunds'!W46</f>
        <v>240540.51308912336</v>
      </c>
      <c r="X46" s="34">
        <f>'[2]Progress WLimitedFunds'!X46</f>
        <v>62502</v>
      </c>
      <c r="Y46" s="34">
        <f>'[2]Progress WLimitedFunds'!Y46</f>
        <v>7001</v>
      </c>
      <c r="Z46" s="34">
        <f>'[2]Progress WLimitedFunds'!Z46</f>
        <v>7439</v>
      </c>
      <c r="AA46" s="34">
        <f>'[2]Progress WLimitedFunds'!AA46</f>
        <v>76942</v>
      </c>
      <c r="AB46" s="34">
        <f>'[2]Progress WLimitedFunds'!AB46</f>
        <v>9498.5263157894733</v>
      </c>
      <c r="AC46" s="34">
        <f>'[2]Progress WLimitedFunds'!AC46</f>
        <v>8772</v>
      </c>
      <c r="AD46" s="34">
        <f>'[2]Progress WLimitedFunds'!AD46</f>
        <v>2220</v>
      </c>
      <c r="AE46" s="34">
        <f>'[2]Progress WLimitedFunds'!AE46</f>
        <v>20490.526315789473</v>
      </c>
      <c r="AF46" s="34">
        <f>'[2]Progress WLimitedFunds'!AF46</f>
        <v>23000</v>
      </c>
      <c r="AG46" s="34">
        <f>'[2]Progress WLimitedFunds'!AG46</f>
        <v>953</v>
      </c>
      <c r="AH46" s="34">
        <f>'[2]Progress WLimitedFunds'!AH46</f>
        <v>32243</v>
      </c>
      <c r="AI46" s="34">
        <f>'[2]Progress WLimitedFunds'!AI46</f>
        <v>56196</v>
      </c>
      <c r="AJ46" s="34">
        <f>'[2]Progress WLimitedFunds'!AJ46</f>
        <v>5480</v>
      </c>
      <c r="AK46" s="34">
        <f>'[2]Progress WLimitedFunds'!AK46</f>
        <v>0</v>
      </c>
      <c r="AL46" s="34">
        <f>'[2]Progress WLimitedFunds'!AL46</f>
        <v>5480</v>
      </c>
      <c r="AM46" s="34">
        <f>'[2]Progress WLimitedFunds'!AM46</f>
        <v>50</v>
      </c>
      <c r="AN46" s="34">
        <f>'[2]Progress WLimitedFunds'!AN46</f>
        <v>52710</v>
      </c>
      <c r="AO46" s="34">
        <f>'[2]Progress WLimitedFunds'!AO46</f>
        <v>52760</v>
      </c>
      <c r="AP46" s="34">
        <f>'[2]Progress WLimitedFunds'!AP46</f>
        <v>100922.40000000001</v>
      </c>
      <c r="AQ46" s="34">
        <f>'[2]Progress WLimitedFunds'!AQ46</f>
        <v>96050</v>
      </c>
      <c r="AR46" s="34">
        <f>'[2]Progress WLimitedFunds'!AR46</f>
        <v>54636</v>
      </c>
      <c r="AS46" s="34">
        <f>'[2]Progress WLimitedFunds'!AS46</f>
        <v>150686</v>
      </c>
      <c r="AT46" s="34">
        <f>'[2]Progress WLimitedFunds'!AT46</f>
        <v>1829</v>
      </c>
      <c r="AU46" s="34">
        <f>'[2]Progress WLimitedFunds'!AU46</f>
        <v>2000</v>
      </c>
      <c r="AV46" s="34">
        <f>'[2]Progress WLimitedFunds'!AV46</f>
        <v>0</v>
      </c>
      <c r="AW46" s="34">
        <f>'[2]Progress WLimitedFunds'!AW46</f>
        <v>2000</v>
      </c>
      <c r="AX46" s="34">
        <f>'[2]Progress WLimitedFunds'!AX46</f>
        <v>0</v>
      </c>
      <c r="AY46" s="34">
        <f>'[2]Progress WLimitedFunds'!AY46</f>
        <v>1092</v>
      </c>
      <c r="AZ46" s="34">
        <f>'[2]Progress WLimitedFunds'!AZ46</f>
        <v>1092</v>
      </c>
      <c r="BA46" s="34">
        <f>'[2]Progress WLimitedFunds'!BA46</f>
        <v>1108</v>
      </c>
      <c r="BB46" s="34">
        <f>'[2]Progress WLimitedFunds'!BB46</f>
        <v>1108</v>
      </c>
      <c r="BC46" s="34">
        <f>'[2]Progress WLimitedFunds'!BC46</f>
        <v>133457.57894736843</v>
      </c>
      <c r="BD46" s="34">
        <f>'[2]Progress WLimitedFunds'!BD46</f>
        <v>133457.57894736843</v>
      </c>
      <c r="BE46" s="34">
        <f>'[2]Progress WLimitedFunds'!BE46</f>
        <v>7522</v>
      </c>
      <c r="BF46" s="34">
        <f>'[2]Progress WLimitedFunds'!BF46</f>
        <v>6421.0088925735417</v>
      </c>
      <c r="BG46" s="34">
        <f>'[2]Progress WLimitedFunds'!BG46</f>
        <v>2376.1113425866606</v>
      </c>
      <c r="BH46" s="34">
        <f t="shared" si="2"/>
        <v>1393657.1385874413</v>
      </c>
      <c r="BI46" s="36"/>
      <c r="BJ46" s="34">
        <f t="shared" si="0"/>
        <v>590483.40889257344</v>
      </c>
      <c r="BK46" s="34">
        <f t="shared" si="1"/>
        <v>646913.03940491285</v>
      </c>
      <c r="BL46" s="34">
        <f t="shared" si="3"/>
        <v>133457.57894736843</v>
      </c>
      <c r="BM46" s="34">
        <f t="shared" si="4"/>
        <v>22803.111342586661</v>
      </c>
      <c r="BN46" s="34">
        <f t="shared" si="5"/>
        <v>1393657.1385874413</v>
      </c>
      <c r="BO46" s="34"/>
      <c r="BP46" s="31"/>
    </row>
    <row r="47" spans="1:70" x14ac:dyDescent="0.2">
      <c r="A47" s="27">
        <v>2021</v>
      </c>
      <c r="B47" s="34">
        <f>'[2]Progress WLimitedFunds'!B47</f>
        <v>21900</v>
      </c>
      <c r="C47" s="34">
        <f>'[2]Progress WLimitedFunds'!C47</f>
        <v>100400</v>
      </c>
      <c r="D47" s="34">
        <f>'[2]Progress WLimitedFunds'!D47</f>
        <v>15235</v>
      </c>
      <c r="E47" s="34">
        <f>'[2]Progress WLimitedFunds'!E47</f>
        <v>143569</v>
      </c>
      <c r="F47" s="34">
        <f>'[2]Progress WLimitedFunds'!F47</f>
        <v>281104</v>
      </c>
      <c r="G47" s="34">
        <f>'[2]Progress WLimitedFunds'!G47</f>
        <v>48000</v>
      </c>
      <c r="H47" s="34">
        <f>'[2]Progress WLimitedFunds'!H47</f>
        <v>3800</v>
      </c>
      <c r="I47" s="34">
        <f>'[2]Progress WLimitedFunds'!I47</f>
        <v>149042</v>
      </c>
      <c r="J47" s="34">
        <f>'[2]Progress WLimitedFunds'!J47</f>
        <v>42327.999999999913</v>
      </c>
      <c r="K47" s="34">
        <f>'[2]Progress WLimitedFunds'!K47</f>
        <v>5053</v>
      </c>
      <c r="L47" s="34">
        <f>'[2]Progress WLimitedFunds'!L47</f>
        <v>196422.99999999991</v>
      </c>
      <c r="M47" s="34">
        <f>'[2]Progress WLimitedFunds'!M47</f>
        <v>2370</v>
      </c>
      <c r="N47" s="34">
        <f>'[2]Progress WLimitedFunds'!N47</f>
        <v>0</v>
      </c>
      <c r="O47" s="34">
        <f>'[2]Progress WLimitedFunds'!O47</f>
        <v>2370</v>
      </c>
      <c r="P47" s="34">
        <f>'[2]Progress WLimitedFunds'!P47</f>
        <v>2540</v>
      </c>
      <c r="Q47" s="34">
        <f>'[2]Progress WLimitedFunds'!Q47</f>
        <v>0</v>
      </c>
      <c r="R47" s="34">
        <f>'[2]Progress WLimitedFunds'!R47</f>
        <v>2540</v>
      </c>
      <c r="S47" s="34">
        <f>'[2]Progress WLimitedFunds'!S47</f>
        <v>61310</v>
      </c>
      <c r="T47" s="34">
        <f>'[2]Progress WLimitedFunds'!T47</f>
        <v>41380</v>
      </c>
      <c r="U47" s="34">
        <f>'[2]Progress WLimitedFunds'!U47</f>
        <v>134276.58722174825</v>
      </c>
      <c r="V47" s="34">
        <f>'[2]Progress WLimitedFunds'!V47</f>
        <v>5715</v>
      </c>
      <c r="W47" s="34">
        <f>'[2]Progress WLimitedFunds'!W47</f>
        <v>242681.58722174825</v>
      </c>
      <c r="X47" s="34">
        <f>'[2]Progress WLimitedFunds'!X47</f>
        <v>63839.210526315786</v>
      </c>
      <c r="Y47" s="34">
        <f>'[2]Progress WLimitedFunds'!Y47</f>
        <v>7001</v>
      </c>
      <c r="Z47" s="34">
        <f>'[2]Progress WLimitedFunds'!Z47</f>
        <v>7439</v>
      </c>
      <c r="AA47" s="34">
        <f>'[2]Progress WLimitedFunds'!AA47</f>
        <v>78279.210526315786</v>
      </c>
      <c r="AB47" s="34">
        <f>'[2]Progress WLimitedFunds'!AB47</f>
        <v>9997.0526315789466</v>
      </c>
      <c r="AC47" s="34">
        <f>'[2]Progress WLimitedFunds'!AC47</f>
        <v>8772</v>
      </c>
      <c r="AD47" s="34">
        <f>'[2]Progress WLimitedFunds'!AD47</f>
        <v>2220</v>
      </c>
      <c r="AE47" s="34">
        <f>'[2]Progress WLimitedFunds'!AE47</f>
        <v>20989.052631578947</v>
      </c>
      <c r="AF47" s="34">
        <f>'[2]Progress WLimitedFunds'!AF47</f>
        <v>23000</v>
      </c>
      <c r="AG47" s="34">
        <f>'[2]Progress WLimitedFunds'!AG47</f>
        <v>953</v>
      </c>
      <c r="AH47" s="34">
        <f>'[2]Progress WLimitedFunds'!AH47</f>
        <v>33095.368421052633</v>
      </c>
      <c r="AI47" s="34">
        <f>'[2]Progress WLimitedFunds'!AI47</f>
        <v>57048.368421052633</v>
      </c>
      <c r="AJ47" s="34">
        <f>'[2]Progress WLimitedFunds'!AJ47</f>
        <v>5873.2105263157891</v>
      </c>
      <c r="AK47" s="34">
        <f>'[2]Progress WLimitedFunds'!AK47</f>
        <v>0</v>
      </c>
      <c r="AL47" s="34">
        <f>'[2]Progress WLimitedFunds'!AL47</f>
        <v>5873.2105263157891</v>
      </c>
      <c r="AM47" s="34">
        <f>'[2]Progress WLimitedFunds'!AM47</f>
        <v>50</v>
      </c>
      <c r="AN47" s="34">
        <f>'[2]Progress WLimitedFunds'!AN47</f>
        <v>52710</v>
      </c>
      <c r="AO47" s="34">
        <f>'[2]Progress WLimitedFunds'!AO47</f>
        <v>52760</v>
      </c>
      <c r="AP47" s="34">
        <f>'[2]Progress WLimitedFunds'!AP47</f>
        <v>100922.40000000001</v>
      </c>
      <c r="AQ47" s="34">
        <f>'[2]Progress WLimitedFunds'!AQ47</f>
        <v>99361</v>
      </c>
      <c r="AR47" s="34">
        <f>'[2]Progress WLimitedFunds'!AR47</f>
        <v>54636</v>
      </c>
      <c r="AS47" s="34">
        <f>'[2]Progress WLimitedFunds'!AS47</f>
        <v>153997</v>
      </c>
      <c r="AT47" s="34">
        <f>'[2]Progress WLimitedFunds'!AT47</f>
        <v>1829</v>
      </c>
      <c r="AU47" s="34">
        <f>'[2]Progress WLimitedFunds'!AU47</f>
        <v>2276.4736842105262</v>
      </c>
      <c r="AV47" s="34">
        <f>'[2]Progress WLimitedFunds'!AV47</f>
        <v>0</v>
      </c>
      <c r="AW47" s="34">
        <f>'[2]Progress WLimitedFunds'!AW47</f>
        <v>2276.4736842105262</v>
      </c>
      <c r="AX47" s="34">
        <f>'[2]Progress WLimitedFunds'!AX47</f>
        <v>0</v>
      </c>
      <c r="AY47" s="34">
        <f>'[2]Progress WLimitedFunds'!AY47</f>
        <v>1092</v>
      </c>
      <c r="AZ47" s="34">
        <f>'[2]Progress WLimitedFunds'!AZ47</f>
        <v>1092</v>
      </c>
      <c r="BA47" s="34">
        <f>'[2]Progress WLimitedFunds'!BA47</f>
        <v>1447.5263157894738</v>
      </c>
      <c r="BB47" s="34">
        <f>'[2]Progress WLimitedFunds'!BB47</f>
        <v>1447.5263157894738</v>
      </c>
      <c r="BC47" s="34">
        <f>'[2]Progress WLimitedFunds'!BC47</f>
        <v>135265.47368421053</v>
      </c>
      <c r="BD47" s="34">
        <f>'[2]Progress WLimitedFunds'!BD47</f>
        <v>135265.47368421053</v>
      </c>
      <c r="BE47" s="34">
        <f>'[2]Progress WLimitedFunds'!BE47</f>
        <v>7522</v>
      </c>
      <c r="BF47" s="34">
        <f>'[2]Progress WLimitedFunds'!BF47</f>
        <v>14288.677169648168</v>
      </c>
      <c r="BG47" s="34">
        <f>'[2]Progress WLimitedFunds'!BG47</f>
        <v>3892.1709433254309</v>
      </c>
      <c r="BH47" s="34">
        <f t="shared" si="2"/>
        <v>1414401.1511241954</v>
      </c>
      <c r="BI47" s="36"/>
      <c r="BJ47" s="34">
        <f t="shared" si="0"/>
        <v>599557.07716964802</v>
      </c>
      <c r="BK47" s="34">
        <f t="shared" si="1"/>
        <v>655259.42932701157</v>
      </c>
      <c r="BL47" s="34">
        <f t="shared" si="3"/>
        <v>135265.47368421053</v>
      </c>
      <c r="BM47" s="34">
        <f t="shared" si="4"/>
        <v>24319.170943325429</v>
      </c>
      <c r="BN47" s="34">
        <f t="shared" si="5"/>
        <v>1414401.1511241954</v>
      </c>
      <c r="BO47" s="34"/>
      <c r="BP47" s="31"/>
    </row>
    <row r="48" spans="1:70" x14ac:dyDescent="0.2">
      <c r="A48" s="27">
        <v>2022</v>
      </c>
      <c r="B48" s="34">
        <f>'[2]Progress WLimitedFunds'!B48</f>
        <v>21900</v>
      </c>
      <c r="C48" s="34">
        <f>'[2]Progress WLimitedFunds'!C48</f>
        <v>100400</v>
      </c>
      <c r="D48" s="34">
        <f>'[2]Progress WLimitedFunds'!D48</f>
        <v>15235</v>
      </c>
      <c r="E48" s="34">
        <f>'[2]Progress WLimitedFunds'!E48</f>
        <v>143569</v>
      </c>
      <c r="F48" s="34">
        <f>'[2]Progress WLimitedFunds'!F48</f>
        <v>281104</v>
      </c>
      <c r="G48" s="34">
        <f>'[2]Progress WLimitedFunds'!G48</f>
        <v>48000</v>
      </c>
      <c r="H48" s="34">
        <f>'[2]Progress WLimitedFunds'!H48</f>
        <v>3800</v>
      </c>
      <c r="I48" s="34">
        <f>'[2]Progress WLimitedFunds'!I48</f>
        <v>149042</v>
      </c>
      <c r="J48" s="34">
        <f>'[2]Progress WLimitedFunds'!J48</f>
        <v>42327.999999999913</v>
      </c>
      <c r="K48" s="34">
        <f>'[2]Progress WLimitedFunds'!K48</f>
        <v>5053</v>
      </c>
      <c r="L48" s="34">
        <f>'[2]Progress WLimitedFunds'!L48</f>
        <v>196422.99999999991</v>
      </c>
      <c r="M48" s="34">
        <f>'[2]Progress WLimitedFunds'!M48</f>
        <v>2980.8421052631579</v>
      </c>
      <c r="N48" s="34">
        <f>'[2]Progress WLimitedFunds'!N48</f>
        <v>0</v>
      </c>
      <c r="O48" s="34">
        <f>'[2]Progress WLimitedFunds'!O48</f>
        <v>2980.8421052631579</v>
      </c>
      <c r="P48" s="34">
        <f>'[2]Progress WLimitedFunds'!P48</f>
        <v>2627.5789473684213</v>
      </c>
      <c r="Q48" s="34">
        <f>'[2]Progress WLimitedFunds'!Q48</f>
        <v>0</v>
      </c>
      <c r="R48" s="34">
        <f>'[2]Progress WLimitedFunds'!R48</f>
        <v>2627.5789473684213</v>
      </c>
      <c r="S48" s="34">
        <f>'[2]Progress WLimitedFunds'!S48</f>
        <v>61310</v>
      </c>
      <c r="T48" s="34">
        <f>'[2]Progress WLimitedFunds'!T48</f>
        <v>41380</v>
      </c>
      <c r="U48" s="34">
        <f>'[2]Progress WLimitedFunds'!U48</f>
        <v>137365.63518448529</v>
      </c>
      <c r="V48" s="34">
        <f>'[2]Progress WLimitedFunds'!V48</f>
        <v>5715</v>
      </c>
      <c r="W48" s="34">
        <f>'[2]Progress WLimitedFunds'!W48</f>
        <v>245770.63518448529</v>
      </c>
      <c r="X48" s="34">
        <f>'[2]Progress WLimitedFunds'!X48</f>
        <v>63910</v>
      </c>
      <c r="Y48" s="34">
        <f>'[2]Progress WLimitedFunds'!Y48</f>
        <v>7001</v>
      </c>
      <c r="Z48" s="34">
        <f>'[2]Progress WLimitedFunds'!Z48</f>
        <v>7439</v>
      </c>
      <c r="AA48" s="34">
        <f>'[2]Progress WLimitedFunds'!AA48</f>
        <v>78350</v>
      </c>
      <c r="AB48" s="34">
        <f>'[2]Progress WLimitedFunds'!AB48</f>
        <v>10385</v>
      </c>
      <c r="AC48" s="34">
        <f>'[2]Progress WLimitedFunds'!AC48</f>
        <v>8772</v>
      </c>
      <c r="AD48" s="34">
        <f>'[2]Progress WLimitedFunds'!AD48</f>
        <v>2220</v>
      </c>
      <c r="AE48" s="34">
        <f>'[2]Progress WLimitedFunds'!AE48</f>
        <v>21377</v>
      </c>
      <c r="AF48" s="34">
        <f>'[2]Progress WLimitedFunds'!AF48</f>
        <v>23000</v>
      </c>
      <c r="AG48" s="34">
        <f>'[2]Progress WLimitedFunds'!AG48</f>
        <v>953</v>
      </c>
      <c r="AH48" s="34">
        <f>'[2]Progress WLimitedFunds'!AH48</f>
        <v>33450</v>
      </c>
      <c r="AI48" s="34">
        <f>'[2]Progress WLimitedFunds'!AI48</f>
        <v>57403</v>
      </c>
      <c r="AJ48" s="34">
        <f>'[2]Progress WLimitedFunds'!AJ48</f>
        <v>5950</v>
      </c>
      <c r="AK48" s="34">
        <f>'[2]Progress WLimitedFunds'!AK48</f>
        <v>0</v>
      </c>
      <c r="AL48" s="34">
        <f>'[2]Progress WLimitedFunds'!AL48</f>
        <v>5950</v>
      </c>
      <c r="AM48" s="34">
        <f>'[2]Progress WLimitedFunds'!AM48</f>
        <v>100</v>
      </c>
      <c r="AN48" s="34">
        <f>'[2]Progress WLimitedFunds'!AN48</f>
        <v>52710</v>
      </c>
      <c r="AO48" s="34">
        <f>'[2]Progress WLimitedFunds'!AO48</f>
        <v>52810</v>
      </c>
      <c r="AP48" s="34">
        <f>'[2]Progress WLimitedFunds'!AP48</f>
        <v>100922.40000000001</v>
      </c>
      <c r="AQ48" s="34">
        <f>'[2]Progress WLimitedFunds'!AQ48</f>
        <v>102624.84210526316</v>
      </c>
      <c r="AR48" s="34">
        <f>'[2]Progress WLimitedFunds'!AR48</f>
        <v>54636</v>
      </c>
      <c r="AS48" s="34">
        <f>'[2]Progress WLimitedFunds'!AS48</f>
        <v>157260.84210526315</v>
      </c>
      <c r="AT48" s="34">
        <f>'[2]Progress WLimitedFunds'!AT48</f>
        <v>1829</v>
      </c>
      <c r="AU48" s="34">
        <f>'[2]Progress WLimitedFunds'!AU48</f>
        <v>2276</v>
      </c>
      <c r="AV48" s="34">
        <f>'[2]Progress WLimitedFunds'!AV48</f>
        <v>0</v>
      </c>
      <c r="AW48" s="34">
        <f>'[2]Progress WLimitedFunds'!AW48</f>
        <v>2276</v>
      </c>
      <c r="AX48" s="34">
        <f>'[2]Progress WLimitedFunds'!AX48</f>
        <v>0</v>
      </c>
      <c r="AY48" s="34">
        <f>'[2]Progress WLimitedFunds'!AY48</f>
        <v>1092</v>
      </c>
      <c r="AZ48" s="34">
        <f>'[2]Progress WLimitedFunds'!AZ48</f>
        <v>1092</v>
      </c>
      <c r="BA48" s="34">
        <f>'[2]Progress WLimitedFunds'!BA48</f>
        <v>1550</v>
      </c>
      <c r="BB48" s="34">
        <f>'[2]Progress WLimitedFunds'!BB48</f>
        <v>1550</v>
      </c>
      <c r="BC48" s="34">
        <f>'[2]Progress WLimitedFunds'!BC48</f>
        <v>137073.36842105264</v>
      </c>
      <c r="BD48" s="34">
        <f>'[2]Progress WLimitedFunds'!BD48</f>
        <v>137073.36842105264</v>
      </c>
      <c r="BE48" s="34">
        <f>'[2]Progress WLimitedFunds'!BE48</f>
        <v>7522</v>
      </c>
      <c r="BF48" s="34">
        <f>'[2]Progress WLimitedFunds'!BF48</f>
        <v>23362.345446722793</v>
      </c>
      <c r="BG48" s="34">
        <f>'[2]Progress WLimitedFunds'!BG48</f>
        <v>5408.2305440642012</v>
      </c>
      <c r="BH48" s="34">
        <f t="shared" si="2"/>
        <v>1434892.2427542193</v>
      </c>
      <c r="BI48" s="35"/>
      <c r="BJ48" s="34">
        <f t="shared" si="0"/>
        <v>608630.74544672272</v>
      </c>
      <c r="BK48" s="32">
        <f t="shared" si="1"/>
        <v>663352.89834237995</v>
      </c>
      <c r="BL48" s="32">
        <f t="shared" si="3"/>
        <v>137073.36842105264</v>
      </c>
      <c r="BM48" s="32">
        <f t="shared" si="4"/>
        <v>25835.230544064201</v>
      </c>
      <c r="BN48" s="32">
        <f t="shared" si="5"/>
        <v>1434892.2427542196</v>
      </c>
      <c r="BO48" s="32"/>
      <c r="BP48" s="31"/>
    </row>
    <row r="49" spans="1:68" x14ac:dyDescent="0.2">
      <c r="A49" s="27">
        <v>2023</v>
      </c>
      <c r="B49" s="34">
        <f>'[2]Progress WLimitedFunds'!B49</f>
        <v>21900</v>
      </c>
      <c r="C49" s="34">
        <f>'[2]Progress WLimitedFunds'!C49</f>
        <v>100400</v>
      </c>
      <c r="D49" s="34">
        <f>'[2]Progress WLimitedFunds'!D49</f>
        <v>15235</v>
      </c>
      <c r="E49" s="34">
        <f>'[2]Progress WLimitedFunds'!E49</f>
        <v>143569</v>
      </c>
      <c r="F49" s="34">
        <f>'[2]Progress WLimitedFunds'!F49</f>
        <v>281104</v>
      </c>
      <c r="G49" s="34">
        <f>'[2]Progress WLimitedFunds'!G49</f>
        <v>48000</v>
      </c>
      <c r="H49" s="34">
        <f>'[2]Progress WLimitedFunds'!H49</f>
        <v>3800</v>
      </c>
      <c r="I49" s="34">
        <f>'[2]Progress WLimitedFunds'!I49</f>
        <v>149042</v>
      </c>
      <c r="J49" s="34">
        <f>'[2]Progress WLimitedFunds'!J49</f>
        <v>42327.999999999913</v>
      </c>
      <c r="K49" s="34">
        <f>'[2]Progress WLimitedFunds'!K49</f>
        <v>5053</v>
      </c>
      <c r="L49" s="34">
        <f>'[2]Progress WLimitedFunds'!L49</f>
        <v>196422.99999999991</v>
      </c>
      <c r="M49" s="34">
        <f>'[2]Progress WLimitedFunds'!M49</f>
        <v>3591.6842105263158</v>
      </c>
      <c r="N49" s="34">
        <f>'[2]Progress WLimitedFunds'!N49</f>
        <v>0</v>
      </c>
      <c r="O49" s="34">
        <f>'[2]Progress WLimitedFunds'!O49</f>
        <v>3591.6842105263158</v>
      </c>
      <c r="P49" s="34">
        <f>'[2]Progress WLimitedFunds'!P49</f>
        <v>2700</v>
      </c>
      <c r="Q49" s="34">
        <f>'[2]Progress WLimitedFunds'!Q49</f>
        <v>0</v>
      </c>
      <c r="R49" s="34">
        <f>'[2]Progress WLimitedFunds'!R49</f>
        <v>2700</v>
      </c>
      <c r="S49" s="34">
        <f>'[2]Progress WLimitedFunds'!S49</f>
        <v>61310</v>
      </c>
      <c r="T49" s="34">
        <f>'[2]Progress WLimitedFunds'!T49</f>
        <v>41380</v>
      </c>
      <c r="U49" s="34">
        <f>'[2]Progress WLimitedFunds'!U49</f>
        <v>140483.67841309754</v>
      </c>
      <c r="V49" s="34">
        <f>'[2]Progress WLimitedFunds'!V49</f>
        <v>5715</v>
      </c>
      <c r="W49" s="34">
        <f>'[2]Progress WLimitedFunds'!W49</f>
        <v>248888.67841309754</v>
      </c>
      <c r="X49" s="34">
        <f>'[2]Progress WLimitedFunds'!X49</f>
        <v>63910</v>
      </c>
      <c r="Y49" s="34">
        <f>'[2]Progress WLimitedFunds'!Y49</f>
        <v>7001</v>
      </c>
      <c r="Z49" s="34">
        <f>'[2]Progress WLimitedFunds'!Z49</f>
        <v>7439</v>
      </c>
      <c r="AA49" s="34">
        <f>'[2]Progress WLimitedFunds'!AA49</f>
        <v>78350</v>
      </c>
      <c r="AB49" s="34">
        <f>'[2]Progress WLimitedFunds'!AB49</f>
        <v>11106</v>
      </c>
      <c r="AC49" s="34">
        <f>'[2]Progress WLimitedFunds'!AC49</f>
        <v>8772</v>
      </c>
      <c r="AD49" s="34">
        <f>'[2]Progress WLimitedFunds'!AD49</f>
        <v>2220</v>
      </c>
      <c r="AE49" s="34">
        <f>'[2]Progress WLimitedFunds'!AE49</f>
        <v>22098</v>
      </c>
      <c r="AF49" s="34">
        <f>'[2]Progress WLimitedFunds'!AF49</f>
        <v>23000</v>
      </c>
      <c r="AG49" s="34">
        <f>'[2]Progress WLimitedFunds'!AG49</f>
        <v>953</v>
      </c>
      <c r="AH49" s="34">
        <f>'[2]Progress WLimitedFunds'!AH49</f>
        <v>34950</v>
      </c>
      <c r="AI49" s="34">
        <f>'[2]Progress WLimitedFunds'!AI49</f>
        <v>58903</v>
      </c>
      <c r="AJ49" s="34">
        <f>'[2]Progress WLimitedFunds'!AJ49</f>
        <v>6450</v>
      </c>
      <c r="AK49" s="34">
        <f>'[2]Progress WLimitedFunds'!AK49</f>
        <v>0</v>
      </c>
      <c r="AL49" s="34">
        <f>'[2]Progress WLimitedFunds'!AL49</f>
        <v>6450</v>
      </c>
      <c r="AM49" s="34">
        <f>'[2]Progress WLimitedFunds'!AM49</f>
        <v>100</v>
      </c>
      <c r="AN49" s="34">
        <f>'[2]Progress WLimitedFunds'!AN49</f>
        <v>52710</v>
      </c>
      <c r="AO49" s="34">
        <f>'[2]Progress WLimitedFunds'!AO49</f>
        <v>52810</v>
      </c>
      <c r="AP49" s="34">
        <f>'[2]Progress WLimitedFunds'!AP49</f>
        <v>100922.40000000001</v>
      </c>
      <c r="AQ49" s="34">
        <f>'[2]Progress WLimitedFunds'!AQ49</f>
        <v>103900</v>
      </c>
      <c r="AR49" s="34">
        <f>'[2]Progress WLimitedFunds'!AR49</f>
        <v>54636</v>
      </c>
      <c r="AS49" s="34">
        <f>'[2]Progress WLimitedFunds'!AS49</f>
        <v>158536</v>
      </c>
      <c r="AT49" s="34">
        <f>'[2]Progress WLimitedFunds'!AT49</f>
        <v>1829</v>
      </c>
      <c r="AU49" s="34">
        <f>'[2]Progress WLimitedFunds'!AU49</f>
        <v>2276</v>
      </c>
      <c r="AV49" s="34">
        <f>'[2]Progress WLimitedFunds'!AV49</f>
        <v>0</v>
      </c>
      <c r="AW49" s="34">
        <f>'[2]Progress WLimitedFunds'!AW49</f>
        <v>2276</v>
      </c>
      <c r="AX49" s="34">
        <f>'[2]Progress WLimitedFunds'!AX49</f>
        <v>0</v>
      </c>
      <c r="AY49" s="34">
        <f>'[2]Progress WLimitedFunds'!AY49</f>
        <v>1092</v>
      </c>
      <c r="AZ49" s="34">
        <f>'[2]Progress WLimitedFunds'!AZ49</f>
        <v>1092</v>
      </c>
      <c r="BA49" s="34">
        <f>'[2]Progress WLimitedFunds'!BA49</f>
        <v>1800</v>
      </c>
      <c r="BB49" s="34">
        <f>'[2]Progress WLimitedFunds'!BB49</f>
        <v>1800</v>
      </c>
      <c r="BC49" s="34">
        <f>'[2]Progress WLimitedFunds'!BC49</f>
        <v>138881.26315789475</v>
      </c>
      <c r="BD49" s="34">
        <f>'[2]Progress WLimitedFunds'!BD49</f>
        <v>138881.26315789475</v>
      </c>
      <c r="BE49" s="34">
        <f>'[2]Progress WLimitedFunds'!BE49</f>
        <v>7522</v>
      </c>
      <c r="BF49" s="34">
        <f>'[2]Progress WLimitedFunds'!BF49</f>
        <v>32347.312840711071</v>
      </c>
      <c r="BG49" s="34">
        <f>'[2]Progress WLimitedFunds'!BG49</f>
        <v>6909.4696971856793</v>
      </c>
      <c r="BH49" s="34">
        <f t="shared" si="2"/>
        <v>1455233.8083194154</v>
      </c>
      <c r="BI49" s="35"/>
      <c r="BJ49" s="34">
        <f t="shared" si="0"/>
        <v>617615.712840711</v>
      </c>
      <c r="BK49" s="32">
        <f t="shared" si="1"/>
        <v>671400.36262362381</v>
      </c>
      <c r="BL49" s="32">
        <f t="shared" si="3"/>
        <v>138881.26315789475</v>
      </c>
      <c r="BM49" s="32">
        <f t="shared" si="4"/>
        <v>27336.469697185679</v>
      </c>
      <c r="BN49" s="32">
        <f t="shared" si="5"/>
        <v>1455233.8083194154</v>
      </c>
      <c r="BO49" s="32"/>
      <c r="BP49" s="31"/>
    </row>
    <row r="50" spans="1:68" x14ac:dyDescent="0.2">
      <c r="A50" s="27">
        <v>2024</v>
      </c>
      <c r="B50" s="34">
        <f>'[2]Progress WLimitedFunds'!B50</f>
        <v>21900</v>
      </c>
      <c r="C50" s="34">
        <f>'[2]Progress WLimitedFunds'!C50</f>
        <v>100400</v>
      </c>
      <c r="D50" s="34">
        <f>'[2]Progress WLimitedFunds'!D50</f>
        <v>15235</v>
      </c>
      <c r="E50" s="34">
        <f>'[2]Progress WLimitedFunds'!E50</f>
        <v>143569</v>
      </c>
      <c r="F50" s="34">
        <f>'[2]Progress WLimitedFunds'!F50</f>
        <v>281104</v>
      </c>
      <c r="G50" s="34">
        <f>'[2]Progress WLimitedFunds'!G50</f>
        <v>48000</v>
      </c>
      <c r="H50" s="34">
        <f>'[2]Progress WLimitedFunds'!H50</f>
        <v>3800</v>
      </c>
      <c r="I50" s="34">
        <f>'[2]Progress WLimitedFunds'!I50</f>
        <v>149042</v>
      </c>
      <c r="J50" s="34">
        <f>'[2]Progress WLimitedFunds'!J50</f>
        <v>42327.999999999913</v>
      </c>
      <c r="K50" s="34">
        <f>'[2]Progress WLimitedFunds'!K50</f>
        <v>5053</v>
      </c>
      <c r="L50" s="34">
        <f>'[2]Progress WLimitedFunds'!L50</f>
        <v>196422.99999999991</v>
      </c>
      <c r="M50" s="34">
        <f>'[2]Progress WLimitedFunds'!M50</f>
        <v>4195</v>
      </c>
      <c r="N50" s="34">
        <f>'[2]Progress WLimitedFunds'!N50</f>
        <v>0</v>
      </c>
      <c r="O50" s="34">
        <f>'[2]Progress WLimitedFunds'!O50</f>
        <v>4195</v>
      </c>
      <c r="P50" s="34">
        <f>'[2]Progress WLimitedFunds'!P50</f>
        <v>2700</v>
      </c>
      <c r="Q50" s="34">
        <f>'[2]Progress WLimitedFunds'!Q50</f>
        <v>0</v>
      </c>
      <c r="R50" s="34">
        <f>'[2]Progress WLimitedFunds'!R50</f>
        <v>2700</v>
      </c>
      <c r="S50" s="34">
        <f>'[2]Progress WLimitedFunds'!S50</f>
        <v>61310</v>
      </c>
      <c r="T50" s="34">
        <f>'[2]Progress WLimitedFunds'!T50</f>
        <v>41380</v>
      </c>
      <c r="U50" s="34">
        <f>'[2]Progress WLimitedFunds'!U50</f>
        <v>143888.98804251663</v>
      </c>
      <c r="V50" s="34">
        <f>'[2]Progress WLimitedFunds'!V50</f>
        <v>5715</v>
      </c>
      <c r="W50" s="34">
        <f>'[2]Progress WLimitedFunds'!W50</f>
        <v>252293.98804251663</v>
      </c>
      <c r="X50" s="34">
        <f>'[2]Progress WLimitedFunds'!X50</f>
        <v>64700</v>
      </c>
      <c r="Y50" s="34">
        <f>'[2]Progress WLimitedFunds'!Y50</f>
        <v>7001</v>
      </c>
      <c r="Z50" s="34">
        <f>'[2]Progress WLimitedFunds'!Z50</f>
        <v>7439</v>
      </c>
      <c r="AA50" s="34">
        <f>'[2]Progress WLimitedFunds'!AA50</f>
        <v>79140</v>
      </c>
      <c r="AB50" s="34">
        <f>'[2]Progress WLimitedFunds'!AB50</f>
        <v>11211</v>
      </c>
      <c r="AC50" s="34">
        <f>'[2]Progress WLimitedFunds'!AC50</f>
        <v>8772</v>
      </c>
      <c r="AD50" s="34">
        <f>'[2]Progress WLimitedFunds'!AD50</f>
        <v>2220</v>
      </c>
      <c r="AE50" s="34">
        <f>'[2]Progress WLimitedFunds'!AE50</f>
        <v>22203</v>
      </c>
      <c r="AF50" s="34">
        <f>'[2]Progress WLimitedFunds'!AF50</f>
        <v>23000</v>
      </c>
      <c r="AG50" s="34">
        <f>'[2]Progress WLimitedFunds'!AG50</f>
        <v>953</v>
      </c>
      <c r="AH50" s="34">
        <f>'[2]Progress WLimitedFunds'!AH50</f>
        <v>34950</v>
      </c>
      <c r="AI50" s="34">
        <f>'[2]Progress WLimitedFunds'!AI50</f>
        <v>58903</v>
      </c>
      <c r="AJ50" s="34">
        <f>'[2]Progress WLimitedFunds'!AJ50</f>
        <v>6450</v>
      </c>
      <c r="AK50" s="34">
        <f>'[2]Progress WLimitedFunds'!AK50</f>
        <v>0</v>
      </c>
      <c r="AL50" s="34">
        <f>'[2]Progress WLimitedFunds'!AL50</f>
        <v>6450</v>
      </c>
      <c r="AM50" s="34">
        <f>'[2]Progress WLimitedFunds'!AM50</f>
        <v>150</v>
      </c>
      <c r="AN50" s="34">
        <f>'[2]Progress WLimitedFunds'!AN50</f>
        <v>52710</v>
      </c>
      <c r="AO50" s="34">
        <f>'[2]Progress WLimitedFunds'!AO50</f>
        <v>52860</v>
      </c>
      <c r="AP50" s="34">
        <f>'[2]Progress WLimitedFunds'!AP50</f>
        <v>100922.40000000001</v>
      </c>
      <c r="AQ50" s="34">
        <f>'[2]Progress WLimitedFunds'!AQ50</f>
        <v>104195</v>
      </c>
      <c r="AR50" s="34">
        <f>'[2]Progress WLimitedFunds'!AR50</f>
        <v>54636</v>
      </c>
      <c r="AS50" s="34">
        <f>'[2]Progress WLimitedFunds'!AS50</f>
        <v>158831</v>
      </c>
      <c r="AT50" s="34">
        <f>'[2]Progress WLimitedFunds'!AT50</f>
        <v>1829</v>
      </c>
      <c r="AU50" s="34">
        <f>'[2]Progress WLimitedFunds'!AU50</f>
        <v>2750</v>
      </c>
      <c r="AV50" s="34">
        <f>'[2]Progress WLimitedFunds'!AV50</f>
        <v>0</v>
      </c>
      <c r="AW50" s="34">
        <f>'[2]Progress WLimitedFunds'!AW50</f>
        <v>2750</v>
      </c>
      <c r="AX50" s="34">
        <f>'[2]Progress WLimitedFunds'!AX50</f>
        <v>0</v>
      </c>
      <c r="AY50" s="34">
        <f>'[2]Progress WLimitedFunds'!AY50</f>
        <v>1092</v>
      </c>
      <c r="AZ50" s="34">
        <f>'[2]Progress WLimitedFunds'!AZ50</f>
        <v>1092</v>
      </c>
      <c r="BA50" s="34">
        <f>'[2]Progress WLimitedFunds'!BA50</f>
        <v>2750</v>
      </c>
      <c r="BB50" s="34">
        <f>'[2]Progress WLimitedFunds'!BB50</f>
        <v>2750</v>
      </c>
      <c r="BC50" s="34">
        <f>'[2]Progress WLimitedFunds'!BC50</f>
        <v>140689.15789473685</v>
      </c>
      <c r="BD50" s="34">
        <f>'[2]Progress WLimitedFunds'!BD50</f>
        <v>140689.15789473685</v>
      </c>
      <c r="BE50" s="34">
        <f>'[2]Progress WLimitedFunds'!BE50</f>
        <v>7522</v>
      </c>
      <c r="BF50" s="34">
        <f>'[2]Progress WLimitedFunds'!BF50</f>
        <v>41332.280234699349</v>
      </c>
      <c r="BG50" s="34">
        <f>'[2]Progress WLimitedFunds'!BG50</f>
        <v>8196.2461141469466</v>
      </c>
      <c r="BH50" s="34">
        <f t="shared" si="2"/>
        <v>1473986.0722860997</v>
      </c>
      <c r="BI50" s="35"/>
      <c r="BJ50" s="34">
        <f t="shared" si="0"/>
        <v>626600.68023469928</v>
      </c>
      <c r="BK50" s="32">
        <f t="shared" si="1"/>
        <v>678072.98804251663</v>
      </c>
      <c r="BL50" s="32">
        <f t="shared" si="3"/>
        <v>140689.15789473685</v>
      </c>
      <c r="BM50" s="32">
        <f t="shared" si="4"/>
        <v>28623.246114146947</v>
      </c>
      <c r="BN50" s="32">
        <f t="shared" si="5"/>
        <v>1473986.0722860997</v>
      </c>
      <c r="BO50" s="32"/>
      <c r="BP50" s="31"/>
    </row>
    <row r="51" spans="1:68" x14ac:dyDescent="0.2">
      <c r="A51" s="27">
        <v>2025</v>
      </c>
      <c r="B51" s="34">
        <f>'[2]Progress WLimitedFunds'!B51</f>
        <v>21900</v>
      </c>
      <c r="C51" s="34">
        <f>'[2]Progress WLimitedFunds'!C51</f>
        <v>100400</v>
      </c>
      <c r="D51" s="34">
        <f>'[2]Progress WLimitedFunds'!D51</f>
        <v>15235</v>
      </c>
      <c r="E51" s="34">
        <f>'[2]Progress WLimitedFunds'!E51</f>
        <v>143569</v>
      </c>
      <c r="F51" s="34">
        <f>'[2]Progress WLimitedFunds'!F51</f>
        <v>281104</v>
      </c>
      <c r="G51" s="34">
        <f>'[2]Progress WLimitedFunds'!G51</f>
        <v>48000</v>
      </c>
      <c r="H51" s="34">
        <f>'[2]Progress WLimitedFunds'!H51</f>
        <v>3800</v>
      </c>
      <c r="I51" s="34">
        <f>'[2]Progress WLimitedFunds'!I51</f>
        <v>149042</v>
      </c>
      <c r="J51" s="34">
        <f>'[2]Progress WLimitedFunds'!J51</f>
        <v>42327.999999999913</v>
      </c>
      <c r="K51" s="34">
        <f>'[2]Progress WLimitedFunds'!K51</f>
        <v>5053</v>
      </c>
      <c r="L51" s="34">
        <f>'[2]Progress WLimitedFunds'!L51</f>
        <v>196422.99999999991</v>
      </c>
      <c r="M51" s="34">
        <f>'[2]Progress WLimitedFunds'!M51</f>
        <v>4195</v>
      </c>
      <c r="N51" s="34">
        <f>'[2]Progress WLimitedFunds'!N51</f>
        <v>0</v>
      </c>
      <c r="O51" s="34">
        <f>'[2]Progress WLimitedFunds'!O51</f>
        <v>4195</v>
      </c>
      <c r="P51" s="34">
        <f>'[2]Progress WLimitedFunds'!P51</f>
        <v>2710</v>
      </c>
      <c r="Q51" s="34">
        <f>'[2]Progress WLimitedFunds'!Q51</f>
        <v>0</v>
      </c>
      <c r="R51" s="34">
        <f>'[2]Progress WLimitedFunds'!R51</f>
        <v>2710</v>
      </c>
      <c r="S51" s="34">
        <f>'[2]Progress WLimitedFunds'!S51</f>
        <v>61310</v>
      </c>
      <c r="T51" s="34">
        <f>'[2]Progress WLimitedFunds'!T51</f>
        <v>41380</v>
      </c>
      <c r="U51" s="34">
        <f>'[2]Progress WLimitedFunds'!U51</f>
        <v>147971.76474761244</v>
      </c>
      <c r="V51" s="34">
        <f>'[2]Progress WLimitedFunds'!V51</f>
        <v>5715</v>
      </c>
      <c r="W51" s="34">
        <f>'[2]Progress WLimitedFunds'!W51</f>
        <v>256376.76474761244</v>
      </c>
      <c r="X51" s="34">
        <f>'[2]Progress WLimitedFunds'!X51</f>
        <v>64700</v>
      </c>
      <c r="Y51" s="34">
        <f>'[2]Progress WLimitedFunds'!Y51</f>
        <v>7001</v>
      </c>
      <c r="Z51" s="34">
        <f>'[2]Progress WLimitedFunds'!Z51</f>
        <v>7439</v>
      </c>
      <c r="AA51" s="34">
        <f>'[2]Progress WLimitedFunds'!AA51</f>
        <v>79140</v>
      </c>
      <c r="AB51" s="34">
        <f>'[2]Progress WLimitedFunds'!AB51</f>
        <v>11350</v>
      </c>
      <c r="AC51" s="34">
        <f>'[2]Progress WLimitedFunds'!AC51</f>
        <v>8772</v>
      </c>
      <c r="AD51" s="34">
        <f>'[2]Progress WLimitedFunds'!AD51</f>
        <v>2220</v>
      </c>
      <c r="AE51" s="34">
        <f>'[2]Progress WLimitedFunds'!AE51</f>
        <v>22342</v>
      </c>
      <c r="AF51" s="34">
        <f>'[2]Progress WLimitedFunds'!AF51</f>
        <v>23000</v>
      </c>
      <c r="AG51" s="34">
        <f>'[2]Progress WLimitedFunds'!AG51</f>
        <v>953</v>
      </c>
      <c r="AH51" s="34">
        <f>'[2]Progress WLimitedFunds'!AH51</f>
        <v>35952</v>
      </c>
      <c r="AI51" s="34">
        <f>'[2]Progress WLimitedFunds'!AI51</f>
        <v>59905</v>
      </c>
      <c r="AJ51" s="34">
        <f>'[2]Progress WLimitedFunds'!AJ51</f>
        <v>6450</v>
      </c>
      <c r="AK51" s="34">
        <f>'[2]Progress WLimitedFunds'!AK51</f>
        <v>0</v>
      </c>
      <c r="AL51" s="34">
        <f>'[2]Progress WLimitedFunds'!AL51</f>
        <v>6450</v>
      </c>
      <c r="AM51" s="34">
        <f>'[2]Progress WLimitedFunds'!AM51</f>
        <v>150</v>
      </c>
      <c r="AN51" s="34">
        <f>'[2]Progress WLimitedFunds'!AN51</f>
        <v>52710</v>
      </c>
      <c r="AO51" s="34">
        <f>'[2]Progress WLimitedFunds'!AO51</f>
        <v>52860</v>
      </c>
      <c r="AP51" s="34">
        <f>'[2]Progress WLimitedFunds'!AP51</f>
        <v>100922.40000000001</v>
      </c>
      <c r="AQ51" s="34">
        <f>'[2]Progress WLimitedFunds'!AQ51</f>
        <v>105416</v>
      </c>
      <c r="AR51" s="34">
        <f>'[2]Progress WLimitedFunds'!AR51</f>
        <v>54636</v>
      </c>
      <c r="AS51" s="34">
        <f>'[2]Progress WLimitedFunds'!AS51</f>
        <v>160052</v>
      </c>
      <c r="AT51" s="34">
        <f>'[2]Progress WLimitedFunds'!AT51</f>
        <v>1829</v>
      </c>
      <c r="AU51" s="34">
        <f>'[2]Progress WLimitedFunds'!AU51</f>
        <v>2750</v>
      </c>
      <c r="AV51" s="34">
        <f>'[2]Progress WLimitedFunds'!AV51</f>
        <v>0</v>
      </c>
      <c r="AW51" s="34">
        <f>'[2]Progress WLimitedFunds'!AW51</f>
        <v>2750</v>
      </c>
      <c r="AX51" s="34">
        <f>'[2]Progress WLimitedFunds'!AX51</f>
        <v>0</v>
      </c>
      <c r="AY51" s="34">
        <f>'[2]Progress WLimitedFunds'!AY51</f>
        <v>1092</v>
      </c>
      <c r="AZ51" s="34">
        <f>'[2]Progress WLimitedFunds'!AZ51</f>
        <v>1092</v>
      </c>
      <c r="BA51" s="34">
        <f>'[2]Progress WLimitedFunds'!BA51</f>
        <v>2750</v>
      </c>
      <c r="BB51" s="34">
        <f>'[2]Progress WLimitedFunds'!BB51</f>
        <v>2750</v>
      </c>
      <c r="BC51" s="34">
        <f>'[2]Progress WLimitedFunds'!BC51</f>
        <v>142497.05263157896</v>
      </c>
      <c r="BD51" s="34">
        <f>'[2]Progress WLimitedFunds'!BD51</f>
        <v>142497.05263157896</v>
      </c>
      <c r="BE51" s="34">
        <f>'[2]Progress WLimitedFunds'!BE51</f>
        <v>7522</v>
      </c>
      <c r="BF51" s="34">
        <f>'[2]Progress WLimitedFunds'!BF51</f>
        <v>50317.247628687626</v>
      </c>
      <c r="BG51" s="34">
        <f>'[2]Progress WLimitedFunds'!BG51</f>
        <v>9483.022531108214</v>
      </c>
      <c r="BH51" s="34">
        <f t="shared" si="2"/>
        <v>1492520.4875389871</v>
      </c>
      <c r="BI51" s="35"/>
      <c r="BJ51" s="34">
        <f t="shared" si="0"/>
        <v>635585.64762868755</v>
      </c>
      <c r="BK51" s="32">
        <f t="shared" si="1"/>
        <v>684527.76474761241</v>
      </c>
      <c r="BL51" s="32">
        <f t="shared" si="3"/>
        <v>142497.05263157896</v>
      </c>
      <c r="BM51" s="32">
        <f t="shared" si="4"/>
        <v>29910.022531108214</v>
      </c>
      <c r="BN51" s="32">
        <f t="shared" si="5"/>
        <v>1492520.4875389871</v>
      </c>
      <c r="BO51" s="32"/>
      <c r="BP51" s="31"/>
    </row>
    <row r="52" spans="1:68" x14ac:dyDescent="0.2">
      <c r="A52" s="27">
        <v>2026</v>
      </c>
      <c r="B52" s="34">
        <f>'[2]Progress WLimitedFunds'!B52</f>
        <v>21900</v>
      </c>
      <c r="C52" s="34">
        <f>'[2]Progress WLimitedFunds'!C52</f>
        <v>100400</v>
      </c>
      <c r="D52" s="34">
        <f>'[2]Progress WLimitedFunds'!D52</f>
        <v>15235</v>
      </c>
      <c r="E52" s="34">
        <f>'[2]Progress WLimitedFunds'!E52</f>
        <v>143569</v>
      </c>
      <c r="F52" s="34">
        <f>'[2]Progress WLimitedFunds'!F52</f>
        <v>281104</v>
      </c>
      <c r="G52" s="34">
        <f>'[2]Progress WLimitedFunds'!G52</f>
        <v>48000</v>
      </c>
      <c r="H52" s="34">
        <f>'[2]Progress WLimitedFunds'!H52</f>
        <v>3800</v>
      </c>
      <c r="I52" s="34">
        <f>'[2]Progress WLimitedFunds'!I52</f>
        <v>149042</v>
      </c>
      <c r="J52" s="34">
        <f>'[2]Progress WLimitedFunds'!J52</f>
        <v>42327.999999999913</v>
      </c>
      <c r="K52" s="34">
        <f>'[2]Progress WLimitedFunds'!K52</f>
        <v>5053</v>
      </c>
      <c r="L52" s="34">
        <f>'[2]Progress WLimitedFunds'!L52</f>
        <v>196422.99999999991</v>
      </c>
      <c r="M52" s="34">
        <f>'[2]Progress WLimitedFunds'!M52</f>
        <v>4195</v>
      </c>
      <c r="N52" s="34">
        <f>'[2]Progress WLimitedFunds'!N52</f>
        <v>0</v>
      </c>
      <c r="O52" s="34">
        <f>'[2]Progress WLimitedFunds'!O52</f>
        <v>4195</v>
      </c>
      <c r="P52" s="34">
        <f>'[2]Progress WLimitedFunds'!P52</f>
        <v>2710</v>
      </c>
      <c r="Q52" s="34">
        <f>'[2]Progress WLimitedFunds'!Q52</f>
        <v>0</v>
      </c>
      <c r="R52" s="34">
        <f>'[2]Progress WLimitedFunds'!R52</f>
        <v>2710</v>
      </c>
      <c r="S52" s="34">
        <f>'[2]Progress WLimitedFunds'!S52</f>
        <v>61310</v>
      </c>
      <c r="T52" s="34">
        <f>'[2]Progress WLimitedFunds'!T52</f>
        <v>41380</v>
      </c>
      <c r="U52" s="34">
        <f>'[2]Progress WLimitedFunds'!U52</f>
        <v>151234.83489696865</v>
      </c>
      <c r="V52" s="34">
        <f>'[2]Progress WLimitedFunds'!V52</f>
        <v>5715</v>
      </c>
      <c r="W52" s="34">
        <f>'[2]Progress WLimitedFunds'!W52</f>
        <v>259639.83489696865</v>
      </c>
      <c r="X52" s="34">
        <f>'[2]Progress WLimitedFunds'!X52</f>
        <v>64700</v>
      </c>
      <c r="Y52" s="34">
        <f>'[2]Progress WLimitedFunds'!Y52</f>
        <v>7001</v>
      </c>
      <c r="Z52" s="34">
        <f>'[2]Progress WLimitedFunds'!Z52</f>
        <v>7439</v>
      </c>
      <c r="AA52" s="34">
        <f>'[2]Progress WLimitedFunds'!AA52</f>
        <v>79140</v>
      </c>
      <c r="AB52" s="34">
        <f>'[2]Progress WLimitedFunds'!AB52</f>
        <v>11350</v>
      </c>
      <c r="AC52" s="34">
        <f>'[2]Progress WLimitedFunds'!AC52</f>
        <v>8772</v>
      </c>
      <c r="AD52" s="34">
        <f>'[2]Progress WLimitedFunds'!AD52</f>
        <v>2220</v>
      </c>
      <c r="AE52" s="34">
        <f>'[2]Progress WLimitedFunds'!AE52</f>
        <v>22342</v>
      </c>
      <c r="AF52" s="34">
        <f>'[2]Progress WLimitedFunds'!AF52</f>
        <v>23000</v>
      </c>
      <c r="AG52" s="34">
        <f>'[2]Progress WLimitedFunds'!AG52</f>
        <v>953</v>
      </c>
      <c r="AH52" s="34">
        <f>'[2]Progress WLimitedFunds'!AH52</f>
        <v>36804.368421052633</v>
      </c>
      <c r="AI52" s="34">
        <f>'[2]Progress WLimitedFunds'!AI52</f>
        <v>60757.368421052633</v>
      </c>
      <c r="AJ52" s="34">
        <f>'[2]Progress WLimitedFunds'!AJ52</f>
        <v>6450</v>
      </c>
      <c r="AK52" s="34">
        <f>'[2]Progress WLimitedFunds'!AK52</f>
        <v>0</v>
      </c>
      <c r="AL52" s="34">
        <f>'[2]Progress WLimitedFunds'!AL52</f>
        <v>6450</v>
      </c>
      <c r="AM52" s="34">
        <f>'[2]Progress WLimitedFunds'!AM52</f>
        <v>150</v>
      </c>
      <c r="AN52" s="34">
        <f>'[2]Progress WLimitedFunds'!AN52</f>
        <v>52710</v>
      </c>
      <c r="AO52" s="34">
        <f>'[2]Progress WLimitedFunds'!AO52</f>
        <v>52860</v>
      </c>
      <c r="AP52" s="34">
        <f>'[2]Progress WLimitedFunds'!AP52</f>
        <v>100922.40000000001</v>
      </c>
      <c r="AQ52" s="34">
        <f>'[2]Progress WLimitedFunds'!AQ52</f>
        <v>107000</v>
      </c>
      <c r="AR52" s="34">
        <f>'[2]Progress WLimitedFunds'!AR52</f>
        <v>54636</v>
      </c>
      <c r="AS52" s="34">
        <f>'[2]Progress WLimitedFunds'!AS52</f>
        <v>161636</v>
      </c>
      <c r="AT52" s="34">
        <f>'[2]Progress WLimitedFunds'!AT52</f>
        <v>1829</v>
      </c>
      <c r="AU52" s="34">
        <f>'[2]Progress WLimitedFunds'!AU52</f>
        <v>3033</v>
      </c>
      <c r="AV52" s="34">
        <f>'[2]Progress WLimitedFunds'!AV52</f>
        <v>0</v>
      </c>
      <c r="AW52" s="34">
        <f>'[2]Progress WLimitedFunds'!AW52</f>
        <v>3033</v>
      </c>
      <c r="AX52" s="34">
        <f>'[2]Progress WLimitedFunds'!AX52</f>
        <v>0</v>
      </c>
      <c r="AY52" s="34">
        <f>'[2]Progress WLimitedFunds'!AY52</f>
        <v>1092</v>
      </c>
      <c r="AZ52" s="34">
        <f>'[2]Progress WLimitedFunds'!AZ52</f>
        <v>1092</v>
      </c>
      <c r="BA52" s="34">
        <f>'[2]Progress WLimitedFunds'!BA52</f>
        <v>3089.5263157894738</v>
      </c>
      <c r="BB52" s="34">
        <f>'[2]Progress WLimitedFunds'!BB52</f>
        <v>3089.5263157894738</v>
      </c>
      <c r="BC52" s="34">
        <f>'[2]Progress WLimitedFunds'!BC52</f>
        <v>144304.94736842107</v>
      </c>
      <c r="BD52" s="34">
        <f>'[2]Progress WLimitedFunds'!BD52</f>
        <v>144304.94736842107</v>
      </c>
      <c r="BE52" s="34">
        <f>'[2]Progress WLimitedFunds'!BE52</f>
        <v>7522</v>
      </c>
      <c r="BF52" s="34">
        <f>'[2]Progress WLimitedFunds'!BF52</f>
        <v>59033.005988351375</v>
      </c>
      <c r="BG52" s="34">
        <f>'[2]Progress WLimitedFunds'!BG52</f>
        <v>10731.244346654512</v>
      </c>
      <c r="BH52" s="34">
        <f t="shared" si="2"/>
        <v>1510614.3273372375</v>
      </c>
      <c r="BI52" s="35"/>
      <c r="BJ52" s="34">
        <f t="shared" si="0"/>
        <v>644301.40598835133</v>
      </c>
      <c r="BK52" s="32">
        <f t="shared" si="1"/>
        <v>690849.7296338107</v>
      </c>
      <c r="BL52" s="32">
        <f t="shared" si="3"/>
        <v>144304.94736842107</v>
      </c>
      <c r="BM52" s="32">
        <f t="shared" si="4"/>
        <v>31158.244346654512</v>
      </c>
      <c r="BN52" s="32">
        <f t="shared" si="5"/>
        <v>1510614.3273372375</v>
      </c>
      <c r="BO52" s="32"/>
      <c r="BP52" s="31"/>
    </row>
    <row r="53" spans="1:68" x14ac:dyDescent="0.2">
      <c r="A53" s="27">
        <v>2027</v>
      </c>
      <c r="B53" s="34">
        <f>'[2]Progress WLimitedFunds'!B53</f>
        <v>21900</v>
      </c>
      <c r="C53" s="34">
        <f>'[2]Progress WLimitedFunds'!C53</f>
        <v>100400</v>
      </c>
      <c r="D53" s="34">
        <f>'[2]Progress WLimitedFunds'!D53</f>
        <v>15235</v>
      </c>
      <c r="E53" s="34">
        <f>'[2]Progress WLimitedFunds'!E53</f>
        <v>143569</v>
      </c>
      <c r="F53" s="34">
        <f>'[2]Progress WLimitedFunds'!F53</f>
        <v>281104</v>
      </c>
      <c r="G53" s="34">
        <f>'[2]Progress WLimitedFunds'!G53</f>
        <v>48000</v>
      </c>
      <c r="H53" s="34">
        <f>'[2]Progress WLimitedFunds'!H53</f>
        <v>3800</v>
      </c>
      <c r="I53" s="34">
        <f>'[2]Progress WLimitedFunds'!I53</f>
        <v>149042</v>
      </c>
      <c r="J53" s="34">
        <f>'[2]Progress WLimitedFunds'!J53</f>
        <v>42327.999999999913</v>
      </c>
      <c r="K53" s="34">
        <f>'[2]Progress WLimitedFunds'!K53</f>
        <v>5053</v>
      </c>
      <c r="L53" s="34">
        <f>'[2]Progress WLimitedFunds'!L53</f>
        <v>196422.99999999991</v>
      </c>
      <c r="M53" s="34">
        <f>'[2]Progress WLimitedFunds'!M53</f>
        <v>4195</v>
      </c>
      <c r="N53" s="34">
        <f>'[2]Progress WLimitedFunds'!N53</f>
        <v>0</v>
      </c>
      <c r="O53" s="34">
        <f>'[2]Progress WLimitedFunds'!O53</f>
        <v>4195</v>
      </c>
      <c r="P53" s="34">
        <f>'[2]Progress WLimitedFunds'!P53</f>
        <v>2710</v>
      </c>
      <c r="Q53" s="34">
        <f>'[2]Progress WLimitedFunds'!Q53</f>
        <v>0</v>
      </c>
      <c r="R53" s="34">
        <f>'[2]Progress WLimitedFunds'!R53</f>
        <v>2710</v>
      </c>
      <c r="S53" s="34">
        <f>'[2]Progress WLimitedFunds'!S53</f>
        <v>61310</v>
      </c>
      <c r="T53" s="34">
        <f>'[2]Progress WLimitedFunds'!T53</f>
        <v>41380</v>
      </c>
      <c r="U53" s="34">
        <f>'[2]Progress WLimitedFunds'!U53</f>
        <v>154877.90826781857</v>
      </c>
      <c r="V53" s="34">
        <f>'[2]Progress WLimitedFunds'!V53</f>
        <v>5715</v>
      </c>
      <c r="W53" s="34">
        <f>'[2]Progress WLimitedFunds'!W53</f>
        <v>263282.90826781857</v>
      </c>
      <c r="X53" s="34">
        <f>'[2]Progress WLimitedFunds'!X53</f>
        <v>64700</v>
      </c>
      <c r="Y53" s="34">
        <f>'[2]Progress WLimitedFunds'!Y53</f>
        <v>7001</v>
      </c>
      <c r="Z53" s="34">
        <f>'[2]Progress WLimitedFunds'!Z53</f>
        <v>7439</v>
      </c>
      <c r="AA53" s="34">
        <f>'[2]Progress WLimitedFunds'!AA53</f>
        <v>79140</v>
      </c>
      <c r="AB53" s="34">
        <f>'[2]Progress WLimitedFunds'!AB53</f>
        <v>11600</v>
      </c>
      <c r="AC53" s="34">
        <f>'[2]Progress WLimitedFunds'!AC53</f>
        <v>8772</v>
      </c>
      <c r="AD53" s="34">
        <f>'[2]Progress WLimitedFunds'!AD53</f>
        <v>2220</v>
      </c>
      <c r="AE53" s="34">
        <f>'[2]Progress WLimitedFunds'!AE53</f>
        <v>22592</v>
      </c>
      <c r="AF53" s="34">
        <f>'[2]Progress WLimitedFunds'!AF53</f>
        <v>23000</v>
      </c>
      <c r="AG53" s="34">
        <f>'[2]Progress WLimitedFunds'!AG53</f>
        <v>953</v>
      </c>
      <c r="AH53" s="34">
        <f>'[2]Progress WLimitedFunds'!AH53</f>
        <v>37122</v>
      </c>
      <c r="AI53" s="34">
        <f>'[2]Progress WLimitedFunds'!AI53</f>
        <v>61075</v>
      </c>
      <c r="AJ53" s="34">
        <f>'[2]Progress WLimitedFunds'!AJ53</f>
        <v>6840</v>
      </c>
      <c r="AK53" s="34">
        <f>'[2]Progress WLimitedFunds'!AK53</f>
        <v>0</v>
      </c>
      <c r="AL53" s="34">
        <f>'[2]Progress WLimitedFunds'!AL53</f>
        <v>6840</v>
      </c>
      <c r="AM53" s="34">
        <f>'[2]Progress WLimitedFunds'!AM53</f>
        <v>250</v>
      </c>
      <c r="AN53" s="34">
        <f>'[2]Progress WLimitedFunds'!AN53</f>
        <v>52710</v>
      </c>
      <c r="AO53" s="34">
        <f>'[2]Progress WLimitedFunds'!AO53</f>
        <v>52960</v>
      </c>
      <c r="AP53" s="34">
        <f>'[2]Progress WLimitedFunds'!AP53</f>
        <v>100922.40000000001</v>
      </c>
      <c r="AQ53" s="34">
        <f>'[2]Progress WLimitedFunds'!AQ53</f>
        <v>108150</v>
      </c>
      <c r="AR53" s="34">
        <f>'[2]Progress WLimitedFunds'!AR53</f>
        <v>54636</v>
      </c>
      <c r="AS53" s="34">
        <f>'[2]Progress WLimitedFunds'!AS53</f>
        <v>162786</v>
      </c>
      <c r="AT53" s="34">
        <f>'[2]Progress WLimitedFunds'!AT53</f>
        <v>1829</v>
      </c>
      <c r="AU53" s="34">
        <f>'[2]Progress WLimitedFunds'!AU53</f>
        <v>3200</v>
      </c>
      <c r="AV53" s="34">
        <f>'[2]Progress WLimitedFunds'!AV53</f>
        <v>0</v>
      </c>
      <c r="AW53" s="34">
        <f>'[2]Progress WLimitedFunds'!AW53</f>
        <v>3200</v>
      </c>
      <c r="AX53" s="34">
        <f>'[2]Progress WLimitedFunds'!AX53</f>
        <v>0</v>
      </c>
      <c r="AY53" s="34">
        <f>'[2]Progress WLimitedFunds'!AY53</f>
        <v>1092</v>
      </c>
      <c r="AZ53" s="34">
        <f>'[2]Progress WLimitedFunds'!AZ53</f>
        <v>1092</v>
      </c>
      <c r="BA53" s="34">
        <f>'[2]Progress WLimitedFunds'!BA53</f>
        <v>3180</v>
      </c>
      <c r="BB53" s="34">
        <f>'[2]Progress WLimitedFunds'!BB53</f>
        <v>3180</v>
      </c>
      <c r="BC53" s="34">
        <f>'[2]Progress WLimitedFunds'!BC53</f>
        <v>146112.84210526317</v>
      </c>
      <c r="BD53" s="34">
        <f>'[2]Progress WLimitedFunds'!BD53</f>
        <v>146112.84210526317</v>
      </c>
      <c r="BE53" s="34">
        <f>'[2]Progress WLimitedFunds'!BE53</f>
        <v>7522</v>
      </c>
      <c r="BF53" s="34">
        <f>'[2]Progress WLimitedFunds'!BF53</f>
        <v>67748.764348015131</v>
      </c>
      <c r="BG53" s="34">
        <f>'[2]Progress WLimitedFunds'!BG53</f>
        <v>11979.46616220081</v>
      </c>
      <c r="BH53" s="34">
        <f t="shared" si="2"/>
        <v>1528494.3808832974</v>
      </c>
      <c r="BI53" s="35"/>
      <c r="BJ53" s="34">
        <f t="shared" si="0"/>
        <v>653017.1643480151</v>
      </c>
      <c r="BK53" s="32">
        <f t="shared" si="1"/>
        <v>696957.90826781862</v>
      </c>
      <c r="BL53" s="32">
        <f t="shared" si="3"/>
        <v>146112.84210526317</v>
      </c>
      <c r="BM53" s="32">
        <f t="shared" si="4"/>
        <v>32406.46616220081</v>
      </c>
      <c r="BN53" s="32">
        <f t="shared" si="5"/>
        <v>1528494.3808832977</v>
      </c>
      <c r="BO53" s="32"/>
      <c r="BP53" s="31"/>
    </row>
    <row r="54" spans="1:68" x14ac:dyDescent="0.2">
      <c r="A54" s="27">
        <v>2028</v>
      </c>
      <c r="B54" s="34">
        <f>'[2]Progress WLimitedFunds'!B54</f>
        <v>21900</v>
      </c>
      <c r="C54" s="34">
        <f>'[2]Progress WLimitedFunds'!C54</f>
        <v>100400</v>
      </c>
      <c r="D54" s="34">
        <f>'[2]Progress WLimitedFunds'!D54</f>
        <v>15235</v>
      </c>
      <c r="E54" s="34">
        <f>'[2]Progress WLimitedFunds'!E54</f>
        <v>143569</v>
      </c>
      <c r="F54" s="34">
        <f>'[2]Progress WLimitedFunds'!F54</f>
        <v>281104</v>
      </c>
      <c r="G54" s="34">
        <f>'[2]Progress WLimitedFunds'!G54</f>
        <v>48000</v>
      </c>
      <c r="H54" s="34">
        <f>'[2]Progress WLimitedFunds'!H54</f>
        <v>3800</v>
      </c>
      <c r="I54" s="34">
        <f>'[2]Progress WLimitedFunds'!I54</f>
        <v>149042</v>
      </c>
      <c r="J54" s="34">
        <f>'[2]Progress WLimitedFunds'!J54</f>
        <v>42327.999999999913</v>
      </c>
      <c r="K54" s="34">
        <f>'[2]Progress WLimitedFunds'!K54</f>
        <v>5053</v>
      </c>
      <c r="L54" s="34">
        <f>'[2]Progress WLimitedFunds'!L54</f>
        <v>196422.99999999991</v>
      </c>
      <c r="M54" s="34">
        <f>'[2]Progress WLimitedFunds'!M54</f>
        <v>4195</v>
      </c>
      <c r="N54" s="34">
        <f>'[2]Progress WLimitedFunds'!N54</f>
        <v>0</v>
      </c>
      <c r="O54" s="34">
        <f>'[2]Progress WLimitedFunds'!O54</f>
        <v>4195</v>
      </c>
      <c r="P54" s="34">
        <f>'[2]Progress WLimitedFunds'!P54</f>
        <v>2710</v>
      </c>
      <c r="Q54" s="34">
        <f>'[2]Progress WLimitedFunds'!Q54</f>
        <v>0</v>
      </c>
      <c r="R54" s="34">
        <f>'[2]Progress WLimitedFunds'!R54</f>
        <v>2710</v>
      </c>
      <c r="S54" s="34">
        <f>'[2]Progress WLimitedFunds'!S54</f>
        <v>61310</v>
      </c>
      <c r="T54" s="34">
        <f>'[2]Progress WLimitedFunds'!T54</f>
        <v>41380</v>
      </c>
      <c r="U54" s="34">
        <f>'[2]Progress WLimitedFunds'!U54</f>
        <v>155868.42487326742</v>
      </c>
      <c r="V54" s="34">
        <f>'[2]Progress WLimitedFunds'!V54</f>
        <v>5715</v>
      </c>
      <c r="W54" s="34">
        <f>'[2]Progress WLimitedFunds'!W54</f>
        <v>264273.42487326742</v>
      </c>
      <c r="X54" s="34">
        <f>'[2]Progress WLimitedFunds'!X54</f>
        <v>64700</v>
      </c>
      <c r="Y54" s="34">
        <f>'[2]Progress WLimitedFunds'!Y54</f>
        <v>7001</v>
      </c>
      <c r="Z54" s="34">
        <f>'[2]Progress WLimitedFunds'!Z54</f>
        <v>7439</v>
      </c>
      <c r="AA54" s="34">
        <f>'[2]Progress WLimitedFunds'!AA54</f>
        <v>79140</v>
      </c>
      <c r="AB54" s="34">
        <f>'[2]Progress WLimitedFunds'!AB54</f>
        <v>12098.526315789473</v>
      </c>
      <c r="AC54" s="34">
        <f>'[2]Progress WLimitedFunds'!AC54</f>
        <v>8772</v>
      </c>
      <c r="AD54" s="34">
        <f>'[2]Progress WLimitedFunds'!AD54</f>
        <v>2220</v>
      </c>
      <c r="AE54" s="34">
        <f>'[2]Progress WLimitedFunds'!AE54</f>
        <v>23090.526315789473</v>
      </c>
      <c r="AF54" s="34">
        <f>'[2]Progress WLimitedFunds'!AF54</f>
        <v>23000</v>
      </c>
      <c r="AG54" s="34">
        <f>'[2]Progress WLimitedFunds'!AG54</f>
        <v>953</v>
      </c>
      <c r="AH54" s="34">
        <f>'[2]Progress WLimitedFunds'!AH54</f>
        <v>37974.368421052633</v>
      </c>
      <c r="AI54" s="34">
        <f>'[2]Progress WLimitedFunds'!AI54</f>
        <v>61927.368421052633</v>
      </c>
      <c r="AJ54" s="34">
        <f>'[2]Progress WLimitedFunds'!AJ54</f>
        <v>7233.2105263157891</v>
      </c>
      <c r="AK54" s="34">
        <f>'[2]Progress WLimitedFunds'!AK54</f>
        <v>0</v>
      </c>
      <c r="AL54" s="34">
        <f>'[2]Progress WLimitedFunds'!AL54</f>
        <v>7233.2105263157891</v>
      </c>
      <c r="AM54" s="34">
        <f>'[2]Progress WLimitedFunds'!AM54</f>
        <v>250</v>
      </c>
      <c r="AN54" s="34">
        <f>'[2]Progress WLimitedFunds'!AN54</f>
        <v>52710</v>
      </c>
      <c r="AO54" s="34">
        <f>'[2]Progress WLimitedFunds'!AO54</f>
        <v>52960</v>
      </c>
      <c r="AP54" s="34">
        <f>'[2]Progress WLimitedFunds'!AP54</f>
        <v>100922.40000000001</v>
      </c>
      <c r="AQ54" s="34">
        <f>'[2]Progress WLimitedFunds'!AQ54</f>
        <v>111168</v>
      </c>
      <c r="AR54" s="34">
        <f>'[2]Progress WLimitedFunds'!AR54</f>
        <v>54636</v>
      </c>
      <c r="AS54" s="34">
        <f>'[2]Progress WLimitedFunds'!AS54</f>
        <v>165804</v>
      </c>
      <c r="AT54" s="34">
        <f>'[2]Progress WLimitedFunds'!AT54</f>
        <v>1829</v>
      </c>
      <c r="AU54" s="34">
        <f>'[2]Progress WLimitedFunds'!AU54</f>
        <v>3339</v>
      </c>
      <c r="AV54" s="34">
        <f>'[2]Progress WLimitedFunds'!AV54</f>
        <v>0</v>
      </c>
      <c r="AW54" s="34">
        <f>'[2]Progress WLimitedFunds'!AW54</f>
        <v>3339</v>
      </c>
      <c r="AX54" s="34">
        <f>'[2]Progress WLimitedFunds'!AX54</f>
        <v>0</v>
      </c>
      <c r="AY54" s="34">
        <f>'[2]Progress WLimitedFunds'!AY54</f>
        <v>1092</v>
      </c>
      <c r="AZ54" s="34">
        <f>'[2]Progress WLimitedFunds'!AZ54</f>
        <v>1092</v>
      </c>
      <c r="BA54" s="34">
        <f>'[2]Progress WLimitedFunds'!BA54</f>
        <v>3190</v>
      </c>
      <c r="BB54" s="34">
        <f>'[2]Progress WLimitedFunds'!BB54</f>
        <v>3190</v>
      </c>
      <c r="BC54" s="34">
        <f>'[2]Progress WLimitedFunds'!BC54</f>
        <v>147920.73684210528</v>
      </c>
      <c r="BD54" s="34">
        <f>'[2]Progress WLimitedFunds'!BD54</f>
        <v>147920.73684210528</v>
      </c>
      <c r="BE54" s="34">
        <f>'[2]Progress WLimitedFunds'!BE54</f>
        <v>7522</v>
      </c>
      <c r="BF54" s="34">
        <f>'[2]Progress WLimitedFunds'!BF54</f>
        <v>76464.522707678872</v>
      </c>
      <c r="BG54" s="34">
        <f>'[2]Progress WLimitedFunds'!BG54</f>
        <v>13227.687977747108</v>
      </c>
      <c r="BH54" s="34">
        <f t="shared" si="2"/>
        <v>1546167.877663956</v>
      </c>
      <c r="BI54" s="35"/>
      <c r="BJ54" s="34">
        <f t="shared" si="0"/>
        <v>661732.92270767875</v>
      </c>
      <c r="BK54" s="32">
        <f t="shared" si="1"/>
        <v>702859.53013642528</v>
      </c>
      <c r="BL54" s="32">
        <f t="shared" si="3"/>
        <v>147920.73684210528</v>
      </c>
      <c r="BM54" s="32">
        <f t="shared" si="4"/>
        <v>33654.687977747104</v>
      </c>
      <c r="BN54" s="32">
        <f t="shared" si="5"/>
        <v>1546167.8776639565</v>
      </c>
      <c r="BO54" s="32"/>
      <c r="BP54" s="31"/>
    </row>
    <row r="55" spans="1:68" x14ac:dyDescent="0.2">
      <c r="A55" s="27">
        <v>2029</v>
      </c>
      <c r="B55" s="34">
        <f>'[2]Progress WLimitedFunds'!B55</f>
        <v>21900</v>
      </c>
      <c r="C55" s="34">
        <f>'[2]Progress WLimitedFunds'!C55</f>
        <v>100400</v>
      </c>
      <c r="D55" s="34">
        <f>'[2]Progress WLimitedFunds'!D55</f>
        <v>15235</v>
      </c>
      <c r="E55" s="34">
        <f>'[2]Progress WLimitedFunds'!E55</f>
        <v>143569</v>
      </c>
      <c r="F55" s="34">
        <f>'[2]Progress WLimitedFunds'!F55</f>
        <v>281104</v>
      </c>
      <c r="G55" s="34">
        <f>'[2]Progress WLimitedFunds'!G55</f>
        <v>48000</v>
      </c>
      <c r="H55" s="34">
        <f>'[2]Progress WLimitedFunds'!H55</f>
        <v>3800</v>
      </c>
      <c r="I55" s="34">
        <f>'[2]Progress WLimitedFunds'!I55</f>
        <v>149042</v>
      </c>
      <c r="J55" s="34">
        <f>'[2]Progress WLimitedFunds'!J55</f>
        <v>42327.999999999913</v>
      </c>
      <c r="K55" s="34">
        <f>'[2]Progress WLimitedFunds'!K55</f>
        <v>5053</v>
      </c>
      <c r="L55" s="34">
        <f>'[2]Progress WLimitedFunds'!L55</f>
        <v>196422.99999999991</v>
      </c>
      <c r="M55" s="34">
        <f>'[2]Progress WLimitedFunds'!M55</f>
        <v>4805.8421052631584</v>
      </c>
      <c r="N55" s="34">
        <f>'[2]Progress WLimitedFunds'!N55</f>
        <v>0</v>
      </c>
      <c r="O55" s="34">
        <f>'[2]Progress WLimitedFunds'!O55</f>
        <v>4805.8421052631584</v>
      </c>
      <c r="P55" s="34">
        <f>'[2]Progress WLimitedFunds'!P55</f>
        <v>2797.5789473684213</v>
      </c>
      <c r="Q55" s="34">
        <f>'[2]Progress WLimitedFunds'!Q55</f>
        <v>0</v>
      </c>
      <c r="R55" s="34">
        <f>'[2]Progress WLimitedFunds'!R55</f>
        <v>2797.5789473684213</v>
      </c>
      <c r="S55" s="34">
        <f>'[2]Progress WLimitedFunds'!S55</f>
        <v>61310</v>
      </c>
      <c r="T55" s="34">
        <f>'[2]Progress WLimitedFunds'!T55</f>
        <v>41380</v>
      </c>
      <c r="U55" s="34">
        <f>'[2]Progress WLimitedFunds'!U55</f>
        <v>159136.75889101785</v>
      </c>
      <c r="V55" s="34">
        <f>'[2]Progress WLimitedFunds'!V55</f>
        <v>5715</v>
      </c>
      <c r="W55" s="34">
        <f>'[2]Progress WLimitedFunds'!W55</f>
        <v>267541.75889101787</v>
      </c>
      <c r="X55" s="34">
        <f>'[2]Progress WLimitedFunds'!X55</f>
        <v>64700</v>
      </c>
      <c r="Y55" s="34">
        <f>'[2]Progress WLimitedFunds'!Y55</f>
        <v>7001</v>
      </c>
      <c r="Z55" s="34">
        <f>'[2]Progress WLimitedFunds'!Z55</f>
        <v>7439</v>
      </c>
      <c r="AA55" s="34">
        <f>'[2]Progress WLimitedFunds'!AA55</f>
        <v>79140</v>
      </c>
      <c r="AB55" s="34">
        <f>'[2]Progress WLimitedFunds'!AB55</f>
        <v>12597.052631578947</v>
      </c>
      <c r="AC55" s="34">
        <f>'[2]Progress WLimitedFunds'!AC55</f>
        <v>8772</v>
      </c>
      <c r="AD55" s="34">
        <f>'[2]Progress WLimitedFunds'!AD55</f>
        <v>2220</v>
      </c>
      <c r="AE55" s="34">
        <f>'[2]Progress WLimitedFunds'!AE55</f>
        <v>23589.052631578947</v>
      </c>
      <c r="AF55" s="34">
        <f>'[2]Progress WLimitedFunds'!AF55</f>
        <v>23000</v>
      </c>
      <c r="AG55" s="34">
        <f>'[2]Progress WLimitedFunds'!AG55</f>
        <v>953</v>
      </c>
      <c r="AH55" s="34">
        <f>'[2]Progress WLimitedFunds'!AH55</f>
        <v>38250</v>
      </c>
      <c r="AI55" s="34">
        <f>'[2]Progress WLimitedFunds'!AI55</f>
        <v>62203</v>
      </c>
      <c r="AJ55" s="34">
        <f>'[2]Progress WLimitedFunds'!AJ55</f>
        <v>7233</v>
      </c>
      <c r="AK55" s="34">
        <f>'[2]Progress WLimitedFunds'!AK55</f>
        <v>0</v>
      </c>
      <c r="AL55" s="34">
        <f>'[2]Progress WLimitedFunds'!AL55</f>
        <v>7233</v>
      </c>
      <c r="AM55" s="34">
        <f>'[2]Progress WLimitedFunds'!AM55</f>
        <v>300</v>
      </c>
      <c r="AN55" s="34">
        <f>'[2]Progress WLimitedFunds'!AN55</f>
        <v>52710</v>
      </c>
      <c r="AO55" s="34">
        <f>'[2]Progress WLimitedFunds'!AO55</f>
        <v>53010</v>
      </c>
      <c r="AP55" s="34">
        <f>'[2]Progress WLimitedFunds'!AP55</f>
        <v>100922.40000000001</v>
      </c>
      <c r="AQ55" s="34">
        <f>'[2]Progress WLimitedFunds'!AQ55</f>
        <v>112150</v>
      </c>
      <c r="AR55" s="34">
        <f>'[2]Progress WLimitedFunds'!AR55</f>
        <v>54636</v>
      </c>
      <c r="AS55" s="34">
        <f>'[2]Progress WLimitedFunds'!AS55</f>
        <v>166786</v>
      </c>
      <c r="AT55" s="34">
        <f>'[2]Progress WLimitedFunds'!AT55</f>
        <v>1829</v>
      </c>
      <c r="AU55" s="34">
        <f>'[2]Progress WLimitedFunds'!AU55</f>
        <v>3339</v>
      </c>
      <c r="AV55" s="34">
        <f>'[2]Progress WLimitedFunds'!AV55</f>
        <v>0</v>
      </c>
      <c r="AW55" s="34">
        <f>'[2]Progress WLimitedFunds'!AW55</f>
        <v>3339</v>
      </c>
      <c r="AX55" s="34">
        <f>'[2]Progress WLimitedFunds'!AX55</f>
        <v>0</v>
      </c>
      <c r="AY55" s="34">
        <f>'[2]Progress WLimitedFunds'!AY55</f>
        <v>1092</v>
      </c>
      <c r="AZ55" s="34">
        <f>'[2]Progress WLimitedFunds'!AZ55</f>
        <v>1092</v>
      </c>
      <c r="BA55" s="34">
        <f>'[2]Progress WLimitedFunds'!BA55</f>
        <v>3190</v>
      </c>
      <c r="BB55" s="34">
        <f>'[2]Progress WLimitedFunds'!BB55</f>
        <v>3190</v>
      </c>
      <c r="BC55" s="34">
        <f>'[2]Progress WLimitedFunds'!BC55</f>
        <v>149728.63157894739</v>
      </c>
      <c r="BD55" s="34">
        <f>'[2]Progress WLimitedFunds'!BD55</f>
        <v>149728.63157894739</v>
      </c>
      <c r="BE55" s="34">
        <f>'[2]Progress WLimitedFunds'!BE55</f>
        <v>7522</v>
      </c>
      <c r="BF55" s="34">
        <f>'[2]Progress WLimitedFunds'!BF55</f>
        <v>84939.353267728598</v>
      </c>
      <c r="BG55" s="34">
        <f>'[2]Progress WLimitedFunds'!BG55</f>
        <v>14441.405471002694</v>
      </c>
      <c r="BH55" s="34">
        <f t="shared" si="2"/>
        <v>1563437.0228929068</v>
      </c>
      <c r="BI55" s="35"/>
      <c r="BJ55" s="34">
        <f t="shared" si="0"/>
        <v>670207.75326772849</v>
      </c>
      <c r="BK55" s="32">
        <f t="shared" si="1"/>
        <v>708632.23257522844</v>
      </c>
      <c r="BL55" s="32">
        <f t="shared" si="3"/>
        <v>149728.63157894739</v>
      </c>
      <c r="BM55" s="32">
        <f t="shared" si="4"/>
        <v>34868.405471002698</v>
      </c>
      <c r="BN55" s="32">
        <f t="shared" si="5"/>
        <v>1563437.022892907</v>
      </c>
      <c r="BO55" s="32"/>
      <c r="BP55" s="31"/>
    </row>
    <row r="56" spans="1:68" x14ac:dyDescent="0.2">
      <c r="A56" s="27">
        <v>2030</v>
      </c>
      <c r="B56" s="34">
        <f>'[2]Progress WLimitedFunds'!B56</f>
        <v>21900</v>
      </c>
      <c r="C56" s="34">
        <f>'[2]Progress WLimitedFunds'!C56</f>
        <v>100400</v>
      </c>
      <c r="D56" s="34">
        <f>'[2]Progress WLimitedFunds'!D56</f>
        <v>15235</v>
      </c>
      <c r="E56" s="34">
        <f>'[2]Progress WLimitedFunds'!E56</f>
        <v>143569</v>
      </c>
      <c r="F56" s="34">
        <f>'[2]Progress WLimitedFunds'!F56</f>
        <v>281104</v>
      </c>
      <c r="G56" s="34">
        <f>'[2]Progress WLimitedFunds'!G56</f>
        <v>48000</v>
      </c>
      <c r="H56" s="34">
        <f>'[2]Progress WLimitedFunds'!H56</f>
        <v>3800</v>
      </c>
      <c r="I56" s="34">
        <f>'[2]Progress WLimitedFunds'!I56</f>
        <v>149042</v>
      </c>
      <c r="J56" s="34">
        <f>'[2]Progress WLimitedFunds'!J56</f>
        <v>42327.999999999913</v>
      </c>
      <c r="K56" s="34">
        <f>'[2]Progress WLimitedFunds'!K56</f>
        <v>5053</v>
      </c>
      <c r="L56" s="34">
        <f>'[2]Progress WLimitedFunds'!L56</f>
        <v>196422.99999999991</v>
      </c>
      <c r="M56" s="34">
        <f>'[2]Progress WLimitedFunds'!M56</f>
        <v>4806</v>
      </c>
      <c r="N56" s="34">
        <f>'[2]Progress WLimitedFunds'!N56</f>
        <v>0</v>
      </c>
      <c r="O56" s="34">
        <f>'[2]Progress WLimitedFunds'!O56</f>
        <v>4806</v>
      </c>
      <c r="P56" s="34">
        <f>'[2]Progress WLimitedFunds'!P56</f>
        <v>2798</v>
      </c>
      <c r="Q56" s="34">
        <f>'[2]Progress WLimitedFunds'!Q56</f>
        <v>0</v>
      </c>
      <c r="R56" s="34">
        <f>'[2]Progress WLimitedFunds'!R56</f>
        <v>2798</v>
      </c>
      <c r="S56" s="34">
        <f>'[2]Progress WLimitedFunds'!S56</f>
        <v>61310</v>
      </c>
      <c r="T56" s="34">
        <f>'[2]Progress WLimitedFunds'!T56</f>
        <v>41380</v>
      </c>
      <c r="U56" s="34">
        <f>'[2]Progress WLimitedFunds'!U56</f>
        <v>162391.41593309824</v>
      </c>
      <c r="V56" s="34">
        <f>'[2]Progress WLimitedFunds'!V56</f>
        <v>5715</v>
      </c>
      <c r="W56" s="34">
        <f>'[2]Progress WLimitedFunds'!W56</f>
        <v>270796.41593309824</v>
      </c>
      <c r="X56" s="34">
        <f>'[2]Progress WLimitedFunds'!X56</f>
        <v>64700</v>
      </c>
      <c r="Y56" s="34">
        <f>'[2]Progress WLimitedFunds'!Y56</f>
        <v>7001</v>
      </c>
      <c r="Z56" s="34">
        <f>'[2]Progress WLimitedFunds'!Z56</f>
        <v>7439</v>
      </c>
      <c r="AA56" s="34">
        <f>'[2]Progress WLimitedFunds'!AA56</f>
        <v>79140</v>
      </c>
      <c r="AB56" s="34">
        <f>'[2]Progress WLimitedFunds'!AB56</f>
        <v>13095.57894736842</v>
      </c>
      <c r="AC56" s="34">
        <f>'[2]Progress WLimitedFunds'!AC56</f>
        <v>8772</v>
      </c>
      <c r="AD56" s="34">
        <f>'[2]Progress WLimitedFunds'!AD56</f>
        <v>2220</v>
      </c>
      <c r="AE56" s="34">
        <f>'[2]Progress WLimitedFunds'!AE56</f>
        <v>24087.57894736842</v>
      </c>
      <c r="AF56" s="34">
        <f>'[2]Progress WLimitedFunds'!AF56</f>
        <v>23000</v>
      </c>
      <c r="AG56" s="34">
        <f>'[2]Progress WLimitedFunds'!AG56</f>
        <v>953</v>
      </c>
      <c r="AH56" s="34">
        <f>'[2]Progress WLimitedFunds'!AH56</f>
        <v>38250</v>
      </c>
      <c r="AI56" s="34">
        <f>'[2]Progress WLimitedFunds'!AI56</f>
        <v>62203</v>
      </c>
      <c r="AJ56" s="34">
        <f>'[2]Progress WLimitedFunds'!AJ56</f>
        <v>7233</v>
      </c>
      <c r="AK56" s="34">
        <f>'[2]Progress WLimitedFunds'!AK56</f>
        <v>0</v>
      </c>
      <c r="AL56" s="34">
        <f>'[2]Progress WLimitedFunds'!AL56</f>
        <v>7233</v>
      </c>
      <c r="AM56" s="34">
        <f>'[2]Progress WLimitedFunds'!AM56</f>
        <v>300</v>
      </c>
      <c r="AN56" s="34">
        <f>'[2]Progress WLimitedFunds'!AN56</f>
        <v>52710</v>
      </c>
      <c r="AO56" s="34">
        <f>'[2]Progress WLimitedFunds'!AO56</f>
        <v>53010</v>
      </c>
      <c r="AP56" s="34">
        <f>'[2]Progress WLimitedFunds'!AP56</f>
        <v>100922.40000000001</v>
      </c>
      <c r="AQ56" s="34">
        <f>'[2]Progress WLimitedFunds'!AQ56</f>
        <v>113967</v>
      </c>
      <c r="AR56" s="34">
        <f>'[2]Progress WLimitedFunds'!AR56</f>
        <v>54636</v>
      </c>
      <c r="AS56" s="34">
        <f>'[2]Progress WLimitedFunds'!AS56</f>
        <v>168603</v>
      </c>
      <c r="AT56" s="34">
        <f>'[2]Progress WLimitedFunds'!AT56</f>
        <v>1829</v>
      </c>
      <c r="AU56" s="34">
        <f>'[2]Progress WLimitedFunds'!AU56</f>
        <v>3339</v>
      </c>
      <c r="AV56" s="34">
        <f>'[2]Progress WLimitedFunds'!AV56</f>
        <v>0</v>
      </c>
      <c r="AW56" s="34">
        <f>'[2]Progress WLimitedFunds'!AW56</f>
        <v>3339</v>
      </c>
      <c r="AX56" s="34">
        <f>'[2]Progress WLimitedFunds'!AX56</f>
        <v>0</v>
      </c>
      <c r="AY56" s="34">
        <f>'[2]Progress WLimitedFunds'!AY56</f>
        <v>1092</v>
      </c>
      <c r="AZ56" s="34">
        <f>'[2]Progress WLimitedFunds'!AZ56</f>
        <v>1092</v>
      </c>
      <c r="BA56" s="34">
        <f>'[2]Progress WLimitedFunds'!BA56</f>
        <v>3190</v>
      </c>
      <c r="BB56" s="34">
        <f>'[2]Progress WLimitedFunds'!BB56</f>
        <v>3190</v>
      </c>
      <c r="BC56" s="34">
        <f>'[2]Progress WLimitedFunds'!BC56</f>
        <v>151536.5263157895</v>
      </c>
      <c r="BD56" s="34">
        <f>'[2]Progress WLimitedFunds'!BD56</f>
        <v>151536.5263157895</v>
      </c>
      <c r="BE56" s="34">
        <f>'[2]Progress WLimitedFunds'!BE56</f>
        <v>7522</v>
      </c>
      <c r="BF56" s="34">
        <f>'[2]Progress WLimitedFunds'!BF56</f>
        <v>93414.183827778324</v>
      </c>
      <c r="BG56" s="34">
        <f>'[2]Progress WLimitedFunds'!BG56</f>
        <v>15655.12296425828</v>
      </c>
      <c r="BH56" s="34">
        <f t="shared" si="2"/>
        <v>1580504.2279882925</v>
      </c>
      <c r="BI56" s="35"/>
      <c r="BJ56" s="34">
        <f t="shared" si="0"/>
        <v>678682.58382777823</v>
      </c>
      <c r="BK56" s="32">
        <f t="shared" si="1"/>
        <v>714202.99488046661</v>
      </c>
      <c r="BL56" s="32">
        <f t="shared" si="3"/>
        <v>151536.5263157895</v>
      </c>
      <c r="BM56" s="32">
        <f t="shared" si="4"/>
        <v>36082.122964258277</v>
      </c>
      <c r="BN56" s="32">
        <f t="shared" si="5"/>
        <v>1580504.2279882927</v>
      </c>
      <c r="BO56" s="32"/>
      <c r="BP56" s="31"/>
    </row>
    <row r="57" spans="1:68" x14ac:dyDescent="0.2">
      <c r="A57" s="27">
        <v>2031</v>
      </c>
      <c r="B57" s="34">
        <f>'[2]Progress WLimitedFunds'!B57</f>
        <v>21900</v>
      </c>
      <c r="C57" s="34">
        <f>'[2]Progress WLimitedFunds'!C57</f>
        <v>100400</v>
      </c>
      <c r="D57" s="34">
        <f>'[2]Progress WLimitedFunds'!D57</f>
        <v>15235</v>
      </c>
      <c r="E57" s="34">
        <f>'[2]Progress WLimitedFunds'!E57</f>
        <v>143569</v>
      </c>
      <c r="F57" s="34">
        <f>'[2]Progress WLimitedFunds'!F57</f>
        <v>281104</v>
      </c>
      <c r="G57" s="34">
        <f>'[2]Progress WLimitedFunds'!G57</f>
        <v>48000</v>
      </c>
      <c r="H57" s="34">
        <f>'[2]Progress WLimitedFunds'!H57</f>
        <v>3800</v>
      </c>
      <c r="I57" s="34">
        <f>'[2]Progress WLimitedFunds'!I57</f>
        <v>149042</v>
      </c>
      <c r="J57" s="34">
        <f>'[2]Progress WLimitedFunds'!J57</f>
        <v>42327.999999999913</v>
      </c>
      <c r="K57" s="34">
        <f>'[2]Progress WLimitedFunds'!K57</f>
        <v>5053</v>
      </c>
      <c r="L57" s="34">
        <f>'[2]Progress WLimitedFunds'!L57</f>
        <v>196422.99999999991</v>
      </c>
      <c r="M57" s="34">
        <f>'[2]Progress WLimitedFunds'!M57</f>
        <v>5416.8421052631584</v>
      </c>
      <c r="N57" s="34">
        <f>'[2]Progress WLimitedFunds'!N57</f>
        <v>0</v>
      </c>
      <c r="O57" s="34">
        <f>'[2]Progress WLimitedFunds'!O57</f>
        <v>5416.8421052631584</v>
      </c>
      <c r="P57" s="34">
        <f>'[2]Progress WLimitedFunds'!P57</f>
        <v>2885.5789473684213</v>
      </c>
      <c r="Q57" s="34">
        <f>'[2]Progress WLimitedFunds'!Q57</f>
        <v>0</v>
      </c>
      <c r="R57" s="34">
        <f>'[2]Progress WLimitedFunds'!R57</f>
        <v>2885.5789473684213</v>
      </c>
      <c r="S57" s="34">
        <f>'[2]Progress WLimitedFunds'!S57</f>
        <v>61310</v>
      </c>
      <c r="T57" s="34">
        <f>'[2]Progress WLimitedFunds'!T57</f>
        <v>41380</v>
      </c>
      <c r="U57" s="34">
        <f>'[2]Progress WLimitedFunds'!U57</f>
        <v>165641.46025026031</v>
      </c>
      <c r="V57" s="34">
        <f>'[2]Progress WLimitedFunds'!V57</f>
        <v>5715</v>
      </c>
      <c r="W57" s="34">
        <f>'[2]Progress WLimitedFunds'!W57</f>
        <v>274046.46025026031</v>
      </c>
      <c r="X57" s="34">
        <f>'[2]Progress WLimitedFunds'!X57</f>
        <v>64700</v>
      </c>
      <c r="Y57" s="34">
        <f>'[2]Progress WLimitedFunds'!Y57</f>
        <v>7001</v>
      </c>
      <c r="Z57" s="34">
        <f>'[2]Progress WLimitedFunds'!Z57</f>
        <v>7439</v>
      </c>
      <c r="AA57" s="34">
        <f>'[2]Progress WLimitedFunds'!AA57</f>
        <v>79140</v>
      </c>
      <c r="AB57" s="34">
        <f>'[2]Progress WLimitedFunds'!AB57</f>
        <v>13640</v>
      </c>
      <c r="AC57" s="34">
        <f>'[2]Progress WLimitedFunds'!AC57</f>
        <v>8772</v>
      </c>
      <c r="AD57" s="34">
        <f>'[2]Progress WLimitedFunds'!AD57</f>
        <v>2220</v>
      </c>
      <c r="AE57" s="34">
        <f>'[2]Progress WLimitedFunds'!AE57</f>
        <v>24632</v>
      </c>
      <c r="AF57" s="34">
        <f>'[2]Progress WLimitedFunds'!AF57</f>
        <v>23000</v>
      </c>
      <c r="AG57" s="34">
        <f>'[2]Progress WLimitedFunds'!AG57</f>
        <v>953</v>
      </c>
      <c r="AH57" s="34">
        <f>'[2]Progress WLimitedFunds'!AH57</f>
        <v>38250</v>
      </c>
      <c r="AI57" s="34">
        <f>'[2]Progress WLimitedFunds'!AI57</f>
        <v>62203</v>
      </c>
      <c r="AJ57" s="34">
        <f>'[2]Progress WLimitedFunds'!AJ57</f>
        <v>7233</v>
      </c>
      <c r="AK57" s="34">
        <f>'[2]Progress WLimitedFunds'!AK57</f>
        <v>0</v>
      </c>
      <c r="AL57" s="34">
        <f>'[2]Progress WLimitedFunds'!AL57</f>
        <v>7233</v>
      </c>
      <c r="AM57" s="34">
        <f>'[2]Progress WLimitedFunds'!AM57</f>
        <v>300</v>
      </c>
      <c r="AN57" s="34">
        <f>'[2]Progress WLimitedFunds'!AN57</f>
        <v>52710</v>
      </c>
      <c r="AO57" s="34">
        <f>'[2]Progress WLimitedFunds'!AO57</f>
        <v>53010</v>
      </c>
      <c r="AP57" s="34">
        <f>'[2]Progress WLimitedFunds'!AP57</f>
        <v>100922.40000000001</v>
      </c>
      <c r="AQ57" s="34">
        <f>'[2]Progress WLimitedFunds'!AQ57</f>
        <v>114850</v>
      </c>
      <c r="AR57" s="34">
        <f>'[2]Progress WLimitedFunds'!AR57</f>
        <v>54636</v>
      </c>
      <c r="AS57" s="34">
        <f>'[2]Progress WLimitedFunds'!AS57</f>
        <v>169486</v>
      </c>
      <c r="AT57" s="34">
        <f>'[2]Progress WLimitedFunds'!AT57</f>
        <v>1829</v>
      </c>
      <c r="AU57" s="34">
        <f>'[2]Progress WLimitedFunds'!AU57</f>
        <v>3339</v>
      </c>
      <c r="AV57" s="34">
        <f>'[2]Progress WLimitedFunds'!AV57</f>
        <v>0</v>
      </c>
      <c r="AW57" s="34">
        <f>'[2]Progress WLimitedFunds'!AW57</f>
        <v>3339</v>
      </c>
      <c r="AX57" s="34">
        <f>'[2]Progress WLimitedFunds'!AX57</f>
        <v>0</v>
      </c>
      <c r="AY57" s="34">
        <f>'[2]Progress WLimitedFunds'!AY57</f>
        <v>1092</v>
      </c>
      <c r="AZ57" s="34">
        <f>'[2]Progress WLimitedFunds'!AZ57</f>
        <v>1092</v>
      </c>
      <c r="BA57" s="34">
        <f>'[2]Progress WLimitedFunds'!BA57</f>
        <v>3190</v>
      </c>
      <c r="BB57" s="34">
        <f>'[2]Progress WLimitedFunds'!BB57</f>
        <v>3190</v>
      </c>
      <c r="BC57" s="34">
        <f>'[2]Progress WLimitedFunds'!BC57</f>
        <v>153344.4210526316</v>
      </c>
      <c r="BD57" s="34">
        <f>'[2]Progress WLimitedFunds'!BD57</f>
        <v>153344.4210526316</v>
      </c>
      <c r="BE57" s="34">
        <f>'[2]Progress WLimitedFunds'!BE57</f>
        <v>7522</v>
      </c>
      <c r="BF57" s="34">
        <f>'[2]Progress WLimitedFunds'!BF57</f>
        <v>101889.01438782805</v>
      </c>
      <c r="BG57" s="34">
        <f>'[2]Progress WLimitedFunds'!BG57</f>
        <v>16868.840457513867</v>
      </c>
      <c r="BH57" s="34">
        <f t="shared" si="2"/>
        <v>1597376.5572008654</v>
      </c>
      <c r="BI57" s="36"/>
      <c r="BJ57" s="34">
        <f t="shared" si="0"/>
        <v>687157.41438782797</v>
      </c>
      <c r="BK57" s="32">
        <f t="shared" si="1"/>
        <v>719578.88130289188</v>
      </c>
      <c r="BL57" s="32">
        <f t="shared" si="3"/>
        <v>153344.4210526316</v>
      </c>
      <c r="BM57" s="32">
        <f t="shared" si="4"/>
        <v>37295.84045751387</v>
      </c>
      <c r="BN57" s="32">
        <f t="shared" si="5"/>
        <v>1597376.5572008656</v>
      </c>
      <c r="BO57" s="32"/>
      <c r="BP57" s="31"/>
    </row>
    <row r="58" spans="1:68" x14ac:dyDescent="0.2">
      <c r="A58" s="27">
        <v>2032</v>
      </c>
      <c r="B58" s="34">
        <f>'[2]Progress WLimitedFunds'!B58</f>
        <v>21900</v>
      </c>
      <c r="C58" s="34">
        <f>'[2]Progress WLimitedFunds'!C58</f>
        <v>100400</v>
      </c>
      <c r="D58" s="34">
        <f>'[2]Progress WLimitedFunds'!D58</f>
        <v>15235</v>
      </c>
      <c r="E58" s="34">
        <f>'[2]Progress WLimitedFunds'!E58</f>
        <v>143569</v>
      </c>
      <c r="F58" s="34">
        <f>'[2]Progress WLimitedFunds'!F58</f>
        <v>281104</v>
      </c>
      <c r="G58" s="34">
        <f>'[2]Progress WLimitedFunds'!G58</f>
        <v>48000</v>
      </c>
      <c r="H58" s="34">
        <f>'[2]Progress WLimitedFunds'!H58</f>
        <v>3800</v>
      </c>
      <c r="I58" s="34">
        <f>'[2]Progress WLimitedFunds'!I58</f>
        <v>149042</v>
      </c>
      <c r="J58" s="34">
        <f>'[2]Progress WLimitedFunds'!J58</f>
        <v>42327.999999999913</v>
      </c>
      <c r="K58" s="34">
        <f>'[2]Progress WLimitedFunds'!K58</f>
        <v>5053</v>
      </c>
      <c r="L58" s="34">
        <f>'[2]Progress WLimitedFunds'!L58</f>
        <v>196422.99999999991</v>
      </c>
      <c r="M58" s="34">
        <f>'[2]Progress WLimitedFunds'!M58</f>
        <v>5605</v>
      </c>
      <c r="N58" s="34">
        <f>'[2]Progress WLimitedFunds'!N58</f>
        <v>0</v>
      </c>
      <c r="O58" s="34">
        <f>'[2]Progress WLimitedFunds'!O58</f>
        <v>5605</v>
      </c>
      <c r="P58" s="34">
        <f>'[2]Progress WLimitedFunds'!P58</f>
        <v>2886</v>
      </c>
      <c r="Q58" s="34">
        <f>'[2]Progress WLimitedFunds'!Q58</f>
        <v>0</v>
      </c>
      <c r="R58" s="34">
        <f>'[2]Progress WLimitedFunds'!R58</f>
        <v>2886</v>
      </c>
      <c r="S58" s="34">
        <f>'[2]Progress WLimitedFunds'!S58</f>
        <v>61310</v>
      </c>
      <c r="T58" s="34">
        <f>'[2]Progress WLimitedFunds'!T58</f>
        <v>41380</v>
      </c>
      <c r="U58" s="34">
        <f>'[2]Progress WLimitedFunds'!U58</f>
        <v>168085.52989640189</v>
      </c>
      <c r="V58" s="34">
        <f>'[2]Progress WLimitedFunds'!V58</f>
        <v>5715</v>
      </c>
      <c r="W58" s="34">
        <f>'[2]Progress WLimitedFunds'!W58</f>
        <v>276490.52989640192</v>
      </c>
      <c r="X58" s="34">
        <f>'[2]Progress WLimitedFunds'!X58</f>
        <v>64700</v>
      </c>
      <c r="Y58" s="34">
        <f>'[2]Progress WLimitedFunds'!Y58</f>
        <v>7001</v>
      </c>
      <c r="Z58" s="34">
        <f>'[2]Progress WLimitedFunds'!Z58</f>
        <v>7439</v>
      </c>
      <c r="AA58" s="34">
        <f>'[2]Progress WLimitedFunds'!AA58</f>
        <v>79140</v>
      </c>
      <c r="AB58" s="34">
        <f>'[2]Progress WLimitedFunds'!AB58</f>
        <v>13900</v>
      </c>
      <c r="AC58" s="34">
        <f>'[2]Progress WLimitedFunds'!AC58</f>
        <v>8772</v>
      </c>
      <c r="AD58" s="34">
        <f>'[2]Progress WLimitedFunds'!AD58</f>
        <v>2220</v>
      </c>
      <c r="AE58" s="34">
        <f>'[2]Progress WLimitedFunds'!AE58</f>
        <v>24892</v>
      </c>
      <c r="AF58" s="34">
        <f>'[2]Progress WLimitedFunds'!AF58</f>
        <v>23000</v>
      </c>
      <c r="AG58" s="34">
        <f>'[2]Progress WLimitedFunds'!AG58</f>
        <v>953</v>
      </c>
      <c r="AH58" s="34">
        <f>'[2]Progress WLimitedFunds'!AH58</f>
        <v>39066</v>
      </c>
      <c r="AI58" s="34">
        <f>'[2]Progress WLimitedFunds'!AI58</f>
        <v>63019</v>
      </c>
      <c r="AJ58" s="34">
        <f>'[2]Progress WLimitedFunds'!AJ58</f>
        <v>7350</v>
      </c>
      <c r="AK58" s="34">
        <f>'[2]Progress WLimitedFunds'!AK58</f>
        <v>0</v>
      </c>
      <c r="AL58" s="34">
        <f>'[2]Progress WLimitedFunds'!AL58</f>
        <v>7350</v>
      </c>
      <c r="AM58" s="34">
        <f>'[2]Progress WLimitedFunds'!AM58</f>
        <v>300</v>
      </c>
      <c r="AN58" s="34">
        <f>'[2]Progress WLimitedFunds'!AN58</f>
        <v>52710</v>
      </c>
      <c r="AO58" s="34">
        <f>'[2]Progress WLimitedFunds'!AO58</f>
        <v>53010</v>
      </c>
      <c r="AP58" s="34">
        <f>'[2]Progress WLimitedFunds'!AP58</f>
        <v>100922.40000000001</v>
      </c>
      <c r="AQ58" s="34">
        <f>'[2]Progress WLimitedFunds'!AQ58</f>
        <v>116005</v>
      </c>
      <c r="AR58" s="34">
        <f>'[2]Progress WLimitedFunds'!AR58</f>
        <v>54636</v>
      </c>
      <c r="AS58" s="34">
        <f>'[2]Progress WLimitedFunds'!AS58</f>
        <v>170641</v>
      </c>
      <c r="AT58" s="34">
        <f>'[2]Progress WLimitedFunds'!AT58</f>
        <v>1829</v>
      </c>
      <c r="AU58" s="34">
        <f>'[2]Progress WLimitedFunds'!AU58</f>
        <v>3500</v>
      </c>
      <c r="AV58" s="34">
        <f>'[2]Progress WLimitedFunds'!AV58</f>
        <v>0</v>
      </c>
      <c r="AW58" s="34">
        <f>'[2]Progress WLimitedFunds'!AW58</f>
        <v>3500</v>
      </c>
      <c r="AX58" s="34">
        <f>'[2]Progress WLimitedFunds'!AX58</f>
        <v>0</v>
      </c>
      <c r="AY58" s="34">
        <f>'[2]Progress WLimitedFunds'!AY58</f>
        <v>1092</v>
      </c>
      <c r="AZ58" s="34">
        <f>'[2]Progress WLimitedFunds'!AZ58</f>
        <v>1092</v>
      </c>
      <c r="BA58" s="34">
        <f>'[2]Progress WLimitedFunds'!BA58</f>
        <v>3300</v>
      </c>
      <c r="BB58" s="34">
        <f>'[2]Progress WLimitedFunds'!BB58</f>
        <v>3300</v>
      </c>
      <c r="BC58" s="34">
        <f>'[2]Progress WLimitedFunds'!BC58</f>
        <v>155152.31578947371</v>
      </c>
      <c r="BD58" s="34">
        <f>'[2]Progress WLimitedFunds'!BD58</f>
        <v>155152.31578947371</v>
      </c>
      <c r="BE58" s="34">
        <f>'[2]Progress WLimitedFunds'!BE58</f>
        <v>7522</v>
      </c>
      <c r="BF58" s="34">
        <f>'[2]Progress WLimitedFunds'!BF58</f>
        <v>110147.18432869505</v>
      </c>
      <c r="BG58" s="34">
        <f>'[2]Progress WLimitedFunds'!BG58</f>
        <v>18051.529037360699</v>
      </c>
      <c r="BH58" s="34">
        <f t="shared" si="2"/>
        <v>1613876.9590519313</v>
      </c>
      <c r="BI58" s="36"/>
      <c r="BJ58" s="34">
        <f t="shared" si="0"/>
        <v>695415.58432869497</v>
      </c>
      <c r="BK58" s="32">
        <f t="shared" si="1"/>
        <v>724830.52989640192</v>
      </c>
      <c r="BL58" s="32">
        <f t="shared" si="3"/>
        <v>155152.31578947371</v>
      </c>
      <c r="BM58" s="32">
        <f t="shared" si="4"/>
        <v>38478.529037360699</v>
      </c>
      <c r="BN58" s="32">
        <f t="shared" si="5"/>
        <v>1613876.9590519315</v>
      </c>
      <c r="BO58" s="34"/>
      <c r="BP58" s="31"/>
    </row>
    <row r="59" spans="1:68" x14ac:dyDescent="0.2">
      <c r="A59" s="27">
        <v>2033</v>
      </c>
      <c r="B59" s="34">
        <f>'[2]Progress WLimitedFunds'!B59</f>
        <v>21900</v>
      </c>
      <c r="C59" s="34">
        <f>'[2]Progress WLimitedFunds'!C59</f>
        <v>100400</v>
      </c>
      <c r="D59" s="34">
        <f>'[2]Progress WLimitedFunds'!D59</f>
        <v>15235</v>
      </c>
      <c r="E59" s="34">
        <f>'[2]Progress WLimitedFunds'!E59</f>
        <v>143569</v>
      </c>
      <c r="F59" s="34">
        <f>'[2]Progress WLimitedFunds'!F59</f>
        <v>281104</v>
      </c>
      <c r="G59" s="34">
        <f>'[2]Progress WLimitedFunds'!G59</f>
        <v>48000</v>
      </c>
      <c r="H59" s="34">
        <f>'[2]Progress WLimitedFunds'!H59</f>
        <v>3800</v>
      </c>
      <c r="I59" s="34">
        <f>'[2]Progress WLimitedFunds'!I59</f>
        <v>149042</v>
      </c>
      <c r="J59" s="34">
        <f>'[2]Progress WLimitedFunds'!J59</f>
        <v>42327.999999999913</v>
      </c>
      <c r="K59" s="34">
        <f>'[2]Progress WLimitedFunds'!K59</f>
        <v>5053</v>
      </c>
      <c r="L59" s="34">
        <f>'[2]Progress WLimitedFunds'!L59</f>
        <v>196422.99999999991</v>
      </c>
      <c r="M59" s="34">
        <f>'[2]Progress WLimitedFunds'!M59</f>
        <v>5800</v>
      </c>
      <c r="N59" s="34">
        <f>'[2]Progress WLimitedFunds'!N59</f>
        <v>0</v>
      </c>
      <c r="O59" s="34">
        <f>'[2]Progress WLimitedFunds'!O59</f>
        <v>5800</v>
      </c>
      <c r="P59" s="34">
        <f>'[2]Progress WLimitedFunds'!P59</f>
        <v>2886</v>
      </c>
      <c r="Q59" s="34">
        <f>'[2]Progress WLimitedFunds'!Q59</f>
        <v>0</v>
      </c>
      <c r="R59" s="34">
        <f>'[2]Progress WLimitedFunds'!R59</f>
        <v>2886</v>
      </c>
      <c r="S59" s="34">
        <f>'[2]Progress WLimitedFunds'!S59</f>
        <v>61310</v>
      </c>
      <c r="T59" s="34">
        <f>'[2]Progress WLimitedFunds'!T59</f>
        <v>41380</v>
      </c>
      <c r="U59" s="34">
        <f>'[2]Progress WLimitedFunds'!U59</f>
        <v>171782.35986605004</v>
      </c>
      <c r="V59" s="34">
        <f>'[2]Progress WLimitedFunds'!V59</f>
        <v>5715</v>
      </c>
      <c r="W59" s="34">
        <f>'[2]Progress WLimitedFunds'!W59</f>
        <v>280187.35986605007</v>
      </c>
      <c r="X59" s="34">
        <f>'[2]Progress WLimitedFunds'!X59</f>
        <v>64700</v>
      </c>
      <c r="Y59" s="34">
        <f>'[2]Progress WLimitedFunds'!Y59</f>
        <v>7001</v>
      </c>
      <c r="Z59" s="34">
        <f>'[2]Progress WLimitedFunds'!Z59</f>
        <v>7439</v>
      </c>
      <c r="AA59" s="34">
        <f>'[2]Progress WLimitedFunds'!AA59</f>
        <v>79140</v>
      </c>
      <c r="AB59" s="34">
        <f>'[2]Progress WLimitedFunds'!AB59</f>
        <v>14000</v>
      </c>
      <c r="AC59" s="34">
        <f>'[2]Progress WLimitedFunds'!AC59</f>
        <v>8772</v>
      </c>
      <c r="AD59" s="34">
        <f>'[2]Progress WLimitedFunds'!AD59</f>
        <v>2220</v>
      </c>
      <c r="AE59" s="34">
        <f>'[2]Progress WLimitedFunds'!AE59</f>
        <v>24992</v>
      </c>
      <c r="AF59" s="34">
        <f>'[2]Progress WLimitedFunds'!AF59</f>
        <v>23000</v>
      </c>
      <c r="AG59" s="34">
        <f>'[2]Progress WLimitedFunds'!AG59</f>
        <v>953</v>
      </c>
      <c r="AH59" s="34">
        <f>'[2]Progress WLimitedFunds'!AH59</f>
        <v>39066</v>
      </c>
      <c r="AI59" s="34">
        <f>'[2]Progress WLimitedFunds'!AI59</f>
        <v>63019</v>
      </c>
      <c r="AJ59" s="34">
        <f>'[2]Progress WLimitedFunds'!AJ59</f>
        <v>7350</v>
      </c>
      <c r="AK59" s="34">
        <f>'[2]Progress WLimitedFunds'!AK59</f>
        <v>0</v>
      </c>
      <c r="AL59" s="34">
        <f>'[2]Progress WLimitedFunds'!AL59</f>
        <v>7350</v>
      </c>
      <c r="AM59" s="34">
        <f>'[2]Progress WLimitedFunds'!AM59</f>
        <v>350</v>
      </c>
      <c r="AN59" s="34">
        <f>'[2]Progress WLimitedFunds'!AN59</f>
        <v>52710</v>
      </c>
      <c r="AO59" s="34">
        <f>'[2]Progress WLimitedFunds'!AO59</f>
        <v>53060</v>
      </c>
      <c r="AP59" s="34">
        <f>'[2]Progress WLimitedFunds'!AP59</f>
        <v>100922.40000000001</v>
      </c>
      <c r="AQ59" s="34">
        <f>'[2]Progress WLimitedFunds'!AQ59</f>
        <v>117025</v>
      </c>
      <c r="AR59" s="34">
        <f>'[2]Progress WLimitedFunds'!AR59</f>
        <v>54636</v>
      </c>
      <c r="AS59" s="34">
        <f>'[2]Progress WLimitedFunds'!AS59</f>
        <v>171661</v>
      </c>
      <c r="AT59" s="34">
        <f>'[2]Progress WLimitedFunds'!AT59</f>
        <v>1829</v>
      </c>
      <c r="AU59" s="34">
        <f>'[2]Progress WLimitedFunds'!AU59</f>
        <v>3500</v>
      </c>
      <c r="AV59" s="34">
        <f>'[2]Progress WLimitedFunds'!AV59</f>
        <v>0</v>
      </c>
      <c r="AW59" s="34">
        <f>'[2]Progress WLimitedFunds'!AW59</f>
        <v>3500</v>
      </c>
      <c r="AX59" s="34">
        <f>'[2]Progress WLimitedFunds'!AX59</f>
        <v>0</v>
      </c>
      <c r="AY59" s="34">
        <f>'[2]Progress WLimitedFunds'!AY59</f>
        <v>1092</v>
      </c>
      <c r="AZ59" s="34">
        <f>'[2]Progress WLimitedFunds'!AZ59</f>
        <v>1092</v>
      </c>
      <c r="BA59" s="34">
        <f>'[2]Progress WLimitedFunds'!BA59</f>
        <v>3300</v>
      </c>
      <c r="BB59" s="34">
        <f>'[2]Progress WLimitedFunds'!BB59</f>
        <v>3300</v>
      </c>
      <c r="BC59" s="34">
        <f>'[2]Progress WLimitedFunds'!BC59</f>
        <v>156960.21052631582</v>
      </c>
      <c r="BD59" s="34">
        <f>'[2]Progress WLimitedFunds'!BD59</f>
        <v>156960.21052631582</v>
      </c>
      <c r="BE59" s="34">
        <f>'[2]Progress WLimitedFunds'!BE59</f>
        <v>7522</v>
      </c>
      <c r="BF59" s="34">
        <f>'[2]Progress WLimitedFunds'!BF59</f>
        <v>118405.35426956204</v>
      </c>
      <c r="BG59" s="34">
        <f>'[2]Progress WLimitedFunds'!BG59</f>
        <v>19234.217617207527</v>
      </c>
      <c r="BH59" s="34">
        <f t="shared" si="2"/>
        <v>1630187.5422791352</v>
      </c>
      <c r="BI59" s="36"/>
      <c r="BJ59" s="34">
        <f t="shared" si="0"/>
        <v>703673.75426956196</v>
      </c>
      <c r="BK59" s="32">
        <f t="shared" si="1"/>
        <v>729892.35986605007</v>
      </c>
      <c r="BL59" s="32">
        <f t="shared" si="3"/>
        <v>156960.21052631582</v>
      </c>
      <c r="BM59" s="32">
        <f t="shared" si="4"/>
        <v>39661.217617207527</v>
      </c>
      <c r="BN59" s="32">
        <f t="shared" si="5"/>
        <v>1630187.5422791352</v>
      </c>
      <c r="BO59" s="34"/>
      <c r="BP59" s="31"/>
    </row>
    <row r="60" spans="1:68" s="28" customFormat="1" x14ac:dyDescent="0.2">
      <c r="A60" s="33">
        <v>2034</v>
      </c>
      <c r="B60" s="34">
        <f>'[2]Progress WLimitedFunds'!B60</f>
        <v>21900</v>
      </c>
      <c r="C60" s="34">
        <f>'[2]Progress WLimitedFunds'!C60</f>
        <v>100400</v>
      </c>
      <c r="D60" s="34">
        <f>'[2]Progress WLimitedFunds'!D60</f>
        <v>15235</v>
      </c>
      <c r="E60" s="34">
        <f>'[2]Progress WLimitedFunds'!E60</f>
        <v>143569</v>
      </c>
      <c r="F60" s="34">
        <f>'[2]Progress WLimitedFunds'!F60</f>
        <v>281104</v>
      </c>
      <c r="G60" s="34">
        <f>'[2]Progress WLimitedFunds'!G60</f>
        <v>48000</v>
      </c>
      <c r="H60" s="34">
        <f>'[2]Progress WLimitedFunds'!H60</f>
        <v>3800</v>
      </c>
      <c r="I60" s="34">
        <f>'[2]Progress WLimitedFunds'!I60</f>
        <v>149042</v>
      </c>
      <c r="J60" s="34">
        <f>'[2]Progress WLimitedFunds'!J60</f>
        <v>42327.999999999913</v>
      </c>
      <c r="K60" s="34">
        <f>'[2]Progress WLimitedFunds'!K60</f>
        <v>5053</v>
      </c>
      <c r="L60" s="34">
        <f>'[2]Progress WLimitedFunds'!L60</f>
        <v>196422.99999999991</v>
      </c>
      <c r="M60" s="34">
        <f>'[2]Progress WLimitedFunds'!M60</f>
        <v>5800</v>
      </c>
      <c r="N60" s="34">
        <f>'[2]Progress WLimitedFunds'!N60</f>
        <v>0</v>
      </c>
      <c r="O60" s="34">
        <f>'[2]Progress WLimitedFunds'!O60</f>
        <v>5800</v>
      </c>
      <c r="P60" s="34">
        <f>'[2]Progress WLimitedFunds'!P60</f>
        <v>2900</v>
      </c>
      <c r="Q60" s="34">
        <f>'[2]Progress WLimitedFunds'!Q60</f>
        <v>0</v>
      </c>
      <c r="R60" s="34">
        <f>'[2]Progress WLimitedFunds'!R60</f>
        <v>2900</v>
      </c>
      <c r="S60" s="34">
        <f>'[2]Progress WLimitedFunds'!S60</f>
        <v>61310</v>
      </c>
      <c r="T60" s="34">
        <f>'[2]Progress WLimitedFunds'!T60</f>
        <v>41380</v>
      </c>
      <c r="U60" s="34">
        <f>'[2]Progress WLimitedFunds'!U60</f>
        <v>176147.23212595188</v>
      </c>
      <c r="V60" s="34">
        <f>'[2]Progress WLimitedFunds'!V60</f>
        <v>5715</v>
      </c>
      <c r="W60" s="34">
        <f>'[2]Progress WLimitedFunds'!W60</f>
        <v>284552.23212595191</v>
      </c>
      <c r="X60" s="34">
        <f>'[2]Progress WLimitedFunds'!X60</f>
        <v>64700</v>
      </c>
      <c r="Y60" s="34">
        <f>'[2]Progress WLimitedFunds'!Y60</f>
        <v>7001</v>
      </c>
      <c r="Z60" s="34">
        <f>'[2]Progress WLimitedFunds'!Z60</f>
        <v>7439</v>
      </c>
      <c r="AA60" s="34">
        <f>'[2]Progress WLimitedFunds'!AA60</f>
        <v>79140</v>
      </c>
      <c r="AB60" s="34">
        <f>'[2]Progress WLimitedFunds'!AB60</f>
        <v>14500</v>
      </c>
      <c r="AC60" s="34">
        <f>'[2]Progress WLimitedFunds'!AC60</f>
        <v>8772</v>
      </c>
      <c r="AD60" s="34">
        <f>'[2]Progress WLimitedFunds'!AD60</f>
        <v>2220</v>
      </c>
      <c r="AE60" s="34">
        <f>'[2]Progress WLimitedFunds'!AE60</f>
        <v>25492</v>
      </c>
      <c r="AF60" s="34">
        <f>'[2]Progress WLimitedFunds'!AF60</f>
        <v>23000</v>
      </c>
      <c r="AG60" s="34">
        <f>'[2]Progress WLimitedFunds'!AG60</f>
        <v>953</v>
      </c>
      <c r="AH60" s="34">
        <f>'[2]Progress WLimitedFunds'!AH60</f>
        <v>39066</v>
      </c>
      <c r="AI60" s="34">
        <f>'[2]Progress WLimitedFunds'!AI60</f>
        <v>63019</v>
      </c>
      <c r="AJ60" s="34">
        <f>'[2]Progress WLimitedFunds'!AJ60</f>
        <v>7350</v>
      </c>
      <c r="AK60" s="34">
        <f>'[2]Progress WLimitedFunds'!AK60</f>
        <v>0</v>
      </c>
      <c r="AL60" s="34">
        <f>'[2]Progress WLimitedFunds'!AL60</f>
        <v>7350</v>
      </c>
      <c r="AM60" s="34">
        <f>'[2]Progress WLimitedFunds'!AM60</f>
        <v>350</v>
      </c>
      <c r="AN60" s="34">
        <f>'[2]Progress WLimitedFunds'!AN60</f>
        <v>52710</v>
      </c>
      <c r="AO60" s="34">
        <f>'[2]Progress WLimitedFunds'!AO60</f>
        <v>53060</v>
      </c>
      <c r="AP60" s="34">
        <f>'[2]Progress WLimitedFunds'!AP60</f>
        <v>100922.40000000001</v>
      </c>
      <c r="AQ60" s="34">
        <f>'[2]Progress WLimitedFunds'!AQ60</f>
        <v>117025</v>
      </c>
      <c r="AR60" s="34">
        <f>'[2]Progress WLimitedFunds'!AR60</f>
        <v>54636</v>
      </c>
      <c r="AS60" s="34">
        <f>'[2]Progress WLimitedFunds'!AS60</f>
        <v>171661</v>
      </c>
      <c r="AT60" s="34">
        <f>'[2]Progress WLimitedFunds'!AT60</f>
        <v>1829</v>
      </c>
      <c r="AU60" s="34">
        <f>'[2]Progress WLimitedFunds'!AU60</f>
        <v>3500</v>
      </c>
      <c r="AV60" s="34">
        <f>'[2]Progress WLimitedFunds'!AV60</f>
        <v>0</v>
      </c>
      <c r="AW60" s="34">
        <f>'[2]Progress WLimitedFunds'!AW60</f>
        <v>3500</v>
      </c>
      <c r="AX60" s="34">
        <f>'[2]Progress WLimitedFunds'!AX60</f>
        <v>0</v>
      </c>
      <c r="AY60" s="34">
        <f>'[2]Progress WLimitedFunds'!AY60</f>
        <v>1092</v>
      </c>
      <c r="AZ60" s="34">
        <f>'[2]Progress WLimitedFunds'!AZ60</f>
        <v>1092</v>
      </c>
      <c r="BA60" s="34">
        <f>'[2]Progress WLimitedFunds'!BA60</f>
        <v>3300</v>
      </c>
      <c r="BB60" s="34">
        <f>'[2]Progress WLimitedFunds'!BB60</f>
        <v>3300</v>
      </c>
      <c r="BC60" s="34">
        <f>'[2]Progress WLimitedFunds'!BC60</f>
        <v>158768.10526315792</v>
      </c>
      <c r="BD60" s="34">
        <f>'[2]Progress WLimitedFunds'!BD60</f>
        <v>158768.10526315792</v>
      </c>
      <c r="BE60" s="34">
        <f>'[2]Progress WLimitedFunds'!BE60</f>
        <v>7522</v>
      </c>
      <c r="BF60" s="34">
        <f>'[2]Progress WLimitedFunds'!BF60</f>
        <v>126663.52421042904</v>
      </c>
      <c r="BG60" s="34">
        <f>'[2]Progress WLimitedFunds'!BG60</f>
        <v>20416.906197054355</v>
      </c>
      <c r="BH60" s="34">
        <f t="shared" si="2"/>
        <v>1646315.1677965932</v>
      </c>
      <c r="BI60" s="36"/>
      <c r="BJ60" s="34">
        <f t="shared" si="0"/>
        <v>711931.92421042896</v>
      </c>
      <c r="BK60" s="34">
        <f t="shared" si="1"/>
        <v>734771.23212595191</v>
      </c>
      <c r="BL60" s="34">
        <f t="shared" si="3"/>
        <v>158768.10526315792</v>
      </c>
      <c r="BM60" s="34">
        <f t="shared" si="4"/>
        <v>40843.906197054355</v>
      </c>
      <c r="BN60" s="34">
        <f t="shared" si="5"/>
        <v>1646315.1677965932</v>
      </c>
      <c r="BO60" s="34"/>
      <c r="BP60" s="31"/>
    </row>
    <row r="61" spans="1:68" s="28" customFormat="1" ht="12" thickBot="1" x14ac:dyDescent="0.25">
      <c r="A61" s="65">
        <v>2035</v>
      </c>
      <c r="B61" s="34">
        <f>'[2]Progress WLimitedFunds'!B61</f>
        <v>21900</v>
      </c>
      <c r="C61" s="34">
        <f>'[2]Progress WLimitedFunds'!C61</f>
        <v>100400</v>
      </c>
      <c r="D61" s="34">
        <f>'[2]Progress WLimitedFunds'!D61</f>
        <v>15235</v>
      </c>
      <c r="E61" s="34">
        <f>'[2]Progress WLimitedFunds'!E61</f>
        <v>143569</v>
      </c>
      <c r="F61" s="34">
        <f>'[2]Progress WLimitedFunds'!F61</f>
        <v>281104</v>
      </c>
      <c r="G61" s="34">
        <f>'[2]Progress WLimitedFunds'!G61</f>
        <v>48000</v>
      </c>
      <c r="H61" s="34">
        <f>'[2]Progress WLimitedFunds'!H61</f>
        <v>3800</v>
      </c>
      <c r="I61" s="34">
        <f>'[2]Progress WLimitedFunds'!I61</f>
        <v>149042</v>
      </c>
      <c r="J61" s="34">
        <f>'[2]Progress WLimitedFunds'!J61</f>
        <v>42327.999999999913</v>
      </c>
      <c r="K61" s="34">
        <f>'[2]Progress WLimitedFunds'!K61</f>
        <v>5053</v>
      </c>
      <c r="L61" s="34">
        <f>'[2]Progress WLimitedFunds'!L61</f>
        <v>196422.99999999991</v>
      </c>
      <c r="M61" s="34">
        <f>'[2]Progress WLimitedFunds'!M61</f>
        <v>5800</v>
      </c>
      <c r="N61" s="34">
        <f>'[2]Progress WLimitedFunds'!N61</f>
        <v>0</v>
      </c>
      <c r="O61" s="34">
        <f>'[2]Progress WLimitedFunds'!O61</f>
        <v>5800</v>
      </c>
      <c r="P61" s="34">
        <f>'[2]Progress WLimitedFunds'!P61</f>
        <v>2900</v>
      </c>
      <c r="Q61" s="34">
        <f>'[2]Progress WLimitedFunds'!Q61</f>
        <v>0</v>
      </c>
      <c r="R61" s="34">
        <f>'[2]Progress WLimitedFunds'!R61</f>
        <v>2900</v>
      </c>
      <c r="S61" s="34">
        <f>'[2]Progress WLimitedFunds'!S61</f>
        <v>61310</v>
      </c>
      <c r="T61" s="34">
        <f>'[2]Progress WLimitedFunds'!T61</f>
        <v>41380</v>
      </c>
      <c r="U61" s="34">
        <f>'[2]Progress WLimitedFunds'!U61</f>
        <v>180907.19590315418</v>
      </c>
      <c r="V61" s="34">
        <f>'[2]Progress WLimitedFunds'!V61</f>
        <v>5715</v>
      </c>
      <c r="W61" s="34">
        <f>'[2]Progress WLimitedFunds'!W61</f>
        <v>289312.19590315421</v>
      </c>
      <c r="X61" s="34">
        <f>'[2]Progress WLimitedFunds'!X61</f>
        <v>64700</v>
      </c>
      <c r="Y61" s="34">
        <f>'[2]Progress WLimitedFunds'!Y61</f>
        <v>7001</v>
      </c>
      <c r="Z61" s="34">
        <f>'[2]Progress WLimitedFunds'!Z61</f>
        <v>7439</v>
      </c>
      <c r="AA61" s="34">
        <f>'[2]Progress WLimitedFunds'!AA61</f>
        <v>79140</v>
      </c>
      <c r="AB61" s="34">
        <f>'[2]Progress WLimitedFunds'!AB61</f>
        <v>14500</v>
      </c>
      <c r="AC61" s="34">
        <f>'[2]Progress WLimitedFunds'!AC61</f>
        <v>8772</v>
      </c>
      <c r="AD61" s="34">
        <f>'[2]Progress WLimitedFunds'!AD61</f>
        <v>2220</v>
      </c>
      <c r="AE61" s="34">
        <f>'[2]Progress WLimitedFunds'!AE61</f>
        <v>25492</v>
      </c>
      <c r="AF61" s="34">
        <f>'[2]Progress WLimitedFunds'!AF61</f>
        <v>23000</v>
      </c>
      <c r="AG61" s="34">
        <f>'[2]Progress WLimitedFunds'!AG61</f>
        <v>953</v>
      </c>
      <c r="AH61" s="34">
        <f>'[2]Progress WLimitedFunds'!AH61</f>
        <v>39066</v>
      </c>
      <c r="AI61" s="34">
        <f>'[2]Progress WLimitedFunds'!AI61</f>
        <v>63019</v>
      </c>
      <c r="AJ61" s="34">
        <f>'[2]Progress WLimitedFunds'!AJ61</f>
        <v>7350</v>
      </c>
      <c r="AK61" s="34">
        <f>'[2]Progress WLimitedFunds'!AK61</f>
        <v>0</v>
      </c>
      <c r="AL61" s="34">
        <f>'[2]Progress WLimitedFunds'!AL61</f>
        <v>7350</v>
      </c>
      <c r="AM61" s="34">
        <f>'[2]Progress WLimitedFunds'!AM61</f>
        <v>350</v>
      </c>
      <c r="AN61" s="34">
        <f>'[2]Progress WLimitedFunds'!AN61</f>
        <v>52710</v>
      </c>
      <c r="AO61" s="34">
        <f>'[2]Progress WLimitedFunds'!AO61</f>
        <v>53060</v>
      </c>
      <c r="AP61" s="34">
        <f>'[2]Progress WLimitedFunds'!AP61</f>
        <v>100922.40000000001</v>
      </c>
      <c r="AQ61" s="34">
        <f>'[2]Progress WLimitedFunds'!AQ61</f>
        <v>117025</v>
      </c>
      <c r="AR61" s="34">
        <f>'[2]Progress WLimitedFunds'!AR61</f>
        <v>54636</v>
      </c>
      <c r="AS61" s="34">
        <f>'[2]Progress WLimitedFunds'!AS61</f>
        <v>171661</v>
      </c>
      <c r="AT61" s="34">
        <f>'[2]Progress WLimitedFunds'!AT61</f>
        <v>1829</v>
      </c>
      <c r="AU61" s="34">
        <f>'[2]Progress WLimitedFunds'!AU61</f>
        <v>3500</v>
      </c>
      <c r="AV61" s="34">
        <f>'[2]Progress WLimitedFunds'!AV61</f>
        <v>0</v>
      </c>
      <c r="AW61" s="34">
        <f>'[2]Progress WLimitedFunds'!AW61</f>
        <v>3500</v>
      </c>
      <c r="AX61" s="34">
        <f>'[2]Progress WLimitedFunds'!AX61</f>
        <v>0</v>
      </c>
      <c r="AY61" s="34">
        <f>'[2]Progress WLimitedFunds'!AY61</f>
        <v>1092</v>
      </c>
      <c r="AZ61" s="34">
        <f>'[2]Progress WLimitedFunds'!AZ61</f>
        <v>1092</v>
      </c>
      <c r="BA61" s="34">
        <f>'[2]Progress WLimitedFunds'!BA61</f>
        <v>3300</v>
      </c>
      <c r="BB61" s="34">
        <f>'[2]Progress WLimitedFunds'!BB61</f>
        <v>3300</v>
      </c>
      <c r="BC61" s="34">
        <f>'[2]Progress WLimitedFunds'!BC61</f>
        <v>160576</v>
      </c>
      <c r="BD61" s="34">
        <f>'[2]Progress WLimitedFunds'!BD61</f>
        <v>160576</v>
      </c>
      <c r="BE61" s="34">
        <f>'[2]Progress WLimitedFunds'!BE61</f>
        <v>7522</v>
      </c>
      <c r="BF61" s="34">
        <f>'[2]Progress WLimitedFunds'!BF61</f>
        <v>134726.00543729705</v>
      </c>
      <c r="BG61" s="34">
        <f>'[2]Progress WLimitedFunds'!BG61</f>
        <v>21571.569341616039</v>
      </c>
      <c r="BH61" s="59">
        <f t="shared" si="2"/>
        <v>1662100.1706820671</v>
      </c>
      <c r="BI61" s="41"/>
      <c r="BJ61" s="34">
        <f t="shared" si="0"/>
        <v>719994.40543729695</v>
      </c>
      <c r="BK61" s="40">
        <f t="shared" si="1"/>
        <v>739531.19590315421</v>
      </c>
      <c r="BL61" s="40">
        <f t="shared" si="3"/>
        <v>160576</v>
      </c>
      <c r="BM61" s="40">
        <f t="shared" si="4"/>
        <v>41998.569341616036</v>
      </c>
      <c r="BN61" s="40">
        <f t="shared" si="5"/>
        <v>1662100.1706820673</v>
      </c>
      <c r="BO61" s="34"/>
      <c r="BP61" s="31"/>
    </row>
    <row r="62" spans="1:68" s="28" customFormat="1" x14ac:dyDescent="0.2">
      <c r="A62" s="33">
        <v>2036</v>
      </c>
      <c r="B62" s="34">
        <f>'[2]Progress WLimitedFunds'!B62</f>
        <v>21900</v>
      </c>
      <c r="C62" s="34">
        <f>'[2]Progress WLimitedFunds'!C62</f>
        <v>100400</v>
      </c>
      <c r="D62" s="34">
        <f>'[2]Progress WLimitedFunds'!D62</f>
        <v>15235</v>
      </c>
      <c r="E62" s="34">
        <f>'[2]Progress WLimitedFunds'!E62</f>
        <v>143569</v>
      </c>
      <c r="F62" s="34">
        <f>'[2]Progress WLimitedFunds'!F62</f>
        <v>281104</v>
      </c>
      <c r="G62" s="34">
        <f>'[2]Progress WLimitedFunds'!G62</f>
        <v>48000</v>
      </c>
      <c r="H62" s="34">
        <f>'[2]Progress WLimitedFunds'!H62</f>
        <v>3800</v>
      </c>
      <c r="I62" s="34">
        <f>'[2]Progress WLimitedFunds'!I62</f>
        <v>149042</v>
      </c>
      <c r="J62" s="34">
        <f>'[2]Progress WLimitedFunds'!J62</f>
        <v>42327.999999999913</v>
      </c>
      <c r="K62" s="34">
        <f>'[2]Progress WLimitedFunds'!K62</f>
        <v>5053</v>
      </c>
      <c r="L62" s="34">
        <f>'[2]Progress WLimitedFunds'!L62</f>
        <v>196422.99999999991</v>
      </c>
      <c r="M62" s="34">
        <f>'[2]Progress WLimitedFunds'!M62</f>
        <v>5800</v>
      </c>
      <c r="N62" s="34">
        <f>'[2]Progress WLimitedFunds'!N62</f>
        <v>0</v>
      </c>
      <c r="O62" s="34">
        <f>'[2]Progress WLimitedFunds'!O62</f>
        <v>5800</v>
      </c>
      <c r="P62" s="34">
        <f>'[2]Progress WLimitedFunds'!P62</f>
        <v>2900</v>
      </c>
      <c r="Q62" s="34">
        <f>'[2]Progress WLimitedFunds'!Q62</f>
        <v>0</v>
      </c>
      <c r="R62" s="34">
        <f>'[2]Progress WLimitedFunds'!R62</f>
        <v>2900</v>
      </c>
      <c r="S62" s="34">
        <f>'[2]Progress WLimitedFunds'!S62</f>
        <v>61310</v>
      </c>
      <c r="T62" s="34">
        <f>'[2]Progress WLimitedFunds'!T62</f>
        <v>41380</v>
      </c>
      <c r="U62" s="34">
        <f>'[2]Progress WLimitedFunds'!U62</f>
        <v>180907.19590315418</v>
      </c>
      <c r="V62" s="34">
        <f>'[2]Progress WLimitedFunds'!V62</f>
        <v>5715</v>
      </c>
      <c r="W62" s="34">
        <f>'[2]Progress WLimitedFunds'!W62</f>
        <v>289312.19590315421</v>
      </c>
      <c r="X62" s="34">
        <f>'[2]Progress WLimitedFunds'!X62</f>
        <v>64700</v>
      </c>
      <c r="Y62" s="34">
        <f>'[2]Progress WLimitedFunds'!Y62</f>
        <v>7001</v>
      </c>
      <c r="Z62" s="34">
        <f>'[2]Progress WLimitedFunds'!Z62</f>
        <v>7439</v>
      </c>
      <c r="AA62" s="34">
        <f>'[2]Progress WLimitedFunds'!AA62</f>
        <v>79140</v>
      </c>
      <c r="AB62" s="34">
        <f>'[2]Progress WLimitedFunds'!AB62</f>
        <v>14500</v>
      </c>
      <c r="AC62" s="34">
        <f>'[2]Progress WLimitedFunds'!AC62</f>
        <v>8772</v>
      </c>
      <c r="AD62" s="34">
        <f>'[2]Progress WLimitedFunds'!AD62</f>
        <v>2220</v>
      </c>
      <c r="AE62" s="34">
        <f>'[2]Progress WLimitedFunds'!AE62</f>
        <v>25492</v>
      </c>
      <c r="AF62" s="34">
        <f>'[2]Progress WLimitedFunds'!AF62</f>
        <v>23000</v>
      </c>
      <c r="AG62" s="34">
        <f>'[2]Progress WLimitedFunds'!AG62</f>
        <v>953</v>
      </c>
      <c r="AH62" s="34">
        <f>'[2]Progress WLimitedFunds'!AH62</f>
        <v>39066</v>
      </c>
      <c r="AI62" s="34">
        <f>'[2]Progress WLimitedFunds'!AI62</f>
        <v>63019</v>
      </c>
      <c r="AJ62" s="34">
        <f>'[2]Progress WLimitedFunds'!AJ62</f>
        <v>7350</v>
      </c>
      <c r="AK62" s="34">
        <f>'[2]Progress WLimitedFunds'!AK62</f>
        <v>0</v>
      </c>
      <c r="AL62" s="34">
        <f>'[2]Progress WLimitedFunds'!AL62</f>
        <v>7350</v>
      </c>
      <c r="AM62" s="34">
        <f>'[2]Progress WLimitedFunds'!AM62</f>
        <v>350</v>
      </c>
      <c r="AN62" s="34">
        <f>'[2]Progress WLimitedFunds'!AN62</f>
        <v>52710</v>
      </c>
      <c r="AO62" s="34">
        <f>'[2]Progress WLimitedFunds'!AO62</f>
        <v>53060</v>
      </c>
      <c r="AP62" s="34">
        <f>'[2]Progress WLimitedFunds'!AP62</f>
        <v>100922.40000000001</v>
      </c>
      <c r="AQ62" s="34">
        <f>'[2]Progress WLimitedFunds'!AQ62</f>
        <v>117025</v>
      </c>
      <c r="AR62" s="34">
        <f>'[2]Progress WLimitedFunds'!AR62</f>
        <v>54636</v>
      </c>
      <c r="AS62" s="34">
        <f>'[2]Progress WLimitedFunds'!AS62</f>
        <v>171661</v>
      </c>
      <c r="AT62" s="34">
        <f>'[2]Progress WLimitedFunds'!AT62</f>
        <v>1829</v>
      </c>
      <c r="AU62" s="34">
        <f>'[2]Progress WLimitedFunds'!AU62</f>
        <v>3500</v>
      </c>
      <c r="AV62" s="34">
        <f>'[2]Progress WLimitedFunds'!AV62</f>
        <v>0</v>
      </c>
      <c r="AW62" s="34">
        <f>'[2]Progress WLimitedFunds'!AW62</f>
        <v>3500</v>
      </c>
      <c r="AX62" s="34">
        <f>'[2]Progress WLimitedFunds'!AX62</f>
        <v>0</v>
      </c>
      <c r="AY62" s="34">
        <f>'[2]Progress WLimitedFunds'!AY62</f>
        <v>1092</v>
      </c>
      <c r="AZ62" s="34">
        <f>'[2]Progress WLimitedFunds'!AZ62</f>
        <v>1092</v>
      </c>
      <c r="BA62" s="34">
        <f>'[2]Progress WLimitedFunds'!BA62</f>
        <v>3300</v>
      </c>
      <c r="BB62" s="34">
        <f>'[2]Progress WLimitedFunds'!BB62</f>
        <v>3300</v>
      </c>
      <c r="BC62" s="34">
        <f>'[2]Progress WLimitedFunds'!BC62</f>
        <v>160576</v>
      </c>
      <c r="BD62" s="34">
        <f>'[2]Progress WLimitedFunds'!BD62</f>
        <v>160576</v>
      </c>
      <c r="BE62" s="34">
        <f>'[2]Progress WLimitedFunds'!BE62</f>
        <v>7522</v>
      </c>
      <c r="BF62" s="34">
        <f>'[2]Progress WLimitedFunds'!BF62</f>
        <v>134726.00543729705</v>
      </c>
      <c r="BG62" s="34">
        <f>'[2]Progress WLimitedFunds'!BG62</f>
        <v>21571.569341616039</v>
      </c>
      <c r="BH62" s="34">
        <f t="shared" si="2"/>
        <v>1662100.1706820671</v>
      </c>
      <c r="BI62" s="36"/>
      <c r="BJ62" s="34">
        <f t="shared" si="0"/>
        <v>719994.40543729695</v>
      </c>
      <c r="BK62" s="34">
        <f t="shared" si="1"/>
        <v>739531.19590315421</v>
      </c>
      <c r="BL62" s="34">
        <f t="shared" si="3"/>
        <v>160576</v>
      </c>
      <c r="BM62" s="34">
        <f t="shared" si="4"/>
        <v>41998.569341616036</v>
      </c>
      <c r="BN62" s="34">
        <f t="shared" si="5"/>
        <v>1662100.1706820673</v>
      </c>
      <c r="BO62" s="34"/>
      <c r="BP62" s="31"/>
    </row>
    <row r="63" spans="1:68" x14ac:dyDescent="0.2">
      <c r="A63" s="27">
        <v>2037</v>
      </c>
      <c r="B63" s="34">
        <f>'[2]Progress WLimitedFunds'!B63</f>
        <v>21900</v>
      </c>
      <c r="C63" s="34">
        <f>'[2]Progress WLimitedFunds'!C63</f>
        <v>100400</v>
      </c>
      <c r="D63" s="34">
        <f>'[2]Progress WLimitedFunds'!D63</f>
        <v>15235</v>
      </c>
      <c r="E63" s="34">
        <f>'[2]Progress WLimitedFunds'!E63</f>
        <v>143569</v>
      </c>
      <c r="F63" s="34">
        <f>'[2]Progress WLimitedFunds'!F63</f>
        <v>281104</v>
      </c>
      <c r="G63" s="34">
        <f>'[2]Progress WLimitedFunds'!G63</f>
        <v>48000</v>
      </c>
      <c r="H63" s="34">
        <f>'[2]Progress WLimitedFunds'!H63</f>
        <v>3800</v>
      </c>
      <c r="I63" s="34">
        <f>'[2]Progress WLimitedFunds'!I63</f>
        <v>149042</v>
      </c>
      <c r="J63" s="34">
        <f>'[2]Progress WLimitedFunds'!J63</f>
        <v>42327.999999999913</v>
      </c>
      <c r="K63" s="34">
        <f>'[2]Progress WLimitedFunds'!K63</f>
        <v>5053</v>
      </c>
      <c r="L63" s="34">
        <f>'[2]Progress WLimitedFunds'!L63</f>
        <v>196422.99999999991</v>
      </c>
      <c r="M63" s="34">
        <f>'[2]Progress WLimitedFunds'!M63</f>
        <v>5800</v>
      </c>
      <c r="N63" s="34">
        <f>'[2]Progress WLimitedFunds'!N63</f>
        <v>0</v>
      </c>
      <c r="O63" s="34">
        <f>'[2]Progress WLimitedFunds'!O63</f>
        <v>5800</v>
      </c>
      <c r="P63" s="34">
        <f>'[2]Progress WLimitedFunds'!P63</f>
        <v>2900</v>
      </c>
      <c r="Q63" s="34">
        <f>'[2]Progress WLimitedFunds'!Q63</f>
        <v>0</v>
      </c>
      <c r="R63" s="34">
        <f>'[2]Progress WLimitedFunds'!R63</f>
        <v>2900</v>
      </c>
      <c r="S63" s="34">
        <f>'[2]Progress WLimitedFunds'!S63</f>
        <v>61310</v>
      </c>
      <c r="T63" s="34">
        <f>'[2]Progress WLimitedFunds'!T63</f>
        <v>41380</v>
      </c>
      <c r="U63" s="34">
        <f>'[2]Progress WLimitedFunds'!U63</f>
        <v>180907.19590315418</v>
      </c>
      <c r="V63" s="34">
        <f>'[2]Progress WLimitedFunds'!V63</f>
        <v>5715</v>
      </c>
      <c r="W63" s="34">
        <f>'[2]Progress WLimitedFunds'!W63</f>
        <v>289312.19590315421</v>
      </c>
      <c r="X63" s="34">
        <f>'[2]Progress WLimitedFunds'!X63</f>
        <v>64700</v>
      </c>
      <c r="Y63" s="34">
        <f>'[2]Progress WLimitedFunds'!Y63</f>
        <v>7001</v>
      </c>
      <c r="Z63" s="34">
        <f>'[2]Progress WLimitedFunds'!Z63</f>
        <v>7439</v>
      </c>
      <c r="AA63" s="34">
        <f>'[2]Progress WLimitedFunds'!AA63</f>
        <v>79140</v>
      </c>
      <c r="AB63" s="34">
        <f>'[2]Progress WLimitedFunds'!AB63</f>
        <v>14500</v>
      </c>
      <c r="AC63" s="34">
        <f>'[2]Progress WLimitedFunds'!AC63</f>
        <v>8772</v>
      </c>
      <c r="AD63" s="34">
        <f>'[2]Progress WLimitedFunds'!AD63</f>
        <v>2220</v>
      </c>
      <c r="AE63" s="34">
        <f>'[2]Progress WLimitedFunds'!AE63</f>
        <v>25492</v>
      </c>
      <c r="AF63" s="34">
        <f>'[2]Progress WLimitedFunds'!AF63</f>
        <v>23000</v>
      </c>
      <c r="AG63" s="34">
        <f>'[2]Progress WLimitedFunds'!AG63</f>
        <v>953</v>
      </c>
      <c r="AH63" s="34">
        <f>'[2]Progress WLimitedFunds'!AH63</f>
        <v>39066</v>
      </c>
      <c r="AI63" s="34">
        <f>'[2]Progress WLimitedFunds'!AI63</f>
        <v>63019</v>
      </c>
      <c r="AJ63" s="34">
        <f>'[2]Progress WLimitedFunds'!AJ63</f>
        <v>7350</v>
      </c>
      <c r="AK63" s="34">
        <f>'[2]Progress WLimitedFunds'!AK63</f>
        <v>0</v>
      </c>
      <c r="AL63" s="34">
        <f>'[2]Progress WLimitedFunds'!AL63</f>
        <v>7350</v>
      </c>
      <c r="AM63" s="34">
        <f>'[2]Progress WLimitedFunds'!AM63</f>
        <v>350</v>
      </c>
      <c r="AN63" s="34">
        <f>'[2]Progress WLimitedFunds'!AN63</f>
        <v>52710</v>
      </c>
      <c r="AO63" s="34">
        <f>'[2]Progress WLimitedFunds'!AO63</f>
        <v>53060</v>
      </c>
      <c r="AP63" s="34">
        <f>'[2]Progress WLimitedFunds'!AP63</f>
        <v>100922.40000000001</v>
      </c>
      <c r="AQ63" s="34">
        <f>'[2]Progress WLimitedFunds'!AQ63</f>
        <v>117025</v>
      </c>
      <c r="AR63" s="34">
        <f>'[2]Progress WLimitedFunds'!AR63</f>
        <v>54636</v>
      </c>
      <c r="AS63" s="34">
        <f>'[2]Progress WLimitedFunds'!AS63</f>
        <v>171661</v>
      </c>
      <c r="AT63" s="34">
        <f>'[2]Progress WLimitedFunds'!AT63</f>
        <v>1829</v>
      </c>
      <c r="AU63" s="34">
        <f>'[2]Progress WLimitedFunds'!AU63</f>
        <v>3500</v>
      </c>
      <c r="AV63" s="34">
        <f>'[2]Progress WLimitedFunds'!AV63</f>
        <v>0</v>
      </c>
      <c r="AW63" s="34">
        <f>'[2]Progress WLimitedFunds'!AW63</f>
        <v>3500</v>
      </c>
      <c r="AX63" s="34">
        <f>'[2]Progress WLimitedFunds'!AX63</f>
        <v>0</v>
      </c>
      <c r="AY63" s="34">
        <f>'[2]Progress WLimitedFunds'!AY63</f>
        <v>1092</v>
      </c>
      <c r="AZ63" s="34">
        <f>'[2]Progress WLimitedFunds'!AZ63</f>
        <v>1092</v>
      </c>
      <c r="BA63" s="34">
        <f>'[2]Progress WLimitedFunds'!BA63</f>
        <v>3300</v>
      </c>
      <c r="BB63" s="34">
        <f>'[2]Progress WLimitedFunds'!BB63</f>
        <v>3300</v>
      </c>
      <c r="BC63" s="34">
        <f>'[2]Progress WLimitedFunds'!BC63</f>
        <v>160576</v>
      </c>
      <c r="BD63" s="34">
        <f>'[2]Progress WLimitedFunds'!BD63</f>
        <v>160576</v>
      </c>
      <c r="BE63" s="34">
        <f>'[2]Progress WLimitedFunds'!BE63</f>
        <v>7522</v>
      </c>
      <c r="BF63" s="34">
        <f>'[2]Progress WLimitedFunds'!BF63</f>
        <v>134726.00543729705</v>
      </c>
      <c r="BG63" s="34">
        <f>'[2]Progress WLimitedFunds'!BG63</f>
        <v>21571.569341616039</v>
      </c>
      <c r="BH63" s="34">
        <f t="shared" si="2"/>
        <v>1662100.1706820671</v>
      </c>
      <c r="BI63" s="36"/>
      <c r="BJ63" s="34">
        <f t="shared" si="0"/>
        <v>719994.40543729695</v>
      </c>
      <c r="BK63" s="32">
        <f t="shared" si="1"/>
        <v>739531.19590315421</v>
      </c>
      <c r="BL63" s="32">
        <f t="shared" si="3"/>
        <v>160576</v>
      </c>
      <c r="BM63" s="32">
        <f t="shared" si="4"/>
        <v>41998.569341616036</v>
      </c>
      <c r="BN63" s="32">
        <f t="shared" si="5"/>
        <v>1662100.1706820673</v>
      </c>
      <c r="BO63" s="36"/>
      <c r="BP63" s="31"/>
    </row>
    <row r="64" spans="1:68" x14ac:dyDescent="0.2">
      <c r="A64" s="27">
        <v>2038</v>
      </c>
      <c r="B64" s="34">
        <f>'[2]Progress WLimitedFunds'!B64</f>
        <v>21900</v>
      </c>
      <c r="C64" s="34">
        <f>'[2]Progress WLimitedFunds'!C64</f>
        <v>100400</v>
      </c>
      <c r="D64" s="34">
        <f>'[2]Progress WLimitedFunds'!D64</f>
        <v>15235</v>
      </c>
      <c r="E64" s="34">
        <f>'[2]Progress WLimitedFunds'!E64</f>
        <v>143569</v>
      </c>
      <c r="F64" s="34">
        <f>'[2]Progress WLimitedFunds'!F64</f>
        <v>281104</v>
      </c>
      <c r="G64" s="34">
        <f>'[2]Progress WLimitedFunds'!G64</f>
        <v>48000</v>
      </c>
      <c r="H64" s="34">
        <f>'[2]Progress WLimitedFunds'!H64</f>
        <v>3800</v>
      </c>
      <c r="I64" s="34">
        <f>'[2]Progress WLimitedFunds'!I64</f>
        <v>149042</v>
      </c>
      <c r="J64" s="34">
        <f>'[2]Progress WLimitedFunds'!J64</f>
        <v>42327.999999999913</v>
      </c>
      <c r="K64" s="34">
        <f>'[2]Progress WLimitedFunds'!K64</f>
        <v>5053</v>
      </c>
      <c r="L64" s="34">
        <f>'[2]Progress WLimitedFunds'!L64</f>
        <v>196422.99999999991</v>
      </c>
      <c r="M64" s="34">
        <f>'[2]Progress WLimitedFunds'!M64</f>
        <v>5800</v>
      </c>
      <c r="N64" s="34">
        <f>'[2]Progress WLimitedFunds'!N64</f>
        <v>0</v>
      </c>
      <c r="O64" s="34">
        <f>'[2]Progress WLimitedFunds'!O64</f>
        <v>5800</v>
      </c>
      <c r="P64" s="34">
        <f>'[2]Progress WLimitedFunds'!P64</f>
        <v>2900</v>
      </c>
      <c r="Q64" s="34">
        <f>'[2]Progress WLimitedFunds'!Q64</f>
        <v>0</v>
      </c>
      <c r="R64" s="34">
        <f>'[2]Progress WLimitedFunds'!R64</f>
        <v>2900</v>
      </c>
      <c r="S64" s="34">
        <f>'[2]Progress WLimitedFunds'!S64</f>
        <v>61310</v>
      </c>
      <c r="T64" s="34">
        <f>'[2]Progress WLimitedFunds'!T64</f>
        <v>41380</v>
      </c>
      <c r="U64" s="34">
        <f>'[2]Progress WLimitedFunds'!U64</f>
        <v>180907.19590315418</v>
      </c>
      <c r="V64" s="34">
        <f>'[2]Progress WLimitedFunds'!V64</f>
        <v>5715</v>
      </c>
      <c r="W64" s="34">
        <f>'[2]Progress WLimitedFunds'!W64</f>
        <v>289312.19590315421</v>
      </c>
      <c r="X64" s="34">
        <f>'[2]Progress WLimitedFunds'!X64</f>
        <v>64700</v>
      </c>
      <c r="Y64" s="34">
        <f>'[2]Progress WLimitedFunds'!Y64</f>
        <v>7001</v>
      </c>
      <c r="Z64" s="34">
        <f>'[2]Progress WLimitedFunds'!Z64</f>
        <v>7439</v>
      </c>
      <c r="AA64" s="34">
        <f>'[2]Progress WLimitedFunds'!AA64</f>
        <v>79140</v>
      </c>
      <c r="AB64" s="34">
        <f>'[2]Progress WLimitedFunds'!AB64</f>
        <v>14500</v>
      </c>
      <c r="AC64" s="34">
        <f>'[2]Progress WLimitedFunds'!AC64</f>
        <v>8772</v>
      </c>
      <c r="AD64" s="34">
        <f>'[2]Progress WLimitedFunds'!AD64</f>
        <v>2220</v>
      </c>
      <c r="AE64" s="34">
        <f>'[2]Progress WLimitedFunds'!AE64</f>
        <v>25492</v>
      </c>
      <c r="AF64" s="34">
        <f>'[2]Progress WLimitedFunds'!AF64</f>
        <v>23000</v>
      </c>
      <c r="AG64" s="34">
        <f>'[2]Progress WLimitedFunds'!AG64</f>
        <v>953</v>
      </c>
      <c r="AH64" s="34">
        <f>'[2]Progress WLimitedFunds'!AH64</f>
        <v>39066</v>
      </c>
      <c r="AI64" s="34">
        <f>'[2]Progress WLimitedFunds'!AI64</f>
        <v>63019</v>
      </c>
      <c r="AJ64" s="34">
        <f>'[2]Progress WLimitedFunds'!AJ64</f>
        <v>7350</v>
      </c>
      <c r="AK64" s="34">
        <f>'[2]Progress WLimitedFunds'!AK64</f>
        <v>0</v>
      </c>
      <c r="AL64" s="34">
        <f>'[2]Progress WLimitedFunds'!AL64</f>
        <v>7350</v>
      </c>
      <c r="AM64" s="34">
        <f>'[2]Progress WLimitedFunds'!AM64</f>
        <v>350</v>
      </c>
      <c r="AN64" s="34">
        <f>'[2]Progress WLimitedFunds'!AN64</f>
        <v>52710</v>
      </c>
      <c r="AO64" s="34">
        <f>'[2]Progress WLimitedFunds'!AO64</f>
        <v>53060</v>
      </c>
      <c r="AP64" s="34">
        <f>'[2]Progress WLimitedFunds'!AP64</f>
        <v>100922.40000000001</v>
      </c>
      <c r="AQ64" s="34">
        <f>'[2]Progress WLimitedFunds'!AQ64</f>
        <v>117025</v>
      </c>
      <c r="AR64" s="34">
        <f>'[2]Progress WLimitedFunds'!AR64</f>
        <v>54636</v>
      </c>
      <c r="AS64" s="34">
        <f>'[2]Progress WLimitedFunds'!AS64</f>
        <v>171661</v>
      </c>
      <c r="AT64" s="34">
        <f>'[2]Progress WLimitedFunds'!AT64</f>
        <v>1829</v>
      </c>
      <c r="AU64" s="34">
        <f>'[2]Progress WLimitedFunds'!AU64</f>
        <v>3500</v>
      </c>
      <c r="AV64" s="34">
        <f>'[2]Progress WLimitedFunds'!AV64</f>
        <v>0</v>
      </c>
      <c r="AW64" s="34">
        <f>'[2]Progress WLimitedFunds'!AW64</f>
        <v>3500</v>
      </c>
      <c r="AX64" s="34">
        <f>'[2]Progress WLimitedFunds'!AX64</f>
        <v>0</v>
      </c>
      <c r="AY64" s="34">
        <f>'[2]Progress WLimitedFunds'!AY64</f>
        <v>1092</v>
      </c>
      <c r="AZ64" s="34">
        <f>'[2]Progress WLimitedFunds'!AZ64</f>
        <v>1092</v>
      </c>
      <c r="BA64" s="34">
        <f>'[2]Progress WLimitedFunds'!BA64</f>
        <v>3300</v>
      </c>
      <c r="BB64" s="34">
        <f>'[2]Progress WLimitedFunds'!BB64</f>
        <v>3300</v>
      </c>
      <c r="BC64" s="34">
        <f>'[2]Progress WLimitedFunds'!BC64</f>
        <v>160576</v>
      </c>
      <c r="BD64" s="34">
        <f>'[2]Progress WLimitedFunds'!BD64</f>
        <v>160576</v>
      </c>
      <c r="BE64" s="34">
        <f>'[2]Progress WLimitedFunds'!BE64</f>
        <v>7522</v>
      </c>
      <c r="BF64" s="34">
        <f>'[2]Progress WLimitedFunds'!BF64</f>
        <v>134726.00543729705</v>
      </c>
      <c r="BG64" s="34">
        <f>'[2]Progress WLimitedFunds'!BG64</f>
        <v>21571.569341616039</v>
      </c>
      <c r="BH64" s="34">
        <f t="shared" si="2"/>
        <v>1662100.1706820671</v>
      </c>
      <c r="BJ64" s="34">
        <f t="shared" si="0"/>
        <v>719994.40543729695</v>
      </c>
      <c r="BK64" s="32">
        <f t="shared" si="1"/>
        <v>739531.19590315421</v>
      </c>
      <c r="BL64" s="32">
        <f t="shared" si="3"/>
        <v>160576</v>
      </c>
      <c r="BM64" s="32">
        <f t="shared" si="4"/>
        <v>41998.569341616036</v>
      </c>
      <c r="BN64" s="32">
        <f t="shared" si="5"/>
        <v>1662100.1706820673</v>
      </c>
      <c r="BP64" s="31"/>
    </row>
    <row r="65" spans="1:68" x14ac:dyDescent="0.2">
      <c r="A65" s="27">
        <v>2039</v>
      </c>
      <c r="B65" s="34">
        <f>'[2]Progress WLimitedFunds'!B65</f>
        <v>21900</v>
      </c>
      <c r="C65" s="34">
        <f>'[2]Progress WLimitedFunds'!C65</f>
        <v>100400</v>
      </c>
      <c r="D65" s="34">
        <f>'[2]Progress WLimitedFunds'!D65</f>
        <v>15235</v>
      </c>
      <c r="E65" s="34">
        <f>'[2]Progress WLimitedFunds'!E65</f>
        <v>143569</v>
      </c>
      <c r="F65" s="34">
        <f>'[2]Progress WLimitedFunds'!F65</f>
        <v>281104</v>
      </c>
      <c r="G65" s="34">
        <f>'[2]Progress WLimitedFunds'!G65</f>
        <v>48000</v>
      </c>
      <c r="H65" s="34">
        <f>'[2]Progress WLimitedFunds'!H65</f>
        <v>3800</v>
      </c>
      <c r="I65" s="34">
        <f>'[2]Progress WLimitedFunds'!I65</f>
        <v>149042</v>
      </c>
      <c r="J65" s="34">
        <f>'[2]Progress WLimitedFunds'!J65</f>
        <v>42327.999999999913</v>
      </c>
      <c r="K65" s="34">
        <f>'[2]Progress WLimitedFunds'!K65</f>
        <v>5053</v>
      </c>
      <c r="L65" s="34">
        <f>'[2]Progress WLimitedFunds'!L65</f>
        <v>196422.99999999991</v>
      </c>
      <c r="M65" s="34">
        <f>'[2]Progress WLimitedFunds'!M65</f>
        <v>5800</v>
      </c>
      <c r="N65" s="34">
        <f>'[2]Progress WLimitedFunds'!N65</f>
        <v>0</v>
      </c>
      <c r="O65" s="34">
        <f>'[2]Progress WLimitedFunds'!O65</f>
        <v>5800</v>
      </c>
      <c r="P65" s="34">
        <f>'[2]Progress WLimitedFunds'!P65</f>
        <v>2900</v>
      </c>
      <c r="Q65" s="34">
        <f>'[2]Progress WLimitedFunds'!Q65</f>
        <v>0</v>
      </c>
      <c r="R65" s="34">
        <f>'[2]Progress WLimitedFunds'!R65</f>
        <v>2900</v>
      </c>
      <c r="S65" s="34">
        <f>'[2]Progress WLimitedFunds'!S65</f>
        <v>61310</v>
      </c>
      <c r="T65" s="34">
        <f>'[2]Progress WLimitedFunds'!T65</f>
        <v>41380</v>
      </c>
      <c r="U65" s="34">
        <f>'[2]Progress WLimitedFunds'!U65</f>
        <v>180907.19590315418</v>
      </c>
      <c r="V65" s="34">
        <f>'[2]Progress WLimitedFunds'!V65</f>
        <v>5715</v>
      </c>
      <c r="W65" s="34">
        <f>'[2]Progress WLimitedFunds'!W65</f>
        <v>289312.19590315421</v>
      </c>
      <c r="X65" s="34">
        <f>'[2]Progress WLimitedFunds'!X65</f>
        <v>64700</v>
      </c>
      <c r="Y65" s="34">
        <f>'[2]Progress WLimitedFunds'!Y65</f>
        <v>7001</v>
      </c>
      <c r="Z65" s="34">
        <f>'[2]Progress WLimitedFunds'!Z65</f>
        <v>7439</v>
      </c>
      <c r="AA65" s="34">
        <f>'[2]Progress WLimitedFunds'!AA65</f>
        <v>79140</v>
      </c>
      <c r="AB65" s="34">
        <f>'[2]Progress WLimitedFunds'!AB65</f>
        <v>14500</v>
      </c>
      <c r="AC65" s="34">
        <f>'[2]Progress WLimitedFunds'!AC65</f>
        <v>8772</v>
      </c>
      <c r="AD65" s="34">
        <f>'[2]Progress WLimitedFunds'!AD65</f>
        <v>2220</v>
      </c>
      <c r="AE65" s="34">
        <f>'[2]Progress WLimitedFunds'!AE65</f>
        <v>25492</v>
      </c>
      <c r="AF65" s="34">
        <f>'[2]Progress WLimitedFunds'!AF65</f>
        <v>23000</v>
      </c>
      <c r="AG65" s="34">
        <f>'[2]Progress WLimitedFunds'!AG65</f>
        <v>953</v>
      </c>
      <c r="AH65" s="34">
        <f>'[2]Progress WLimitedFunds'!AH65</f>
        <v>39066</v>
      </c>
      <c r="AI65" s="34">
        <f>'[2]Progress WLimitedFunds'!AI65</f>
        <v>63019</v>
      </c>
      <c r="AJ65" s="34">
        <f>'[2]Progress WLimitedFunds'!AJ65</f>
        <v>7350</v>
      </c>
      <c r="AK65" s="34">
        <f>'[2]Progress WLimitedFunds'!AK65</f>
        <v>0</v>
      </c>
      <c r="AL65" s="34">
        <f>'[2]Progress WLimitedFunds'!AL65</f>
        <v>7350</v>
      </c>
      <c r="AM65" s="34">
        <f>'[2]Progress WLimitedFunds'!AM65</f>
        <v>350</v>
      </c>
      <c r="AN65" s="34">
        <f>'[2]Progress WLimitedFunds'!AN65</f>
        <v>52710</v>
      </c>
      <c r="AO65" s="34">
        <f>'[2]Progress WLimitedFunds'!AO65</f>
        <v>53060</v>
      </c>
      <c r="AP65" s="34">
        <f>'[2]Progress WLimitedFunds'!AP65</f>
        <v>100922.40000000001</v>
      </c>
      <c r="AQ65" s="34">
        <f>'[2]Progress WLimitedFunds'!AQ65</f>
        <v>117025</v>
      </c>
      <c r="AR65" s="34">
        <f>'[2]Progress WLimitedFunds'!AR65</f>
        <v>54636</v>
      </c>
      <c r="AS65" s="34">
        <f>'[2]Progress WLimitedFunds'!AS65</f>
        <v>171661</v>
      </c>
      <c r="AT65" s="34">
        <f>'[2]Progress WLimitedFunds'!AT65</f>
        <v>1829</v>
      </c>
      <c r="AU65" s="34">
        <f>'[2]Progress WLimitedFunds'!AU65</f>
        <v>3500</v>
      </c>
      <c r="AV65" s="34">
        <f>'[2]Progress WLimitedFunds'!AV65</f>
        <v>0</v>
      </c>
      <c r="AW65" s="34">
        <f>'[2]Progress WLimitedFunds'!AW65</f>
        <v>3500</v>
      </c>
      <c r="AX65" s="34">
        <f>'[2]Progress WLimitedFunds'!AX65</f>
        <v>0</v>
      </c>
      <c r="AY65" s="34">
        <f>'[2]Progress WLimitedFunds'!AY65</f>
        <v>1092</v>
      </c>
      <c r="AZ65" s="34">
        <f>'[2]Progress WLimitedFunds'!AZ65</f>
        <v>1092</v>
      </c>
      <c r="BA65" s="34">
        <f>'[2]Progress WLimitedFunds'!BA65</f>
        <v>3300</v>
      </c>
      <c r="BB65" s="34">
        <f>'[2]Progress WLimitedFunds'!BB65</f>
        <v>3300</v>
      </c>
      <c r="BC65" s="34">
        <f>'[2]Progress WLimitedFunds'!BC65</f>
        <v>160576</v>
      </c>
      <c r="BD65" s="34">
        <f>'[2]Progress WLimitedFunds'!BD65</f>
        <v>160576</v>
      </c>
      <c r="BE65" s="34">
        <f>'[2]Progress WLimitedFunds'!BE65</f>
        <v>7522</v>
      </c>
      <c r="BF65" s="34">
        <f>'[2]Progress WLimitedFunds'!BF65</f>
        <v>134726.00543729705</v>
      </c>
      <c r="BG65" s="34">
        <f>'[2]Progress WLimitedFunds'!BG65</f>
        <v>21571.569341616039</v>
      </c>
      <c r="BH65" s="34">
        <f t="shared" si="2"/>
        <v>1662100.1706820671</v>
      </c>
      <c r="BJ65" s="34">
        <f t="shared" si="0"/>
        <v>719994.40543729695</v>
      </c>
      <c r="BK65" s="32">
        <f t="shared" si="1"/>
        <v>739531.19590315421</v>
      </c>
      <c r="BL65" s="32">
        <f t="shared" si="3"/>
        <v>160576</v>
      </c>
      <c r="BM65" s="32">
        <f t="shared" si="4"/>
        <v>41998.569341616036</v>
      </c>
      <c r="BN65" s="32">
        <f t="shared" si="5"/>
        <v>1662100.1706820673</v>
      </c>
      <c r="BP65" s="31"/>
    </row>
    <row r="66" spans="1:68" x14ac:dyDescent="0.2">
      <c r="A66" s="27">
        <v>2040</v>
      </c>
      <c r="B66" s="34">
        <f>'[2]Progress WLimitedFunds'!B66</f>
        <v>21900</v>
      </c>
      <c r="C66" s="34">
        <f>'[2]Progress WLimitedFunds'!C66</f>
        <v>100400</v>
      </c>
      <c r="D66" s="34">
        <f>'[2]Progress WLimitedFunds'!D66</f>
        <v>15235</v>
      </c>
      <c r="E66" s="34">
        <f>'[2]Progress WLimitedFunds'!E66</f>
        <v>143569</v>
      </c>
      <c r="F66" s="34">
        <f>'[2]Progress WLimitedFunds'!F66</f>
        <v>281104</v>
      </c>
      <c r="G66" s="34">
        <f>'[2]Progress WLimitedFunds'!G66</f>
        <v>48000</v>
      </c>
      <c r="H66" s="34">
        <f>'[2]Progress WLimitedFunds'!H66</f>
        <v>3800</v>
      </c>
      <c r="I66" s="34">
        <f>'[2]Progress WLimitedFunds'!I66</f>
        <v>149042</v>
      </c>
      <c r="J66" s="34">
        <f>'[2]Progress WLimitedFunds'!J66</f>
        <v>42327.999999999913</v>
      </c>
      <c r="K66" s="34">
        <f>'[2]Progress WLimitedFunds'!K66</f>
        <v>5053</v>
      </c>
      <c r="L66" s="34">
        <f>'[2]Progress WLimitedFunds'!L66</f>
        <v>196422.99999999991</v>
      </c>
      <c r="M66" s="34">
        <f>'[2]Progress WLimitedFunds'!M66</f>
        <v>5800</v>
      </c>
      <c r="N66" s="34">
        <f>'[2]Progress WLimitedFunds'!N66</f>
        <v>0</v>
      </c>
      <c r="O66" s="34">
        <f>'[2]Progress WLimitedFunds'!O66</f>
        <v>5800</v>
      </c>
      <c r="P66" s="34">
        <f>'[2]Progress WLimitedFunds'!P66</f>
        <v>2900</v>
      </c>
      <c r="Q66" s="34">
        <f>'[2]Progress WLimitedFunds'!Q66</f>
        <v>0</v>
      </c>
      <c r="R66" s="34">
        <f>'[2]Progress WLimitedFunds'!R66</f>
        <v>2900</v>
      </c>
      <c r="S66" s="34">
        <f>'[2]Progress WLimitedFunds'!S66</f>
        <v>61310</v>
      </c>
      <c r="T66" s="34">
        <f>'[2]Progress WLimitedFunds'!T66</f>
        <v>41380</v>
      </c>
      <c r="U66" s="34">
        <f>'[2]Progress WLimitedFunds'!U66</f>
        <v>180907.19590315418</v>
      </c>
      <c r="V66" s="34">
        <f>'[2]Progress WLimitedFunds'!V66</f>
        <v>5715</v>
      </c>
      <c r="W66" s="34">
        <f>'[2]Progress WLimitedFunds'!W66</f>
        <v>289312.19590315421</v>
      </c>
      <c r="X66" s="34">
        <f>'[2]Progress WLimitedFunds'!X66</f>
        <v>64700</v>
      </c>
      <c r="Y66" s="34">
        <f>'[2]Progress WLimitedFunds'!Y66</f>
        <v>7001</v>
      </c>
      <c r="Z66" s="34">
        <f>'[2]Progress WLimitedFunds'!Z66</f>
        <v>7439</v>
      </c>
      <c r="AA66" s="34">
        <f>'[2]Progress WLimitedFunds'!AA66</f>
        <v>79140</v>
      </c>
      <c r="AB66" s="34">
        <f>'[2]Progress WLimitedFunds'!AB66</f>
        <v>14500</v>
      </c>
      <c r="AC66" s="34">
        <f>'[2]Progress WLimitedFunds'!AC66</f>
        <v>8772</v>
      </c>
      <c r="AD66" s="34">
        <f>'[2]Progress WLimitedFunds'!AD66</f>
        <v>2220</v>
      </c>
      <c r="AE66" s="34">
        <f>'[2]Progress WLimitedFunds'!AE66</f>
        <v>25492</v>
      </c>
      <c r="AF66" s="34">
        <f>'[2]Progress WLimitedFunds'!AF66</f>
        <v>23000</v>
      </c>
      <c r="AG66" s="34">
        <f>'[2]Progress WLimitedFunds'!AG66</f>
        <v>953</v>
      </c>
      <c r="AH66" s="34">
        <f>'[2]Progress WLimitedFunds'!AH66</f>
        <v>39066</v>
      </c>
      <c r="AI66" s="34">
        <f>'[2]Progress WLimitedFunds'!AI66</f>
        <v>63019</v>
      </c>
      <c r="AJ66" s="34">
        <f>'[2]Progress WLimitedFunds'!AJ66</f>
        <v>7350</v>
      </c>
      <c r="AK66" s="34">
        <f>'[2]Progress WLimitedFunds'!AK66</f>
        <v>0</v>
      </c>
      <c r="AL66" s="34">
        <f>'[2]Progress WLimitedFunds'!AL66</f>
        <v>7350</v>
      </c>
      <c r="AM66" s="34">
        <f>'[2]Progress WLimitedFunds'!AM66</f>
        <v>350</v>
      </c>
      <c r="AN66" s="34">
        <f>'[2]Progress WLimitedFunds'!AN66</f>
        <v>52710</v>
      </c>
      <c r="AO66" s="34">
        <f>'[2]Progress WLimitedFunds'!AO66</f>
        <v>53060</v>
      </c>
      <c r="AP66" s="34">
        <f>'[2]Progress WLimitedFunds'!AP66</f>
        <v>100922.40000000001</v>
      </c>
      <c r="AQ66" s="34">
        <f>'[2]Progress WLimitedFunds'!AQ66</f>
        <v>117025</v>
      </c>
      <c r="AR66" s="34">
        <f>'[2]Progress WLimitedFunds'!AR66</f>
        <v>54636</v>
      </c>
      <c r="AS66" s="34">
        <f>'[2]Progress WLimitedFunds'!AS66</f>
        <v>171661</v>
      </c>
      <c r="AT66" s="34">
        <f>'[2]Progress WLimitedFunds'!AT66</f>
        <v>1829</v>
      </c>
      <c r="AU66" s="34">
        <f>'[2]Progress WLimitedFunds'!AU66</f>
        <v>3500</v>
      </c>
      <c r="AV66" s="34">
        <f>'[2]Progress WLimitedFunds'!AV66</f>
        <v>0</v>
      </c>
      <c r="AW66" s="34">
        <f>'[2]Progress WLimitedFunds'!AW66</f>
        <v>3500</v>
      </c>
      <c r="AX66" s="34">
        <f>'[2]Progress WLimitedFunds'!AX66</f>
        <v>0</v>
      </c>
      <c r="AY66" s="34">
        <f>'[2]Progress WLimitedFunds'!AY66</f>
        <v>1092</v>
      </c>
      <c r="AZ66" s="34">
        <f>'[2]Progress WLimitedFunds'!AZ66</f>
        <v>1092</v>
      </c>
      <c r="BA66" s="34">
        <f>'[2]Progress WLimitedFunds'!BA66</f>
        <v>3300</v>
      </c>
      <c r="BB66" s="34">
        <f>'[2]Progress WLimitedFunds'!BB66</f>
        <v>3300</v>
      </c>
      <c r="BC66" s="34">
        <f>'[2]Progress WLimitedFunds'!BC66</f>
        <v>160576</v>
      </c>
      <c r="BD66" s="34">
        <f>'[2]Progress WLimitedFunds'!BD66</f>
        <v>160576</v>
      </c>
      <c r="BE66" s="34">
        <f>'[2]Progress WLimitedFunds'!BE66</f>
        <v>7522</v>
      </c>
      <c r="BF66" s="34">
        <f>'[2]Progress WLimitedFunds'!BF66</f>
        <v>134726.00543729705</v>
      </c>
      <c r="BG66" s="34">
        <f>'[2]Progress WLimitedFunds'!BG66</f>
        <v>21571.569341616039</v>
      </c>
      <c r="BH66" s="34">
        <f t="shared" si="2"/>
        <v>1662100.1706820671</v>
      </c>
      <c r="BJ66" s="34">
        <f t="shared" si="0"/>
        <v>719994.40543729695</v>
      </c>
      <c r="BK66" s="32">
        <f t="shared" si="1"/>
        <v>739531.19590315421</v>
      </c>
      <c r="BL66" s="32">
        <f t="shared" si="3"/>
        <v>160576</v>
      </c>
      <c r="BM66" s="32">
        <f t="shared" si="4"/>
        <v>41998.569341616036</v>
      </c>
      <c r="BN66" s="32">
        <f t="shared" si="5"/>
        <v>1662100.1706820673</v>
      </c>
      <c r="BP66" s="31"/>
    </row>
    <row r="67" spans="1:68" x14ac:dyDescent="0.2">
      <c r="A67" s="27">
        <v>2041</v>
      </c>
      <c r="B67" s="34">
        <f>'[2]Progress WLimitedFunds'!B67</f>
        <v>21900</v>
      </c>
      <c r="C67" s="34">
        <f>'[2]Progress WLimitedFunds'!C67</f>
        <v>100400</v>
      </c>
      <c r="D67" s="34">
        <f>'[2]Progress WLimitedFunds'!D67</f>
        <v>15235</v>
      </c>
      <c r="E67" s="34">
        <f>'[2]Progress WLimitedFunds'!E67</f>
        <v>143569</v>
      </c>
      <c r="F67" s="34">
        <f>'[2]Progress WLimitedFunds'!F67</f>
        <v>281104</v>
      </c>
      <c r="G67" s="34">
        <f>'[2]Progress WLimitedFunds'!G67</f>
        <v>48000</v>
      </c>
      <c r="H67" s="34">
        <f>'[2]Progress WLimitedFunds'!H67</f>
        <v>3800</v>
      </c>
      <c r="I67" s="34">
        <f>'[2]Progress WLimitedFunds'!I67</f>
        <v>149042</v>
      </c>
      <c r="J67" s="34">
        <f>'[2]Progress WLimitedFunds'!J67</f>
        <v>42327.999999999913</v>
      </c>
      <c r="K67" s="34">
        <f>'[2]Progress WLimitedFunds'!K67</f>
        <v>5053</v>
      </c>
      <c r="L67" s="34">
        <f>'[2]Progress WLimitedFunds'!L67</f>
        <v>196422.99999999991</v>
      </c>
      <c r="M67" s="34">
        <f>'[2]Progress WLimitedFunds'!M67</f>
        <v>5800</v>
      </c>
      <c r="N67" s="34">
        <f>'[2]Progress WLimitedFunds'!N67</f>
        <v>0</v>
      </c>
      <c r="O67" s="34">
        <f>'[2]Progress WLimitedFunds'!O67</f>
        <v>5800</v>
      </c>
      <c r="P67" s="34">
        <f>'[2]Progress WLimitedFunds'!P67</f>
        <v>2900</v>
      </c>
      <c r="Q67" s="34">
        <f>'[2]Progress WLimitedFunds'!Q67</f>
        <v>0</v>
      </c>
      <c r="R67" s="34">
        <f>'[2]Progress WLimitedFunds'!R67</f>
        <v>2900</v>
      </c>
      <c r="S67" s="34">
        <f>'[2]Progress WLimitedFunds'!S67</f>
        <v>61310</v>
      </c>
      <c r="T67" s="34">
        <f>'[2]Progress WLimitedFunds'!T67</f>
        <v>41380</v>
      </c>
      <c r="U67" s="34">
        <f>'[2]Progress WLimitedFunds'!U67</f>
        <v>180907.19590315418</v>
      </c>
      <c r="V67" s="34">
        <f>'[2]Progress WLimitedFunds'!V67</f>
        <v>5715</v>
      </c>
      <c r="W67" s="34">
        <f>'[2]Progress WLimitedFunds'!W67</f>
        <v>289312.19590315421</v>
      </c>
      <c r="X67" s="34">
        <f>'[2]Progress WLimitedFunds'!X67</f>
        <v>64700</v>
      </c>
      <c r="Y67" s="34">
        <f>'[2]Progress WLimitedFunds'!Y67</f>
        <v>7001</v>
      </c>
      <c r="Z67" s="34">
        <f>'[2]Progress WLimitedFunds'!Z67</f>
        <v>7439</v>
      </c>
      <c r="AA67" s="34">
        <f>'[2]Progress WLimitedFunds'!AA67</f>
        <v>79140</v>
      </c>
      <c r="AB67" s="34">
        <f>'[2]Progress WLimitedFunds'!AB67</f>
        <v>14500</v>
      </c>
      <c r="AC67" s="34">
        <f>'[2]Progress WLimitedFunds'!AC67</f>
        <v>8772</v>
      </c>
      <c r="AD67" s="34">
        <f>'[2]Progress WLimitedFunds'!AD67</f>
        <v>2220</v>
      </c>
      <c r="AE67" s="34">
        <f>'[2]Progress WLimitedFunds'!AE67</f>
        <v>25492</v>
      </c>
      <c r="AF67" s="34">
        <f>'[2]Progress WLimitedFunds'!AF67</f>
        <v>23000</v>
      </c>
      <c r="AG67" s="34">
        <f>'[2]Progress WLimitedFunds'!AG67</f>
        <v>953</v>
      </c>
      <c r="AH67" s="34">
        <f>'[2]Progress WLimitedFunds'!AH67</f>
        <v>39066</v>
      </c>
      <c r="AI67" s="34">
        <f>'[2]Progress WLimitedFunds'!AI67</f>
        <v>63019</v>
      </c>
      <c r="AJ67" s="34">
        <f>'[2]Progress WLimitedFunds'!AJ67</f>
        <v>7350</v>
      </c>
      <c r="AK67" s="34">
        <f>'[2]Progress WLimitedFunds'!AK67</f>
        <v>0</v>
      </c>
      <c r="AL67" s="34">
        <f>'[2]Progress WLimitedFunds'!AL67</f>
        <v>7350</v>
      </c>
      <c r="AM67" s="34">
        <f>'[2]Progress WLimitedFunds'!AM67</f>
        <v>350</v>
      </c>
      <c r="AN67" s="34">
        <f>'[2]Progress WLimitedFunds'!AN67</f>
        <v>52710</v>
      </c>
      <c r="AO67" s="34">
        <f>'[2]Progress WLimitedFunds'!AO67</f>
        <v>53060</v>
      </c>
      <c r="AP67" s="34">
        <f>'[2]Progress WLimitedFunds'!AP67</f>
        <v>100922.40000000001</v>
      </c>
      <c r="AQ67" s="34">
        <f>'[2]Progress WLimitedFunds'!AQ67</f>
        <v>117025</v>
      </c>
      <c r="AR67" s="34">
        <f>'[2]Progress WLimitedFunds'!AR67</f>
        <v>54636</v>
      </c>
      <c r="AS67" s="34">
        <f>'[2]Progress WLimitedFunds'!AS67</f>
        <v>171661</v>
      </c>
      <c r="AT67" s="34">
        <f>'[2]Progress WLimitedFunds'!AT67</f>
        <v>1829</v>
      </c>
      <c r="AU67" s="34">
        <f>'[2]Progress WLimitedFunds'!AU67</f>
        <v>3500</v>
      </c>
      <c r="AV67" s="34">
        <f>'[2]Progress WLimitedFunds'!AV67</f>
        <v>0</v>
      </c>
      <c r="AW67" s="34">
        <f>'[2]Progress WLimitedFunds'!AW67</f>
        <v>3500</v>
      </c>
      <c r="AX67" s="34">
        <f>'[2]Progress WLimitedFunds'!AX67</f>
        <v>0</v>
      </c>
      <c r="AY67" s="34">
        <f>'[2]Progress WLimitedFunds'!AY67</f>
        <v>1092</v>
      </c>
      <c r="AZ67" s="34">
        <f>'[2]Progress WLimitedFunds'!AZ67</f>
        <v>1092</v>
      </c>
      <c r="BA67" s="34">
        <f>'[2]Progress WLimitedFunds'!BA67</f>
        <v>3300</v>
      </c>
      <c r="BB67" s="34">
        <f>'[2]Progress WLimitedFunds'!BB67</f>
        <v>3300</v>
      </c>
      <c r="BC67" s="34">
        <f>'[2]Progress WLimitedFunds'!BC67</f>
        <v>160576</v>
      </c>
      <c r="BD67" s="34">
        <f>'[2]Progress WLimitedFunds'!BD67</f>
        <v>160576</v>
      </c>
      <c r="BE67" s="34">
        <f>'[2]Progress WLimitedFunds'!BE67</f>
        <v>7522</v>
      </c>
      <c r="BF67" s="34">
        <f>'[2]Progress WLimitedFunds'!BF67</f>
        <v>134726.00543729705</v>
      </c>
      <c r="BG67" s="34">
        <f>'[2]Progress WLimitedFunds'!BG67</f>
        <v>21571.569341616039</v>
      </c>
      <c r="BH67" s="34">
        <f t="shared" si="2"/>
        <v>1662100.1706820671</v>
      </c>
      <c r="BJ67" s="34">
        <f t="shared" si="0"/>
        <v>719994.40543729695</v>
      </c>
      <c r="BK67" s="32">
        <f t="shared" si="1"/>
        <v>739531.19590315421</v>
      </c>
      <c r="BL67" s="32">
        <f t="shared" si="3"/>
        <v>160576</v>
      </c>
      <c r="BM67" s="32">
        <f t="shared" si="4"/>
        <v>41998.569341616036</v>
      </c>
      <c r="BN67" s="32">
        <f t="shared" si="5"/>
        <v>1662100.1706820673</v>
      </c>
      <c r="BP67" s="31"/>
    </row>
    <row r="68" spans="1:68" x14ac:dyDescent="0.2">
      <c r="A68" s="27">
        <v>2042</v>
      </c>
      <c r="B68" s="34">
        <f>'[2]Progress WLimitedFunds'!B68</f>
        <v>21900</v>
      </c>
      <c r="C68" s="34">
        <f>'[2]Progress WLimitedFunds'!C68</f>
        <v>100400</v>
      </c>
      <c r="D68" s="34">
        <f>'[2]Progress WLimitedFunds'!D68</f>
        <v>15235</v>
      </c>
      <c r="E68" s="34">
        <f>'[2]Progress WLimitedFunds'!E68</f>
        <v>143569</v>
      </c>
      <c r="F68" s="34">
        <f>'[2]Progress WLimitedFunds'!F68</f>
        <v>281104</v>
      </c>
      <c r="G68" s="34">
        <f>'[2]Progress WLimitedFunds'!G68</f>
        <v>48000</v>
      </c>
      <c r="H68" s="34">
        <f>'[2]Progress WLimitedFunds'!H68</f>
        <v>3800</v>
      </c>
      <c r="I68" s="34">
        <f>'[2]Progress WLimitedFunds'!I68</f>
        <v>149042</v>
      </c>
      <c r="J68" s="34">
        <f>'[2]Progress WLimitedFunds'!J68</f>
        <v>42327.999999999913</v>
      </c>
      <c r="K68" s="34">
        <f>'[2]Progress WLimitedFunds'!K68</f>
        <v>5053</v>
      </c>
      <c r="L68" s="34">
        <f>'[2]Progress WLimitedFunds'!L68</f>
        <v>196422.99999999991</v>
      </c>
      <c r="M68" s="34">
        <f>'[2]Progress WLimitedFunds'!M68</f>
        <v>5800</v>
      </c>
      <c r="N68" s="34">
        <f>'[2]Progress WLimitedFunds'!N68</f>
        <v>0</v>
      </c>
      <c r="O68" s="34">
        <f>'[2]Progress WLimitedFunds'!O68</f>
        <v>5800</v>
      </c>
      <c r="P68" s="34">
        <f>'[2]Progress WLimitedFunds'!P68</f>
        <v>2900</v>
      </c>
      <c r="Q68" s="34">
        <f>'[2]Progress WLimitedFunds'!Q68</f>
        <v>0</v>
      </c>
      <c r="R68" s="34">
        <f>'[2]Progress WLimitedFunds'!R68</f>
        <v>2900</v>
      </c>
      <c r="S68" s="34">
        <f>'[2]Progress WLimitedFunds'!S68</f>
        <v>61310</v>
      </c>
      <c r="T68" s="34">
        <f>'[2]Progress WLimitedFunds'!T68</f>
        <v>41380</v>
      </c>
      <c r="U68" s="34">
        <f>'[2]Progress WLimitedFunds'!U68</f>
        <v>180907.19590315418</v>
      </c>
      <c r="V68" s="34">
        <f>'[2]Progress WLimitedFunds'!V68</f>
        <v>5715</v>
      </c>
      <c r="W68" s="34">
        <f>'[2]Progress WLimitedFunds'!W68</f>
        <v>289312.19590315421</v>
      </c>
      <c r="X68" s="34">
        <f>'[2]Progress WLimitedFunds'!X68</f>
        <v>64700</v>
      </c>
      <c r="Y68" s="34">
        <f>'[2]Progress WLimitedFunds'!Y68</f>
        <v>7001</v>
      </c>
      <c r="Z68" s="34">
        <f>'[2]Progress WLimitedFunds'!Z68</f>
        <v>7439</v>
      </c>
      <c r="AA68" s="34">
        <f>'[2]Progress WLimitedFunds'!AA68</f>
        <v>79140</v>
      </c>
      <c r="AB68" s="34">
        <f>'[2]Progress WLimitedFunds'!AB68</f>
        <v>14500</v>
      </c>
      <c r="AC68" s="34">
        <f>'[2]Progress WLimitedFunds'!AC68</f>
        <v>8772</v>
      </c>
      <c r="AD68" s="34">
        <f>'[2]Progress WLimitedFunds'!AD68</f>
        <v>2220</v>
      </c>
      <c r="AE68" s="34">
        <f>'[2]Progress WLimitedFunds'!AE68</f>
        <v>25492</v>
      </c>
      <c r="AF68" s="34">
        <f>'[2]Progress WLimitedFunds'!AF68</f>
        <v>23000</v>
      </c>
      <c r="AG68" s="34">
        <f>'[2]Progress WLimitedFunds'!AG68</f>
        <v>953</v>
      </c>
      <c r="AH68" s="34">
        <f>'[2]Progress WLimitedFunds'!AH68</f>
        <v>39066</v>
      </c>
      <c r="AI68" s="34">
        <f>'[2]Progress WLimitedFunds'!AI68</f>
        <v>63019</v>
      </c>
      <c r="AJ68" s="34">
        <f>'[2]Progress WLimitedFunds'!AJ68</f>
        <v>7350</v>
      </c>
      <c r="AK68" s="34">
        <f>'[2]Progress WLimitedFunds'!AK68</f>
        <v>0</v>
      </c>
      <c r="AL68" s="34">
        <f>'[2]Progress WLimitedFunds'!AL68</f>
        <v>7350</v>
      </c>
      <c r="AM68" s="34">
        <f>'[2]Progress WLimitedFunds'!AM68</f>
        <v>350</v>
      </c>
      <c r="AN68" s="34">
        <f>'[2]Progress WLimitedFunds'!AN68</f>
        <v>52710</v>
      </c>
      <c r="AO68" s="34">
        <f>'[2]Progress WLimitedFunds'!AO68</f>
        <v>53060</v>
      </c>
      <c r="AP68" s="34">
        <f>'[2]Progress WLimitedFunds'!AP68</f>
        <v>100922.40000000001</v>
      </c>
      <c r="AQ68" s="34">
        <f>'[2]Progress WLimitedFunds'!AQ68</f>
        <v>117025</v>
      </c>
      <c r="AR68" s="34">
        <f>'[2]Progress WLimitedFunds'!AR68</f>
        <v>54636</v>
      </c>
      <c r="AS68" s="34">
        <f>'[2]Progress WLimitedFunds'!AS68</f>
        <v>171661</v>
      </c>
      <c r="AT68" s="34">
        <f>'[2]Progress WLimitedFunds'!AT68</f>
        <v>1829</v>
      </c>
      <c r="AU68" s="34">
        <f>'[2]Progress WLimitedFunds'!AU68</f>
        <v>3500</v>
      </c>
      <c r="AV68" s="34">
        <f>'[2]Progress WLimitedFunds'!AV68</f>
        <v>0</v>
      </c>
      <c r="AW68" s="34">
        <f>'[2]Progress WLimitedFunds'!AW68</f>
        <v>3500</v>
      </c>
      <c r="AX68" s="34">
        <f>'[2]Progress WLimitedFunds'!AX68</f>
        <v>0</v>
      </c>
      <c r="AY68" s="34">
        <f>'[2]Progress WLimitedFunds'!AY68</f>
        <v>1092</v>
      </c>
      <c r="AZ68" s="34">
        <f>'[2]Progress WLimitedFunds'!AZ68</f>
        <v>1092</v>
      </c>
      <c r="BA68" s="34">
        <f>'[2]Progress WLimitedFunds'!BA68</f>
        <v>3300</v>
      </c>
      <c r="BB68" s="34">
        <f>'[2]Progress WLimitedFunds'!BB68</f>
        <v>3300</v>
      </c>
      <c r="BC68" s="34">
        <f>'[2]Progress WLimitedFunds'!BC68</f>
        <v>160576</v>
      </c>
      <c r="BD68" s="34">
        <f>'[2]Progress WLimitedFunds'!BD68</f>
        <v>160576</v>
      </c>
      <c r="BE68" s="34">
        <f>'[2]Progress WLimitedFunds'!BE68</f>
        <v>7522</v>
      </c>
      <c r="BF68" s="34">
        <f>'[2]Progress WLimitedFunds'!BF68</f>
        <v>134726.00543729705</v>
      </c>
      <c r="BG68" s="34">
        <f>'[2]Progress WLimitedFunds'!BG68</f>
        <v>21571.569341616039</v>
      </c>
      <c r="BH68" s="34">
        <f t="shared" si="2"/>
        <v>1662100.1706820671</v>
      </c>
      <c r="BJ68" s="34">
        <f t="shared" si="0"/>
        <v>719994.40543729695</v>
      </c>
      <c r="BK68" s="32">
        <f t="shared" si="1"/>
        <v>739531.19590315421</v>
      </c>
      <c r="BL68" s="32">
        <f t="shared" si="3"/>
        <v>160576</v>
      </c>
      <c r="BM68" s="32">
        <f t="shared" si="4"/>
        <v>41998.569341616036</v>
      </c>
      <c r="BN68" s="32">
        <f t="shared" si="5"/>
        <v>1662100.1706820673</v>
      </c>
      <c r="BP68" s="31"/>
    </row>
    <row r="69" spans="1:68" x14ac:dyDescent="0.2">
      <c r="A69" s="27">
        <v>2043</v>
      </c>
      <c r="B69" s="34">
        <f>'[2]Progress WLimitedFunds'!B69</f>
        <v>21900</v>
      </c>
      <c r="C69" s="34">
        <f>'[2]Progress WLimitedFunds'!C69</f>
        <v>100400</v>
      </c>
      <c r="D69" s="34">
        <f>'[2]Progress WLimitedFunds'!D69</f>
        <v>15235</v>
      </c>
      <c r="E69" s="34">
        <f>'[2]Progress WLimitedFunds'!E69</f>
        <v>143569</v>
      </c>
      <c r="F69" s="34">
        <f>'[2]Progress WLimitedFunds'!F69</f>
        <v>281104</v>
      </c>
      <c r="G69" s="34">
        <f>'[2]Progress WLimitedFunds'!G69</f>
        <v>48000</v>
      </c>
      <c r="H69" s="34">
        <f>'[2]Progress WLimitedFunds'!H69</f>
        <v>3800</v>
      </c>
      <c r="I69" s="34">
        <f>'[2]Progress WLimitedFunds'!I69</f>
        <v>149042</v>
      </c>
      <c r="J69" s="34">
        <f>'[2]Progress WLimitedFunds'!J69</f>
        <v>42327.999999999913</v>
      </c>
      <c r="K69" s="34">
        <f>'[2]Progress WLimitedFunds'!K69</f>
        <v>5053</v>
      </c>
      <c r="L69" s="34">
        <f>'[2]Progress WLimitedFunds'!L69</f>
        <v>196422.99999999991</v>
      </c>
      <c r="M69" s="34">
        <f>'[2]Progress WLimitedFunds'!M69</f>
        <v>5800</v>
      </c>
      <c r="N69" s="34">
        <f>'[2]Progress WLimitedFunds'!N69</f>
        <v>0</v>
      </c>
      <c r="O69" s="34">
        <f>'[2]Progress WLimitedFunds'!O69</f>
        <v>5800</v>
      </c>
      <c r="P69" s="34">
        <f>'[2]Progress WLimitedFunds'!P69</f>
        <v>2900</v>
      </c>
      <c r="Q69" s="34">
        <f>'[2]Progress WLimitedFunds'!Q69</f>
        <v>0</v>
      </c>
      <c r="R69" s="34">
        <f>'[2]Progress WLimitedFunds'!R69</f>
        <v>2900</v>
      </c>
      <c r="S69" s="34">
        <f>'[2]Progress WLimitedFunds'!S69</f>
        <v>61310</v>
      </c>
      <c r="T69" s="34">
        <f>'[2]Progress WLimitedFunds'!T69</f>
        <v>41380</v>
      </c>
      <c r="U69" s="34">
        <f>'[2]Progress WLimitedFunds'!U69</f>
        <v>180907.19590315418</v>
      </c>
      <c r="V69" s="34">
        <f>'[2]Progress WLimitedFunds'!V69</f>
        <v>5715</v>
      </c>
      <c r="W69" s="34">
        <f>'[2]Progress WLimitedFunds'!W69</f>
        <v>289312.19590315421</v>
      </c>
      <c r="X69" s="34">
        <f>'[2]Progress WLimitedFunds'!X69</f>
        <v>64700</v>
      </c>
      <c r="Y69" s="34">
        <f>'[2]Progress WLimitedFunds'!Y69</f>
        <v>7001</v>
      </c>
      <c r="Z69" s="34">
        <f>'[2]Progress WLimitedFunds'!Z69</f>
        <v>7439</v>
      </c>
      <c r="AA69" s="34">
        <f>'[2]Progress WLimitedFunds'!AA69</f>
        <v>79140</v>
      </c>
      <c r="AB69" s="34">
        <f>'[2]Progress WLimitedFunds'!AB69</f>
        <v>14500</v>
      </c>
      <c r="AC69" s="34">
        <f>'[2]Progress WLimitedFunds'!AC69</f>
        <v>8772</v>
      </c>
      <c r="AD69" s="34">
        <f>'[2]Progress WLimitedFunds'!AD69</f>
        <v>2220</v>
      </c>
      <c r="AE69" s="34">
        <f>'[2]Progress WLimitedFunds'!AE69</f>
        <v>25492</v>
      </c>
      <c r="AF69" s="34">
        <f>'[2]Progress WLimitedFunds'!AF69</f>
        <v>23000</v>
      </c>
      <c r="AG69" s="34">
        <f>'[2]Progress WLimitedFunds'!AG69</f>
        <v>953</v>
      </c>
      <c r="AH69" s="34">
        <f>'[2]Progress WLimitedFunds'!AH69</f>
        <v>39066</v>
      </c>
      <c r="AI69" s="34">
        <f>'[2]Progress WLimitedFunds'!AI69</f>
        <v>63019</v>
      </c>
      <c r="AJ69" s="34">
        <f>'[2]Progress WLimitedFunds'!AJ69</f>
        <v>7350</v>
      </c>
      <c r="AK69" s="34">
        <f>'[2]Progress WLimitedFunds'!AK69</f>
        <v>0</v>
      </c>
      <c r="AL69" s="34">
        <f>'[2]Progress WLimitedFunds'!AL69</f>
        <v>7350</v>
      </c>
      <c r="AM69" s="34">
        <f>'[2]Progress WLimitedFunds'!AM69</f>
        <v>350</v>
      </c>
      <c r="AN69" s="34">
        <f>'[2]Progress WLimitedFunds'!AN69</f>
        <v>52710</v>
      </c>
      <c r="AO69" s="34">
        <f>'[2]Progress WLimitedFunds'!AO69</f>
        <v>53060</v>
      </c>
      <c r="AP69" s="34">
        <f>'[2]Progress WLimitedFunds'!AP69</f>
        <v>100922.40000000001</v>
      </c>
      <c r="AQ69" s="34">
        <f>'[2]Progress WLimitedFunds'!AQ69</f>
        <v>117025</v>
      </c>
      <c r="AR69" s="34">
        <f>'[2]Progress WLimitedFunds'!AR69</f>
        <v>54636</v>
      </c>
      <c r="AS69" s="34">
        <f>'[2]Progress WLimitedFunds'!AS69</f>
        <v>171661</v>
      </c>
      <c r="AT69" s="34">
        <f>'[2]Progress WLimitedFunds'!AT69</f>
        <v>1829</v>
      </c>
      <c r="AU69" s="34">
        <f>'[2]Progress WLimitedFunds'!AU69</f>
        <v>3500</v>
      </c>
      <c r="AV69" s="34">
        <f>'[2]Progress WLimitedFunds'!AV69</f>
        <v>0</v>
      </c>
      <c r="AW69" s="34">
        <f>'[2]Progress WLimitedFunds'!AW69</f>
        <v>3500</v>
      </c>
      <c r="AX69" s="34">
        <f>'[2]Progress WLimitedFunds'!AX69</f>
        <v>0</v>
      </c>
      <c r="AY69" s="34">
        <f>'[2]Progress WLimitedFunds'!AY69</f>
        <v>1092</v>
      </c>
      <c r="AZ69" s="34">
        <f>'[2]Progress WLimitedFunds'!AZ69</f>
        <v>1092</v>
      </c>
      <c r="BA69" s="34">
        <f>'[2]Progress WLimitedFunds'!BA69</f>
        <v>3300</v>
      </c>
      <c r="BB69" s="34">
        <f>'[2]Progress WLimitedFunds'!BB69</f>
        <v>3300</v>
      </c>
      <c r="BC69" s="34">
        <f>'[2]Progress WLimitedFunds'!BC69</f>
        <v>160576</v>
      </c>
      <c r="BD69" s="34">
        <f>'[2]Progress WLimitedFunds'!BD69</f>
        <v>160576</v>
      </c>
      <c r="BE69" s="34">
        <f>'[2]Progress WLimitedFunds'!BE69</f>
        <v>7522</v>
      </c>
      <c r="BF69" s="34">
        <f>'[2]Progress WLimitedFunds'!BF69</f>
        <v>134726.00543729705</v>
      </c>
      <c r="BG69" s="34">
        <f>'[2]Progress WLimitedFunds'!BG69</f>
        <v>21571.569341616039</v>
      </c>
      <c r="BH69" s="34">
        <f t="shared" si="2"/>
        <v>1662100.1706820671</v>
      </c>
      <c r="BJ69" s="34">
        <f t="shared" si="0"/>
        <v>719994.40543729695</v>
      </c>
      <c r="BK69" s="32">
        <f t="shared" si="1"/>
        <v>739531.19590315421</v>
      </c>
      <c r="BL69" s="32">
        <f t="shared" si="3"/>
        <v>160576</v>
      </c>
      <c r="BM69" s="32">
        <f t="shared" si="4"/>
        <v>41998.569341616036</v>
      </c>
      <c r="BN69" s="32">
        <f t="shared" si="5"/>
        <v>1662100.1706820673</v>
      </c>
      <c r="BP69" s="31"/>
    </row>
    <row r="70" spans="1:68" x14ac:dyDescent="0.2">
      <c r="A70" s="27">
        <v>2044</v>
      </c>
      <c r="B70" s="34">
        <f>'[2]Progress WLimitedFunds'!B70</f>
        <v>21900</v>
      </c>
      <c r="C70" s="34">
        <f>'[2]Progress WLimitedFunds'!C70</f>
        <v>100400</v>
      </c>
      <c r="D70" s="34">
        <f>'[2]Progress WLimitedFunds'!D70</f>
        <v>15235</v>
      </c>
      <c r="E70" s="34">
        <f>'[2]Progress WLimitedFunds'!E70</f>
        <v>143569</v>
      </c>
      <c r="F70" s="34">
        <f>'[2]Progress WLimitedFunds'!F70</f>
        <v>281104</v>
      </c>
      <c r="G70" s="34">
        <f>'[2]Progress WLimitedFunds'!G70</f>
        <v>48000</v>
      </c>
      <c r="H70" s="34">
        <f>'[2]Progress WLimitedFunds'!H70</f>
        <v>3800</v>
      </c>
      <c r="I70" s="34">
        <f>'[2]Progress WLimitedFunds'!I70</f>
        <v>149042</v>
      </c>
      <c r="J70" s="34">
        <f>'[2]Progress WLimitedFunds'!J70</f>
        <v>42327.999999999913</v>
      </c>
      <c r="K70" s="34">
        <f>'[2]Progress WLimitedFunds'!K70</f>
        <v>5053</v>
      </c>
      <c r="L70" s="34">
        <f>'[2]Progress WLimitedFunds'!L70</f>
        <v>196422.99999999991</v>
      </c>
      <c r="M70" s="34">
        <f>'[2]Progress WLimitedFunds'!M70</f>
        <v>5800</v>
      </c>
      <c r="N70" s="34">
        <f>'[2]Progress WLimitedFunds'!N70</f>
        <v>0</v>
      </c>
      <c r="O70" s="34">
        <f>'[2]Progress WLimitedFunds'!O70</f>
        <v>5800</v>
      </c>
      <c r="P70" s="34">
        <f>'[2]Progress WLimitedFunds'!P70</f>
        <v>2900</v>
      </c>
      <c r="Q70" s="34">
        <f>'[2]Progress WLimitedFunds'!Q70</f>
        <v>0</v>
      </c>
      <c r="R70" s="34">
        <f>'[2]Progress WLimitedFunds'!R70</f>
        <v>2900</v>
      </c>
      <c r="S70" s="34">
        <f>'[2]Progress WLimitedFunds'!S70</f>
        <v>61310</v>
      </c>
      <c r="T70" s="34">
        <f>'[2]Progress WLimitedFunds'!T70</f>
        <v>41380</v>
      </c>
      <c r="U70" s="34">
        <f>'[2]Progress WLimitedFunds'!U70</f>
        <v>180907.19590315418</v>
      </c>
      <c r="V70" s="34">
        <f>'[2]Progress WLimitedFunds'!V70</f>
        <v>5715</v>
      </c>
      <c r="W70" s="34">
        <f>'[2]Progress WLimitedFunds'!W70</f>
        <v>289312.19590315421</v>
      </c>
      <c r="X70" s="34">
        <f>'[2]Progress WLimitedFunds'!X70</f>
        <v>64700</v>
      </c>
      <c r="Y70" s="34">
        <f>'[2]Progress WLimitedFunds'!Y70</f>
        <v>7001</v>
      </c>
      <c r="Z70" s="34">
        <f>'[2]Progress WLimitedFunds'!Z70</f>
        <v>7439</v>
      </c>
      <c r="AA70" s="34">
        <f>'[2]Progress WLimitedFunds'!AA70</f>
        <v>79140</v>
      </c>
      <c r="AB70" s="34">
        <f>'[2]Progress WLimitedFunds'!AB70</f>
        <v>14500</v>
      </c>
      <c r="AC70" s="34">
        <f>'[2]Progress WLimitedFunds'!AC70</f>
        <v>8772</v>
      </c>
      <c r="AD70" s="34">
        <f>'[2]Progress WLimitedFunds'!AD70</f>
        <v>2220</v>
      </c>
      <c r="AE70" s="34">
        <f>'[2]Progress WLimitedFunds'!AE70</f>
        <v>25492</v>
      </c>
      <c r="AF70" s="34">
        <f>'[2]Progress WLimitedFunds'!AF70</f>
        <v>23000</v>
      </c>
      <c r="AG70" s="34">
        <f>'[2]Progress WLimitedFunds'!AG70</f>
        <v>953</v>
      </c>
      <c r="AH70" s="34">
        <f>'[2]Progress WLimitedFunds'!AH70</f>
        <v>39066</v>
      </c>
      <c r="AI70" s="34">
        <f>'[2]Progress WLimitedFunds'!AI70</f>
        <v>63019</v>
      </c>
      <c r="AJ70" s="34">
        <f>'[2]Progress WLimitedFunds'!AJ70</f>
        <v>7350</v>
      </c>
      <c r="AK70" s="34">
        <f>'[2]Progress WLimitedFunds'!AK70</f>
        <v>0</v>
      </c>
      <c r="AL70" s="34">
        <f>'[2]Progress WLimitedFunds'!AL70</f>
        <v>7350</v>
      </c>
      <c r="AM70" s="34">
        <f>'[2]Progress WLimitedFunds'!AM70</f>
        <v>350</v>
      </c>
      <c r="AN70" s="34">
        <f>'[2]Progress WLimitedFunds'!AN70</f>
        <v>52710</v>
      </c>
      <c r="AO70" s="34">
        <f>'[2]Progress WLimitedFunds'!AO70</f>
        <v>53060</v>
      </c>
      <c r="AP70" s="34">
        <f>'[2]Progress WLimitedFunds'!AP70</f>
        <v>100922.40000000001</v>
      </c>
      <c r="AQ70" s="34">
        <f>'[2]Progress WLimitedFunds'!AQ70</f>
        <v>117025</v>
      </c>
      <c r="AR70" s="34">
        <f>'[2]Progress WLimitedFunds'!AR70</f>
        <v>54636</v>
      </c>
      <c r="AS70" s="34">
        <f>'[2]Progress WLimitedFunds'!AS70</f>
        <v>171661</v>
      </c>
      <c r="AT70" s="34">
        <f>'[2]Progress WLimitedFunds'!AT70</f>
        <v>1829</v>
      </c>
      <c r="AU70" s="34">
        <f>'[2]Progress WLimitedFunds'!AU70</f>
        <v>3500</v>
      </c>
      <c r="AV70" s="34">
        <f>'[2]Progress WLimitedFunds'!AV70</f>
        <v>0</v>
      </c>
      <c r="AW70" s="34">
        <f>'[2]Progress WLimitedFunds'!AW70</f>
        <v>3500</v>
      </c>
      <c r="AX70" s="34">
        <f>'[2]Progress WLimitedFunds'!AX70</f>
        <v>0</v>
      </c>
      <c r="AY70" s="34">
        <f>'[2]Progress WLimitedFunds'!AY70</f>
        <v>1092</v>
      </c>
      <c r="AZ70" s="34">
        <f>'[2]Progress WLimitedFunds'!AZ70</f>
        <v>1092</v>
      </c>
      <c r="BA70" s="34">
        <f>'[2]Progress WLimitedFunds'!BA70</f>
        <v>3300</v>
      </c>
      <c r="BB70" s="34">
        <f>'[2]Progress WLimitedFunds'!BB70</f>
        <v>3300</v>
      </c>
      <c r="BC70" s="34">
        <f>'[2]Progress WLimitedFunds'!BC70</f>
        <v>160576</v>
      </c>
      <c r="BD70" s="34">
        <f>'[2]Progress WLimitedFunds'!BD70</f>
        <v>160576</v>
      </c>
      <c r="BE70" s="34">
        <f>'[2]Progress WLimitedFunds'!BE70</f>
        <v>7522</v>
      </c>
      <c r="BF70" s="34">
        <f>'[2]Progress WLimitedFunds'!BF70</f>
        <v>134726.00543729705</v>
      </c>
      <c r="BG70" s="34">
        <f>'[2]Progress WLimitedFunds'!BG70</f>
        <v>21571.569341616039</v>
      </c>
      <c r="BH70" s="34">
        <f t="shared" si="2"/>
        <v>1662100.1706820671</v>
      </c>
      <c r="BJ70" s="34">
        <f t="shared" ref="BJ70:BJ86" si="6">B70+C70+D70+G70+H70+J70+N70+Q70+S70+T70+Y70+AC70+AF70+AG70+AK70+AN70+AP70+AR70+AV70+AY70+BF70+AT70</f>
        <v>719994.40543729695</v>
      </c>
      <c r="BK70" s="32">
        <f t="shared" ref="BK70:BK86" si="7">E70+I70+U70+X70+AH70+AQ70+BE70+M70+P70+AB70+AJ70+AM70+AU70+BA70+AX70</f>
        <v>739531.19590315421</v>
      </c>
      <c r="BL70" s="32">
        <f t="shared" si="3"/>
        <v>160576</v>
      </c>
      <c r="BM70" s="32">
        <f t="shared" si="4"/>
        <v>41998.569341616036</v>
      </c>
      <c r="BN70" s="32">
        <f t="shared" si="5"/>
        <v>1662100.1706820673</v>
      </c>
      <c r="BP70" s="31"/>
    </row>
    <row r="71" spans="1:68" x14ac:dyDescent="0.2">
      <c r="A71" s="27">
        <v>2045</v>
      </c>
      <c r="B71" s="34">
        <f>'[2]Progress WLimitedFunds'!B71</f>
        <v>21900</v>
      </c>
      <c r="C71" s="34">
        <f>'[2]Progress WLimitedFunds'!C71</f>
        <v>100400</v>
      </c>
      <c r="D71" s="34">
        <f>'[2]Progress WLimitedFunds'!D71</f>
        <v>15235</v>
      </c>
      <c r="E71" s="34">
        <f>'[2]Progress WLimitedFunds'!E71</f>
        <v>143569</v>
      </c>
      <c r="F71" s="34">
        <f>'[2]Progress WLimitedFunds'!F71</f>
        <v>281104</v>
      </c>
      <c r="G71" s="34">
        <f>'[2]Progress WLimitedFunds'!G71</f>
        <v>48000</v>
      </c>
      <c r="H71" s="34">
        <f>'[2]Progress WLimitedFunds'!H71</f>
        <v>3800</v>
      </c>
      <c r="I71" s="34">
        <f>'[2]Progress WLimitedFunds'!I71</f>
        <v>149042</v>
      </c>
      <c r="J71" s="34">
        <f>'[2]Progress WLimitedFunds'!J71</f>
        <v>42327.999999999913</v>
      </c>
      <c r="K71" s="34">
        <f>'[2]Progress WLimitedFunds'!K71</f>
        <v>5053</v>
      </c>
      <c r="L71" s="34">
        <f>'[2]Progress WLimitedFunds'!L71</f>
        <v>196422.99999999991</v>
      </c>
      <c r="M71" s="34">
        <f>'[2]Progress WLimitedFunds'!M71</f>
        <v>5800</v>
      </c>
      <c r="N71" s="34">
        <f>'[2]Progress WLimitedFunds'!N71</f>
        <v>0</v>
      </c>
      <c r="O71" s="34">
        <f>'[2]Progress WLimitedFunds'!O71</f>
        <v>5800</v>
      </c>
      <c r="P71" s="34">
        <f>'[2]Progress WLimitedFunds'!P71</f>
        <v>2900</v>
      </c>
      <c r="Q71" s="34">
        <f>'[2]Progress WLimitedFunds'!Q71</f>
        <v>0</v>
      </c>
      <c r="R71" s="34">
        <f>'[2]Progress WLimitedFunds'!R71</f>
        <v>2900</v>
      </c>
      <c r="S71" s="34">
        <f>'[2]Progress WLimitedFunds'!S71</f>
        <v>61310</v>
      </c>
      <c r="T71" s="34">
        <f>'[2]Progress WLimitedFunds'!T71</f>
        <v>41380</v>
      </c>
      <c r="U71" s="34">
        <f>'[2]Progress WLimitedFunds'!U71</f>
        <v>180907.19590315418</v>
      </c>
      <c r="V71" s="34">
        <f>'[2]Progress WLimitedFunds'!V71</f>
        <v>5715</v>
      </c>
      <c r="W71" s="34">
        <f>'[2]Progress WLimitedFunds'!W71</f>
        <v>289312.19590315421</v>
      </c>
      <c r="X71" s="34">
        <f>'[2]Progress WLimitedFunds'!X71</f>
        <v>64700</v>
      </c>
      <c r="Y71" s="34">
        <f>'[2]Progress WLimitedFunds'!Y71</f>
        <v>7001</v>
      </c>
      <c r="Z71" s="34">
        <f>'[2]Progress WLimitedFunds'!Z71</f>
        <v>7439</v>
      </c>
      <c r="AA71" s="34">
        <f>'[2]Progress WLimitedFunds'!AA71</f>
        <v>79140</v>
      </c>
      <c r="AB71" s="34">
        <f>'[2]Progress WLimitedFunds'!AB71</f>
        <v>14500</v>
      </c>
      <c r="AC71" s="34">
        <f>'[2]Progress WLimitedFunds'!AC71</f>
        <v>8772</v>
      </c>
      <c r="AD71" s="34">
        <f>'[2]Progress WLimitedFunds'!AD71</f>
        <v>2220</v>
      </c>
      <c r="AE71" s="34">
        <f>'[2]Progress WLimitedFunds'!AE71</f>
        <v>25492</v>
      </c>
      <c r="AF71" s="34">
        <f>'[2]Progress WLimitedFunds'!AF71</f>
        <v>23000</v>
      </c>
      <c r="AG71" s="34">
        <f>'[2]Progress WLimitedFunds'!AG71</f>
        <v>953</v>
      </c>
      <c r="AH71" s="34">
        <f>'[2]Progress WLimitedFunds'!AH71</f>
        <v>39066</v>
      </c>
      <c r="AI71" s="34">
        <f>'[2]Progress WLimitedFunds'!AI71</f>
        <v>63019</v>
      </c>
      <c r="AJ71" s="34">
        <f>'[2]Progress WLimitedFunds'!AJ71</f>
        <v>7350</v>
      </c>
      <c r="AK71" s="34">
        <f>'[2]Progress WLimitedFunds'!AK71</f>
        <v>0</v>
      </c>
      <c r="AL71" s="34">
        <f>'[2]Progress WLimitedFunds'!AL71</f>
        <v>7350</v>
      </c>
      <c r="AM71" s="34">
        <f>'[2]Progress WLimitedFunds'!AM71</f>
        <v>350</v>
      </c>
      <c r="AN71" s="34">
        <f>'[2]Progress WLimitedFunds'!AN71</f>
        <v>52710</v>
      </c>
      <c r="AO71" s="34">
        <f>'[2]Progress WLimitedFunds'!AO71</f>
        <v>53060</v>
      </c>
      <c r="AP71" s="34">
        <f>'[2]Progress WLimitedFunds'!AP71</f>
        <v>100922.40000000001</v>
      </c>
      <c r="AQ71" s="34">
        <f>'[2]Progress WLimitedFunds'!AQ71</f>
        <v>117025</v>
      </c>
      <c r="AR71" s="34">
        <f>'[2]Progress WLimitedFunds'!AR71</f>
        <v>54636</v>
      </c>
      <c r="AS71" s="34">
        <f>'[2]Progress WLimitedFunds'!AS71</f>
        <v>171661</v>
      </c>
      <c r="AT71" s="34">
        <f>'[2]Progress WLimitedFunds'!AT71</f>
        <v>1829</v>
      </c>
      <c r="AU71" s="34">
        <f>'[2]Progress WLimitedFunds'!AU71</f>
        <v>3500</v>
      </c>
      <c r="AV71" s="34">
        <f>'[2]Progress WLimitedFunds'!AV71</f>
        <v>0</v>
      </c>
      <c r="AW71" s="34">
        <f>'[2]Progress WLimitedFunds'!AW71</f>
        <v>3500</v>
      </c>
      <c r="AX71" s="34">
        <f>'[2]Progress WLimitedFunds'!AX71</f>
        <v>0</v>
      </c>
      <c r="AY71" s="34">
        <f>'[2]Progress WLimitedFunds'!AY71</f>
        <v>1092</v>
      </c>
      <c r="AZ71" s="34">
        <f>'[2]Progress WLimitedFunds'!AZ71</f>
        <v>1092</v>
      </c>
      <c r="BA71" s="34">
        <f>'[2]Progress WLimitedFunds'!BA71</f>
        <v>3300</v>
      </c>
      <c r="BB71" s="34">
        <f>'[2]Progress WLimitedFunds'!BB71</f>
        <v>3300</v>
      </c>
      <c r="BC71" s="34">
        <f>'[2]Progress WLimitedFunds'!BC71</f>
        <v>160576</v>
      </c>
      <c r="BD71" s="34">
        <f>'[2]Progress WLimitedFunds'!BD71</f>
        <v>160576</v>
      </c>
      <c r="BE71" s="34">
        <f>'[2]Progress WLimitedFunds'!BE71</f>
        <v>7522</v>
      </c>
      <c r="BF71" s="34">
        <f>'[2]Progress WLimitedFunds'!BF71</f>
        <v>134726.00543729705</v>
      </c>
      <c r="BG71" s="34">
        <f>'[2]Progress WLimitedFunds'!BG71</f>
        <v>21571.569341616039</v>
      </c>
      <c r="BH71" s="34">
        <f t="shared" ref="BH71:BH86" si="8">F71+G71+H71+L71+W71+AA71+AO71+AP71+AS71+AT71+BD71+BE71+BF71+AL71+AI71+AE71+O71+BB71+R71+AW71+AZ71+BG71</f>
        <v>1662100.1706820671</v>
      </c>
      <c r="BJ71" s="34">
        <f t="shared" si="6"/>
        <v>719994.40543729695</v>
      </c>
      <c r="BK71" s="32">
        <f t="shared" si="7"/>
        <v>739531.19590315421</v>
      </c>
      <c r="BL71" s="32">
        <f t="shared" ref="BL71:BL86" si="9">BC71</f>
        <v>160576</v>
      </c>
      <c r="BM71" s="32">
        <f t="shared" ref="BM71:BM86" si="10">K71+V71+Z71+AD71+BG71</f>
        <v>41998.569341616036</v>
      </c>
      <c r="BN71" s="32">
        <f t="shared" ref="BN71:BN86" si="11">SUM(BJ71:BM71)</f>
        <v>1662100.1706820673</v>
      </c>
      <c r="BP71" s="31"/>
    </row>
    <row r="72" spans="1:68" x14ac:dyDescent="0.2">
      <c r="A72" s="27">
        <v>2046</v>
      </c>
      <c r="B72" s="34">
        <f>'[2]Progress WLimitedFunds'!B72</f>
        <v>21900</v>
      </c>
      <c r="C72" s="34">
        <f>'[2]Progress WLimitedFunds'!C72</f>
        <v>100400</v>
      </c>
      <c r="D72" s="34">
        <f>'[2]Progress WLimitedFunds'!D72</f>
        <v>15235</v>
      </c>
      <c r="E72" s="34">
        <f>'[2]Progress WLimitedFunds'!E72</f>
        <v>143569</v>
      </c>
      <c r="F72" s="34">
        <f>'[2]Progress WLimitedFunds'!F72</f>
        <v>281104</v>
      </c>
      <c r="G72" s="34">
        <f>'[2]Progress WLimitedFunds'!G72</f>
        <v>48000</v>
      </c>
      <c r="H72" s="34">
        <f>'[2]Progress WLimitedFunds'!H72</f>
        <v>3800</v>
      </c>
      <c r="I72" s="34">
        <f>'[2]Progress WLimitedFunds'!I72</f>
        <v>149042</v>
      </c>
      <c r="J72" s="34">
        <f>'[2]Progress WLimitedFunds'!J72</f>
        <v>42327.999999999913</v>
      </c>
      <c r="K72" s="34">
        <f>'[2]Progress WLimitedFunds'!K72</f>
        <v>5053</v>
      </c>
      <c r="L72" s="34">
        <f>'[2]Progress WLimitedFunds'!L72</f>
        <v>196422.99999999991</v>
      </c>
      <c r="M72" s="34">
        <f>'[2]Progress WLimitedFunds'!M72</f>
        <v>5800</v>
      </c>
      <c r="N72" s="34">
        <f>'[2]Progress WLimitedFunds'!N72</f>
        <v>0</v>
      </c>
      <c r="O72" s="34">
        <f>'[2]Progress WLimitedFunds'!O72</f>
        <v>5800</v>
      </c>
      <c r="P72" s="34">
        <f>'[2]Progress WLimitedFunds'!P72</f>
        <v>2900</v>
      </c>
      <c r="Q72" s="34">
        <f>'[2]Progress WLimitedFunds'!Q72</f>
        <v>0</v>
      </c>
      <c r="R72" s="34">
        <f>'[2]Progress WLimitedFunds'!R72</f>
        <v>2900</v>
      </c>
      <c r="S72" s="34">
        <f>'[2]Progress WLimitedFunds'!S72</f>
        <v>61310</v>
      </c>
      <c r="T72" s="34">
        <f>'[2]Progress WLimitedFunds'!T72</f>
        <v>41380</v>
      </c>
      <c r="U72" s="34">
        <f>'[2]Progress WLimitedFunds'!U72</f>
        <v>180907.19590315418</v>
      </c>
      <c r="V72" s="34">
        <f>'[2]Progress WLimitedFunds'!V72</f>
        <v>5715</v>
      </c>
      <c r="W72" s="34">
        <f>'[2]Progress WLimitedFunds'!W72</f>
        <v>289312.19590315421</v>
      </c>
      <c r="X72" s="34">
        <f>'[2]Progress WLimitedFunds'!X72</f>
        <v>64700</v>
      </c>
      <c r="Y72" s="34">
        <f>'[2]Progress WLimitedFunds'!Y72</f>
        <v>7001</v>
      </c>
      <c r="Z72" s="34">
        <f>'[2]Progress WLimitedFunds'!Z72</f>
        <v>7439</v>
      </c>
      <c r="AA72" s="34">
        <f>'[2]Progress WLimitedFunds'!AA72</f>
        <v>79140</v>
      </c>
      <c r="AB72" s="34">
        <f>'[2]Progress WLimitedFunds'!AB72</f>
        <v>14500</v>
      </c>
      <c r="AC72" s="34">
        <f>'[2]Progress WLimitedFunds'!AC72</f>
        <v>8772</v>
      </c>
      <c r="AD72" s="34">
        <f>'[2]Progress WLimitedFunds'!AD72</f>
        <v>2220</v>
      </c>
      <c r="AE72" s="34">
        <f>'[2]Progress WLimitedFunds'!AE72</f>
        <v>25492</v>
      </c>
      <c r="AF72" s="34">
        <f>'[2]Progress WLimitedFunds'!AF72</f>
        <v>23000</v>
      </c>
      <c r="AG72" s="34">
        <f>'[2]Progress WLimitedFunds'!AG72</f>
        <v>953</v>
      </c>
      <c r="AH72" s="34">
        <f>'[2]Progress WLimitedFunds'!AH72</f>
        <v>39066</v>
      </c>
      <c r="AI72" s="34">
        <f>'[2]Progress WLimitedFunds'!AI72</f>
        <v>63019</v>
      </c>
      <c r="AJ72" s="34">
        <f>'[2]Progress WLimitedFunds'!AJ72</f>
        <v>7350</v>
      </c>
      <c r="AK72" s="34">
        <f>'[2]Progress WLimitedFunds'!AK72</f>
        <v>0</v>
      </c>
      <c r="AL72" s="34">
        <f>'[2]Progress WLimitedFunds'!AL72</f>
        <v>7350</v>
      </c>
      <c r="AM72" s="34">
        <f>'[2]Progress WLimitedFunds'!AM72</f>
        <v>350</v>
      </c>
      <c r="AN72" s="34">
        <f>'[2]Progress WLimitedFunds'!AN72</f>
        <v>52710</v>
      </c>
      <c r="AO72" s="34">
        <f>'[2]Progress WLimitedFunds'!AO72</f>
        <v>53060</v>
      </c>
      <c r="AP72" s="34">
        <f>'[2]Progress WLimitedFunds'!AP72</f>
        <v>100922.40000000001</v>
      </c>
      <c r="AQ72" s="34">
        <f>'[2]Progress WLimitedFunds'!AQ72</f>
        <v>117025</v>
      </c>
      <c r="AR72" s="34">
        <f>'[2]Progress WLimitedFunds'!AR72</f>
        <v>54636</v>
      </c>
      <c r="AS72" s="34">
        <f>'[2]Progress WLimitedFunds'!AS72</f>
        <v>171661</v>
      </c>
      <c r="AT72" s="34">
        <f>'[2]Progress WLimitedFunds'!AT72</f>
        <v>1829</v>
      </c>
      <c r="AU72" s="34">
        <f>'[2]Progress WLimitedFunds'!AU72</f>
        <v>3500</v>
      </c>
      <c r="AV72" s="34">
        <f>'[2]Progress WLimitedFunds'!AV72</f>
        <v>0</v>
      </c>
      <c r="AW72" s="34">
        <f>'[2]Progress WLimitedFunds'!AW72</f>
        <v>3500</v>
      </c>
      <c r="AX72" s="34">
        <f>'[2]Progress WLimitedFunds'!AX72</f>
        <v>0</v>
      </c>
      <c r="AY72" s="34">
        <f>'[2]Progress WLimitedFunds'!AY72</f>
        <v>1092</v>
      </c>
      <c r="AZ72" s="34">
        <f>'[2]Progress WLimitedFunds'!AZ72</f>
        <v>1092</v>
      </c>
      <c r="BA72" s="34">
        <f>'[2]Progress WLimitedFunds'!BA72</f>
        <v>3300</v>
      </c>
      <c r="BB72" s="34">
        <f>'[2]Progress WLimitedFunds'!BB72</f>
        <v>3300</v>
      </c>
      <c r="BC72" s="34">
        <f>'[2]Progress WLimitedFunds'!BC72</f>
        <v>160576</v>
      </c>
      <c r="BD72" s="34">
        <f>'[2]Progress WLimitedFunds'!BD72</f>
        <v>160576</v>
      </c>
      <c r="BE72" s="34">
        <f>'[2]Progress WLimitedFunds'!BE72</f>
        <v>7522</v>
      </c>
      <c r="BF72" s="34">
        <f>'[2]Progress WLimitedFunds'!BF72</f>
        <v>134726.00543729705</v>
      </c>
      <c r="BG72" s="34">
        <f>'[2]Progress WLimitedFunds'!BG72</f>
        <v>21571.569341616039</v>
      </c>
      <c r="BH72" s="34">
        <f t="shared" si="8"/>
        <v>1662100.1706820671</v>
      </c>
      <c r="BJ72" s="34">
        <f t="shared" si="6"/>
        <v>719994.40543729695</v>
      </c>
      <c r="BK72" s="32">
        <f t="shared" si="7"/>
        <v>739531.19590315421</v>
      </c>
      <c r="BL72" s="32">
        <f t="shared" si="9"/>
        <v>160576</v>
      </c>
      <c r="BM72" s="32">
        <f t="shared" si="10"/>
        <v>41998.569341616036</v>
      </c>
      <c r="BN72" s="32">
        <f t="shared" si="11"/>
        <v>1662100.1706820673</v>
      </c>
      <c r="BP72" s="31"/>
    </row>
    <row r="73" spans="1:68" x14ac:dyDescent="0.2">
      <c r="A73" s="27">
        <v>2047</v>
      </c>
      <c r="B73" s="34">
        <f>'[2]Progress WLimitedFunds'!B73</f>
        <v>21900</v>
      </c>
      <c r="C73" s="34">
        <f>'[2]Progress WLimitedFunds'!C73</f>
        <v>100400</v>
      </c>
      <c r="D73" s="34">
        <f>'[2]Progress WLimitedFunds'!D73</f>
        <v>15235</v>
      </c>
      <c r="E73" s="34">
        <f>'[2]Progress WLimitedFunds'!E73</f>
        <v>143569</v>
      </c>
      <c r="F73" s="34">
        <f>'[2]Progress WLimitedFunds'!F73</f>
        <v>281104</v>
      </c>
      <c r="G73" s="34">
        <f>'[2]Progress WLimitedFunds'!G73</f>
        <v>48000</v>
      </c>
      <c r="H73" s="34">
        <f>'[2]Progress WLimitedFunds'!H73</f>
        <v>3800</v>
      </c>
      <c r="I73" s="34">
        <f>'[2]Progress WLimitedFunds'!I73</f>
        <v>149042</v>
      </c>
      <c r="J73" s="34">
        <f>'[2]Progress WLimitedFunds'!J73</f>
        <v>42327.999999999913</v>
      </c>
      <c r="K73" s="34">
        <f>'[2]Progress WLimitedFunds'!K73</f>
        <v>5053</v>
      </c>
      <c r="L73" s="34">
        <f>'[2]Progress WLimitedFunds'!L73</f>
        <v>196422.99999999991</v>
      </c>
      <c r="M73" s="34">
        <f>'[2]Progress WLimitedFunds'!M73</f>
        <v>5800</v>
      </c>
      <c r="N73" s="34">
        <f>'[2]Progress WLimitedFunds'!N73</f>
        <v>0</v>
      </c>
      <c r="O73" s="34">
        <f>'[2]Progress WLimitedFunds'!O73</f>
        <v>5800</v>
      </c>
      <c r="P73" s="34">
        <f>'[2]Progress WLimitedFunds'!P73</f>
        <v>2900</v>
      </c>
      <c r="Q73" s="34">
        <f>'[2]Progress WLimitedFunds'!Q73</f>
        <v>0</v>
      </c>
      <c r="R73" s="34">
        <f>'[2]Progress WLimitedFunds'!R73</f>
        <v>2900</v>
      </c>
      <c r="S73" s="34">
        <f>'[2]Progress WLimitedFunds'!S73</f>
        <v>61310</v>
      </c>
      <c r="T73" s="34">
        <f>'[2]Progress WLimitedFunds'!T73</f>
        <v>41380</v>
      </c>
      <c r="U73" s="34">
        <f>'[2]Progress WLimitedFunds'!U73</f>
        <v>180907.19590315418</v>
      </c>
      <c r="V73" s="34">
        <f>'[2]Progress WLimitedFunds'!V73</f>
        <v>5715</v>
      </c>
      <c r="W73" s="34">
        <f>'[2]Progress WLimitedFunds'!W73</f>
        <v>289312.19590315421</v>
      </c>
      <c r="X73" s="34">
        <f>'[2]Progress WLimitedFunds'!X73</f>
        <v>64700</v>
      </c>
      <c r="Y73" s="34">
        <f>'[2]Progress WLimitedFunds'!Y73</f>
        <v>7001</v>
      </c>
      <c r="Z73" s="34">
        <f>'[2]Progress WLimitedFunds'!Z73</f>
        <v>7439</v>
      </c>
      <c r="AA73" s="34">
        <f>'[2]Progress WLimitedFunds'!AA73</f>
        <v>79140</v>
      </c>
      <c r="AB73" s="34">
        <f>'[2]Progress WLimitedFunds'!AB73</f>
        <v>14500</v>
      </c>
      <c r="AC73" s="34">
        <f>'[2]Progress WLimitedFunds'!AC73</f>
        <v>8772</v>
      </c>
      <c r="AD73" s="34">
        <f>'[2]Progress WLimitedFunds'!AD73</f>
        <v>2220</v>
      </c>
      <c r="AE73" s="34">
        <f>'[2]Progress WLimitedFunds'!AE73</f>
        <v>25492</v>
      </c>
      <c r="AF73" s="34">
        <f>'[2]Progress WLimitedFunds'!AF73</f>
        <v>23000</v>
      </c>
      <c r="AG73" s="34">
        <f>'[2]Progress WLimitedFunds'!AG73</f>
        <v>953</v>
      </c>
      <c r="AH73" s="34">
        <f>'[2]Progress WLimitedFunds'!AH73</f>
        <v>39066</v>
      </c>
      <c r="AI73" s="34">
        <f>'[2]Progress WLimitedFunds'!AI73</f>
        <v>63019</v>
      </c>
      <c r="AJ73" s="34">
        <f>'[2]Progress WLimitedFunds'!AJ73</f>
        <v>7350</v>
      </c>
      <c r="AK73" s="34">
        <f>'[2]Progress WLimitedFunds'!AK73</f>
        <v>0</v>
      </c>
      <c r="AL73" s="34">
        <f>'[2]Progress WLimitedFunds'!AL73</f>
        <v>7350</v>
      </c>
      <c r="AM73" s="34">
        <f>'[2]Progress WLimitedFunds'!AM73</f>
        <v>350</v>
      </c>
      <c r="AN73" s="34">
        <f>'[2]Progress WLimitedFunds'!AN73</f>
        <v>52710</v>
      </c>
      <c r="AO73" s="34">
        <f>'[2]Progress WLimitedFunds'!AO73</f>
        <v>53060</v>
      </c>
      <c r="AP73" s="34">
        <f>'[2]Progress WLimitedFunds'!AP73</f>
        <v>100922.40000000001</v>
      </c>
      <c r="AQ73" s="34">
        <f>'[2]Progress WLimitedFunds'!AQ73</f>
        <v>117025</v>
      </c>
      <c r="AR73" s="34">
        <f>'[2]Progress WLimitedFunds'!AR73</f>
        <v>54636</v>
      </c>
      <c r="AS73" s="34">
        <f>'[2]Progress WLimitedFunds'!AS73</f>
        <v>171661</v>
      </c>
      <c r="AT73" s="34">
        <f>'[2]Progress WLimitedFunds'!AT73</f>
        <v>1829</v>
      </c>
      <c r="AU73" s="34">
        <f>'[2]Progress WLimitedFunds'!AU73</f>
        <v>3500</v>
      </c>
      <c r="AV73" s="34">
        <f>'[2]Progress WLimitedFunds'!AV73</f>
        <v>0</v>
      </c>
      <c r="AW73" s="34">
        <f>'[2]Progress WLimitedFunds'!AW73</f>
        <v>3500</v>
      </c>
      <c r="AX73" s="34">
        <f>'[2]Progress WLimitedFunds'!AX73</f>
        <v>0</v>
      </c>
      <c r="AY73" s="34">
        <f>'[2]Progress WLimitedFunds'!AY73</f>
        <v>1092</v>
      </c>
      <c r="AZ73" s="34">
        <f>'[2]Progress WLimitedFunds'!AZ73</f>
        <v>1092</v>
      </c>
      <c r="BA73" s="34">
        <f>'[2]Progress WLimitedFunds'!BA73</f>
        <v>3300</v>
      </c>
      <c r="BB73" s="34">
        <f>'[2]Progress WLimitedFunds'!BB73</f>
        <v>3300</v>
      </c>
      <c r="BC73" s="34">
        <f>'[2]Progress WLimitedFunds'!BC73</f>
        <v>160576</v>
      </c>
      <c r="BD73" s="34">
        <f>'[2]Progress WLimitedFunds'!BD73</f>
        <v>160576</v>
      </c>
      <c r="BE73" s="34">
        <f>'[2]Progress WLimitedFunds'!BE73</f>
        <v>7522</v>
      </c>
      <c r="BF73" s="34">
        <f>'[2]Progress WLimitedFunds'!BF73</f>
        <v>134726.00543729705</v>
      </c>
      <c r="BG73" s="34">
        <f>'[2]Progress WLimitedFunds'!BG73</f>
        <v>21571.569341616039</v>
      </c>
      <c r="BH73" s="34">
        <f t="shared" si="8"/>
        <v>1662100.1706820671</v>
      </c>
      <c r="BJ73" s="34">
        <f t="shared" si="6"/>
        <v>719994.40543729695</v>
      </c>
      <c r="BK73" s="32">
        <f t="shared" si="7"/>
        <v>739531.19590315421</v>
      </c>
      <c r="BL73" s="32">
        <f t="shared" si="9"/>
        <v>160576</v>
      </c>
      <c r="BM73" s="32">
        <f t="shared" si="10"/>
        <v>41998.569341616036</v>
      </c>
      <c r="BN73" s="32">
        <f t="shared" si="11"/>
        <v>1662100.1706820673</v>
      </c>
      <c r="BP73" s="31"/>
    </row>
    <row r="74" spans="1:68" x14ac:dyDescent="0.2">
      <c r="A74" s="27">
        <v>2048</v>
      </c>
      <c r="B74" s="34">
        <f>'[2]Progress WLimitedFunds'!B74</f>
        <v>21900</v>
      </c>
      <c r="C74" s="34">
        <f>'[2]Progress WLimitedFunds'!C74</f>
        <v>100400</v>
      </c>
      <c r="D74" s="34">
        <f>'[2]Progress WLimitedFunds'!D74</f>
        <v>15235</v>
      </c>
      <c r="E74" s="34">
        <f>'[2]Progress WLimitedFunds'!E74</f>
        <v>143569</v>
      </c>
      <c r="F74" s="34">
        <f>'[2]Progress WLimitedFunds'!F74</f>
        <v>281104</v>
      </c>
      <c r="G74" s="34">
        <f>'[2]Progress WLimitedFunds'!G74</f>
        <v>48000</v>
      </c>
      <c r="H74" s="34">
        <f>'[2]Progress WLimitedFunds'!H74</f>
        <v>3800</v>
      </c>
      <c r="I74" s="34">
        <f>'[2]Progress WLimitedFunds'!I74</f>
        <v>149042</v>
      </c>
      <c r="J74" s="34">
        <f>'[2]Progress WLimitedFunds'!J74</f>
        <v>42327.999999999913</v>
      </c>
      <c r="K74" s="34">
        <f>'[2]Progress WLimitedFunds'!K74</f>
        <v>5053</v>
      </c>
      <c r="L74" s="34">
        <f>'[2]Progress WLimitedFunds'!L74</f>
        <v>196422.99999999991</v>
      </c>
      <c r="M74" s="34">
        <f>'[2]Progress WLimitedFunds'!M74</f>
        <v>5800</v>
      </c>
      <c r="N74" s="34">
        <f>'[2]Progress WLimitedFunds'!N74</f>
        <v>0</v>
      </c>
      <c r="O74" s="34">
        <f>'[2]Progress WLimitedFunds'!O74</f>
        <v>5800</v>
      </c>
      <c r="P74" s="34">
        <f>'[2]Progress WLimitedFunds'!P74</f>
        <v>2900</v>
      </c>
      <c r="Q74" s="34">
        <f>'[2]Progress WLimitedFunds'!Q74</f>
        <v>0</v>
      </c>
      <c r="R74" s="34">
        <f>'[2]Progress WLimitedFunds'!R74</f>
        <v>2900</v>
      </c>
      <c r="S74" s="34">
        <f>'[2]Progress WLimitedFunds'!S74</f>
        <v>61310</v>
      </c>
      <c r="T74" s="34">
        <f>'[2]Progress WLimitedFunds'!T74</f>
        <v>41380</v>
      </c>
      <c r="U74" s="34">
        <f>'[2]Progress WLimitedFunds'!U74</f>
        <v>180907.19590315418</v>
      </c>
      <c r="V74" s="34">
        <f>'[2]Progress WLimitedFunds'!V74</f>
        <v>5715</v>
      </c>
      <c r="W74" s="34">
        <f>'[2]Progress WLimitedFunds'!W74</f>
        <v>289312.19590315421</v>
      </c>
      <c r="X74" s="34">
        <f>'[2]Progress WLimitedFunds'!X74</f>
        <v>64700</v>
      </c>
      <c r="Y74" s="34">
        <f>'[2]Progress WLimitedFunds'!Y74</f>
        <v>7001</v>
      </c>
      <c r="Z74" s="34">
        <f>'[2]Progress WLimitedFunds'!Z74</f>
        <v>7439</v>
      </c>
      <c r="AA74" s="34">
        <f>'[2]Progress WLimitedFunds'!AA74</f>
        <v>79140</v>
      </c>
      <c r="AB74" s="34">
        <f>'[2]Progress WLimitedFunds'!AB74</f>
        <v>14500</v>
      </c>
      <c r="AC74" s="34">
        <f>'[2]Progress WLimitedFunds'!AC74</f>
        <v>8772</v>
      </c>
      <c r="AD74" s="34">
        <f>'[2]Progress WLimitedFunds'!AD74</f>
        <v>2220</v>
      </c>
      <c r="AE74" s="34">
        <f>'[2]Progress WLimitedFunds'!AE74</f>
        <v>25492</v>
      </c>
      <c r="AF74" s="34">
        <f>'[2]Progress WLimitedFunds'!AF74</f>
        <v>23000</v>
      </c>
      <c r="AG74" s="34">
        <f>'[2]Progress WLimitedFunds'!AG74</f>
        <v>953</v>
      </c>
      <c r="AH74" s="34">
        <f>'[2]Progress WLimitedFunds'!AH74</f>
        <v>39066</v>
      </c>
      <c r="AI74" s="34">
        <f>'[2]Progress WLimitedFunds'!AI74</f>
        <v>63019</v>
      </c>
      <c r="AJ74" s="34">
        <f>'[2]Progress WLimitedFunds'!AJ74</f>
        <v>7350</v>
      </c>
      <c r="AK74" s="34">
        <f>'[2]Progress WLimitedFunds'!AK74</f>
        <v>0</v>
      </c>
      <c r="AL74" s="34">
        <f>'[2]Progress WLimitedFunds'!AL74</f>
        <v>7350</v>
      </c>
      <c r="AM74" s="34">
        <f>'[2]Progress WLimitedFunds'!AM74</f>
        <v>350</v>
      </c>
      <c r="AN74" s="34">
        <f>'[2]Progress WLimitedFunds'!AN74</f>
        <v>52710</v>
      </c>
      <c r="AO74" s="34">
        <f>'[2]Progress WLimitedFunds'!AO74</f>
        <v>53060</v>
      </c>
      <c r="AP74" s="34">
        <f>'[2]Progress WLimitedFunds'!AP74</f>
        <v>100922.40000000001</v>
      </c>
      <c r="AQ74" s="34">
        <f>'[2]Progress WLimitedFunds'!AQ74</f>
        <v>117025</v>
      </c>
      <c r="AR74" s="34">
        <f>'[2]Progress WLimitedFunds'!AR74</f>
        <v>54636</v>
      </c>
      <c r="AS74" s="34">
        <f>'[2]Progress WLimitedFunds'!AS74</f>
        <v>171661</v>
      </c>
      <c r="AT74" s="34">
        <f>'[2]Progress WLimitedFunds'!AT74</f>
        <v>1829</v>
      </c>
      <c r="AU74" s="34">
        <f>'[2]Progress WLimitedFunds'!AU74</f>
        <v>3500</v>
      </c>
      <c r="AV74" s="34">
        <f>'[2]Progress WLimitedFunds'!AV74</f>
        <v>0</v>
      </c>
      <c r="AW74" s="34">
        <f>'[2]Progress WLimitedFunds'!AW74</f>
        <v>3500</v>
      </c>
      <c r="AX74" s="34">
        <f>'[2]Progress WLimitedFunds'!AX74</f>
        <v>0</v>
      </c>
      <c r="AY74" s="34">
        <f>'[2]Progress WLimitedFunds'!AY74</f>
        <v>1092</v>
      </c>
      <c r="AZ74" s="34">
        <f>'[2]Progress WLimitedFunds'!AZ74</f>
        <v>1092</v>
      </c>
      <c r="BA74" s="34">
        <f>'[2]Progress WLimitedFunds'!BA74</f>
        <v>3300</v>
      </c>
      <c r="BB74" s="34">
        <f>'[2]Progress WLimitedFunds'!BB74</f>
        <v>3300</v>
      </c>
      <c r="BC74" s="34">
        <f>'[2]Progress WLimitedFunds'!BC74</f>
        <v>160576</v>
      </c>
      <c r="BD74" s="34">
        <f>'[2]Progress WLimitedFunds'!BD74</f>
        <v>160576</v>
      </c>
      <c r="BE74" s="34">
        <f>'[2]Progress WLimitedFunds'!BE74</f>
        <v>7522</v>
      </c>
      <c r="BF74" s="34">
        <f>'[2]Progress WLimitedFunds'!BF74</f>
        <v>134726.00543729705</v>
      </c>
      <c r="BG74" s="34">
        <f>'[2]Progress WLimitedFunds'!BG74</f>
        <v>21571.569341616039</v>
      </c>
      <c r="BH74" s="34">
        <f t="shared" si="8"/>
        <v>1662100.1706820671</v>
      </c>
      <c r="BJ74" s="34">
        <f t="shared" si="6"/>
        <v>719994.40543729695</v>
      </c>
      <c r="BK74" s="32">
        <f t="shared" si="7"/>
        <v>739531.19590315421</v>
      </c>
      <c r="BL74" s="32">
        <f t="shared" si="9"/>
        <v>160576</v>
      </c>
      <c r="BM74" s="32">
        <f t="shared" si="10"/>
        <v>41998.569341616036</v>
      </c>
      <c r="BN74" s="32">
        <f t="shared" si="11"/>
        <v>1662100.1706820673</v>
      </c>
      <c r="BP74" s="31"/>
    </row>
    <row r="75" spans="1:68" x14ac:dyDescent="0.2">
      <c r="A75" s="27">
        <v>2049</v>
      </c>
      <c r="B75" s="34">
        <f>'[2]Progress WLimitedFunds'!B75</f>
        <v>21900</v>
      </c>
      <c r="C75" s="34">
        <f>'[2]Progress WLimitedFunds'!C75</f>
        <v>100400</v>
      </c>
      <c r="D75" s="34">
        <f>'[2]Progress WLimitedFunds'!D75</f>
        <v>15235</v>
      </c>
      <c r="E75" s="34">
        <f>'[2]Progress WLimitedFunds'!E75</f>
        <v>143569</v>
      </c>
      <c r="F75" s="34">
        <f>'[2]Progress WLimitedFunds'!F75</f>
        <v>281104</v>
      </c>
      <c r="G75" s="34">
        <f>'[2]Progress WLimitedFunds'!G75</f>
        <v>48000</v>
      </c>
      <c r="H75" s="34">
        <f>'[2]Progress WLimitedFunds'!H75</f>
        <v>3800</v>
      </c>
      <c r="I75" s="34">
        <f>'[2]Progress WLimitedFunds'!I75</f>
        <v>149042</v>
      </c>
      <c r="J75" s="34">
        <f>'[2]Progress WLimitedFunds'!J75</f>
        <v>42327.999999999913</v>
      </c>
      <c r="K75" s="34">
        <f>'[2]Progress WLimitedFunds'!K75</f>
        <v>5053</v>
      </c>
      <c r="L75" s="34">
        <f>'[2]Progress WLimitedFunds'!L75</f>
        <v>196422.99999999991</v>
      </c>
      <c r="M75" s="34">
        <f>'[2]Progress WLimitedFunds'!M75</f>
        <v>5800</v>
      </c>
      <c r="N75" s="34">
        <f>'[2]Progress WLimitedFunds'!N75</f>
        <v>0</v>
      </c>
      <c r="O75" s="34">
        <f>'[2]Progress WLimitedFunds'!O75</f>
        <v>5800</v>
      </c>
      <c r="P75" s="34">
        <f>'[2]Progress WLimitedFunds'!P75</f>
        <v>2900</v>
      </c>
      <c r="Q75" s="34">
        <f>'[2]Progress WLimitedFunds'!Q75</f>
        <v>0</v>
      </c>
      <c r="R75" s="34">
        <f>'[2]Progress WLimitedFunds'!R75</f>
        <v>2900</v>
      </c>
      <c r="S75" s="34">
        <f>'[2]Progress WLimitedFunds'!S75</f>
        <v>61310</v>
      </c>
      <c r="T75" s="34">
        <f>'[2]Progress WLimitedFunds'!T75</f>
        <v>41380</v>
      </c>
      <c r="U75" s="34">
        <f>'[2]Progress WLimitedFunds'!U75</f>
        <v>180907.19590315418</v>
      </c>
      <c r="V75" s="34">
        <f>'[2]Progress WLimitedFunds'!V75</f>
        <v>5715</v>
      </c>
      <c r="W75" s="34">
        <f>'[2]Progress WLimitedFunds'!W75</f>
        <v>289312.19590315421</v>
      </c>
      <c r="X75" s="34">
        <f>'[2]Progress WLimitedFunds'!X75</f>
        <v>64700</v>
      </c>
      <c r="Y75" s="34">
        <f>'[2]Progress WLimitedFunds'!Y75</f>
        <v>7001</v>
      </c>
      <c r="Z75" s="34">
        <f>'[2]Progress WLimitedFunds'!Z75</f>
        <v>7439</v>
      </c>
      <c r="AA75" s="34">
        <f>'[2]Progress WLimitedFunds'!AA75</f>
        <v>79140</v>
      </c>
      <c r="AB75" s="34">
        <f>'[2]Progress WLimitedFunds'!AB75</f>
        <v>14500</v>
      </c>
      <c r="AC75" s="34">
        <f>'[2]Progress WLimitedFunds'!AC75</f>
        <v>8772</v>
      </c>
      <c r="AD75" s="34">
        <f>'[2]Progress WLimitedFunds'!AD75</f>
        <v>2220</v>
      </c>
      <c r="AE75" s="34">
        <f>'[2]Progress WLimitedFunds'!AE75</f>
        <v>25492</v>
      </c>
      <c r="AF75" s="34">
        <f>'[2]Progress WLimitedFunds'!AF75</f>
        <v>23000</v>
      </c>
      <c r="AG75" s="34">
        <f>'[2]Progress WLimitedFunds'!AG75</f>
        <v>953</v>
      </c>
      <c r="AH75" s="34">
        <f>'[2]Progress WLimitedFunds'!AH75</f>
        <v>39066</v>
      </c>
      <c r="AI75" s="34">
        <f>'[2]Progress WLimitedFunds'!AI75</f>
        <v>63019</v>
      </c>
      <c r="AJ75" s="34">
        <f>'[2]Progress WLimitedFunds'!AJ75</f>
        <v>7350</v>
      </c>
      <c r="AK75" s="34">
        <f>'[2]Progress WLimitedFunds'!AK75</f>
        <v>0</v>
      </c>
      <c r="AL75" s="34">
        <f>'[2]Progress WLimitedFunds'!AL75</f>
        <v>7350</v>
      </c>
      <c r="AM75" s="34">
        <f>'[2]Progress WLimitedFunds'!AM75</f>
        <v>350</v>
      </c>
      <c r="AN75" s="34">
        <f>'[2]Progress WLimitedFunds'!AN75</f>
        <v>52710</v>
      </c>
      <c r="AO75" s="34">
        <f>'[2]Progress WLimitedFunds'!AO75</f>
        <v>53060</v>
      </c>
      <c r="AP75" s="34">
        <f>'[2]Progress WLimitedFunds'!AP75</f>
        <v>100922.40000000001</v>
      </c>
      <c r="AQ75" s="34">
        <f>'[2]Progress WLimitedFunds'!AQ75</f>
        <v>117025</v>
      </c>
      <c r="AR75" s="34">
        <f>'[2]Progress WLimitedFunds'!AR75</f>
        <v>54636</v>
      </c>
      <c r="AS75" s="34">
        <f>'[2]Progress WLimitedFunds'!AS75</f>
        <v>171661</v>
      </c>
      <c r="AT75" s="34">
        <f>'[2]Progress WLimitedFunds'!AT75</f>
        <v>1829</v>
      </c>
      <c r="AU75" s="34">
        <f>'[2]Progress WLimitedFunds'!AU75</f>
        <v>3500</v>
      </c>
      <c r="AV75" s="34">
        <f>'[2]Progress WLimitedFunds'!AV75</f>
        <v>0</v>
      </c>
      <c r="AW75" s="34">
        <f>'[2]Progress WLimitedFunds'!AW75</f>
        <v>3500</v>
      </c>
      <c r="AX75" s="34">
        <f>'[2]Progress WLimitedFunds'!AX75</f>
        <v>0</v>
      </c>
      <c r="AY75" s="34">
        <f>'[2]Progress WLimitedFunds'!AY75</f>
        <v>1092</v>
      </c>
      <c r="AZ75" s="34">
        <f>'[2]Progress WLimitedFunds'!AZ75</f>
        <v>1092</v>
      </c>
      <c r="BA75" s="34">
        <f>'[2]Progress WLimitedFunds'!BA75</f>
        <v>3300</v>
      </c>
      <c r="BB75" s="34">
        <f>'[2]Progress WLimitedFunds'!BB75</f>
        <v>3300</v>
      </c>
      <c r="BC75" s="34">
        <f>'[2]Progress WLimitedFunds'!BC75</f>
        <v>160576</v>
      </c>
      <c r="BD75" s="34">
        <f>'[2]Progress WLimitedFunds'!BD75</f>
        <v>160576</v>
      </c>
      <c r="BE75" s="34">
        <f>'[2]Progress WLimitedFunds'!BE75</f>
        <v>7522</v>
      </c>
      <c r="BF75" s="34">
        <f>'[2]Progress WLimitedFunds'!BF75</f>
        <v>134726.00543729705</v>
      </c>
      <c r="BG75" s="34">
        <f>'[2]Progress WLimitedFunds'!BG75</f>
        <v>21571.569341616039</v>
      </c>
      <c r="BH75" s="34">
        <f t="shared" si="8"/>
        <v>1662100.1706820671</v>
      </c>
      <c r="BJ75" s="34">
        <f t="shared" si="6"/>
        <v>719994.40543729695</v>
      </c>
      <c r="BK75" s="32">
        <f t="shared" si="7"/>
        <v>739531.19590315421</v>
      </c>
      <c r="BL75" s="32">
        <f t="shared" si="9"/>
        <v>160576</v>
      </c>
      <c r="BM75" s="32">
        <f t="shared" si="10"/>
        <v>41998.569341616036</v>
      </c>
      <c r="BN75" s="32">
        <f t="shared" si="11"/>
        <v>1662100.1706820673</v>
      </c>
      <c r="BP75" s="31"/>
    </row>
    <row r="76" spans="1:68" x14ac:dyDescent="0.2">
      <c r="A76" s="27">
        <v>2050</v>
      </c>
      <c r="B76" s="34">
        <f>'[2]Progress WLimitedFunds'!B76</f>
        <v>21900</v>
      </c>
      <c r="C76" s="34">
        <f>'[2]Progress WLimitedFunds'!C76</f>
        <v>100400</v>
      </c>
      <c r="D76" s="34">
        <f>'[2]Progress WLimitedFunds'!D76</f>
        <v>15235</v>
      </c>
      <c r="E76" s="34">
        <f>'[2]Progress WLimitedFunds'!E76</f>
        <v>143569</v>
      </c>
      <c r="F76" s="34">
        <f>'[2]Progress WLimitedFunds'!F76</f>
        <v>281104</v>
      </c>
      <c r="G76" s="34">
        <f>'[2]Progress WLimitedFunds'!G76</f>
        <v>48000</v>
      </c>
      <c r="H76" s="34">
        <f>'[2]Progress WLimitedFunds'!H76</f>
        <v>3800</v>
      </c>
      <c r="I76" s="34">
        <f>'[2]Progress WLimitedFunds'!I76</f>
        <v>149042</v>
      </c>
      <c r="J76" s="34">
        <f>'[2]Progress WLimitedFunds'!J76</f>
        <v>42327.999999999913</v>
      </c>
      <c r="K76" s="34">
        <f>'[2]Progress WLimitedFunds'!K76</f>
        <v>5053</v>
      </c>
      <c r="L76" s="34">
        <f>'[2]Progress WLimitedFunds'!L76</f>
        <v>196422.99999999991</v>
      </c>
      <c r="M76" s="34">
        <f>'[2]Progress WLimitedFunds'!M76</f>
        <v>5800</v>
      </c>
      <c r="N76" s="34">
        <f>'[2]Progress WLimitedFunds'!N76</f>
        <v>0</v>
      </c>
      <c r="O76" s="34">
        <f>'[2]Progress WLimitedFunds'!O76</f>
        <v>5800</v>
      </c>
      <c r="P76" s="34">
        <f>'[2]Progress WLimitedFunds'!P76</f>
        <v>2900</v>
      </c>
      <c r="Q76" s="34">
        <f>'[2]Progress WLimitedFunds'!Q76</f>
        <v>0</v>
      </c>
      <c r="R76" s="34">
        <f>'[2]Progress WLimitedFunds'!R76</f>
        <v>2900</v>
      </c>
      <c r="S76" s="34">
        <f>'[2]Progress WLimitedFunds'!S76</f>
        <v>61310</v>
      </c>
      <c r="T76" s="34">
        <f>'[2]Progress WLimitedFunds'!T76</f>
        <v>41380</v>
      </c>
      <c r="U76" s="34">
        <f>'[2]Progress WLimitedFunds'!U76</f>
        <v>180907.19590315418</v>
      </c>
      <c r="V76" s="34">
        <f>'[2]Progress WLimitedFunds'!V76</f>
        <v>5715</v>
      </c>
      <c r="W76" s="34">
        <f>'[2]Progress WLimitedFunds'!W76</f>
        <v>289312.19590315421</v>
      </c>
      <c r="X76" s="34">
        <f>'[2]Progress WLimitedFunds'!X76</f>
        <v>64700</v>
      </c>
      <c r="Y76" s="34">
        <f>'[2]Progress WLimitedFunds'!Y76</f>
        <v>7001</v>
      </c>
      <c r="Z76" s="34">
        <f>'[2]Progress WLimitedFunds'!Z76</f>
        <v>7439</v>
      </c>
      <c r="AA76" s="34">
        <f>'[2]Progress WLimitedFunds'!AA76</f>
        <v>79140</v>
      </c>
      <c r="AB76" s="34">
        <f>'[2]Progress WLimitedFunds'!AB76</f>
        <v>14500</v>
      </c>
      <c r="AC76" s="34">
        <f>'[2]Progress WLimitedFunds'!AC76</f>
        <v>8772</v>
      </c>
      <c r="AD76" s="34">
        <f>'[2]Progress WLimitedFunds'!AD76</f>
        <v>2220</v>
      </c>
      <c r="AE76" s="34">
        <f>'[2]Progress WLimitedFunds'!AE76</f>
        <v>25492</v>
      </c>
      <c r="AF76" s="34">
        <f>'[2]Progress WLimitedFunds'!AF76</f>
        <v>23000</v>
      </c>
      <c r="AG76" s="34">
        <f>'[2]Progress WLimitedFunds'!AG76</f>
        <v>953</v>
      </c>
      <c r="AH76" s="34">
        <f>'[2]Progress WLimitedFunds'!AH76</f>
        <v>39066</v>
      </c>
      <c r="AI76" s="34">
        <f>'[2]Progress WLimitedFunds'!AI76</f>
        <v>63019</v>
      </c>
      <c r="AJ76" s="34">
        <f>'[2]Progress WLimitedFunds'!AJ76</f>
        <v>7350</v>
      </c>
      <c r="AK76" s="34">
        <f>'[2]Progress WLimitedFunds'!AK76</f>
        <v>0</v>
      </c>
      <c r="AL76" s="34">
        <f>'[2]Progress WLimitedFunds'!AL76</f>
        <v>7350</v>
      </c>
      <c r="AM76" s="34">
        <f>'[2]Progress WLimitedFunds'!AM76</f>
        <v>350</v>
      </c>
      <c r="AN76" s="34">
        <f>'[2]Progress WLimitedFunds'!AN76</f>
        <v>52710</v>
      </c>
      <c r="AO76" s="34">
        <f>'[2]Progress WLimitedFunds'!AO76</f>
        <v>53060</v>
      </c>
      <c r="AP76" s="34">
        <f>'[2]Progress WLimitedFunds'!AP76</f>
        <v>100922.40000000001</v>
      </c>
      <c r="AQ76" s="34">
        <f>'[2]Progress WLimitedFunds'!AQ76</f>
        <v>117025</v>
      </c>
      <c r="AR76" s="34">
        <f>'[2]Progress WLimitedFunds'!AR76</f>
        <v>54636</v>
      </c>
      <c r="AS76" s="34">
        <f>'[2]Progress WLimitedFunds'!AS76</f>
        <v>171661</v>
      </c>
      <c r="AT76" s="34">
        <f>'[2]Progress WLimitedFunds'!AT76</f>
        <v>1829</v>
      </c>
      <c r="AU76" s="34">
        <f>'[2]Progress WLimitedFunds'!AU76</f>
        <v>3500</v>
      </c>
      <c r="AV76" s="34">
        <f>'[2]Progress WLimitedFunds'!AV76</f>
        <v>0</v>
      </c>
      <c r="AW76" s="34">
        <f>'[2]Progress WLimitedFunds'!AW76</f>
        <v>3500</v>
      </c>
      <c r="AX76" s="34">
        <f>'[2]Progress WLimitedFunds'!AX76</f>
        <v>0</v>
      </c>
      <c r="AY76" s="34">
        <f>'[2]Progress WLimitedFunds'!AY76</f>
        <v>1092</v>
      </c>
      <c r="AZ76" s="34">
        <f>'[2]Progress WLimitedFunds'!AZ76</f>
        <v>1092</v>
      </c>
      <c r="BA76" s="34">
        <f>'[2]Progress WLimitedFunds'!BA76</f>
        <v>3300</v>
      </c>
      <c r="BB76" s="34">
        <f>'[2]Progress WLimitedFunds'!BB76</f>
        <v>3300</v>
      </c>
      <c r="BC76" s="34">
        <f>'[2]Progress WLimitedFunds'!BC76</f>
        <v>160576</v>
      </c>
      <c r="BD76" s="34">
        <f>'[2]Progress WLimitedFunds'!BD76</f>
        <v>160576</v>
      </c>
      <c r="BE76" s="34">
        <f>'[2]Progress WLimitedFunds'!BE76</f>
        <v>7522</v>
      </c>
      <c r="BF76" s="34">
        <f>'[2]Progress WLimitedFunds'!BF76</f>
        <v>134726.00543729705</v>
      </c>
      <c r="BG76" s="34">
        <f>'[2]Progress WLimitedFunds'!BG76</f>
        <v>21571.569341616039</v>
      </c>
      <c r="BH76" s="34">
        <f t="shared" si="8"/>
        <v>1662100.1706820671</v>
      </c>
      <c r="BJ76" s="34">
        <f t="shared" si="6"/>
        <v>719994.40543729695</v>
      </c>
      <c r="BK76" s="32">
        <f t="shared" si="7"/>
        <v>739531.19590315421</v>
      </c>
      <c r="BL76" s="32">
        <f t="shared" si="9"/>
        <v>160576</v>
      </c>
      <c r="BM76" s="32">
        <f t="shared" si="10"/>
        <v>41998.569341616036</v>
      </c>
      <c r="BN76" s="32">
        <f t="shared" si="11"/>
        <v>1662100.1706820673</v>
      </c>
      <c r="BP76" s="31"/>
    </row>
    <row r="77" spans="1:68" x14ac:dyDescent="0.2">
      <c r="A77" s="27">
        <v>2051</v>
      </c>
      <c r="B77" s="34">
        <f>'[2]Progress WLimitedFunds'!B77</f>
        <v>21900</v>
      </c>
      <c r="C77" s="34">
        <f>'[2]Progress WLimitedFunds'!C77</f>
        <v>100400</v>
      </c>
      <c r="D77" s="34">
        <f>'[2]Progress WLimitedFunds'!D77</f>
        <v>15235</v>
      </c>
      <c r="E77" s="34">
        <f>'[2]Progress WLimitedFunds'!E77</f>
        <v>143569</v>
      </c>
      <c r="F77" s="34">
        <f>'[2]Progress WLimitedFunds'!F77</f>
        <v>281104</v>
      </c>
      <c r="G77" s="34">
        <f>'[2]Progress WLimitedFunds'!G77</f>
        <v>48000</v>
      </c>
      <c r="H77" s="34">
        <f>'[2]Progress WLimitedFunds'!H77</f>
        <v>3800</v>
      </c>
      <c r="I77" s="34">
        <f>'[2]Progress WLimitedFunds'!I77</f>
        <v>149042</v>
      </c>
      <c r="J77" s="34">
        <f>'[2]Progress WLimitedFunds'!J77</f>
        <v>42327.999999999913</v>
      </c>
      <c r="K77" s="34">
        <f>'[2]Progress WLimitedFunds'!K77</f>
        <v>5053</v>
      </c>
      <c r="L77" s="34">
        <f>'[2]Progress WLimitedFunds'!L77</f>
        <v>196422.99999999991</v>
      </c>
      <c r="M77" s="34">
        <f>'[2]Progress WLimitedFunds'!M77</f>
        <v>5800</v>
      </c>
      <c r="N77" s="34">
        <f>'[2]Progress WLimitedFunds'!N77</f>
        <v>0</v>
      </c>
      <c r="O77" s="34">
        <f>'[2]Progress WLimitedFunds'!O77</f>
        <v>5800</v>
      </c>
      <c r="P77" s="34">
        <f>'[2]Progress WLimitedFunds'!P77</f>
        <v>2900</v>
      </c>
      <c r="Q77" s="34">
        <f>'[2]Progress WLimitedFunds'!Q77</f>
        <v>0</v>
      </c>
      <c r="R77" s="34">
        <f>'[2]Progress WLimitedFunds'!R77</f>
        <v>2900</v>
      </c>
      <c r="S77" s="34">
        <f>'[2]Progress WLimitedFunds'!S77</f>
        <v>61310</v>
      </c>
      <c r="T77" s="34">
        <f>'[2]Progress WLimitedFunds'!T77</f>
        <v>41380</v>
      </c>
      <c r="U77" s="34">
        <f>'[2]Progress WLimitedFunds'!U77</f>
        <v>180907.19590315418</v>
      </c>
      <c r="V77" s="34">
        <f>'[2]Progress WLimitedFunds'!V77</f>
        <v>5715</v>
      </c>
      <c r="W77" s="34">
        <f>'[2]Progress WLimitedFunds'!W77</f>
        <v>289312.19590315421</v>
      </c>
      <c r="X77" s="34">
        <f>'[2]Progress WLimitedFunds'!X77</f>
        <v>64700</v>
      </c>
      <c r="Y77" s="34">
        <f>'[2]Progress WLimitedFunds'!Y77</f>
        <v>7001</v>
      </c>
      <c r="Z77" s="34">
        <f>'[2]Progress WLimitedFunds'!Z77</f>
        <v>7439</v>
      </c>
      <c r="AA77" s="34">
        <f>'[2]Progress WLimitedFunds'!AA77</f>
        <v>79140</v>
      </c>
      <c r="AB77" s="34">
        <f>'[2]Progress WLimitedFunds'!AB77</f>
        <v>14500</v>
      </c>
      <c r="AC77" s="34">
        <f>'[2]Progress WLimitedFunds'!AC77</f>
        <v>8772</v>
      </c>
      <c r="AD77" s="34">
        <f>'[2]Progress WLimitedFunds'!AD77</f>
        <v>2220</v>
      </c>
      <c r="AE77" s="34">
        <f>'[2]Progress WLimitedFunds'!AE77</f>
        <v>25492</v>
      </c>
      <c r="AF77" s="34">
        <f>'[2]Progress WLimitedFunds'!AF77</f>
        <v>23000</v>
      </c>
      <c r="AG77" s="34">
        <f>'[2]Progress WLimitedFunds'!AG77</f>
        <v>953</v>
      </c>
      <c r="AH77" s="34">
        <f>'[2]Progress WLimitedFunds'!AH77</f>
        <v>39066</v>
      </c>
      <c r="AI77" s="34">
        <f>'[2]Progress WLimitedFunds'!AI77</f>
        <v>63019</v>
      </c>
      <c r="AJ77" s="34">
        <f>'[2]Progress WLimitedFunds'!AJ77</f>
        <v>7350</v>
      </c>
      <c r="AK77" s="34">
        <f>'[2]Progress WLimitedFunds'!AK77</f>
        <v>0</v>
      </c>
      <c r="AL77" s="34">
        <f>'[2]Progress WLimitedFunds'!AL77</f>
        <v>7350</v>
      </c>
      <c r="AM77" s="34">
        <f>'[2]Progress WLimitedFunds'!AM77</f>
        <v>350</v>
      </c>
      <c r="AN77" s="34">
        <f>'[2]Progress WLimitedFunds'!AN77</f>
        <v>52710</v>
      </c>
      <c r="AO77" s="34">
        <f>'[2]Progress WLimitedFunds'!AO77</f>
        <v>53060</v>
      </c>
      <c r="AP77" s="34">
        <f>'[2]Progress WLimitedFunds'!AP77</f>
        <v>100922.40000000001</v>
      </c>
      <c r="AQ77" s="34">
        <f>'[2]Progress WLimitedFunds'!AQ77</f>
        <v>117025</v>
      </c>
      <c r="AR77" s="34">
        <f>'[2]Progress WLimitedFunds'!AR77</f>
        <v>54636</v>
      </c>
      <c r="AS77" s="34">
        <f>'[2]Progress WLimitedFunds'!AS77</f>
        <v>171661</v>
      </c>
      <c r="AT77" s="34">
        <f>'[2]Progress WLimitedFunds'!AT77</f>
        <v>1829</v>
      </c>
      <c r="AU77" s="34">
        <f>'[2]Progress WLimitedFunds'!AU77</f>
        <v>3500</v>
      </c>
      <c r="AV77" s="34">
        <f>'[2]Progress WLimitedFunds'!AV77</f>
        <v>0</v>
      </c>
      <c r="AW77" s="34">
        <f>'[2]Progress WLimitedFunds'!AW77</f>
        <v>3500</v>
      </c>
      <c r="AX77" s="34">
        <f>'[2]Progress WLimitedFunds'!AX77</f>
        <v>0</v>
      </c>
      <c r="AY77" s="34">
        <f>'[2]Progress WLimitedFunds'!AY77</f>
        <v>1092</v>
      </c>
      <c r="AZ77" s="34">
        <f>'[2]Progress WLimitedFunds'!AZ77</f>
        <v>1092</v>
      </c>
      <c r="BA77" s="34">
        <f>'[2]Progress WLimitedFunds'!BA77</f>
        <v>3300</v>
      </c>
      <c r="BB77" s="34">
        <f>'[2]Progress WLimitedFunds'!BB77</f>
        <v>3300</v>
      </c>
      <c r="BC77" s="34">
        <f>'[2]Progress WLimitedFunds'!BC77</f>
        <v>160576</v>
      </c>
      <c r="BD77" s="34">
        <f>'[2]Progress WLimitedFunds'!BD77</f>
        <v>160576</v>
      </c>
      <c r="BE77" s="34">
        <f>'[2]Progress WLimitedFunds'!BE77</f>
        <v>7522</v>
      </c>
      <c r="BF77" s="34">
        <f>'[2]Progress WLimitedFunds'!BF77</f>
        <v>134726.00543729705</v>
      </c>
      <c r="BG77" s="34">
        <f>'[2]Progress WLimitedFunds'!BG77</f>
        <v>21571.569341616039</v>
      </c>
      <c r="BH77" s="34">
        <f t="shared" si="8"/>
        <v>1662100.1706820671</v>
      </c>
      <c r="BJ77" s="34">
        <f t="shared" si="6"/>
        <v>719994.40543729695</v>
      </c>
      <c r="BK77" s="32">
        <f t="shared" si="7"/>
        <v>739531.19590315421</v>
      </c>
      <c r="BL77" s="32">
        <f t="shared" si="9"/>
        <v>160576</v>
      </c>
      <c r="BM77" s="32">
        <f t="shared" si="10"/>
        <v>41998.569341616036</v>
      </c>
      <c r="BN77" s="32">
        <f t="shared" si="11"/>
        <v>1662100.1706820673</v>
      </c>
      <c r="BP77" s="31"/>
    </row>
    <row r="78" spans="1:68" x14ac:dyDescent="0.2">
      <c r="A78" s="27">
        <v>2052</v>
      </c>
      <c r="B78" s="34">
        <f>'[2]Progress WLimitedFunds'!B78</f>
        <v>21900</v>
      </c>
      <c r="C78" s="34">
        <f>'[2]Progress WLimitedFunds'!C78</f>
        <v>100400</v>
      </c>
      <c r="D78" s="34">
        <f>'[2]Progress WLimitedFunds'!D78</f>
        <v>15235</v>
      </c>
      <c r="E78" s="34">
        <f>'[2]Progress WLimitedFunds'!E78</f>
        <v>143569</v>
      </c>
      <c r="F78" s="34">
        <f>'[2]Progress WLimitedFunds'!F78</f>
        <v>281104</v>
      </c>
      <c r="G78" s="34">
        <f>'[2]Progress WLimitedFunds'!G78</f>
        <v>48000</v>
      </c>
      <c r="H78" s="34">
        <f>'[2]Progress WLimitedFunds'!H78</f>
        <v>3800</v>
      </c>
      <c r="I78" s="34">
        <f>'[2]Progress WLimitedFunds'!I78</f>
        <v>149042</v>
      </c>
      <c r="J78" s="34">
        <f>'[2]Progress WLimitedFunds'!J78</f>
        <v>42327.999999999913</v>
      </c>
      <c r="K78" s="34">
        <f>'[2]Progress WLimitedFunds'!K78</f>
        <v>5053</v>
      </c>
      <c r="L78" s="34">
        <f>'[2]Progress WLimitedFunds'!L78</f>
        <v>196422.99999999991</v>
      </c>
      <c r="M78" s="34">
        <f>'[2]Progress WLimitedFunds'!M78</f>
        <v>5800</v>
      </c>
      <c r="N78" s="34">
        <f>'[2]Progress WLimitedFunds'!N78</f>
        <v>0</v>
      </c>
      <c r="O78" s="34">
        <f>'[2]Progress WLimitedFunds'!O78</f>
        <v>5800</v>
      </c>
      <c r="P78" s="34">
        <f>'[2]Progress WLimitedFunds'!P78</f>
        <v>2900</v>
      </c>
      <c r="Q78" s="34">
        <f>'[2]Progress WLimitedFunds'!Q78</f>
        <v>0</v>
      </c>
      <c r="R78" s="34">
        <f>'[2]Progress WLimitedFunds'!R78</f>
        <v>2900</v>
      </c>
      <c r="S78" s="34">
        <f>'[2]Progress WLimitedFunds'!S78</f>
        <v>61310</v>
      </c>
      <c r="T78" s="34">
        <f>'[2]Progress WLimitedFunds'!T78</f>
        <v>41380</v>
      </c>
      <c r="U78" s="34">
        <f>'[2]Progress WLimitedFunds'!U78</f>
        <v>180907.19590315418</v>
      </c>
      <c r="V78" s="34">
        <f>'[2]Progress WLimitedFunds'!V78</f>
        <v>5715</v>
      </c>
      <c r="W78" s="34">
        <f>'[2]Progress WLimitedFunds'!W78</f>
        <v>289312.19590315421</v>
      </c>
      <c r="X78" s="34">
        <f>'[2]Progress WLimitedFunds'!X78</f>
        <v>64700</v>
      </c>
      <c r="Y78" s="34">
        <f>'[2]Progress WLimitedFunds'!Y78</f>
        <v>7001</v>
      </c>
      <c r="Z78" s="34">
        <f>'[2]Progress WLimitedFunds'!Z78</f>
        <v>7439</v>
      </c>
      <c r="AA78" s="34">
        <f>'[2]Progress WLimitedFunds'!AA78</f>
        <v>79140</v>
      </c>
      <c r="AB78" s="34">
        <f>'[2]Progress WLimitedFunds'!AB78</f>
        <v>14500</v>
      </c>
      <c r="AC78" s="34">
        <f>'[2]Progress WLimitedFunds'!AC78</f>
        <v>8772</v>
      </c>
      <c r="AD78" s="34">
        <f>'[2]Progress WLimitedFunds'!AD78</f>
        <v>2220</v>
      </c>
      <c r="AE78" s="34">
        <f>'[2]Progress WLimitedFunds'!AE78</f>
        <v>25492</v>
      </c>
      <c r="AF78" s="34">
        <f>'[2]Progress WLimitedFunds'!AF78</f>
        <v>23000</v>
      </c>
      <c r="AG78" s="34">
        <f>'[2]Progress WLimitedFunds'!AG78</f>
        <v>953</v>
      </c>
      <c r="AH78" s="34">
        <f>'[2]Progress WLimitedFunds'!AH78</f>
        <v>39066</v>
      </c>
      <c r="AI78" s="34">
        <f>'[2]Progress WLimitedFunds'!AI78</f>
        <v>63019</v>
      </c>
      <c r="AJ78" s="34">
        <f>'[2]Progress WLimitedFunds'!AJ78</f>
        <v>7350</v>
      </c>
      <c r="AK78" s="34">
        <f>'[2]Progress WLimitedFunds'!AK78</f>
        <v>0</v>
      </c>
      <c r="AL78" s="34">
        <f>'[2]Progress WLimitedFunds'!AL78</f>
        <v>7350</v>
      </c>
      <c r="AM78" s="34">
        <f>'[2]Progress WLimitedFunds'!AM78</f>
        <v>350</v>
      </c>
      <c r="AN78" s="34">
        <f>'[2]Progress WLimitedFunds'!AN78</f>
        <v>52710</v>
      </c>
      <c r="AO78" s="34">
        <f>'[2]Progress WLimitedFunds'!AO78</f>
        <v>53060</v>
      </c>
      <c r="AP78" s="34">
        <f>'[2]Progress WLimitedFunds'!AP78</f>
        <v>100922.40000000001</v>
      </c>
      <c r="AQ78" s="34">
        <f>'[2]Progress WLimitedFunds'!AQ78</f>
        <v>117025</v>
      </c>
      <c r="AR78" s="34">
        <f>'[2]Progress WLimitedFunds'!AR78</f>
        <v>54636</v>
      </c>
      <c r="AS78" s="34">
        <f>'[2]Progress WLimitedFunds'!AS78</f>
        <v>171661</v>
      </c>
      <c r="AT78" s="34">
        <f>'[2]Progress WLimitedFunds'!AT78</f>
        <v>1829</v>
      </c>
      <c r="AU78" s="34">
        <f>'[2]Progress WLimitedFunds'!AU78</f>
        <v>3500</v>
      </c>
      <c r="AV78" s="34">
        <f>'[2]Progress WLimitedFunds'!AV78</f>
        <v>0</v>
      </c>
      <c r="AW78" s="34">
        <f>'[2]Progress WLimitedFunds'!AW78</f>
        <v>3500</v>
      </c>
      <c r="AX78" s="34">
        <f>'[2]Progress WLimitedFunds'!AX78</f>
        <v>0</v>
      </c>
      <c r="AY78" s="34">
        <f>'[2]Progress WLimitedFunds'!AY78</f>
        <v>1092</v>
      </c>
      <c r="AZ78" s="34">
        <f>'[2]Progress WLimitedFunds'!AZ78</f>
        <v>1092</v>
      </c>
      <c r="BA78" s="34">
        <f>'[2]Progress WLimitedFunds'!BA78</f>
        <v>3300</v>
      </c>
      <c r="BB78" s="34">
        <f>'[2]Progress WLimitedFunds'!BB78</f>
        <v>3300</v>
      </c>
      <c r="BC78" s="34">
        <f>'[2]Progress WLimitedFunds'!BC78</f>
        <v>160576</v>
      </c>
      <c r="BD78" s="34">
        <f>'[2]Progress WLimitedFunds'!BD78</f>
        <v>160576</v>
      </c>
      <c r="BE78" s="34">
        <f>'[2]Progress WLimitedFunds'!BE78</f>
        <v>7522</v>
      </c>
      <c r="BF78" s="34">
        <f>'[2]Progress WLimitedFunds'!BF78</f>
        <v>134726.00543729705</v>
      </c>
      <c r="BG78" s="34">
        <f>'[2]Progress WLimitedFunds'!BG78</f>
        <v>21571.569341616039</v>
      </c>
      <c r="BH78" s="34">
        <f t="shared" si="8"/>
        <v>1662100.1706820671</v>
      </c>
      <c r="BJ78" s="34">
        <f t="shared" si="6"/>
        <v>719994.40543729695</v>
      </c>
      <c r="BK78" s="32">
        <f t="shared" si="7"/>
        <v>739531.19590315421</v>
      </c>
      <c r="BL78" s="32">
        <f t="shared" si="9"/>
        <v>160576</v>
      </c>
      <c r="BM78" s="32">
        <f t="shared" si="10"/>
        <v>41998.569341616036</v>
      </c>
      <c r="BN78" s="32">
        <f t="shared" si="11"/>
        <v>1662100.1706820673</v>
      </c>
      <c r="BP78" s="31"/>
    </row>
    <row r="79" spans="1:68" x14ac:dyDescent="0.2">
      <c r="A79" s="27">
        <v>2053</v>
      </c>
      <c r="B79" s="34">
        <f>'[2]Progress WLimitedFunds'!B79</f>
        <v>21900</v>
      </c>
      <c r="C79" s="34">
        <f>'[2]Progress WLimitedFunds'!C79</f>
        <v>100400</v>
      </c>
      <c r="D79" s="34">
        <f>'[2]Progress WLimitedFunds'!D79</f>
        <v>15235</v>
      </c>
      <c r="E79" s="34">
        <f>'[2]Progress WLimitedFunds'!E79</f>
        <v>143569</v>
      </c>
      <c r="F79" s="34">
        <f>'[2]Progress WLimitedFunds'!F79</f>
        <v>281104</v>
      </c>
      <c r="G79" s="34">
        <f>'[2]Progress WLimitedFunds'!G79</f>
        <v>48000</v>
      </c>
      <c r="H79" s="34">
        <f>'[2]Progress WLimitedFunds'!H79</f>
        <v>3800</v>
      </c>
      <c r="I79" s="34">
        <f>'[2]Progress WLimitedFunds'!I79</f>
        <v>149042</v>
      </c>
      <c r="J79" s="34">
        <f>'[2]Progress WLimitedFunds'!J79</f>
        <v>42327.999999999913</v>
      </c>
      <c r="K79" s="34">
        <f>'[2]Progress WLimitedFunds'!K79</f>
        <v>5053</v>
      </c>
      <c r="L79" s="34">
        <f>'[2]Progress WLimitedFunds'!L79</f>
        <v>196422.99999999991</v>
      </c>
      <c r="M79" s="34">
        <f>'[2]Progress WLimitedFunds'!M79</f>
        <v>5800</v>
      </c>
      <c r="N79" s="34">
        <f>'[2]Progress WLimitedFunds'!N79</f>
        <v>0</v>
      </c>
      <c r="O79" s="34">
        <f>'[2]Progress WLimitedFunds'!O79</f>
        <v>5800</v>
      </c>
      <c r="P79" s="34">
        <f>'[2]Progress WLimitedFunds'!P79</f>
        <v>2900</v>
      </c>
      <c r="Q79" s="34">
        <f>'[2]Progress WLimitedFunds'!Q79</f>
        <v>0</v>
      </c>
      <c r="R79" s="34">
        <f>'[2]Progress WLimitedFunds'!R79</f>
        <v>2900</v>
      </c>
      <c r="S79" s="34">
        <f>'[2]Progress WLimitedFunds'!S79</f>
        <v>61310</v>
      </c>
      <c r="T79" s="34">
        <f>'[2]Progress WLimitedFunds'!T79</f>
        <v>41380</v>
      </c>
      <c r="U79" s="34">
        <f>'[2]Progress WLimitedFunds'!U79</f>
        <v>180907.19590315418</v>
      </c>
      <c r="V79" s="34">
        <f>'[2]Progress WLimitedFunds'!V79</f>
        <v>5715</v>
      </c>
      <c r="W79" s="34">
        <f>'[2]Progress WLimitedFunds'!W79</f>
        <v>289312.19590315421</v>
      </c>
      <c r="X79" s="34">
        <f>'[2]Progress WLimitedFunds'!X79</f>
        <v>64700</v>
      </c>
      <c r="Y79" s="34">
        <f>'[2]Progress WLimitedFunds'!Y79</f>
        <v>7001</v>
      </c>
      <c r="Z79" s="34">
        <f>'[2]Progress WLimitedFunds'!Z79</f>
        <v>7439</v>
      </c>
      <c r="AA79" s="34">
        <f>'[2]Progress WLimitedFunds'!AA79</f>
        <v>79140</v>
      </c>
      <c r="AB79" s="34">
        <f>'[2]Progress WLimitedFunds'!AB79</f>
        <v>14500</v>
      </c>
      <c r="AC79" s="34">
        <f>'[2]Progress WLimitedFunds'!AC79</f>
        <v>8772</v>
      </c>
      <c r="AD79" s="34">
        <f>'[2]Progress WLimitedFunds'!AD79</f>
        <v>2220</v>
      </c>
      <c r="AE79" s="34">
        <f>'[2]Progress WLimitedFunds'!AE79</f>
        <v>25492</v>
      </c>
      <c r="AF79" s="34">
        <f>'[2]Progress WLimitedFunds'!AF79</f>
        <v>23000</v>
      </c>
      <c r="AG79" s="34">
        <f>'[2]Progress WLimitedFunds'!AG79</f>
        <v>953</v>
      </c>
      <c r="AH79" s="34">
        <f>'[2]Progress WLimitedFunds'!AH79</f>
        <v>39066</v>
      </c>
      <c r="AI79" s="34">
        <f>'[2]Progress WLimitedFunds'!AI79</f>
        <v>63019</v>
      </c>
      <c r="AJ79" s="34">
        <f>'[2]Progress WLimitedFunds'!AJ79</f>
        <v>7350</v>
      </c>
      <c r="AK79" s="34">
        <f>'[2]Progress WLimitedFunds'!AK79</f>
        <v>0</v>
      </c>
      <c r="AL79" s="34">
        <f>'[2]Progress WLimitedFunds'!AL79</f>
        <v>7350</v>
      </c>
      <c r="AM79" s="34">
        <f>'[2]Progress WLimitedFunds'!AM79</f>
        <v>350</v>
      </c>
      <c r="AN79" s="34">
        <f>'[2]Progress WLimitedFunds'!AN79</f>
        <v>52710</v>
      </c>
      <c r="AO79" s="34">
        <f>'[2]Progress WLimitedFunds'!AO79</f>
        <v>53060</v>
      </c>
      <c r="AP79" s="34">
        <f>'[2]Progress WLimitedFunds'!AP79</f>
        <v>100922.40000000001</v>
      </c>
      <c r="AQ79" s="34">
        <f>'[2]Progress WLimitedFunds'!AQ79</f>
        <v>117025</v>
      </c>
      <c r="AR79" s="34">
        <f>'[2]Progress WLimitedFunds'!AR79</f>
        <v>54636</v>
      </c>
      <c r="AS79" s="34">
        <f>'[2]Progress WLimitedFunds'!AS79</f>
        <v>171661</v>
      </c>
      <c r="AT79" s="34">
        <f>'[2]Progress WLimitedFunds'!AT79</f>
        <v>1829</v>
      </c>
      <c r="AU79" s="34">
        <f>'[2]Progress WLimitedFunds'!AU79</f>
        <v>3500</v>
      </c>
      <c r="AV79" s="34">
        <f>'[2]Progress WLimitedFunds'!AV79</f>
        <v>0</v>
      </c>
      <c r="AW79" s="34">
        <f>'[2]Progress WLimitedFunds'!AW79</f>
        <v>3500</v>
      </c>
      <c r="AX79" s="34">
        <f>'[2]Progress WLimitedFunds'!AX79</f>
        <v>0</v>
      </c>
      <c r="AY79" s="34">
        <f>'[2]Progress WLimitedFunds'!AY79</f>
        <v>1092</v>
      </c>
      <c r="AZ79" s="34">
        <f>'[2]Progress WLimitedFunds'!AZ79</f>
        <v>1092</v>
      </c>
      <c r="BA79" s="34">
        <f>'[2]Progress WLimitedFunds'!BA79</f>
        <v>3300</v>
      </c>
      <c r="BB79" s="34">
        <f>'[2]Progress WLimitedFunds'!BB79</f>
        <v>3300</v>
      </c>
      <c r="BC79" s="34">
        <f>'[2]Progress WLimitedFunds'!BC79</f>
        <v>160576</v>
      </c>
      <c r="BD79" s="34">
        <f>'[2]Progress WLimitedFunds'!BD79</f>
        <v>160576</v>
      </c>
      <c r="BE79" s="34">
        <f>'[2]Progress WLimitedFunds'!BE79</f>
        <v>7522</v>
      </c>
      <c r="BF79" s="34">
        <f>'[2]Progress WLimitedFunds'!BF79</f>
        <v>134726.00543729705</v>
      </c>
      <c r="BG79" s="34">
        <f>'[2]Progress WLimitedFunds'!BG79</f>
        <v>21571.569341616039</v>
      </c>
      <c r="BH79" s="34">
        <f t="shared" si="8"/>
        <v>1662100.1706820671</v>
      </c>
      <c r="BJ79" s="34">
        <f t="shared" si="6"/>
        <v>719994.40543729695</v>
      </c>
      <c r="BK79" s="32">
        <f t="shared" si="7"/>
        <v>739531.19590315421</v>
      </c>
      <c r="BL79" s="32">
        <f t="shared" si="9"/>
        <v>160576</v>
      </c>
      <c r="BM79" s="32">
        <f t="shared" si="10"/>
        <v>41998.569341616036</v>
      </c>
      <c r="BN79" s="32">
        <f t="shared" si="11"/>
        <v>1662100.1706820673</v>
      </c>
      <c r="BP79" s="31"/>
    </row>
    <row r="80" spans="1:68" x14ac:dyDescent="0.2">
      <c r="A80" s="27">
        <v>2054</v>
      </c>
      <c r="B80" s="34">
        <f>'[2]Progress WLimitedFunds'!B80</f>
        <v>21900</v>
      </c>
      <c r="C80" s="34">
        <f>'[2]Progress WLimitedFunds'!C80</f>
        <v>100400</v>
      </c>
      <c r="D80" s="34">
        <f>'[2]Progress WLimitedFunds'!D80</f>
        <v>15235</v>
      </c>
      <c r="E80" s="34">
        <f>'[2]Progress WLimitedFunds'!E80</f>
        <v>143569</v>
      </c>
      <c r="F80" s="34">
        <f>'[2]Progress WLimitedFunds'!F80</f>
        <v>281104</v>
      </c>
      <c r="G80" s="34">
        <f>'[2]Progress WLimitedFunds'!G80</f>
        <v>48000</v>
      </c>
      <c r="H80" s="34">
        <f>'[2]Progress WLimitedFunds'!H80</f>
        <v>3800</v>
      </c>
      <c r="I80" s="34">
        <f>'[2]Progress WLimitedFunds'!I80</f>
        <v>149042</v>
      </c>
      <c r="J80" s="34">
        <f>'[2]Progress WLimitedFunds'!J80</f>
        <v>42327.999999999913</v>
      </c>
      <c r="K80" s="34">
        <f>'[2]Progress WLimitedFunds'!K80</f>
        <v>5053</v>
      </c>
      <c r="L80" s="34">
        <f>'[2]Progress WLimitedFunds'!L80</f>
        <v>196422.99999999991</v>
      </c>
      <c r="M80" s="34">
        <f>'[2]Progress WLimitedFunds'!M80</f>
        <v>5800</v>
      </c>
      <c r="N80" s="34">
        <f>'[2]Progress WLimitedFunds'!N80</f>
        <v>0</v>
      </c>
      <c r="O80" s="34">
        <f>'[2]Progress WLimitedFunds'!O80</f>
        <v>5800</v>
      </c>
      <c r="P80" s="34">
        <f>'[2]Progress WLimitedFunds'!P80</f>
        <v>2900</v>
      </c>
      <c r="Q80" s="34">
        <f>'[2]Progress WLimitedFunds'!Q80</f>
        <v>0</v>
      </c>
      <c r="R80" s="34">
        <f>'[2]Progress WLimitedFunds'!R80</f>
        <v>2900</v>
      </c>
      <c r="S80" s="34">
        <f>'[2]Progress WLimitedFunds'!S80</f>
        <v>61310</v>
      </c>
      <c r="T80" s="34">
        <f>'[2]Progress WLimitedFunds'!T80</f>
        <v>41380</v>
      </c>
      <c r="U80" s="34">
        <f>'[2]Progress WLimitedFunds'!U80</f>
        <v>180907.19590315418</v>
      </c>
      <c r="V80" s="34">
        <f>'[2]Progress WLimitedFunds'!V80</f>
        <v>5715</v>
      </c>
      <c r="W80" s="34">
        <f>'[2]Progress WLimitedFunds'!W80</f>
        <v>289312.19590315421</v>
      </c>
      <c r="X80" s="34">
        <f>'[2]Progress WLimitedFunds'!X80</f>
        <v>64700</v>
      </c>
      <c r="Y80" s="34">
        <f>'[2]Progress WLimitedFunds'!Y80</f>
        <v>7001</v>
      </c>
      <c r="Z80" s="34">
        <f>'[2]Progress WLimitedFunds'!Z80</f>
        <v>7439</v>
      </c>
      <c r="AA80" s="34">
        <f>'[2]Progress WLimitedFunds'!AA80</f>
        <v>79140</v>
      </c>
      <c r="AB80" s="34">
        <f>'[2]Progress WLimitedFunds'!AB80</f>
        <v>14500</v>
      </c>
      <c r="AC80" s="34">
        <f>'[2]Progress WLimitedFunds'!AC80</f>
        <v>8772</v>
      </c>
      <c r="AD80" s="34">
        <f>'[2]Progress WLimitedFunds'!AD80</f>
        <v>2220</v>
      </c>
      <c r="AE80" s="34">
        <f>'[2]Progress WLimitedFunds'!AE80</f>
        <v>25492</v>
      </c>
      <c r="AF80" s="34">
        <f>'[2]Progress WLimitedFunds'!AF80</f>
        <v>23000</v>
      </c>
      <c r="AG80" s="34">
        <f>'[2]Progress WLimitedFunds'!AG80</f>
        <v>953</v>
      </c>
      <c r="AH80" s="34">
        <f>'[2]Progress WLimitedFunds'!AH80</f>
        <v>39066</v>
      </c>
      <c r="AI80" s="34">
        <f>'[2]Progress WLimitedFunds'!AI80</f>
        <v>63019</v>
      </c>
      <c r="AJ80" s="34">
        <f>'[2]Progress WLimitedFunds'!AJ80</f>
        <v>7350</v>
      </c>
      <c r="AK80" s="34">
        <f>'[2]Progress WLimitedFunds'!AK80</f>
        <v>0</v>
      </c>
      <c r="AL80" s="34">
        <f>'[2]Progress WLimitedFunds'!AL80</f>
        <v>7350</v>
      </c>
      <c r="AM80" s="34">
        <f>'[2]Progress WLimitedFunds'!AM80</f>
        <v>350</v>
      </c>
      <c r="AN80" s="34">
        <f>'[2]Progress WLimitedFunds'!AN80</f>
        <v>52710</v>
      </c>
      <c r="AO80" s="34">
        <f>'[2]Progress WLimitedFunds'!AO80</f>
        <v>53060</v>
      </c>
      <c r="AP80" s="34">
        <f>'[2]Progress WLimitedFunds'!AP80</f>
        <v>100922.40000000001</v>
      </c>
      <c r="AQ80" s="34">
        <f>'[2]Progress WLimitedFunds'!AQ80</f>
        <v>117025</v>
      </c>
      <c r="AR80" s="34">
        <f>'[2]Progress WLimitedFunds'!AR80</f>
        <v>54636</v>
      </c>
      <c r="AS80" s="34">
        <f>'[2]Progress WLimitedFunds'!AS80</f>
        <v>171661</v>
      </c>
      <c r="AT80" s="34">
        <f>'[2]Progress WLimitedFunds'!AT80</f>
        <v>1829</v>
      </c>
      <c r="AU80" s="34">
        <f>'[2]Progress WLimitedFunds'!AU80</f>
        <v>3500</v>
      </c>
      <c r="AV80" s="34">
        <f>'[2]Progress WLimitedFunds'!AV80</f>
        <v>0</v>
      </c>
      <c r="AW80" s="34">
        <f>'[2]Progress WLimitedFunds'!AW80</f>
        <v>3500</v>
      </c>
      <c r="AX80" s="34">
        <f>'[2]Progress WLimitedFunds'!AX80</f>
        <v>0</v>
      </c>
      <c r="AY80" s="34">
        <f>'[2]Progress WLimitedFunds'!AY80</f>
        <v>1092</v>
      </c>
      <c r="AZ80" s="34">
        <f>'[2]Progress WLimitedFunds'!AZ80</f>
        <v>1092</v>
      </c>
      <c r="BA80" s="34">
        <f>'[2]Progress WLimitedFunds'!BA80</f>
        <v>3300</v>
      </c>
      <c r="BB80" s="34">
        <f>'[2]Progress WLimitedFunds'!BB80</f>
        <v>3300</v>
      </c>
      <c r="BC80" s="34">
        <f>'[2]Progress WLimitedFunds'!BC80</f>
        <v>160576</v>
      </c>
      <c r="BD80" s="34">
        <f>'[2]Progress WLimitedFunds'!BD80</f>
        <v>160576</v>
      </c>
      <c r="BE80" s="34">
        <f>'[2]Progress WLimitedFunds'!BE80</f>
        <v>7522</v>
      </c>
      <c r="BF80" s="34">
        <f>'[2]Progress WLimitedFunds'!BF80</f>
        <v>134726.00543729705</v>
      </c>
      <c r="BG80" s="34">
        <f>'[2]Progress WLimitedFunds'!BG80</f>
        <v>21571.569341616039</v>
      </c>
      <c r="BH80" s="34">
        <f t="shared" si="8"/>
        <v>1662100.1706820671</v>
      </c>
      <c r="BJ80" s="34">
        <f t="shared" si="6"/>
        <v>719994.40543729695</v>
      </c>
      <c r="BK80" s="32">
        <f t="shared" si="7"/>
        <v>739531.19590315421</v>
      </c>
      <c r="BL80" s="32">
        <f t="shared" si="9"/>
        <v>160576</v>
      </c>
      <c r="BM80" s="32">
        <f t="shared" si="10"/>
        <v>41998.569341616036</v>
      </c>
      <c r="BN80" s="32">
        <f t="shared" si="11"/>
        <v>1662100.1706820673</v>
      </c>
      <c r="BP80" s="31"/>
    </row>
    <row r="81" spans="1:68" x14ac:dyDescent="0.2">
      <c r="A81" s="27">
        <v>2055</v>
      </c>
      <c r="B81" s="34">
        <f>'[2]Progress WLimitedFunds'!B81</f>
        <v>21900</v>
      </c>
      <c r="C81" s="34">
        <f>'[2]Progress WLimitedFunds'!C81</f>
        <v>100400</v>
      </c>
      <c r="D81" s="34">
        <f>'[2]Progress WLimitedFunds'!D81</f>
        <v>15235</v>
      </c>
      <c r="E81" s="34">
        <f>'[2]Progress WLimitedFunds'!E81</f>
        <v>143569</v>
      </c>
      <c r="F81" s="34">
        <f>'[2]Progress WLimitedFunds'!F81</f>
        <v>281104</v>
      </c>
      <c r="G81" s="34">
        <f>'[2]Progress WLimitedFunds'!G81</f>
        <v>48000</v>
      </c>
      <c r="H81" s="34">
        <f>'[2]Progress WLimitedFunds'!H81</f>
        <v>3800</v>
      </c>
      <c r="I81" s="34">
        <f>'[2]Progress WLimitedFunds'!I81</f>
        <v>149042</v>
      </c>
      <c r="J81" s="34">
        <f>'[2]Progress WLimitedFunds'!J81</f>
        <v>42327.999999999913</v>
      </c>
      <c r="K81" s="34">
        <f>'[2]Progress WLimitedFunds'!K81</f>
        <v>5053</v>
      </c>
      <c r="L81" s="34">
        <f>'[2]Progress WLimitedFunds'!L81</f>
        <v>196422.99999999991</v>
      </c>
      <c r="M81" s="34">
        <f>'[2]Progress WLimitedFunds'!M81</f>
        <v>5800</v>
      </c>
      <c r="N81" s="34">
        <f>'[2]Progress WLimitedFunds'!N81</f>
        <v>0</v>
      </c>
      <c r="O81" s="34">
        <f>'[2]Progress WLimitedFunds'!O81</f>
        <v>5800</v>
      </c>
      <c r="P81" s="34">
        <f>'[2]Progress WLimitedFunds'!P81</f>
        <v>2900</v>
      </c>
      <c r="Q81" s="34">
        <f>'[2]Progress WLimitedFunds'!Q81</f>
        <v>0</v>
      </c>
      <c r="R81" s="34">
        <f>'[2]Progress WLimitedFunds'!R81</f>
        <v>2900</v>
      </c>
      <c r="S81" s="34">
        <f>'[2]Progress WLimitedFunds'!S81</f>
        <v>61310</v>
      </c>
      <c r="T81" s="34">
        <f>'[2]Progress WLimitedFunds'!T81</f>
        <v>41380</v>
      </c>
      <c r="U81" s="34">
        <f>'[2]Progress WLimitedFunds'!U81</f>
        <v>180907.19590315418</v>
      </c>
      <c r="V81" s="34">
        <f>'[2]Progress WLimitedFunds'!V81</f>
        <v>5715</v>
      </c>
      <c r="W81" s="34">
        <f>'[2]Progress WLimitedFunds'!W81</f>
        <v>289312.19590315421</v>
      </c>
      <c r="X81" s="34">
        <f>'[2]Progress WLimitedFunds'!X81</f>
        <v>64700</v>
      </c>
      <c r="Y81" s="34">
        <f>'[2]Progress WLimitedFunds'!Y81</f>
        <v>7001</v>
      </c>
      <c r="Z81" s="34">
        <f>'[2]Progress WLimitedFunds'!Z81</f>
        <v>7439</v>
      </c>
      <c r="AA81" s="34">
        <f>'[2]Progress WLimitedFunds'!AA81</f>
        <v>79140</v>
      </c>
      <c r="AB81" s="34">
        <f>'[2]Progress WLimitedFunds'!AB81</f>
        <v>14500</v>
      </c>
      <c r="AC81" s="34">
        <f>'[2]Progress WLimitedFunds'!AC81</f>
        <v>8772</v>
      </c>
      <c r="AD81" s="34">
        <f>'[2]Progress WLimitedFunds'!AD81</f>
        <v>2220</v>
      </c>
      <c r="AE81" s="34">
        <f>'[2]Progress WLimitedFunds'!AE81</f>
        <v>25492</v>
      </c>
      <c r="AF81" s="34">
        <f>'[2]Progress WLimitedFunds'!AF81</f>
        <v>23000</v>
      </c>
      <c r="AG81" s="34">
        <f>'[2]Progress WLimitedFunds'!AG81</f>
        <v>953</v>
      </c>
      <c r="AH81" s="34">
        <f>'[2]Progress WLimitedFunds'!AH81</f>
        <v>39066</v>
      </c>
      <c r="AI81" s="34">
        <f>'[2]Progress WLimitedFunds'!AI81</f>
        <v>63019</v>
      </c>
      <c r="AJ81" s="34">
        <f>'[2]Progress WLimitedFunds'!AJ81</f>
        <v>7350</v>
      </c>
      <c r="AK81" s="34">
        <f>'[2]Progress WLimitedFunds'!AK81</f>
        <v>0</v>
      </c>
      <c r="AL81" s="34">
        <f>'[2]Progress WLimitedFunds'!AL81</f>
        <v>7350</v>
      </c>
      <c r="AM81" s="34">
        <f>'[2]Progress WLimitedFunds'!AM81</f>
        <v>350</v>
      </c>
      <c r="AN81" s="34">
        <f>'[2]Progress WLimitedFunds'!AN81</f>
        <v>52710</v>
      </c>
      <c r="AO81" s="34">
        <f>'[2]Progress WLimitedFunds'!AO81</f>
        <v>53060</v>
      </c>
      <c r="AP81" s="34">
        <f>'[2]Progress WLimitedFunds'!AP81</f>
        <v>100922.40000000001</v>
      </c>
      <c r="AQ81" s="34">
        <f>'[2]Progress WLimitedFunds'!AQ81</f>
        <v>117025</v>
      </c>
      <c r="AR81" s="34">
        <f>'[2]Progress WLimitedFunds'!AR81</f>
        <v>54636</v>
      </c>
      <c r="AS81" s="34">
        <f>'[2]Progress WLimitedFunds'!AS81</f>
        <v>171661</v>
      </c>
      <c r="AT81" s="34">
        <f>'[2]Progress WLimitedFunds'!AT81</f>
        <v>1829</v>
      </c>
      <c r="AU81" s="34">
        <f>'[2]Progress WLimitedFunds'!AU81</f>
        <v>3500</v>
      </c>
      <c r="AV81" s="34">
        <f>'[2]Progress WLimitedFunds'!AV81</f>
        <v>0</v>
      </c>
      <c r="AW81" s="34">
        <f>'[2]Progress WLimitedFunds'!AW81</f>
        <v>3500</v>
      </c>
      <c r="AX81" s="34">
        <f>'[2]Progress WLimitedFunds'!AX81</f>
        <v>0</v>
      </c>
      <c r="AY81" s="34">
        <f>'[2]Progress WLimitedFunds'!AY81</f>
        <v>1092</v>
      </c>
      <c r="AZ81" s="34">
        <f>'[2]Progress WLimitedFunds'!AZ81</f>
        <v>1092</v>
      </c>
      <c r="BA81" s="34">
        <f>'[2]Progress WLimitedFunds'!BA81</f>
        <v>3300</v>
      </c>
      <c r="BB81" s="34">
        <f>'[2]Progress WLimitedFunds'!BB81</f>
        <v>3300</v>
      </c>
      <c r="BC81" s="34">
        <f>'[2]Progress WLimitedFunds'!BC81</f>
        <v>160576</v>
      </c>
      <c r="BD81" s="34">
        <f>'[2]Progress WLimitedFunds'!BD81</f>
        <v>160576</v>
      </c>
      <c r="BE81" s="34">
        <f>'[2]Progress WLimitedFunds'!BE81</f>
        <v>7522</v>
      </c>
      <c r="BF81" s="34">
        <f>'[2]Progress WLimitedFunds'!BF81</f>
        <v>134726.00543729705</v>
      </c>
      <c r="BG81" s="34">
        <f>'[2]Progress WLimitedFunds'!BG81</f>
        <v>21571.569341616039</v>
      </c>
      <c r="BH81" s="34">
        <f t="shared" si="8"/>
        <v>1662100.1706820671</v>
      </c>
      <c r="BJ81" s="34">
        <f t="shared" si="6"/>
        <v>719994.40543729695</v>
      </c>
      <c r="BK81" s="32">
        <f t="shared" si="7"/>
        <v>739531.19590315421</v>
      </c>
      <c r="BL81" s="32">
        <f t="shared" si="9"/>
        <v>160576</v>
      </c>
      <c r="BM81" s="32">
        <f t="shared" si="10"/>
        <v>41998.569341616036</v>
      </c>
      <c r="BN81" s="32">
        <f t="shared" si="11"/>
        <v>1662100.1706820673</v>
      </c>
      <c r="BP81" s="31"/>
    </row>
    <row r="82" spans="1:68" x14ac:dyDescent="0.2">
      <c r="A82" s="27">
        <v>2056</v>
      </c>
      <c r="B82" s="34">
        <f>'[2]Progress WLimitedFunds'!B82</f>
        <v>21900</v>
      </c>
      <c r="C82" s="34">
        <f>'[2]Progress WLimitedFunds'!C82</f>
        <v>100400</v>
      </c>
      <c r="D82" s="34">
        <f>'[2]Progress WLimitedFunds'!D82</f>
        <v>15235</v>
      </c>
      <c r="E82" s="34">
        <f>'[2]Progress WLimitedFunds'!E82</f>
        <v>143569</v>
      </c>
      <c r="F82" s="34">
        <f>'[2]Progress WLimitedFunds'!F82</f>
        <v>281104</v>
      </c>
      <c r="G82" s="34">
        <f>'[2]Progress WLimitedFunds'!G82</f>
        <v>48000</v>
      </c>
      <c r="H82" s="34">
        <f>'[2]Progress WLimitedFunds'!H82</f>
        <v>3800</v>
      </c>
      <c r="I82" s="34">
        <f>'[2]Progress WLimitedFunds'!I82</f>
        <v>149042</v>
      </c>
      <c r="J82" s="34">
        <f>'[2]Progress WLimitedFunds'!J82</f>
        <v>42327.999999999913</v>
      </c>
      <c r="K82" s="34">
        <f>'[2]Progress WLimitedFunds'!K82</f>
        <v>5053</v>
      </c>
      <c r="L82" s="34">
        <f>'[2]Progress WLimitedFunds'!L82</f>
        <v>196422.99999999991</v>
      </c>
      <c r="M82" s="34">
        <f>'[2]Progress WLimitedFunds'!M82</f>
        <v>5800</v>
      </c>
      <c r="N82" s="34">
        <f>'[2]Progress WLimitedFunds'!N82</f>
        <v>0</v>
      </c>
      <c r="O82" s="34">
        <f>'[2]Progress WLimitedFunds'!O82</f>
        <v>5800</v>
      </c>
      <c r="P82" s="34">
        <f>'[2]Progress WLimitedFunds'!P82</f>
        <v>2900</v>
      </c>
      <c r="Q82" s="34">
        <f>'[2]Progress WLimitedFunds'!Q82</f>
        <v>0</v>
      </c>
      <c r="R82" s="34">
        <f>'[2]Progress WLimitedFunds'!R82</f>
        <v>2900</v>
      </c>
      <c r="S82" s="34">
        <f>'[2]Progress WLimitedFunds'!S82</f>
        <v>61310</v>
      </c>
      <c r="T82" s="34">
        <f>'[2]Progress WLimitedFunds'!T82</f>
        <v>41380</v>
      </c>
      <c r="U82" s="34">
        <f>'[2]Progress WLimitedFunds'!U82</f>
        <v>180907.19590315418</v>
      </c>
      <c r="V82" s="34">
        <f>'[2]Progress WLimitedFunds'!V82</f>
        <v>5715</v>
      </c>
      <c r="W82" s="34">
        <f>'[2]Progress WLimitedFunds'!W82</f>
        <v>289312.19590315421</v>
      </c>
      <c r="X82" s="34">
        <f>'[2]Progress WLimitedFunds'!X82</f>
        <v>64700</v>
      </c>
      <c r="Y82" s="34">
        <f>'[2]Progress WLimitedFunds'!Y82</f>
        <v>7001</v>
      </c>
      <c r="Z82" s="34">
        <f>'[2]Progress WLimitedFunds'!Z82</f>
        <v>7439</v>
      </c>
      <c r="AA82" s="34">
        <f>'[2]Progress WLimitedFunds'!AA82</f>
        <v>79140</v>
      </c>
      <c r="AB82" s="34">
        <f>'[2]Progress WLimitedFunds'!AB82</f>
        <v>14500</v>
      </c>
      <c r="AC82" s="34">
        <f>'[2]Progress WLimitedFunds'!AC82</f>
        <v>8772</v>
      </c>
      <c r="AD82" s="34">
        <f>'[2]Progress WLimitedFunds'!AD82</f>
        <v>2220</v>
      </c>
      <c r="AE82" s="34">
        <f>'[2]Progress WLimitedFunds'!AE82</f>
        <v>25492</v>
      </c>
      <c r="AF82" s="34">
        <f>'[2]Progress WLimitedFunds'!AF82</f>
        <v>23000</v>
      </c>
      <c r="AG82" s="34">
        <f>'[2]Progress WLimitedFunds'!AG82</f>
        <v>953</v>
      </c>
      <c r="AH82" s="34">
        <f>'[2]Progress WLimitedFunds'!AH82</f>
        <v>39066</v>
      </c>
      <c r="AI82" s="34">
        <f>'[2]Progress WLimitedFunds'!AI82</f>
        <v>63019</v>
      </c>
      <c r="AJ82" s="34">
        <f>'[2]Progress WLimitedFunds'!AJ82</f>
        <v>7350</v>
      </c>
      <c r="AK82" s="34">
        <f>'[2]Progress WLimitedFunds'!AK82</f>
        <v>0</v>
      </c>
      <c r="AL82" s="34">
        <f>'[2]Progress WLimitedFunds'!AL82</f>
        <v>7350</v>
      </c>
      <c r="AM82" s="34">
        <f>'[2]Progress WLimitedFunds'!AM82</f>
        <v>350</v>
      </c>
      <c r="AN82" s="34">
        <f>'[2]Progress WLimitedFunds'!AN82</f>
        <v>52710</v>
      </c>
      <c r="AO82" s="34">
        <f>'[2]Progress WLimitedFunds'!AO82</f>
        <v>53060</v>
      </c>
      <c r="AP82" s="34">
        <f>'[2]Progress WLimitedFunds'!AP82</f>
        <v>100922.40000000001</v>
      </c>
      <c r="AQ82" s="34">
        <f>'[2]Progress WLimitedFunds'!AQ82</f>
        <v>117025</v>
      </c>
      <c r="AR82" s="34">
        <f>'[2]Progress WLimitedFunds'!AR82</f>
        <v>54636</v>
      </c>
      <c r="AS82" s="34">
        <f>'[2]Progress WLimitedFunds'!AS82</f>
        <v>171661</v>
      </c>
      <c r="AT82" s="34">
        <f>'[2]Progress WLimitedFunds'!AT82</f>
        <v>1829</v>
      </c>
      <c r="AU82" s="34">
        <f>'[2]Progress WLimitedFunds'!AU82</f>
        <v>3500</v>
      </c>
      <c r="AV82" s="34">
        <f>'[2]Progress WLimitedFunds'!AV82</f>
        <v>0</v>
      </c>
      <c r="AW82" s="34">
        <f>'[2]Progress WLimitedFunds'!AW82</f>
        <v>3500</v>
      </c>
      <c r="AX82" s="34">
        <f>'[2]Progress WLimitedFunds'!AX82</f>
        <v>0</v>
      </c>
      <c r="AY82" s="34">
        <f>'[2]Progress WLimitedFunds'!AY82</f>
        <v>1092</v>
      </c>
      <c r="AZ82" s="34">
        <f>'[2]Progress WLimitedFunds'!AZ82</f>
        <v>1092</v>
      </c>
      <c r="BA82" s="34">
        <f>'[2]Progress WLimitedFunds'!BA82</f>
        <v>3300</v>
      </c>
      <c r="BB82" s="34">
        <f>'[2]Progress WLimitedFunds'!BB82</f>
        <v>3300</v>
      </c>
      <c r="BC82" s="34">
        <f>'[2]Progress WLimitedFunds'!BC82</f>
        <v>160576</v>
      </c>
      <c r="BD82" s="34">
        <f>'[2]Progress WLimitedFunds'!BD82</f>
        <v>160576</v>
      </c>
      <c r="BE82" s="34">
        <f>'[2]Progress WLimitedFunds'!BE82</f>
        <v>7522</v>
      </c>
      <c r="BF82" s="34">
        <f>'[2]Progress WLimitedFunds'!BF82</f>
        <v>134726.00543729705</v>
      </c>
      <c r="BG82" s="34">
        <f>'[2]Progress WLimitedFunds'!BG82</f>
        <v>21571.569341616039</v>
      </c>
      <c r="BH82" s="34">
        <f t="shared" si="8"/>
        <v>1662100.1706820671</v>
      </c>
      <c r="BJ82" s="34">
        <f t="shared" si="6"/>
        <v>719994.40543729695</v>
      </c>
      <c r="BK82" s="32">
        <f t="shared" si="7"/>
        <v>739531.19590315421</v>
      </c>
      <c r="BL82" s="32">
        <f t="shared" si="9"/>
        <v>160576</v>
      </c>
      <c r="BM82" s="32">
        <f t="shared" si="10"/>
        <v>41998.569341616036</v>
      </c>
      <c r="BN82" s="32">
        <f>SUM(BJ82:BM82)</f>
        <v>1662100.1706820673</v>
      </c>
      <c r="BP82" s="31"/>
    </row>
    <row r="83" spans="1:68" x14ac:dyDescent="0.2">
      <c r="A83" s="27">
        <v>2057</v>
      </c>
      <c r="B83" s="34">
        <f>'[2]Progress WLimitedFunds'!B83</f>
        <v>21900</v>
      </c>
      <c r="C83" s="34">
        <f>'[2]Progress WLimitedFunds'!C83</f>
        <v>100400</v>
      </c>
      <c r="D83" s="34">
        <f>'[2]Progress WLimitedFunds'!D83</f>
        <v>15235</v>
      </c>
      <c r="E83" s="34">
        <f>'[2]Progress WLimitedFunds'!E83</f>
        <v>143569</v>
      </c>
      <c r="F83" s="34">
        <f>'[2]Progress WLimitedFunds'!F83</f>
        <v>281104</v>
      </c>
      <c r="G83" s="34">
        <f>'[2]Progress WLimitedFunds'!G83</f>
        <v>48000</v>
      </c>
      <c r="H83" s="34">
        <f>'[2]Progress WLimitedFunds'!H83</f>
        <v>3800</v>
      </c>
      <c r="I83" s="34">
        <f>'[2]Progress WLimitedFunds'!I83</f>
        <v>149042</v>
      </c>
      <c r="J83" s="34">
        <f>'[2]Progress WLimitedFunds'!J83</f>
        <v>42327.999999999913</v>
      </c>
      <c r="K83" s="34">
        <f>'[2]Progress WLimitedFunds'!K83</f>
        <v>5053</v>
      </c>
      <c r="L83" s="34">
        <f>'[2]Progress WLimitedFunds'!L83</f>
        <v>196422.99999999991</v>
      </c>
      <c r="M83" s="34">
        <f>'[2]Progress WLimitedFunds'!M83</f>
        <v>5800</v>
      </c>
      <c r="N83" s="34">
        <f>'[2]Progress WLimitedFunds'!N83</f>
        <v>0</v>
      </c>
      <c r="O83" s="34">
        <f>'[2]Progress WLimitedFunds'!O83</f>
        <v>5800</v>
      </c>
      <c r="P83" s="34">
        <f>'[2]Progress WLimitedFunds'!P83</f>
        <v>2900</v>
      </c>
      <c r="Q83" s="34">
        <f>'[2]Progress WLimitedFunds'!Q83</f>
        <v>0</v>
      </c>
      <c r="R83" s="34">
        <f>'[2]Progress WLimitedFunds'!R83</f>
        <v>2900</v>
      </c>
      <c r="S83" s="34">
        <f>'[2]Progress WLimitedFunds'!S83</f>
        <v>61310</v>
      </c>
      <c r="T83" s="34">
        <f>'[2]Progress WLimitedFunds'!T83</f>
        <v>41380</v>
      </c>
      <c r="U83" s="34">
        <f>'[2]Progress WLimitedFunds'!U83</f>
        <v>180907.19590315418</v>
      </c>
      <c r="V83" s="34">
        <f>'[2]Progress WLimitedFunds'!V83</f>
        <v>5715</v>
      </c>
      <c r="W83" s="34">
        <f>'[2]Progress WLimitedFunds'!W83</f>
        <v>289312.19590315421</v>
      </c>
      <c r="X83" s="34">
        <f>'[2]Progress WLimitedFunds'!X83</f>
        <v>64700</v>
      </c>
      <c r="Y83" s="34">
        <f>'[2]Progress WLimitedFunds'!Y83</f>
        <v>7001</v>
      </c>
      <c r="Z83" s="34">
        <f>'[2]Progress WLimitedFunds'!Z83</f>
        <v>7439</v>
      </c>
      <c r="AA83" s="34">
        <f>'[2]Progress WLimitedFunds'!AA83</f>
        <v>79140</v>
      </c>
      <c r="AB83" s="34">
        <f>'[2]Progress WLimitedFunds'!AB83</f>
        <v>14500</v>
      </c>
      <c r="AC83" s="34">
        <f>'[2]Progress WLimitedFunds'!AC83</f>
        <v>8772</v>
      </c>
      <c r="AD83" s="34">
        <f>'[2]Progress WLimitedFunds'!AD83</f>
        <v>2220</v>
      </c>
      <c r="AE83" s="34">
        <f>'[2]Progress WLimitedFunds'!AE83</f>
        <v>25492</v>
      </c>
      <c r="AF83" s="34">
        <f>'[2]Progress WLimitedFunds'!AF83</f>
        <v>23000</v>
      </c>
      <c r="AG83" s="34">
        <f>'[2]Progress WLimitedFunds'!AG83</f>
        <v>953</v>
      </c>
      <c r="AH83" s="34">
        <f>'[2]Progress WLimitedFunds'!AH83</f>
        <v>39066</v>
      </c>
      <c r="AI83" s="34">
        <f>'[2]Progress WLimitedFunds'!AI83</f>
        <v>63019</v>
      </c>
      <c r="AJ83" s="34">
        <f>'[2]Progress WLimitedFunds'!AJ83</f>
        <v>7350</v>
      </c>
      <c r="AK83" s="34">
        <f>'[2]Progress WLimitedFunds'!AK83</f>
        <v>0</v>
      </c>
      <c r="AL83" s="34">
        <f>'[2]Progress WLimitedFunds'!AL83</f>
        <v>7350</v>
      </c>
      <c r="AM83" s="34">
        <f>'[2]Progress WLimitedFunds'!AM83</f>
        <v>350</v>
      </c>
      <c r="AN83" s="34">
        <f>'[2]Progress WLimitedFunds'!AN83</f>
        <v>52710</v>
      </c>
      <c r="AO83" s="34">
        <f>'[2]Progress WLimitedFunds'!AO83</f>
        <v>53060</v>
      </c>
      <c r="AP83" s="34">
        <f>'[2]Progress WLimitedFunds'!AP83</f>
        <v>100922.40000000001</v>
      </c>
      <c r="AQ83" s="34">
        <f>'[2]Progress WLimitedFunds'!AQ83</f>
        <v>117025</v>
      </c>
      <c r="AR83" s="34">
        <f>'[2]Progress WLimitedFunds'!AR83</f>
        <v>54636</v>
      </c>
      <c r="AS83" s="34">
        <f>'[2]Progress WLimitedFunds'!AS83</f>
        <v>171661</v>
      </c>
      <c r="AT83" s="34">
        <f>'[2]Progress WLimitedFunds'!AT83</f>
        <v>1829</v>
      </c>
      <c r="AU83" s="34">
        <f>'[2]Progress WLimitedFunds'!AU83</f>
        <v>3500</v>
      </c>
      <c r="AV83" s="34">
        <f>'[2]Progress WLimitedFunds'!AV83</f>
        <v>0</v>
      </c>
      <c r="AW83" s="34">
        <f>'[2]Progress WLimitedFunds'!AW83</f>
        <v>3500</v>
      </c>
      <c r="AX83" s="34">
        <f>'[2]Progress WLimitedFunds'!AX83</f>
        <v>0</v>
      </c>
      <c r="AY83" s="34">
        <f>'[2]Progress WLimitedFunds'!AY83</f>
        <v>1092</v>
      </c>
      <c r="AZ83" s="34">
        <f>'[2]Progress WLimitedFunds'!AZ83</f>
        <v>1092</v>
      </c>
      <c r="BA83" s="34">
        <f>'[2]Progress WLimitedFunds'!BA83</f>
        <v>3300</v>
      </c>
      <c r="BB83" s="34">
        <f>'[2]Progress WLimitedFunds'!BB83</f>
        <v>3300</v>
      </c>
      <c r="BC83" s="34">
        <f>'[2]Progress WLimitedFunds'!BC83</f>
        <v>160576</v>
      </c>
      <c r="BD83" s="34">
        <f>'[2]Progress WLimitedFunds'!BD83</f>
        <v>160576</v>
      </c>
      <c r="BE83" s="34">
        <f>'[2]Progress WLimitedFunds'!BE83</f>
        <v>7522</v>
      </c>
      <c r="BF83" s="34">
        <f>'[2]Progress WLimitedFunds'!BF83</f>
        <v>134726.00543729705</v>
      </c>
      <c r="BG83" s="34">
        <f>'[2]Progress WLimitedFunds'!BG83</f>
        <v>21571.569341616039</v>
      </c>
      <c r="BH83" s="34">
        <f t="shared" si="8"/>
        <v>1662100.1706820671</v>
      </c>
      <c r="BJ83" s="34">
        <f t="shared" si="6"/>
        <v>719994.40543729695</v>
      </c>
      <c r="BK83" s="32">
        <f t="shared" si="7"/>
        <v>739531.19590315421</v>
      </c>
      <c r="BL83" s="32">
        <f t="shared" si="9"/>
        <v>160576</v>
      </c>
      <c r="BM83" s="32">
        <f t="shared" si="10"/>
        <v>41998.569341616036</v>
      </c>
      <c r="BN83" s="32">
        <f t="shared" si="11"/>
        <v>1662100.1706820673</v>
      </c>
      <c r="BP83" s="31"/>
    </row>
    <row r="84" spans="1:68" x14ac:dyDescent="0.2">
      <c r="A84" s="27">
        <v>2058</v>
      </c>
      <c r="B84" s="34">
        <f>'[2]Progress WLimitedFunds'!B84</f>
        <v>21900</v>
      </c>
      <c r="C84" s="34">
        <f>'[2]Progress WLimitedFunds'!C84</f>
        <v>100400</v>
      </c>
      <c r="D84" s="34">
        <f>'[2]Progress WLimitedFunds'!D84</f>
        <v>15235</v>
      </c>
      <c r="E84" s="34">
        <f>'[2]Progress WLimitedFunds'!E84</f>
        <v>143569</v>
      </c>
      <c r="F84" s="34">
        <f>'[2]Progress WLimitedFunds'!F84</f>
        <v>281104</v>
      </c>
      <c r="G84" s="34">
        <f>'[2]Progress WLimitedFunds'!G84</f>
        <v>48000</v>
      </c>
      <c r="H84" s="34">
        <f>'[2]Progress WLimitedFunds'!H84</f>
        <v>3800</v>
      </c>
      <c r="I84" s="34">
        <f>'[2]Progress WLimitedFunds'!I84</f>
        <v>149042</v>
      </c>
      <c r="J84" s="34">
        <f>'[2]Progress WLimitedFunds'!J84</f>
        <v>42327.999999999913</v>
      </c>
      <c r="K84" s="34">
        <f>'[2]Progress WLimitedFunds'!K84</f>
        <v>5053</v>
      </c>
      <c r="L84" s="34">
        <f>'[2]Progress WLimitedFunds'!L84</f>
        <v>196422.99999999991</v>
      </c>
      <c r="M84" s="34">
        <f>'[2]Progress WLimitedFunds'!M84</f>
        <v>5800</v>
      </c>
      <c r="N84" s="34">
        <f>'[2]Progress WLimitedFunds'!N84</f>
        <v>0</v>
      </c>
      <c r="O84" s="34">
        <f>'[2]Progress WLimitedFunds'!O84</f>
        <v>5800</v>
      </c>
      <c r="P84" s="34">
        <f>'[2]Progress WLimitedFunds'!P84</f>
        <v>2900</v>
      </c>
      <c r="Q84" s="34">
        <f>'[2]Progress WLimitedFunds'!Q84</f>
        <v>0</v>
      </c>
      <c r="R84" s="34">
        <f>'[2]Progress WLimitedFunds'!R84</f>
        <v>2900</v>
      </c>
      <c r="S84" s="34">
        <f>'[2]Progress WLimitedFunds'!S84</f>
        <v>61310</v>
      </c>
      <c r="T84" s="34">
        <f>'[2]Progress WLimitedFunds'!T84</f>
        <v>41380</v>
      </c>
      <c r="U84" s="34">
        <f>'[2]Progress WLimitedFunds'!U84</f>
        <v>180907.19590315418</v>
      </c>
      <c r="V84" s="34">
        <f>'[2]Progress WLimitedFunds'!V84</f>
        <v>5715</v>
      </c>
      <c r="W84" s="34">
        <f>'[2]Progress WLimitedFunds'!W84</f>
        <v>289312.19590315421</v>
      </c>
      <c r="X84" s="34">
        <f>'[2]Progress WLimitedFunds'!X84</f>
        <v>64700</v>
      </c>
      <c r="Y84" s="34">
        <f>'[2]Progress WLimitedFunds'!Y84</f>
        <v>7001</v>
      </c>
      <c r="Z84" s="34">
        <f>'[2]Progress WLimitedFunds'!Z84</f>
        <v>7439</v>
      </c>
      <c r="AA84" s="34">
        <f>'[2]Progress WLimitedFunds'!AA84</f>
        <v>79140</v>
      </c>
      <c r="AB84" s="34">
        <f>'[2]Progress WLimitedFunds'!AB84</f>
        <v>14500</v>
      </c>
      <c r="AC84" s="34">
        <f>'[2]Progress WLimitedFunds'!AC84</f>
        <v>8772</v>
      </c>
      <c r="AD84" s="34">
        <f>'[2]Progress WLimitedFunds'!AD84</f>
        <v>2220</v>
      </c>
      <c r="AE84" s="34">
        <f>'[2]Progress WLimitedFunds'!AE84</f>
        <v>25492</v>
      </c>
      <c r="AF84" s="34">
        <f>'[2]Progress WLimitedFunds'!AF84</f>
        <v>23000</v>
      </c>
      <c r="AG84" s="34">
        <f>'[2]Progress WLimitedFunds'!AG84</f>
        <v>953</v>
      </c>
      <c r="AH84" s="34">
        <f>'[2]Progress WLimitedFunds'!AH84</f>
        <v>39066</v>
      </c>
      <c r="AI84" s="34">
        <f>'[2]Progress WLimitedFunds'!AI84</f>
        <v>63019</v>
      </c>
      <c r="AJ84" s="34">
        <f>'[2]Progress WLimitedFunds'!AJ84</f>
        <v>7350</v>
      </c>
      <c r="AK84" s="34">
        <f>'[2]Progress WLimitedFunds'!AK84</f>
        <v>0</v>
      </c>
      <c r="AL84" s="34">
        <f>'[2]Progress WLimitedFunds'!AL84</f>
        <v>7350</v>
      </c>
      <c r="AM84" s="34">
        <f>'[2]Progress WLimitedFunds'!AM84</f>
        <v>350</v>
      </c>
      <c r="AN84" s="34">
        <f>'[2]Progress WLimitedFunds'!AN84</f>
        <v>52710</v>
      </c>
      <c r="AO84" s="34">
        <f>'[2]Progress WLimitedFunds'!AO84</f>
        <v>53060</v>
      </c>
      <c r="AP84" s="34">
        <f>'[2]Progress WLimitedFunds'!AP84</f>
        <v>100922.40000000001</v>
      </c>
      <c r="AQ84" s="34">
        <f>'[2]Progress WLimitedFunds'!AQ84</f>
        <v>117025</v>
      </c>
      <c r="AR84" s="34">
        <f>'[2]Progress WLimitedFunds'!AR84</f>
        <v>54636</v>
      </c>
      <c r="AS84" s="34">
        <f>'[2]Progress WLimitedFunds'!AS84</f>
        <v>171661</v>
      </c>
      <c r="AT84" s="34">
        <f>'[2]Progress WLimitedFunds'!AT84</f>
        <v>1829</v>
      </c>
      <c r="AU84" s="34">
        <f>'[2]Progress WLimitedFunds'!AU84</f>
        <v>3500</v>
      </c>
      <c r="AV84" s="34">
        <f>'[2]Progress WLimitedFunds'!AV84</f>
        <v>0</v>
      </c>
      <c r="AW84" s="34">
        <f>'[2]Progress WLimitedFunds'!AW84</f>
        <v>3500</v>
      </c>
      <c r="AX84" s="34">
        <f>'[2]Progress WLimitedFunds'!AX84</f>
        <v>0</v>
      </c>
      <c r="AY84" s="34">
        <f>'[2]Progress WLimitedFunds'!AY84</f>
        <v>1092</v>
      </c>
      <c r="AZ84" s="34">
        <f>'[2]Progress WLimitedFunds'!AZ84</f>
        <v>1092</v>
      </c>
      <c r="BA84" s="34">
        <f>'[2]Progress WLimitedFunds'!BA84</f>
        <v>3300</v>
      </c>
      <c r="BB84" s="34">
        <f>'[2]Progress WLimitedFunds'!BB84</f>
        <v>3300</v>
      </c>
      <c r="BC84" s="34">
        <f>'[2]Progress WLimitedFunds'!BC84</f>
        <v>160576</v>
      </c>
      <c r="BD84" s="34">
        <f>'[2]Progress WLimitedFunds'!BD84</f>
        <v>160576</v>
      </c>
      <c r="BE84" s="34">
        <f>'[2]Progress WLimitedFunds'!BE84</f>
        <v>7522</v>
      </c>
      <c r="BF84" s="34">
        <f>'[2]Progress WLimitedFunds'!BF84</f>
        <v>134726.00543729705</v>
      </c>
      <c r="BG84" s="34">
        <f>'[2]Progress WLimitedFunds'!BG84</f>
        <v>21571.569341616039</v>
      </c>
      <c r="BH84" s="34">
        <f t="shared" si="8"/>
        <v>1662100.1706820671</v>
      </c>
      <c r="BJ84" s="34">
        <f t="shared" si="6"/>
        <v>719994.40543729695</v>
      </c>
      <c r="BK84" s="32">
        <f t="shared" si="7"/>
        <v>739531.19590315421</v>
      </c>
      <c r="BL84" s="32">
        <f t="shared" si="9"/>
        <v>160576</v>
      </c>
      <c r="BM84" s="32">
        <f t="shared" si="10"/>
        <v>41998.569341616036</v>
      </c>
      <c r="BN84" s="32">
        <f t="shared" si="11"/>
        <v>1662100.1706820673</v>
      </c>
      <c r="BP84" s="31"/>
    </row>
    <row r="85" spans="1:68" x14ac:dyDescent="0.2">
      <c r="A85" s="27">
        <v>2059</v>
      </c>
      <c r="B85" s="34">
        <f>'[2]Progress WLimitedFunds'!B85</f>
        <v>21900</v>
      </c>
      <c r="C85" s="34">
        <f>'[2]Progress WLimitedFunds'!C85</f>
        <v>100400</v>
      </c>
      <c r="D85" s="34">
        <f>'[2]Progress WLimitedFunds'!D85</f>
        <v>15235</v>
      </c>
      <c r="E85" s="34">
        <f>'[2]Progress WLimitedFunds'!E85</f>
        <v>143569</v>
      </c>
      <c r="F85" s="34">
        <f>'[2]Progress WLimitedFunds'!F85</f>
        <v>281104</v>
      </c>
      <c r="G85" s="34">
        <f>'[2]Progress WLimitedFunds'!G85</f>
        <v>48000</v>
      </c>
      <c r="H85" s="34">
        <f>'[2]Progress WLimitedFunds'!H85</f>
        <v>3800</v>
      </c>
      <c r="I85" s="34">
        <f>'[2]Progress WLimitedFunds'!I85</f>
        <v>149042</v>
      </c>
      <c r="J85" s="34">
        <f>'[2]Progress WLimitedFunds'!J85</f>
        <v>42327.999999999913</v>
      </c>
      <c r="K85" s="34">
        <f>'[2]Progress WLimitedFunds'!K85</f>
        <v>5053</v>
      </c>
      <c r="L85" s="34">
        <f>'[2]Progress WLimitedFunds'!L85</f>
        <v>196422.99999999991</v>
      </c>
      <c r="M85" s="34">
        <f>'[2]Progress WLimitedFunds'!M85</f>
        <v>5800</v>
      </c>
      <c r="N85" s="34">
        <f>'[2]Progress WLimitedFunds'!N85</f>
        <v>0</v>
      </c>
      <c r="O85" s="34">
        <f>'[2]Progress WLimitedFunds'!O85</f>
        <v>5800</v>
      </c>
      <c r="P85" s="34">
        <f>'[2]Progress WLimitedFunds'!P85</f>
        <v>2900</v>
      </c>
      <c r="Q85" s="34">
        <f>'[2]Progress WLimitedFunds'!Q85</f>
        <v>0</v>
      </c>
      <c r="R85" s="34">
        <f>'[2]Progress WLimitedFunds'!R85</f>
        <v>2900</v>
      </c>
      <c r="S85" s="34">
        <f>'[2]Progress WLimitedFunds'!S85</f>
        <v>61310</v>
      </c>
      <c r="T85" s="34">
        <f>'[2]Progress WLimitedFunds'!T85</f>
        <v>41380</v>
      </c>
      <c r="U85" s="34">
        <f>'[2]Progress WLimitedFunds'!U85</f>
        <v>180907.19590315418</v>
      </c>
      <c r="V85" s="34">
        <f>'[2]Progress WLimitedFunds'!V85</f>
        <v>5715</v>
      </c>
      <c r="W85" s="34">
        <f>'[2]Progress WLimitedFunds'!W85</f>
        <v>289312.19590315421</v>
      </c>
      <c r="X85" s="34">
        <f>'[2]Progress WLimitedFunds'!X85</f>
        <v>64700</v>
      </c>
      <c r="Y85" s="34">
        <f>'[2]Progress WLimitedFunds'!Y85</f>
        <v>7001</v>
      </c>
      <c r="Z85" s="34">
        <f>'[2]Progress WLimitedFunds'!Z85</f>
        <v>7439</v>
      </c>
      <c r="AA85" s="34">
        <f>'[2]Progress WLimitedFunds'!AA85</f>
        <v>79140</v>
      </c>
      <c r="AB85" s="34">
        <f>'[2]Progress WLimitedFunds'!AB85</f>
        <v>14500</v>
      </c>
      <c r="AC85" s="34">
        <f>'[2]Progress WLimitedFunds'!AC85</f>
        <v>8772</v>
      </c>
      <c r="AD85" s="34">
        <f>'[2]Progress WLimitedFunds'!AD85</f>
        <v>2220</v>
      </c>
      <c r="AE85" s="34">
        <f>'[2]Progress WLimitedFunds'!AE85</f>
        <v>25492</v>
      </c>
      <c r="AF85" s="34">
        <f>'[2]Progress WLimitedFunds'!AF85</f>
        <v>23000</v>
      </c>
      <c r="AG85" s="34">
        <f>'[2]Progress WLimitedFunds'!AG85</f>
        <v>953</v>
      </c>
      <c r="AH85" s="34">
        <f>'[2]Progress WLimitedFunds'!AH85</f>
        <v>39066</v>
      </c>
      <c r="AI85" s="34">
        <f>'[2]Progress WLimitedFunds'!AI85</f>
        <v>63019</v>
      </c>
      <c r="AJ85" s="34">
        <f>'[2]Progress WLimitedFunds'!AJ85</f>
        <v>7350</v>
      </c>
      <c r="AK85" s="34">
        <f>'[2]Progress WLimitedFunds'!AK85</f>
        <v>0</v>
      </c>
      <c r="AL85" s="34">
        <f>'[2]Progress WLimitedFunds'!AL85</f>
        <v>7350</v>
      </c>
      <c r="AM85" s="34">
        <f>'[2]Progress WLimitedFunds'!AM85</f>
        <v>350</v>
      </c>
      <c r="AN85" s="34">
        <f>'[2]Progress WLimitedFunds'!AN85</f>
        <v>52710</v>
      </c>
      <c r="AO85" s="34">
        <f>'[2]Progress WLimitedFunds'!AO85</f>
        <v>53060</v>
      </c>
      <c r="AP85" s="34">
        <f>'[2]Progress WLimitedFunds'!AP85</f>
        <v>100922.40000000001</v>
      </c>
      <c r="AQ85" s="34">
        <f>'[2]Progress WLimitedFunds'!AQ85</f>
        <v>117025</v>
      </c>
      <c r="AR85" s="34">
        <f>'[2]Progress WLimitedFunds'!AR85</f>
        <v>54636</v>
      </c>
      <c r="AS85" s="34">
        <f>'[2]Progress WLimitedFunds'!AS85</f>
        <v>171661</v>
      </c>
      <c r="AT85" s="34">
        <f>'[2]Progress WLimitedFunds'!AT85</f>
        <v>1829</v>
      </c>
      <c r="AU85" s="34">
        <f>'[2]Progress WLimitedFunds'!AU85</f>
        <v>3500</v>
      </c>
      <c r="AV85" s="34">
        <f>'[2]Progress WLimitedFunds'!AV85</f>
        <v>0</v>
      </c>
      <c r="AW85" s="34">
        <f>'[2]Progress WLimitedFunds'!AW85</f>
        <v>3500</v>
      </c>
      <c r="AX85" s="34">
        <f>'[2]Progress WLimitedFunds'!AX85</f>
        <v>0</v>
      </c>
      <c r="AY85" s="34">
        <f>'[2]Progress WLimitedFunds'!AY85</f>
        <v>1092</v>
      </c>
      <c r="AZ85" s="34">
        <f>'[2]Progress WLimitedFunds'!AZ85</f>
        <v>1092</v>
      </c>
      <c r="BA85" s="34">
        <f>'[2]Progress WLimitedFunds'!BA85</f>
        <v>3300</v>
      </c>
      <c r="BB85" s="34">
        <f>'[2]Progress WLimitedFunds'!BB85</f>
        <v>3300</v>
      </c>
      <c r="BC85" s="34">
        <f>'[2]Progress WLimitedFunds'!BC85</f>
        <v>160576</v>
      </c>
      <c r="BD85" s="34">
        <f>'[2]Progress WLimitedFunds'!BD85</f>
        <v>160576</v>
      </c>
      <c r="BE85" s="34">
        <f>'[2]Progress WLimitedFunds'!BE85</f>
        <v>7522</v>
      </c>
      <c r="BF85" s="34">
        <f>'[2]Progress WLimitedFunds'!BF85</f>
        <v>134726.00543729705</v>
      </c>
      <c r="BG85" s="34">
        <f>'[2]Progress WLimitedFunds'!BG85</f>
        <v>21571.569341616039</v>
      </c>
      <c r="BH85" s="34">
        <f t="shared" si="8"/>
        <v>1662100.1706820671</v>
      </c>
      <c r="BJ85" s="34">
        <f t="shared" si="6"/>
        <v>719994.40543729695</v>
      </c>
      <c r="BK85" s="32">
        <f t="shared" si="7"/>
        <v>739531.19590315421</v>
      </c>
      <c r="BL85" s="32">
        <f t="shared" si="9"/>
        <v>160576</v>
      </c>
      <c r="BM85" s="32">
        <f t="shared" si="10"/>
        <v>41998.569341616036</v>
      </c>
      <c r="BN85" s="32">
        <f t="shared" si="11"/>
        <v>1662100.1706820673</v>
      </c>
      <c r="BP85" s="31"/>
    </row>
    <row r="86" spans="1:68" x14ac:dyDescent="0.2">
      <c r="A86" s="27">
        <v>2060</v>
      </c>
      <c r="B86" s="34">
        <f>'[2]Progress WLimitedFunds'!B86</f>
        <v>21900</v>
      </c>
      <c r="C86" s="34">
        <f>'[2]Progress WLimitedFunds'!C86</f>
        <v>100400</v>
      </c>
      <c r="D86" s="34">
        <f>'[2]Progress WLimitedFunds'!D86</f>
        <v>15235</v>
      </c>
      <c r="E86" s="34">
        <f>'[2]Progress WLimitedFunds'!E86</f>
        <v>143569</v>
      </c>
      <c r="F86" s="34">
        <f>'[2]Progress WLimitedFunds'!F86</f>
        <v>281104</v>
      </c>
      <c r="G86" s="34">
        <f>'[2]Progress WLimitedFunds'!G86</f>
        <v>48000</v>
      </c>
      <c r="H86" s="34">
        <f>'[2]Progress WLimitedFunds'!H86</f>
        <v>3800</v>
      </c>
      <c r="I86" s="34">
        <f>'[2]Progress WLimitedFunds'!I86</f>
        <v>149042</v>
      </c>
      <c r="J86" s="34">
        <f>'[2]Progress WLimitedFunds'!J86</f>
        <v>42327.999999999913</v>
      </c>
      <c r="K86" s="34">
        <f>'[2]Progress WLimitedFunds'!K86</f>
        <v>5053</v>
      </c>
      <c r="L86" s="34">
        <f>'[2]Progress WLimitedFunds'!L86</f>
        <v>196422.99999999991</v>
      </c>
      <c r="M86" s="34">
        <f>'[2]Progress WLimitedFunds'!M86</f>
        <v>5800</v>
      </c>
      <c r="N86" s="34">
        <f>'[2]Progress WLimitedFunds'!N86</f>
        <v>0</v>
      </c>
      <c r="O86" s="34">
        <f>'[2]Progress WLimitedFunds'!O86</f>
        <v>5800</v>
      </c>
      <c r="P86" s="34">
        <f>'[2]Progress WLimitedFunds'!P86</f>
        <v>2900</v>
      </c>
      <c r="Q86" s="34">
        <f>'[2]Progress WLimitedFunds'!Q86</f>
        <v>0</v>
      </c>
      <c r="R86" s="34">
        <f>'[2]Progress WLimitedFunds'!R86</f>
        <v>2900</v>
      </c>
      <c r="S86" s="34">
        <f>'[2]Progress WLimitedFunds'!S86</f>
        <v>61310</v>
      </c>
      <c r="T86" s="34">
        <f>'[2]Progress WLimitedFunds'!T86</f>
        <v>41380</v>
      </c>
      <c r="U86" s="34">
        <f>'[2]Progress WLimitedFunds'!U86</f>
        <v>180907.19590315418</v>
      </c>
      <c r="V86" s="34">
        <f>'[2]Progress WLimitedFunds'!V86</f>
        <v>5715</v>
      </c>
      <c r="W86" s="34">
        <f>'[2]Progress WLimitedFunds'!W86</f>
        <v>289312.19590315421</v>
      </c>
      <c r="X86" s="34">
        <f>'[2]Progress WLimitedFunds'!X86</f>
        <v>64700</v>
      </c>
      <c r="Y86" s="34">
        <f>'[2]Progress WLimitedFunds'!Y86</f>
        <v>7001</v>
      </c>
      <c r="Z86" s="34">
        <f>'[2]Progress WLimitedFunds'!Z86</f>
        <v>7439</v>
      </c>
      <c r="AA86" s="34">
        <f>'[2]Progress WLimitedFunds'!AA86</f>
        <v>79140</v>
      </c>
      <c r="AB86" s="34">
        <f>'[2]Progress WLimitedFunds'!AB86</f>
        <v>14500</v>
      </c>
      <c r="AC86" s="34">
        <f>'[2]Progress WLimitedFunds'!AC86</f>
        <v>8772</v>
      </c>
      <c r="AD86" s="34">
        <f>'[2]Progress WLimitedFunds'!AD86</f>
        <v>2220</v>
      </c>
      <c r="AE86" s="34">
        <f>'[2]Progress WLimitedFunds'!AE86</f>
        <v>25492</v>
      </c>
      <c r="AF86" s="34">
        <f>'[2]Progress WLimitedFunds'!AF86</f>
        <v>23000</v>
      </c>
      <c r="AG86" s="34">
        <f>'[2]Progress WLimitedFunds'!AG86</f>
        <v>953</v>
      </c>
      <c r="AH86" s="34">
        <f>'[2]Progress WLimitedFunds'!AH86</f>
        <v>39066</v>
      </c>
      <c r="AI86" s="34">
        <f>'[2]Progress WLimitedFunds'!AI86</f>
        <v>63019</v>
      </c>
      <c r="AJ86" s="34">
        <f>'[2]Progress WLimitedFunds'!AJ86</f>
        <v>7350</v>
      </c>
      <c r="AK86" s="34">
        <f>'[2]Progress WLimitedFunds'!AK86</f>
        <v>0</v>
      </c>
      <c r="AL86" s="34">
        <f>'[2]Progress WLimitedFunds'!AL86</f>
        <v>7350</v>
      </c>
      <c r="AM86" s="34">
        <f>'[2]Progress WLimitedFunds'!AM86</f>
        <v>350</v>
      </c>
      <c r="AN86" s="34">
        <f>'[2]Progress WLimitedFunds'!AN86</f>
        <v>52710</v>
      </c>
      <c r="AO86" s="34">
        <f>'[2]Progress WLimitedFunds'!AO86</f>
        <v>53060</v>
      </c>
      <c r="AP86" s="34">
        <f>'[2]Progress WLimitedFunds'!AP86</f>
        <v>100922.40000000001</v>
      </c>
      <c r="AQ86" s="34">
        <f>'[2]Progress WLimitedFunds'!AQ86</f>
        <v>117025</v>
      </c>
      <c r="AR86" s="34">
        <f>'[2]Progress WLimitedFunds'!AR86</f>
        <v>54636</v>
      </c>
      <c r="AS86" s="34">
        <f>'[2]Progress WLimitedFunds'!AS86</f>
        <v>171661</v>
      </c>
      <c r="AT86" s="34">
        <f>'[2]Progress WLimitedFunds'!AT86</f>
        <v>1829</v>
      </c>
      <c r="AU86" s="34">
        <f>'[2]Progress WLimitedFunds'!AU86</f>
        <v>3500</v>
      </c>
      <c r="AV86" s="34">
        <f>'[2]Progress WLimitedFunds'!AV86</f>
        <v>0</v>
      </c>
      <c r="AW86" s="34">
        <f>'[2]Progress WLimitedFunds'!AW86</f>
        <v>3500</v>
      </c>
      <c r="AX86" s="34">
        <f>'[2]Progress WLimitedFunds'!AX86</f>
        <v>0</v>
      </c>
      <c r="AY86" s="34">
        <f>'[2]Progress WLimitedFunds'!AY86</f>
        <v>1092</v>
      </c>
      <c r="AZ86" s="34">
        <f>'[2]Progress WLimitedFunds'!AZ86</f>
        <v>1092</v>
      </c>
      <c r="BA86" s="34">
        <f>'[2]Progress WLimitedFunds'!BA86</f>
        <v>3300</v>
      </c>
      <c r="BB86" s="34">
        <f>'[2]Progress WLimitedFunds'!BB86</f>
        <v>3300</v>
      </c>
      <c r="BC86" s="34">
        <f>'[2]Progress WLimitedFunds'!BC86</f>
        <v>160576</v>
      </c>
      <c r="BD86" s="34">
        <f>'[2]Progress WLimitedFunds'!BD86</f>
        <v>160576</v>
      </c>
      <c r="BE86" s="34">
        <f>'[2]Progress WLimitedFunds'!BE86</f>
        <v>7522</v>
      </c>
      <c r="BF86" s="34">
        <f>'[2]Progress WLimitedFunds'!BF86</f>
        <v>134726.00543729705</v>
      </c>
      <c r="BG86" s="34">
        <f>'[2]Progress WLimitedFunds'!BG86</f>
        <v>21571.569341616039</v>
      </c>
      <c r="BH86" s="34">
        <f t="shared" si="8"/>
        <v>1662100.1706820671</v>
      </c>
      <c r="BJ86" s="34">
        <f t="shared" si="6"/>
        <v>719994.40543729695</v>
      </c>
      <c r="BK86" s="32">
        <f t="shared" si="7"/>
        <v>739531.19590315421</v>
      </c>
      <c r="BL86" s="32">
        <f t="shared" si="9"/>
        <v>160576</v>
      </c>
      <c r="BM86" s="32">
        <f t="shared" si="10"/>
        <v>41998.569341616036</v>
      </c>
      <c r="BN86" s="32">
        <f t="shared" si="11"/>
        <v>1662100.1706820673</v>
      </c>
      <c r="BP86" s="31"/>
    </row>
    <row r="87" spans="1:68" x14ac:dyDescent="0.2">
      <c r="B87" s="31"/>
      <c r="C87" s="31"/>
      <c r="P87" s="31"/>
      <c r="Y87" s="31"/>
      <c r="Z87" s="31"/>
      <c r="AA87" s="31"/>
      <c r="AC87" s="31"/>
      <c r="AD87" s="31"/>
      <c r="AE87" s="31"/>
      <c r="AF87" s="31"/>
      <c r="AG87" s="31"/>
      <c r="AH87" s="31"/>
      <c r="AJ87" s="31"/>
      <c r="AM87" s="31"/>
    </row>
    <row r="88" spans="1:68" x14ac:dyDescent="0.2">
      <c r="B88" s="31"/>
      <c r="C88" s="31"/>
      <c r="P88" s="31"/>
      <c r="Y88" s="31"/>
      <c r="Z88" s="31"/>
      <c r="AA88" s="31"/>
      <c r="AC88" s="31"/>
      <c r="AD88" s="31"/>
      <c r="AE88" s="31"/>
      <c r="AF88" s="31"/>
      <c r="AG88" s="31"/>
      <c r="AH88" s="31"/>
      <c r="AJ88" s="31"/>
      <c r="AM88" s="31"/>
    </row>
    <row r="89" spans="1:68" x14ac:dyDescent="0.2">
      <c r="B89" s="31"/>
      <c r="C89" s="31"/>
      <c r="P89" s="31"/>
      <c r="Y89" s="31"/>
      <c r="Z89" s="31"/>
      <c r="AA89" s="31"/>
      <c r="AC89" s="31"/>
      <c r="AD89" s="31"/>
      <c r="AE89" s="31"/>
      <c r="AF89" s="31"/>
      <c r="AG89" s="31"/>
      <c r="AH89" s="31"/>
      <c r="AJ89" s="31"/>
      <c r="AM89" s="31"/>
    </row>
    <row r="90" spans="1:68" x14ac:dyDescent="0.2">
      <c r="B90" s="31"/>
      <c r="C90" s="31"/>
      <c r="P90" s="31"/>
      <c r="Y90" s="31"/>
      <c r="Z90" s="31"/>
      <c r="AA90" s="31"/>
      <c r="AC90" s="31"/>
      <c r="AD90" s="31"/>
      <c r="AE90" s="31"/>
      <c r="AF90" s="31"/>
      <c r="AG90" s="31"/>
      <c r="AH90" s="31"/>
      <c r="AJ90" s="31"/>
      <c r="AM90" s="31"/>
    </row>
    <row r="91" spans="1:68" x14ac:dyDescent="0.2">
      <c r="B91" s="31"/>
      <c r="C91" s="31"/>
      <c r="P91" s="31"/>
      <c r="Y91" s="31"/>
      <c r="Z91" s="31"/>
      <c r="AA91" s="31"/>
      <c r="AC91" s="31"/>
      <c r="AD91" s="31"/>
      <c r="AE91" s="31"/>
      <c r="AF91" s="31"/>
      <c r="AG91" s="31"/>
      <c r="AH91" s="31"/>
      <c r="AJ91" s="31"/>
      <c r="AM91" s="31"/>
    </row>
    <row r="92" spans="1:68" x14ac:dyDescent="0.2">
      <c r="B92" s="31"/>
      <c r="C92" s="31"/>
      <c r="P92" s="31"/>
      <c r="Y92" s="31"/>
      <c r="Z92" s="31"/>
      <c r="AA92" s="31"/>
      <c r="AC92" s="31"/>
      <c r="AD92" s="31"/>
      <c r="AE92" s="31"/>
      <c r="AF92" s="31"/>
      <c r="AG92" s="31"/>
      <c r="AH92" s="31"/>
      <c r="AJ92" s="31"/>
      <c r="AM92" s="31"/>
    </row>
    <row r="93" spans="1:68" x14ac:dyDescent="0.2">
      <c r="B93" s="31"/>
      <c r="C93" s="31"/>
      <c r="P93" s="31"/>
      <c r="Y93" s="31"/>
      <c r="Z93" s="31"/>
      <c r="AA93" s="31"/>
      <c r="AC93" s="31"/>
      <c r="AD93" s="31"/>
      <c r="AE93" s="31"/>
      <c r="AF93" s="31"/>
      <c r="AG93" s="31"/>
      <c r="AH93" s="31"/>
      <c r="AJ93" s="31"/>
      <c r="AM93" s="31"/>
    </row>
    <row r="94" spans="1:68" x14ac:dyDescent="0.2">
      <c r="B94" s="31"/>
      <c r="C94" s="31"/>
      <c r="P94" s="31"/>
      <c r="Y94" s="31"/>
      <c r="Z94" s="31"/>
      <c r="AA94" s="31"/>
      <c r="AC94" s="31"/>
      <c r="AD94" s="31"/>
      <c r="AE94" s="31"/>
      <c r="AF94" s="31"/>
      <c r="AG94" s="31"/>
      <c r="AH94" s="31"/>
      <c r="AJ94" s="31"/>
      <c r="AM94" s="31"/>
    </row>
    <row r="95" spans="1:68" x14ac:dyDescent="0.2">
      <c r="B95" s="31"/>
      <c r="C95" s="31"/>
      <c r="P95" s="31"/>
      <c r="Y95" s="31"/>
      <c r="Z95" s="31"/>
      <c r="AA95" s="31"/>
      <c r="AC95" s="31"/>
      <c r="AD95" s="31"/>
      <c r="AE95" s="31"/>
      <c r="AF95" s="31"/>
      <c r="AG95" s="31"/>
      <c r="AH95" s="31"/>
      <c r="AJ95" s="31"/>
      <c r="AM95" s="31"/>
    </row>
    <row r="96" spans="1:68" x14ac:dyDescent="0.2">
      <c r="B96" s="31"/>
      <c r="C96" s="31"/>
      <c r="P96" s="31"/>
      <c r="Y96" s="31"/>
      <c r="Z96" s="31"/>
      <c r="AA96" s="31"/>
      <c r="AC96" s="31"/>
      <c r="AD96" s="31"/>
      <c r="AE96" s="31"/>
      <c r="AF96" s="31"/>
      <c r="AG96" s="31"/>
      <c r="AH96" s="31"/>
      <c r="AJ96" s="31"/>
      <c r="AM96" s="31"/>
    </row>
    <row r="97" spans="2:39" x14ac:dyDescent="0.2">
      <c r="B97" s="31"/>
      <c r="C97" s="31"/>
      <c r="P97" s="31"/>
      <c r="Y97" s="31"/>
      <c r="Z97" s="31"/>
      <c r="AA97" s="31"/>
      <c r="AC97" s="31"/>
      <c r="AD97" s="31"/>
      <c r="AE97" s="31"/>
      <c r="AF97" s="31"/>
      <c r="AG97" s="31"/>
      <c r="AH97" s="31"/>
      <c r="AJ97" s="31"/>
      <c r="AM97" s="31"/>
    </row>
    <row r="98" spans="2:39" x14ac:dyDescent="0.2">
      <c r="B98" s="31"/>
      <c r="C98" s="31"/>
      <c r="P98" s="31"/>
      <c r="Y98" s="31"/>
      <c r="Z98" s="31"/>
      <c r="AA98" s="31"/>
      <c r="AC98" s="31"/>
      <c r="AD98" s="31"/>
      <c r="AE98" s="31"/>
      <c r="AF98" s="31"/>
      <c r="AG98" s="31"/>
      <c r="AH98" s="31"/>
      <c r="AJ98" s="31"/>
      <c r="AM98" s="31"/>
    </row>
    <row r="99" spans="2:39" x14ac:dyDescent="0.2">
      <c r="B99" s="31"/>
      <c r="C99" s="31"/>
      <c r="P99" s="31"/>
      <c r="Y99" s="31"/>
      <c r="Z99" s="31"/>
      <c r="AA99" s="31"/>
      <c r="AC99" s="31"/>
      <c r="AD99" s="31"/>
      <c r="AE99" s="31"/>
      <c r="AF99" s="31"/>
      <c r="AG99" s="31"/>
      <c r="AH99" s="31"/>
      <c r="AJ99" s="31"/>
      <c r="AM99" s="31"/>
    </row>
    <row r="100" spans="2:39" x14ac:dyDescent="0.2">
      <c r="B100" s="31"/>
      <c r="C100" s="31"/>
      <c r="P100" s="31"/>
      <c r="Y100" s="31"/>
      <c r="Z100" s="31"/>
      <c r="AA100" s="31"/>
      <c r="AC100" s="31"/>
      <c r="AD100" s="31"/>
      <c r="AE100" s="31"/>
      <c r="AF100" s="31"/>
      <c r="AG100" s="31"/>
      <c r="AH100" s="31"/>
      <c r="AJ100" s="31"/>
      <c r="AM100" s="31"/>
    </row>
    <row r="101" spans="2:39" x14ac:dyDescent="0.2">
      <c r="B101" s="31"/>
      <c r="C101" s="31"/>
      <c r="P101" s="31"/>
      <c r="Y101" s="31"/>
      <c r="Z101" s="31"/>
      <c r="AA101" s="31"/>
      <c r="AC101" s="31"/>
      <c r="AD101" s="31"/>
      <c r="AE101" s="31"/>
      <c r="AF101" s="31"/>
      <c r="AG101" s="31"/>
      <c r="AH101" s="31"/>
      <c r="AJ101" s="31"/>
      <c r="AM101" s="31"/>
    </row>
    <row r="102" spans="2:39" x14ac:dyDescent="0.2">
      <c r="B102" s="31"/>
      <c r="C102" s="31"/>
      <c r="P102" s="31"/>
      <c r="Y102" s="31"/>
      <c r="Z102" s="31"/>
      <c r="AA102" s="31"/>
      <c r="AC102" s="31"/>
      <c r="AD102" s="31"/>
      <c r="AE102" s="31"/>
      <c r="AF102" s="31"/>
      <c r="AG102" s="31"/>
      <c r="AH102" s="31"/>
      <c r="AJ102" s="31"/>
      <c r="AM102" s="31"/>
    </row>
    <row r="103" spans="2:39" x14ac:dyDescent="0.2">
      <c r="B103" s="31"/>
      <c r="C103" s="31"/>
      <c r="P103" s="31"/>
      <c r="Y103" s="31"/>
      <c r="Z103" s="31"/>
      <c r="AA103" s="31"/>
      <c r="AC103" s="31"/>
      <c r="AD103" s="31"/>
      <c r="AE103" s="31"/>
      <c r="AF103" s="31"/>
      <c r="AG103" s="31"/>
      <c r="AH103" s="31"/>
      <c r="AJ103" s="31"/>
      <c r="AM103" s="31"/>
    </row>
    <row r="104" spans="2:39" x14ac:dyDescent="0.2">
      <c r="B104" s="31"/>
      <c r="C104" s="31"/>
      <c r="P104" s="31"/>
      <c r="Y104" s="31"/>
      <c r="Z104" s="31"/>
      <c r="AA104" s="31"/>
      <c r="AC104" s="31"/>
      <c r="AD104" s="31"/>
      <c r="AE104" s="31"/>
      <c r="AF104" s="31"/>
      <c r="AG104" s="31"/>
      <c r="AH104" s="31"/>
      <c r="AJ104" s="31"/>
      <c r="AM104" s="31"/>
    </row>
    <row r="105" spans="2:39" x14ac:dyDescent="0.2">
      <c r="B105" s="31"/>
      <c r="C105" s="31"/>
      <c r="P105" s="31"/>
      <c r="Y105" s="31"/>
      <c r="Z105" s="31"/>
      <c r="AA105" s="31"/>
      <c r="AC105" s="31"/>
      <c r="AD105" s="31"/>
      <c r="AE105" s="31"/>
      <c r="AF105" s="31"/>
      <c r="AG105" s="31"/>
      <c r="AH105" s="31"/>
      <c r="AJ105" s="31"/>
      <c r="AM105" s="31"/>
    </row>
    <row r="106" spans="2:39" x14ac:dyDescent="0.2">
      <c r="B106" s="31"/>
      <c r="C106" s="31"/>
      <c r="P106" s="31"/>
      <c r="Y106" s="31"/>
      <c r="Z106" s="31"/>
      <c r="AA106" s="31"/>
      <c r="AC106" s="31"/>
      <c r="AD106" s="31"/>
      <c r="AE106" s="31"/>
      <c r="AF106" s="31"/>
      <c r="AG106" s="31"/>
      <c r="AH106" s="31"/>
      <c r="AJ106" s="31"/>
      <c r="AM106" s="31"/>
    </row>
    <row r="107" spans="2:39" x14ac:dyDescent="0.2">
      <c r="B107" s="31"/>
      <c r="C107" s="31"/>
      <c r="P107" s="31"/>
      <c r="Y107" s="31"/>
      <c r="Z107" s="31"/>
      <c r="AA107" s="31"/>
      <c r="AC107" s="31"/>
      <c r="AD107" s="31"/>
      <c r="AE107" s="31"/>
      <c r="AF107" s="31"/>
      <c r="AG107" s="31"/>
      <c r="AH107" s="31"/>
      <c r="AJ107" s="31"/>
      <c r="AM107" s="31"/>
    </row>
    <row r="108" spans="2:39" x14ac:dyDescent="0.2">
      <c r="B108" s="31"/>
      <c r="C108" s="31"/>
      <c r="P108" s="31"/>
      <c r="Y108" s="31"/>
      <c r="Z108" s="31"/>
      <c r="AA108" s="31"/>
      <c r="AC108" s="31"/>
      <c r="AD108" s="31"/>
      <c r="AE108" s="31"/>
      <c r="AF108" s="31"/>
      <c r="AG108" s="31"/>
      <c r="AH108" s="31"/>
      <c r="AJ108" s="31"/>
      <c r="AM108" s="31"/>
    </row>
    <row r="109" spans="2:39" x14ac:dyDescent="0.2">
      <c r="B109" s="31"/>
      <c r="C109" s="31"/>
      <c r="P109" s="31"/>
      <c r="Y109" s="31"/>
      <c r="Z109" s="31"/>
      <c r="AA109" s="31"/>
      <c r="AC109" s="31"/>
      <c r="AD109" s="31"/>
      <c r="AE109" s="31"/>
      <c r="AF109" s="31"/>
      <c r="AG109" s="31"/>
      <c r="AH109" s="31"/>
      <c r="AJ109" s="31"/>
      <c r="AM109" s="31"/>
    </row>
    <row r="110" spans="2:39" x14ac:dyDescent="0.2">
      <c r="B110" s="31"/>
      <c r="C110" s="31"/>
      <c r="P110" s="31"/>
      <c r="Y110" s="31"/>
      <c r="Z110" s="31"/>
      <c r="AA110" s="31"/>
      <c r="AC110" s="31"/>
      <c r="AD110" s="31"/>
      <c r="AE110" s="31"/>
      <c r="AF110" s="31"/>
      <c r="AG110" s="31"/>
      <c r="AH110" s="31"/>
      <c r="AJ110" s="31"/>
      <c r="AM110" s="31"/>
    </row>
    <row r="111" spans="2:39" x14ac:dyDescent="0.2">
      <c r="B111" s="31"/>
      <c r="C111" s="31"/>
      <c r="P111" s="31"/>
      <c r="Y111" s="31"/>
      <c r="Z111" s="31"/>
      <c r="AA111" s="31"/>
      <c r="AC111" s="31"/>
      <c r="AD111" s="31"/>
      <c r="AE111" s="31"/>
      <c r="AF111" s="31"/>
      <c r="AG111" s="31"/>
      <c r="AH111" s="31"/>
      <c r="AJ111" s="31"/>
      <c r="AM111" s="31"/>
    </row>
    <row r="112" spans="2:39" x14ac:dyDescent="0.2">
      <c r="B112" s="31"/>
      <c r="C112" s="31"/>
      <c r="P112" s="31"/>
      <c r="Y112" s="31"/>
      <c r="Z112" s="31"/>
      <c r="AA112" s="31"/>
      <c r="AC112" s="31"/>
      <c r="AD112" s="31"/>
      <c r="AE112" s="31"/>
      <c r="AF112" s="31"/>
      <c r="AG112" s="31"/>
      <c r="AH112" s="31"/>
      <c r="AJ112" s="31"/>
      <c r="AM112" s="31"/>
    </row>
    <row r="113" spans="2:39" x14ac:dyDescent="0.2">
      <c r="B113" s="31"/>
      <c r="C113" s="31"/>
      <c r="P113" s="31"/>
      <c r="Y113" s="31"/>
      <c r="Z113" s="31"/>
      <c r="AA113" s="31"/>
      <c r="AC113" s="31"/>
      <c r="AD113" s="31"/>
      <c r="AE113" s="31"/>
      <c r="AF113" s="31"/>
      <c r="AG113" s="31"/>
      <c r="AH113" s="31"/>
      <c r="AJ113" s="31"/>
      <c r="AM113" s="31"/>
    </row>
    <row r="114" spans="2:39" x14ac:dyDescent="0.2">
      <c r="B114" s="31"/>
      <c r="C114" s="31"/>
      <c r="P114" s="31"/>
      <c r="Y114" s="31"/>
      <c r="Z114" s="31"/>
      <c r="AA114" s="31"/>
      <c r="AC114" s="31"/>
      <c r="AD114" s="31"/>
      <c r="AE114" s="31"/>
      <c r="AF114" s="31"/>
      <c r="AG114" s="31"/>
      <c r="AH114" s="31"/>
      <c r="AJ114" s="31"/>
      <c r="AM114" s="31"/>
    </row>
    <row r="115" spans="2:39" x14ac:dyDescent="0.2">
      <c r="B115" s="31"/>
      <c r="C115" s="31"/>
      <c r="P115" s="31"/>
      <c r="Y115" s="31"/>
      <c r="Z115" s="31"/>
      <c r="AA115" s="31"/>
      <c r="AC115" s="31"/>
      <c r="AD115" s="31"/>
      <c r="AE115" s="31"/>
      <c r="AF115" s="31"/>
      <c r="AG115" s="31"/>
      <c r="AH115" s="31"/>
      <c r="AJ115" s="31"/>
      <c r="AM115" s="31"/>
    </row>
    <row r="116" spans="2:39" x14ac:dyDescent="0.2">
      <c r="B116" s="31"/>
      <c r="C116" s="31"/>
      <c r="P116" s="31"/>
      <c r="Y116" s="31"/>
      <c r="Z116" s="31"/>
      <c r="AA116" s="31"/>
      <c r="AC116" s="31"/>
      <c r="AD116" s="31"/>
      <c r="AE116" s="31"/>
      <c r="AF116" s="31"/>
      <c r="AG116" s="31"/>
      <c r="AH116" s="31"/>
      <c r="AJ116" s="31"/>
      <c r="AM116" s="31"/>
    </row>
    <row r="117" spans="2:39" x14ac:dyDescent="0.2">
      <c r="B117" s="31"/>
      <c r="C117" s="31"/>
      <c r="P117" s="31"/>
      <c r="Y117" s="31"/>
      <c r="Z117" s="31"/>
      <c r="AA117" s="31"/>
      <c r="AC117" s="31"/>
      <c r="AD117" s="31"/>
      <c r="AE117" s="31"/>
      <c r="AF117" s="31"/>
      <c r="AG117" s="31"/>
      <c r="AH117" s="31"/>
      <c r="AJ117" s="31"/>
      <c r="AM117" s="31"/>
    </row>
    <row r="118" spans="2:39" x14ac:dyDescent="0.2">
      <c r="B118" s="31"/>
      <c r="C118" s="31"/>
      <c r="P118" s="31"/>
      <c r="Y118" s="31"/>
      <c r="Z118" s="31"/>
      <c r="AA118" s="31"/>
      <c r="AC118" s="31"/>
      <c r="AD118" s="31"/>
      <c r="AE118" s="31"/>
      <c r="AF118" s="31"/>
      <c r="AG118" s="31"/>
      <c r="AH118" s="31"/>
      <c r="AJ118" s="31"/>
      <c r="AM118" s="31"/>
    </row>
    <row r="119" spans="2:39" x14ac:dyDescent="0.2">
      <c r="B119" s="31"/>
      <c r="C119" s="31"/>
      <c r="P119" s="31"/>
      <c r="Y119" s="31"/>
      <c r="Z119" s="31"/>
      <c r="AA119" s="31"/>
      <c r="AC119" s="31"/>
      <c r="AD119" s="31"/>
      <c r="AE119" s="31"/>
      <c r="AF119" s="31"/>
      <c r="AG119" s="31"/>
      <c r="AH119" s="31"/>
      <c r="AJ119" s="31"/>
      <c r="AM119" s="31"/>
    </row>
    <row r="120" spans="2:39" x14ac:dyDescent="0.2">
      <c r="B120" s="31"/>
      <c r="C120" s="31"/>
      <c r="P120" s="31"/>
      <c r="Y120" s="31"/>
      <c r="Z120" s="31"/>
      <c r="AA120" s="31"/>
      <c r="AC120" s="31"/>
      <c r="AD120" s="31"/>
      <c r="AE120" s="31"/>
      <c r="AF120" s="31"/>
      <c r="AG120" s="31"/>
      <c r="AH120" s="31"/>
      <c r="AJ120" s="31"/>
      <c r="AM120" s="31"/>
    </row>
    <row r="121" spans="2:39" x14ac:dyDescent="0.2">
      <c r="B121" s="31"/>
      <c r="C121" s="31"/>
      <c r="P121" s="31"/>
      <c r="Y121" s="31"/>
      <c r="Z121" s="31"/>
      <c r="AA121" s="31"/>
      <c r="AC121" s="31"/>
      <c r="AD121" s="31"/>
      <c r="AE121" s="31"/>
      <c r="AF121" s="31"/>
      <c r="AG121" s="31"/>
      <c r="AH121" s="31"/>
      <c r="AJ121" s="31"/>
      <c r="AM121" s="31"/>
    </row>
    <row r="122" spans="2:39" x14ac:dyDescent="0.2">
      <c r="B122" s="31"/>
      <c r="C122" s="31"/>
      <c r="P122" s="31"/>
      <c r="Y122" s="31"/>
      <c r="Z122" s="31"/>
      <c r="AA122" s="31"/>
      <c r="AC122" s="31"/>
      <c r="AD122" s="31"/>
      <c r="AE122" s="31"/>
      <c r="AF122" s="31"/>
      <c r="AG122" s="31"/>
      <c r="AH122" s="31"/>
      <c r="AJ122" s="31"/>
      <c r="AM122" s="31"/>
    </row>
    <row r="123" spans="2:39" x14ac:dyDescent="0.2">
      <c r="B123" s="31"/>
      <c r="C123" s="31"/>
      <c r="P123" s="31"/>
      <c r="Y123" s="31"/>
      <c r="Z123" s="31"/>
      <c r="AA123" s="31"/>
      <c r="AC123" s="31"/>
      <c r="AD123" s="31"/>
      <c r="AE123" s="31"/>
      <c r="AF123" s="31"/>
      <c r="AG123" s="31"/>
      <c r="AH123" s="31"/>
      <c r="AJ123" s="31"/>
      <c r="AM123" s="31"/>
    </row>
    <row r="124" spans="2:39" x14ac:dyDescent="0.2">
      <c r="B124" s="31"/>
      <c r="C124" s="31"/>
      <c r="P124" s="31"/>
      <c r="Y124" s="31"/>
      <c r="Z124" s="31"/>
      <c r="AA124" s="31"/>
      <c r="AC124" s="31"/>
      <c r="AD124" s="31"/>
      <c r="AE124" s="31"/>
      <c r="AF124" s="31"/>
      <c r="AG124" s="31"/>
      <c r="AH124" s="31"/>
      <c r="AJ124" s="31"/>
      <c r="AM124" s="31"/>
    </row>
    <row r="125" spans="2:39" x14ac:dyDescent="0.2">
      <c r="B125" s="31"/>
      <c r="C125" s="31"/>
      <c r="P125" s="31"/>
      <c r="Y125" s="31"/>
      <c r="Z125" s="31"/>
      <c r="AA125" s="31"/>
      <c r="AC125" s="31"/>
      <c r="AD125" s="31"/>
      <c r="AE125" s="31"/>
      <c r="AF125" s="31"/>
      <c r="AG125" s="31"/>
      <c r="AH125" s="31"/>
      <c r="AJ125" s="31"/>
      <c r="AM125" s="31"/>
    </row>
    <row r="126" spans="2:39" x14ac:dyDescent="0.2">
      <c r="B126" s="31"/>
      <c r="C126" s="31"/>
      <c r="P126" s="31"/>
      <c r="Y126" s="31"/>
      <c r="Z126" s="31"/>
      <c r="AA126" s="31"/>
      <c r="AC126" s="31"/>
      <c r="AD126" s="31"/>
      <c r="AE126" s="31"/>
      <c r="AF126" s="31"/>
      <c r="AG126" s="31"/>
      <c r="AH126" s="31"/>
      <c r="AJ126" s="31"/>
      <c r="AM126" s="31"/>
    </row>
    <row r="127" spans="2:39" x14ac:dyDescent="0.2">
      <c r="B127" s="31"/>
      <c r="C127" s="31"/>
      <c r="P127" s="31"/>
      <c r="Y127" s="31"/>
      <c r="Z127" s="31"/>
      <c r="AA127" s="31"/>
      <c r="AC127" s="31"/>
      <c r="AD127" s="31"/>
      <c r="AE127" s="31"/>
      <c r="AF127" s="31"/>
      <c r="AG127" s="31"/>
      <c r="AH127" s="31"/>
      <c r="AJ127" s="31"/>
      <c r="AM127" s="31"/>
    </row>
    <row r="128" spans="2:39" x14ac:dyDescent="0.2">
      <c r="B128" s="31"/>
      <c r="C128" s="31"/>
      <c r="P128" s="31"/>
      <c r="Y128" s="31"/>
      <c r="Z128" s="31"/>
      <c r="AA128" s="31"/>
      <c r="AC128" s="31"/>
      <c r="AD128" s="31"/>
      <c r="AE128" s="31"/>
      <c r="AF128" s="31"/>
      <c r="AG128" s="31"/>
      <c r="AH128" s="31"/>
      <c r="AJ128" s="31"/>
      <c r="AM128" s="31"/>
    </row>
    <row r="129" spans="2:39" x14ac:dyDescent="0.2">
      <c r="B129" s="31"/>
      <c r="C129" s="31"/>
      <c r="P129" s="31"/>
      <c r="Y129" s="31"/>
      <c r="Z129" s="31"/>
      <c r="AA129" s="31"/>
      <c r="AC129" s="31"/>
      <c r="AD129" s="31"/>
      <c r="AE129" s="31"/>
      <c r="AF129" s="31"/>
      <c r="AG129" s="31"/>
      <c r="AH129" s="31"/>
      <c r="AJ129" s="31"/>
      <c r="AM129" s="31"/>
    </row>
    <row r="130" spans="2:39" x14ac:dyDescent="0.2">
      <c r="B130" s="31"/>
      <c r="C130" s="31"/>
      <c r="P130" s="31"/>
      <c r="Y130" s="31"/>
      <c r="Z130" s="31"/>
      <c r="AA130" s="31"/>
      <c r="AC130" s="31"/>
      <c r="AD130" s="31"/>
      <c r="AE130" s="31"/>
      <c r="AF130" s="31"/>
      <c r="AG130" s="31"/>
      <c r="AH130" s="31"/>
      <c r="AJ130" s="31"/>
      <c r="AM130" s="31"/>
    </row>
    <row r="131" spans="2:39" x14ac:dyDescent="0.2">
      <c r="B131" s="31"/>
      <c r="C131" s="31"/>
      <c r="P131" s="31"/>
      <c r="Y131" s="31"/>
      <c r="Z131" s="31"/>
      <c r="AA131" s="31"/>
      <c r="AC131" s="31"/>
      <c r="AD131" s="31"/>
      <c r="AE131" s="31"/>
      <c r="AF131" s="31"/>
      <c r="AG131" s="31"/>
      <c r="AH131" s="31"/>
      <c r="AJ131" s="31"/>
      <c r="AM131" s="31"/>
    </row>
    <row r="132" spans="2:39" x14ac:dyDescent="0.2">
      <c r="B132" s="31"/>
      <c r="C132" s="31"/>
      <c r="P132" s="31"/>
      <c r="Y132" s="31"/>
      <c r="Z132" s="31"/>
      <c r="AA132" s="31"/>
      <c r="AC132" s="31"/>
      <c r="AD132" s="31"/>
      <c r="AE132" s="31"/>
      <c r="AF132" s="31"/>
      <c r="AG132" s="31"/>
      <c r="AH132" s="31"/>
      <c r="AJ132" s="31"/>
      <c r="AM132" s="31"/>
    </row>
    <row r="133" spans="2:39" x14ac:dyDescent="0.2">
      <c r="B133" s="31"/>
      <c r="C133" s="31"/>
      <c r="P133" s="31"/>
      <c r="Y133" s="31"/>
      <c r="Z133" s="31"/>
      <c r="AA133" s="31"/>
      <c r="AC133" s="31"/>
      <c r="AD133" s="31"/>
      <c r="AE133" s="31"/>
      <c r="AF133" s="31"/>
      <c r="AG133" s="31"/>
      <c r="AH133" s="31"/>
      <c r="AJ133" s="31"/>
      <c r="AM133" s="31"/>
    </row>
    <row r="134" spans="2:39" x14ac:dyDescent="0.2">
      <c r="B134" s="31"/>
      <c r="C134" s="31"/>
      <c r="P134" s="31"/>
      <c r="Y134" s="31"/>
      <c r="Z134" s="31"/>
      <c r="AA134" s="31"/>
      <c r="AC134" s="31"/>
      <c r="AD134" s="31"/>
      <c r="AE134" s="31"/>
      <c r="AF134" s="31"/>
      <c r="AG134" s="31"/>
      <c r="AH134" s="31"/>
      <c r="AJ134" s="31"/>
      <c r="AM134" s="31"/>
    </row>
    <row r="135" spans="2:39" x14ac:dyDescent="0.2">
      <c r="B135" s="31"/>
      <c r="C135" s="31"/>
      <c r="P135" s="31"/>
      <c r="Y135" s="31"/>
      <c r="Z135" s="31"/>
      <c r="AA135" s="31"/>
      <c r="AC135" s="31"/>
      <c r="AD135" s="31"/>
      <c r="AE135" s="31"/>
      <c r="AF135" s="31"/>
      <c r="AG135" s="31"/>
      <c r="AH135" s="31"/>
      <c r="AJ135" s="31"/>
      <c r="AM135" s="31"/>
    </row>
    <row r="136" spans="2:39" x14ac:dyDescent="0.2">
      <c r="B136" s="31"/>
      <c r="C136" s="31"/>
      <c r="P136" s="31"/>
      <c r="Y136" s="31"/>
      <c r="Z136" s="31"/>
      <c r="AA136" s="31"/>
      <c r="AC136" s="31"/>
      <c r="AD136" s="31"/>
      <c r="AE136" s="31"/>
      <c r="AF136" s="31"/>
      <c r="AG136" s="31"/>
      <c r="AH136" s="31"/>
      <c r="AJ136" s="31"/>
      <c r="AM136" s="31"/>
    </row>
    <row r="137" spans="2:39" x14ac:dyDescent="0.2">
      <c r="B137" s="31"/>
      <c r="C137" s="31"/>
      <c r="P137" s="31"/>
      <c r="Y137" s="31"/>
      <c r="Z137" s="31"/>
      <c r="AA137" s="31"/>
      <c r="AC137" s="31"/>
      <c r="AD137" s="31"/>
      <c r="AE137" s="31"/>
      <c r="AF137" s="31"/>
      <c r="AG137" s="31"/>
      <c r="AH137" s="31"/>
      <c r="AJ137" s="31"/>
      <c r="AM137" s="31"/>
    </row>
    <row r="138" spans="2:39" x14ac:dyDescent="0.2">
      <c r="B138" s="31"/>
      <c r="C138" s="31"/>
      <c r="P138" s="31"/>
      <c r="Y138" s="31"/>
      <c r="Z138" s="31"/>
      <c r="AA138" s="31"/>
      <c r="AC138" s="31"/>
      <c r="AD138" s="31"/>
      <c r="AE138" s="31"/>
      <c r="AF138" s="31"/>
      <c r="AG138" s="31"/>
      <c r="AH138" s="31"/>
      <c r="AJ138" s="31"/>
      <c r="AM138" s="31"/>
    </row>
    <row r="139" spans="2:39" x14ac:dyDescent="0.2">
      <c r="B139" s="31"/>
      <c r="C139" s="31"/>
      <c r="P139" s="31"/>
      <c r="Y139" s="31"/>
      <c r="Z139" s="31"/>
      <c r="AA139" s="31"/>
      <c r="AC139" s="31"/>
      <c r="AD139" s="31"/>
      <c r="AE139" s="31"/>
      <c r="AF139" s="31"/>
      <c r="AG139" s="31"/>
      <c r="AH139" s="31"/>
      <c r="AJ139" s="31"/>
      <c r="AM139" s="31"/>
    </row>
    <row r="140" spans="2:39" x14ac:dyDescent="0.2">
      <c r="B140" s="31"/>
      <c r="C140" s="31"/>
      <c r="P140" s="31"/>
      <c r="Y140" s="31"/>
      <c r="Z140" s="31"/>
      <c r="AA140" s="31"/>
      <c r="AC140" s="31"/>
      <c r="AD140" s="31"/>
      <c r="AE140" s="31"/>
      <c r="AF140" s="31"/>
      <c r="AG140" s="31"/>
      <c r="AH140" s="31"/>
      <c r="AJ140" s="31"/>
      <c r="AM140" s="31"/>
    </row>
    <row r="141" spans="2:39" x14ac:dyDescent="0.2">
      <c r="B141" s="31"/>
      <c r="C141" s="31"/>
      <c r="P141" s="31"/>
      <c r="Y141" s="31"/>
      <c r="Z141" s="31"/>
      <c r="AA141" s="31"/>
      <c r="AC141" s="31"/>
      <c r="AD141" s="31"/>
      <c r="AE141" s="31"/>
      <c r="AF141" s="31"/>
      <c r="AG141" s="31"/>
      <c r="AH141" s="31"/>
      <c r="AJ141" s="31"/>
      <c r="AM141" s="31"/>
    </row>
    <row r="142" spans="2:39" x14ac:dyDescent="0.2">
      <c r="B142" s="31"/>
      <c r="C142" s="31"/>
      <c r="P142" s="31"/>
      <c r="Y142" s="31"/>
      <c r="Z142" s="31"/>
      <c r="AA142" s="31"/>
      <c r="AC142" s="31"/>
      <c r="AD142" s="31"/>
      <c r="AE142" s="31"/>
      <c r="AF142" s="31"/>
      <c r="AG142" s="31"/>
      <c r="AH142" s="31"/>
      <c r="AJ142" s="31"/>
      <c r="AM142" s="31"/>
    </row>
    <row r="143" spans="2:39" x14ac:dyDescent="0.2">
      <c r="B143" s="31"/>
      <c r="C143" s="31"/>
      <c r="P143" s="31"/>
      <c r="Y143" s="31"/>
      <c r="Z143" s="31"/>
      <c r="AA143" s="31"/>
      <c r="AC143" s="31"/>
      <c r="AD143" s="31"/>
      <c r="AE143" s="31"/>
      <c r="AF143" s="31"/>
      <c r="AG143" s="31"/>
      <c r="AH143" s="31"/>
      <c r="AJ143" s="31"/>
      <c r="AM143" s="31"/>
    </row>
    <row r="144" spans="2:39" x14ac:dyDescent="0.2">
      <c r="B144" s="31"/>
      <c r="C144" s="31"/>
      <c r="P144" s="31"/>
      <c r="Y144" s="31"/>
      <c r="Z144" s="31"/>
      <c r="AA144" s="31"/>
      <c r="AC144" s="31"/>
      <c r="AD144" s="31"/>
      <c r="AE144" s="31"/>
      <c r="AF144" s="31"/>
      <c r="AG144" s="31"/>
      <c r="AH144" s="31"/>
      <c r="AJ144" s="31"/>
      <c r="AM144" s="31"/>
    </row>
    <row r="145" spans="2:39" x14ac:dyDescent="0.2">
      <c r="B145" s="31"/>
      <c r="C145" s="31"/>
      <c r="P145" s="31"/>
      <c r="Y145" s="31"/>
      <c r="Z145" s="31"/>
      <c r="AA145" s="31"/>
      <c r="AC145" s="31"/>
      <c r="AD145" s="31"/>
      <c r="AE145" s="31"/>
      <c r="AF145" s="31"/>
      <c r="AG145" s="31"/>
      <c r="AH145" s="31"/>
      <c r="AJ145" s="31"/>
      <c r="AM145" s="31"/>
    </row>
    <row r="146" spans="2:39" x14ac:dyDescent="0.2">
      <c r="B146" s="31"/>
      <c r="C146" s="31"/>
      <c r="P146" s="31"/>
      <c r="Y146" s="31"/>
      <c r="Z146" s="31"/>
      <c r="AA146" s="31"/>
      <c r="AC146" s="31"/>
      <c r="AD146" s="31"/>
      <c r="AE146" s="31"/>
      <c r="AF146" s="31"/>
      <c r="AG146" s="31"/>
      <c r="AH146" s="31"/>
      <c r="AJ146" s="31"/>
      <c r="AM146" s="31"/>
    </row>
    <row r="147" spans="2:39" x14ac:dyDescent="0.2">
      <c r="B147" s="31"/>
      <c r="C147" s="31"/>
      <c r="P147" s="31"/>
      <c r="Y147" s="31"/>
      <c r="Z147" s="31"/>
      <c r="AA147" s="31"/>
      <c r="AC147" s="31"/>
      <c r="AD147" s="31"/>
      <c r="AE147" s="31"/>
      <c r="AF147" s="31"/>
      <c r="AG147" s="31"/>
      <c r="AH147" s="31"/>
      <c r="AJ147" s="31"/>
      <c r="AM147" s="31"/>
    </row>
    <row r="148" spans="2:39" x14ac:dyDescent="0.2">
      <c r="B148" s="31"/>
      <c r="C148" s="31"/>
      <c r="P148" s="31"/>
      <c r="Y148" s="31"/>
      <c r="Z148" s="31"/>
      <c r="AA148" s="31"/>
      <c r="AC148" s="31"/>
      <c r="AD148" s="31"/>
      <c r="AE148" s="31"/>
      <c r="AF148" s="31"/>
      <c r="AG148" s="31"/>
      <c r="AH148" s="31"/>
      <c r="AJ148" s="31"/>
      <c r="AM148" s="31"/>
    </row>
    <row r="149" spans="2:39" x14ac:dyDescent="0.2">
      <c r="B149" s="31"/>
      <c r="C149" s="31"/>
      <c r="P149" s="31"/>
      <c r="Y149" s="31"/>
      <c r="Z149" s="31"/>
      <c r="AA149" s="31"/>
      <c r="AC149" s="31"/>
      <c r="AD149" s="31"/>
      <c r="AE149" s="31"/>
      <c r="AF149" s="31"/>
      <c r="AG149" s="31"/>
      <c r="AH149" s="31"/>
      <c r="AJ149" s="31"/>
      <c r="AM149" s="31"/>
    </row>
    <row r="150" spans="2:39" x14ac:dyDescent="0.2">
      <c r="B150" s="31"/>
      <c r="C150" s="31"/>
      <c r="P150" s="31"/>
      <c r="Y150" s="31"/>
      <c r="Z150" s="31"/>
      <c r="AA150" s="31"/>
      <c r="AC150" s="31"/>
      <c r="AD150" s="31"/>
      <c r="AE150" s="31"/>
      <c r="AF150" s="31"/>
      <c r="AG150" s="31"/>
      <c r="AH150" s="31"/>
      <c r="AJ150" s="31"/>
      <c r="AM150" s="31"/>
    </row>
    <row r="151" spans="2:39" x14ac:dyDescent="0.2">
      <c r="B151" s="31"/>
      <c r="C151" s="31"/>
      <c r="P151" s="31"/>
      <c r="Y151" s="31"/>
      <c r="Z151" s="31"/>
      <c r="AA151" s="31"/>
      <c r="AC151" s="31"/>
      <c r="AD151" s="31"/>
      <c r="AE151" s="31"/>
      <c r="AF151" s="31"/>
      <c r="AG151" s="31"/>
      <c r="AH151" s="31"/>
      <c r="AJ151" s="31"/>
      <c r="AM151" s="31"/>
    </row>
    <row r="152" spans="2:39" x14ac:dyDescent="0.2">
      <c r="B152" s="31"/>
      <c r="C152" s="31"/>
      <c r="P152" s="31"/>
      <c r="Y152" s="31"/>
      <c r="Z152" s="31"/>
      <c r="AA152" s="31"/>
      <c r="AC152" s="31"/>
      <c r="AD152" s="31"/>
      <c r="AE152" s="31"/>
      <c r="AF152" s="31"/>
      <c r="AG152" s="31"/>
      <c r="AH152" s="31"/>
      <c r="AJ152" s="31"/>
      <c r="AM152" s="31"/>
    </row>
    <row r="153" spans="2:39" x14ac:dyDescent="0.2">
      <c r="B153" s="31"/>
      <c r="C153" s="31"/>
      <c r="P153" s="31"/>
      <c r="Y153" s="31"/>
      <c r="Z153" s="31"/>
      <c r="AA153" s="31"/>
      <c r="AC153" s="31"/>
      <c r="AD153" s="31"/>
      <c r="AE153" s="31"/>
      <c r="AF153" s="31"/>
      <c r="AG153" s="31"/>
      <c r="AH153" s="31"/>
      <c r="AJ153" s="31"/>
      <c r="AM153" s="31"/>
    </row>
    <row r="154" spans="2:39" x14ac:dyDescent="0.2">
      <c r="B154" s="31"/>
      <c r="C154" s="31"/>
      <c r="P154" s="31"/>
      <c r="Y154" s="31"/>
      <c r="Z154" s="31"/>
      <c r="AA154" s="31"/>
      <c r="AC154" s="31"/>
      <c r="AD154" s="31"/>
      <c r="AE154" s="31"/>
      <c r="AF154" s="31"/>
      <c r="AG154" s="31"/>
      <c r="AH154" s="31"/>
      <c r="AJ154" s="31"/>
      <c r="AM154" s="31"/>
    </row>
    <row r="155" spans="2:39" x14ac:dyDescent="0.2">
      <c r="B155" s="31"/>
      <c r="C155" s="31"/>
      <c r="P155" s="31"/>
      <c r="Y155" s="31"/>
      <c r="Z155" s="31"/>
      <c r="AA155" s="31"/>
      <c r="AC155" s="31"/>
      <c r="AD155" s="31"/>
      <c r="AE155" s="31"/>
      <c r="AF155" s="31"/>
      <c r="AG155" s="31"/>
      <c r="AH155" s="31"/>
      <c r="AJ155" s="31"/>
      <c r="AM155" s="31"/>
    </row>
    <row r="156" spans="2:39" x14ac:dyDescent="0.2">
      <c r="B156" s="31"/>
      <c r="C156" s="31"/>
      <c r="P156" s="31"/>
      <c r="Y156" s="31"/>
      <c r="Z156" s="31"/>
      <c r="AA156" s="31"/>
      <c r="AC156" s="31"/>
      <c r="AD156" s="31"/>
      <c r="AE156" s="31"/>
      <c r="AF156" s="31"/>
      <c r="AG156" s="31"/>
      <c r="AH156" s="31"/>
      <c r="AJ156" s="31"/>
      <c r="AM156" s="31"/>
    </row>
    <row r="157" spans="2:39" x14ac:dyDescent="0.2">
      <c r="B157" s="31"/>
      <c r="C157" s="31"/>
      <c r="P157" s="31"/>
      <c r="Y157" s="31"/>
      <c r="Z157" s="31"/>
      <c r="AA157" s="31"/>
      <c r="AC157" s="31"/>
      <c r="AD157" s="31"/>
      <c r="AE157" s="31"/>
      <c r="AF157" s="31"/>
      <c r="AG157" s="31"/>
      <c r="AH157" s="31"/>
      <c r="AJ157" s="31"/>
      <c r="AM157" s="31"/>
    </row>
    <row r="159" spans="2:39" x14ac:dyDescent="0.2">
      <c r="P159" s="31"/>
      <c r="R159" s="31"/>
      <c r="S159" s="31"/>
      <c r="T159" s="31"/>
      <c r="Y159" s="31"/>
      <c r="Z159" s="31"/>
      <c r="AA159" s="31"/>
      <c r="AC159" s="31"/>
      <c r="AD159" s="31"/>
      <c r="AE159" s="31"/>
      <c r="AF159" s="31"/>
      <c r="AG159" s="31"/>
      <c r="AH159" s="31"/>
      <c r="AJ159" s="31"/>
      <c r="AM159" s="31"/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B904"/>
  <sheetViews>
    <sheetView tabSelected="1" zoomScale="80" zoomScaleNormal="80" workbookViewId="0">
      <pane xSplit="1" ySplit="1" topLeftCell="B382" activePane="bottomRight" state="frozen"/>
      <selection activeCell="BI65" sqref="BI65"/>
      <selection pane="topRight" activeCell="BI65" sqref="BI65"/>
      <selection pane="bottomLeft" activeCell="BI65" sqref="BI65"/>
      <selection pane="bottomRight" activeCell="A386" sqref="A386:XFD386"/>
    </sheetView>
  </sheetViews>
  <sheetFormatPr defaultRowHeight="12.75" x14ac:dyDescent="0.2"/>
  <cols>
    <col min="1" max="1" width="9.85546875" bestFit="1" customWidth="1"/>
    <col min="28" max="28" width="9.7109375" bestFit="1" customWidth="1"/>
  </cols>
  <sheetData>
    <row r="1" spans="1:28" x14ac:dyDescent="0.2">
      <c r="A1" s="6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s="13" t="s">
        <v>45</v>
      </c>
      <c r="J1" t="s">
        <v>46</v>
      </c>
      <c r="K1" t="s">
        <v>47</v>
      </c>
      <c r="L1" t="s">
        <v>48</v>
      </c>
      <c r="M1" t="s">
        <v>64</v>
      </c>
      <c r="N1" t="s">
        <v>49</v>
      </c>
      <c r="O1" s="12" t="s">
        <v>50</v>
      </c>
      <c r="P1" t="s">
        <v>51</v>
      </c>
      <c r="Q1" s="12" t="s">
        <v>52</v>
      </c>
      <c r="R1" t="s">
        <v>53</v>
      </c>
      <c r="S1" t="s">
        <v>54</v>
      </c>
      <c r="T1" s="12" t="s">
        <v>59</v>
      </c>
      <c r="U1" s="12" t="s">
        <v>55</v>
      </c>
      <c r="V1" s="12" t="s">
        <v>56</v>
      </c>
      <c r="W1" s="12" t="s">
        <v>57</v>
      </c>
      <c r="X1" s="12" t="s">
        <v>58</v>
      </c>
      <c r="Z1" t="s">
        <v>22</v>
      </c>
      <c r="AA1" s="12" t="s">
        <v>61</v>
      </c>
      <c r="AB1" s="12" t="s">
        <v>62</v>
      </c>
    </row>
    <row r="2" spans="1:28" x14ac:dyDescent="0.2">
      <c r="A2" s="42">
        <v>31413</v>
      </c>
      <c r="B2">
        <f>Senario3!G$12/12</f>
        <v>4000</v>
      </c>
      <c r="C2">
        <f>Senario3!AA$12/12</f>
        <v>0</v>
      </c>
      <c r="D2">
        <f>Senario3!L$12/12</f>
        <v>2471.9166666666665</v>
      </c>
      <c r="E2">
        <f>Senario3!H$12/12</f>
        <v>316.66666666666669</v>
      </c>
      <c r="F2">
        <f>Senario3!F$12/12</f>
        <v>4687.5939233333329</v>
      </c>
      <c r="G2">
        <f>Senario3!AP$12/12</f>
        <v>0</v>
      </c>
      <c r="H2">
        <f>Senario3!BC$12/12</f>
        <v>0</v>
      </c>
      <c r="I2">
        <f>SUM(Senario3!AI$12,Senario3!AL$12)/12</f>
        <v>0</v>
      </c>
      <c r="J2">
        <f>Senario3!W$12/12</f>
        <v>0</v>
      </c>
      <c r="K2">
        <v>0</v>
      </c>
      <c r="L2">
        <f>Senario3!$AS$12/12*0.52</f>
        <v>0</v>
      </c>
      <c r="M2">
        <f>Senario3!$AS$12/12*0.48</f>
        <v>0</v>
      </c>
      <c r="N2">
        <v>0</v>
      </c>
      <c r="O2">
        <f>Senario3!R$12/12</f>
        <v>0</v>
      </c>
      <c r="P2">
        <v>0</v>
      </c>
      <c r="Q2">
        <f>Senario3!O$12/12</f>
        <v>0</v>
      </c>
      <c r="R2">
        <f>Senario3!AT$12/12</f>
        <v>0</v>
      </c>
      <c r="S2">
        <f>SUM(Senario3!BF$12,Senario3!BG$12)/12</f>
        <v>0</v>
      </c>
      <c r="T2">
        <f>SUM(Senario3!AE$12,Senario3!BB$12)/12</f>
        <v>0</v>
      </c>
      <c r="U2">
        <f>Senario3!AO$12/12</f>
        <v>0</v>
      </c>
      <c r="V2">
        <f>Senario3!AW$12/12</f>
        <v>0</v>
      </c>
      <c r="W2">
        <f>Senario3!AZ$12/12</f>
        <v>0</v>
      </c>
      <c r="X2">
        <f>Senario3!BE$12/12</f>
        <v>0</v>
      </c>
      <c r="Z2">
        <f>SUM(B2:X2)</f>
        <v>11476.177256666666</v>
      </c>
      <c r="AA2">
        <f>SUM(Z2:Z13)</f>
        <v>137714.12707999998</v>
      </c>
      <c r="AB2" s="5">
        <f>AA2-Senario3!BH12</f>
        <v>0</v>
      </c>
    </row>
    <row r="3" spans="1:28" x14ac:dyDescent="0.2">
      <c r="A3" s="42">
        <v>31444</v>
      </c>
      <c r="B3">
        <f>Senario3!G$12/12</f>
        <v>4000</v>
      </c>
      <c r="C3">
        <f>Senario3!AA$12/12</f>
        <v>0</v>
      </c>
      <c r="D3">
        <f>Senario3!L$12/12</f>
        <v>2471.9166666666665</v>
      </c>
      <c r="E3">
        <f>Senario3!H$12/12</f>
        <v>316.66666666666669</v>
      </c>
      <c r="F3">
        <f>Senario3!F$12/12</f>
        <v>4687.5939233333329</v>
      </c>
      <c r="G3">
        <f>Senario3!AP$12/12</f>
        <v>0</v>
      </c>
      <c r="H3">
        <f>Senario3!BC$12/12</f>
        <v>0</v>
      </c>
      <c r="I3">
        <f>SUM(Senario3!AI$12,Senario3!AL$12)/12</f>
        <v>0</v>
      </c>
      <c r="J3">
        <f>Senario3!W$12/12</f>
        <v>0</v>
      </c>
      <c r="K3">
        <v>0</v>
      </c>
      <c r="L3">
        <f>Senario3!$AS$12/12*0.52</f>
        <v>0</v>
      </c>
      <c r="M3">
        <f>Senario3!$AS$12/12*0.48</f>
        <v>0</v>
      </c>
      <c r="N3">
        <v>0</v>
      </c>
      <c r="O3">
        <f>Senario3!R$12/12</f>
        <v>0</v>
      </c>
      <c r="P3">
        <v>0</v>
      </c>
      <c r="Q3">
        <f>Senario3!O$12/12</f>
        <v>0</v>
      </c>
      <c r="R3">
        <f>Senario3!AT$12/12</f>
        <v>0</v>
      </c>
      <c r="S3">
        <f>SUM(Senario3!BF$12,Senario3!BG$12)/12</f>
        <v>0</v>
      </c>
      <c r="T3">
        <f>SUM(Senario3!AE$12,Senario3!BB$12)/12</f>
        <v>0</v>
      </c>
      <c r="U3">
        <f>Senario3!AO$12/12</f>
        <v>0</v>
      </c>
      <c r="V3">
        <f>Senario3!AW$12/12</f>
        <v>0</v>
      </c>
      <c r="W3">
        <f>Senario3!AZ$12/12</f>
        <v>0</v>
      </c>
      <c r="X3">
        <f>Senario3!BE$12/12</f>
        <v>0</v>
      </c>
      <c r="Z3">
        <f t="shared" ref="Z3:Z66" si="0">SUM(B3:X3)</f>
        <v>11476.177256666666</v>
      </c>
      <c r="AB3" s="5"/>
    </row>
    <row r="4" spans="1:28" x14ac:dyDescent="0.2">
      <c r="A4" s="42">
        <v>31472</v>
      </c>
      <c r="B4">
        <f>Senario3!G$12/12</f>
        <v>4000</v>
      </c>
      <c r="C4">
        <f>Senario3!AA$12/12</f>
        <v>0</v>
      </c>
      <c r="D4">
        <f>Senario3!L$12/12</f>
        <v>2471.9166666666665</v>
      </c>
      <c r="E4">
        <f>Senario3!H$12/12</f>
        <v>316.66666666666669</v>
      </c>
      <c r="F4">
        <f>Senario3!F$12/12</f>
        <v>4687.5939233333329</v>
      </c>
      <c r="G4">
        <f>Senario3!AP$12/12</f>
        <v>0</v>
      </c>
      <c r="H4">
        <f>Senario3!BC$12/12</f>
        <v>0</v>
      </c>
      <c r="I4">
        <f>SUM(Senario3!AI$12,Senario3!AL$12)/12</f>
        <v>0</v>
      </c>
      <c r="J4">
        <f>Senario3!W$12/12</f>
        <v>0</v>
      </c>
      <c r="K4">
        <v>0</v>
      </c>
      <c r="L4">
        <f>Senario3!$AS$12/12*0.52</f>
        <v>0</v>
      </c>
      <c r="M4">
        <f>Senario3!$AS$12/12*0.48</f>
        <v>0</v>
      </c>
      <c r="N4">
        <v>0</v>
      </c>
      <c r="O4">
        <f>Senario3!R$12/12</f>
        <v>0</v>
      </c>
      <c r="P4">
        <v>0</v>
      </c>
      <c r="Q4">
        <f>Senario3!O$12/12</f>
        <v>0</v>
      </c>
      <c r="R4">
        <f>Senario3!AT$12/12</f>
        <v>0</v>
      </c>
      <c r="S4">
        <f>SUM(Senario3!BF$12,Senario3!BG$12)/12</f>
        <v>0</v>
      </c>
      <c r="T4">
        <f>SUM(Senario3!AE$12,Senario3!BB$12)/12</f>
        <v>0</v>
      </c>
      <c r="U4">
        <f>Senario3!AO$12/12</f>
        <v>0</v>
      </c>
      <c r="V4">
        <f>Senario3!AW$12/12</f>
        <v>0</v>
      </c>
      <c r="W4">
        <f>Senario3!AZ$12/12</f>
        <v>0</v>
      </c>
      <c r="X4">
        <f>Senario3!BE$12/12</f>
        <v>0</v>
      </c>
      <c r="Z4">
        <f t="shared" si="0"/>
        <v>11476.177256666666</v>
      </c>
    </row>
    <row r="5" spans="1:28" x14ac:dyDescent="0.2">
      <c r="A5" s="42">
        <v>31503</v>
      </c>
      <c r="B5">
        <f>Senario3!G$12/12</f>
        <v>4000</v>
      </c>
      <c r="C5">
        <f>Senario3!AA$12/12</f>
        <v>0</v>
      </c>
      <c r="D5">
        <f>Senario3!L$12/12</f>
        <v>2471.9166666666665</v>
      </c>
      <c r="E5">
        <f>Senario3!H$12/12</f>
        <v>316.66666666666669</v>
      </c>
      <c r="F5">
        <f>Senario3!F$12/12</f>
        <v>4687.5939233333329</v>
      </c>
      <c r="G5">
        <f>Senario3!AP$12/12</f>
        <v>0</v>
      </c>
      <c r="H5">
        <f>Senario3!BC$12/12</f>
        <v>0</v>
      </c>
      <c r="I5">
        <f>SUM(Senario3!AI$12,Senario3!AL$12)/12</f>
        <v>0</v>
      </c>
      <c r="J5">
        <f>Senario3!W$12/12</f>
        <v>0</v>
      </c>
      <c r="K5">
        <v>0</v>
      </c>
      <c r="L5">
        <f>Senario3!$AS$12/12*0.52</f>
        <v>0</v>
      </c>
      <c r="M5">
        <f>Senario3!$AS$12/12*0.48</f>
        <v>0</v>
      </c>
      <c r="N5">
        <v>0</v>
      </c>
      <c r="O5">
        <f>Senario3!R$12/12</f>
        <v>0</v>
      </c>
      <c r="P5">
        <v>0</v>
      </c>
      <c r="Q5">
        <f>Senario3!O$12/12</f>
        <v>0</v>
      </c>
      <c r="R5">
        <f>Senario3!AT$12/12</f>
        <v>0</v>
      </c>
      <c r="S5">
        <f>SUM(Senario3!BF$12,Senario3!BG$12)/12</f>
        <v>0</v>
      </c>
      <c r="T5">
        <f>SUM(Senario3!AE$12,Senario3!BB$12)/12</f>
        <v>0</v>
      </c>
      <c r="U5">
        <f>Senario3!AO$12/12</f>
        <v>0</v>
      </c>
      <c r="V5">
        <f>Senario3!AW$12/12</f>
        <v>0</v>
      </c>
      <c r="W5">
        <f>Senario3!AZ$12/12</f>
        <v>0</v>
      </c>
      <c r="X5">
        <f>Senario3!BE$12/12</f>
        <v>0</v>
      </c>
      <c r="Z5">
        <f t="shared" si="0"/>
        <v>11476.177256666666</v>
      </c>
    </row>
    <row r="6" spans="1:28" x14ac:dyDescent="0.2">
      <c r="A6" s="42">
        <v>31533</v>
      </c>
      <c r="B6">
        <f>Senario3!G$12/12</f>
        <v>4000</v>
      </c>
      <c r="C6">
        <f>Senario3!AA$12/12</f>
        <v>0</v>
      </c>
      <c r="D6">
        <f>Senario3!L$12/12</f>
        <v>2471.9166666666665</v>
      </c>
      <c r="E6">
        <f>Senario3!H$12/12</f>
        <v>316.66666666666669</v>
      </c>
      <c r="F6">
        <f>Senario3!F$12/12</f>
        <v>4687.5939233333329</v>
      </c>
      <c r="G6">
        <f>Senario3!AP$12/12</f>
        <v>0</v>
      </c>
      <c r="H6">
        <f>Senario3!BC$12/12</f>
        <v>0</v>
      </c>
      <c r="I6">
        <f>SUM(Senario3!AI$12,Senario3!AL$12)/12</f>
        <v>0</v>
      </c>
      <c r="J6">
        <f>Senario3!W$12/12</f>
        <v>0</v>
      </c>
      <c r="K6">
        <v>0</v>
      </c>
      <c r="L6">
        <f>Senario3!$AS$12/12*0.52</f>
        <v>0</v>
      </c>
      <c r="M6">
        <f>Senario3!$AS$12/12*0.48</f>
        <v>0</v>
      </c>
      <c r="N6">
        <v>0</v>
      </c>
      <c r="O6">
        <f>Senario3!R$12/12</f>
        <v>0</v>
      </c>
      <c r="P6">
        <v>0</v>
      </c>
      <c r="Q6">
        <f>Senario3!O$12/12</f>
        <v>0</v>
      </c>
      <c r="R6">
        <f>Senario3!AT$12/12</f>
        <v>0</v>
      </c>
      <c r="S6">
        <f>SUM(Senario3!BF$12,Senario3!BG$12)/12</f>
        <v>0</v>
      </c>
      <c r="T6">
        <f>SUM(Senario3!AE$12,Senario3!BB$12)/12</f>
        <v>0</v>
      </c>
      <c r="U6">
        <f>Senario3!AO$12/12</f>
        <v>0</v>
      </c>
      <c r="V6">
        <f>Senario3!AW$12/12</f>
        <v>0</v>
      </c>
      <c r="W6">
        <f>Senario3!AZ$12/12</f>
        <v>0</v>
      </c>
      <c r="X6">
        <f>Senario3!BE$12/12</f>
        <v>0</v>
      </c>
      <c r="Z6">
        <f t="shared" si="0"/>
        <v>11476.177256666666</v>
      </c>
    </row>
    <row r="7" spans="1:28" x14ac:dyDescent="0.2">
      <c r="A7" s="42">
        <v>31564</v>
      </c>
      <c r="B7">
        <f>Senario3!G$12/12</f>
        <v>4000</v>
      </c>
      <c r="C7">
        <f>Senario3!AA$12/12</f>
        <v>0</v>
      </c>
      <c r="D7">
        <f>Senario3!L$12/12</f>
        <v>2471.9166666666665</v>
      </c>
      <c r="E7">
        <f>Senario3!H$12/12</f>
        <v>316.66666666666669</v>
      </c>
      <c r="F7">
        <f>Senario3!F$12/12</f>
        <v>4687.5939233333329</v>
      </c>
      <c r="G7">
        <f>Senario3!AP$12/12</f>
        <v>0</v>
      </c>
      <c r="H7">
        <f>Senario3!BC$12/12</f>
        <v>0</v>
      </c>
      <c r="I7">
        <f>SUM(Senario3!AI$12,Senario3!AL$12)/12</f>
        <v>0</v>
      </c>
      <c r="J7">
        <f>Senario3!W$12/12</f>
        <v>0</v>
      </c>
      <c r="K7">
        <v>0</v>
      </c>
      <c r="L7">
        <f>Senario3!$AS$12/12*0.52</f>
        <v>0</v>
      </c>
      <c r="M7">
        <f>Senario3!$AS$12/12*0.48</f>
        <v>0</v>
      </c>
      <c r="N7">
        <v>0</v>
      </c>
      <c r="O7">
        <f>Senario3!R$12/12</f>
        <v>0</v>
      </c>
      <c r="P7">
        <v>0</v>
      </c>
      <c r="Q7">
        <f>Senario3!O$12/12</f>
        <v>0</v>
      </c>
      <c r="R7">
        <f>Senario3!AT$12/12</f>
        <v>0</v>
      </c>
      <c r="S7">
        <f>SUM(Senario3!BF$12,Senario3!BG$12)/12</f>
        <v>0</v>
      </c>
      <c r="T7">
        <f>SUM(Senario3!AE$12,Senario3!BB$12)/12</f>
        <v>0</v>
      </c>
      <c r="U7">
        <f>Senario3!AO$12/12</f>
        <v>0</v>
      </c>
      <c r="V7">
        <f>Senario3!AW$12/12</f>
        <v>0</v>
      </c>
      <c r="W7">
        <f>Senario3!AZ$12/12</f>
        <v>0</v>
      </c>
      <c r="X7">
        <f>Senario3!BE$12/12</f>
        <v>0</v>
      </c>
      <c r="Z7">
        <f t="shared" si="0"/>
        <v>11476.177256666666</v>
      </c>
    </row>
    <row r="8" spans="1:28" x14ac:dyDescent="0.2">
      <c r="A8" s="42">
        <v>31594</v>
      </c>
      <c r="B8">
        <f>Senario3!G$12/12</f>
        <v>4000</v>
      </c>
      <c r="C8">
        <f>Senario3!AA$12/12</f>
        <v>0</v>
      </c>
      <c r="D8">
        <f>Senario3!L$12/12</f>
        <v>2471.9166666666665</v>
      </c>
      <c r="E8">
        <f>Senario3!H$12/12</f>
        <v>316.66666666666669</v>
      </c>
      <c r="F8">
        <f>Senario3!F$12/12</f>
        <v>4687.5939233333329</v>
      </c>
      <c r="G8">
        <f>Senario3!AP$12/12</f>
        <v>0</v>
      </c>
      <c r="H8">
        <f>Senario3!BC$12/12</f>
        <v>0</v>
      </c>
      <c r="I8">
        <f>SUM(Senario3!AI$12,Senario3!AL$12)/12</f>
        <v>0</v>
      </c>
      <c r="J8">
        <f>Senario3!W$12/12</f>
        <v>0</v>
      </c>
      <c r="K8">
        <v>0</v>
      </c>
      <c r="L8">
        <f>Senario3!$AS$12/12*0.52</f>
        <v>0</v>
      </c>
      <c r="M8">
        <f>Senario3!$AS$12/12*0.48</f>
        <v>0</v>
      </c>
      <c r="N8">
        <v>0</v>
      </c>
      <c r="O8">
        <f>Senario3!R$12/12</f>
        <v>0</v>
      </c>
      <c r="P8">
        <v>0</v>
      </c>
      <c r="Q8">
        <f>Senario3!O$12/12</f>
        <v>0</v>
      </c>
      <c r="R8">
        <f>Senario3!AT$12/12</f>
        <v>0</v>
      </c>
      <c r="S8">
        <f>SUM(Senario3!BF$12,Senario3!BG$12)/12</f>
        <v>0</v>
      </c>
      <c r="T8">
        <f>SUM(Senario3!AE$12,Senario3!BB$12)/12</f>
        <v>0</v>
      </c>
      <c r="U8">
        <f>Senario3!AO$12/12</f>
        <v>0</v>
      </c>
      <c r="V8">
        <f>Senario3!AW$12/12</f>
        <v>0</v>
      </c>
      <c r="W8">
        <f>Senario3!AZ$12/12</f>
        <v>0</v>
      </c>
      <c r="X8">
        <f>Senario3!BE$12/12</f>
        <v>0</v>
      </c>
      <c r="Z8">
        <f t="shared" si="0"/>
        <v>11476.177256666666</v>
      </c>
    </row>
    <row r="9" spans="1:28" x14ac:dyDescent="0.2">
      <c r="A9" s="42">
        <v>31625</v>
      </c>
      <c r="B9">
        <f>Senario3!G$12/12</f>
        <v>4000</v>
      </c>
      <c r="C9">
        <f>Senario3!AA$12/12</f>
        <v>0</v>
      </c>
      <c r="D9">
        <f>Senario3!L$12/12</f>
        <v>2471.9166666666665</v>
      </c>
      <c r="E9">
        <f>Senario3!H$12/12</f>
        <v>316.66666666666669</v>
      </c>
      <c r="F9">
        <f>Senario3!F$12/12</f>
        <v>4687.5939233333329</v>
      </c>
      <c r="G9">
        <f>Senario3!AP$12/12</f>
        <v>0</v>
      </c>
      <c r="H9">
        <f>Senario3!BC$12/12</f>
        <v>0</v>
      </c>
      <c r="I9">
        <f>SUM(Senario3!AI$12,Senario3!AL$12)/12</f>
        <v>0</v>
      </c>
      <c r="J9">
        <f>Senario3!W$12/12</f>
        <v>0</v>
      </c>
      <c r="K9">
        <v>0</v>
      </c>
      <c r="L9">
        <f>Senario3!$AS$12/12*0.52</f>
        <v>0</v>
      </c>
      <c r="M9">
        <f>Senario3!$AS$12/12*0.48</f>
        <v>0</v>
      </c>
      <c r="N9">
        <v>0</v>
      </c>
      <c r="O9">
        <f>Senario3!R$12/12</f>
        <v>0</v>
      </c>
      <c r="P9">
        <v>0</v>
      </c>
      <c r="Q9">
        <f>Senario3!O$12/12</f>
        <v>0</v>
      </c>
      <c r="R9">
        <f>Senario3!AT$12/12</f>
        <v>0</v>
      </c>
      <c r="S9">
        <f>SUM(Senario3!BF$12,Senario3!BG$12)/12</f>
        <v>0</v>
      </c>
      <c r="T9">
        <f>SUM(Senario3!AE$12,Senario3!BB$12)/12</f>
        <v>0</v>
      </c>
      <c r="U9">
        <f>Senario3!AO$12/12</f>
        <v>0</v>
      </c>
      <c r="V9">
        <f>Senario3!AW$12/12</f>
        <v>0</v>
      </c>
      <c r="W9">
        <f>Senario3!AZ$12/12</f>
        <v>0</v>
      </c>
      <c r="X9">
        <f>Senario3!BE$12/12</f>
        <v>0</v>
      </c>
      <c r="Z9">
        <f t="shared" si="0"/>
        <v>11476.177256666666</v>
      </c>
    </row>
    <row r="10" spans="1:28" x14ac:dyDescent="0.2">
      <c r="A10" s="42">
        <v>31656</v>
      </c>
      <c r="B10">
        <f>Senario3!G$12/12</f>
        <v>4000</v>
      </c>
      <c r="C10">
        <f>Senario3!AA$12/12</f>
        <v>0</v>
      </c>
      <c r="D10">
        <f>Senario3!L$12/12</f>
        <v>2471.9166666666665</v>
      </c>
      <c r="E10">
        <f>Senario3!H$12/12</f>
        <v>316.66666666666669</v>
      </c>
      <c r="F10">
        <f>Senario3!F$12/12</f>
        <v>4687.5939233333329</v>
      </c>
      <c r="G10">
        <f>Senario3!AP$12/12</f>
        <v>0</v>
      </c>
      <c r="H10">
        <f>Senario3!BC$12/12</f>
        <v>0</v>
      </c>
      <c r="I10">
        <f>SUM(Senario3!AI$12,Senario3!AL$12)/12</f>
        <v>0</v>
      </c>
      <c r="J10">
        <f>Senario3!W$12/12</f>
        <v>0</v>
      </c>
      <c r="K10">
        <v>0</v>
      </c>
      <c r="L10">
        <f>Senario3!$AS$12/12*0.52</f>
        <v>0</v>
      </c>
      <c r="M10">
        <f>Senario3!$AS$12/12*0.48</f>
        <v>0</v>
      </c>
      <c r="N10">
        <v>0</v>
      </c>
      <c r="O10">
        <f>Senario3!R$12/12</f>
        <v>0</v>
      </c>
      <c r="P10">
        <v>0</v>
      </c>
      <c r="Q10">
        <f>Senario3!O$12/12</f>
        <v>0</v>
      </c>
      <c r="R10">
        <f>Senario3!AT$12/12</f>
        <v>0</v>
      </c>
      <c r="S10">
        <f>SUM(Senario3!BF$12,Senario3!BG$12)/12</f>
        <v>0</v>
      </c>
      <c r="T10">
        <f>SUM(Senario3!AE$12,Senario3!BB$12)/12</f>
        <v>0</v>
      </c>
      <c r="U10">
        <f>Senario3!AO$12/12</f>
        <v>0</v>
      </c>
      <c r="V10">
        <f>Senario3!AW$12/12</f>
        <v>0</v>
      </c>
      <c r="W10">
        <f>Senario3!AZ$12/12</f>
        <v>0</v>
      </c>
      <c r="X10">
        <f>Senario3!BE$12/12</f>
        <v>0</v>
      </c>
      <c r="Z10">
        <f t="shared" si="0"/>
        <v>11476.177256666666</v>
      </c>
    </row>
    <row r="11" spans="1:28" x14ac:dyDescent="0.2">
      <c r="A11" s="42">
        <v>31686</v>
      </c>
      <c r="B11">
        <f>Senario3!G$12/12</f>
        <v>4000</v>
      </c>
      <c r="C11">
        <f>Senario3!AA$12/12</f>
        <v>0</v>
      </c>
      <c r="D11">
        <f>Senario3!L$12/12</f>
        <v>2471.9166666666665</v>
      </c>
      <c r="E11">
        <f>Senario3!H$12/12</f>
        <v>316.66666666666669</v>
      </c>
      <c r="F11">
        <f>Senario3!F$12/12</f>
        <v>4687.5939233333329</v>
      </c>
      <c r="G11">
        <f>Senario3!AP$12/12</f>
        <v>0</v>
      </c>
      <c r="H11">
        <f>Senario3!BC$12/12</f>
        <v>0</v>
      </c>
      <c r="I11">
        <f>SUM(Senario3!AI$12,Senario3!AL$12)/12</f>
        <v>0</v>
      </c>
      <c r="J11">
        <f>Senario3!W$12/12</f>
        <v>0</v>
      </c>
      <c r="K11">
        <v>0</v>
      </c>
      <c r="L11">
        <f>Senario3!$AS$12/12*0.52</f>
        <v>0</v>
      </c>
      <c r="M11">
        <f>Senario3!$AS$12/12*0.48</f>
        <v>0</v>
      </c>
      <c r="N11">
        <v>0</v>
      </c>
      <c r="O11">
        <f>Senario3!R$12/12</f>
        <v>0</v>
      </c>
      <c r="P11">
        <v>0</v>
      </c>
      <c r="Q11">
        <f>Senario3!O$12/12</f>
        <v>0</v>
      </c>
      <c r="R11">
        <f>Senario3!AT$12/12</f>
        <v>0</v>
      </c>
      <c r="S11">
        <f>SUM(Senario3!BF$12,Senario3!BG$12)/12</f>
        <v>0</v>
      </c>
      <c r="T11">
        <f>SUM(Senario3!AE$12,Senario3!BB$12)/12</f>
        <v>0</v>
      </c>
      <c r="U11">
        <f>Senario3!AO$12/12</f>
        <v>0</v>
      </c>
      <c r="V11">
        <f>Senario3!AW$12/12</f>
        <v>0</v>
      </c>
      <c r="W11">
        <f>Senario3!AZ$12/12</f>
        <v>0</v>
      </c>
      <c r="X11">
        <f>Senario3!BE$12/12</f>
        <v>0</v>
      </c>
      <c r="Z11">
        <f t="shared" si="0"/>
        <v>11476.177256666666</v>
      </c>
    </row>
    <row r="12" spans="1:28" x14ac:dyDescent="0.2">
      <c r="A12" s="42">
        <v>31717</v>
      </c>
      <c r="B12">
        <f>Senario3!G$12/12</f>
        <v>4000</v>
      </c>
      <c r="C12">
        <f>Senario3!AA$12/12</f>
        <v>0</v>
      </c>
      <c r="D12">
        <f>Senario3!L$12/12</f>
        <v>2471.9166666666665</v>
      </c>
      <c r="E12">
        <f>Senario3!H$12/12</f>
        <v>316.66666666666669</v>
      </c>
      <c r="F12">
        <f>Senario3!F$12/12</f>
        <v>4687.5939233333329</v>
      </c>
      <c r="G12">
        <f>Senario3!AP$12/12</f>
        <v>0</v>
      </c>
      <c r="H12">
        <f>Senario3!BC$12/12</f>
        <v>0</v>
      </c>
      <c r="I12">
        <f>SUM(Senario3!AI$12,Senario3!AL$12)/12</f>
        <v>0</v>
      </c>
      <c r="J12">
        <f>Senario3!W$12/12</f>
        <v>0</v>
      </c>
      <c r="K12">
        <v>0</v>
      </c>
      <c r="L12">
        <f>Senario3!$AS$12/12*0.52</f>
        <v>0</v>
      </c>
      <c r="M12">
        <f>Senario3!$AS$12/12*0.48</f>
        <v>0</v>
      </c>
      <c r="N12">
        <v>0</v>
      </c>
      <c r="O12">
        <f>Senario3!R$12/12</f>
        <v>0</v>
      </c>
      <c r="P12">
        <v>0</v>
      </c>
      <c r="Q12">
        <f>Senario3!O$12/12</f>
        <v>0</v>
      </c>
      <c r="R12">
        <f>Senario3!AT$12/12</f>
        <v>0</v>
      </c>
      <c r="S12">
        <f>SUM(Senario3!BF$12,Senario3!BG$12)/12</f>
        <v>0</v>
      </c>
      <c r="T12">
        <f>SUM(Senario3!AE$12,Senario3!BB$12)/12</f>
        <v>0</v>
      </c>
      <c r="U12">
        <f>Senario3!AO$12/12</f>
        <v>0</v>
      </c>
      <c r="V12">
        <f>Senario3!AW$12/12</f>
        <v>0</v>
      </c>
      <c r="W12">
        <f>Senario3!AZ$12/12</f>
        <v>0</v>
      </c>
      <c r="X12">
        <f>Senario3!BE$12/12</f>
        <v>0</v>
      </c>
      <c r="Z12">
        <f t="shared" si="0"/>
        <v>11476.177256666666</v>
      </c>
    </row>
    <row r="13" spans="1:28" x14ac:dyDescent="0.2">
      <c r="A13" s="42">
        <v>31747</v>
      </c>
      <c r="B13">
        <f>Senario3!G$12/12</f>
        <v>4000</v>
      </c>
      <c r="C13">
        <f>Senario3!AA$12/12</f>
        <v>0</v>
      </c>
      <c r="D13">
        <f>Senario3!L$12/12</f>
        <v>2471.9166666666665</v>
      </c>
      <c r="E13">
        <f>Senario3!H$12/12</f>
        <v>316.66666666666669</v>
      </c>
      <c r="F13">
        <f>Senario3!F$12/12</f>
        <v>4687.5939233333329</v>
      </c>
      <c r="G13">
        <f>Senario3!AP$12/12</f>
        <v>0</v>
      </c>
      <c r="H13">
        <f>Senario3!BC$12/12</f>
        <v>0</v>
      </c>
      <c r="I13">
        <f>SUM(Senario3!AI$12,Senario3!AL$12)/12</f>
        <v>0</v>
      </c>
      <c r="J13">
        <f>Senario3!W$12/12</f>
        <v>0</v>
      </c>
      <c r="K13">
        <v>0</v>
      </c>
      <c r="L13">
        <f>Senario3!$AS$12/12*0.52</f>
        <v>0</v>
      </c>
      <c r="M13">
        <f>Senario3!$AS$12/12*0.48</f>
        <v>0</v>
      </c>
      <c r="N13">
        <v>0</v>
      </c>
      <c r="O13">
        <f>Senario3!R$12/12</f>
        <v>0</v>
      </c>
      <c r="P13">
        <v>0</v>
      </c>
      <c r="Q13">
        <f>Senario3!O$12/12</f>
        <v>0</v>
      </c>
      <c r="R13">
        <f>Senario3!AT$12/12</f>
        <v>0</v>
      </c>
      <c r="S13">
        <f>SUM(Senario3!BF$12,Senario3!BG$12)/12</f>
        <v>0</v>
      </c>
      <c r="T13">
        <f>SUM(Senario3!AE$12,Senario3!BB$12)/12</f>
        <v>0</v>
      </c>
      <c r="U13">
        <f>Senario3!AO$12/12</f>
        <v>0</v>
      </c>
      <c r="V13">
        <f>Senario3!AW$12/12</f>
        <v>0</v>
      </c>
      <c r="W13">
        <f>Senario3!AZ$12/12</f>
        <v>0</v>
      </c>
      <c r="X13">
        <f>Senario3!BE$12/12</f>
        <v>0</v>
      </c>
      <c r="Z13">
        <f t="shared" si="0"/>
        <v>11476.177256666666</v>
      </c>
    </row>
    <row r="14" spans="1:28" x14ac:dyDescent="0.2">
      <c r="A14" s="42">
        <v>31778</v>
      </c>
      <c r="B14">
        <f>Senario3!G$13/12</f>
        <v>4000</v>
      </c>
      <c r="C14">
        <f>Senario3!AA$13/12</f>
        <v>0</v>
      </c>
      <c r="D14">
        <f>Senario3!L$13/12</f>
        <v>3959.1666666666665</v>
      </c>
      <c r="E14">
        <f>Senario3!H$13/12</f>
        <v>316.66666666666669</v>
      </c>
      <c r="F14">
        <f>Senario3!F$13/12</f>
        <v>5553.7393591666669</v>
      </c>
      <c r="G14">
        <f>Senario3!AP$13/12</f>
        <v>0</v>
      </c>
      <c r="H14">
        <f>Senario3!BC$13/12</f>
        <v>0</v>
      </c>
      <c r="I14">
        <f>SUM(Senario3!AI$13,Senario3!AL$13)/12</f>
        <v>0</v>
      </c>
      <c r="J14">
        <f>Senario3!W$13/12</f>
        <v>0</v>
      </c>
      <c r="K14">
        <v>0</v>
      </c>
      <c r="L14">
        <f>Senario3!$AS$13/12*0.52</f>
        <v>0</v>
      </c>
      <c r="M14">
        <f>Senario3!$AS$13/12*0.48</f>
        <v>0</v>
      </c>
      <c r="N14">
        <v>0</v>
      </c>
      <c r="O14">
        <f>Senario3!R$13/12</f>
        <v>0</v>
      </c>
      <c r="P14">
        <v>0</v>
      </c>
      <c r="Q14">
        <f>Senario3!O$13/12</f>
        <v>0</v>
      </c>
      <c r="R14">
        <f>Senario3!AT$13/12</f>
        <v>0</v>
      </c>
      <c r="S14">
        <f>SUM(Senario3!BF$13,Senario3!BG$13)/12</f>
        <v>0</v>
      </c>
      <c r="T14">
        <f>SUM(Senario3!AE$13,Senario3!BB$13)/12</f>
        <v>0</v>
      </c>
      <c r="U14">
        <f>Senario3!AO$13/12</f>
        <v>0</v>
      </c>
      <c r="V14">
        <f>Senario3!AW$13/12</f>
        <v>0</v>
      </c>
      <c r="W14">
        <f>Senario3!AZ$13/12</f>
        <v>0</v>
      </c>
      <c r="X14">
        <f>Senario3!BE$13/12</f>
        <v>0</v>
      </c>
      <c r="Z14">
        <f t="shared" si="0"/>
        <v>13829.572692499998</v>
      </c>
      <c r="AA14">
        <f>SUM(Z14:Z25)</f>
        <v>165954.87230999992</v>
      </c>
      <c r="AB14" s="5">
        <f>AA14-Senario3!BH13</f>
        <v>0</v>
      </c>
    </row>
    <row r="15" spans="1:28" x14ac:dyDescent="0.2">
      <c r="A15" s="42">
        <v>31809</v>
      </c>
      <c r="B15">
        <f>Senario3!G$13/12</f>
        <v>4000</v>
      </c>
      <c r="C15">
        <f>Senario3!AA$13/12</f>
        <v>0</v>
      </c>
      <c r="D15">
        <f>Senario3!L$13/12</f>
        <v>3959.1666666666665</v>
      </c>
      <c r="E15">
        <f>Senario3!H$13/12</f>
        <v>316.66666666666669</v>
      </c>
      <c r="F15">
        <f>Senario3!F$13/12</f>
        <v>5553.7393591666669</v>
      </c>
      <c r="G15">
        <f>Senario3!AP$13/12</f>
        <v>0</v>
      </c>
      <c r="H15">
        <f>Senario3!BC$13/12</f>
        <v>0</v>
      </c>
      <c r="I15">
        <f>SUM(Senario3!AI$13,Senario3!AL$13)/12</f>
        <v>0</v>
      </c>
      <c r="J15">
        <f>Senario3!W$13/12</f>
        <v>0</v>
      </c>
      <c r="K15">
        <v>0</v>
      </c>
      <c r="L15">
        <f>Senario3!$AS$13/12*0.52</f>
        <v>0</v>
      </c>
      <c r="M15">
        <f>Senario3!$AS$13/12*0.48</f>
        <v>0</v>
      </c>
      <c r="N15">
        <v>0</v>
      </c>
      <c r="O15">
        <f>Senario3!R$13/12</f>
        <v>0</v>
      </c>
      <c r="P15">
        <v>0</v>
      </c>
      <c r="Q15">
        <f>Senario3!O$13/12</f>
        <v>0</v>
      </c>
      <c r="R15">
        <f>Senario3!AT$13/12</f>
        <v>0</v>
      </c>
      <c r="S15">
        <f>SUM(Senario3!BF$13,Senario3!BG$13)/12</f>
        <v>0</v>
      </c>
      <c r="T15">
        <f>SUM(Senario3!AE$13,Senario3!BB$13)/12</f>
        <v>0</v>
      </c>
      <c r="U15">
        <f>Senario3!AO$13/12</f>
        <v>0</v>
      </c>
      <c r="V15">
        <f>Senario3!AW$13/12</f>
        <v>0</v>
      </c>
      <c r="W15">
        <f>Senario3!AZ$13/12</f>
        <v>0</v>
      </c>
      <c r="X15">
        <f>Senario3!BE$13/12</f>
        <v>0</v>
      </c>
      <c r="Z15">
        <f t="shared" si="0"/>
        <v>13829.572692499998</v>
      </c>
    </row>
    <row r="16" spans="1:28" x14ac:dyDescent="0.2">
      <c r="A16" s="42">
        <v>31837</v>
      </c>
      <c r="B16">
        <f>Senario3!G$13/12</f>
        <v>4000</v>
      </c>
      <c r="C16">
        <f>Senario3!AA$13/12</f>
        <v>0</v>
      </c>
      <c r="D16">
        <f>Senario3!L$13/12</f>
        <v>3959.1666666666665</v>
      </c>
      <c r="E16">
        <f>Senario3!H$13/12</f>
        <v>316.66666666666669</v>
      </c>
      <c r="F16">
        <f>Senario3!F$13/12</f>
        <v>5553.7393591666669</v>
      </c>
      <c r="G16">
        <f>Senario3!AP$13/12</f>
        <v>0</v>
      </c>
      <c r="H16">
        <f>Senario3!BC$13/12</f>
        <v>0</v>
      </c>
      <c r="I16">
        <f>SUM(Senario3!AI$13,Senario3!AL$13)/12</f>
        <v>0</v>
      </c>
      <c r="J16">
        <f>Senario3!W$13/12</f>
        <v>0</v>
      </c>
      <c r="K16">
        <v>0</v>
      </c>
      <c r="L16">
        <f>Senario3!$AS$13/12*0.52</f>
        <v>0</v>
      </c>
      <c r="M16">
        <f>Senario3!$AS$13/12*0.48</f>
        <v>0</v>
      </c>
      <c r="N16">
        <v>0</v>
      </c>
      <c r="O16">
        <f>Senario3!R$13/12</f>
        <v>0</v>
      </c>
      <c r="P16">
        <v>0</v>
      </c>
      <c r="Q16">
        <f>Senario3!O$13/12</f>
        <v>0</v>
      </c>
      <c r="R16">
        <f>Senario3!AT$13/12</f>
        <v>0</v>
      </c>
      <c r="S16">
        <f>SUM(Senario3!BF$13,Senario3!BG$13)/12</f>
        <v>0</v>
      </c>
      <c r="T16">
        <f>SUM(Senario3!AE$13,Senario3!BB$13)/12</f>
        <v>0</v>
      </c>
      <c r="U16">
        <f>Senario3!AO$13/12</f>
        <v>0</v>
      </c>
      <c r="V16">
        <f>Senario3!AW$13/12</f>
        <v>0</v>
      </c>
      <c r="W16">
        <f>Senario3!AZ$13/12</f>
        <v>0</v>
      </c>
      <c r="X16">
        <f>Senario3!BE$13/12</f>
        <v>0</v>
      </c>
      <c r="Z16">
        <f t="shared" si="0"/>
        <v>13829.572692499998</v>
      </c>
    </row>
    <row r="17" spans="1:28" x14ac:dyDescent="0.2">
      <c r="A17" s="42">
        <v>31868</v>
      </c>
      <c r="B17">
        <f>Senario3!G$13/12</f>
        <v>4000</v>
      </c>
      <c r="C17">
        <f>Senario3!AA$13/12</f>
        <v>0</v>
      </c>
      <c r="D17">
        <f>Senario3!L$13/12</f>
        <v>3959.1666666666665</v>
      </c>
      <c r="E17">
        <f>Senario3!H$13/12</f>
        <v>316.66666666666669</v>
      </c>
      <c r="F17">
        <f>Senario3!F$13/12</f>
        <v>5553.7393591666669</v>
      </c>
      <c r="G17">
        <f>Senario3!AP$13/12</f>
        <v>0</v>
      </c>
      <c r="H17">
        <f>Senario3!BC$13/12</f>
        <v>0</v>
      </c>
      <c r="I17">
        <f>SUM(Senario3!AI$13,Senario3!AL$13)/12</f>
        <v>0</v>
      </c>
      <c r="J17">
        <f>Senario3!W$13/12</f>
        <v>0</v>
      </c>
      <c r="K17">
        <v>0</v>
      </c>
      <c r="L17">
        <f>Senario3!$AS$13/12*0.52</f>
        <v>0</v>
      </c>
      <c r="M17">
        <f>Senario3!$AS$13/12*0.48</f>
        <v>0</v>
      </c>
      <c r="N17">
        <v>0</v>
      </c>
      <c r="O17">
        <f>Senario3!R$13/12</f>
        <v>0</v>
      </c>
      <c r="P17">
        <v>0</v>
      </c>
      <c r="Q17">
        <f>Senario3!O$13/12</f>
        <v>0</v>
      </c>
      <c r="R17">
        <f>Senario3!AT$13/12</f>
        <v>0</v>
      </c>
      <c r="S17">
        <f>SUM(Senario3!BF$13,Senario3!BG$13)/12</f>
        <v>0</v>
      </c>
      <c r="T17">
        <f>SUM(Senario3!AE$13,Senario3!BB$13)/12</f>
        <v>0</v>
      </c>
      <c r="U17">
        <f>Senario3!AO$13/12</f>
        <v>0</v>
      </c>
      <c r="V17">
        <f>Senario3!AW$13/12</f>
        <v>0</v>
      </c>
      <c r="W17">
        <f>Senario3!AZ$13/12</f>
        <v>0</v>
      </c>
      <c r="X17">
        <f>Senario3!BE$13/12</f>
        <v>0</v>
      </c>
      <c r="Z17">
        <f t="shared" si="0"/>
        <v>13829.572692499998</v>
      </c>
    </row>
    <row r="18" spans="1:28" x14ac:dyDescent="0.2">
      <c r="A18" s="42">
        <v>31898</v>
      </c>
      <c r="B18">
        <f>Senario3!G$13/12</f>
        <v>4000</v>
      </c>
      <c r="C18">
        <f>Senario3!AA$13/12</f>
        <v>0</v>
      </c>
      <c r="D18">
        <f>Senario3!L$13/12</f>
        <v>3959.1666666666665</v>
      </c>
      <c r="E18">
        <f>Senario3!H$13/12</f>
        <v>316.66666666666669</v>
      </c>
      <c r="F18">
        <f>Senario3!F$13/12</f>
        <v>5553.7393591666669</v>
      </c>
      <c r="G18">
        <f>Senario3!AP$13/12</f>
        <v>0</v>
      </c>
      <c r="H18">
        <f>Senario3!BC$13/12</f>
        <v>0</v>
      </c>
      <c r="I18">
        <f>SUM(Senario3!AI$13,Senario3!AL$13)/12</f>
        <v>0</v>
      </c>
      <c r="J18">
        <f>Senario3!W$13/12</f>
        <v>0</v>
      </c>
      <c r="K18">
        <v>0</v>
      </c>
      <c r="L18">
        <f>Senario3!$AS$13/12*0.52</f>
        <v>0</v>
      </c>
      <c r="M18">
        <f>Senario3!$AS$13/12*0.48</f>
        <v>0</v>
      </c>
      <c r="N18">
        <v>0</v>
      </c>
      <c r="O18">
        <f>Senario3!R$13/12</f>
        <v>0</v>
      </c>
      <c r="P18">
        <v>0</v>
      </c>
      <c r="Q18">
        <f>Senario3!O$13/12</f>
        <v>0</v>
      </c>
      <c r="R18">
        <f>Senario3!AT$13/12</f>
        <v>0</v>
      </c>
      <c r="S18">
        <f>SUM(Senario3!BF$13,Senario3!BG$13)/12</f>
        <v>0</v>
      </c>
      <c r="T18">
        <f>SUM(Senario3!AE$13,Senario3!BB$13)/12</f>
        <v>0</v>
      </c>
      <c r="U18">
        <f>Senario3!AO$13/12</f>
        <v>0</v>
      </c>
      <c r="V18">
        <f>Senario3!AW$13/12</f>
        <v>0</v>
      </c>
      <c r="W18">
        <f>Senario3!AZ$13/12</f>
        <v>0</v>
      </c>
      <c r="X18">
        <f>Senario3!BE$13/12</f>
        <v>0</v>
      </c>
      <c r="Z18">
        <f t="shared" si="0"/>
        <v>13829.572692499998</v>
      </c>
    </row>
    <row r="19" spans="1:28" x14ac:dyDescent="0.2">
      <c r="A19" s="42">
        <v>31929</v>
      </c>
      <c r="B19">
        <f>Senario3!G$13/12</f>
        <v>4000</v>
      </c>
      <c r="C19">
        <f>Senario3!AA$13/12</f>
        <v>0</v>
      </c>
      <c r="D19">
        <f>Senario3!L$13/12</f>
        <v>3959.1666666666665</v>
      </c>
      <c r="E19">
        <f>Senario3!H$13/12</f>
        <v>316.66666666666669</v>
      </c>
      <c r="F19">
        <f>Senario3!F$13/12</f>
        <v>5553.7393591666669</v>
      </c>
      <c r="G19">
        <f>Senario3!AP$13/12</f>
        <v>0</v>
      </c>
      <c r="H19">
        <f>Senario3!BC$13/12</f>
        <v>0</v>
      </c>
      <c r="I19">
        <f>SUM(Senario3!AI$13,Senario3!AL$13)/12</f>
        <v>0</v>
      </c>
      <c r="J19">
        <f>Senario3!W$13/12</f>
        <v>0</v>
      </c>
      <c r="K19">
        <v>0</v>
      </c>
      <c r="L19">
        <f>Senario3!$AS$13/12*0.52</f>
        <v>0</v>
      </c>
      <c r="M19">
        <f>Senario3!$AS$13/12*0.48</f>
        <v>0</v>
      </c>
      <c r="N19">
        <v>0</v>
      </c>
      <c r="O19">
        <f>Senario3!R$13/12</f>
        <v>0</v>
      </c>
      <c r="P19">
        <v>0</v>
      </c>
      <c r="Q19">
        <f>Senario3!O$13/12</f>
        <v>0</v>
      </c>
      <c r="R19">
        <f>Senario3!AT$13/12</f>
        <v>0</v>
      </c>
      <c r="S19">
        <f>SUM(Senario3!BF$13,Senario3!BG$13)/12</f>
        <v>0</v>
      </c>
      <c r="T19">
        <f>SUM(Senario3!AE$13,Senario3!BB$13)/12</f>
        <v>0</v>
      </c>
      <c r="U19">
        <f>Senario3!AO$13/12</f>
        <v>0</v>
      </c>
      <c r="V19">
        <f>Senario3!AW$13/12</f>
        <v>0</v>
      </c>
      <c r="W19">
        <f>Senario3!AZ$13/12</f>
        <v>0</v>
      </c>
      <c r="X19">
        <f>Senario3!BE$13/12</f>
        <v>0</v>
      </c>
      <c r="Z19">
        <f t="shared" si="0"/>
        <v>13829.572692499998</v>
      </c>
    </row>
    <row r="20" spans="1:28" x14ac:dyDescent="0.2">
      <c r="A20" s="42">
        <v>31959</v>
      </c>
      <c r="B20">
        <f>Senario3!G$13/12</f>
        <v>4000</v>
      </c>
      <c r="C20">
        <f>Senario3!AA$13/12</f>
        <v>0</v>
      </c>
      <c r="D20">
        <f>Senario3!L$13/12</f>
        <v>3959.1666666666665</v>
      </c>
      <c r="E20">
        <f>Senario3!H$13/12</f>
        <v>316.66666666666669</v>
      </c>
      <c r="F20">
        <f>Senario3!F$13/12</f>
        <v>5553.7393591666669</v>
      </c>
      <c r="G20">
        <f>Senario3!AP$13/12</f>
        <v>0</v>
      </c>
      <c r="H20">
        <f>Senario3!BC$13/12</f>
        <v>0</v>
      </c>
      <c r="I20">
        <f>SUM(Senario3!AI$13,Senario3!AL$13)/12</f>
        <v>0</v>
      </c>
      <c r="J20">
        <f>Senario3!W$13/12</f>
        <v>0</v>
      </c>
      <c r="K20">
        <v>0</v>
      </c>
      <c r="L20">
        <f>Senario3!$AS$13/12*0.52</f>
        <v>0</v>
      </c>
      <c r="M20">
        <f>Senario3!$AS$13/12*0.48</f>
        <v>0</v>
      </c>
      <c r="N20">
        <v>0</v>
      </c>
      <c r="O20">
        <f>Senario3!R$13/12</f>
        <v>0</v>
      </c>
      <c r="P20">
        <v>0</v>
      </c>
      <c r="Q20">
        <f>Senario3!O$13/12</f>
        <v>0</v>
      </c>
      <c r="R20">
        <f>Senario3!AT$13/12</f>
        <v>0</v>
      </c>
      <c r="S20">
        <f>SUM(Senario3!BF$13,Senario3!BG$13)/12</f>
        <v>0</v>
      </c>
      <c r="T20">
        <f>SUM(Senario3!AE$13,Senario3!BB$13)/12</f>
        <v>0</v>
      </c>
      <c r="U20">
        <f>Senario3!AO$13/12</f>
        <v>0</v>
      </c>
      <c r="V20">
        <f>Senario3!AW$13/12</f>
        <v>0</v>
      </c>
      <c r="W20">
        <f>Senario3!AZ$13/12</f>
        <v>0</v>
      </c>
      <c r="X20">
        <f>Senario3!BE$13/12</f>
        <v>0</v>
      </c>
      <c r="Z20">
        <f>SUM(B20:X20)</f>
        <v>13829.572692499998</v>
      </c>
    </row>
    <row r="21" spans="1:28" x14ac:dyDescent="0.2">
      <c r="A21" s="42">
        <v>31990</v>
      </c>
      <c r="B21">
        <f>Senario3!G$13/12</f>
        <v>4000</v>
      </c>
      <c r="C21">
        <f>Senario3!AA$13/12</f>
        <v>0</v>
      </c>
      <c r="D21">
        <f>Senario3!L$13/12</f>
        <v>3959.1666666666665</v>
      </c>
      <c r="E21">
        <f>Senario3!H$13/12</f>
        <v>316.66666666666669</v>
      </c>
      <c r="F21">
        <f>Senario3!F$13/12</f>
        <v>5553.7393591666669</v>
      </c>
      <c r="G21">
        <f>Senario3!AP$13/12</f>
        <v>0</v>
      </c>
      <c r="H21">
        <f>Senario3!BC$13/12</f>
        <v>0</v>
      </c>
      <c r="I21">
        <f>SUM(Senario3!AI$13,Senario3!AL$13)/12</f>
        <v>0</v>
      </c>
      <c r="J21">
        <f>Senario3!W$13/12</f>
        <v>0</v>
      </c>
      <c r="K21">
        <v>0</v>
      </c>
      <c r="L21">
        <f>Senario3!$AS$13/12*0.52</f>
        <v>0</v>
      </c>
      <c r="M21">
        <f>Senario3!$AS$13/12*0.48</f>
        <v>0</v>
      </c>
      <c r="N21">
        <v>0</v>
      </c>
      <c r="O21">
        <f>Senario3!R$13/12</f>
        <v>0</v>
      </c>
      <c r="P21">
        <v>0</v>
      </c>
      <c r="Q21">
        <f>Senario3!O$13/12</f>
        <v>0</v>
      </c>
      <c r="R21">
        <f>Senario3!AT$13/12</f>
        <v>0</v>
      </c>
      <c r="S21">
        <f>SUM(Senario3!BF$13,Senario3!BG$13)/12</f>
        <v>0</v>
      </c>
      <c r="T21">
        <f>SUM(Senario3!AE$13,Senario3!BB$13)/12</f>
        <v>0</v>
      </c>
      <c r="U21">
        <f>Senario3!AO$13/12</f>
        <v>0</v>
      </c>
      <c r="V21">
        <f>Senario3!AW$13/12</f>
        <v>0</v>
      </c>
      <c r="W21">
        <f>Senario3!AZ$13/12</f>
        <v>0</v>
      </c>
      <c r="X21">
        <f>Senario3!BE$13/12</f>
        <v>0</v>
      </c>
      <c r="Z21">
        <f t="shared" si="0"/>
        <v>13829.572692499998</v>
      </c>
    </row>
    <row r="22" spans="1:28" x14ac:dyDescent="0.2">
      <c r="A22" s="42">
        <v>32021</v>
      </c>
      <c r="B22">
        <f>Senario3!G$13/12</f>
        <v>4000</v>
      </c>
      <c r="C22">
        <f>Senario3!AA$13/12</f>
        <v>0</v>
      </c>
      <c r="D22">
        <f>Senario3!L$13/12</f>
        <v>3959.1666666666665</v>
      </c>
      <c r="E22">
        <f>Senario3!H$13/12</f>
        <v>316.66666666666669</v>
      </c>
      <c r="F22">
        <f>Senario3!F$13/12</f>
        <v>5553.7393591666669</v>
      </c>
      <c r="G22">
        <f>Senario3!AP$13/12</f>
        <v>0</v>
      </c>
      <c r="H22">
        <f>Senario3!BC$13/12</f>
        <v>0</v>
      </c>
      <c r="I22">
        <f>SUM(Senario3!AI$13,Senario3!AL$13)/12</f>
        <v>0</v>
      </c>
      <c r="J22">
        <f>Senario3!W$13/12</f>
        <v>0</v>
      </c>
      <c r="K22">
        <v>0</v>
      </c>
      <c r="L22">
        <f>Senario3!$AS$13/12*0.52</f>
        <v>0</v>
      </c>
      <c r="M22">
        <f>Senario3!$AS$13/12*0.48</f>
        <v>0</v>
      </c>
      <c r="N22">
        <v>0</v>
      </c>
      <c r="O22">
        <f>Senario3!R$13/12</f>
        <v>0</v>
      </c>
      <c r="P22">
        <v>0</v>
      </c>
      <c r="Q22">
        <f>Senario3!O$13/12</f>
        <v>0</v>
      </c>
      <c r="R22">
        <f>Senario3!AT$13/12</f>
        <v>0</v>
      </c>
      <c r="S22">
        <f>SUM(Senario3!BF$13,Senario3!BG$13)/12</f>
        <v>0</v>
      </c>
      <c r="T22">
        <f>SUM(Senario3!AE$13,Senario3!BB$13)/12</f>
        <v>0</v>
      </c>
      <c r="U22">
        <f>Senario3!AO$13/12</f>
        <v>0</v>
      </c>
      <c r="V22">
        <f>Senario3!AW$13/12</f>
        <v>0</v>
      </c>
      <c r="W22">
        <f>Senario3!AZ$13/12</f>
        <v>0</v>
      </c>
      <c r="X22">
        <f>Senario3!BE$13/12</f>
        <v>0</v>
      </c>
      <c r="Z22">
        <f t="shared" si="0"/>
        <v>13829.572692499998</v>
      </c>
    </row>
    <row r="23" spans="1:28" x14ac:dyDescent="0.2">
      <c r="A23" s="42">
        <v>32051</v>
      </c>
      <c r="B23">
        <f>Senario3!G$13/12</f>
        <v>4000</v>
      </c>
      <c r="C23">
        <f>Senario3!AA$13/12</f>
        <v>0</v>
      </c>
      <c r="D23">
        <f>Senario3!L$13/12</f>
        <v>3959.1666666666665</v>
      </c>
      <c r="E23">
        <f>Senario3!H$13/12</f>
        <v>316.66666666666669</v>
      </c>
      <c r="F23">
        <f>Senario3!F$13/12</f>
        <v>5553.7393591666669</v>
      </c>
      <c r="G23">
        <f>Senario3!AP$13/12</f>
        <v>0</v>
      </c>
      <c r="H23">
        <f>Senario3!BC$13/12</f>
        <v>0</v>
      </c>
      <c r="I23">
        <f>SUM(Senario3!AI$13,Senario3!AL$13)/12</f>
        <v>0</v>
      </c>
      <c r="J23">
        <f>Senario3!W$13/12</f>
        <v>0</v>
      </c>
      <c r="K23">
        <v>0</v>
      </c>
      <c r="L23">
        <f>Senario3!$AS$13/12*0.52</f>
        <v>0</v>
      </c>
      <c r="M23">
        <f>Senario3!$AS$13/12*0.48</f>
        <v>0</v>
      </c>
      <c r="N23">
        <v>0</v>
      </c>
      <c r="O23">
        <f>Senario3!R$13/12</f>
        <v>0</v>
      </c>
      <c r="P23">
        <v>0</v>
      </c>
      <c r="Q23">
        <f>Senario3!O$13/12</f>
        <v>0</v>
      </c>
      <c r="R23">
        <f>Senario3!AT$13/12</f>
        <v>0</v>
      </c>
      <c r="S23">
        <f>SUM(Senario3!BF$13,Senario3!BG$13)/12</f>
        <v>0</v>
      </c>
      <c r="T23">
        <f>SUM(Senario3!AE$13,Senario3!BB$13)/12</f>
        <v>0</v>
      </c>
      <c r="U23">
        <f>Senario3!AO$13/12</f>
        <v>0</v>
      </c>
      <c r="V23">
        <f>Senario3!AW$13/12</f>
        <v>0</v>
      </c>
      <c r="W23">
        <f>Senario3!AZ$13/12</f>
        <v>0</v>
      </c>
      <c r="X23">
        <f>Senario3!BE$13/12</f>
        <v>0</v>
      </c>
      <c r="Z23">
        <f t="shared" si="0"/>
        <v>13829.572692499998</v>
      </c>
    </row>
    <row r="24" spans="1:28" x14ac:dyDescent="0.2">
      <c r="A24" s="42">
        <v>32082</v>
      </c>
      <c r="B24">
        <f>Senario3!G$13/12</f>
        <v>4000</v>
      </c>
      <c r="C24">
        <f>Senario3!AA$13/12</f>
        <v>0</v>
      </c>
      <c r="D24">
        <f>Senario3!L$13/12</f>
        <v>3959.1666666666665</v>
      </c>
      <c r="E24">
        <f>Senario3!H$13/12</f>
        <v>316.66666666666669</v>
      </c>
      <c r="F24">
        <f>Senario3!F$13/12</f>
        <v>5553.7393591666669</v>
      </c>
      <c r="G24">
        <f>Senario3!AP$13/12</f>
        <v>0</v>
      </c>
      <c r="H24">
        <f>Senario3!BC$13/12</f>
        <v>0</v>
      </c>
      <c r="I24">
        <f>SUM(Senario3!AI$13,Senario3!AL$13)/12</f>
        <v>0</v>
      </c>
      <c r="J24">
        <f>Senario3!W$13/12</f>
        <v>0</v>
      </c>
      <c r="K24">
        <v>0</v>
      </c>
      <c r="L24">
        <f>Senario3!$AS$13/12*0.52</f>
        <v>0</v>
      </c>
      <c r="M24">
        <f>Senario3!$AS$13/12*0.48</f>
        <v>0</v>
      </c>
      <c r="N24">
        <v>0</v>
      </c>
      <c r="O24">
        <f>Senario3!R$13/12</f>
        <v>0</v>
      </c>
      <c r="P24">
        <v>0</v>
      </c>
      <c r="Q24">
        <f>Senario3!O$13/12</f>
        <v>0</v>
      </c>
      <c r="R24">
        <f>Senario3!AT$13/12</f>
        <v>0</v>
      </c>
      <c r="S24">
        <f>SUM(Senario3!BF$13,Senario3!BG$13)/12</f>
        <v>0</v>
      </c>
      <c r="T24">
        <f>SUM(Senario3!AE$13,Senario3!BB$13)/12</f>
        <v>0</v>
      </c>
      <c r="U24">
        <f>Senario3!AO$13/12</f>
        <v>0</v>
      </c>
      <c r="V24">
        <f>Senario3!AW$13/12</f>
        <v>0</v>
      </c>
      <c r="W24">
        <f>Senario3!AZ$13/12</f>
        <v>0</v>
      </c>
      <c r="X24">
        <f>Senario3!BE$13/12</f>
        <v>0</v>
      </c>
      <c r="Z24">
        <f t="shared" si="0"/>
        <v>13829.572692499998</v>
      </c>
    </row>
    <row r="25" spans="1:28" x14ac:dyDescent="0.2">
      <c r="A25" s="42">
        <v>32112</v>
      </c>
      <c r="B25">
        <f>Senario3!G$13/12</f>
        <v>4000</v>
      </c>
      <c r="C25">
        <f>Senario3!AA$13/12</f>
        <v>0</v>
      </c>
      <c r="D25">
        <f>Senario3!L$13/12</f>
        <v>3959.1666666666665</v>
      </c>
      <c r="E25">
        <f>Senario3!H$13/12</f>
        <v>316.66666666666669</v>
      </c>
      <c r="F25">
        <f>Senario3!F$13/12</f>
        <v>5553.7393591666669</v>
      </c>
      <c r="G25">
        <f>Senario3!AP$13/12</f>
        <v>0</v>
      </c>
      <c r="H25">
        <f>Senario3!BC$13/12</f>
        <v>0</v>
      </c>
      <c r="I25">
        <f>SUM(Senario3!AI$13,Senario3!AL$13)/12</f>
        <v>0</v>
      </c>
      <c r="J25">
        <f>Senario3!W$13/12</f>
        <v>0</v>
      </c>
      <c r="K25">
        <v>0</v>
      </c>
      <c r="L25">
        <f>Senario3!$AS$13/12*0.52</f>
        <v>0</v>
      </c>
      <c r="M25">
        <f>Senario3!$AS$13/12*0.48</f>
        <v>0</v>
      </c>
      <c r="N25">
        <v>0</v>
      </c>
      <c r="O25">
        <f>Senario3!R$13/12</f>
        <v>0</v>
      </c>
      <c r="P25">
        <v>0</v>
      </c>
      <c r="Q25">
        <f>Senario3!O$13/12</f>
        <v>0</v>
      </c>
      <c r="R25">
        <f>Senario3!AT$13/12</f>
        <v>0</v>
      </c>
      <c r="S25">
        <f>SUM(Senario3!BF$13,Senario3!BG$13)/12</f>
        <v>0</v>
      </c>
      <c r="T25">
        <f>SUM(Senario3!AE$13,Senario3!BB$13)/12</f>
        <v>0</v>
      </c>
      <c r="U25">
        <f>Senario3!AO$13/12</f>
        <v>0</v>
      </c>
      <c r="V25">
        <f>Senario3!AW$13/12</f>
        <v>0</v>
      </c>
      <c r="W25">
        <f>Senario3!AZ$13/12</f>
        <v>0</v>
      </c>
      <c r="X25">
        <f>Senario3!BE$13/12</f>
        <v>0</v>
      </c>
      <c r="Z25">
        <f t="shared" si="0"/>
        <v>13829.572692499998</v>
      </c>
    </row>
    <row r="26" spans="1:28" x14ac:dyDescent="0.2">
      <c r="A26" s="42">
        <v>32143</v>
      </c>
      <c r="B26">
        <f>Senario3!G$14/12</f>
        <v>4000</v>
      </c>
      <c r="C26">
        <f>Senario3!AA$14/12</f>
        <v>0</v>
      </c>
      <c r="D26">
        <f>Senario3!L$14/12</f>
        <v>4997.25</v>
      </c>
      <c r="E26">
        <f>Senario3!H$14/12</f>
        <v>316.66666666666669</v>
      </c>
      <c r="F26">
        <f>Senario3!F$14/12</f>
        <v>6419.8014616666669</v>
      </c>
      <c r="G26">
        <f>Senario3!AP$14/12</f>
        <v>0</v>
      </c>
      <c r="H26">
        <f>Senario3!BC$14/12</f>
        <v>0</v>
      </c>
      <c r="I26">
        <f>SUM(Senario3!AI$14,Senario3!AL$14)/12</f>
        <v>0</v>
      </c>
      <c r="J26">
        <f>Senario3!W$14/12</f>
        <v>0</v>
      </c>
      <c r="K26">
        <v>0</v>
      </c>
      <c r="L26">
        <f>Senario3!$AS$14/12*0.52</f>
        <v>0</v>
      </c>
      <c r="M26">
        <f>Senario3!$AS$14/12*0.48</f>
        <v>0</v>
      </c>
      <c r="N26">
        <v>0</v>
      </c>
      <c r="O26">
        <f>Senario3!R$14/12</f>
        <v>0</v>
      </c>
      <c r="P26">
        <v>0</v>
      </c>
      <c r="Q26">
        <f>Senario3!O$14/12</f>
        <v>0</v>
      </c>
      <c r="R26">
        <f>Senario3!AT$14/12</f>
        <v>0</v>
      </c>
      <c r="S26">
        <f>SUM(Senario3!BF$14,Senario3!BG$14)/12</f>
        <v>0</v>
      </c>
      <c r="T26">
        <f>SUM(Senario3!AE$14,Senario3!BB$14)/12</f>
        <v>0</v>
      </c>
      <c r="U26">
        <f>Senario3!AO$14/12</f>
        <v>0</v>
      </c>
      <c r="V26">
        <f>Senario3!AW$14/12</f>
        <v>0</v>
      </c>
      <c r="W26">
        <f>Senario3!AZ$14/12</f>
        <v>0</v>
      </c>
      <c r="X26">
        <f>Senario3!BE$14/12</f>
        <v>0</v>
      </c>
      <c r="Z26">
        <f t="shared" si="0"/>
        <v>15733.718128333334</v>
      </c>
      <c r="AA26">
        <f>SUM(Z26:Z37)</f>
        <v>188804.61754000001</v>
      </c>
      <c r="AB26" s="5">
        <f>AA26-Senario3!BH14</f>
        <v>0</v>
      </c>
    </row>
    <row r="27" spans="1:28" x14ac:dyDescent="0.2">
      <c r="A27" s="42">
        <v>32174</v>
      </c>
      <c r="B27">
        <f>Senario3!G$14/12</f>
        <v>4000</v>
      </c>
      <c r="C27">
        <f>Senario3!AA$14/12</f>
        <v>0</v>
      </c>
      <c r="D27">
        <f>Senario3!L$14/12</f>
        <v>4997.25</v>
      </c>
      <c r="E27">
        <f>Senario3!H$14/12</f>
        <v>316.66666666666669</v>
      </c>
      <c r="F27">
        <f>Senario3!F$14/12</f>
        <v>6419.8014616666669</v>
      </c>
      <c r="G27">
        <f>Senario3!AP$14/12</f>
        <v>0</v>
      </c>
      <c r="H27">
        <f>Senario3!BC$14/12</f>
        <v>0</v>
      </c>
      <c r="I27">
        <f>SUM(Senario3!AI$14,Senario3!AL$14)/12</f>
        <v>0</v>
      </c>
      <c r="J27">
        <f>Senario3!W$14/12</f>
        <v>0</v>
      </c>
      <c r="K27">
        <v>0</v>
      </c>
      <c r="L27">
        <f>Senario3!$AS$14/12*0.52</f>
        <v>0</v>
      </c>
      <c r="M27">
        <f>Senario3!$AS$14/12*0.48</f>
        <v>0</v>
      </c>
      <c r="N27">
        <v>0</v>
      </c>
      <c r="O27">
        <f>Senario3!R$14/12</f>
        <v>0</v>
      </c>
      <c r="P27">
        <v>0</v>
      </c>
      <c r="Q27">
        <f>Senario3!O$14/12</f>
        <v>0</v>
      </c>
      <c r="R27">
        <f>Senario3!AT$14/12</f>
        <v>0</v>
      </c>
      <c r="S27">
        <f>SUM(Senario3!BF$14,Senario3!BG$14)/12</f>
        <v>0</v>
      </c>
      <c r="T27">
        <f>SUM(Senario3!AE$14,Senario3!BB$14)/12</f>
        <v>0</v>
      </c>
      <c r="U27">
        <f>Senario3!AO$14/12</f>
        <v>0</v>
      </c>
      <c r="V27">
        <f>Senario3!AW$14/12</f>
        <v>0</v>
      </c>
      <c r="W27">
        <f>Senario3!AZ$14/12</f>
        <v>0</v>
      </c>
      <c r="X27">
        <f>Senario3!BE$14/12</f>
        <v>0</v>
      </c>
      <c r="Z27">
        <f t="shared" si="0"/>
        <v>15733.718128333334</v>
      </c>
    </row>
    <row r="28" spans="1:28" x14ac:dyDescent="0.2">
      <c r="A28" s="42">
        <v>32203</v>
      </c>
      <c r="B28">
        <f>Senario3!G$14/12</f>
        <v>4000</v>
      </c>
      <c r="C28">
        <f>Senario3!AA$14/12</f>
        <v>0</v>
      </c>
      <c r="D28">
        <f>Senario3!L$14/12</f>
        <v>4997.25</v>
      </c>
      <c r="E28">
        <f>Senario3!H$14/12</f>
        <v>316.66666666666669</v>
      </c>
      <c r="F28">
        <f>Senario3!F$14/12</f>
        <v>6419.8014616666669</v>
      </c>
      <c r="G28">
        <f>Senario3!AP$14/12</f>
        <v>0</v>
      </c>
      <c r="H28">
        <f>Senario3!BC$14/12</f>
        <v>0</v>
      </c>
      <c r="I28">
        <f>SUM(Senario3!AI$14,Senario3!AL$14)/12</f>
        <v>0</v>
      </c>
      <c r="J28">
        <f>Senario3!W$14/12</f>
        <v>0</v>
      </c>
      <c r="K28">
        <v>0</v>
      </c>
      <c r="L28">
        <f>Senario3!$AS$14/12*0.52</f>
        <v>0</v>
      </c>
      <c r="M28">
        <f>Senario3!$AS$14/12*0.48</f>
        <v>0</v>
      </c>
      <c r="N28">
        <v>0</v>
      </c>
      <c r="O28">
        <f>Senario3!R$14/12</f>
        <v>0</v>
      </c>
      <c r="P28">
        <v>0</v>
      </c>
      <c r="Q28">
        <f>Senario3!O$14/12</f>
        <v>0</v>
      </c>
      <c r="R28">
        <f>Senario3!AT$14/12</f>
        <v>0</v>
      </c>
      <c r="S28">
        <f>SUM(Senario3!BF$14,Senario3!BG$14)/12</f>
        <v>0</v>
      </c>
      <c r="T28">
        <f>SUM(Senario3!AE$14,Senario3!BB$14)/12</f>
        <v>0</v>
      </c>
      <c r="U28">
        <f>Senario3!AO$14/12</f>
        <v>0</v>
      </c>
      <c r="V28">
        <f>Senario3!AW$14/12</f>
        <v>0</v>
      </c>
      <c r="W28">
        <f>Senario3!AZ$14/12</f>
        <v>0</v>
      </c>
      <c r="X28">
        <f>Senario3!BE$14/12</f>
        <v>0</v>
      </c>
      <c r="Z28">
        <f t="shared" si="0"/>
        <v>15733.718128333334</v>
      </c>
    </row>
    <row r="29" spans="1:28" x14ac:dyDescent="0.2">
      <c r="A29" s="42">
        <v>32234</v>
      </c>
      <c r="B29">
        <f>Senario3!G$14/12</f>
        <v>4000</v>
      </c>
      <c r="C29">
        <f>Senario3!AA$14/12</f>
        <v>0</v>
      </c>
      <c r="D29">
        <f>Senario3!L$14/12</f>
        <v>4997.25</v>
      </c>
      <c r="E29">
        <f>Senario3!H$14/12</f>
        <v>316.66666666666669</v>
      </c>
      <c r="F29">
        <f>Senario3!F$14/12</f>
        <v>6419.8014616666669</v>
      </c>
      <c r="G29">
        <f>Senario3!AP$14/12</f>
        <v>0</v>
      </c>
      <c r="H29">
        <f>Senario3!BC$14/12</f>
        <v>0</v>
      </c>
      <c r="I29">
        <f>SUM(Senario3!AI$14,Senario3!AL$14)/12</f>
        <v>0</v>
      </c>
      <c r="J29">
        <f>Senario3!W$14/12</f>
        <v>0</v>
      </c>
      <c r="K29">
        <v>0</v>
      </c>
      <c r="L29">
        <f>Senario3!$AS$14/12*0.52</f>
        <v>0</v>
      </c>
      <c r="M29">
        <f>Senario3!$AS$14/12*0.48</f>
        <v>0</v>
      </c>
      <c r="N29">
        <v>0</v>
      </c>
      <c r="O29">
        <f>Senario3!R$14/12</f>
        <v>0</v>
      </c>
      <c r="P29">
        <v>0</v>
      </c>
      <c r="Q29">
        <f>Senario3!O$14/12</f>
        <v>0</v>
      </c>
      <c r="R29">
        <f>Senario3!AT$14/12</f>
        <v>0</v>
      </c>
      <c r="S29">
        <f>SUM(Senario3!BF$14,Senario3!BG$14)/12</f>
        <v>0</v>
      </c>
      <c r="T29">
        <f>SUM(Senario3!AE$14,Senario3!BB$14)/12</f>
        <v>0</v>
      </c>
      <c r="U29">
        <f>Senario3!AO$14/12</f>
        <v>0</v>
      </c>
      <c r="V29">
        <f>Senario3!AW$14/12</f>
        <v>0</v>
      </c>
      <c r="W29">
        <f>Senario3!AZ$14/12</f>
        <v>0</v>
      </c>
      <c r="X29">
        <f>Senario3!BE$14/12</f>
        <v>0</v>
      </c>
      <c r="Z29">
        <f t="shared" si="0"/>
        <v>15733.718128333334</v>
      </c>
    </row>
    <row r="30" spans="1:28" x14ac:dyDescent="0.2">
      <c r="A30" s="42">
        <v>32264</v>
      </c>
      <c r="B30">
        <f>Senario3!G$14/12</f>
        <v>4000</v>
      </c>
      <c r="C30">
        <f>Senario3!AA$14/12</f>
        <v>0</v>
      </c>
      <c r="D30">
        <f>Senario3!L$14/12</f>
        <v>4997.25</v>
      </c>
      <c r="E30">
        <f>Senario3!H$14/12</f>
        <v>316.66666666666669</v>
      </c>
      <c r="F30">
        <f>Senario3!F$14/12</f>
        <v>6419.8014616666669</v>
      </c>
      <c r="G30">
        <f>Senario3!AP$14/12</f>
        <v>0</v>
      </c>
      <c r="H30">
        <f>Senario3!BC$14/12</f>
        <v>0</v>
      </c>
      <c r="I30">
        <f>SUM(Senario3!AI$14,Senario3!AL$14)/12</f>
        <v>0</v>
      </c>
      <c r="J30">
        <f>Senario3!W$14/12</f>
        <v>0</v>
      </c>
      <c r="K30">
        <v>0</v>
      </c>
      <c r="L30">
        <f>Senario3!$AS$14/12*0.52</f>
        <v>0</v>
      </c>
      <c r="M30">
        <f>Senario3!$AS$14/12*0.48</f>
        <v>0</v>
      </c>
      <c r="N30">
        <v>0</v>
      </c>
      <c r="O30">
        <f>Senario3!R$14/12</f>
        <v>0</v>
      </c>
      <c r="P30">
        <v>0</v>
      </c>
      <c r="Q30">
        <f>Senario3!O$14/12</f>
        <v>0</v>
      </c>
      <c r="R30">
        <f>Senario3!AT$14/12</f>
        <v>0</v>
      </c>
      <c r="S30">
        <f>SUM(Senario3!BF$14,Senario3!BG$14)/12</f>
        <v>0</v>
      </c>
      <c r="T30">
        <f>SUM(Senario3!AE$14,Senario3!BB$14)/12</f>
        <v>0</v>
      </c>
      <c r="U30">
        <f>Senario3!AO$14/12</f>
        <v>0</v>
      </c>
      <c r="V30">
        <f>Senario3!AW$14/12</f>
        <v>0</v>
      </c>
      <c r="W30">
        <f>Senario3!AZ$14/12</f>
        <v>0</v>
      </c>
      <c r="X30">
        <f>Senario3!BE$14/12</f>
        <v>0</v>
      </c>
      <c r="Z30">
        <f t="shared" si="0"/>
        <v>15733.718128333334</v>
      </c>
    </row>
    <row r="31" spans="1:28" x14ac:dyDescent="0.2">
      <c r="A31" s="42">
        <v>32295</v>
      </c>
      <c r="B31">
        <f>Senario3!G$14/12</f>
        <v>4000</v>
      </c>
      <c r="C31">
        <f>Senario3!AA$14/12</f>
        <v>0</v>
      </c>
      <c r="D31">
        <f>Senario3!L$14/12</f>
        <v>4997.25</v>
      </c>
      <c r="E31">
        <f>Senario3!H$14/12</f>
        <v>316.66666666666669</v>
      </c>
      <c r="F31">
        <f>Senario3!F$14/12</f>
        <v>6419.8014616666669</v>
      </c>
      <c r="G31">
        <f>Senario3!AP$14/12</f>
        <v>0</v>
      </c>
      <c r="H31">
        <f>Senario3!BC$14/12</f>
        <v>0</v>
      </c>
      <c r="I31">
        <f>SUM(Senario3!AI$14,Senario3!AL$14)/12</f>
        <v>0</v>
      </c>
      <c r="J31">
        <f>Senario3!W$14/12</f>
        <v>0</v>
      </c>
      <c r="K31">
        <v>0</v>
      </c>
      <c r="L31">
        <f>Senario3!$AS$14/12*0.52</f>
        <v>0</v>
      </c>
      <c r="M31">
        <f>Senario3!$AS$14/12*0.48</f>
        <v>0</v>
      </c>
      <c r="N31">
        <v>0</v>
      </c>
      <c r="O31">
        <f>Senario3!R$14/12</f>
        <v>0</v>
      </c>
      <c r="P31">
        <v>0</v>
      </c>
      <c r="Q31">
        <f>Senario3!O$14/12</f>
        <v>0</v>
      </c>
      <c r="R31">
        <f>Senario3!AT$14/12</f>
        <v>0</v>
      </c>
      <c r="S31">
        <f>SUM(Senario3!BF$14,Senario3!BG$14)/12</f>
        <v>0</v>
      </c>
      <c r="T31">
        <f>SUM(Senario3!AE$14,Senario3!BB$14)/12</f>
        <v>0</v>
      </c>
      <c r="U31">
        <f>Senario3!AO$14/12</f>
        <v>0</v>
      </c>
      <c r="V31">
        <f>Senario3!AW$14/12</f>
        <v>0</v>
      </c>
      <c r="W31">
        <f>Senario3!AZ$14/12</f>
        <v>0</v>
      </c>
      <c r="X31">
        <f>Senario3!BE$14/12</f>
        <v>0</v>
      </c>
      <c r="Z31">
        <f t="shared" si="0"/>
        <v>15733.718128333334</v>
      </c>
    </row>
    <row r="32" spans="1:28" x14ac:dyDescent="0.2">
      <c r="A32" s="42">
        <v>32325</v>
      </c>
      <c r="B32">
        <f>Senario3!G$14/12</f>
        <v>4000</v>
      </c>
      <c r="C32">
        <f>Senario3!AA$14/12</f>
        <v>0</v>
      </c>
      <c r="D32">
        <f>Senario3!L$14/12</f>
        <v>4997.25</v>
      </c>
      <c r="E32">
        <f>Senario3!H$14/12</f>
        <v>316.66666666666669</v>
      </c>
      <c r="F32">
        <f>Senario3!F$14/12</f>
        <v>6419.8014616666669</v>
      </c>
      <c r="G32">
        <f>Senario3!AP$14/12</f>
        <v>0</v>
      </c>
      <c r="H32">
        <f>Senario3!BC$14/12</f>
        <v>0</v>
      </c>
      <c r="I32">
        <f>SUM(Senario3!AI$14,Senario3!AL$14)/12</f>
        <v>0</v>
      </c>
      <c r="J32">
        <f>Senario3!W$14/12</f>
        <v>0</v>
      </c>
      <c r="K32">
        <v>0</v>
      </c>
      <c r="L32">
        <f>Senario3!$AS$14/12*0.52</f>
        <v>0</v>
      </c>
      <c r="M32">
        <f>Senario3!$AS$14/12*0.48</f>
        <v>0</v>
      </c>
      <c r="N32">
        <v>0</v>
      </c>
      <c r="O32">
        <f>Senario3!R$14/12</f>
        <v>0</v>
      </c>
      <c r="P32">
        <v>0</v>
      </c>
      <c r="Q32">
        <f>Senario3!O$14/12</f>
        <v>0</v>
      </c>
      <c r="R32">
        <f>Senario3!AT$14/12</f>
        <v>0</v>
      </c>
      <c r="S32">
        <f>SUM(Senario3!BF$14,Senario3!BG$14)/12</f>
        <v>0</v>
      </c>
      <c r="T32">
        <f>SUM(Senario3!AE$14,Senario3!BB$14)/12</f>
        <v>0</v>
      </c>
      <c r="U32">
        <f>Senario3!AO$14/12</f>
        <v>0</v>
      </c>
      <c r="V32">
        <f>Senario3!AW$14/12</f>
        <v>0</v>
      </c>
      <c r="W32">
        <f>Senario3!AZ$14/12</f>
        <v>0</v>
      </c>
      <c r="X32">
        <f>Senario3!BE$14/12</f>
        <v>0</v>
      </c>
      <c r="Z32">
        <f t="shared" si="0"/>
        <v>15733.718128333334</v>
      </c>
    </row>
    <row r="33" spans="1:28" x14ac:dyDescent="0.2">
      <c r="A33" s="42">
        <v>32356</v>
      </c>
      <c r="B33">
        <f>Senario3!G$14/12</f>
        <v>4000</v>
      </c>
      <c r="C33">
        <f>Senario3!AA$14/12</f>
        <v>0</v>
      </c>
      <c r="D33">
        <f>Senario3!L$14/12</f>
        <v>4997.25</v>
      </c>
      <c r="E33">
        <f>Senario3!H$14/12</f>
        <v>316.66666666666669</v>
      </c>
      <c r="F33">
        <f>Senario3!F$14/12</f>
        <v>6419.8014616666669</v>
      </c>
      <c r="G33">
        <f>Senario3!AP$14/12</f>
        <v>0</v>
      </c>
      <c r="H33">
        <f>Senario3!BC$14/12</f>
        <v>0</v>
      </c>
      <c r="I33">
        <f>SUM(Senario3!AI$14,Senario3!AL$14)/12</f>
        <v>0</v>
      </c>
      <c r="J33">
        <f>Senario3!W$14/12</f>
        <v>0</v>
      </c>
      <c r="K33">
        <v>0</v>
      </c>
      <c r="L33">
        <f>Senario3!$AS$14/12*0.52</f>
        <v>0</v>
      </c>
      <c r="M33">
        <f>Senario3!$AS$14/12*0.48</f>
        <v>0</v>
      </c>
      <c r="N33">
        <v>0</v>
      </c>
      <c r="O33">
        <f>Senario3!R$14/12</f>
        <v>0</v>
      </c>
      <c r="P33">
        <v>0</v>
      </c>
      <c r="Q33">
        <f>Senario3!O$14/12</f>
        <v>0</v>
      </c>
      <c r="R33">
        <f>Senario3!AT$14/12</f>
        <v>0</v>
      </c>
      <c r="S33">
        <f>SUM(Senario3!BF$14,Senario3!BG$14)/12</f>
        <v>0</v>
      </c>
      <c r="T33">
        <f>SUM(Senario3!AE$14,Senario3!BB$14)/12</f>
        <v>0</v>
      </c>
      <c r="U33">
        <f>Senario3!AO$14/12</f>
        <v>0</v>
      </c>
      <c r="V33">
        <f>Senario3!AW$14/12</f>
        <v>0</v>
      </c>
      <c r="W33">
        <f>Senario3!AZ$14/12</f>
        <v>0</v>
      </c>
      <c r="X33">
        <f>Senario3!BE$14/12</f>
        <v>0</v>
      </c>
      <c r="Z33">
        <f t="shared" si="0"/>
        <v>15733.718128333334</v>
      </c>
    </row>
    <row r="34" spans="1:28" x14ac:dyDescent="0.2">
      <c r="A34" s="42">
        <v>32387</v>
      </c>
      <c r="B34">
        <f>Senario3!G$14/12</f>
        <v>4000</v>
      </c>
      <c r="C34">
        <f>Senario3!AA$14/12</f>
        <v>0</v>
      </c>
      <c r="D34">
        <f>Senario3!L$14/12</f>
        <v>4997.25</v>
      </c>
      <c r="E34">
        <f>Senario3!H$14/12</f>
        <v>316.66666666666669</v>
      </c>
      <c r="F34">
        <f>Senario3!F$14/12</f>
        <v>6419.8014616666669</v>
      </c>
      <c r="G34">
        <f>Senario3!AP$14/12</f>
        <v>0</v>
      </c>
      <c r="H34">
        <f>Senario3!BC$14/12</f>
        <v>0</v>
      </c>
      <c r="I34">
        <f>SUM(Senario3!AI$14,Senario3!AL$14)/12</f>
        <v>0</v>
      </c>
      <c r="J34">
        <f>Senario3!W$14/12</f>
        <v>0</v>
      </c>
      <c r="K34">
        <v>0</v>
      </c>
      <c r="L34">
        <f>Senario3!$AS$14/12*0.52</f>
        <v>0</v>
      </c>
      <c r="M34">
        <f>Senario3!$AS$14/12*0.48</f>
        <v>0</v>
      </c>
      <c r="N34">
        <v>0</v>
      </c>
      <c r="O34">
        <f>Senario3!R$14/12</f>
        <v>0</v>
      </c>
      <c r="P34">
        <v>0</v>
      </c>
      <c r="Q34">
        <f>Senario3!O$14/12</f>
        <v>0</v>
      </c>
      <c r="R34">
        <f>Senario3!AT$14/12</f>
        <v>0</v>
      </c>
      <c r="S34">
        <f>SUM(Senario3!BF$14,Senario3!BG$14)/12</f>
        <v>0</v>
      </c>
      <c r="T34">
        <f>SUM(Senario3!AE$14,Senario3!BB$14)/12</f>
        <v>0</v>
      </c>
      <c r="U34">
        <f>Senario3!AO$14/12</f>
        <v>0</v>
      </c>
      <c r="V34">
        <f>Senario3!AW$14/12</f>
        <v>0</v>
      </c>
      <c r="W34">
        <f>Senario3!AZ$14/12</f>
        <v>0</v>
      </c>
      <c r="X34">
        <f>Senario3!BE$14/12</f>
        <v>0</v>
      </c>
      <c r="Z34">
        <f t="shared" si="0"/>
        <v>15733.718128333334</v>
      </c>
    </row>
    <row r="35" spans="1:28" x14ac:dyDescent="0.2">
      <c r="A35" s="42">
        <v>32417</v>
      </c>
      <c r="B35">
        <f>Senario3!G$14/12</f>
        <v>4000</v>
      </c>
      <c r="C35">
        <f>Senario3!AA$14/12</f>
        <v>0</v>
      </c>
      <c r="D35">
        <f>Senario3!L$14/12</f>
        <v>4997.25</v>
      </c>
      <c r="E35">
        <f>Senario3!H$14/12</f>
        <v>316.66666666666669</v>
      </c>
      <c r="F35">
        <f>Senario3!F$14/12</f>
        <v>6419.8014616666669</v>
      </c>
      <c r="G35">
        <f>Senario3!AP$14/12</f>
        <v>0</v>
      </c>
      <c r="H35">
        <f>Senario3!BC$14/12</f>
        <v>0</v>
      </c>
      <c r="I35">
        <f>SUM(Senario3!AI$14,Senario3!AL$14)/12</f>
        <v>0</v>
      </c>
      <c r="J35">
        <f>Senario3!W$14/12</f>
        <v>0</v>
      </c>
      <c r="K35">
        <v>0</v>
      </c>
      <c r="L35">
        <f>Senario3!$AS$14/12*0.52</f>
        <v>0</v>
      </c>
      <c r="M35">
        <f>Senario3!$AS$14/12*0.48</f>
        <v>0</v>
      </c>
      <c r="N35">
        <v>0</v>
      </c>
      <c r="O35">
        <f>Senario3!R$14/12</f>
        <v>0</v>
      </c>
      <c r="P35">
        <v>0</v>
      </c>
      <c r="Q35">
        <f>Senario3!O$14/12</f>
        <v>0</v>
      </c>
      <c r="R35">
        <f>Senario3!AT$14/12</f>
        <v>0</v>
      </c>
      <c r="S35">
        <f>SUM(Senario3!BF$14,Senario3!BG$14)/12</f>
        <v>0</v>
      </c>
      <c r="T35">
        <f>SUM(Senario3!AE$14,Senario3!BB$14)/12</f>
        <v>0</v>
      </c>
      <c r="U35">
        <f>Senario3!AO$14/12</f>
        <v>0</v>
      </c>
      <c r="V35">
        <f>Senario3!AW$14/12</f>
        <v>0</v>
      </c>
      <c r="W35">
        <f>Senario3!AZ$14/12</f>
        <v>0</v>
      </c>
      <c r="X35">
        <f>Senario3!BE$14/12</f>
        <v>0</v>
      </c>
      <c r="Z35">
        <f t="shared" si="0"/>
        <v>15733.718128333334</v>
      </c>
    </row>
    <row r="36" spans="1:28" x14ac:dyDescent="0.2">
      <c r="A36" s="42">
        <v>32448</v>
      </c>
      <c r="B36">
        <f>Senario3!G$14/12</f>
        <v>4000</v>
      </c>
      <c r="C36">
        <f>Senario3!AA$14/12</f>
        <v>0</v>
      </c>
      <c r="D36">
        <f>Senario3!L$14/12</f>
        <v>4997.25</v>
      </c>
      <c r="E36">
        <f>Senario3!H$14/12</f>
        <v>316.66666666666669</v>
      </c>
      <c r="F36">
        <f>Senario3!F$14/12</f>
        <v>6419.8014616666669</v>
      </c>
      <c r="G36">
        <f>Senario3!AP$14/12</f>
        <v>0</v>
      </c>
      <c r="H36">
        <f>Senario3!BC$14/12</f>
        <v>0</v>
      </c>
      <c r="I36">
        <f>SUM(Senario3!AI$14,Senario3!AL$14)/12</f>
        <v>0</v>
      </c>
      <c r="J36">
        <f>Senario3!W$14/12</f>
        <v>0</v>
      </c>
      <c r="K36">
        <v>0</v>
      </c>
      <c r="L36">
        <f>Senario3!$AS$14/12*0.52</f>
        <v>0</v>
      </c>
      <c r="M36">
        <f>Senario3!$AS$14/12*0.48</f>
        <v>0</v>
      </c>
      <c r="N36">
        <v>0</v>
      </c>
      <c r="O36">
        <f>Senario3!R$14/12</f>
        <v>0</v>
      </c>
      <c r="P36">
        <v>0</v>
      </c>
      <c r="Q36">
        <f>Senario3!O$14/12</f>
        <v>0</v>
      </c>
      <c r="R36">
        <f>Senario3!AT$14/12</f>
        <v>0</v>
      </c>
      <c r="S36">
        <f>SUM(Senario3!BF$14,Senario3!BG$14)/12</f>
        <v>0</v>
      </c>
      <c r="T36">
        <f>SUM(Senario3!AE$14,Senario3!BB$14)/12</f>
        <v>0</v>
      </c>
      <c r="U36">
        <f>Senario3!AO$14/12</f>
        <v>0</v>
      </c>
      <c r="V36">
        <f>Senario3!AW$14/12</f>
        <v>0</v>
      </c>
      <c r="W36">
        <f>Senario3!AZ$14/12</f>
        <v>0</v>
      </c>
      <c r="X36">
        <f>Senario3!BE$14/12</f>
        <v>0</v>
      </c>
      <c r="Z36">
        <f t="shared" si="0"/>
        <v>15733.718128333334</v>
      </c>
    </row>
    <row r="37" spans="1:28" x14ac:dyDescent="0.2">
      <c r="A37" s="42">
        <v>32478</v>
      </c>
      <c r="B37">
        <f>Senario3!G$14/12</f>
        <v>4000</v>
      </c>
      <c r="C37">
        <f>Senario3!AA$14/12</f>
        <v>0</v>
      </c>
      <c r="D37">
        <f>Senario3!L$14/12</f>
        <v>4997.25</v>
      </c>
      <c r="E37">
        <f>Senario3!H$14/12</f>
        <v>316.66666666666669</v>
      </c>
      <c r="F37">
        <f>Senario3!F$14/12</f>
        <v>6419.8014616666669</v>
      </c>
      <c r="G37">
        <f>Senario3!AP$14/12</f>
        <v>0</v>
      </c>
      <c r="H37">
        <f>Senario3!BC$14/12</f>
        <v>0</v>
      </c>
      <c r="I37">
        <f>SUM(Senario3!AI$14,Senario3!AL$14)/12</f>
        <v>0</v>
      </c>
      <c r="J37">
        <f>Senario3!W$14/12</f>
        <v>0</v>
      </c>
      <c r="K37">
        <v>0</v>
      </c>
      <c r="L37">
        <f>Senario3!$AS$14/12*0.52</f>
        <v>0</v>
      </c>
      <c r="M37">
        <f>Senario3!$AS$14/12*0.48</f>
        <v>0</v>
      </c>
      <c r="N37">
        <v>0</v>
      </c>
      <c r="O37">
        <f>Senario3!R$14/12</f>
        <v>0</v>
      </c>
      <c r="P37">
        <v>0</v>
      </c>
      <c r="Q37">
        <f>Senario3!O$14/12</f>
        <v>0</v>
      </c>
      <c r="R37">
        <f>Senario3!AT$14/12</f>
        <v>0</v>
      </c>
      <c r="S37">
        <f>SUM(Senario3!BF$14,Senario3!BG$14)/12</f>
        <v>0</v>
      </c>
      <c r="T37">
        <f>SUM(Senario3!AE$14,Senario3!BB$14)/12</f>
        <v>0</v>
      </c>
      <c r="U37">
        <f>Senario3!AO$14/12</f>
        <v>0</v>
      </c>
      <c r="V37">
        <f>Senario3!AW$14/12</f>
        <v>0</v>
      </c>
      <c r="W37">
        <f>Senario3!AZ$14/12</f>
        <v>0</v>
      </c>
      <c r="X37">
        <f>Senario3!BE$14/12</f>
        <v>0</v>
      </c>
      <c r="Z37">
        <f t="shared" si="0"/>
        <v>15733.718128333334</v>
      </c>
    </row>
    <row r="38" spans="1:28" x14ac:dyDescent="0.2">
      <c r="A38" s="42">
        <v>32509</v>
      </c>
      <c r="B38">
        <f>Senario3!G$15/12</f>
        <v>4000</v>
      </c>
      <c r="C38">
        <f>Senario3!AA$15/12</f>
        <v>0</v>
      </c>
      <c r="D38">
        <f>Senario3!L$15/12</f>
        <v>5208.916666666667</v>
      </c>
      <c r="E38">
        <f>Senario3!H$15/12</f>
        <v>316.66666666666669</v>
      </c>
      <c r="F38">
        <f>Senario3!F$15/12</f>
        <v>7285.8635641666669</v>
      </c>
      <c r="G38">
        <f>Senario3!AP$15/12</f>
        <v>0</v>
      </c>
      <c r="H38">
        <f>Senario3!BC$15/12</f>
        <v>666.66666666666663</v>
      </c>
      <c r="I38">
        <f>SUM(Senario3!AI$15,Senario3!AL$15)/12</f>
        <v>0</v>
      </c>
      <c r="J38">
        <f>Senario3!W$15/12</f>
        <v>58.333333333333336</v>
      </c>
      <c r="K38">
        <v>0</v>
      </c>
      <c r="L38">
        <f>Senario3!$AS$15/12*0.52</f>
        <v>0</v>
      </c>
      <c r="M38">
        <f>Senario3!$AS$15/12*0.48</f>
        <v>0</v>
      </c>
      <c r="N38">
        <v>0</v>
      </c>
      <c r="O38">
        <f>Senario3!R$15/12</f>
        <v>0</v>
      </c>
      <c r="P38">
        <v>0</v>
      </c>
      <c r="Q38">
        <f>Senario3!O$15/12</f>
        <v>0</v>
      </c>
      <c r="R38">
        <f>Senario3!AT$15/12</f>
        <v>0</v>
      </c>
      <c r="S38">
        <f>SUM(Senario3!BF$15,Senario3!BG$15)/12</f>
        <v>0</v>
      </c>
      <c r="T38">
        <f>SUM(Senario3!AE$15,Senario3!BB$15)/12</f>
        <v>0</v>
      </c>
      <c r="U38">
        <f>Senario3!AO$15/12</f>
        <v>0</v>
      </c>
      <c r="V38">
        <f>Senario3!AW$15/12</f>
        <v>0</v>
      </c>
      <c r="W38">
        <f>Senario3!AZ$15/12</f>
        <v>0</v>
      </c>
      <c r="X38">
        <f>Senario3!BE$15/12</f>
        <v>0</v>
      </c>
      <c r="Z38">
        <f t="shared" si="0"/>
        <v>17536.446897500002</v>
      </c>
      <c r="AA38">
        <f>SUM(Z38:Z49)</f>
        <v>210437.36276999998</v>
      </c>
      <c r="AB38" s="5">
        <f>AA38-Senario3!BH15</f>
        <v>0</v>
      </c>
    </row>
    <row r="39" spans="1:28" x14ac:dyDescent="0.2">
      <c r="A39" s="42">
        <v>32540</v>
      </c>
      <c r="B39">
        <f>Senario3!G$15/12</f>
        <v>4000</v>
      </c>
      <c r="C39">
        <f>Senario3!AA$15/12</f>
        <v>0</v>
      </c>
      <c r="D39">
        <f>Senario3!L$15/12</f>
        <v>5208.916666666667</v>
      </c>
      <c r="E39">
        <f>Senario3!H$15/12</f>
        <v>316.66666666666669</v>
      </c>
      <c r="F39">
        <f>Senario3!F$15/12</f>
        <v>7285.8635641666669</v>
      </c>
      <c r="G39">
        <f>Senario3!AP$15/12</f>
        <v>0</v>
      </c>
      <c r="H39">
        <f>Senario3!BC$15/12</f>
        <v>666.66666666666663</v>
      </c>
      <c r="I39">
        <f>SUM(Senario3!AI$15,Senario3!AL$15)/12</f>
        <v>0</v>
      </c>
      <c r="J39">
        <f>Senario3!W$15/12</f>
        <v>58.333333333333336</v>
      </c>
      <c r="K39">
        <v>0</v>
      </c>
      <c r="L39">
        <f>Senario3!$AS$15/12*0.52</f>
        <v>0</v>
      </c>
      <c r="M39">
        <f>Senario3!$AS$15/12*0.48</f>
        <v>0</v>
      </c>
      <c r="N39">
        <v>0</v>
      </c>
      <c r="O39">
        <f>Senario3!R$15/12</f>
        <v>0</v>
      </c>
      <c r="P39">
        <v>0</v>
      </c>
      <c r="Q39">
        <f>Senario3!O$15/12</f>
        <v>0</v>
      </c>
      <c r="R39">
        <f>Senario3!AT$15/12</f>
        <v>0</v>
      </c>
      <c r="S39">
        <f>SUM(Senario3!BF$15,Senario3!BG$15)/12</f>
        <v>0</v>
      </c>
      <c r="T39">
        <f>SUM(Senario3!AE$15,Senario3!BB$15)/12</f>
        <v>0</v>
      </c>
      <c r="U39">
        <f>Senario3!AO$15/12</f>
        <v>0</v>
      </c>
      <c r="V39">
        <f>Senario3!AW$15/12</f>
        <v>0</v>
      </c>
      <c r="W39">
        <f>Senario3!AZ$15/12</f>
        <v>0</v>
      </c>
      <c r="X39">
        <f>Senario3!BE$15/12</f>
        <v>0</v>
      </c>
      <c r="Z39">
        <f t="shared" si="0"/>
        <v>17536.446897500002</v>
      </c>
    </row>
    <row r="40" spans="1:28" x14ac:dyDescent="0.2">
      <c r="A40" s="42">
        <v>32568</v>
      </c>
      <c r="B40">
        <f>Senario3!G$15/12</f>
        <v>4000</v>
      </c>
      <c r="C40">
        <f>Senario3!AA$15/12</f>
        <v>0</v>
      </c>
      <c r="D40">
        <f>Senario3!L$15/12</f>
        <v>5208.916666666667</v>
      </c>
      <c r="E40">
        <f>Senario3!H$15/12</f>
        <v>316.66666666666669</v>
      </c>
      <c r="F40">
        <f>Senario3!F$15/12</f>
        <v>7285.8635641666669</v>
      </c>
      <c r="G40">
        <f>Senario3!AP$15/12</f>
        <v>0</v>
      </c>
      <c r="H40">
        <f>Senario3!BC$15/12</f>
        <v>666.66666666666663</v>
      </c>
      <c r="I40">
        <f>SUM(Senario3!AI$15,Senario3!AL$15)/12</f>
        <v>0</v>
      </c>
      <c r="J40">
        <f>Senario3!W$15/12</f>
        <v>58.333333333333336</v>
      </c>
      <c r="K40">
        <v>0</v>
      </c>
      <c r="L40">
        <f>Senario3!$AS$15/12*0.52</f>
        <v>0</v>
      </c>
      <c r="M40">
        <f>Senario3!$AS$15/12*0.48</f>
        <v>0</v>
      </c>
      <c r="N40">
        <v>0</v>
      </c>
      <c r="O40">
        <f>Senario3!R$15/12</f>
        <v>0</v>
      </c>
      <c r="P40">
        <v>0</v>
      </c>
      <c r="Q40">
        <f>Senario3!O$15/12</f>
        <v>0</v>
      </c>
      <c r="R40">
        <f>Senario3!AT$15/12</f>
        <v>0</v>
      </c>
      <c r="S40">
        <f>SUM(Senario3!BF$15,Senario3!BG$15)/12</f>
        <v>0</v>
      </c>
      <c r="T40">
        <f>SUM(Senario3!AE$15,Senario3!BB$15)/12</f>
        <v>0</v>
      </c>
      <c r="U40">
        <f>Senario3!AO$15/12</f>
        <v>0</v>
      </c>
      <c r="V40">
        <f>Senario3!AW$15/12</f>
        <v>0</v>
      </c>
      <c r="W40">
        <f>Senario3!AZ$15/12</f>
        <v>0</v>
      </c>
      <c r="X40">
        <f>Senario3!BE$15/12</f>
        <v>0</v>
      </c>
      <c r="Z40">
        <f t="shared" si="0"/>
        <v>17536.446897500002</v>
      </c>
    </row>
    <row r="41" spans="1:28" x14ac:dyDescent="0.2">
      <c r="A41" s="42">
        <v>32599</v>
      </c>
      <c r="B41">
        <f>Senario3!G$15/12</f>
        <v>4000</v>
      </c>
      <c r="C41">
        <f>Senario3!AA$15/12</f>
        <v>0</v>
      </c>
      <c r="D41">
        <f>Senario3!L$15/12</f>
        <v>5208.916666666667</v>
      </c>
      <c r="E41">
        <f>Senario3!H$15/12</f>
        <v>316.66666666666669</v>
      </c>
      <c r="F41">
        <f>Senario3!F$15/12</f>
        <v>7285.8635641666669</v>
      </c>
      <c r="G41">
        <f>Senario3!AP$15/12</f>
        <v>0</v>
      </c>
      <c r="H41">
        <f>Senario3!BC$15/12</f>
        <v>666.66666666666663</v>
      </c>
      <c r="I41">
        <f>SUM(Senario3!AI$15,Senario3!AL$15)/12</f>
        <v>0</v>
      </c>
      <c r="J41">
        <f>Senario3!W$15/12</f>
        <v>58.333333333333336</v>
      </c>
      <c r="K41">
        <v>0</v>
      </c>
      <c r="L41">
        <f>Senario3!$AS$15/12*0.52</f>
        <v>0</v>
      </c>
      <c r="M41">
        <f>Senario3!$AS$15/12*0.48</f>
        <v>0</v>
      </c>
      <c r="N41">
        <v>0</v>
      </c>
      <c r="O41">
        <f>Senario3!R$15/12</f>
        <v>0</v>
      </c>
      <c r="P41">
        <v>0</v>
      </c>
      <c r="Q41">
        <f>Senario3!O$15/12</f>
        <v>0</v>
      </c>
      <c r="R41">
        <f>Senario3!AT$15/12</f>
        <v>0</v>
      </c>
      <c r="S41">
        <f>SUM(Senario3!BF$15,Senario3!BG$15)/12</f>
        <v>0</v>
      </c>
      <c r="T41">
        <f>SUM(Senario3!AE$15,Senario3!BB$15)/12</f>
        <v>0</v>
      </c>
      <c r="U41">
        <f>Senario3!AO$15/12</f>
        <v>0</v>
      </c>
      <c r="V41">
        <f>Senario3!AW$15/12</f>
        <v>0</v>
      </c>
      <c r="W41">
        <f>Senario3!AZ$15/12</f>
        <v>0</v>
      </c>
      <c r="X41">
        <f>Senario3!BE$15/12</f>
        <v>0</v>
      </c>
      <c r="Z41">
        <f t="shared" si="0"/>
        <v>17536.446897500002</v>
      </c>
    </row>
    <row r="42" spans="1:28" x14ac:dyDescent="0.2">
      <c r="A42" s="42">
        <v>32629</v>
      </c>
      <c r="B42">
        <f>Senario3!G$15/12</f>
        <v>4000</v>
      </c>
      <c r="C42">
        <f>Senario3!AA$15/12</f>
        <v>0</v>
      </c>
      <c r="D42">
        <f>Senario3!L$15/12</f>
        <v>5208.916666666667</v>
      </c>
      <c r="E42">
        <f>Senario3!H$15/12</f>
        <v>316.66666666666669</v>
      </c>
      <c r="F42">
        <f>Senario3!F$15/12</f>
        <v>7285.8635641666669</v>
      </c>
      <c r="G42">
        <f>Senario3!AP$15/12</f>
        <v>0</v>
      </c>
      <c r="H42">
        <f>Senario3!BC$15/12</f>
        <v>666.66666666666663</v>
      </c>
      <c r="I42">
        <f>SUM(Senario3!AI$15,Senario3!AL$15)/12</f>
        <v>0</v>
      </c>
      <c r="J42">
        <f>Senario3!W$15/12</f>
        <v>58.333333333333336</v>
      </c>
      <c r="K42">
        <v>0</v>
      </c>
      <c r="L42">
        <f>Senario3!$AS$15/12*0.52</f>
        <v>0</v>
      </c>
      <c r="M42">
        <f>Senario3!$AS$15/12*0.48</f>
        <v>0</v>
      </c>
      <c r="N42">
        <v>0</v>
      </c>
      <c r="O42">
        <f>Senario3!R$15/12</f>
        <v>0</v>
      </c>
      <c r="P42">
        <v>0</v>
      </c>
      <c r="Q42">
        <f>Senario3!O$15/12</f>
        <v>0</v>
      </c>
      <c r="R42">
        <f>Senario3!AT$15/12</f>
        <v>0</v>
      </c>
      <c r="S42">
        <f>SUM(Senario3!BF$15,Senario3!BG$15)/12</f>
        <v>0</v>
      </c>
      <c r="T42">
        <f>SUM(Senario3!AE$15,Senario3!BB$15)/12</f>
        <v>0</v>
      </c>
      <c r="U42">
        <f>Senario3!AO$15/12</f>
        <v>0</v>
      </c>
      <c r="V42">
        <f>Senario3!AW$15/12</f>
        <v>0</v>
      </c>
      <c r="W42">
        <f>Senario3!AZ$15/12</f>
        <v>0</v>
      </c>
      <c r="X42">
        <f>Senario3!BE$15/12</f>
        <v>0</v>
      </c>
      <c r="Z42">
        <f t="shared" si="0"/>
        <v>17536.446897500002</v>
      </c>
    </row>
    <row r="43" spans="1:28" x14ac:dyDescent="0.2">
      <c r="A43" s="42">
        <v>32660</v>
      </c>
      <c r="B43">
        <f>Senario3!G$15/12</f>
        <v>4000</v>
      </c>
      <c r="C43">
        <f>Senario3!AA$15/12</f>
        <v>0</v>
      </c>
      <c r="D43">
        <f>Senario3!L$15/12</f>
        <v>5208.916666666667</v>
      </c>
      <c r="E43">
        <f>Senario3!H$15/12</f>
        <v>316.66666666666669</v>
      </c>
      <c r="F43">
        <f>Senario3!F$15/12</f>
        <v>7285.8635641666669</v>
      </c>
      <c r="G43">
        <f>Senario3!AP$15/12</f>
        <v>0</v>
      </c>
      <c r="H43">
        <f>Senario3!BC$15/12</f>
        <v>666.66666666666663</v>
      </c>
      <c r="I43">
        <f>SUM(Senario3!AI$15,Senario3!AL$15)/12</f>
        <v>0</v>
      </c>
      <c r="J43">
        <f>Senario3!W$15/12</f>
        <v>58.333333333333336</v>
      </c>
      <c r="K43">
        <v>0</v>
      </c>
      <c r="L43">
        <f>Senario3!$AS$15/12*0.52</f>
        <v>0</v>
      </c>
      <c r="M43">
        <f>Senario3!$AS$15/12*0.48</f>
        <v>0</v>
      </c>
      <c r="N43">
        <v>0</v>
      </c>
      <c r="O43">
        <f>Senario3!R$15/12</f>
        <v>0</v>
      </c>
      <c r="P43">
        <v>0</v>
      </c>
      <c r="Q43">
        <f>Senario3!O$15/12</f>
        <v>0</v>
      </c>
      <c r="R43">
        <f>Senario3!AT$15/12</f>
        <v>0</v>
      </c>
      <c r="S43">
        <f>SUM(Senario3!BF$15,Senario3!BG$15)/12</f>
        <v>0</v>
      </c>
      <c r="T43">
        <f>SUM(Senario3!AE$15,Senario3!BB$15)/12</f>
        <v>0</v>
      </c>
      <c r="U43">
        <f>Senario3!AO$15/12</f>
        <v>0</v>
      </c>
      <c r="V43">
        <f>Senario3!AW$15/12</f>
        <v>0</v>
      </c>
      <c r="W43">
        <f>Senario3!AZ$15/12</f>
        <v>0</v>
      </c>
      <c r="X43">
        <f>Senario3!BE$15/12</f>
        <v>0</v>
      </c>
      <c r="Z43">
        <f t="shared" si="0"/>
        <v>17536.446897500002</v>
      </c>
    </row>
    <row r="44" spans="1:28" x14ac:dyDescent="0.2">
      <c r="A44" s="42">
        <v>32690</v>
      </c>
      <c r="B44">
        <f>Senario3!G$15/12</f>
        <v>4000</v>
      </c>
      <c r="C44">
        <f>Senario3!AA$15/12</f>
        <v>0</v>
      </c>
      <c r="D44">
        <f>Senario3!L$15/12</f>
        <v>5208.916666666667</v>
      </c>
      <c r="E44">
        <f>Senario3!H$15/12</f>
        <v>316.66666666666669</v>
      </c>
      <c r="F44">
        <f>Senario3!F$15/12</f>
        <v>7285.8635641666669</v>
      </c>
      <c r="G44">
        <f>Senario3!AP$15/12</f>
        <v>0</v>
      </c>
      <c r="H44">
        <f>Senario3!BC$15/12</f>
        <v>666.66666666666663</v>
      </c>
      <c r="I44">
        <f>SUM(Senario3!AI$15,Senario3!AL$15)/12</f>
        <v>0</v>
      </c>
      <c r="J44">
        <f>Senario3!W$15/12</f>
        <v>58.333333333333336</v>
      </c>
      <c r="K44">
        <v>0</v>
      </c>
      <c r="L44">
        <f>Senario3!$AS$15/12*0.52</f>
        <v>0</v>
      </c>
      <c r="M44">
        <f>Senario3!$AS$15/12*0.48</f>
        <v>0</v>
      </c>
      <c r="N44">
        <v>0</v>
      </c>
      <c r="O44">
        <f>Senario3!R$15/12</f>
        <v>0</v>
      </c>
      <c r="P44">
        <v>0</v>
      </c>
      <c r="Q44">
        <f>Senario3!O$15/12</f>
        <v>0</v>
      </c>
      <c r="R44">
        <f>Senario3!AT$15/12</f>
        <v>0</v>
      </c>
      <c r="S44">
        <f>SUM(Senario3!BF$15,Senario3!BG$15)/12</f>
        <v>0</v>
      </c>
      <c r="T44">
        <f>SUM(Senario3!AE$15,Senario3!BB$15)/12</f>
        <v>0</v>
      </c>
      <c r="U44">
        <f>Senario3!AO$15/12</f>
        <v>0</v>
      </c>
      <c r="V44">
        <f>Senario3!AW$15/12</f>
        <v>0</v>
      </c>
      <c r="W44">
        <f>Senario3!AZ$15/12</f>
        <v>0</v>
      </c>
      <c r="X44">
        <f>Senario3!BE$15/12</f>
        <v>0</v>
      </c>
      <c r="Z44">
        <f t="shared" si="0"/>
        <v>17536.446897500002</v>
      </c>
    </row>
    <row r="45" spans="1:28" x14ac:dyDescent="0.2">
      <c r="A45" s="42">
        <v>32721</v>
      </c>
      <c r="B45">
        <f>Senario3!G$15/12</f>
        <v>4000</v>
      </c>
      <c r="C45">
        <f>Senario3!AA$15/12</f>
        <v>0</v>
      </c>
      <c r="D45">
        <f>Senario3!L$15/12</f>
        <v>5208.916666666667</v>
      </c>
      <c r="E45">
        <f>Senario3!H$15/12</f>
        <v>316.66666666666669</v>
      </c>
      <c r="F45">
        <f>Senario3!F$15/12</f>
        <v>7285.8635641666669</v>
      </c>
      <c r="G45">
        <f>Senario3!AP$15/12</f>
        <v>0</v>
      </c>
      <c r="H45">
        <f>Senario3!BC$15/12</f>
        <v>666.66666666666663</v>
      </c>
      <c r="I45">
        <f>SUM(Senario3!AI$15,Senario3!AL$15)/12</f>
        <v>0</v>
      </c>
      <c r="J45">
        <f>Senario3!W$15/12</f>
        <v>58.333333333333336</v>
      </c>
      <c r="K45">
        <v>0</v>
      </c>
      <c r="L45">
        <f>Senario3!$AS$15/12*0.52</f>
        <v>0</v>
      </c>
      <c r="M45">
        <f>Senario3!$AS$15/12*0.48</f>
        <v>0</v>
      </c>
      <c r="N45">
        <v>0</v>
      </c>
      <c r="O45">
        <f>Senario3!R$15/12</f>
        <v>0</v>
      </c>
      <c r="P45">
        <v>0</v>
      </c>
      <c r="Q45">
        <f>Senario3!O$15/12</f>
        <v>0</v>
      </c>
      <c r="R45">
        <f>Senario3!AT$15/12</f>
        <v>0</v>
      </c>
      <c r="S45">
        <f>SUM(Senario3!BF$15,Senario3!BG$15)/12</f>
        <v>0</v>
      </c>
      <c r="T45">
        <f>SUM(Senario3!AE$15,Senario3!BB$15)/12</f>
        <v>0</v>
      </c>
      <c r="U45">
        <f>Senario3!AO$15/12</f>
        <v>0</v>
      </c>
      <c r="V45">
        <f>Senario3!AW$15/12</f>
        <v>0</v>
      </c>
      <c r="W45">
        <f>Senario3!AZ$15/12</f>
        <v>0</v>
      </c>
      <c r="X45">
        <f>Senario3!BE$15/12</f>
        <v>0</v>
      </c>
      <c r="Z45">
        <f t="shared" si="0"/>
        <v>17536.446897500002</v>
      </c>
    </row>
    <row r="46" spans="1:28" x14ac:dyDescent="0.2">
      <c r="A46" s="42">
        <v>32752</v>
      </c>
      <c r="B46">
        <f>Senario3!G$15/12</f>
        <v>4000</v>
      </c>
      <c r="C46">
        <f>Senario3!AA$15/12</f>
        <v>0</v>
      </c>
      <c r="D46">
        <f>Senario3!L$15/12</f>
        <v>5208.916666666667</v>
      </c>
      <c r="E46">
        <f>Senario3!H$15/12</f>
        <v>316.66666666666669</v>
      </c>
      <c r="F46">
        <f>Senario3!F$15/12</f>
        <v>7285.8635641666669</v>
      </c>
      <c r="G46">
        <f>Senario3!AP$15/12</f>
        <v>0</v>
      </c>
      <c r="H46">
        <f>Senario3!BC$15/12</f>
        <v>666.66666666666663</v>
      </c>
      <c r="I46">
        <f>SUM(Senario3!AI$15,Senario3!AL$15)/12</f>
        <v>0</v>
      </c>
      <c r="J46">
        <f>Senario3!W$15/12</f>
        <v>58.333333333333336</v>
      </c>
      <c r="K46">
        <v>0</v>
      </c>
      <c r="L46">
        <f>Senario3!$AS$15/12*0.52</f>
        <v>0</v>
      </c>
      <c r="M46">
        <f>Senario3!$AS$15/12*0.48</f>
        <v>0</v>
      </c>
      <c r="N46">
        <v>0</v>
      </c>
      <c r="O46">
        <f>Senario3!R$15/12</f>
        <v>0</v>
      </c>
      <c r="P46">
        <v>0</v>
      </c>
      <c r="Q46">
        <f>Senario3!O$15/12</f>
        <v>0</v>
      </c>
      <c r="R46">
        <f>Senario3!AT$15/12</f>
        <v>0</v>
      </c>
      <c r="S46">
        <f>SUM(Senario3!BF$15,Senario3!BG$15)/12</f>
        <v>0</v>
      </c>
      <c r="T46">
        <f>SUM(Senario3!AE$15,Senario3!BB$15)/12</f>
        <v>0</v>
      </c>
      <c r="U46">
        <f>Senario3!AO$15/12</f>
        <v>0</v>
      </c>
      <c r="V46">
        <f>Senario3!AW$15/12</f>
        <v>0</v>
      </c>
      <c r="W46">
        <f>Senario3!AZ$15/12</f>
        <v>0</v>
      </c>
      <c r="X46">
        <f>Senario3!BE$15/12</f>
        <v>0</v>
      </c>
      <c r="Z46">
        <f t="shared" si="0"/>
        <v>17536.446897500002</v>
      </c>
    </row>
    <row r="47" spans="1:28" x14ac:dyDescent="0.2">
      <c r="A47" s="42">
        <v>32782</v>
      </c>
      <c r="B47">
        <f>Senario3!G$15/12</f>
        <v>4000</v>
      </c>
      <c r="C47">
        <f>Senario3!AA$15/12</f>
        <v>0</v>
      </c>
      <c r="D47">
        <f>Senario3!L$15/12</f>
        <v>5208.916666666667</v>
      </c>
      <c r="E47">
        <f>Senario3!H$15/12</f>
        <v>316.66666666666669</v>
      </c>
      <c r="F47">
        <f>Senario3!F$15/12</f>
        <v>7285.8635641666669</v>
      </c>
      <c r="G47">
        <f>Senario3!AP$15/12</f>
        <v>0</v>
      </c>
      <c r="H47">
        <f>Senario3!BC$15/12</f>
        <v>666.66666666666663</v>
      </c>
      <c r="I47">
        <f>SUM(Senario3!AI$15,Senario3!AL$15)/12</f>
        <v>0</v>
      </c>
      <c r="J47">
        <f>Senario3!W$15/12</f>
        <v>58.333333333333336</v>
      </c>
      <c r="K47">
        <v>0</v>
      </c>
      <c r="L47">
        <f>Senario3!$AS$15/12*0.52</f>
        <v>0</v>
      </c>
      <c r="M47">
        <f>Senario3!$AS$15/12*0.48</f>
        <v>0</v>
      </c>
      <c r="N47">
        <v>0</v>
      </c>
      <c r="O47">
        <f>Senario3!R$15/12</f>
        <v>0</v>
      </c>
      <c r="P47">
        <v>0</v>
      </c>
      <c r="Q47">
        <f>Senario3!O$15/12</f>
        <v>0</v>
      </c>
      <c r="R47">
        <f>Senario3!AT$15/12</f>
        <v>0</v>
      </c>
      <c r="S47">
        <f>SUM(Senario3!BF$15,Senario3!BG$15)/12</f>
        <v>0</v>
      </c>
      <c r="T47">
        <f>SUM(Senario3!AE$15,Senario3!BB$15)/12</f>
        <v>0</v>
      </c>
      <c r="U47">
        <f>Senario3!AO$15/12</f>
        <v>0</v>
      </c>
      <c r="V47">
        <f>Senario3!AW$15/12</f>
        <v>0</v>
      </c>
      <c r="W47">
        <f>Senario3!AZ$15/12</f>
        <v>0</v>
      </c>
      <c r="X47">
        <f>Senario3!BE$15/12</f>
        <v>0</v>
      </c>
      <c r="Z47">
        <f t="shared" si="0"/>
        <v>17536.446897500002</v>
      </c>
    </row>
    <row r="48" spans="1:28" x14ac:dyDescent="0.2">
      <c r="A48" s="42">
        <v>32813</v>
      </c>
      <c r="B48">
        <f>Senario3!G$15/12</f>
        <v>4000</v>
      </c>
      <c r="C48">
        <f>Senario3!AA$15/12</f>
        <v>0</v>
      </c>
      <c r="D48">
        <f>Senario3!L$15/12</f>
        <v>5208.916666666667</v>
      </c>
      <c r="E48">
        <f>Senario3!H$15/12</f>
        <v>316.66666666666669</v>
      </c>
      <c r="F48">
        <f>Senario3!F$15/12</f>
        <v>7285.8635641666669</v>
      </c>
      <c r="G48">
        <f>Senario3!AP$15/12</f>
        <v>0</v>
      </c>
      <c r="H48">
        <f>Senario3!BC$15/12</f>
        <v>666.66666666666663</v>
      </c>
      <c r="I48">
        <f>SUM(Senario3!AI$15,Senario3!AL$15)/12</f>
        <v>0</v>
      </c>
      <c r="J48">
        <f>Senario3!W$15/12</f>
        <v>58.333333333333336</v>
      </c>
      <c r="K48">
        <v>0</v>
      </c>
      <c r="L48">
        <f>Senario3!$AS$15/12*0.52</f>
        <v>0</v>
      </c>
      <c r="M48">
        <f>Senario3!$AS$15/12*0.48</f>
        <v>0</v>
      </c>
      <c r="N48">
        <v>0</v>
      </c>
      <c r="O48">
        <f>Senario3!R$15/12</f>
        <v>0</v>
      </c>
      <c r="P48">
        <v>0</v>
      </c>
      <c r="Q48">
        <f>Senario3!O$15/12</f>
        <v>0</v>
      </c>
      <c r="R48">
        <f>Senario3!AT$15/12</f>
        <v>0</v>
      </c>
      <c r="S48">
        <f>SUM(Senario3!BF$15,Senario3!BG$15)/12</f>
        <v>0</v>
      </c>
      <c r="T48">
        <f>SUM(Senario3!AE$15,Senario3!BB$15)/12</f>
        <v>0</v>
      </c>
      <c r="U48">
        <f>Senario3!AO$15/12</f>
        <v>0</v>
      </c>
      <c r="V48">
        <f>Senario3!AW$15/12</f>
        <v>0</v>
      </c>
      <c r="W48">
        <f>Senario3!AZ$15/12</f>
        <v>0</v>
      </c>
      <c r="X48">
        <f>Senario3!BE$15/12</f>
        <v>0</v>
      </c>
      <c r="Z48">
        <f t="shared" si="0"/>
        <v>17536.446897500002</v>
      </c>
    </row>
    <row r="49" spans="1:28" x14ac:dyDescent="0.2">
      <c r="A49" s="42">
        <v>32843</v>
      </c>
      <c r="B49">
        <f>Senario3!G$15/12</f>
        <v>4000</v>
      </c>
      <c r="C49">
        <f>Senario3!AA$15/12</f>
        <v>0</v>
      </c>
      <c r="D49">
        <f>Senario3!L$15/12</f>
        <v>5208.916666666667</v>
      </c>
      <c r="E49">
        <f>Senario3!H$15/12</f>
        <v>316.66666666666669</v>
      </c>
      <c r="F49">
        <f>Senario3!F$15/12</f>
        <v>7285.8635641666669</v>
      </c>
      <c r="G49">
        <f>Senario3!AP$15/12</f>
        <v>0</v>
      </c>
      <c r="H49">
        <f>Senario3!BC$15/12</f>
        <v>666.66666666666663</v>
      </c>
      <c r="I49">
        <f>SUM(Senario3!AI$15,Senario3!AL$15)/12</f>
        <v>0</v>
      </c>
      <c r="J49">
        <f>Senario3!W$15/12</f>
        <v>58.333333333333336</v>
      </c>
      <c r="K49">
        <v>0</v>
      </c>
      <c r="L49">
        <f>Senario3!$AS$15/12*0.52</f>
        <v>0</v>
      </c>
      <c r="M49">
        <f>Senario3!$AS$15/12*0.48</f>
        <v>0</v>
      </c>
      <c r="N49">
        <v>0</v>
      </c>
      <c r="O49">
        <f>Senario3!R$15/12</f>
        <v>0</v>
      </c>
      <c r="P49">
        <v>0</v>
      </c>
      <c r="Q49">
        <f>Senario3!O$15/12</f>
        <v>0</v>
      </c>
      <c r="R49">
        <f>Senario3!AT$15/12</f>
        <v>0</v>
      </c>
      <c r="S49">
        <f>SUM(Senario3!BF$15,Senario3!BG$15)/12</f>
        <v>0</v>
      </c>
      <c r="T49">
        <f>SUM(Senario3!AE$15,Senario3!BB$15)/12</f>
        <v>0</v>
      </c>
      <c r="U49">
        <f>Senario3!AO$15/12</f>
        <v>0</v>
      </c>
      <c r="V49">
        <f>Senario3!AW$15/12</f>
        <v>0</v>
      </c>
      <c r="W49">
        <f>Senario3!AZ$15/12</f>
        <v>0</v>
      </c>
      <c r="X49">
        <f>Senario3!BE$15/12</f>
        <v>0</v>
      </c>
      <c r="Z49">
        <f t="shared" si="0"/>
        <v>17536.446897500002</v>
      </c>
    </row>
    <row r="50" spans="1:28" x14ac:dyDescent="0.2">
      <c r="A50" s="42">
        <v>32874</v>
      </c>
      <c r="B50">
        <f>Senario3!G$16/12</f>
        <v>4000</v>
      </c>
      <c r="C50">
        <f>Senario3!AA$16/12</f>
        <v>293.75</v>
      </c>
      <c r="D50">
        <f>Senario3!L$16/12</f>
        <v>5601.916666666667</v>
      </c>
      <c r="E50">
        <f>Senario3!H$16/12</f>
        <v>316.66666666666669</v>
      </c>
      <c r="F50">
        <f>Senario3!F$16/12</f>
        <v>8782.509</v>
      </c>
      <c r="G50">
        <f>Senario3!AP$16/12</f>
        <v>0</v>
      </c>
      <c r="H50">
        <f>Senario3!BC$16/12</f>
        <v>730.75</v>
      </c>
      <c r="I50">
        <f>SUM(Senario3!AI$16,Senario3!AL$16)/12</f>
        <v>0</v>
      </c>
      <c r="J50">
        <f>Senario3!W$16/12</f>
        <v>419.16666666666669</v>
      </c>
      <c r="K50">
        <v>0</v>
      </c>
      <c r="L50">
        <f>Senario3!$AS$16/12*0.52</f>
        <v>0</v>
      </c>
      <c r="M50">
        <f>Senario3!$AS$16/12*0.48</f>
        <v>0</v>
      </c>
      <c r="N50">
        <v>0</v>
      </c>
      <c r="O50">
        <f>Senario3!R$16/12</f>
        <v>0</v>
      </c>
      <c r="P50">
        <v>0</v>
      </c>
      <c r="Q50">
        <f>Senario3!O$16/12</f>
        <v>0</v>
      </c>
      <c r="R50">
        <f>Senario3!AT$16/12</f>
        <v>0</v>
      </c>
      <c r="S50">
        <f>SUM(Senario3!BF$16,Senario3!BG$16)/12</f>
        <v>0</v>
      </c>
      <c r="T50">
        <f>SUM(Senario3!AE$16,Senario3!BB$16)/12</f>
        <v>0</v>
      </c>
      <c r="U50">
        <f>Senario3!AO$16/12</f>
        <v>0</v>
      </c>
      <c r="V50">
        <f>Senario3!AW$16/12</f>
        <v>0</v>
      </c>
      <c r="W50">
        <f>Senario3!AZ$16/12</f>
        <v>0</v>
      </c>
      <c r="X50">
        <f>Senario3!BE$16/12</f>
        <v>0</v>
      </c>
      <c r="Z50">
        <f>SUM(B50:X50)</f>
        <v>20144.759000000002</v>
      </c>
      <c r="AA50">
        <f>SUM(Z50:Z61)</f>
        <v>241737.10799999998</v>
      </c>
      <c r="AB50" s="5">
        <f>AA50-Senario3!BH16</f>
        <v>0</v>
      </c>
    </row>
    <row r="51" spans="1:28" x14ac:dyDescent="0.2">
      <c r="A51" s="42">
        <v>32905</v>
      </c>
      <c r="B51">
        <f>Senario3!G$16/12</f>
        <v>4000</v>
      </c>
      <c r="C51">
        <f>Senario3!AA$16/12</f>
        <v>293.75</v>
      </c>
      <c r="D51">
        <f>Senario3!L$16/12</f>
        <v>5601.916666666667</v>
      </c>
      <c r="E51">
        <f>Senario3!H$16/12</f>
        <v>316.66666666666669</v>
      </c>
      <c r="F51">
        <f>Senario3!F$16/12</f>
        <v>8782.509</v>
      </c>
      <c r="G51">
        <f>Senario3!AP$16/12</f>
        <v>0</v>
      </c>
      <c r="H51">
        <f>Senario3!BC$16/12</f>
        <v>730.75</v>
      </c>
      <c r="I51">
        <f>SUM(Senario3!AI$16,Senario3!AL$16)/12</f>
        <v>0</v>
      </c>
      <c r="J51">
        <f>Senario3!W$16/12</f>
        <v>419.16666666666669</v>
      </c>
      <c r="K51">
        <v>0</v>
      </c>
      <c r="L51">
        <f>Senario3!$AS$16/12*0.52</f>
        <v>0</v>
      </c>
      <c r="M51">
        <f>Senario3!$AS$16/12*0.48</f>
        <v>0</v>
      </c>
      <c r="N51">
        <v>0</v>
      </c>
      <c r="O51">
        <f>Senario3!R$16/12</f>
        <v>0</v>
      </c>
      <c r="P51">
        <v>0</v>
      </c>
      <c r="Q51">
        <f>Senario3!O$16/12</f>
        <v>0</v>
      </c>
      <c r="R51">
        <f>Senario3!AT$16/12</f>
        <v>0</v>
      </c>
      <c r="S51">
        <f>SUM(Senario3!BF$16,Senario3!BG$16)/12</f>
        <v>0</v>
      </c>
      <c r="T51">
        <f>SUM(Senario3!AE$16,Senario3!BB$16)/12</f>
        <v>0</v>
      </c>
      <c r="U51">
        <f>Senario3!AO$16/12</f>
        <v>0</v>
      </c>
      <c r="V51">
        <f>Senario3!AW$16/12</f>
        <v>0</v>
      </c>
      <c r="W51">
        <f>Senario3!AZ$16/12</f>
        <v>0</v>
      </c>
      <c r="X51">
        <f>Senario3!BE$16/12</f>
        <v>0</v>
      </c>
      <c r="Z51">
        <f t="shared" si="0"/>
        <v>20144.759000000002</v>
      </c>
    </row>
    <row r="52" spans="1:28" x14ac:dyDescent="0.2">
      <c r="A52" s="42">
        <v>32933</v>
      </c>
      <c r="B52">
        <f>Senario3!G$16/12</f>
        <v>4000</v>
      </c>
      <c r="C52">
        <f>Senario3!AA$16/12</f>
        <v>293.75</v>
      </c>
      <c r="D52">
        <f>Senario3!L$16/12</f>
        <v>5601.916666666667</v>
      </c>
      <c r="E52">
        <f>Senario3!H$16/12</f>
        <v>316.66666666666669</v>
      </c>
      <c r="F52">
        <f>Senario3!F$16/12</f>
        <v>8782.509</v>
      </c>
      <c r="G52">
        <f>Senario3!AP$16/12</f>
        <v>0</v>
      </c>
      <c r="H52">
        <f>Senario3!BC$16/12</f>
        <v>730.75</v>
      </c>
      <c r="I52">
        <f>SUM(Senario3!AI$16,Senario3!AL$16)/12</f>
        <v>0</v>
      </c>
      <c r="J52">
        <f>Senario3!W$16/12</f>
        <v>419.16666666666669</v>
      </c>
      <c r="K52">
        <v>0</v>
      </c>
      <c r="L52">
        <f>Senario3!$AS$16/12*0.52</f>
        <v>0</v>
      </c>
      <c r="M52">
        <f>Senario3!$AS$16/12*0.48</f>
        <v>0</v>
      </c>
      <c r="N52">
        <v>0</v>
      </c>
      <c r="O52">
        <f>Senario3!R$16/12</f>
        <v>0</v>
      </c>
      <c r="P52">
        <v>0</v>
      </c>
      <c r="Q52">
        <f>Senario3!O$16/12</f>
        <v>0</v>
      </c>
      <c r="R52">
        <f>Senario3!AT$16/12</f>
        <v>0</v>
      </c>
      <c r="S52">
        <f>SUM(Senario3!BF$16,Senario3!BG$16)/12</f>
        <v>0</v>
      </c>
      <c r="T52">
        <f>SUM(Senario3!AE$16,Senario3!BB$16)/12</f>
        <v>0</v>
      </c>
      <c r="U52">
        <f>Senario3!AO$16/12</f>
        <v>0</v>
      </c>
      <c r="V52">
        <f>Senario3!AW$16/12</f>
        <v>0</v>
      </c>
      <c r="W52">
        <f>Senario3!AZ$16/12</f>
        <v>0</v>
      </c>
      <c r="X52">
        <f>Senario3!BE$16/12</f>
        <v>0</v>
      </c>
      <c r="Z52">
        <f t="shared" si="0"/>
        <v>20144.759000000002</v>
      </c>
    </row>
    <row r="53" spans="1:28" x14ac:dyDescent="0.2">
      <c r="A53" s="42">
        <v>32964</v>
      </c>
      <c r="B53">
        <f>Senario3!G$16/12</f>
        <v>4000</v>
      </c>
      <c r="C53">
        <f>Senario3!AA$16/12</f>
        <v>293.75</v>
      </c>
      <c r="D53">
        <f>Senario3!L$16/12</f>
        <v>5601.916666666667</v>
      </c>
      <c r="E53">
        <f>Senario3!H$16/12</f>
        <v>316.66666666666669</v>
      </c>
      <c r="F53">
        <f>Senario3!F$16/12</f>
        <v>8782.509</v>
      </c>
      <c r="G53">
        <f>Senario3!AP$16/12</f>
        <v>0</v>
      </c>
      <c r="H53">
        <f>Senario3!BC$16/12</f>
        <v>730.75</v>
      </c>
      <c r="I53">
        <f>SUM(Senario3!AI$16,Senario3!AL$16)/12</f>
        <v>0</v>
      </c>
      <c r="J53">
        <f>Senario3!W$16/12</f>
        <v>419.16666666666669</v>
      </c>
      <c r="K53">
        <v>0</v>
      </c>
      <c r="L53">
        <f>Senario3!$AS$16/12*0.52</f>
        <v>0</v>
      </c>
      <c r="M53">
        <f>Senario3!$AS$16/12*0.48</f>
        <v>0</v>
      </c>
      <c r="N53">
        <v>0</v>
      </c>
      <c r="O53">
        <f>Senario3!R$16/12</f>
        <v>0</v>
      </c>
      <c r="P53">
        <v>0</v>
      </c>
      <c r="Q53">
        <f>Senario3!O$16/12</f>
        <v>0</v>
      </c>
      <c r="R53">
        <f>Senario3!AT$16/12</f>
        <v>0</v>
      </c>
      <c r="S53">
        <f>SUM(Senario3!BF$16,Senario3!BG$16)/12</f>
        <v>0</v>
      </c>
      <c r="T53">
        <f>SUM(Senario3!AE$16,Senario3!BB$16)/12</f>
        <v>0</v>
      </c>
      <c r="U53">
        <f>Senario3!AO$16/12</f>
        <v>0</v>
      </c>
      <c r="V53">
        <f>Senario3!AW$16/12</f>
        <v>0</v>
      </c>
      <c r="W53">
        <f>Senario3!AZ$16/12</f>
        <v>0</v>
      </c>
      <c r="X53">
        <f>Senario3!BE$16/12</f>
        <v>0</v>
      </c>
      <c r="Z53">
        <f t="shared" si="0"/>
        <v>20144.759000000002</v>
      </c>
    </row>
    <row r="54" spans="1:28" x14ac:dyDescent="0.2">
      <c r="A54" s="42">
        <v>32994</v>
      </c>
      <c r="B54">
        <f>Senario3!G$16/12</f>
        <v>4000</v>
      </c>
      <c r="C54">
        <f>Senario3!AA$16/12</f>
        <v>293.75</v>
      </c>
      <c r="D54">
        <f>Senario3!L$16/12</f>
        <v>5601.916666666667</v>
      </c>
      <c r="E54">
        <f>Senario3!H$16/12</f>
        <v>316.66666666666669</v>
      </c>
      <c r="F54">
        <f>Senario3!F$16/12</f>
        <v>8782.509</v>
      </c>
      <c r="G54">
        <f>Senario3!AP$16/12</f>
        <v>0</v>
      </c>
      <c r="H54">
        <f>Senario3!BC$16/12</f>
        <v>730.75</v>
      </c>
      <c r="I54">
        <f>SUM(Senario3!AI$16,Senario3!AL$16)/12</f>
        <v>0</v>
      </c>
      <c r="J54">
        <f>Senario3!W$16/12</f>
        <v>419.16666666666669</v>
      </c>
      <c r="K54">
        <v>0</v>
      </c>
      <c r="L54">
        <f>Senario3!$AS$16/12*0.52</f>
        <v>0</v>
      </c>
      <c r="M54">
        <f>Senario3!$AS$16/12*0.48</f>
        <v>0</v>
      </c>
      <c r="N54">
        <v>0</v>
      </c>
      <c r="O54">
        <f>Senario3!R$16/12</f>
        <v>0</v>
      </c>
      <c r="P54">
        <v>0</v>
      </c>
      <c r="Q54">
        <f>Senario3!O$16/12</f>
        <v>0</v>
      </c>
      <c r="R54">
        <f>Senario3!AT$16/12</f>
        <v>0</v>
      </c>
      <c r="S54">
        <f>SUM(Senario3!BF$16,Senario3!BG$16)/12</f>
        <v>0</v>
      </c>
      <c r="T54">
        <f>SUM(Senario3!AE$16,Senario3!BB$16)/12</f>
        <v>0</v>
      </c>
      <c r="U54">
        <f>Senario3!AO$16/12</f>
        <v>0</v>
      </c>
      <c r="V54">
        <f>Senario3!AW$16/12</f>
        <v>0</v>
      </c>
      <c r="W54">
        <f>Senario3!AZ$16/12</f>
        <v>0</v>
      </c>
      <c r="X54">
        <f>Senario3!BE$16/12</f>
        <v>0</v>
      </c>
      <c r="Z54">
        <f t="shared" si="0"/>
        <v>20144.759000000002</v>
      </c>
    </row>
    <row r="55" spans="1:28" x14ac:dyDescent="0.2">
      <c r="A55" s="42">
        <v>33025</v>
      </c>
      <c r="B55">
        <f>Senario3!G$16/12</f>
        <v>4000</v>
      </c>
      <c r="C55">
        <f>Senario3!AA$16/12</f>
        <v>293.75</v>
      </c>
      <c r="D55">
        <f>Senario3!L$16/12</f>
        <v>5601.916666666667</v>
      </c>
      <c r="E55">
        <f>Senario3!H$16/12</f>
        <v>316.66666666666669</v>
      </c>
      <c r="F55">
        <f>Senario3!F$16/12</f>
        <v>8782.509</v>
      </c>
      <c r="G55">
        <f>Senario3!AP$16/12</f>
        <v>0</v>
      </c>
      <c r="H55">
        <f>Senario3!BC$16/12</f>
        <v>730.75</v>
      </c>
      <c r="I55">
        <f>SUM(Senario3!AI$16,Senario3!AL$16)/12</f>
        <v>0</v>
      </c>
      <c r="J55">
        <f>Senario3!W$16/12</f>
        <v>419.16666666666669</v>
      </c>
      <c r="K55">
        <v>0</v>
      </c>
      <c r="L55">
        <f>Senario3!$AS$16/12*0.52</f>
        <v>0</v>
      </c>
      <c r="M55">
        <f>Senario3!$AS$16/12*0.48</f>
        <v>0</v>
      </c>
      <c r="N55">
        <v>0</v>
      </c>
      <c r="O55">
        <f>Senario3!R$16/12</f>
        <v>0</v>
      </c>
      <c r="P55">
        <v>0</v>
      </c>
      <c r="Q55">
        <f>Senario3!O$16/12</f>
        <v>0</v>
      </c>
      <c r="R55">
        <f>Senario3!AT$16/12</f>
        <v>0</v>
      </c>
      <c r="S55">
        <f>SUM(Senario3!BF$16,Senario3!BG$16)/12</f>
        <v>0</v>
      </c>
      <c r="T55">
        <f>SUM(Senario3!AE$16,Senario3!BB$16)/12</f>
        <v>0</v>
      </c>
      <c r="U55">
        <f>Senario3!AO$16/12</f>
        <v>0</v>
      </c>
      <c r="V55">
        <f>Senario3!AW$16/12</f>
        <v>0</v>
      </c>
      <c r="W55">
        <f>Senario3!AZ$16/12</f>
        <v>0</v>
      </c>
      <c r="X55">
        <f>Senario3!BE$16/12</f>
        <v>0</v>
      </c>
      <c r="Z55">
        <f t="shared" si="0"/>
        <v>20144.759000000002</v>
      </c>
    </row>
    <row r="56" spans="1:28" x14ac:dyDescent="0.2">
      <c r="A56" s="42">
        <v>33055</v>
      </c>
      <c r="B56">
        <f>Senario3!G$16/12</f>
        <v>4000</v>
      </c>
      <c r="C56">
        <f>Senario3!AA$16/12</f>
        <v>293.75</v>
      </c>
      <c r="D56">
        <f>Senario3!L$16/12</f>
        <v>5601.916666666667</v>
      </c>
      <c r="E56">
        <f>Senario3!H$16/12</f>
        <v>316.66666666666669</v>
      </c>
      <c r="F56">
        <f>Senario3!F$16/12</f>
        <v>8782.509</v>
      </c>
      <c r="G56">
        <f>Senario3!AP$16/12</f>
        <v>0</v>
      </c>
      <c r="H56">
        <f>Senario3!BC$16/12</f>
        <v>730.75</v>
      </c>
      <c r="I56">
        <f>SUM(Senario3!AI$16,Senario3!AL$16)/12</f>
        <v>0</v>
      </c>
      <c r="J56">
        <f>Senario3!W$16/12</f>
        <v>419.16666666666669</v>
      </c>
      <c r="K56">
        <v>0</v>
      </c>
      <c r="L56">
        <f>Senario3!$AS$16/12*0.52</f>
        <v>0</v>
      </c>
      <c r="M56">
        <f>Senario3!$AS$16/12*0.48</f>
        <v>0</v>
      </c>
      <c r="N56">
        <v>0</v>
      </c>
      <c r="O56">
        <f>Senario3!R$16/12</f>
        <v>0</v>
      </c>
      <c r="P56">
        <v>0</v>
      </c>
      <c r="Q56">
        <f>Senario3!O$16/12</f>
        <v>0</v>
      </c>
      <c r="R56">
        <f>Senario3!AT$16/12</f>
        <v>0</v>
      </c>
      <c r="S56">
        <f>SUM(Senario3!BF$16,Senario3!BG$16)/12</f>
        <v>0</v>
      </c>
      <c r="T56">
        <f>SUM(Senario3!AE$16,Senario3!BB$16)/12</f>
        <v>0</v>
      </c>
      <c r="U56">
        <f>Senario3!AO$16/12</f>
        <v>0</v>
      </c>
      <c r="V56">
        <f>Senario3!AW$16/12</f>
        <v>0</v>
      </c>
      <c r="W56">
        <f>Senario3!AZ$16/12</f>
        <v>0</v>
      </c>
      <c r="X56">
        <f>Senario3!BE$16/12</f>
        <v>0</v>
      </c>
      <c r="Z56">
        <f t="shared" si="0"/>
        <v>20144.759000000002</v>
      </c>
    </row>
    <row r="57" spans="1:28" x14ac:dyDescent="0.2">
      <c r="A57" s="42">
        <v>33086</v>
      </c>
      <c r="B57">
        <f>Senario3!G$16/12</f>
        <v>4000</v>
      </c>
      <c r="C57">
        <f>Senario3!AA$16/12</f>
        <v>293.75</v>
      </c>
      <c r="D57">
        <f>Senario3!L$16/12</f>
        <v>5601.916666666667</v>
      </c>
      <c r="E57">
        <f>Senario3!H$16/12</f>
        <v>316.66666666666669</v>
      </c>
      <c r="F57">
        <f>Senario3!F$16/12</f>
        <v>8782.509</v>
      </c>
      <c r="G57">
        <f>Senario3!AP$16/12</f>
        <v>0</v>
      </c>
      <c r="H57">
        <f>Senario3!BC$16/12</f>
        <v>730.75</v>
      </c>
      <c r="I57">
        <f>SUM(Senario3!AI$16,Senario3!AL$16)/12</f>
        <v>0</v>
      </c>
      <c r="J57">
        <f>Senario3!W$16/12</f>
        <v>419.16666666666669</v>
      </c>
      <c r="K57">
        <v>0</v>
      </c>
      <c r="L57">
        <f>Senario3!$AS$16/12*0.52</f>
        <v>0</v>
      </c>
      <c r="M57">
        <f>Senario3!$AS$16/12*0.48</f>
        <v>0</v>
      </c>
      <c r="N57">
        <v>0</v>
      </c>
      <c r="O57">
        <f>Senario3!R$16/12</f>
        <v>0</v>
      </c>
      <c r="P57">
        <v>0</v>
      </c>
      <c r="Q57">
        <f>Senario3!O$16/12</f>
        <v>0</v>
      </c>
      <c r="R57">
        <f>Senario3!AT$16/12</f>
        <v>0</v>
      </c>
      <c r="S57">
        <f>SUM(Senario3!BF$16,Senario3!BG$16)/12</f>
        <v>0</v>
      </c>
      <c r="T57">
        <f>SUM(Senario3!AE$16,Senario3!BB$16)/12</f>
        <v>0</v>
      </c>
      <c r="U57">
        <f>Senario3!AO$16/12</f>
        <v>0</v>
      </c>
      <c r="V57">
        <f>Senario3!AW$16/12</f>
        <v>0</v>
      </c>
      <c r="W57">
        <f>Senario3!AZ$16/12</f>
        <v>0</v>
      </c>
      <c r="X57">
        <f>Senario3!BE$16/12</f>
        <v>0</v>
      </c>
      <c r="Z57">
        <f t="shared" si="0"/>
        <v>20144.759000000002</v>
      </c>
    </row>
    <row r="58" spans="1:28" x14ac:dyDescent="0.2">
      <c r="A58" s="42">
        <v>33117</v>
      </c>
      <c r="B58">
        <f>Senario3!G$16/12</f>
        <v>4000</v>
      </c>
      <c r="C58">
        <f>Senario3!AA$16/12</f>
        <v>293.75</v>
      </c>
      <c r="D58">
        <f>Senario3!L$16/12</f>
        <v>5601.916666666667</v>
      </c>
      <c r="E58">
        <f>Senario3!H$16/12</f>
        <v>316.66666666666669</v>
      </c>
      <c r="F58">
        <f>Senario3!F$16/12</f>
        <v>8782.509</v>
      </c>
      <c r="G58">
        <f>Senario3!AP$16/12</f>
        <v>0</v>
      </c>
      <c r="H58">
        <f>Senario3!BC$16/12</f>
        <v>730.75</v>
      </c>
      <c r="I58">
        <f>SUM(Senario3!AI$16,Senario3!AL$16)/12</f>
        <v>0</v>
      </c>
      <c r="J58">
        <f>Senario3!W$16/12</f>
        <v>419.16666666666669</v>
      </c>
      <c r="K58">
        <v>0</v>
      </c>
      <c r="L58">
        <f>Senario3!$AS$16/12*0.52</f>
        <v>0</v>
      </c>
      <c r="M58">
        <f>Senario3!$AS$16/12*0.48</f>
        <v>0</v>
      </c>
      <c r="N58">
        <v>0</v>
      </c>
      <c r="O58">
        <f>Senario3!R$16/12</f>
        <v>0</v>
      </c>
      <c r="P58">
        <v>0</v>
      </c>
      <c r="Q58">
        <f>Senario3!O$16/12</f>
        <v>0</v>
      </c>
      <c r="R58">
        <f>Senario3!AT$16/12</f>
        <v>0</v>
      </c>
      <c r="S58">
        <f>SUM(Senario3!BF$16,Senario3!BG$16)/12</f>
        <v>0</v>
      </c>
      <c r="T58">
        <f>SUM(Senario3!AE$16,Senario3!BB$16)/12</f>
        <v>0</v>
      </c>
      <c r="U58">
        <f>Senario3!AO$16/12</f>
        <v>0</v>
      </c>
      <c r="V58">
        <f>Senario3!AW$16/12</f>
        <v>0</v>
      </c>
      <c r="W58">
        <f>Senario3!AZ$16/12</f>
        <v>0</v>
      </c>
      <c r="X58">
        <f>Senario3!BE$16/12</f>
        <v>0</v>
      </c>
      <c r="Z58">
        <f t="shared" si="0"/>
        <v>20144.759000000002</v>
      </c>
    </row>
    <row r="59" spans="1:28" x14ac:dyDescent="0.2">
      <c r="A59" s="42">
        <v>33147</v>
      </c>
      <c r="B59">
        <f>Senario3!G$16/12</f>
        <v>4000</v>
      </c>
      <c r="C59">
        <f>Senario3!AA$16/12</f>
        <v>293.75</v>
      </c>
      <c r="D59">
        <f>Senario3!L$16/12</f>
        <v>5601.916666666667</v>
      </c>
      <c r="E59">
        <f>Senario3!H$16/12</f>
        <v>316.66666666666669</v>
      </c>
      <c r="F59">
        <f>Senario3!F$16/12</f>
        <v>8782.509</v>
      </c>
      <c r="G59">
        <f>Senario3!AP$16/12</f>
        <v>0</v>
      </c>
      <c r="H59">
        <f>Senario3!BC$16/12</f>
        <v>730.75</v>
      </c>
      <c r="I59">
        <f>SUM(Senario3!AI$16,Senario3!AL$16)/12</f>
        <v>0</v>
      </c>
      <c r="J59">
        <f>Senario3!W$16/12</f>
        <v>419.16666666666669</v>
      </c>
      <c r="K59">
        <v>0</v>
      </c>
      <c r="L59">
        <f>Senario3!$AS$16/12*0.52</f>
        <v>0</v>
      </c>
      <c r="M59">
        <f>Senario3!$AS$16/12*0.48</f>
        <v>0</v>
      </c>
      <c r="N59">
        <v>0</v>
      </c>
      <c r="O59">
        <f>Senario3!R$16/12</f>
        <v>0</v>
      </c>
      <c r="P59">
        <v>0</v>
      </c>
      <c r="Q59">
        <f>Senario3!O$16/12</f>
        <v>0</v>
      </c>
      <c r="R59">
        <f>Senario3!AT$16/12</f>
        <v>0</v>
      </c>
      <c r="S59">
        <f>SUM(Senario3!BF$16,Senario3!BG$16)/12</f>
        <v>0</v>
      </c>
      <c r="T59">
        <f>SUM(Senario3!AE$16,Senario3!BB$16)/12</f>
        <v>0</v>
      </c>
      <c r="U59">
        <f>Senario3!AO$16/12</f>
        <v>0</v>
      </c>
      <c r="V59">
        <f>Senario3!AW$16/12</f>
        <v>0</v>
      </c>
      <c r="W59">
        <f>Senario3!AZ$16/12</f>
        <v>0</v>
      </c>
      <c r="X59">
        <f>Senario3!BE$16/12</f>
        <v>0</v>
      </c>
      <c r="Z59">
        <f t="shared" si="0"/>
        <v>20144.759000000002</v>
      </c>
    </row>
    <row r="60" spans="1:28" x14ac:dyDescent="0.2">
      <c r="A60" s="42">
        <v>33178</v>
      </c>
      <c r="B60">
        <f>Senario3!G$16/12</f>
        <v>4000</v>
      </c>
      <c r="C60">
        <f>Senario3!AA$16/12</f>
        <v>293.75</v>
      </c>
      <c r="D60">
        <f>Senario3!L$16/12</f>
        <v>5601.916666666667</v>
      </c>
      <c r="E60">
        <f>Senario3!H$16/12</f>
        <v>316.66666666666669</v>
      </c>
      <c r="F60">
        <f>Senario3!F$16/12</f>
        <v>8782.509</v>
      </c>
      <c r="G60">
        <f>Senario3!AP$16/12</f>
        <v>0</v>
      </c>
      <c r="H60">
        <f>Senario3!BC$16/12</f>
        <v>730.75</v>
      </c>
      <c r="I60">
        <f>SUM(Senario3!AI$16,Senario3!AL$16)/12</f>
        <v>0</v>
      </c>
      <c r="J60">
        <f>Senario3!W$16/12</f>
        <v>419.16666666666669</v>
      </c>
      <c r="K60">
        <v>0</v>
      </c>
      <c r="L60">
        <f>Senario3!$AS$16/12*0.52</f>
        <v>0</v>
      </c>
      <c r="M60">
        <f>Senario3!$AS$16/12*0.48</f>
        <v>0</v>
      </c>
      <c r="N60">
        <v>0</v>
      </c>
      <c r="O60">
        <f>Senario3!R$16/12</f>
        <v>0</v>
      </c>
      <c r="P60">
        <v>0</v>
      </c>
      <c r="Q60">
        <f>Senario3!O$16/12</f>
        <v>0</v>
      </c>
      <c r="R60">
        <f>Senario3!AT$16/12</f>
        <v>0</v>
      </c>
      <c r="S60">
        <f>SUM(Senario3!BF$16,Senario3!BG$16)/12</f>
        <v>0</v>
      </c>
      <c r="T60">
        <f>SUM(Senario3!AE$16,Senario3!BB$16)/12</f>
        <v>0</v>
      </c>
      <c r="U60">
        <f>Senario3!AO$16/12</f>
        <v>0</v>
      </c>
      <c r="V60">
        <f>Senario3!AW$16/12</f>
        <v>0</v>
      </c>
      <c r="W60">
        <f>Senario3!AZ$16/12</f>
        <v>0</v>
      </c>
      <c r="X60">
        <f>Senario3!BE$16/12</f>
        <v>0</v>
      </c>
      <c r="Z60">
        <f t="shared" si="0"/>
        <v>20144.759000000002</v>
      </c>
    </row>
    <row r="61" spans="1:28" x14ac:dyDescent="0.2">
      <c r="A61" s="42">
        <v>33208</v>
      </c>
      <c r="B61">
        <f>Senario3!G$16/12</f>
        <v>4000</v>
      </c>
      <c r="C61">
        <f>Senario3!AA$16/12</f>
        <v>293.75</v>
      </c>
      <c r="D61">
        <f>Senario3!L$16/12</f>
        <v>5601.916666666667</v>
      </c>
      <c r="E61">
        <f>Senario3!H$16/12</f>
        <v>316.66666666666669</v>
      </c>
      <c r="F61">
        <f>Senario3!F$16/12</f>
        <v>8782.509</v>
      </c>
      <c r="G61">
        <f>Senario3!AP$16/12</f>
        <v>0</v>
      </c>
      <c r="H61">
        <f>Senario3!BC$16/12</f>
        <v>730.75</v>
      </c>
      <c r="I61">
        <f>SUM(Senario3!AI$16,Senario3!AL$16)/12</f>
        <v>0</v>
      </c>
      <c r="J61">
        <f>Senario3!W$16/12</f>
        <v>419.16666666666669</v>
      </c>
      <c r="K61">
        <v>0</v>
      </c>
      <c r="L61">
        <f>Senario3!$AS$16/12*0.52</f>
        <v>0</v>
      </c>
      <c r="M61">
        <f>Senario3!$AS$16/12*0.48</f>
        <v>0</v>
      </c>
      <c r="N61">
        <v>0</v>
      </c>
      <c r="O61">
        <f>Senario3!R$16/12</f>
        <v>0</v>
      </c>
      <c r="P61">
        <v>0</v>
      </c>
      <c r="Q61">
        <f>Senario3!O$16/12</f>
        <v>0</v>
      </c>
      <c r="R61">
        <f>Senario3!AT$16/12</f>
        <v>0</v>
      </c>
      <c r="S61">
        <f>SUM(Senario3!BF$16,Senario3!BG$16)/12</f>
        <v>0</v>
      </c>
      <c r="T61">
        <f>SUM(Senario3!AE$16,Senario3!BB$16)/12</f>
        <v>0</v>
      </c>
      <c r="U61">
        <f>Senario3!AO$16/12</f>
        <v>0</v>
      </c>
      <c r="V61">
        <f>Senario3!AW$16/12</f>
        <v>0</v>
      </c>
      <c r="W61">
        <f>Senario3!AZ$16/12</f>
        <v>0</v>
      </c>
      <c r="X61">
        <f>Senario3!BE$16/12</f>
        <v>0</v>
      </c>
      <c r="Z61">
        <f t="shared" si="0"/>
        <v>20144.759000000002</v>
      </c>
    </row>
    <row r="62" spans="1:28" x14ac:dyDescent="0.2">
      <c r="A62" s="42">
        <v>33239</v>
      </c>
      <c r="B62">
        <f>Senario3!G$17/12</f>
        <v>4000</v>
      </c>
      <c r="C62">
        <f>Senario3!AA$17/12</f>
        <v>469.2884615384616</v>
      </c>
      <c r="D62">
        <f>Senario3!L$17/12</f>
        <v>6032.833333333333</v>
      </c>
      <c r="E62">
        <f>Senario3!H$17/12</f>
        <v>316.66666666666669</v>
      </c>
      <c r="F62">
        <f>Senario3!F$17/12</f>
        <v>10557.419515833333</v>
      </c>
      <c r="G62">
        <f>Senario3!AP$17/12</f>
        <v>0</v>
      </c>
      <c r="H62">
        <f>Senario3!BC$17/12</f>
        <v>794.83333333333337</v>
      </c>
      <c r="I62">
        <f>SUM(Senario3!AI$17,Senario3!AL$17)/12</f>
        <v>126.76744166666667</v>
      </c>
      <c r="J62">
        <f>Senario3!W$17/12</f>
        <v>779.91666666666663</v>
      </c>
      <c r="K62">
        <v>0</v>
      </c>
      <c r="L62">
        <f>Senario3!$AS$17/12*0.52</f>
        <v>0</v>
      </c>
      <c r="M62">
        <f>Senario3!$AS$17/12*0.48</f>
        <v>0</v>
      </c>
      <c r="N62">
        <v>0</v>
      </c>
      <c r="O62">
        <f>Senario3!R$17/12</f>
        <v>0</v>
      </c>
      <c r="P62">
        <v>0</v>
      </c>
      <c r="Q62">
        <f>Senario3!O$17/12</f>
        <v>0</v>
      </c>
      <c r="R62">
        <f>Senario3!AT$17/12</f>
        <v>0</v>
      </c>
      <c r="S62">
        <f>SUM(Senario3!BF$17,Senario3!BG$17)/12</f>
        <v>0</v>
      </c>
      <c r="T62">
        <f>SUM(Senario3!AE$17,Senario3!BB$17)/12</f>
        <v>0</v>
      </c>
      <c r="U62">
        <f>Senario3!AO$17/12</f>
        <v>0</v>
      </c>
      <c r="V62">
        <f>Senario3!AW$17/12</f>
        <v>0</v>
      </c>
      <c r="W62">
        <f>Senario3!AZ$17/12</f>
        <v>0</v>
      </c>
      <c r="X62">
        <f>Senario3!BE$17/12</f>
        <v>0</v>
      </c>
      <c r="Z62">
        <f t="shared" si="0"/>
        <v>23077.725419038459</v>
      </c>
      <c r="AA62">
        <f>SUM(Z62:Z73)</f>
        <v>276932.70502846158</v>
      </c>
      <c r="AB62" s="5">
        <f>AA62-Senario3!BH17</f>
        <v>0</v>
      </c>
    </row>
    <row r="63" spans="1:28" x14ac:dyDescent="0.2">
      <c r="A63" s="42">
        <v>33270</v>
      </c>
      <c r="B63">
        <f>Senario3!G$17/12</f>
        <v>4000</v>
      </c>
      <c r="C63">
        <f>Senario3!AA$17/12</f>
        <v>469.2884615384616</v>
      </c>
      <c r="D63">
        <f>Senario3!L$17/12</f>
        <v>6032.833333333333</v>
      </c>
      <c r="E63">
        <f>Senario3!H$17/12</f>
        <v>316.66666666666669</v>
      </c>
      <c r="F63">
        <f>Senario3!F$17/12</f>
        <v>10557.419515833333</v>
      </c>
      <c r="G63">
        <f>Senario3!AP$17/12</f>
        <v>0</v>
      </c>
      <c r="H63">
        <f>Senario3!BC$17/12</f>
        <v>794.83333333333337</v>
      </c>
      <c r="I63">
        <f>SUM(Senario3!AI$17,Senario3!AL$17)/12</f>
        <v>126.76744166666667</v>
      </c>
      <c r="J63">
        <f>Senario3!W$17/12</f>
        <v>779.91666666666663</v>
      </c>
      <c r="K63">
        <v>0</v>
      </c>
      <c r="L63">
        <f>Senario3!$AS$17/12*0.52</f>
        <v>0</v>
      </c>
      <c r="M63">
        <f>Senario3!$AS$17/12*0.48</f>
        <v>0</v>
      </c>
      <c r="N63">
        <v>0</v>
      </c>
      <c r="O63">
        <f>Senario3!R$17/12</f>
        <v>0</v>
      </c>
      <c r="P63">
        <v>0</v>
      </c>
      <c r="Q63">
        <f>Senario3!O$17/12</f>
        <v>0</v>
      </c>
      <c r="R63">
        <f>Senario3!AT$17/12</f>
        <v>0</v>
      </c>
      <c r="S63">
        <f>SUM(Senario3!BF$17,Senario3!BG$17)/12</f>
        <v>0</v>
      </c>
      <c r="T63">
        <f>SUM(Senario3!AE$17,Senario3!BB$17)/12</f>
        <v>0</v>
      </c>
      <c r="U63">
        <f>Senario3!AO$17/12</f>
        <v>0</v>
      </c>
      <c r="V63">
        <f>Senario3!AW$17/12</f>
        <v>0</v>
      </c>
      <c r="W63">
        <f>Senario3!AZ$17/12</f>
        <v>0</v>
      </c>
      <c r="X63">
        <f>Senario3!BE$17/12</f>
        <v>0</v>
      </c>
      <c r="Z63">
        <f t="shared" si="0"/>
        <v>23077.725419038459</v>
      </c>
    </row>
    <row r="64" spans="1:28" x14ac:dyDescent="0.2">
      <c r="A64" s="42">
        <v>33298</v>
      </c>
      <c r="B64">
        <f>Senario3!G$17/12</f>
        <v>4000</v>
      </c>
      <c r="C64">
        <f>Senario3!AA$17/12</f>
        <v>469.2884615384616</v>
      </c>
      <c r="D64">
        <f>Senario3!L$17/12</f>
        <v>6032.833333333333</v>
      </c>
      <c r="E64">
        <f>Senario3!H$17/12</f>
        <v>316.66666666666669</v>
      </c>
      <c r="F64">
        <f>Senario3!F$17/12</f>
        <v>10557.419515833333</v>
      </c>
      <c r="G64">
        <f>Senario3!AP$17/12</f>
        <v>0</v>
      </c>
      <c r="H64">
        <f>Senario3!BC$17/12</f>
        <v>794.83333333333337</v>
      </c>
      <c r="I64">
        <f>SUM(Senario3!AI$17,Senario3!AL$17)/12</f>
        <v>126.76744166666667</v>
      </c>
      <c r="J64">
        <f>Senario3!W$17/12</f>
        <v>779.91666666666663</v>
      </c>
      <c r="K64">
        <v>0</v>
      </c>
      <c r="L64">
        <f>Senario3!$AS$17/12*0.52</f>
        <v>0</v>
      </c>
      <c r="M64">
        <f>Senario3!$AS$17/12*0.48</f>
        <v>0</v>
      </c>
      <c r="N64">
        <v>0</v>
      </c>
      <c r="O64">
        <f>Senario3!R$17/12</f>
        <v>0</v>
      </c>
      <c r="P64">
        <v>0</v>
      </c>
      <c r="Q64">
        <f>Senario3!O$17/12</f>
        <v>0</v>
      </c>
      <c r="R64">
        <f>Senario3!AT$17/12</f>
        <v>0</v>
      </c>
      <c r="S64">
        <f>SUM(Senario3!BF$17,Senario3!BG$17)/12</f>
        <v>0</v>
      </c>
      <c r="T64">
        <f>SUM(Senario3!AE$17,Senario3!BB$17)/12</f>
        <v>0</v>
      </c>
      <c r="U64">
        <f>Senario3!AO$17/12</f>
        <v>0</v>
      </c>
      <c r="V64">
        <f>Senario3!AW$17/12</f>
        <v>0</v>
      </c>
      <c r="W64">
        <f>Senario3!AZ$17/12</f>
        <v>0</v>
      </c>
      <c r="X64">
        <f>Senario3!BE$17/12</f>
        <v>0</v>
      </c>
      <c r="Z64">
        <f t="shared" si="0"/>
        <v>23077.725419038459</v>
      </c>
    </row>
    <row r="65" spans="1:28" x14ac:dyDescent="0.2">
      <c r="A65" s="42">
        <v>33329</v>
      </c>
      <c r="B65">
        <f>Senario3!G$17/12</f>
        <v>4000</v>
      </c>
      <c r="C65">
        <f>Senario3!AA$17/12</f>
        <v>469.2884615384616</v>
      </c>
      <c r="D65">
        <f>Senario3!L$17/12</f>
        <v>6032.833333333333</v>
      </c>
      <c r="E65">
        <f>Senario3!H$17/12</f>
        <v>316.66666666666669</v>
      </c>
      <c r="F65">
        <f>Senario3!F$17/12</f>
        <v>10557.419515833333</v>
      </c>
      <c r="G65">
        <f>Senario3!AP$17/12</f>
        <v>0</v>
      </c>
      <c r="H65">
        <f>Senario3!BC$17/12</f>
        <v>794.83333333333337</v>
      </c>
      <c r="I65">
        <f>SUM(Senario3!AI$17,Senario3!AL$17)/12</f>
        <v>126.76744166666667</v>
      </c>
      <c r="J65">
        <f>Senario3!W$17/12</f>
        <v>779.91666666666663</v>
      </c>
      <c r="K65">
        <v>0</v>
      </c>
      <c r="L65">
        <f>Senario3!$AS$17/12*0.52</f>
        <v>0</v>
      </c>
      <c r="M65">
        <f>Senario3!$AS$17/12*0.48</f>
        <v>0</v>
      </c>
      <c r="N65">
        <v>0</v>
      </c>
      <c r="O65">
        <f>Senario3!R$17/12</f>
        <v>0</v>
      </c>
      <c r="P65">
        <v>0</v>
      </c>
      <c r="Q65">
        <f>Senario3!O$17/12</f>
        <v>0</v>
      </c>
      <c r="R65">
        <f>Senario3!AT$17/12</f>
        <v>0</v>
      </c>
      <c r="S65">
        <f>SUM(Senario3!BF$17,Senario3!BG$17)/12</f>
        <v>0</v>
      </c>
      <c r="T65">
        <f>SUM(Senario3!AE$17,Senario3!BB$17)/12</f>
        <v>0</v>
      </c>
      <c r="U65">
        <f>Senario3!AO$17/12</f>
        <v>0</v>
      </c>
      <c r="V65">
        <f>Senario3!AW$17/12</f>
        <v>0</v>
      </c>
      <c r="W65">
        <f>Senario3!AZ$17/12</f>
        <v>0</v>
      </c>
      <c r="X65">
        <f>Senario3!BE$17/12</f>
        <v>0</v>
      </c>
      <c r="Z65">
        <f t="shared" si="0"/>
        <v>23077.725419038459</v>
      </c>
    </row>
    <row r="66" spans="1:28" x14ac:dyDescent="0.2">
      <c r="A66" s="42">
        <v>33359</v>
      </c>
      <c r="B66">
        <f>Senario3!G$17/12</f>
        <v>4000</v>
      </c>
      <c r="C66">
        <f>Senario3!AA$17/12</f>
        <v>469.2884615384616</v>
      </c>
      <c r="D66">
        <f>Senario3!L$17/12</f>
        <v>6032.833333333333</v>
      </c>
      <c r="E66">
        <f>Senario3!H$17/12</f>
        <v>316.66666666666669</v>
      </c>
      <c r="F66">
        <f>Senario3!F$17/12</f>
        <v>10557.419515833333</v>
      </c>
      <c r="G66">
        <f>Senario3!AP$17/12</f>
        <v>0</v>
      </c>
      <c r="H66">
        <f>Senario3!BC$17/12</f>
        <v>794.83333333333337</v>
      </c>
      <c r="I66">
        <f>SUM(Senario3!AI$17,Senario3!AL$17)/12</f>
        <v>126.76744166666667</v>
      </c>
      <c r="J66">
        <f>Senario3!W$17/12</f>
        <v>779.91666666666663</v>
      </c>
      <c r="K66">
        <v>0</v>
      </c>
      <c r="L66">
        <f>Senario3!$AS$17/12*0.52</f>
        <v>0</v>
      </c>
      <c r="M66">
        <f>Senario3!$AS$17/12*0.48</f>
        <v>0</v>
      </c>
      <c r="N66">
        <v>0</v>
      </c>
      <c r="O66">
        <f>Senario3!R$17/12</f>
        <v>0</v>
      </c>
      <c r="P66">
        <v>0</v>
      </c>
      <c r="Q66">
        <f>Senario3!O$17/12</f>
        <v>0</v>
      </c>
      <c r="R66">
        <f>Senario3!AT$17/12</f>
        <v>0</v>
      </c>
      <c r="S66">
        <f>SUM(Senario3!BF$17,Senario3!BG$17)/12</f>
        <v>0</v>
      </c>
      <c r="T66">
        <f>SUM(Senario3!AE$17,Senario3!BB$17)/12</f>
        <v>0</v>
      </c>
      <c r="U66">
        <f>Senario3!AO$17/12</f>
        <v>0</v>
      </c>
      <c r="V66">
        <f>Senario3!AW$17/12</f>
        <v>0</v>
      </c>
      <c r="W66">
        <f>Senario3!AZ$17/12</f>
        <v>0</v>
      </c>
      <c r="X66">
        <f>Senario3!BE$17/12</f>
        <v>0</v>
      </c>
      <c r="Z66">
        <f t="shared" si="0"/>
        <v>23077.725419038459</v>
      </c>
    </row>
    <row r="67" spans="1:28" x14ac:dyDescent="0.2">
      <c r="A67" s="42">
        <v>33390</v>
      </c>
      <c r="B67">
        <f>Senario3!G$17/12</f>
        <v>4000</v>
      </c>
      <c r="C67">
        <f>Senario3!AA$17/12</f>
        <v>469.2884615384616</v>
      </c>
      <c r="D67">
        <f>Senario3!L$17/12</f>
        <v>6032.833333333333</v>
      </c>
      <c r="E67">
        <f>Senario3!H$17/12</f>
        <v>316.66666666666669</v>
      </c>
      <c r="F67">
        <f>Senario3!F$17/12</f>
        <v>10557.419515833333</v>
      </c>
      <c r="G67">
        <f>Senario3!AP$17/12</f>
        <v>0</v>
      </c>
      <c r="H67">
        <f>Senario3!BC$17/12</f>
        <v>794.83333333333337</v>
      </c>
      <c r="I67">
        <f>SUM(Senario3!AI$17,Senario3!AL$17)/12</f>
        <v>126.76744166666667</v>
      </c>
      <c r="J67">
        <f>Senario3!W$17/12</f>
        <v>779.91666666666663</v>
      </c>
      <c r="K67">
        <v>0</v>
      </c>
      <c r="L67">
        <f>Senario3!$AS$17/12*0.52</f>
        <v>0</v>
      </c>
      <c r="M67">
        <f>Senario3!$AS$17/12*0.48</f>
        <v>0</v>
      </c>
      <c r="N67">
        <v>0</v>
      </c>
      <c r="O67">
        <f>Senario3!R$17/12</f>
        <v>0</v>
      </c>
      <c r="P67">
        <v>0</v>
      </c>
      <c r="Q67">
        <f>Senario3!O$17/12</f>
        <v>0</v>
      </c>
      <c r="R67">
        <f>Senario3!AT$17/12</f>
        <v>0</v>
      </c>
      <c r="S67">
        <f>SUM(Senario3!BF$17,Senario3!BG$17)/12</f>
        <v>0</v>
      </c>
      <c r="T67">
        <f>SUM(Senario3!AE$17,Senario3!BB$17)/12</f>
        <v>0</v>
      </c>
      <c r="U67">
        <f>Senario3!AO$17/12</f>
        <v>0</v>
      </c>
      <c r="V67">
        <f>Senario3!AW$17/12</f>
        <v>0</v>
      </c>
      <c r="W67">
        <f>Senario3!AZ$17/12</f>
        <v>0</v>
      </c>
      <c r="X67">
        <f>Senario3!BE$17/12</f>
        <v>0</v>
      </c>
      <c r="Z67">
        <f t="shared" ref="Z67:Z130" si="1">SUM(B67:X67)</f>
        <v>23077.725419038459</v>
      </c>
    </row>
    <row r="68" spans="1:28" x14ac:dyDescent="0.2">
      <c r="A68" s="42">
        <v>33420</v>
      </c>
      <c r="B68">
        <f>Senario3!G$17/12</f>
        <v>4000</v>
      </c>
      <c r="C68">
        <f>Senario3!AA$17/12</f>
        <v>469.2884615384616</v>
      </c>
      <c r="D68">
        <f>Senario3!L$17/12</f>
        <v>6032.833333333333</v>
      </c>
      <c r="E68">
        <f>Senario3!H$17/12</f>
        <v>316.66666666666669</v>
      </c>
      <c r="F68">
        <f>Senario3!F$17/12</f>
        <v>10557.419515833333</v>
      </c>
      <c r="G68">
        <f>Senario3!AP$17/12</f>
        <v>0</v>
      </c>
      <c r="H68">
        <f>Senario3!BC$17/12</f>
        <v>794.83333333333337</v>
      </c>
      <c r="I68">
        <f>SUM(Senario3!AI$17,Senario3!AL$17)/12</f>
        <v>126.76744166666667</v>
      </c>
      <c r="J68">
        <f>Senario3!W$17/12</f>
        <v>779.91666666666663</v>
      </c>
      <c r="K68">
        <v>0</v>
      </c>
      <c r="L68">
        <f>Senario3!$AS$17/12*0.52</f>
        <v>0</v>
      </c>
      <c r="M68">
        <f>Senario3!$AS$17/12*0.48</f>
        <v>0</v>
      </c>
      <c r="N68">
        <v>0</v>
      </c>
      <c r="O68">
        <f>Senario3!R$17/12</f>
        <v>0</v>
      </c>
      <c r="P68">
        <v>0</v>
      </c>
      <c r="Q68">
        <f>Senario3!O$17/12</f>
        <v>0</v>
      </c>
      <c r="R68">
        <f>Senario3!AT$17/12</f>
        <v>0</v>
      </c>
      <c r="S68">
        <f>SUM(Senario3!BF$17,Senario3!BG$17)/12</f>
        <v>0</v>
      </c>
      <c r="T68">
        <f>SUM(Senario3!AE$17,Senario3!BB$17)/12</f>
        <v>0</v>
      </c>
      <c r="U68">
        <f>Senario3!AO$17/12</f>
        <v>0</v>
      </c>
      <c r="V68">
        <f>Senario3!AW$17/12</f>
        <v>0</v>
      </c>
      <c r="W68">
        <f>Senario3!AZ$17/12</f>
        <v>0</v>
      </c>
      <c r="X68">
        <f>Senario3!BE$17/12</f>
        <v>0</v>
      </c>
      <c r="Z68">
        <f t="shared" si="1"/>
        <v>23077.725419038459</v>
      </c>
    </row>
    <row r="69" spans="1:28" x14ac:dyDescent="0.2">
      <c r="A69" s="42">
        <v>33451</v>
      </c>
      <c r="B69">
        <f>Senario3!G$17/12</f>
        <v>4000</v>
      </c>
      <c r="C69">
        <f>Senario3!AA$17/12</f>
        <v>469.2884615384616</v>
      </c>
      <c r="D69">
        <f>Senario3!L$17/12</f>
        <v>6032.833333333333</v>
      </c>
      <c r="E69">
        <f>Senario3!H$17/12</f>
        <v>316.66666666666669</v>
      </c>
      <c r="F69">
        <f>Senario3!F$17/12</f>
        <v>10557.419515833333</v>
      </c>
      <c r="G69">
        <f>Senario3!AP$17/12</f>
        <v>0</v>
      </c>
      <c r="H69">
        <f>Senario3!BC$17/12</f>
        <v>794.83333333333337</v>
      </c>
      <c r="I69">
        <f>SUM(Senario3!AI$17,Senario3!AL$17)/12</f>
        <v>126.76744166666667</v>
      </c>
      <c r="J69">
        <f>Senario3!W$17/12</f>
        <v>779.91666666666663</v>
      </c>
      <c r="K69">
        <v>0</v>
      </c>
      <c r="L69">
        <f>Senario3!$AS$17/12*0.52</f>
        <v>0</v>
      </c>
      <c r="M69">
        <f>Senario3!$AS$17/12*0.48</f>
        <v>0</v>
      </c>
      <c r="N69">
        <v>0</v>
      </c>
      <c r="O69">
        <f>Senario3!R$17/12</f>
        <v>0</v>
      </c>
      <c r="P69">
        <v>0</v>
      </c>
      <c r="Q69">
        <f>Senario3!O$17/12</f>
        <v>0</v>
      </c>
      <c r="R69">
        <f>Senario3!AT$17/12</f>
        <v>0</v>
      </c>
      <c r="S69">
        <f>SUM(Senario3!BF$17,Senario3!BG$17)/12</f>
        <v>0</v>
      </c>
      <c r="T69">
        <f>SUM(Senario3!AE$17,Senario3!BB$17)/12</f>
        <v>0</v>
      </c>
      <c r="U69">
        <f>Senario3!AO$17/12</f>
        <v>0</v>
      </c>
      <c r="V69">
        <f>Senario3!AW$17/12</f>
        <v>0</v>
      </c>
      <c r="W69">
        <f>Senario3!AZ$17/12</f>
        <v>0</v>
      </c>
      <c r="X69">
        <f>Senario3!BE$17/12</f>
        <v>0</v>
      </c>
      <c r="Z69">
        <f t="shared" si="1"/>
        <v>23077.725419038459</v>
      </c>
    </row>
    <row r="70" spans="1:28" x14ac:dyDescent="0.2">
      <c r="A70" s="42">
        <v>33482</v>
      </c>
      <c r="B70">
        <f>Senario3!G$17/12</f>
        <v>4000</v>
      </c>
      <c r="C70">
        <f>Senario3!AA$17/12</f>
        <v>469.2884615384616</v>
      </c>
      <c r="D70">
        <f>Senario3!L$17/12</f>
        <v>6032.833333333333</v>
      </c>
      <c r="E70">
        <f>Senario3!H$17/12</f>
        <v>316.66666666666669</v>
      </c>
      <c r="F70">
        <f>Senario3!F$17/12</f>
        <v>10557.419515833333</v>
      </c>
      <c r="G70">
        <f>Senario3!AP$17/12</f>
        <v>0</v>
      </c>
      <c r="H70">
        <f>Senario3!BC$17/12</f>
        <v>794.83333333333337</v>
      </c>
      <c r="I70">
        <f>SUM(Senario3!AI$17,Senario3!AL$17)/12</f>
        <v>126.76744166666667</v>
      </c>
      <c r="J70">
        <f>Senario3!W$17/12</f>
        <v>779.91666666666663</v>
      </c>
      <c r="K70">
        <v>0</v>
      </c>
      <c r="L70">
        <f>Senario3!$AS$17/12*0.52</f>
        <v>0</v>
      </c>
      <c r="M70">
        <f>Senario3!$AS$17/12*0.48</f>
        <v>0</v>
      </c>
      <c r="N70">
        <v>0</v>
      </c>
      <c r="O70">
        <f>Senario3!R$17/12</f>
        <v>0</v>
      </c>
      <c r="P70">
        <v>0</v>
      </c>
      <c r="Q70">
        <f>Senario3!O$17/12</f>
        <v>0</v>
      </c>
      <c r="R70">
        <f>Senario3!AT$17/12</f>
        <v>0</v>
      </c>
      <c r="S70">
        <f>SUM(Senario3!BF$17,Senario3!BG$17)/12</f>
        <v>0</v>
      </c>
      <c r="T70">
        <f>SUM(Senario3!AE$17,Senario3!BB$17)/12</f>
        <v>0</v>
      </c>
      <c r="U70">
        <f>Senario3!AO$17/12</f>
        <v>0</v>
      </c>
      <c r="V70">
        <f>Senario3!AW$17/12</f>
        <v>0</v>
      </c>
      <c r="W70">
        <f>Senario3!AZ$17/12</f>
        <v>0</v>
      </c>
      <c r="X70">
        <f>Senario3!BE$17/12</f>
        <v>0</v>
      </c>
      <c r="Z70">
        <f t="shared" si="1"/>
        <v>23077.725419038459</v>
      </c>
    </row>
    <row r="71" spans="1:28" x14ac:dyDescent="0.2">
      <c r="A71" s="42">
        <v>33512</v>
      </c>
      <c r="B71">
        <f>Senario3!G$17/12</f>
        <v>4000</v>
      </c>
      <c r="C71">
        <f>Senario3!AA$17/12</f>
        <v>469.2884615384616</v>
      </c>
      <c r="D71">
        <f>Senario3!L$17/12</f>
        <v>6032.833333333333</v>
      </c>
      <c r="E71">
        <f>Senario3!H$17/12</f>
        <v>316.66666666666669</v>
      </c>
      <c r="F71">
        <f>Senario3!F$17/12</f>
        <v>10557.419515833333</v>
      </c>
      <c r="G71">
        <f>Senario3!AP$17/12</f>
        <v>0</v>
      </c>
      <c r="H71">
        <f>Senario3!BC$17/12</f>
        <v>794.83333333333337</v>
      </c>
      <c r="I71">
        <f>SUM(Senario3!AI$17,Senario3!AL$17)/12</f>
        <v>126.76744166666667</v>
      </c>
      <c r="J71">
        <f>Senario3!W$17/12</f>
        <v>779.91666666666663</v>
      </c>
      <c r="K71">
        <v>0</v>
      </c>
      <c r="L71">
        <f>Senario3!$AS$17/12*0.52</f>
        <v>0</v>
      </c>
      <c r="M71">
        <f>Senario3!$AS$17/12*0.48</f>
        <v>0</v>
      </c>
      <c r="N71">
        <v>0</v>
      </c>
      <c r="O71">
        <f>Senario3!R$17/12</f>
        <v>0</v>
      </c>
      <c r="P71">
        <v>0</v>
      </c>
      <c r="Q71">
        <f>Senario3!O$17/12</f>
        <v>0</v>
      </c>
      <c r="R71">
        <f>Senario3!AT$17/12</f>
        <v>0</v>
      </c>
      <c r="S71">
        <f>SUM(Senario3!BF$17,Senario3!BG$17)/12</f>
        <v>0</v>
      </c>
      <c r="T71">
        <f>SUM(Senario3!AE$17,Senario3!BB$17)/12</f>
        <v>0</v>
      </c>
      <c r="U71">
        <f>Senario3!AO$17/12</f>
        <v>0</v>
      </c>
      <c r="V71">
        <f>Senario3!AW$17/12</f>
        <v>0</v>
      </c>
      <c r="W71">
        <f>Senario3!AZ$17/12</f>
        <v>0</v>
      </c>
      <c r="X71">
        <f>Senario3!BE$17/12</f>
        <v>0</v>
      </c>
      <c r="Z71">
        <f t="shared" si="1"/>
        <v>23077.725419038459</v>
      </c>
    </row>
    <row r="72" spans="1:28" x14ac:dyDescent="0.2">
      <c r="A72" s="42">
        <v>33543</v>
      </c>
      <c r="B72">
        <f>Senario3!G$17/12</f>
        <v>4000</v>
      </c>
      <c r="C72">
        <f>Senario3!AA$17/12</f>
        <v>469.2884615384616</v>
      </c>
      <c r="D72">
        <f>Senario3!L$17/12</f>
        <v>6032.833333333333</v>
      </c>
      <c r="E72">
        <f>Senario3!H$17/12</f>
        <v>316.66666666666669</v>
      </c>
      <c r="F72">
        <f>Senario3!F$17/12</f>
        <v>10557.419515833333</v>
      </c>
      <c r="G72">
        <f>Senario3!AP$17/12</f>
        <v>0</v>
      </c>
      <c r="H72">
        <f>Senario3!BC$17/12</f>
        <v>794.83333333333337</v>
      </c>
      <c r="I72">
        <f>SUM(Senario3!AI$17,Senario3!AL$17)/12</f>
        <v>126.76744166666667</v>
      </c>
      <c r="J72">
        <f>Senario3!W$17/12</f>
        <v>779.91666666666663</v>
      </c>
      <c r="K72">
        <v>0</v>
      </c>
      <c r="L72">
        <f>Senario3!$AS$17/12*0.52</f>
        <v>0</v>
      </c>
      <c r="M72">
        <f>Senario3!$AS$17/12*0.48</f>
        <v>0</v>
      </c>
      <c r="N72">
        <v>0</v>
      </c>
      <c r="O72">
        <f>Senario3!R$17/12</f>
        <v>0</v>
      </c>
      <c r="P72">
        <v>0</v>
      </c>
      <c r="Q72">
        <f>Senario3!O$17/12</f>
        <v>0</v>
      </c>
      <c r="R72">
        <f>Senario3!AT$17/12</f>
        <v>0</v>
      </c>
      <c r="S72">
        <f>SUM(Senario3!BF$17,Senario3!BG$17)/12</f>
        <v>0</v>
      </c>
      <c r="T72">
        <f>SUM(Senario3!AE$17,Senario3!BB$17)/12</f>
        <v>0</v>
      </c>
      <c r="U72">
        <f>Senario3!AO$17/12</f>
        <v>0</v>
      </c>
      <c r="V72">
        <f>Senario3!AW$17/12</f>
        <v>0</v>
      </c>
      <c r="W72">
        <f>Senario3!AZ$17/12</f>
        <v>0</v>
      </c>
      <c r="X72">
        <f>Senario3!BE$17/12</f>
        <v>0</v>
      </c>
      <c r="Z72">
        <f t="shared" si="1"/>
        <v>23077.725419038459</v>
      </c>
    </row>
    <row r="73" spans="1:28" x14ac:dyDescent="0.2">
      <c r="A73" s="42">
        <v>33573</v>
      </c>
      <c r="B73">
        <f>Senario3!G$17/12</f>
        <v>4000</v>
      </c>
      <c r="C73">
        <f>Senario3!AA$17/12</f>
        <v>469.2884615384616</v>
      </c>
      <c r="D73">
        <f>Senario3!L$17/12</f>
        <v>6032.833333333333</v>
      </c>
      <c r="E73">
        <f>Senario3!H$17/12</f>
        <v>316.66666666666669</v>
      </c>
      <c r="F73">
        <f>Senario3!F$17/12</f>
        <v>10557.419515833333</v>
      </c>
      <c r="G73">
        <f>Senario3!AP$17/12</f>
        <v>0</v>
      </c>
      <c r="H73">
        <f>Senario3!BC$17/12</f>
        <v>794.83333333333337</v>
      </c>
      <c r="I73">
        <f>SUM(Senario3!AI$17,Senario3!AL$17)/12</f>
        <v>126.76744166666667</v>
      </c>
      <c r="J73">
        <f>Senario3!W$17/12</f>
        <v>779.91666666666663</v>
      </c>
      <c r="K73">
        <v>0</v>
      </c>
      <c r="L73">
        <f>Senario3!$AS$17/12*0.52</f>
        <v>0</v>
      </c>
      <c r="M73">
        <f>Senario3!$AS$17/12*0.48</f>
        <v>0</v>
      </c>
      <c r="N73">
        <v>0</v>
      </c>
      <c r="O73">
        <f>Senario3!R$17/12</f>
        <v>0</v>
      </c>
      <c r="P73">
        <v>0</v>
      </c>
      <c r="Q73">
        <f>Senario3!O$17/12</f>
        <v>0</v>
      </c>
      <c r="R73">
        <f>Senario3!AT$17/12</f>
        <v>0</v>
      </c>
      <c r="S73">
        <f>SUM(Senario3!BF$17,Senario3!BG$17)/12</f>
        <v>0</v>
      </c>
      <c r="T73">
        <f>SUM(Senario3!AE$17,Senario3!BB$17)/12</f>
        <v>0</v>
      </c>
      <c r="U73">
        <f>Senario3!AO$17/12</f>
        <v>0</v>
      </c>
      <c r="V73">
        <f>Senario3!AW$17/12</f>
        <v>0</v>
      </c>
      <c r="W73">
        <f>Senario3!AZ$17/12</f>
        <v>0</v>
      </c>
      <c r="X73">
        <f>Senario3!BE$17/12</f>
        <v>0</v>
      </c>
      <c r="Z73">
        <f t="shared" si="1"/>
        <v>23077.725419038459</v>
      </c>
    </row>
    <row r="74" spans="1:28" x14ac:dyDescent="0.2">
      <c r="A74" s="42">
        <v>33604</v>
      </c>
      <c r="B74">
        <f>Senario3!G$18/12</f>
        <v>4000</v>
      </c>
      <c r="C74">
        <f>Senario3!AA$18/12</f>
        <v>644.82692307692321</v>
      </c>
      <c r="D74">
        <f>Senario3!L$18/12</f>
        <v>6333.75</v>
      </c>
      <c r="E74">
        <f>Senario3!H$18/12</f>
        <v>316.66666666666669</v>
      </c>
      <c r="F74">
        <f>Senario3!F$18/12</f>
        <v>12332.413365</v>
      </c>
      <c r="G74">
        <f>Senario3!AP$18/12</f>
        <v>0</v>
      </c>
      <c r="H74">
        <f>Senario3!BC$18/12</f>
        <v>858.91666666666663</v>
      </c>
      <c r="I74">
        <f>SUM(Senario3!AI$18,Senario3!AL$18)/12</f>
        <v>253.53488333333334</v>
      </c>
      <c r="J74">
        <f>Senario3!W$18/12</f>
        <v>1140.75</v>
      </c>
      <c r="K74">
        <v>0</v>
      </c>
      <c r="L74">
        <f>Senario3!$AS$18/12*0.52</f>
        <v>0</v>
      </c>
      <c r="M74">
        <f>Senario3!$AS$18/12*0.48</f>
        <v>0</v>
      </c>
      <c r="N74">
        <v>0</v>
      </c>
      <c r="O74">
        <f>Senario3!R$18/12</f>
        <v>0</v>
      </c>
      <c r="P74">
        <v>0</v>
      </c>
      <c r="Q74">
        <f>Senario3!O$18/12</f>
        <v>0</v>
      </c>
      <c r="R74">
        <f>Senario3!AT$18/12</f>
        <v>0</v>
      </c>
      <c r="S74">
        <f>SUM(Senario3!BF$18,Senario3!BG$18)/12</f>
        <v>0</v>
      </c>
      <c r="T74">
        <f>SUM(Senario3!AE$18,Senario3!BB$18)/12</f>
        <v>0</v>
      </c>
      <c r="U74">
        <f>Senario3!AO$18/12</f>
        <v>0</v>
      </c>
      <c r="V74">
        <f>Senario3!AW$18/12</f>
        <v>0</v>
      </c>
      <c r="W74">
        <f>Senario3!AZ$18/12</f>
        <v>0</v>
      </c>
      <c r="X74">
        <f>Senario3!BE$18/12</f>
        <v>0</v>
      </c>
      <c r="Z74">
        <f t="shared" si="1"/>
        <v>25880.858504743588</v>
      </c>
      <c r="AA74">
        <f>SUM(Z74:Z85)</f>
        <v>310570.30205692304</v>
      </c>
      <c r="AB74" s="5">
        <f>AA74-Senario3!BH18</f>
        <v>0</v>
      </c>
    </row>
    <row r="75" spans="1:28" x14ac:dyDescent="0.2">
      <c r="A75" s="42">
        <v>33635</v>
      </c>
      <c r="B75">
        <f>Senario3!G$18/12</f>
        <v>4000</v>
      </c>
      <c r="C75">
        <f>Senario3!AA$18/12</f>
        <v>644.82692307692321</v>
      </c>
      <c r="D75">
        <f>Senario3!L$18/12</f>
        <v>6333.75</v>
      </c>
      <c r="E75">
        <f>Senario3!H$18/12</f>
        <v>316.66666666666669</v>
      </c>
      <c r="F75">
        <f>Senario3!F$18/12</f>
        <v>12332.413365</v>
      </c>
      <c r="G75">
        <f>Senario3!AP$18/12</f>
        <v>0</v>
      </c>
      <c r="H75">
        <f>Senario3!BC$18/12</f>
        <v>858.91666666666663</v>
      </c>
      <c r="I75">
        <f>SUM(Senario3!AI$18,Senario3!AL$18)/12</f>
        <v>253.53488333333334</v>
      </c>
      <c r="J75">
        <f>Senario3!W$18/12</f>
        <v>1140.75</v>
      </c>
      <c r="K75">
        <v>0</v>
      </c>
      <c r="L75">
        <f>Senario3!$AS$18/12*0.52</f>
        <v>0</v>
      </c>
      <c r="M75">
        <f>Senario3!$AS$18/12*0.48</f>
        <v>0</v>
      </c>
      <c r="N75">
        <v>0</v>
      </c>
      <c r="O75">
        <f>Senario3!R$18/12</f>
        <v>0</v>
      </c>
      <c r="P75">
        <v>0</v>
      </c>
      <c r="Q75">
        <f>Senario3!O$18/12</f>
        <v>0</v>
      </c>
      <c r="R75">
        <f>Senario3!AT$18/12</f>
        <v>0</v>
      </c>
      <c r="S75">
        <f>SUM(Senario3!BF$18,Senario3!BG$18)/12</f>
        <v>0</v>
      </c>
      <c r="T75">
        <f>SUM(Senario3!AE$18,Senario3!BB$18)/12</f>
        <v>0</v>
      </c>
      <c r="U75">
        <f>Senario3!AO$18/12</f>
        <v>0</v>
      </c>
      <c r="V75">
        <f>Senario3!AW$18/12</f>
        <v>0</v>
      </c>
      <c r="W75">
        <f>Senario3!AZ$18/12</f>
        <v>0</v>
      </c>
      <c r="X75">
        <f>Senario3!BE$18/12</f>
        <v>0</v>
      </c>
      <c r="Z75">
        <f t="shared" si="1"/>
        <v>25880.858504743588</v>
      </c>
    </row>
    <row r="76" spans="1:28" x14ac:dyDescent="0.2">
      <c r="A76" s="42">
        <v>33664</v>
      </c>
      <c r="B76">
        <f>Senario3!G$18/12</f>
        <v>4000</v>
      </c>
      <c r="C76">
        <f>Senario3!AA$18/12</f>
        <v>644.82692307692321</v>
      </c>
      <c r="D76">
        <f>Senario3!L$18/12</f>
        <v>6333.75</v>
      </c>
      <c r="E76">
        <f>Senario3!H$18/12</f>
        <v>316.66666666666669</v>
      </c>
      <c r="F76">
        <f>Senario3!F$18/12</f>
        <v>12332.413365</v>
      </c>
      <c r="G76">
        <f>Senario3!AP$18/12</f>
        <v>0</v>
      </c>
      <c r="H76">
        <f>Senario3!BC$18/12</f>
        <v>858.91666666666663</v>
      </c>
      <c r="I76">
        <f>SUM(Senario3!AI$18,Senario3!AL$18)/12</f>
        <v>253.53488333333334</v>
      </c>
      <c r="J76">
        <f>Senario3!W$18/12</f>
        <v>1140.75</v>
      </c>
      <c r="K76">
        <v>0</v>
      </c>
      <c r="L76">
        <f>Senario3!$AS$18/12*0.52</f>
        <v>0</v>
      </c>
      <c r="M76">
        <f>Senario3!$AS$18/12*0.48</f>
        <v>0</v>
      </c>
      <c r="N76">
        <v>0</v>
      </c>
      <c r="O76">
        <f>Senario3!R$18/12</f>
        <v>0</v>
      </c>
      <c r="P76">
        <v>0</v>
      </c>
      <c r="Q76">
        <f>Senario3!O$18/12</f>
        <v>0</v>
      </c>
      <c r="R76">
        <f>Senario3!AT$18/12</f>
        <v>0</v>
      </c>
      <c r="S76">
        <f>SUM(Senario3!BF$18,Senario3!BG$18)/12</f>
        <v>0</v>
      </c>
      <c r="T76">
        <f>SUM(Senario3!AE$18,Senario3!BB$18)/12</f>
        <v>0</v>
      </c>
      <c r="U76">
        <f>Senario3!AO$18/12</f>
        <v>0</v>
      </c>
      <c r="V76">
        <f>Senario3!AW$18/12</f>
        <v>0</v>
      </c>
      <c r="W76">
        <f>Senario3!AZ$18/12</f>
        <v>0</v>
      </c>
      <c r="X76">
        <f>Senario3!BE$18/12</f>
        <v>0</v>
      </c>
      <c r="Z76">
        <f t="shared" si="1"/>
        <v>25880.858504743588</v>
      </c>
    </row>
    <row r="77" spans="1:28" x14ac:dyDescent="0.2">
      <c r="A77" s="42">
        <v>33695</v>
      </c>
      <c r="B77">
        <f>Senario3!G$18/12</f>
        <v>4000</v>
      </c>
      <c r="C77">
        <f>Senario3!AA$18/12</f>
        <v>644.82692307692321</v>
      </c>
      <c r="D77">
        <f>Senario3!L$18/12</f>
        <v>6333.75</v>
      </c>
      <c r="E77">
        <f>Senario3!H$18/12</f>
        <v>316.66666666666669</v>
      </c>
      <c r="F77">
        <f>Senario3!F$18/12</f>
        <v>12332.413365</v>
      </c>
      <c r="G77">
        <f>Senario3!AP$18/12</f>
        <v>0</v>
      </c>
      <c r="H77">
        <f>Senario3!BC$18/12</f>
        <v>858.91666666666663</v>
      </c>
      <c r="I77">
        <f>SUM(Senario3!AI$18,Senario3!AL$18)/12</f>
        <v>253.53488333333334</v>
      </c>
      <c r="J77">
        <f>Senario3!W$18/12</f>
        <v>1140.75</v>
      </c>
      <c r="K77">
        <v>0</v>
      </c>
      <c r="L77">
        <f>Senario3!$AS$18/12*0.52</f>
        <v>0</v>
      </c>
      <c r="M77">
        <f>Senario3!$AS$18/12*0.48</f>
        <v>0</v>
      </c>
      <c r="N77">
        <v>0</v>
      </c>
      <c r="O77">
        <f>Senario3!R$18/12</f>
        <v>0</v>
      </c>
      <c r="P77">
        <v>0</v>
      </c>
      <c r="Q77">
        <f>Senario3!O$18/12</f>
        <v>0</v>
      </c>
      <c r="R77">
        <f>Senario3!AT$18/12</f>
        <v>0</v>
      </c>
      <c r="S77">
        <f>SUM(Senario3!BF$18,Senario3!BG$18)/12</f>
        <v>0</v>
      </c>
      <c r="T77">
        <f>SUM(Senario3!AE$18,Senario3!BB$18)/12</f>
        <v>0</v>
      </c>
      <c r="U77">
        <f>Senario3!AO$18/12</f>
        <v>0</v>
      </c>
      <c r="V77">
        <f>Senario3!AW$18/12</f>
        <v>0</v>
      </c>
      <c r="W77">
        <f>Senario3!AZ$18/12</f>
        <v>0</v>
      </c>
      <c r="X77">
        <f>Senario3!BE$18/12</f>
        <v>0</v>
      </c>
      <c r="Z77">
        <f t="shared" si="1"/>
        <v>25880.858504743588</v>
      </c>
    </row>
    <row r="78" spans="1:28" x14ac:dyDescent="0.2">
      <c r="A78" s="42">
        <v>33725</v>
      </c>
      <c r="B78">
        <f>Senario3!G$18/12</f>
        <v>4000</v>
      </c>
      <c r="C78">
        <f>Senario3!AA$18/12</f>
        <v>644.82692307692321</v>
      </c>
      <c r="D78">
        <f>Senario3!L$18/12</f>
        <v>6333.75</v>
      </c>
      <c r="E78">
        <f>Senario3!H$18/12</f>
        <v>316.66666666666669</v>
      </c>
      <c r="F78">
        <f>Senario3!F$18/12</f>
        <v>12332.413365</v>
      </c>
      <c r="G78">
        <f>Senario3!AP$18/12</f>
        <v>0</v>
      </c>
      <c r="H78">
        <f>Senario3!BC$18/12</f>
        <v>858.91666666666663</v>
      </c>
      <c r="I78">
        <f>SUM(Senario3!AI$18,Senario3!AL$18)/12</f>
        <v>253.53488333333334</v>
      </c>
      <c r="J78">
        <f>Senario3!W$18/12</f>
        <v>1140.75</v>
      </c>
      <c r="K78">
        <v>0</v>
      </c>
      <c r="L78">
        <f>Senario3!$AS$18/12*0.52</f>
        <v>0</v>
      </c>
      <c r="M78">
        <f>Senario3!$AS$18/12*0.48</f>
        <v>0</v>
      </c>
      <c r="N78">
        <v>0</v>
      </c>
      <c r="O78">
        <f>Senario3!R$18/12</f>
        <v>0</v>
      </c>
      <c r="P78">
        <v>0</v>
      </c>
      <c r="Q78">
        <f>Senario3!O$18/12</f>
        <v>0</v>
      </c>
      <c r="R78">
        <f>Senario3!AT$18/12</f>
        <v>0</v>
      </c>
      <c r="S78">
        <f>SUM(Senario3!BF$18,Senario3!BG$18)/12</f>
        <v>0</v>
      </c>
      <c r="T78">
        <f>SUM(Senario3!AE$18,Senario3!BB$18)/12</f>
        <v>0</v>
      </c>
      <c r="U78">
        <f>Senario3!AO$18/12</f>
        <v>0</v>
      </c>
      <c r="V78">
        <f>Senario3!AW$18/12</f>
        <v>0</v>
      </c>
      <c r="W78">
        <f>Senario3!AZ$18/12</f>
        <v>0</v>
      </c>
      <c r="X78">
        <f>Senario3!BE$18/12</f>
        <v>0</v>
      </c>
      <c r="Z78">
        <f t="shared" si="1"/>
        <v>25880.858504743588</v>
      </c>
    </row>
    <row r="79" spans="1:28" x14ac:dyDescent="0.2">
      <c r="A79" s="42">
        <v>33756</v>
      </c>
      <c r="B79">
        <f>Senario3!G$18/12</f>
        <v>4000</v>
      </c>
      <c r="C79">
        <f>Senario3!AA$18/12</f>
        <v>644.82692307692321</v>
      </c>
      <c r="D79">
        <f>Senario3!L$18/12</f>
        <v>6333.75</v>
      </c>
      <c r="E79">
        <f>Senario3!H$18/12</f>
        <v>316.66666666666669</v>
      </c>
      <c r="F79">
        <f>Senario3!F$18/12</f>
        <v>12332.413365</v>
      </c>
      <c r="G79">
        <f>Senario3!AP$18/12</f>
        <v>0</v>
      </c>
      <c r="H79">
        <f>Senario3!BC$18/12</f>
        <v>858.91666666666663</v>
      </c>
      <c r="I79">
        <f>SUM(Senario3!AI$18,Senario3!AL$18)/12</f>
        <v>253.53488333333334</v>
      </c>
      <c r="J79">
        <f>Senario3!W$18/12</f>
        <v>1140.75</v>
      </c>
      <c r="K79">
        <v>0</v>
      </c>
      <c r="L79">
        <f>Senario3!$AS$18/12*0.52</f>
        <v>0</v>
      </c>
      <c r="M79">
        <f>Senario3!$AS$18/12*0.48</f>
        <v>0</v>
      </c>
      <c r="N79">
        <v>0</v>
      </c>
      <c r="O79">
        <f>Senario3!R$18/12</f>
        <v>0</v>
      </c>
      <c r="P79">
        <v>0</v>
      </c>
      <c r="Q79">
        <f>Senario3!O$18/12</f>
        <v>0</v>
      </c>
      <c r="R79">
        <f>Senario3!AT$18/12</f>
        <v>0</v>
      </c>
      <c r="S79">
        <f>SUM(Senario3!BF$18,Senario3!BG$18)/12</f>
        <v>0</v>
      </c>
      <c r="T79">
        <f>SUM(Senario3!AE$18,Senario3!BB$18)/12</f>
        <v>0</v>
      </c>
      <c r="U79">
        <f>Senario3!AO$18/12</f>
        <v>0</v>
      </c>
      <c r="V79">
        <f>Senario3!AW$18/12</f>
        <v>0</v>
      </c>
      <c r="W79">
        <f>Senario3!AZ$18/12</f>
        <v>0</v>
      </c>
      <c r="X79">
        <f>Senario3!BE$18/12</f>
        <v>0</v>
      </c>
      <c r="Z79">
        <f t="shared" si="1"/>
        <v>25880.858504743588</v>
      </c>
    </row>
    <row r="80" spans="1:28" x14ac:dyDescent="0.2">
      <c r="A80" s="42">
        <v>33786</v>
      </c>
      <c r="B80">
        <f>Senario3!G$18/12</f>
        <v>4000</v>
      </c>
      <c r="C80">
        <f>Senario3!AA$18/12</f>
        <v>644.82692307692321</v>
      </c>
      <c r="D80">
        <f>Senario3!L$18/12</f>
        <v>6333.75</v>
      </c>
      <c r="E80">
        <f>Senario3!H$18/12</f>
        <v>316.66666666666669</v>
      </c>
      <c r="F80">
        <f>Senario3!F$18/12</f>
        <v>12332.413365</v>
      </c>
      <c r="G80">
        <f>Senario3!AP$18/12</f>
        <v>0</v>
      </c>
      <c r="H80">
        <f>Senario3!BC$18/12</f>
        <v>858.91666666666663</v>
      </c>
      <c r="I80">
        <f>SUM(Senario3!AI$18,Senario3!AL$18)/12</f>
        <v>253.53488333333334</v>
      </c>
      <c r="J80">
        <f>Senario3!W$18/12</f>
        <v>1140.75</v>
      </c>
      <c r="K80">
        <v>0</v>
      </c>
      <c r="L80">
        <f>Senario3!$AS$18/12*0.52</f>
        <v>0</v>
      </c>
      <c r="M80">
        <f>Senario3!$AS$18/12*0.48</f>
        <v>0</v>
      </c>
      <c r="N80">
        <v>0</v>
      </c>
      <c r="O80">
        <f>Senario3!R$18/12</f>
        <v>0</v>
      </c>
      <c r="P80">
        <v>0</v>
      </c>
      <c r="Q80">
        <f>Senario3!O$18/12</f>
        <v>0</v>
      </c>
      <c r="R80">
        <f>Senario3!AT$18/12</f>
        <v>0</v>
      </c>
      <c r="S80">
        <f>SUM(Senario3!BF$18,Senario3!BG$18)/12</f>
        <v>0</v>
      </c>
      <c r="T80">
        <f>SUM(Senario3!AE$18,Senario3!BB$18)/12</f>
        <v>0</v>
      </c>
      <c r="U80">
        <f>Senario3!AO$18/12</f>
        <v>0</v>
      </c>
      <c r="V80">
        <f>Senario3!AW$18/12</f>
        <v>0</v>
      </c>
      <c r="W80">
        <f>Senario3!AZ$18/12</f>
        <v>0</v>
      </c>
      <c r="X80">
        <f>Senario3!BE$18/12</f>
        <v>0</v>
      </c>
      <c r="Z80">
        <f t="shared" si="1"/>
        <v>25880.858504743588</v>
      </c>
    </row>
    <row r="81" spans="1:28" x14ac:dyDescent="0.2">
      <c r="A81" s="42">
        <v>33817</v>
      </c>
      <c r="B81">
        <f>Senario3!G$18/12</f>
        <v>4000</v>
      </c>
      <c r="C81">
        <f>Senario3!AA$18/12</f>
        <v>644.82692307692321</v>
      </c>
      <c r="D81">
        <f>Senario3!L$18/12</f>
        <v>6333.75</v>
      </c>
      <c r="E81">
        <f>Senario3!H$18/12</f>
        <v>316.66666666666669</v>
      </c>
      <c r="F81">
        <f>Senario3!F$18/12</f>
        <v>12332.413365</v>
      </c>
      <c r="G81">
        <f>Senario3!AP$18/12</f>
        <v>0</v>
      </c>
      <c r="H81">
        <f>Senario3!BC$18/12</f>
        <v>858.91666666666663</v>
      </c>
      <c r="I81">
        <f>SUM(Senario3!AI$18,Senario3!AL$18)/12</f>
        <v>253.53488333333334</v>
      </c>
      <c r="J81">
        <f>Senario3!W$18/12</f>
        <v>1140.75</v>
      </c>
      <c r="K81">
        <v>0</v>
      </c>
      <c r="L81">
        <f>Senario3!$AS$18/12*0.52</f>
        <v>0</v>
      </c>
      <c r="M81">
        <f>Senario3!$AS$18/12*0.48</f>
        <v>0</v>
      </c>
      <c r="N81">
        <v>0</v>
      </c>
      <c r="O81">
        <f>Senario3!R$18/12</f>
        <v>0</v>
      </c>
      <c r="P81">
        <v>0</v>
      </c>
      <c r="Q81">
        <f>Senario3!O$18/12</f>
        <v>0</v>
      </c>
      <c r="R81">
        <f>Senario3!AT$18/12</f>
        <v>0</v>
      </c>
      <c r="S81">
        <f>SUM(Senario3!BF$18,Senario3!BG$18)/12</f>
        <v>0</v>
      </c>
      <c r="T81">
        <f>SUM(Senario3!AE$18,Senario3!BB$18)/12</f>
        <v>0</v>
      </c>
      <c r="U81">
        <f>Senario3!AO$18/12</f>
        <v>0</v>
      </c>
      <c r="V81">
        <f>Senario3!AW$18/12</f>
        <v>0</v>
      </c>
      <c r="W81">
        <f>Senario3!AZ$18/12</f>
        <v>0</v>
      </c>
      <c r="X81">
        <f>Senario3!BE$18/12</f>
        <v>0</v>
      </c>
      <c r="Z81">
        <f t="shared" si="1"/>
        <v>25880.858504743588</v>
      </c>
    </row>
    <row r="82" spans="1:28" x14ac:dyDescent="0.2">
      <c r="A82" s="42">
        <v>33848</v>
      </c>
      <c r="B82">
        <f>Senario3!G$18/12</f>
        <v>4000</v>
      </c>
      <c r="C82">
        <f>Senario3!AA$18/12</f>
        <v>644.82692307692321</v>
      </c>
      <c r="D82">
        <f>Senario3!L$18/12</f>
        <v>6333.75</v>
      </c>
      <c r="E82">
        <f>Senario3!H$18/12</f>
        <v>316.66666666666669</v>
      </c>
      <c r="F82">
        <f>Senario3!F$18/12</f>
        <v>12332.413365</v>
      </c>
      <c r="G82">
        <f>Senario3!AP$18/12</f>
        <v>0</v>
      </c>
      <c r="H82">
        <f>Senario3!BC$18/12</f>
        <v>858.91666666666663</v>
      </c>
      <c r="I82">
        <f>SUM(Senario3!AI$18,Senario3!AL$18)/12</f>
        <v>253.53488333333334</v>
      </c>
      <c r="J82">
        <f>Senario3!W$18/12</f>
        <v>1140.75</v>
      </c>
      <c r="K82">
        <v>0</v>
      </c>
      <c r="L82">
        <f>Senario3!$AS$18/12*0.52</f>
        <v>0</v>
      </c>
      <c r="M82">
        <f>Senario3!$AS$18/12*0.48</f>
        <v>0</v>
      </c>
      <c r="N82">
        <v>0</v>
      </c>
      <c r="O82">
        <f>Senario3!R$18/12</f>
        <v>0</v>
      </c>
      <c r="P82">
        <v>0</v>
      </c>
      <c r="Q82">
        <f>Senario3!O$18/12</f>
        <v>0</v>
      </c>
      <c r="R82">
        <f>Senario3!AT$18/12</f>
        <v>0</v>
      </c>
      <c r="S82">
        <f>SUM(Senario3!BF$18,Senario3!BG$18)/12</f>
        <v>0</v>
      </c>
      <c r="T82">
        <f>SUM(Senario3!AE$18,Senario3!BB$18)/12</f>
        <v>0</v>
      </c>
      <c r="U82">
        <f>Senario3!AO$18/12</f>
        <v>0</v>
      </c>
      <c r="V82">
        <f>Senario3!AW$18/12</f>
        <v>0</v>
      </c>
      <c r="W82">
        <f>Senario3!AZ$18/12</f>
        <v>0</v>
      </c>
      <c r="X82">
        <f>Senario3!BE$18/12</f>
        <v>0</v>
      </c>
      <c r="Z82">
        <f t="shared" si="1"/>
        <v>25880.858504743588</v>
      </c>
    </row>
    <row r="83" spans="1:28" x14ac:dyDescent="0.2">
      <c r="A83" s="42">
        <v>33878</v>
      </c>
      <c r="B83">
        <f>Senario3!G$18/12</f>
        <v>4000</v>
      </c>
      <c r="C83">
        <f>Senario3!AA$18/12</f>
        <v>644.82692307692321</v>
      </c>
      <c r="D83">
        <f>Senario3!L$18/12</f>
        <v>6333.75</v>
      </c>
      <c r="E83">
        <f>Senario3!H$18/12</f>
        <v>316.66666666666669</v>
      </c>
      <c r="F83">
        <f>Senario3!F$18/12</f>
        <v>12332.413365</v>
      </c>
      <c r="G83">
        <f>Senario3!AP$18/12</f>
        <v>0</v>
      </c>
      <c r="H83">
        <f>Senario3!BC$18/12</f>
        <v>858.91666666666663</v>
      </c>
      <c r="I83">
        <f>SUM(Senario3!AI$18,Senario3!AL$18)/12</f>
        <v>253.53488333333334</v>
      </c>
      <c r="J83">
        <f>Senario3!W$18/12</f>
        <v>1140.75</v>
      </c>
      <c r="K83">
        <v>0</v>
      </c>
      <c r="L83">
        <f>Senario3!$AS$18/12*0.52</f>
        <v>0</v>
      </c>
      <c r="M83">
        <f>Senario3!$AS$18/12*0.48</f>
        <v>0</v>
      </c>
      <c r="N83">
        <v>0</v>
      </c>
      <c r="O83">
        <f>Senario3!R$18/12</f>
        <v>0</v>
      </c>
      <c r="P83">
        <v>0</v>
      </c>
      <c r="Q83">
        <f>Senario3!O$18/12</f>
        <v>0</v>
      </c>
      <c r="R83">
        <f>Senario3!AT$18/12</f>
        <v>0</v>
      </c>
      <c r="S83">
        <f>SUM(Senario3!BF$18,Senario3!BG$18)/12</f>
        <v>0</v>
      </c>
      <c r="T83">
        <f>SUM(Senario3!AE$18,Senario3!BB$18)/12</f>
        <v>0</v>
      </c>
      <c r="U83">
        <f>Senario3!AO$18/12</f>
        <v>0</v>
      </c>
      <c r="V83">
        <f>Senario3!AW$18/12</f>
        <v>0</v>
      </c>
      <c r="W83">
        <f>Senario3!AZ$18/12</f>
        <v>0</v>
      </c>
      <c r="X83">
        <f>Senario3!BE$18/12</f>
        <v>0</v>
      </c>
      <c r="Z83">
        <f t="shared" si="1"/>
        <v>25880.858504743588</v>
      </c>
    </row>
    <row r="84" spans="1:28" x14ac:dyDescent="0.2">
      <c r="A84" s="42">
        <v>33909</v>
      </c>
      <c r="B84">
        <f>Senario3!G$18/12</f>
        <v>4000</v>
      </c>
      <c r="C84">
        <f>Senario3!AA$18/12</f>
        <v>644.82692307692321</v>
      </c>
      <c r="D84">
        <f>Senario3!L$18/12</f>
        <v>6333.75</v>
      </c>
      <c r="E84">
        <f>Senario3!H$18/12</f>
        <v>316.66666666666669</v>
      </c>
      <c r="F84">
        <f>Senario3!F$18/12</f>
        <v>12332.413365</v>
      </c>
      <c r="G84">
        <f>Senario3!AP$18/12</f>
        <v>0</v>
      </c>
      <c r="H84">
        <f>Senario3!BC$18/12</f>
        <v>858.91666666666663</v>
      </c>
      <c r="I84">
        <f>SUM(Senario3!AI$18,Senario3!AL$18)/12</f>
        <v>253.53488333333334</v>
      </c>
      <c r="J84">
        <f>Senario3!W$18/12</f>
        <v>1140.75</v>
      </c>
      <c r="K84">
        <v>0</v>
      </c>
      <c r="L84">
        <f>Senario3!$AS$18/12*0.52</f>
        <v>0</v>
      </c>
      <c r="M84">
        <f>Senario3!$AS$18/12*0.48</f>
        <v>0</v>
      </c>
      <c r="N84">
        <v>0</v>
      </c>
      <c r="O84">
        <f>Senario3!R$18/12</f>
        <v>0</v>
      </c>
      <c r="P84">
        <v>0</v>
      </c>
      <c r="Q84">
        <f>Senario3!O$18/12</f>
        <v>0</v>
      </c>
      <c r="R84">
        <f>Senario3!AT$18/12</f>
        <v>0</v>
      </c>
      <c r="S84">
        <f>SUM(Senario3!BF$18,Senario3!BG$18)/12</f>
        <v>0</v>
      </c>
      <c r="T84">
        <f>SUM(Senario3!AE$18,Senario3!BB$18)/12</f>
        <v>0</v>
      </c>
      <c r="U84">
        <f>Senario3!AO$18/12</f>
        <v>0</v>
      </c>
      <c r="V84">
        <f>Senario3!AW$18/12</f>
        <v>0</v>
      </c>
      <c r="W84">
        <f>Senario3!AZ$18/12</f>
        <v>0</v>
      </c>
      <c r="X84">
        <f>Senario3!BE$18/12</f>
        <v>0</v>
      </c>
      <c r="Z84">
        <f t="shared" si="1"/>
        <v>25880.858504743588</v>
      </c>
    </row>
    <row r="85" spans="1:28" x14ac:dyDescent="0.2">
      <c r="A85" s="42">
        <v>33939</v>
      </c>
      <c r="B85">
        <f>Senario3!G$18/12</f>
        <v>4000</v>
      </c>
      <c r="C85">
        <f>Senario3!AA$18/12</f>
        <v>644.82692307692321</v>
      </c>
      <c r="D85">
        <f>Senario3!L$18/12</f>
        <v>6333.75</v>
      </c>
      <c r="E85">
        <f>Senario3!H$18/12</f>
        <v>316.66666666666669</v>
      </c>
      <c r="F85">
        <f>Senario3!F$18/12</f>
        <v>12332.413365</v>
      </c>
      <c r="G85">
        <f>Senario3!AP$18/12</f>
        <v>0</v>
      </c>
      <c r="H85">
        <f>Senario3!BC$18/12</f>
        <v>858.91666666666663</v>
      </c>
      <c r="I85">
        <f>SUM(Senario3!AI$18,Senario3!AL$18)/12</f>
        <v>253.53488333333334</v>
      </c>
      <c r="J85">
        <f>Senario3!W$18/12</f>
        <v>1140.75</v>
      </c>
      <c r="K85">
        <v>0</v>
      </c>
      <c r="L85">
        <f>Senario3!$AS$18/12*0.52</f>
        <v>0</v>
      </c>
      <c r="M85">
        <f>Senario3!$AS$18/12*0.48</f>
        <v>0</v>
      </c>
      <c r="N85">
        <v>0</v>
      </c>
      <c r="O85">
        <f>Senario3!R$18/12</f>
        <v>0</v>
      </c>
      <c r="P85">
        <v>0</v>
      </c>
      <c r="Q85">
        <f>Senario3!O$18/12</f>
        <v>0</v>
      </c>
      <c r="R85">
        <f>Senario3!AT$18/12</f>
        <v>0</v>
      </c>
      <c r="S85">
        <f>SUM(Senario3!BF$18,Senario3!BG$18)/12</f>
        <v>0</v>
      </c>
      <c r="T85">
        <f>SUM(Senario3!AE$18,Senario3!BB$18)/12</f>
        <v>0</v>
      </c>
      <c r="U85">
        <f>Senario3!AO$18/12</f>
        <v>0</v>
      </c>
      <c r="V85">
        <f>Senario3!AW$18/12</f>
        <v>0</v>
      </c>
      <c r="W85">
        <f>Senario3!AZ$18/12</f>
        <v>0</v>
      </c>
      <c r="X85">
        <f>Senario3!BE$18/12</f>
        <v>0</v>
      </c>
      <c r="Z85">
        <f t="shared" si="1"/>
        <v>25880.858504743588</v>
      </c>
    </row>
    <row r="86" spans="1:28" x14ac:dyDescent="0.2">
      <c r="A86" s="42">
        <v>33970</v>
      </c>
      <c r="B86">
        <f>Senario3!G$19/12</f>
        <v>4000</v>
      </c>
      <c r="C86">
        <f>Senario3!AA$19/12</f>
        <v>820.36538461538476</v>
      </c>
      <c r="D86">
        <f>Senario3!L$19/12</f>
        <v>6753.916666666667</v>
      </c>
      <c r="E86">
        <f>Senario3!H$19/12</f>
        <v>316.66666666666669</v>
      </c>
      <c r="F86">
        <f>Senario3!F$19/12</f>
        <v>14107.566420000001</v>
      </c>
      <c r="G86">
        <f>Senario3!AP$19/12</f>
        <v>0</v>
      </c>
      <c r="H86">
        <f>Senario3!BC$19/12</f>
        <v>923</v>
      </c>
      <c r="I86">
        <f>SUM(Senario3!AI$19,Senario3!AL$19)/12</f>
        <v>380.35968583333334</v>
      </c>
      <c r="J86">
        <f>Senario3!W$19/12</f>
        <v>1501.5</v>
      </c>
      <c r="K86">
        <v>0</v>
      </c>
      <c r="L86">
        <f>Senario3!$AS$19/12*0.52</f>
        <v>0</v>
      </c>
      <c r="M86">
        <f>Senario3!$AS$19/12*0.48</f>
        <v>0</v>
      </c>
      <c r="N86">
        <v>0</v>
      </c>
      <c r="O86">
        <f>Senario3!R$19/12</f>
        <v>0</v>
      </c>
      <c r="P86">
        <v>0</v>
      </c>
      <c r="Q86">
        <f>Senario3!O$19/12</f>
        <v>0</v>
      </c>
      <c r="R86">
        <f>Senario3!AT$19/12</f>
        <v>0</v>
      </c>
      <c r="S86">
        <f>SUM(Senario3!BF$19,Senario3!BG$19)/12</f>
        <v>0</v>
      </c>
      <c r="T86">
        <f>SUM(Senario3!AE$19,Senario3!BB$19)/12</f>
        <v>0</v>
      </c>
      <c r="U86">
        <f>Senario3!AO$19/12</f>
        <v>0</v>
      </c>
      <c r="V86">
        <f>Senario3!AW$19/12</f>
        <v>0</v>
      </c>
      <c r="W86">
        <f>Senario3!AZ$19/12</f>
        <v>0</v>
      </c>
      <c r="X86">
        <f>Senario3!BE$19/12</f>
        <v>0</v>
      </c>
      <c r="Z86">
        <f t="shared" si="1"/>
        <v>28803.374823782051</v>
      </c>
      <c r="AA86">
        <f>SUM(Z86:Z97)</f>
        <v>345640.4978853846</v>
      </c>
      <c r="AB86" s="5">
        <f>AA86-Senario3!BH19</f>
        <v>0</v>
      </c>
    </row>
    <row r="87" spans="1:28" x14ac:dyDescent="0.2">
      <c r="A87" s="42">
        <v>34001</v>
      </c>
      <c r="B87">
        <f>Senario3!G$19/12</f>
        <v>4000</v>
      </c>
      <c r="C87">
        <f>Senario3!AA$19/12</f>
        <v>820.36538461538476</v>
      </c>
      <c r="D87">
        <f>Senario3!L$19/12</f>
        <v>6753.916666666667</v>
      </c>
      <c r="E87">
        <f>Senario3!H$19/12</f>
        <v>316.66666666666669</v>
      </c>
      <c r="F87">
        <f>Senario3!F$19/12</f>
        <v>14107.566420000001</v>
      </c>
      <c r="G87">
        <f>Senario3!AP$19/12</f>
        <v>0</v>
      </c>
      <c r="H87">
        <f>Senario3!BC$19/12</f>
        <v>923</v>
      </c>
      <c r="I87">
        <f>SUM(Senario3!AI$19,Senario3!AL$19)/12</f>
        <v>380.35968583333334</v>
      </c>
      <c r="J87">
        <f>Senario3!W$19/12</f>
        <v>1501.5</v>
      </c>
      <c r="K87">
        <v>0</v>
      </c>
      <c r="L87">
        <f>Senario3!$AS$19/12*0.52</f>
        <v>0</v>
      </c>
      <c r="M87">
        <f>Senario3!$AS$19/12*0.48</f>
        <v>0</v>
      </c>
      <c r="N87">
        <v>0</v>
      </c>
      <c r="O87">
        <f>Senario3!R$19/12</f>
        <v>0</v>
      </c>
      <c r="P87">
        <v>0</v>
      </c>
      <c r="Q87">
        <f>Senario3!O$19/12</f>
        <v>0</v>
      </c>
      <c r="R87">
        <f>Senario3!AT$19/12</f>
        <v>0</v>
      </c>
      <c r="S87">
        <f>SUM(Senario3!BF$19,Senario3!BG$19)/12</f>
        <v>0</v>
      </c>
      <c r="T87">
        <f>SUM(Senario3!AE$19,Senario3!BB$19)/12</f>
        <v>0</v>
      </c>
      <c r="U87">
        <f>Senario3!AO$19/12</f>
        <v>0</v>
      </c>
      <c r="V87">
        <f>Senario3!AW$19/12</f>
        <v>0</v>
      </c>
      <c r="W87">
        <f>Senario3!AZ$19/12</f>
        <v>0</v>
      </c>
      <c r="X87">
        <f>Senario3!BE$19/12</f>
        <v>0</v>
      </c>
      <c r="Z87">
        <f t="shared" si="1"/>
        <v>28803.374823782051</v>
      </c>
    </row>
    <row r="88" spans="1:28" x14ac:dyDescent="0.2">
      <c r="A88" s="42">
        <v>34029</v>
      </c>
      <c r="B88">
        <f>Senario3!G$19/12</f>
        <v>4000</v>
      </c>
      <c r="C88">
        <f>Senario3!AA$19/12</f>
        <v>820.36538461538476</v>
      </c>
      <c r="D88">
        <f>Senario3!L$19/12</f>
        <v>6753.916666666667</v>
      </c>
      <c r="E88">
        <f>Senario3!H$19/12</f>
        <v>316.66666666666669</v>
      </c>
      <c r="F88">
        <f>Senario3!F$19/12</f>
        <v>14107.566420000001</v>
      </c>
      <c r="G88">
        <f>Senario3!AP$19/12</f>
        <v>0</v>
      </c>
      <c r="H88">
        <f>Senario3!BC$19/12</f>
        <v>923</v>
      </c>
      <c r="I88">
        <f>SUM(Senario3!AI$19,Senario3!AL$19)/12</f>
        <v>380.35968583333334</v>
      </c>
      <c r="J88">
        <f>Senario3!W$19/12</f>
        <v>1501.5</v>
      </c>
      <c r="K88">
        <v>0</v>
      </c>
      <c r="L88">
        <f>Senario3!$AS$19/12*0.52</f>
        <v>0</v>
      </c>
      <c r="M88">
        <f>Senario3!$AS$19/12*0.48</f>
        <v>0</v>
      </c>
      <c r="N88">
        <v>0</v>
      </c>
      <c r="O88">
        <f>Senario3!R$19/12</f>
        <v>0</v>
      </c>
      <c r="P88">
        <v>0</v>
      </c>
      <c r="Q88">
        <f>Senario3!O$19/12</f>
        <v>0</v>
      </c>
      <c r="R88">
        <f>Senario3!AT$19/12</f>
        <v>0</v>
      </c>
      <c r="S88">
        <f>SUM(Senario3!BF$19,Senario3!BG$19)/12</f>
        <v>0</v>
      </c>
      <c r="T88">
        <f>SUM(Senario3!AE$19,Senario3!BB$19)/12</f>
        <v>0</v>
      </c>
      <c r="U88">
        <f>Senario3!AO$19/12</f>
        <v>0</v>
      </c>
      <c r="V88">
        <f>Senario3!AW$19/12</f>
        <v>0</v>
      </c>
      <c r="W88">
        <f>Senario3!AZ$19/12</f>
        <v>0</v>
      </c>
      <c r="X88">
        <f>Senario3!BE$19/12</f>
        <v>0</v>
      </c>
      <c r="Z88">
        <f t="shared" si="1"/>
        <v>28803.374823782051</v>
      </c>
    </row>
    <row r="89" spans="1:28" x14ac:dyDescent="0.2">
      <c r="A89" s="42">
        <v>34060</v>
      </c>
      <c r="B89">
        <f>Senario3!G$19/12</f>
        <v>4000</v>
      </c>
      <c r="C89">
        <f>Senario3!AA$19/12</f>
        <v>820.36538461538476</v>
      </c>
      <c r="D89">
        <f>Senario3!L$19/12</f>
        <v>6753.916666666667</v>
      </c>
      <c r="E89">
        <f>Senario3!H$19/12</f>
        <v>316.66666666666669</v>
      </c>
      <c r="F89">
        <f>Senario3!F$19/12</f>
        <v>14107.566420000001</v>
      </c>
      <c r="G89">
        <f>Senario3!AP$19/12</f>
        <v>0</v>
      </c>
      <c r="H89">
        <f>Senario3!BC$19/12</f>
        <v>923</v>
      </c>
      <c r="I89">
        <f>SUM(Senario3!AI$19,Senario3!AL$19)/12</f>
        <v>380.35968583333334</v>
      </c>
      <c r="J89">
        <f>Senario3!W$19/12</f>
        <v>1501.5</v>
      </c>
      <c r="K89">
        <v>0</v>
      </c>
      <c r="L89">
        <f>Senario3!$AS$19/12*0.52</f>
        <v>0</v>
      </c>
      <c r="M89">
        <f>Senario3!$AS$19/12*0.48</f>
        <v>0</v>
      </c>
      <c r="N89">
        <v>0</v>
      </c>
      <c r="O89">
        <f>Senario3!R$19/12</f>
        <v>0</v>
      </c>
      <c r="P89">
        <v>0</v>
      </c>
      <c r="Q89">
        <f>Senario3!O$19/12</f>
        <v>0</v>
      </c>
      <c r="R89">
        <f>Senario3!AT$19/12</f>
        <v>0</v>
      </c>
      <c r="S89">
        <f>SUM(Senario3!BF$19,Senario3!BG$19)/12</f>
        <v>0</v>
      </c>
      <c r="T89">
        <f>SUM(Senario3!AE$19,Senario3!BB$19)/12</f>
        <v>0</v>
      </c>
      <c r="U89">
        <f>Senario3!AO$19/12</f>
        <v>0</v>
      </c>
      <c r="V89">
        <f>Senario3!AW$19/12</f>
        <v>0</v>
      </c>
      <c r="W89">
        <f>Senario3!AZ$19/12</f>
        <v>0</v>
      </c>
      <c r="X89">
        <f>Senario3!BE$19/12</f>
        <v>0</v>
      </c>
      <c r="Z89">
        <f t="shared" si="1"/>
        <v>28803.374823782051</v>
      </c>
    </row>
    <row r="90" spans="1:28" x14ac:dyDescent="0.2">
      <c r="A90" s="42">
        <v>34090</v>
      </c>
      <c r="B90">
        <f>Senario3!G$19/12</f>
        <v>4000</v>
      </c>
      <c r="C90">
        <f>Senario3!AA$19/12</f>
        <v>820.36538461538476</v>
      </c>
      <c r="D90">
        <f>Senario3!L$19/12</f>
        <v>6753.916666666667</v>
      </c>
      <c r="E90">
        <f>Senario3!H$19/12</f>
        <v>316.66666666666669</v>
      </c>
      <c r="F90">
        <f>Senario3!F$19/12</f>
        <v>14107.566420000001</v>
      </c>
      <c r="G90">
        <f>Senario3!AP$19/12</f>
        <v>0</v>
      </c>
      <c r="H90">
        <f>Senario3!BC$19/12</f>
        <v>923</v>
      </c>
      <c r="I90">
        <f>SUM(Senario3!AI$19,Senario3!AL$19)/12</f>
        <v>380.35968583333334</v>
      </c>
      <c r="J90">
        <f>Senario3!W$19/12</f>
        <v>1501.5</v>
      </c>
      <c r="K90">
        <v>0</v>
      </c>
      <c r="L90">
        <f>Senario3!$AS$19/12*0.52</f>
        <v>0</v>
      </c>
      <c r="M90">
        <f>Senario3!$AS$19/12*0.48</f>
        <v>0</v>
      </c>
      <c r="N90">
        <v>0</v>
      </c>
      <c r="O90">
        <f>Senario3!R$19/12</f>
        <v>0</v>
      </c>
      <c r="P90">
        <v>0</v>
      </c>
      <c r="Q90">
        <f>Senario3!O$19/12</f>
        <v>0</v>
      </c>
      <c r="R90">
        <f>Senario3!AT$19/12</f>
        <v>0</v>
      </c>
      <c r="S90">
        <f>SUM(Senario3!BF$19,Senario3!BG$19)/12</f>
        <v>0</v>
      </c>
      <c r="T90">
        <f>SUM(Senario3!AE$19,Senario3!BB$19)/12</f>
        <v>0</v>
      </c>
      <c r="U90">
        <f>Senario3!AO$19/12</f>
        <v>0</v>
      </c>
      <c r="V90">
        <f>Senario3!AW$19/12</f>
        <v>0</v>
      </c>
      <c r="W90">
        <f>Senario3!AZ$19/12</f>
        <v>0</v>
      </c>
      <c r="X90">
        <f>Senario3!BE$19/12</f>
        <v>0</v>
      </c>
      <c r="Z90">
        <f t="shared" si="1"/>
        <v>28803.374823782051</v>
      </c>
    </row>
    <row r="91" spans="1:28" x14ac:dyDescent="0.2">
      <c r="A91" s="42">
        <v>34121</v>
      </c>
      <c r="B91">
        <f>Senario3!G$19/12</f>
        <v>4000</v>
      </c>
      <c r="C91">
        <f>Senario3!AA$19/12</f>
        <v>820.36538461538476</v>
      </c>
      <c r="D91">
        <f>Senario3!L$19/12</f>
        <v>6753.916666666667</v>
      </c>
      <c r="E91">
        <f>Senario3!H$19/12</f>
        <v>316.66666666666669</v>
      </c>
      <c r="F91">
        <f>Senario3!F$19/12</f>
        <v>14107.566420000001</v>
      </c>
      <c r="G91">
        <f>Senario3!AP$19/12</f>
        <v>0</v>
      </c>
      <c r="H91">
        <f>Senario3!BC$19/12</f>
        <v>923</v>
      </c>
      <c r="I91">
        <f>SUM(Senario3!AI$19,Senario3!AL$19)/12</f>
        <v>380.35968583333334</v>
      </c>
      <c r="J91">
        <f>Senario3!W$19/12</f>
        <v>1501.5</v>
      </c>
      <c r="K91">
        <v>0</v>
      </c>
      <c r="L91">
        <f>Senario3!$AS$19/12*0.52</f>
        <v>0</v>
      </c>
      <c r="M91">
        <f>Senario3!$AS$19/12*0.48</f>
        <v>0</v>
      </c>
      <c r="N91">
        <v>0</v>
      </c>
      <c r="O91">
        <f>Senario3!R$19/12</f>
        <v>0</v>
      </c>
      <c r="P91">
        <v>0</v>
      </c>
      <c r="Q91">
        <f>Senario3!O$19/12</f>
        <v>0</v>
      </c>
      <c r="R91">
        <f>Senario3!AT$19/12</f>
        <v>0</v>
      </c>
      <c r="S91">
        <f>SUM(Senario3!BF$19,Senario3!BG$19)/12</f>
        <v>0</v>
      </c>
      <c r="T91">
        <f>SUM(Senario3!AE$19,Senario3!BB$19)/12</f>
        <v>0</v>
      </c>
      <c r="U91">
        <f>Senario3!AO$19/12</f>
        <v>0</v>
      </c>
      <c r="V91">
        <f>Senario3!AW$19/12</f>
        <v>0</v>
      </c>
      <c r="W91">
        <f>Senario3!AZ$19/12</f>
        <v>0</v>
      </c>
      <c r="X91">
        <f>Senario3!BE$19/12</f>
        <v>0</v>
      </c>
      <c r="Z91">
        <f t="shared" si="1"/>
        <v>28803.374823782051</v>
      </c>
    </row>
    <row r="92" spans="1:28" x14ac:dyDescent="0.2">
      <c r="A92" s="42">
        <v>34151</v>
      </c>
      <c r="B92">
        <f>Senario3!G$19/12</f>
        <v>4000</v>
      </c>
      <c r="C92">
        <f>Senario3!AA$19/12</f>
        <v>820.36538461538476</v>
      </c>
      <c r="D92">
        <f>Senario3!L$19/12</f>
        <v>6753.916666666667</v>
      </c>
      <c r="E92">
        <f>Senario3!H$19/12</f>
        <v>316.66666666666669</v>
      </c>
      <c r="F92">
        <f>Senario3!F$19/12</f>
        <v>14107.566420000001</v>
      </c>
      <c r="G92">
        <f>Senario3!AP$19/12</f>
        <v>0</v>
      </c>
      <c r="H92">
        <f>Senario3!BC$19/12</f>
        <v>923</v>
      </c>
      <c r="I92">
        <f>SUM(Senario3!AI$19,Senario3!AL$19)/12</f>
        <v>380.35968583333334</v>
      </c>
      <c r="J92">
        <f>Senario3!W$19/12</f>
        <v>1501.5</v>
      </c>
      <c r="K92">
        <v>0</v>
      </c>
      <c r="L92">
        <f>Senario3!$AS$19/12*0.52</f>
        <v>0</v>
      </c>
      <c r="M92">
        <f>Senario3!$AS$19/12*0.48</f>
        <v>0</v>
      </c>
      <c r="N92">
        <v>0</v>
      </c>
      <c r="O92">
        <f>Senario3!R$19/12</f>
        <v>0</v>
      </c>
      <c r="P92">
        <v>0</v>
      </c>
      <c r="Q92">
        <f>Senario3!O$19/12</f>
        <v>0</v>
      </c>
      <c r="R92">
        <f>Senario3!AT$19/12</f>
        <v>0</v>
      </c>
      <c r="S92">
        <f>SUM(Senario3!BF$19,Senario3!BG$19)/12</f>
        <v>0</v>
      </c>
      <c r="T92">
        <f>SUM(Senario3!AE$19,Senario3!BB$19)/12</f>
        <v>0</v>
      </c>
      <c r="U92">
        <f>Senario3!AO$19/12</f>
        <v>0</v>
      </c>
      <c r="V92">
        <f>Senario3!AW$19/12</f>
        <v>0</v>
      </c>
      <c r="W92">
        <f>Senario3!AZ$19/12</f>
        <v>0</v>
      </c>
      <c r="X92">
        <f>Senario3!BE$19/12</f>
        <v>0</v>
      </c>
      <c r="Z92">
        <f t="shared" si="1"/>
        <v>28803.374823782051</v>
      </c>
    </row>
    <row r="93" spans="1:28" x14ac:dyDescent="0.2">
      <c r="A93" s="42">
        <v>34182</v>
      </c>
      <c r="B93">
        <f>Senario3!G$19/12</f>
        <v>4000</v>
      </c>
      <c r="C93">
        <f>Senario3!AA$19/12</f>
        <v>820.36538461538476</v>
      </c>
      <c r="D93">
        <f>Senario3!L$19/12</f>
        <v>6753.916666666667</v>
      </c>
      <c r="E93">
        <f>Senario3!H$19/12</f>
        <v>316.66666666666669</v>
      </c>
      <c r="F93">
        <f>Senario3!F$19/12</f>
        <v>14107.566420000001</v>
      </c>
      <c r="G93">
        <f>Senario3!AP$19/12</f>
        <v>0</v>
      </c>
      <c r="H93">
        <f>Senario3!BC$19/12</f>
        <v>923</v>
      </c>
      <c r="I93">
        <f>SUM(Senario3!AI$19,Senario3!AL$19)/12</f>
        <v>380.35968583333334</v>
      </c>
      <c r="J93">
        <f>Senario3!W$19/12</f>
        <v>1501.5</v>
      </c>
      <c r="K93">
        <v>0</v>
      </c>
      <c r="L93">
        <f>Senario3!$AS$19/12*0.52</f>
        <v>0</v>
      </c>
      <c r="M93">
        <f>Senario3!$AS$19/12*0.48</f>
        <v>0</v>
      </c>
      <c r="N93">
        <v>0</v>
      </c>
      <c r="O93">
        <f>Senario3!R$19/12</f>
        <v>0</v>
      </c>
      <c r="P93">
        <v>0</v>
      </c>
      <c r="Q93">
        <f>Senario3!O$19/12</f>
        <v>0</v>
      </c>
      <c r="R93">
        <f>Senario3!AT$19/12</f>
        <v>0</v>
      </c>
      <c r="S93">
        <f>SUM(Senario3!BF$19,Senario3!BG$19)/12</f>
        <v>0</v>
      </c>
      <c r="T93">
        <f>SUM(Senario3!AE$19,Senario3!BB$19)/12</f>
        <v>0</v>
      </c>
      <c r="U93">
        <f>Senario3!AO$19/12</f>
        <v>0</v>
      </c>
      <c r="V93">
        <f>Senario3!AW$19/12</f>
        <v>0</v>
      </c>
      <c r="W93">
        <f>Senario3!AZ$19/12</f>
        <v>0</v>
      </c>
      <c r="X93">
        <f>Senario3!BE$19/12</f>
        <v>0</v>
      </c>
      <c r="Z93">
        <f t="shared" si="1"/>
        <v>28803.374823782051</v>
      </c>
    </row>
    <row r="94" spans="1:28" x14ac:dyDescent="0.2">
      <c r="A94" s="42">
        <v>34213</v>
      </c>
      <c r="B94">
        <f>Senario3!G$19/12</f>
        <v>4000</v>
      </c>
      <c r="C94">
        <f>Senario3!AA$19/12</f>
        <v>820.36538461538476</v>
      </c>
      <c r="D94">
        <f>Senario3!L$19/12</f>
        <v>6753.916666666667</v>
      </c>
      <c r="E94">
        <f>Senario3!H$19/12</f>
        <v>316.66666666666669</v>
      </c>
      <c r="F94">
        <f>Senario3!F$19/12</f>
        <v>14107.566420000001</v>
      </c>
      <c r="G94">
        <f>Senario3!AP$19/12</f>
        <v>0</v>
      </c>
      <c r="H94">
        <f>Senario3!BC$19/12</f>
        <v>923</v>
      </c>
      <c r="I94">
        <f>SUM(Senario3!AI$19,Senario3!AL$19)/12</f>
        <v>380.35968583333334</v>
      </c>
      <c r="J94">
        <f>Senario3!W$19/12</f>
        <v>1501.5</v>
      </c>
      <c r="K94">
        <v>0</v>
      </c>
      <c r="L94">
        <f>Senario3!$AS$19/12*0.52</f>
        <v>0</v>
      </c>
      <c r="M94">
        <f>Senario3!$AS$19/12*0.48</f>
        <v>0</v>
      </c>
      <c r="N94">
        <v>0</v>
      </c>
      <c r="O94">
        <f>Senario3!R$19/12</f>
        <v>0</v>
      </c>
      <c r="P94">
        <v>0</v>
      </c>
      <c r="Q94">
        <f>Senario3!O$19/12</f>
        <v>0</v>
      </c>
      <c r="R94">
        <f>Senario3!AT$19/12</f>
        <v>0</v>
      </c>
      <c r="S94">
        <f>SUM(Senario3!BF$19,Senario3!BG$19)/12</f>
        <v>0</v>
      </c>
      <c r="T94">
        <f>SUM(Senario3!AE$19,Senario3!BB$19)/12</f>
        <v>0</v>
      </c>
      <c r="U94">
        <f>Senario3!AO$19/12</f>
        <v>0</v>
      </c>
      <c r="V94">
        <f>Senario3!AW$19/12</f>
        <v>0</v>
      </c>
      <c r="W94">
        <f>Senario3!AZ$19/12</f>
        <v>0</v>
      </c>
      <c r="X94">
        <f>Senario3!BE$19/12</f>
        <v>0</v>
      </c>
      <c r="Z94">
        <f t="shared" si="1"/>
        <v>28803.374823782051</v>
      </c>
    </row>
    <row r="95" spans="1:28" x14ac:dyDescent="0.2">
      <c r="A95" s="42">
        <v>34243</v>
      </c>
      <c r="B95">
        <f>Senario3!G$19/12</f>
        <v>4000</v>
      </c>
      <c r="C95">
        <f>Senario3!AA$19/12</f>
        <v>820.36538461538476</v>
      </c>
      <c r="D95">
        <f>Senario3!L$19/12</f>
        <v>6753.916666666667</v>
      </c>
      <c r="E95">
        <f>Senario3!H$19/12</f>
        <v>316.66666666666669</v>
      </c>
      <c r="F95">
        <f>Senario3!F$19/12</f>
        <v>14107.566420000001</v>
      </c>
      <c r="G95">
        <f>Senario3!AP$19/12</f>
        <v>0</v>
      </c>
      <c r="H95">
        <f>Senario3!BC$19/12</f>
        <v>923</v>
      </c>
      <c r="I95">
        <f>SUM(Senario3!AI$19,Senario3!AL$19)/12</f>
        <v>380.35968583333334</v>
      </c>
      <c r="J95">
        <f>Senario3!W$19/12</f>
        <v>1501.5</v>
      </c>
      <c r="K95">
        <v>0</v>
      </c>
      <c r="L95">
        <f>Senario3!$AS$19/12*0.52</f>
        <v>0</v>
      </c>
      <c r="M95">
        <f>Senario3!$AS$19/12*0.48</f>
        <v>0</v>
      </c>
      <c r="N95">
        <v>0</v>
      </c>
      <c r="O95">
        <f>Senario3!R$19/12</f>
        <v>0</v>
      </c>
      <c r="P95">
        <v>0</v>
      </c>
      <c r="Q95">
        <f>Senario3!O$19/12</f>
        <v>0</v>
      </c>
      <c r="R95">
        <f>Senario3!AT$19/12</f>
        <v>0</v>
      </c>
      <c r="S95">
        <f>SUM(Senario3!BF$19,Senario3!BG$19)/12</f>
        <v>0</v>
      </c>
      <c r="T95">
        <f>SUM(Senario3!AE$19,Senario3!BB$19)/12</f>
        <v>0</v>
      </c>
      <c r="U95">
        <f>Senario3!AO$19/12</f>
        <v>0</v>
      </c>
      <c r="V95">
        <f>Senario3!AW$19/12</f>
        <v>0</v>
      </c>
      <c r="W95">
        <f>Senario3!AZ$19/12</f>
        <v>0</v>
      </c>
      <c r="X95">
        <f>Senario3!BE$19/12</f>
        <v>0</v>
      </c>
      <c r="Z95">
        <f t="shared" si="1"/>
        <v>28803.374823782051</v>
      </c>
    </row>
    <row r="96" spans="1:28" x14ac:dyDescent="0.2">
      <c r="A96" s="42">
        <v>34274</v>
      </c>
      <c r="B96">
        <f>Senario3!G$19/12</f>
        <v>4000</v>
      </c>
      <c r="C96">
        <f>Senario3!AA$19/12</f>
        <v>820.36538461538476</v>
      </c>
      <c r="D96">
        <f>Senario3!L$19/12</f>
        <v>6753.916666666667</v>
      </c>
      <c r="E96">
        <f>Senario3!H$19/12</f>
        <v>316.66666666666669</v>
      </c>
      <c r="F96">
        <f>Senario3!F$19/12</f>
        <v>14107.566420000001</v>
      </c>
      <c r="G96">
        <f>Senario3!AP$19/12</f>
        <v>0</v>
      </c>
      <c r="H96">
        <f>Senario3!BC$19/12</f>
        <v>923</v>
      </c>
      <c r="I96">
        <f>SUM(Senario3!AI$19,Senario3!AL$19)/12</f>
        <v>380.35968583333334</v>
      </c>
      <c r="J96">
        <f>Senario3!W$19/12</f>
        <v>1501.5</v>
      </c>
      <c r="K96">
        <v>0</v>
      </c>
      <c r="L96">
        <f>Senario3!$AS$19/12*0.52</f>
        <v>0</v>
      </c>
      <c r="M96">
        <f>Senario3!$AS$19/12*0.48</f>
        <v>0</v>
      </c>
      <c r="N96">
        <v>0</v>
      </c>
      <c r="O96">
        <f>Senario3!R$19/12</f>
        <v>0</v>
      </c>
      <c r="P96">
        <v>0</v>
      </c>
      <c r="Q96">
        <f>Senario3!O$19/12</f>
        <v>0</v>
      </c>
      <c r="R96">
        <f>Senario3!AT$19/12</f>
        <v>0</v>
      </c>
      <c r="S96">
        <f>SUM(Senario3!BF$19,Senario3!BG$19)/12</f>
        <v>0</v>
      </c>
      <c r="T96">
        <f>SUM(Senario3!AE$19,Senario3!BB$19)/12</f>
        <v>0</v>
      </c>
      <c r="U96">
        <f>Senario3!AO$19/12</f>
        <v>0</v>
      </c>
      <c r="V96">
        <f>Senario3!AW$19/12</f>
        <v>0</v>
      </c>
      <c r="W96">
        <f>Senario3!AZ$19/12</f>
        <v>0</v>
      </c>
      <c r="X96">
        <f>Senario3!BE$19/12</f>
        <v>0</v>
      </c>
      <c r="Z96">
        <f t="shared" si="1"/>
        <v>28803.374823782051</v>
      </c>
    </row>
    <row r="97" spans="1:28" x14ac:dyDescent="0.2">
      <c r="A97" s="42">
        <v>34304</v>
      </c>
      <c r="B97">
        <f>Senario3!G$19/12</f>
        <v>4000</v>
      </c>
      <c r="C97">
        <f>Senario3!AA$19/12</f>
        <v>820.36538461538476</v>
      </c>
      <c r="D97">
        <f>Senario3!L$19/12</f>
        <v>6753.916666666667</v>
      </c>
      <c r="E97">
        <f>Senario3!H$19/12</f>
        <v>316.66666666666669</v>
      </c>
      <c r="F97">
        <f>Senario3!F$19/12</f>
        <v>14107.566420000001</v>
      </c>
      <c r="G97">
        <f>Senario3!AP$19/12</f>
        <v>0</v>
      </c>
      <c r="H97">
        <f>Senario3!BC$19/12</f>
        <v>923</v>
      </c>
      <c r="I97">
        <f>SUM(Senario3!AI$19,Senario3!AL$19)/12</f>
        <v>380.35968583333334</v>
      </c>
      <c r="J97">
        <f>Senario3!W$19/12</f>
        <v>1501.5</v>
      </c>
      <c r="K97">
        <v>0</v>
      </c>
      <c r="L97">
        <f>Senario3!$AS$19/12*0.52</f>
        <v>0</v>
      </c>
      <c r="M97">
        <f>Senario3!$AS$19/12*0.48</f>
        <v>0</v>
      </c>
      <c r="N97">
        <v>0</v>
      </c>
      <c r="O97">
        <f>Senario3!R$19/12</f>
        <v>0</v>
      </c>
      <c r="P97">
        <v>0</v>
      </c>
      <c r="Q97">
        <f>Senario3!O$19/12</f>
        <v>0</v>
      </c>
      <c r="R97">
        <f>Senario3!AT$19/12</f>
        <v>0</v>
      </c>
      <c r="S97">
        <f>SUM(Senario3!BF$19,Senario3!BG$19)/12</f>
        <v>0</v>
      </c>
      <c r="T97">
        <f>SUM(Senario3!AE$19,Senario3!BB$19)/12</f>
        <v>0</v>
      </c>
      <c r="U97">
        <f>Senario3!AO$19/12</f>
        <v>0</v>
      </c>
      <c r="V97">
        <f>Senario3!AW$19/12</f>
        <v>0</v>
      </c>
      <c r="W97">
        <f>Senario3!AZ$19/12</f>
        <v>0</v>
      </c>
      <c r="X97">
        <f>Senario3!BE$19/12</f>
        <v>0</v>
      </c>
      <c r="Z97">
        <f t="shared" si="1"/>
        <v>28803.374823782051</v>
      </c>
    </row>
    <row r="98" spans="1:28" x14ac:dyDescent="0.2">
      <c r="A98" s="42">
        <v>34335</v>
      </c>
      <c r="B98">
        <f>Senario3!G$20/12</f>
        <v>4000</v>
      </c>
      <c r="C98">
        <f>Senario3!AA$20/12</f>
        <v>995.9038461538463</v>
      </c>
      <c r="D98">
        <f>Senario3!L$20/12</f>
        <v>7173.583333333333</v>
      </c>
      <c r="E98">
        <f>Senario3!H$20/12</f>
        <v>316.66666666666669</v>
      </c>
      <c r="F98">
        <f>Senario3!F$20/12</f>
        <v>15882.476935833334</v>
      </c>
      <c r="G98">
        <f>Senario3!AP$20/12</f>
        <v>0</v>
      </c>
      <c r="H98">
        <f>Senario3!BC$20/12</f>
        <v>987.08333333333337</v>
      </c>
      <c r="I98">
        <f>SUM(Senario3!AI$20,Senario3!AL$20)/12</f>
        <v>507.12712749999997</v>
      </c>
      <c r="J98">
        <f>Senario3!W$20/12</f>
        <v>1862.3333333333333</v>
      </c>
      <c r="K98">
        <v>0</v>
      </c>
      <c r="L98">
        <f>Senario3!$AS$20/12*0.52</f>
        <v>0</v>
      </c>
      <c r="M98">
        <f>Senario3!$AS$20/12*0.48</f>
        <v>0</v>
      </c>
      <c r="N98">
        <v>0</v>
      </c>
      <c r="O98">
        <f>Senario3!R$20/12</f>
        <v>0</v>
      </c>
      <c r="P98">
        <v>0</v>
      </c>
      <c r="Q98">
        <f>Senario3!O$20/12</f>
        <v>0</v>
      </c>
      <c r="R98">
        <f>Senario3!AT$20/12</f>
        <v>0</v>
      </c>
      <c r="S98">
        <f>SUM(Senario3!BF$20,Senario3!BG$20)/12</f>
        <v>0</v>
      </c>
      <c r="T98">
        <f>SUM(Senario3!AE$20,Senario3!BB$20)/12</f>
        <v>0</v>
      </c>
      <c r="U98">
        <f>Senario3!AO$20/12</f>
        <v>0</v>
      </c>
      <c r="V98">
        <f>Senario3!AW$20/12</f>
        <v>0</v>
      </c>
      <c r="W98">
        <f>Senario3!AZ$20/12</f>
        <v>0</v>
      </c>
      <c r="X98">
        <f>Senario3!BE$20/12</f>
        <v>0</v>
      </c>
      <c r="Z98">
        <f t="shared" si="1"/>
        <v>31725.174576153844</v>
      </c>
      <c r="AA98">
        <f>SUM(Z98:Z109)</f>
        <v>380702.09491384617</v>
      </c>
      <c r="AB98" s="5">
        <f>AA98-Senario3!BH20</f>
        <v>0</v>
      </c>
    </row>
    <row r="99" spans="1:28" x14ac:dyDescent="0.2">
      <c r="A99" s="42">
        <v>34366</v>
      </c>
      <c r="B99">
        <f>Senario3!G$20/12</f>
        <v>4000</v>
      </c>
      <c r="C99">
        <f>Senario3!AA$20/12</f>
        <v>995.9038461538463</v>
      </c>
      <c r="D99">
        <f>Senario3!L$20/12</f>
        <v>7173.583333333333</v>
      </c>
      <c r="E99">
        <f>Senario3!H$20/12</f>
        <v>316.66666666666669</v>
      </c>
      <c r="F99">
        <f>Senario3!F$20/12</f>
        <v>15882.476935833334</v>
      </c>
      <c r="G99">
        <f>Senario3!AP$20/12</f>
        <v>0</v>
      </c>
      <c r="H99">
        <f>Senario3!BC$20/12</f>
        <v>987.08333333333337</v>
      </c>
      <c r="I99">
        <f>SUM(Senario3!AI$20,Senario3!AL$20)/12</f>
        <v>507.12712749999997</v>
      </c>
      <c r="J99">
        <f>Senario3!W$20/12</f>
        <v>1862.3333333333333</v>
      </c>
      <c r="K99">
        <v>0</v>
      </c>
      <c r="L99">
        <f>Senario3!$AS$20/12*0.52</f>
        <v>0</v>
      </c>
      <c r="M99">
        <f>Senario3!$AS$20/12*0.48</f>
        <v>0</v>
      </c>
      <c r="N99">
        <v>0</v>
      </c>
      <c r="O99">
        <f>Senario3!R$20/12</f>
        <v>0</v>
      </c>
      <c r="P99">
        <v>0</v>
      </c>
      <c r="Q99">
        <f>Senario3!O$20/12</f>
        <v>0</v>
      </c>
      <c r="R99">
        <f>Senario3!AT$20/12</f>
        <v>0</v>
      </c>
      <c r="S99">
        <f>SUM(Senario3!BF$20,Senario3!BG$20)/12</f>
        <v>0</v>
      </c>
      <c r="T99">
        <f>SUM(Senario3!AE$20,Senario3!BB$20)/12</f>
        <v>0</v>
      </c>
      <c r="U99">
        <f>Senario3!AO$20/12</f>
        <v>0</v>
      </c>
      <c r="V99">
        <f>Senario3!AW$20/12</f>
        <v>0</v>
      </c>
      <c r="W99">
        <f>Senario3!AZ$20/12</f>
        <v>0</v>
      </c>
      <c r="X99">
        <f>Senario3!BE$20/12</f>
        <v>0</v>
      </c>
      <c r="Z99">
        <f t="shared" si="1"/>
        <v>31725.174576153844</v>
      </c>
    </row>
    <row r="100" spans="1:28" x14ac:dyDescent="0.2">
      <c r="A100" s="42">
        <v>34394</v>
      </c>
      <c r="B100">
        <f>Senario3!G$20/12</f>
        <v>4000</v>
      </c>
      <c r="C100">
        <f>Senario3!AA$20/12</f>
        <v>995.9038461538463</v>
      </c>
      <c r="D100">
        <f>Senario3!L$20/12</f>
        <v>7173.583333333333</v>
      </c>
      <c r="E100">
        <f>Senario3!H$20/12</f>
        <v>316.66666666666669</v>
      </c>
      <c r="F100">
        <f>Senario3!F$20/12</f>
        <v>15882.476935833334</v>
      </c>
      <c r="G100">
        <f>Senario3!AP$20/12</f>
        <v>0</v>
      </c>
      <c r="H100">
        <f>Senario3!BC$20/12</f>
        <v>987.08333333333337</v>
      </c>
      <c r="I100">
        <f>SUM(Senario3!AI$20,Senario3!AL$20)/12</f>
        <v>507.12712749999997</v>
      </c>
      <c r="J100">
        <f>Senario3!W$20/12</f>
        <v>1862.3333333333333</v>
      </c>
      <c r="K100">
        <v>0</v>
      </c>
      <c r="L100">
        <f>Senario3!$AS$20/12*0.52</f>
        <v>0</v>
      </c>
      <c r="M100">
        <f>Senario3!$AS$20/12*0.48</f>
        <v>0</v>
      </c>
      <c r="N100">
        <v>0</v>
      </c>
      <c r="O100">
        <f>Senario3!R$20/12</f>
        <v>0</v>
      </c>
      <c r="P100">
        <v>0</v>
      </c>
      <c r="Q100">
        <f>Senario3!O$20/12</f>
        <v>0</v>
      </c>
      <c r="R100">
        <f>Senario3!AT$20/12</f>
        <v>0</v>
      </c>
      <c r="S100">
        <f>SUM(Senario3!BF$20,Senario3!BG$20)/12</f>
        <v>0</v>
      </c>
      <c r="T100">
        <f>SUM(Senario3!AE$20,Senario3!BB$20)/12</f>
        <v>0</v>
      </c>
      <c r="U100">
        <f>Senario3!AO$20/12</f>
        <v>0</v>
      </c>
      <c r="V100">
        <f>Senario3!AW$20/12</f>
        <v>0</v>
      </c>
      <c r="W100">
        <f>Senario3!AZ$20/12</f>
        <v>0</v>
      </c>
      <c r="X100">
        <f>Senario3!BE$20/12</f>
        <v>0</v>
      </c>
      <c r="Z100">
        <f t="shared" si="1"/>
        <v>31725.174576153844</v>
      </c>
    </row>
    <row r="101" spans="1:28" x14ac:dyDescent="0.2">
      <c r="A101" s="42">
        <v>34425</v>
      </c>
      <c r="B101">
        <f>Senario3!G$20/12</f>
        <v>4000</v>
      </c>
      <c r="C101">
        <f>Senario3!AA$20/12</f>
        <v>995.9038461538463</v>
      </c>
      <c r="D101">
        <f>Senario3!L$20/12</f>
        <v>7173.583333333333</v>
      </c>
      <c r="E101">
        <f>Senario3!H$20/12</f>
        <v>316.66666666666669</v>
      </c>
      <c r="F101">
        <f>Senario3!F$20/12</f>
        <v>15882.476935833334</v>
      </c>
      <c r="G101">
        <f>Senario3!AP$20/12</f>
        <v>0</v>
      </c>
      <c r="H101">
        <f>Senario3!BC$20/12</f>
        <v>987.08333333333337</v>
      </c>
      <c r="I101">
        <f>SUM(Senario3!AI$20,Senario3!AL$20)/12</f>
        <v>507.12712749999997</v>
      </c>
      <c r="J101">
        <f>Senario3!W$20/12</f>
        <v>1862.3333333333333</v>
      </c>
      <c r="K101">
        <v>0</v>
      </c>
      <c r="L101">
        <f>Senario3!$AS$20/12*0.52</f>
        <v>0</v>
      </c>
      <c r="M101">
        <f>Senario3!$AS$20/12*0.48</f>
        <v>0</v>
      </c>
      <c r="N101">
        <v>0</v>
      </c>
      <c r="O101">
        <f>Senario3!R$20/12</f>
        <v>0</v>
      </c>
      <c r="P101">
        <v>0</v>
      </c>
      <c r="Q101">
        <f>Senario3!O$20/12</f>
        <v>0</v>
      </c>
      <c r="R101">
        <f>Senario3!AT$20/12</f>
        <v>0</v>
      </c>
      <c r="S101">
        <f>SUM(Senario3!BF$20,Senario3!BG$20)/12</f>
        <v>0</v>
      </c>
      <c r="T101">
        <f>SUM(Senario3!AE$20,Senario3!BB$20)/12</f>
        <v>0</v>
      </c>
      <c r="U101">
        <f>Senario3!AO$20/12</f>
        <v>0</v>
      </c>
      <c r="V101">
        <f>Senario3!AW$20/12</f>
        <v>0</v>
      </c>
      <c r="W101">
        <f>Senario3!AZ$20/12</f>
        <v>0</v>
      </c>
      <c r="X101">
        <f>Senario3!BE$20/12</f>
        <v>0</v>
      </c>
      <c r="Z101">
        <f t="shared" si="1"/>
        <v>31725.174576153844</v>
      </c>
    </row>
    <row r="102" spans="1:28" x14ac:dyDescent="0.2">
      <c r="A102" s="42">
        <v>34455</v>
      </c>
      <c r="B102">
        <f>Senario3!G$20/12</f>
        <v>4000</v>
      </c>
      <c r="C102">
        <f>Senario3!AA$20/12</f>
        <v>995.9038461538463</v>
      </c>
      <c r="D102">
        <f>Senario3!L$20/12</f>
        <v>7173.583333333333</v>
      </c>
      <c r="E102">
        <f>Senario3!H$20/12</f>
        <v>316.66666666666669</v>
      </c>
      <c r="F102">
        <f>Senario3!F$20/12</f>
        <v>15882.476935833334</v>
      </c>
      <c r="G102">
        <f>Senario3!AP$20/12</f>
        <v>0</v>
      </c>
      <c r="H102">
        <f>Senario3!BC$20/12</f>
        <v>987.08333333333337</v>
      </c>
      <c r="I102">
        <f>SUM(Senario3!AI$20,Senario3!AL$20)/12</f>
        <v>507.12712749999997</v>
      </c>
      <c r="J102">
        <f>Senario3!W$20/12</f>
        <v>1862.3333333333333</v>
      </c>
      <c r="K102">
        <v>0</v>
      </c>
      <c r="L102">
        <f>Senario3!$AS$20/12*0.52</f>
        <v>0</v>
      </c>
      <c r="M102">
        <f>Senario3!$AS$20/12*0.48</f>
        <v>0</v>
      </c>
      <c r="N102">
        <v>0</v>
      </c>
      <c r="O102">
        <f>Senario3!R$20/12</f>
        <v>0</v>
      </c>
      <c r="P102">
        <v>0</v>
      </c>
      <c r="Q102">
        <f>Senario3!O$20/12</f>
        <v>0</v>
      </c>
      <c r="R102">
        <f>Senario3!AT$20/12</f>
        <v>0</v>
      </c>
      <c r="S102">
        <f>SUM(Senario3!BF$20,Senario3!BG$20)/12</f>
        <v>0</v>
      </c>
      <c r="T102">
        <f>SUM(Senario3!AE$20,Senario3!BB$20)/12</f>
        <v>0</v>
      </c>
      <c r="U102">
        <f>Senario3!AO$20/12</f>
        <v>0</v>
      </c>
      <c r="V102">
        <f>Senario3!AW$20/12</f>
        <v>0</v>
      </c>
      <c r="W102">
        <f>Senario3!AZ$20/12</f>
        <v>0</v>
      </c>
      <c r="X102">
        <f>Senario3!BE$20/12</f>
        <v>0</v>
      </c>
      <c r="Z102">
        <f t="shared" si="1"/>
        <v>31725.174576153844</v>
      </c>
    </row>
    <row r="103" spans="1:28" x14ac:dyDescent="0.2">
      <c r="A103" s="42">
        <v>34486</v>
      </c>
      <c r="B103">
        <f>Senario3!G$20/12</f>
        <v>4000</v>
      </c>
      <c r="C103">
        <f>Senario3!AA$20/12</f>
        <v>995.9038461538463</v>
      </c>
      <c r="D103">
        <f>Senario3!L$20/12</f>
        <v>7173.583333333333</v>
      </c>
      <c r="E103">
        <f>Senario3!H$20/12</f>
        <v>316.66666666666669</v>
      </c>
      <c r="F103">
        <f>Senario3!F$20/12</f>
        <v>15882.476935833334</v>
      </c>
      <c r="G103">
        <f>Senario3!AP$20/12</f>
        <v>0</v>
      </c>
      <c r="H103">
        <f>Senario3!BC$20/12</f>
        <v>987.08333333333337</v>
      </c>
      <c r="I103">
        <f>SUM(Senario3!AI$20,Senario3!AL$20)/12</f>
        <v>507.12712749999997</v>
      </c>
      <c r="J103">
        <f>Senario3!W$20/12</f>
        <v>1862.3333333333333</v>
      </c>
      <c r="K103">
        <v>0</v>
      </c>
      <c r="L103">
        <f>Senario3!$AS$20/12*0.52</f>
        <v>0</v>
      </c>
      <c r="M103">
        <f>Senario3!$AS$20/12*0.48</f>
        <v>0</v>
      </c>
      <c r="N103">
        <v>0</v>
      </c>
      <c r="O103">
        <f>Senario3!R$20/12</f>
        <v>0</v>
      </c>
      <c r="P103">
        <v>0</v>
      </c>
      <c r="Q103">
        <f>Senario3!O$20/12</f>
        <v>0</v>
      </c>
      <c r="R103">
        <f>Senario3!AT$20/12</f>
        <v>0</v>
      </c>
      <c r="S103">
        <f>SUM(Senario3!BF$20,Senario3!BG$20)/12</f>
        <v>0</v>
      </c>
      <c r="T103">
        <f>SUM(Senario3!AE$20,Senario3!BB$20)/12</f>
        <v>0</v>
      </c>
      <c r="U103">
        <f>Senario3!AO$20/12</f>
        <v>0</v>
      </c>
      <c r="V103">
        <f>Senario3!AW$20/12</f>
        <v>0</v>
      </c>
      <c r="W103">
        <f>Senario3!AZ$20/12</f>
        <v>0</v>
      </c>
      <c r="X103">
        <f>Senario3!BE$20/12</f>
        <v>0</v>
      </c>
      <c r="Z103">
        <f t="shared" si="1"/>
        <v>31725.174576153844</v>
      </c>
    </row>
    <row r="104" spans="1:28" x14ac:dyDescent="0.2">
      <c r="A104" s="42">
        <v>34516</v>
      </c>
      <c r="B104">
        <f>Senario3!G$20/12</f>
        <v>4000</v>
      </c>
      <c r="C104">
        <f>Senario3!AA$20/12</f>
        <v>995.9038461538463</v>
      </c>
      <c r="D104">
        <f>Senario3!L$20/12</f>
        <v>7173.583333333333</v>
      </c>
      <c r="E104">
        <f>Senario3!H$20/12</f>
        <v>316.66666666666669</v>
      </c>
      <c r="F104">
        <f>Senario3!F$20/12</f>
        <v>15882.476935833334</v>
      </c>
      <c r="G104">
        <f>Senario3!AP$20/12</f>
        <v>0</v>
      </c>
      <c r="H104">
        <f>Senario3!BC$20/12</f>
        <v>987.08333333333337</v>
      </c>
      <c r="I104">
        <f>SUM(Senario3!AI$20,Senario3!AL$20)/12</f>
        <v>507.12712749999997</v>
      </c>
      <c r="J104">
        <f>Senario3!W$20/12</f>
        <v>1862.3333333333333</v>
      </c>
      <c r="K104">
        <v>0</v>
      </c>
      <c r="L104">
        <f>Senario3!$AS$20/12*0.52</f>
        <v>0</v>
      </c>
      <c r="M104">
        <f>Senario3!$AS$20/12*0.48</f>
        <v>0</v>
      </c>
      <c r="N104">
        <v>0</v>
      </c>
      <c r="O104">
        <f>Senario3!R$20/12</f>
        <v>0</v>
      </c>
      <c r="P104">
        <v>0</v>
      </c>
      <c r="Q104">
        <f>Senario3!O$20/12</f>
        <v>0</v>
      </c>
      <c r="R104">
        <f>Senario3!AT$20/12</f>
        <v>0</v>
      </c>
      <c r="S104">
        <f>SUM(Senario3!BF$20,Senario3!BG$20)/12</f>
        <v>0</v>
      </c>
      <c r="T104">
        <f>SUM(Senario3!AE$20,Senario3!BB$20)/12</f>
        <v>0</v>
      </c>
      <c r="U104">
        <f>Senario3!AO$20/12</f>
        <v>0</v>
      </c>
      <c r="V104">
        <f>Senario3!AW$20/12</f>
        <v>0</v>
      </c>
      <c r="W104">
        <f>Senario3!AZ$20/12</f>
        <v>0</v>
      </c>
      <c r="X104">
        <f>Senario3!BE$20/12</f>
        <v>0</v>
      </c>
      <c r="Z104">
        <f t="shared" si="1"/>
        <v>31725.174576153844</v>
      </c>
    </row>
    <row r="105" spans="1:28" x14ac:dyDescent="0.2">
      <c r="A105" s="42">
        <v>34547</v>
      </c>
      <c r="B105">
        <f>Senario3!G$20/12</f>
        <v>4000</v>
      </c>
      <c r="C105">
        <f>Senario3!AA$20/12</f>
        <v>995.9038461538463</v>
      </c>
      <c r="D105">
        <f>Senario3!L$20/12</f>
        <v>7173.583333333333</v>
      </c>
      <c r="E105">
        <f>Senario3!H$20/12</f>
        <v>316.66666666666669</v>
      </c>
      <c r="F105">
        <f>Senario3!F$20/12</f>
        <v>15882.476935833334</v>
      </c>
      <c r="G105">
        <f>Senario3!AP$20/12</f>
        <v>0</v>
      </c>
      <c r="H105">
        <f>Senario3!BC$20/12</f>
        <v>987.08333333333337</v>
      </c>
      <c r="I105">
        <f>SUM(Senario3!AI$20,Senario3!AL$20)/12</f>
        <v>507.12712749999997</v>
      </c>
      <c r="J105">
        <f>Senario3!W$20/12</f>
        <v>1862.3333333333333</v>
      </c>
      <c r="K105">
        <v>0</v>
      </c>
      <c r="L105">
        <f>Senario3!$AS$20/12*0.52</f>
        <v>0</v>
      </c>
      <c r="M105">
        <f>Senario3!$AS$20/12*0.48</f>
        <v>0</v>
      </c>
      <c r="N105">
        <v>0</v>
      </c>
      <c r="O105">
        <f>Senario3!R$20/12</f>
        <v>0</v>
      </c>
      <c r="P105">
        <v>0</v>
      </c>
      <c r="Q105">
        <f>Senario3!O$20/12</f>
        <v>0</v>
      </c>
      <c r="R105">
        <f>Senario3!AT$20/12</f>
        <v>0</v>
      </c>
      <c r="S105">
        <f>SUM(Senario3!BF$20,Senario3!BG$20)/12</f>
        <v>0</v>
      </c>
      <c r="T105">
        <f>SUM(Senario3!AE$20,Senario3!BB$20)/12</f>
        <v>0</v>
      </c>
      <c r="U105">
        <f>Senario3!AO$20/12</f>
        <v>0</v>
      </c>
      <c r="V105">
        <f>Senario3!AW$20/12</f>
        <v>0</v>
      </c>
      <c r="W105">
        <f>Senario3!AZ$20/12</f>
        <v>0</v>
      </c>
      <c r="X105">
        <f>Senario3!BE$20/12</f>
        <v>0</v>
      </c>
      <c r="Z105">
        <f t="shared" si="1"/>
        <v>31725.174576153844</v>
      </c>
    </row>
    <row r="106" spans="1:28" x14ac:dyDescent="0.2">
      <c r="A106" s="42">
        <v>34578</v>
      </c>
      <c r="B106">
        <f>Senario3!G$20/12</f>
        <v>4000</v>
      </c>
      <c r="C106">
        <f>Senario3!AA$20/12</f>
        <v>995.9038461538463</v>
      </c>
      <c r="D106">
        <f>Senario3!L$20/12</f>
        <v>7173.583333333333</v>
      </c>
      <c r="E106">
        <f>Senario3!H$20/12</f>
        <v>316.66666666666669</v>
      </c>
      <c r="F106">
        <f>Senario3!F$20/12</f>
        <v>15882.476935833334</v>
      </c>
      <c r="G106">
        <f>Senario3!AP$20/12</f>
        <v>0</v>
      </c>
      <c r="H106">
        <f>Senario3!BC$20/12</f>
        <v>987.08333333333337</v>
      </c>
      <c r="I106">
        <f>SUM(Senario3!AI$20,Senario3!AL$20)/12</f>
        <v>507.12712749999997</v>
      </c>
      <c r="J106">
        <f>Senario3!W$20/12</f>
        <v>1862.3333333333333</v>
      </c>
      <c r="K106">
        <v>0</v>
      </c>
      <c r="L106">
        <f>Senario3!$AS$20/12*0.52</f>
        <v>0</v>
      </c>
      <c r="M106">
        <f>Senario3!$AS$20/12*0.48</f>
        <v>0</v>
      </c>
      <c r="N106">
        <v>0</v>
      </c>
      <c r="O106">
        <f>Senario3!R$20/12</f>
        <v>0</v>
      </c>
      <c r="P106">
        <v>0</v>
      </c>
      <c r="Q106">
        <f>Senario3!O$20/12</f>
        <v>0</v>
      </c>
      <c r="R106">
        <f>Senario3!AT$20/12</f>
        <v>0</v>
      </c>
      <c r="S106">
        <f>SUM(Senario3!BF$20,Senario3!BG$20)/12</f>
        <v>0</v>
      </c>
      <c r="T106">
        <f>SUM(Senario3!AE$20,Senario3!BB$20)/12</f>
        <v>0</v>
      </c>
      <c r="U106">
        <f>Senario3!AO$20/12</f>
        <v>0</v>
      </c>
      <c r="V106">
        <f>Senario3!AW$20/12</f>
        <v>0</v>
      </c>
      <c r="W106">
        <f>Senario3!AZ$20/12</f>
        <v>0</v>
      </c>
      <c r="X106">
        <f>Senario3!BE$20/12</f>
        <v>0</v>
      </c>
      <c r="Z106">
        <f t="shared" si="1"/>
        <v>31725.174576153844</v>
      </c>
    </row>
    <row r="107" spans="1:28" x14ac:dyDescent="0.2">
      <c r="A107" s="42">
        <v>34608</v>
      </c>
      <c r="B107">
        <f>Senario3!G$20/12</f>
        <v>4000</v>
      </c>
      <c r="C107">
        <f>Senario3!AA$20/12</f>
        <v>995.9038461538463</v>
      </c>
      <c r="D107">
        <f>Senario3!L$20/12</f>
        <v>7173.583333333333</v>
      </c>
      <c r="E107">
        <f>Senario3!H$20/12</f>
        <v>316.66666666666669</v>
      </c>
      <c r="F107">
        <f>Senario3!F$20/12</f>
        <v>15882.476935833334</v>
      </c>
      <c r="G107">
        <f>Senario3!AP$20/12</f>
        <v>0</v>
      </c>
      <c r="H107">
        <f>Senario3!BC$20/12</f>
        <v>987.08333333333337</v>
      </c>
      <c r="I107">
        <f>SUM(Senario3!AI$20,Senario3!AL$20)/12</f>
        <v>507.12712749999997</v>
      </c>
      <c r="J107">
        <f>Senario3!W$20/12</f>
        <v>1862.3333333333333</v>
      </c>
      <c r="K107">
        <v>0</v>
      </c>
      <c r="L107">
        <f>Senario3!$AS$20/12*0.52</f>
        <v>0</v>
      </c>
      <c r="M107">
        <f>Senario3!$AS$20/12*0.48</f>
        <v>0</v>
      </c>
      <c r="N107">
        <v>0</v>
      </c>
      <c r="O107">
        <f>Senario3!R$20/12</f>
        <v>0</v>
      </c>
      <c r="P107">
        <v>0</v>
      </c>
      <c r="Q107">
        <f>Senario3!O$20/12</f>
        <v>0</v>
      </c>
      <c r="R107">
        <f>Senario3!AT$20/12</f>
        <v>0</v>
      </c>
      <c r="S107">
        <f>SUM(Senario3!BF$20,Senario3!BG$20)/12</f>
        <v>0</v>
      </c>
      <c r="T107">
        <f>SUM(Senario3!AE$20,Senario3!BB$20)/12</f>
        <v>0</v>
      </c>
      <c r="U107">
        <f>Senario3!AO$20/12</f>
        <v>0</v>
      </c>
      <c r="V107">
        <f>Senario3!AW$20/12</f>
        <v>0</v>
      </c>
      <c r="W107">
        <f>Senario3!AZ$20/12</f>
        <v>0</v>
      </c>
      <c r="X107">
        <f>Senario3!BE$20/12</f>
        <v>0</v>
      </c>
      <c r="Z107">
        <f t="shared" si="1"/>
        <v>31725.174576153844</v>
      </c>
    </row>
    <row r="108" spans="1:28" x14ac:dyDescent="0.2">
      <c r="A108" s="42">
        <v>34639</v>
      </c>
      <c r="B108">
        <f>Senario3!G$20/12</f>
        <v>4000</v>
      </c>
      <c r="C108">
        <f>Senario3!AA$20/12</f>
        <v>995.9038461538463</v>
      </c>
      <c r="D108">
        <f>Senario3!L$20/12</f>
        <v>7173.583333333333</v>
      </c>
      <c r="E108">
        <f>Senario3!H$20/12</f>
        <v>316.66666666666669</v>
      </c>
      <c r="F108">
        <f>Senario3!F$20/12</f>
        <v>15882.476935833334</v>
      </c>
      <c r="G108">
        <f>Senario3!AP$20/12</f>
        <v>0</v>
      </c>
      <c r="H108">
        <f>Senario3!BC$20/12</f>
        <v>987.08333333333337</v>
      </c>
      <c r="I108">
        <f>SUM(Senario3!AI$20,Senario3!AL$20)/12</f>
        <v>507.12712749999997</v>
      </c>
      <c r="J108">
        <f>Senario3!W$20/12</f>
        <v>1862.3333333333333</v>
      </c>
      <c r="K108">
        <v>0</v>
      </c>
      <c r="L108">
        <f>Senario3!$AS$20/12*0.52</f>
        <v>0</v>
      </c>
      <c r="M108">
        <f>Senario3!$AS$20/12*0.48</f>
        <v>0</v>
      </c>
      <c r="N108">
        <v>0</v>
      </c>
      <c r="O108">
        <f>Senario3!R$20/12</f>
        <v>0</v>
      </c>
      <c r="P108">
        <v>0</v>
      </c>
      <c r="Q108">
        <f>Senario3!O$20/12</f>
        <v>0</v>
      </c>
      <c r="R108">
        <f>Senario3!AT$20/12</f>
        <v>0</v>
      </c>
      <c r="S108">
        <f>SUM(Senario3!BF$20,Senario3!BG$20)/12</f>
        <v>0</v>
      </c>
      <c r="T108">
        <f>SUM(Senario3!AE$20,Senario3!BB$20)/12</f>
        <v>0</v>
      </c>
      <c r="U108">
        <f>Senario3!AO$20/12</f>
        <v>0</v>
      </c>
      <c r="V108">
        <f>Senario3!AW$20/12</f>
        <v>0</v>
      </c>
      <c r="W108">
        <f>Senario3!AZ$20/12</f>
        <v>0</v>
      </c>
      <c r="X108">
        <f>Senario3!BE$20/12</f>
        <v>0</v>
      </c>
      <c r="Z108">
        <f t="shared" si="1"/>
        <v>31725.174576153844</v>
      </c>
    </row>
    <row r="109" spans="1:28" x14ac:dyDescent="0.2">
      <c r="A109" s="42">
        <v>34669</v>
      </c>
      <c r="B109">
        <f>Senario3!G$20/12</f>
        <v>4000</v>
      </c>
      <c r="C109">
        <f>Senario3!AA$20/12</f>
        <v>995.9038461538463</v>
      </c>
      <c r="D109">
        <f>Senario3!L$20/12</f>
        <v>7173.583333333333</v>
      </c>
      <c r="E109">
        <f>Senario3!H$20/12</f>
        <v>316.66666666666669</v>
      </c>
      <c r="F109">
        <f>Senario3!F$20/12</f>
        <v>15882.476935833334</v>
      </c>
      <c r="G109">
        <f>Senario3!AP$20/12</f>
        <v>0</v>
      </c>
      <c r="H109">
        <f>Senario3!BC$20/12</f>
        <v>987.08333333333337</v>
      </c>
      <c r="I109">
        <f>SUM(Senario3!AI$20,Senario3!AL$20)/12</f>
        <v>507.12712749999997</v>
      </c>
      <c r="J109">
        <f>Senario3!W$20/12</f>
        <v>1862.3333333333333</v>
      </c>
      <c r="K109">
        <v>0</v>
      </c>
      <c r="L109">
        <f>Senario3!$AS$20/12*0.52</f>
        <v>0</v>
      </c>
      <c r="M109">
        <f>Senario3!$AS$20/12*0.48</f>
        <v>0</v>
      </c>
      <c r="N109">
        <v>0</v>
      </c>
      <c r="O109">
        <f>Senario3!R$20/12</f>
        <v>0</v>
      </c>
      <c r="P109">
        <v>0</v>
      </c>
      <c r="Q109">
        <f>Senario3!O$20/12</f>
        <v>0</v>
      </c>
      <c r="R109">
        <f>Senario3!AT$20/12</f>
        <v>0</v>
      </c>
      <c r="S109">
        <f>SUM(Senario3!BF$20,Senario3!BG$20)/12</f>
        <v>0</v>
      </c>
      <c r="T109">
        <f>SUM(Senario3!AE$20,Senario3!BB$20)/12</f>
        <v>0</v>
      </c>
      <c r="U109">
        <f>Senario3!AO$20/12</f>
        <v>0</v>
      </c>
      <c r="V109">
        <f>Senario3!AW$20/12</f>
        <v>0</v>
      </c>
      <c r="W109">
        <f>Senario3!AZ$20/12</f>
        <v>0</v>
      </c>
      <c r="X109">
        <f>Senario3!BE$20/12</f>
        <v>0</v>
      </c>
      <c r="Z109">
        <f t="shared" si="1"/>
        <v>31725.174576153844</v>
      </c>
    </row>
    <row r="110" spans="1:28" x14ac:dyDescent="0.2">
      <c r="A110" s="42">
        <v>34700</v>
      </c>
      <c r="B110">
        <f>Senario3!G$21/12</f>
        <v>4000</v>
      </c>
      <c r="C110">
        <f>Senario3!AA$21/12</f>
        <v>1171.4423076923078</v>
      </c>
      <c r="D110">
        <f>Senario3!L$21/12</f>
        <v>7420.416666666667</v>
      </c>
      <c r="E110">
        <f>Senario3!H$21/12</f>
        <v>316.66666666666669</v>
      </c>
      <c r="F110">
        <f>Senario3!F$21/12</f>
        <v>16907.470785000001</v>
      </c>
      <c r="G110">
        <f>Senario3!AP$21/12</f>
        <v>0</v>
      </c>
      <c r="H110">
        <f>Senario3!BC$21/12</f>
        <v>2783.3333333333335</v>
      </c>
      <c r="I110">
        <f>SUM(Senario3!AI$21,Senario3!AL$21)/12</f>
        <v>633.89456916666666</v>
      </c>
      <c r="J110">
        <f>Senario3!W$21/12</f>
        <v>2223.0833333333335</v>
      </c>
      <c r="K110">
        <v>0</v>
      </c>
      <c r="L110">
        <f>Senario3!$AS$21/12*0.52</f>
        <v>0</v>
      </c>
      <c r="M110">
        <f>Senario3!$AS$21/12*0.48</f>
        <v>0</v>
      </c>
      <c r="N110">
        <v>0</v>
      </c>
      <c r="O110">
        <f>Senario3!R$21/12</f>
        <v>0</v>
      </c>
      <c r="P110">
        <v>0</v>
      </c>
      <c r="Q110">
        <f>Senario3!O$21/12</f>
        <v>0</v>
      </c>
      <c r="R110">
        <f>Senario3!AT$21/12</f>
        <v>0</v>
      </c>
      <c r="S110">
        <f>SUM(Senario3!BF$21,Senario3!BG$21)/12</f>
        <v>0</v>
      </c>
      <c r="T110">
        <f>SUM(Senario3!AE$21,Senario3!BB$21)/12</f>
        <v>0</v>
      </c>
      <c r="U110">
        <f>Senario3!AO$21/12</f>
        <v>0</v>
      </c>
      <c r="V110">
        <f>Senario3!AW$21/12</f>
        <v>0</v>
      </c>
      <c r="W110">
        <f>Senario3!AZ$21/12</f>
        <v>0</v>
      </c>
      <c r="X110">
        <f>Senario3!BE$21/12</f>
        <v>0</v>
      </c>
      <c r="Z110">
        <f t="shared" si="1"/>
        <v>35456.307661858977</v>
      </c>
      <c r="AA110">
        <f>SUM(Z110:Z121)</f>
        <v>425475.69194230769</v>
      </c>
      <c r="AB110" s="5">
        <f>AA110-Senario3!BH21</f>
        <v>0</v>
      </c>
    </row>
    <row r="111" spans="1:28" x14ac:dyDescent="0.2">
      <c r="A111" s="42">
        <v>34731</v>
      </c>
      <c r="B111">
        <f>Senario3!G$21/12</f>
        <v>4000</v>
      </c>
      <c r="C111">
        <f>Senario3!AA$21/12</f>
        <v>1171.4423076923078</v>
      </c>
      <c r="D111">
        <f>Senario3!L$21/12</f>
        <v>7420.416666666667</v>
      </c>
      <c r="E111">
        <f>Senario3!H$21/12</f>
        <v>316.66666666666669</v>
      </c>
      <c r="F111">
        <f>Senario3!F$21/12</f>
        <v>16907.470785000001</v>
      </c>
      <c r="G111">
        <f>Senario3!AP$21/12</f>
        <v>0</v>
      </c>
      <c r="H111">
        <f>Senario3!BC$21/12</f>
        <v>2783.3333333333335</v>
      </c>
      <c r="I111">
        <f>SUM(Senario3!AI$21,Senario3!AL$21)/12</f>
        <v>633.89456916666666</v>
      </c>
      <c r="J111">
        <f>Senario3!W$21/12</f>
        <v>2223.0833333333335</v>
      </c>
      <c r="K111">
        <v>0</v>
      </c>
      <c r="L111">
        <f>Senario3!$AS$21/12*0.52</f>
        <v>0</v>
      </c>
      <c r="M111">
        <f>Senario3!$AS$21/12*0.48</f>
        <v>0</v>
      </c>
      <c r="N111">
        <v>0</v>
      </c>
      <c r="O111">
        <f>Senario3!R$21/12</f>
        <v>0</v>
      </c>
      <c r="P111">
        <v>0</v>
      </c>
      <c r="Q111">
        <f>Senario3!O$21/12</f>
        <v>0</v>
      </c>
      <c r="R111">
        <f>Senario3!AT$21/12</f>
        <v>0</v>
      </c>
      <c r="S111">
        <f>SUM(Senario3!BF$21,Senario3!BG$21)/12</f>
        <v>0</v>
      </c>
      <c r="T111">
        <f>SUM(Senario3!AE$21,Senario3!BB$21)/12</f>
        <v>0</v>
      </c>
      <c r="U111">
        <f>Senario3!AO$21/12</f>
        <v>0</v>
      </c>
      <c r="V111">
        <f>Senario3!AW$21/12</f>
        <v>0</v>
      </c>
      <c r="W111">
        <f>Senario3!AZ$21/12</f>
        <v>0</v>
      </c>
      <c r="X111">
        <f>Senario3!BE$21/12</f>
        <v>0</v>
      </c>
      <c r="Z111">
        <f t="shared" si="1"/>
        <v>35456.307661858977</v>
      </c>
    </row>
    <row r="112" spans="1:28" x14ac:dyDescent="0.2">
      <c r="A112" s="42">
        <v>34759</v>
      </c>
      <c r="B112">
        <f>Senario3!G$21/12</f>
        <v>4000</v>
      </c>
      <c r="C112">
        <f>Senario3!AA$21/12</f>
        <v>1171.4423076923078</v>
      </c>
      <c r="D112">
        <f>Senario3!L$21/12</f>
        <v>7420.416666666667</v>
      </c>
      <c r="E112">
        <f>Senario3!H$21/12</f>
        <v>316.66666666666669</v>
      </c>
      <c r="F112">
        <f>Senario3!F$21/12</f>
        <v>16907.470785000001</v>
      </c>
      <c r="G112">
        <f>Senario3!AP$21/12</f>
        <v>0</v>
      </c>
      <c r="H112">
        <f>Senario3!BC$21/12</f>
        <v>2783.3333333333335</v>
      </c>
      <c r="I112">
        <f>SUM(Senario3!AI$21,Senario3!AL$21)/12</f>
        <v>633.89456916666666</v>
      </c>
      <c r="J112">
        <f>Senario3!W$21/12</f>
        <v>2223.0833333333335</v>
      </c>
      <c r="K112">
        <v>0</v>
      </c>
      <c r="L112">
        <f>Senario3!$AS$21/12*0.52</f>
        <v>0</v>
      </c>
      <c r="M112">
        <f>Senario3!$AS$21/12*0.48</f>
        <v>0</v>
      </c>
      <c r="N112">
        <v>0</v>
      </c>
      <c r="O112">
        <f>Senario3!R$21/12</f>
        <v>0</v>
      </c>
      <c r="P112">
        <v>0</v>
      </c>
      <c r="Q112">
        <f>Senario3!O$21/12</f>
        <v>0</v>
      </c>
      <c r="R112">
        <f>Senario3!AT$21/12</f>
        <v>0</v>
      </c>
      <c r="S112">
        <f>SUM(Senario3!BF$21,Senario3!BG$21)/12</f>
        <v>0</v>
      </c>
      <c r="T112">
        <f>SUM(Senario3!AE$21,Senario3!BB$21)/12</f>
        <v>0</v>
      </c>
      <c r="U112">
        <f>Senario3!AO$21/12</f>
        <v>0</v>
      </c>
      <c r="V112">
        <f>Senario3!AW$21/12</f>
        <v>0</v>
      </c>
      <c r="W112">
        <f>Senario3!AZ$21/12</f>
        <v>0</v>
      </c>
      <c r="X112">
        <f>Senario3!BE$21/12</f>
        <v>0</v>
      </c>
      <c r="Z112">
        <f t="shared" si="1"/>
        <v>35456.307661858977</v>
      </c>
    </row>
    <row r="113" spans="1:28" x14ac:dyDescent="0.2">
      <c r="A113" s="42">
        <v>34790</v>
      </c>
      <c r="B113">
        <f>Senario3!G$21/12</f>
        <v>4000</v>
      </c>
      <c r="C113">
        <f>Senario3!AA$21/12</f>
        <v>1171.4423076923078</v>
      </c>
      <c r="D113">
        <f>Senario3!L$21/12</f>
        <v>7420.416666666667</v>
      </c>
      <c r="E113">
        <f>Senario3!H$21/12</f>
        <v>316.66666666666669</v>
      </c>
      <c r="F113">
        <f>Senario3!F$21/12</f>
        <v>16907.470785000001</v>
      </c>
      <c r="G113">
        <f>Senario3!AP$21/12</f>
        <v>0</v>
      </c>
      <c r="H113">
        <f>Senario3!BC$21/12</f>
        <v>2783.3333333333335</v>
      </c>
      <c r="I113">
        <f>SUM(Senario3!AI$21,Senario3!AL$21)/12</f>
        <v>633.89456916666666</v>
      </c>
      <c r="J113">
        <f>Senario3!W$21/12</f>
        <v>2223.0833333333335</v>
      </c>
      <c r="K113">
        <v>0</v>
      </c>
      <c r="L113">
        <f>Senario3!$AS$21/12*0.52</f>
        <v>0</v>
      </c>
      <c r="M113">
        <f>Senario3!$AS$21/12*0.48</f>
        <v>0</v>
      </c>
      <c r="N113">
        <v>0</v>
      </c>
      <c r="O113">
        <f>Senario3!R$21/12</f>
        <v>0</v>
      </c>
      <c r="P113">
        <v>0</v>
      </c>
      <c r="Q113">
        <f>Senario3!O$21/12</f>
        <v>0</v>
      </c>
      <c r="R113">
        <f>Senario3!AT$21/12</f>
        <v>0</v>
      </c>
      <c r="S113">
        <f>SUM(Senario3!BF$21,Senario3!BG$21)/12</f>
        <v>0</v>
      </c>
      <c r="T113">
        <f>SUM(Senario3!AE$21,Senario3!BB$21)/12</f>
        <v>0</v>
      </c>
      <c r="U113">
        <f>Senario3!AO$21/12</f>
        <v>0</v>
      </c>
      <c r="V113">
        <f>Senario3!AW$21/12</f>
        <v>0</v>
      </c>
      <c r="W113">
        <f>Senario3!AZ$21/12</f>
        <v>0</v>
      </c>
      <c r="X113">
        <f>Senario3!BE$21/12</f>
        <v>0</v>
      </c>
      <c r="Z113">
        <f t="shared" si="1"/>
        <v>35456.307661858977</v>
      </c>
    </row>
    <row r="114" spans="1:28" x14ac:dyDescent="0.2">
      <c r="A114" s="42">
        <v>34820</v>
      </c>
      <c r="B114">
        <f>Senario3!G$21/12</f>
        <v>4000</v>
      </c>
      <c r="C114">
        <f>Senario3!AA$21/12</f>
        <v>1171.4423076923078</v>
      </c>
      <c r="D114">
        <f>Senario3!L$21/12</f>
        <v>7420.416666666667</v>
      </c>
      <c r="E114">
        <f>Senario3!H$21/12</f>
        <v>316.66666666666669</v>
      </c>
      <c r="F114">
        <f>Senario3!F$21/12</f>
        <v>16907.470785000001</v>
      </c>
      <c r="G114">
        <f>Senario3!AP$21/12</f>
        <v>0</v>
      </c>
      <c r="H114">
        <f>Senario3!BC$21/12</f>
        <v>2783.3333333333335</v>
      </c>
      <c r="I114">
        <f>SUM(Senario3!AI$21,Senario3!AL$21)/12</f>
        <v>633.89456916666666</v>
      </c>
      <c r="J114">
        <f>Senario3!W$21/12</f>
        <v>2223.0833333333335</v>
      </c>
      <c r="K114">
        <v>0</v>
      </c>
      <c r="L114">
        <f>Senario3!$AS$21/12*0.52</f>
        <v>0</v>
      </c>
      <c r="M114">
        <f>Senario3!$AS$21/12*0.48</f>
        <v>0</v>
      </c>
      <c r="N114">
        <v>0</v>
      </c>
      <c r="O114">
        <f>Senario3!R$21/12</f>
        <v>0</v>
      </c>
      <c r="P114">
        <v>0</v>
      </c>
      <c r="Q114">
        <f>Senario3!O$21/12</f>
        <v>0</v>
      </c>
      <c r="R114">
        <f>Senario3!AT$21/12</f>
        <v>0</v>
      </c>
      <c r="S114">
        <f>SUM(Senario3!BF$21,Senario3!BG$21)/12</f>
        <v>0</v>
      </c>
      <c r="T114">
        <f>SUM(Senario3!AE$21,Senario3!BB$21)/12</f>
        <v>0</v>
      </c>
      <c r="U114">
        <f>Senario3!AO$21/12</f>
        <v>0</v>
      </c>
      <c r="V114">
        <f>Senario3!AW$21/12</f>
        <v>0</v>
      </c>
      <c r="W114">
        <f>Senario3!AZ$21/12</f>
        <v>0</v>
      </c>
      <c r="X114">
        <f>Senario3!BE$21/12</f>
        <v>0</v>
      </c>
      <c r="Z114">
        <f t="shared" si="1"/>
        <v>35456.307661858977</v>
      </c>
    </row>
    <row r="115" spans="1:28" x14ac:dyDescent="0.2">
      <c r="A115" s="42">
        <v>34851</v>
      </c>
      <c r="B115">
        <f>Senario3!G$21/12</f>
        <v>4000</v>
      </c>
      <c r="C115">
        <f>Senario3!AA$21/12</f>
        <v>1171.4423076923078</v>
      </c>
      <c r="D115">
        <f>Senario3!L$21/12</f>
        <v>7420.416666666667</v>
      </c>
      <c r="E115">
        <f>Senario3!H$21/12</f>
        <v>316.66666666666669</v>
      </c>
      <c r="F115">
        <f>Senario3!F$21/12</f>
        <v>16907.470785000001</v>
      </c>
      <c r="G115">
        <f>Senario3!AP$21/12</f>
        <v>0</v>
      </c>
      <c r="H115">
        <f>Senario3!BC$21/12</f>
        <v>2783.3333333333335</v>
      </c>
      <c r="I115">
        <f>SUM(Senario3!AI$21,Senario3!AL$21)/12</f>
        <v>633.89456916666666</v>
      </c>
      <c r="J115">
        <f>Senario3!W$21/12</f>
        <v>2223.0833333333335</v>
      </c>
      <c r="K115">
        <v>0</v>
      </c>
      <c r="L115">
        <f>Senario3!$AS$21/12*0.52</f>
        <v>0</v>
      </c>
      <c r="M115">
        <f>Senario3!$AS$21/12*0.48</f>
        <v>0</v>
      </c>
      <c r="N115">
        <v>0</v>
      </c>
      <c r="O115">
        <f>Senario3!R$21/12</f>
        <v>0</v>
      </c>
      <c r="P115">
        <v>0</v>
      </c>
      <c r="Q115">
        <f>Senario3!O$21/12</f>
        <v>0</v>
      </c>
      <c r="R115">
        <f>Senario3!AT$21/12</f>
        <v>0</v>
      </c>
      <c r="S115">
        <f>SUM(Senario3!BF$21,Senario3!BG$21)/12</f>
        <v>0</v>
      </c>
      <c r="T115">
        <f>SUM(Senario3!AE$21,Senario3!BB$21)/12</f>
        <v>0</v>
      </c>
      <c r="U115">
        <f>Senario3!AO$21/12</f>
        <v>0</v>
      </c>
      <c r="V115">
        <f>Senario3!AW$21/12</f>
        <v>0</v>
      </c>
      <c r="W115">
        <f>Senario3!AZ$21/12</f>
        <v>0</v>
      </c>
      <c r="X115">
        <f>Senario3!BE$21/12</f>
        <v>0</v>
      </c>
      <c r="Z115">
        <f t="shared" si="1"/>
        <v>35456.307661858977</v>
      </c>
    </row>
    <row r="116" spans="1:28" x14ac:dyDescent="0.2">
      <c r="A116" s="42">
        <v>34881</v>
      </c>
      <c r="B116">
        <f>Senario3!G$21/12</f>
        <v>4000</v>
      </c>
      <c r="C116">
        <f>Senario3!AA$21/12</f>
        <v>1171.4423076923078</v>
      </c>
      <c r="D116">
        <f>Senario3!L$21/12</f>
        <v>7420.416666666667</v>
      </c>
      <c r="E116">
        <f>Senario3!H$21/12</f>
        <v>316.66666666666669</v>
      </c>
      <c r="F116">
        <f>Senario3!F$21/12</f>
        <v>16907.470785000001</v>
      </c>
      <c r="G116">
        <f>Senario3!AP$21/12</f>
        <v>0</v>
      </c>
      <c r="H116">
        <f>Senario3!BC$21/12</f>
        <v>2783.3333333333335</v>
      </c>
      <c r="I116">
        <f>SUM(Senario3!AI$21,Senario3!AL$21)/12</f>
        <v>633.89456916666666</v>
      </c>
      <c r="J116">
        <f>Senario3!W$21/12</f>
        <v>2223.0833333333335</v>
      </c>
      <c r="K116">
        <v>0</v>
      </c>
      <c r="L116">
        <f>Senario3!$AS$21/12*0.52</f>
        <v>0</v>
      </c>
      <c r="M116">
        <f>Senario3!$AS$21/12*0.48</f>
        <v>0</v>
      </c>
      <c r="N116">
        <v>0</v>
      </c>
      <c r="O116">
        <f>Senario3!R$21/12</f>
        <v>0</v>
      </c>
      <c r="P116">
        <v>0</v>
      </c>
      <c r="Q116">
        <f>Senario3!O$21/12</f>
        <v>0</v>
      </c>
      <c r="R116">
        <f>Senario3!AT$21/12</f>
        <v>0</v>
      </c>
      <c r="S116">
        <f>SUM(Senario3!BF$21,Senario3!BG$21)/12</f>
        <v>0</v>
      </c>
      <c r="T116">
        <f>SUM(Senario3!AE$21,Senario3!BB$21)/12</f>
        <v>0</v>
      </c>
      <c r="U116">
        <f>Senario3!AO$21/12</f>
        <v>0</v>
      </c>
      <c r="V116">
        <f>Senario3!AW$21/12</f>
        <v>0</v>
      </c>
      <c r="W116">
        <f>Senario3!AZ$21/12</f>
        <v>0</v>
      </c>
      <c r="X116">
        <f>Senario3!BE$21/12</f>
        <v>0</v>
      </c>
      <c r="Z116">
        <f t="shared" si="1"/>
        <v>35456.307661858977</v>
      </c>
    </row>
    <row r="117" spans="1:28" x14ac:dyDescent="0.2">
      <c r="A117" s="42">
        <v>34912</v>
      </c>
      <c r="B117">
        <f>Senario3!G$21/12</f>
        <v>4000</v>
      </c>
      <c r="C117">
        <f>Senario3!AA$21/12</f>
        <v>1171.4423076923078</v>
      </c>
      <c r="D117">
        <f>Senario3!L$21/12</f>
        <v>7420.416666666667</v>
      </c>
      <c r="E117">
        <f>Senario3!H$21/12</f>
        <v>316.66666666666669</v>
      </c>
      <c r="F117">
        <f>Senario3!F$21/12</f>
        <v>16907.470785000001</v>
      </c>
      <c r="G117">
        <f>Senario3!AP$21/12</f>
        <v>0</v>
      </c>
      <c r="H117">
        <f>Senario3!BC$21/12</f>
        <v>2783.3333333333335</v>
      </c>
      <c r="I117">
        <f>SUM(Senario3!AI$21,Senario3!AL$21)/12</f>
        <v>633.89456916666666</v>
      </c>
      <c r="J117">
        <f>Senario3!W$21/12</f>
        <v>2223.0833333333335</v>
      </c>
      <c r="K117">
        <v>0</v>
      </c>
      <c r="L117">
        <f>Senario3!$AS$21/12*0.52</f>
        <v>0</v>
      </c>
      <c r="M117">
        <f>Senario3!$AS$21/12*0.48</f>
        <v>0</v>
      </c>
      <c r="N117">
        <v>0</v>
      </c>
      <c r="O117">
        <f>Senario3!R$21/12</f>
        <v>0</v>
      </c>
      <c r="P117">
        <v>0</v>
      </c>
      <c r="Q117">
        <f>Senario3!O$21/12</f>
        <v>0</v>
      </c>
      <c r="R117">
        <f>Senario3!AT$21/12</f>
        <v>0</v>
      </c>
      <c r="S117">
        <f>SUM(Senario3!BF$21,Senario3!BG$21)/12</f>
        <v>0</v>
      </c>
      <c r="T117">
        <f>SUM(Senario3!AE$21,Senario3!BB$21)/12</f>
        <v>0</v>
      </c>
      <c r="U117">
        <f>Senario3!AO$21/12</f>
        <v>0</v>
      </c>
      <c r="V117">
        <f>Senario3!AW$21/12</f>
        <v>0</v>
      </c>
      <c r="W117">
        <f>Senario3!AZ$21/12</f>
        <v>0</v>
      </c>
      <c r="X117">
        <f>Senario3!BE$21/12</f>
        <v>0</v>
      </c>
      <c r="Z117">
        <f t="shared" si="1"/>
        <v>35456.307661858977</v>
      </c>
    </row>
    <row r="118" spans="1:28" x14ac:dyDescent="0.2">
      <c r="A118" s="42">
        <v>34943</v>
      </c>
      <c r="B118">
        <f>Senario3!G$21/12</f>
        <v>4000</v>
      </c>
      <c r="C118">
        <f>Senario3!AA$21/12</f>
        <v>1171.4423076923078</v>
      </c>
      <c r="D118">
        <f>Senario3!L$21/12</f>
        <v>7420.416666666667</v>
      </c>
      <c r="E118">
        <f>Senario3!H$21/12</f>
        <v>316.66666666666669</v>
      </c>
      <c r="F118">
        <f>Senario3!F$21/12</f>
        <v>16907.470785000001</v>
      </c>
      <c r="G118">
        <f>Senario3!AP$21/12</f>
        <v>0</v>
      </c>
      <c r="H118">
        <f>Senario3!BC$21/12</f>
        <v>2783.3333333333335</v>
      </c>
      <c r="I118">
        <f>SUM(Senario3!AI$21,Senario3!AL$21)/12</f>
        <v>633.89456916666666</v>
      </c>
      <c r="J118">
        <f>Senario3!W$21/12</f>
        <v>2223.0833333333335</v>
      </c>
      <c r="K118">
        <v>0</v>
      </c>
      <c r="L118">
        <f>Senario3!$AS$21/12*0.52</f>
        <v>0</v>
      </c>
      <c r="M118">
        <f>Senario3!$AS$21/12*0.48</f>
        <v>0</v>
      </c>
      <c r="N118">
        <v>0</v>
      </c>
      <c r="O118">
        <f>Senario3!R$21/12</f>
        <v>0</v>
      </c>
      <c r="P118">
        <v>0</v>
      </c>
      <c r="Q118">
        <f>Senario3!O$21/12</f>
        <v>0</v>
      </c>
      <c r="R118">
        <f>Senario3!AT$21/12</f>
        <v>0</v>
      </c>
      <c r="S118">
        <f>SUM(Senario3!BF$21,Senario3!BG$21)/12</f>
        <v>0</v>
      </c>
      <c r="T118">
        <f>SUM(Senario3!AE$21,Senario3!BB$21)/12</f>
        <v>0</v>
      </c>
      <c r="U118">
        <f>Senario3!AO$21/12</f>
        <v>0</v>
      </c>
      <c r="V118">
        <f>Senario3!AW$21/12</f>
        <v>0</v>
      </c>
      <c r="W118">
        <f>Senario3!AZ$21/12</f>
        <v>0</v>
      </c>
      <c r="X118">
        <f>Senario3!BE$21/12</f>
        <v>0</v>
      </c>
      <c r="Z118">
        <f t="shared" si="1"/>
        <v>35456.307661858977</v>
      </c>
    </row>
    <row r="119" spans="1:28" x14ac:dyDescent="0.2">
      <c r="A119" s="42">
        <v>34973</v>
      </c>
      <c r="B119">
        <f>Senario3!G$21/12</f>
        <v>4000</v>
      </c>
      <c r="C119">
        <f>Senario3!AA$21/12</f>
        <v>1171.4423076923078</v>
      </c>
      <c r="D119">
        <f>Senario3!L$21/12</f>
        <v>7420.416666666667</v>
      </c>
      <c r="E119">
        <f>Senario3!H$21/12</f>
        <v>316.66666666666669</v>
      </c>
      <c r="F119">
        <f>Senario3!F$21/12</f>
        <v>16907.470785000001</v>
      </c>
      <c r="G119">
        <f>Senario3!AP$21/12</f>
        <v>0</v>
      </c>
      <c r="H119">
        <f>Senario3!BC$21/12</f>
        <v>2783.3333333333335</v>
      </c>
      <c r="I119">
        <f>SUM(Senario3!AI$21,Senario3!AL$21)/12</f>
        <v>633.89456916666666</v>
      </c>
      <c r="J119">
        <f>Senario3!W$21/12</f>
        <v>2223.0833333333335</v>
      </c>
      <c r="K119">
        <v>0</v>
      </c>
      <c r="L119">
        <f>Senario3!$AS$21/12*0.52</f>
        <v>0</v>
      </c>
      <c r="M119">
        <f>Senario3!$AS$21/12*0.48</f>
        <v>0</v>
      </c>
      <c r="N119">
        <v>0</v>
      </c>
      <c r="O119">
        <f>Senario3!R$21/12</f>
        <v>0</v>
      </c>
      <c r="P119">
        <v>0</v>
      </c>
      <c r="Q119">
        <f>Senario3!O$21/12</f>
        <v>0</v>
      </c>
      <c r="R119">
        <f>Senario3!AT$21/12</f>
        <v>0</v>
      </c>
      <c r="S119">
        <f>SUM(Senario3!BF$21,Senario3!BG$21)/12</f>
        <v>0</v>
      </c>
      <c r="T119">
        <f>SUM(Senario3!AE$21,Senario3!BB$21)/12</f>
        <v>0</v>
      </c>
      <c r="U119">
        <f>Senario3!AO$21/12</f>
        <v>0</v>
      </c>
      <c r="V119">
        <f>Senario3!AW$21/12</f>
        <v>0</v>
      </c>
      <c r="W119">
        <f>Senario3!AZ$21/12</f>
        <v>0</v>
      </c>
      <c r="X119">
        <f>Senario3!BE$21/12</f>
        <v>0</v>
      </c>
      <c r="Z119">
        <f t="shared" si="1"/>
        <v>35456.307661858977</v>
      </c>
    </row>
    <row r="120" spans="1:28" x14ac:dyDescent="0.2">
      <c r="A120" s="42">
        <v>35004</v>
      </c>
      <c r="B120">
        <f>Senario3!G$21/12</f>
        <v>4000</v>
      </c>
      <c r="C120">
        <f>Senario3!AA$21/12</f>
        <v>1171.4423076923078</v>
      </c>
      <c r="D120">
        <f>Senario3!L$21/12</f>
        <v>7420.416666666667</v>
      </c>
      <c r="E120">
        <f>Senario3!H$21/12</f>
        <v>316.66666666666669</v>
      </c>
      <c r="F120">
        <f>Senario3!F$21/12</f>
        <v>16907.470785000001</v>
      </c>
      <c r="G120">
        <f>Senario3!AP$21/12</f>
        <v>0</v>
      </c>
      <c r="H120">
        <f>Senario3!BC$21/12</f>
        <v>2783.3333333333335</v>
      </c>
      <c r="I120">
        <f>SUM(Senario3!AI$21,Senario3!AL$21)/12</f>
        <v>633.89456916666666</v>
      </c>
      <c r="J120">
        <f>Senario3!W$21/12</f>
        <v>2223.0833333333335</v>
      </c>
      <c r="K120">
        <v>0</v>
      </c>
      <c r="L120">
        <f>Senario3!$AS$21/12*0.52</f>
        <v>0</v>
      </c>
      <c r="M120">
        <f>Senario3!$AS$21/12*0.48</f>
        <v>0</v>
      </c>
      <c r="N120">
        <v>0</v>
      </c>
      <c r="O120">
        <f>Senario3!R$21/12</f>
        <v>0</v>
      </c>
      <c r="P120">
        <v>0</v>
      </c>
      <c r="Q120">
        <f>Senario3!O$21/12</f>
        <v>0</v>
      </c>
      <c r="R120">
        <f>Senario3!AT$21/12</f>
        <v>0</v>
      </c>
      <c r="S120">
        <f>SUM(Senario3!BF$21,Senario3!BG$21)/12</f>
        <v>0</v>
      </c>
      <c r="T120">
        <f>SUM(Senario3!AE$21,Senario3!BB$21)/12</f>
        <v>0</v>
      </c>
      <c r="U120">
        <f>Senario3!AO$21/12</f>
        <v>0</v>
      </c>
      <c r="V120">
        <f>Senario3!AW$21/12</f>
        <v>0</v>
      </c>
      <c r="W120">
        <f>Senario3!AZ$21/12</f>
        <v>0</v>
      </c>
      <c r="X120">
        <f>Senario3!BE$21/12</f>
        <v>0</v>
      </c>
      <c r="Z120">
        <f t="shared" si="1"/>
        <v>35456.307661858977</v>
      </c>
    </row>
    <row r="121" spans="1:28" x14ac:dyDescent="0.2">
      <c r="A121" s="42">
        <v>35034</v>
      </c>
      <c r="B121">
        <f>Senario3!G$21/12</f>
        <v>4000</v>
      </c>
      <c r="C121">
        <f>Senario3!AA$21/12</f>
        <v>1171.4423076923078</v>
      </c>
      <c r="D121">
        <f>Senario3!L$21/12</f>
        <v>7420.416666666667</v>
      </c>
      <c r="E121">
        <f>Senario3!H$21/12</f>
        <v>316.66666666666669</v>
      </c>
      <c r="F121">
        <f>Senario3!F$21/12</f>
        <v>16907.470785000001</v>
      </c>
      <c r="G121">
        <f>Senario3!AP$21/12</f>
        <v>0</v>
      </c>
      <c r="H121">
        <f>Senario3!BC$21/12</f>
        <v>2783.3333333333335</v>
      </c>
      <c r="I121">
        <f>SUM(Senario3!AI$21,Senario3!AL$21)/12</f>
        <v>633.89456916666666</v>
      </c>
      <c r="J121">
        <f>Senario3!W$21/12</f>
        <v>2223.0833333333335</v>
      </c>
      <c r="K121">
        <v>0</v>
      </c>
      <c r="L121">
        <f>Senario3!$AS$21/12*0.52</f>
        <v>0</v>
      </c>
      <c r="M121">
        <f>Senario3!$AS$21/12*0.48</f>
        <v>0</v>
      </c>
      <c r="N121">
        <v>0</v>
      </c>
      <c r="O121">
        <f>Senario3!R$21/12</f>
        <v>0</v>
      </c>
      <c r="P121">
        <v>0</v>
      </c>
      <c r="Q121">
        <f>Senario3!O$21/12</f>
        <v>0</v>
      </c>
      <c r="R121">
        <f>Senario3!AT$21/12</f>
        <v>0</v>
      </c>
      <c r="S121">
        <f>SUM(Senario3!BF$21,Senario3!BG$21)/12</f>
        <v>0</v>
      </c>
      <c r="T121">
        <f>SUM(Senario3!AE$21,Senario3!BB$21)/12</f>
        <v>0</v>
      </c>
      <c r="U121">
        <f>Senario3!AO$21/12</f>
        <v>0</v>
      </c>
      <c r="V121">
        <f>Senario3!AW$21/12</f>
        <v>0</v>
      </c>
      <c r="W121">
        <f>Senario3!AZ$21/12</f>
        <v>0</v>
      </c>
      <c r="X121">
        <f>Senario3!BE$21/12</f>
        <v>0</v>
      </c>
      <c r="Z121">
        <f t="shared" si="1"/>
        <v>35456.307661858977</v>
      </c>
    </row>
    <row r="122" spans="1:28" x14ac:dyDescent="0.2">
      <c r="A122" s="42">
        <v>35065</v>
      </c>
      <c r="B122">
        <f>Senario3!G$22/12</f>
        <v>4000</v>
      </c>
      <c r="C122">
        <f>Senario3!AA$22/12</f>
        <v>1346.9807692307695</v>
      </c>
      <c r="D122">
        <f>Senario3!L$22/12</f>
        <v>7538.833333333333</v>
      </c>
      <c r="E122">
        <f>Senario3!H$22/12</f>
        <v>316.66666666666669</v>
      </c>
      <c r="F122">
        <f>Senario3!F$22/12</f>
        <v>17291.015166666668</v>
      </c>
      <c r="G122">
        <f>Senario3!AP$22/12</f>
        <v>2811.9166666666665</v>
      </c>
      <c r="H122">
        <f>Senario3!BC$22/12</f>
        <v>3014.1666666666665</v>
      </c>
      <c r="I122">
        <f>SUM(Senario3!AI$22,Senario3!AL$22)/12</f>
        <v>1620.6041116666668</v>
      </c>
      <c r="J122">
        <f>Senario3!W$22/12</f>
        <v>6276.833333333333</v>
      </c>
      <c r="K122">
        <v>0</v>
      </c>
      <c r="L122">
        <f>Senario3!$AS$22/12*0.52</f>
        <v>0</v>
      </c>
      <c r="M122">
        <f>Senario3!$AS$22/12*0.48</f>
        <v>0</v>
      </c>
      <c r="N122">
        <v>0</v>
      </c>
      <c r="O122">
        <f>Senario3!R$22/12</f>
        <v>0</v>
      </c>
      <c r="P122">
        <v>0</v>
      </c>
      <c r="Q122">
        <f>Senario3!O$22/12</f>
        <v>0</v>
      </c>
      <c r="R122">
        <f>Senario3!AT$22/12</f>
        <v>0</v>
      </c>
      <c r="S122">
        <f>SUM(Senario3!BF$22,Senario3!BG$22)/12</f>
        <v>0</v>
      </c>
      <c r="T122">
        <f>SUM(Senario3!AE$22,Senario3!BB$22)/12</f>
        <v>0</v>
      </c>
      <c r="U122">
        <f>Senario3!AO$22/12</f>
        <v>0</v>
      </c>
      <c r="V122">
        <f>Senario3!AW$22/12</f>
        <v>0</v>
      </c>
      <c r="W122">
        <f>Senario3!AZ$22/12</f>
        <v>0</v>
      </c>
      <c r="X122">
        <f>Senario3!BE$22/12</f>
        <v>0</v>
      </c>
      <c r="Z122">
        <f t="shared" si="1"/>
        <v>44217.016714230769</v>
      </c>
      <c r="AA122">
        <f>SUM(Z122:Z133)</f>
        <v>530604.20057076926</v>
      </c>
      <c r="AB122" s="5">
        <f>AA122-Senario3!BH22</f>
        <v>0</v>
      </c>
    </row>
    <row r="123" spans="1:28" x14ac:dyDescent="0.2">
      <c r="A123" s="42">
        <v>35096</v>
      </c>
      <c r="B123">
        <f>Senario3!G$22/12</f>
        <v>4000</v>
      </c>
      <c r="C123">
        <f>Senario3!AA$22/12</f>
        <v>1346.9807692307695</v>
      </c>
      <c r="D123">
        <f>Senario3!L$22/12</f>
        <v>7538.833333333333</v>
      </c>
      <c r="E123">
        <f>Senario3!H$22/12</f>
        <v>316.66666666666669</v>
      </c>
      <c r="F123">
        <f>Senario3!F$22/12</f>
        <v>17291.015166666668</v>
      </c>
      <c r="G123">
        <f>Senario3!AP$22/12</f>
        <v>2811.9166666666665</v>
      </c>
      <c r="H123">
        <f>Senario3!BC$22/12</f>
        <v>3014.1666666666665</v>
      </c>
      <c r="I123">
        <f>SUM(Senario3!AI$22,Senario3!AL$22)/12</f>
        <v>1620.6041116666668</v>
      </c>
      <c r="J123">
        <f>Senario3!W$22/12</f>
        <v>6276.833333333333</v>
      </c>
      <c r="K123">
        <v>0</v>
      </c>
      <c r="L123">
        <f>Senario3!$AS$22/12*0.52</f>
        <v>0</v>
      </c>
      <c r="M123">
        <f>Senario3!$AS$22/12*0.48</f>
        <v>0</v>
      </c>
      <c r="N123">
        <v>0</v>
      </c>
      <c r="O123">
        <f>Senario3!R$22/12</f>
        <v>0</v>
      </c>
      <c r="P123">
        <v>0</v>
      </c>
      <c r="Q123">
        <f>Senario3!O$22/12</f>
        <v>0</v>
      </c>
      <c r="R123">
        <f>Senario3!AT$22/12</f>
        <v>0</v>
      </c>
      <c r="S123">
        <f>SUM(Senario3!BF$22,Senario3!BG$22)/12</f>
        <v>0</v>
      </c>
      <c r="T123">
        <f>SUM(Senario3!AE$22,Senario3!BB$22)/12</f>
        <v>0</v>
      </c>
      <c r="U123">
        <f>Senario3!AO$22/12</f>
        <v>0</v>
      </c>
      <c r="V123">
        <f>Senario3!AW$22/12</f>
        <v>0</v>
      </c>
      <c r="W123">
        <f>Senario3!AZ$22/12</f>
        <v>0</v>
      </c>
      <c r="X123">
        <f>Senario3!BE$22/12</f>
        <v>0</v>
      </c>
      <c r="Z123">
        <f t="shared" si="1"/>
        <v>44217.016714230769</v>
      </c>
    </row>
    <row r="124" spans="1:28" x14ac:dyDescent="0.2">
      <c r="A124" s="42">
        <v>35125</v>
      </c>
      <c r="B124">
        <f>Senario3!G$22/12</f>
        <v>4000</v>
      </c>
      <c r="C124">
        <f>Senario3!AA$22/12</f>
        <v>1346.9807692307695</v>
      </c>
      <c r="D124">
        <f>Senario3!L$22/12</f>
        <v>7538.833333333333</v>
      </c>
      <c r="E124">
        <f>Senario3!H$22/12</f>
        <v>316.66666666666669</v>
      </c>
      <c r="F124">
        <f>Senario3!F$22/12</f>
        <v>17291.015166666668</v>
      </c>
      <c r="G124">
        <f>Senario3!AP$22/12</f>
        <v>2811.9166666666665</v>
      </c>
      <c r="H124">
        <f>Senario3!BC$22/12</f>
        <v>3014.1666666666665</v>
      </c>
      <c r="I124">
        <f>SUM(Senario3!AI$22,Senario3!AL$22)/12</f>
        <v>1620.6041116666668</v>
      </c>
      <c r="J124">
        <f>Senario3!W$22/12</f>
        <v>6276.833333333333</v>
      </c>
      <c r="K124">
        <v>0</v>
      </c>
      <c r="L124">
        <f>Senario3!$AS$22/12*0.52</f>
        <v>0</v>
      </c>
      <c r="M124">
        <f>Senario3!$AS$22/12*0.48</f>
        <v>0</v>
      </c>
      <c r="N124">
        <v>0</v>
      </c>
      <c r="O124">
        <f>Senario3!R$22/12</f>
        <v>0</v>
      </c>
      <c r="P124">
        <v>0</v>
      </c>
      <c r="Q124">
        <f>Senario3!O$22/12</f>
        <v>0</v>
      </c>
      <c r="R124">
        <f>Senario3!AT$22/12</f>
        <v>0</v>
      </c>
      <c r="S124">
        <f>SUM(Senario3!BF$22,Senario3!BG$22)/12</f>
        <v>0</v>
      </c>
      <c r="T124">
        <f>SUM(Senario3!AE$22,Senario3!BB$22)/12</f>
        <v>0</v>
      </c>
      <c r="U124">
        <f>Senario3!AO$22/12</f>
        <v>0</v>
      </c>
      <c r="V124">
        <f>Senario3!AW$22/12</f>
        <v>0</v>
      </c>
      <c r="W124">
        <f>Senario3!AZ$22/12</f>
        <v>0</v>
      </c>
      <c r="X124">
        <f>Senario3!BE$22/12</f>
        <v>0</v>
      </c>
      <c r="Z124">
        <f t="shared" si="1"/>
        <v>44217.016714230769</v>
      </c>
    </row>
    <row r="125" spans="1:28" x14ac:dyDescent="0.2">
      <c r="A125" s="42">
        <v>35156</v>
      </c>
      <c r="B125">
        <f>Senario3!G$22/12</f>
        <v>4000</v>
      </c>
      <c r="C125">
        <f>Senario3!AA$22/12</f>
        <v>1346.9807692307695</v>
      </c>
      <c r="D125">
        <f>Senario3!L$22/12</f>
        <v>7538.833333333333</v>
      </c>
      <c r="E125">
        <f>Senario3!H$22/12</f>
        <v>316.66666666666669</v>
      </c>
      <c r="F125">
        <f>Senario3!F$22/12</f>
        <v>17291.015166666668</v>
      </c>
      <c r="G125">
        <f>Senario3!AP$22/12</f>
        <v>2811.9166666666665</v>
      </c>
      <c r="H125">
        <f>Senario3!BC$22/12</f>
        <v>3014.1666666666665</v>
      </c>
      <c r="I125">
        <f>SUM(Senario3!AI$22,Senario3!AL$22)/12</f>
        <v>1620.6041116666668</v>
      </c>
      <c r="J125">
        <f>Senario3!W$22/12</f>
        <v>6276.833333333333</v>
      </c>
      <c r="K125">
        <v>0</v>
      </c>
      <c r="L125">
        <f>Senario3!$AS$22/12*0.52</f>
        <v>0</v>
      </c>
      <c r="M125">
        <f>Senario3!$AS$22/12*0.48</f>
        <v>0</v>
      </c>
      <c r="N125">
        <v>0</v>
      </c>
      <c r="O125">
        <f>Senario3!R$22/12</f>
        <v>0</v>
      </c>
      <c r="P125">
        <v>0</v>
      </c>
      <c r="Q125">
        <f>Senario3!O$22/12</f>
        <v>0</v>
      </c>
      <c r="R125">
        <f>Senario3!AT$22/12</f>
        <v>0</v>
      </c>
      <c r="S125">
        <f>SUM(Senario3!BF$22,Senario3!BG$22)/12</f>
        <v>0</v>
      </c>
      <c r="T125">
        <f>SUM(Senario3!AE$22,Senario3!BB$22)/12</f>
        <v>0</v>
      </c>
      <c r="U125">
        <f>Senario3!AO$22/12</f>
        <v>0</v>
      </c>
      <c r="V125">
        <f>Senario3!AW$22/12</f>
        <v>0</v>
      </c>
      <c r="W125">
        <f>Senario3!AZ$22/12</f>
        <v>0</v>
      </c>
      <c r="X125">
        <f>Senario3!BE$22/12</f>
        <v>0</v>
      </c>
      <c r="Z125">
        <f t="shared" si="1"/>
        <v>44217.016714230769</v>
      </c>
    </row>
    <row r="126" spans="1:28" x14ac:dyDescent="0.2">
      <c r="A126" s="42">
        <v>35186</v>
      </c>
      <c r="B126">
        <f>Senario3!G$22/12</f>
        <v>4000</v>
      </c>
      <c r="C126">
        <f>Senario3!AA$22/12</f>
        <v>1346.9807692307695</v>
      </c>
      <c r="D126">
        <f>Senario3!L$22/12</f>
        <v>7538.833333333333</v>
      </c>
      <c r="E126">
        <f>Senario3!H$22/12</f>
        <v>316.66666666666669</v>
      </c>
      <c r="F126">
        <f>Senario3!F$22/12</f>
        <v>17291.015166666668</v>
      </c>
      <c r="G126">
        <f>Senario3!AP$22/12</f>
        <v>2811.9166666666665</v>
      </c>
      <c r="H126">
        <f>Senario3!BC$22/12</f>
        <v>3014.1666666666665</v>
      </c>
      <c r="I126">
        <f>SUM(Senario3!AI$22,Senario3!AL$22)/12</f>
        <v>1620.6041116666668</v>
      </c>
      <c r="J126">
        <f>Senario3!W$22/12</f>
        <v>6276.833333333333</v>
      </c>
      <c r="K126">
        <v>0</v>
      </c>
      <c r="L126">
        <f>Senario3!$AS$22/12*0.52</f>
        <v>0</v>
      </c>
      <c r="M126">
        <f>Senario3!$AS$22/12*0.48</f>
        <v>0</v>
      </c>
      <c r="N126">
        <v>0</v>
      </c>
      <c r="O126">
        <f>Senario3!R$22/12</f>
        <v>0</v>
      </c>
      <c r="P126">
        <v>0</v>
      </c>
      <c r="Q126">
        <f>Senario3!O$22/12</f>
        <v>0</v>
      </c>
      <c r="R126">
        <f>Senario3!AT$22/12</f>
        <v>0</v>
      </c>
      <c r="S126">
        <f>SUM(Senario3!BF$22,Senario3!BG$22)/12</f>
        <v>0</v>
      </c>
      <c r="T126">
        <f>SUM(Senario3!AE$22,Senario3!BB$22)/12</f>
        <v>0</v>
      </c>
      <c r="U126">
        <f>Senario3!AO$22/12</f>
        <v>0</v>
      </c>
      <c r="V126">
        <f>Senario3!AW$22/12</f>
        <v>0</v>
      </c>
      <c r="W126">
        <f>Senario3!AZ$22/12</f>
        <v>0</v>
      </c>
      <c r="X126">
        <f>Senario3!BE$22/12</f>
        <v>0</v>
      </c>
      <c r="Z126">
        <f t="shared" si="1"/>
        <v>44217.016714230769</v>
      </c>
    </row>
    <row r="127" spans="1:28" x14ac:dyDescent="0.2">
      <c r="A127" s="42">
        <v>35217</v>
      </c>
      <c r="B127">
        <f>Senario3!G$22/12</f>
        <v>4000</v>
      </c>
      <c r="C127">
        <f>Senario3!AA$22/12</f>
        <v>1346.9807692307695</v>
      </c>
      <c r="D127">
        <f>Senario3!L$22/12</f>
        <v>7538.833333333333</v>
      </c>
      <c r="E127">
        <f>Senario3!H$22/12</f>
        <v>316.66666666666669</v>
      </c>
      <c r="F127">
        <f>Senario3!F$22/12</f>
        <v>17291.015166666668</v>
      </c>
      <c r="G127">
        <f>Senario3!AP$22/12</f>
        <v>2811.9166666666665</v>
      </c>
      <c r="H127">
        <f>Senario3!BC$22/12</f>
        <v>3014.1666666666665</v>
      </c>
      <c r="I127">
        <f>SUM(Senario3!AI$22,Senario3!AL$22)/12</f>
        <v>1620.6041116666668</v>
      </c>
      <c r="J127">
        <f>Senario3!W$22/12</f>
        <v>6276.833333333333</v>
      </c>
      <c r="K127">
        <v>0</v>
      </c>
      <c r="L127">
        <f>Senario3!$AS$22/12*0.52</f>
        <v>0</v>
      </c>
      <c r="M127">
        <f>Senario3!$AS$22/12*0.48</f>
        <v>0</v>
      </c>
      <c r="N127">
        <v>0</v>
      </c>
      <c r="O127">
        <f>Senario3!R$22/12</f>
        <v>0</v>
      </c>
      <c r="P127">
        <v>0</v>
      </c>
      <c r="Q127">
        <f>Senario3!O$22/12</f>
        <v>0</v>
      </c>
      <c r="R127">
        <f>Senario3!AT$22/12</f>
        <v>0</v>
      </c>
      <c r="S127">
        <f>SUM(Senario3!BF$22,Senario3!BG$22)/12</f>
        <v>0</v>
      </c>
      <c r="T127">
        <f>SUM(Senario3!AE$22,Senario3!BB$22)/12</f>
        <v>0</v>
      </c>
      <c r="U127">
        <f>Senario3!AO$22/12</f>
        <v>0</v>
      </c>
      <c r="V127">
        <f>Senario3!AW$22/12</f>
        <v>0</v>
      </c>
      <c r="W127">
        <f>Senario3!AZ$22/12</f>
        <v>0</v>
      </c>
      <c r="X127">
        <f>Senario3!BE$22/12</f>
        <v>0</v>
      </c>
      <c r="Z127">
        <f t="shared" si="1"/>
        <v>44217.016714230769</v>
      </c>
    </row>
    <row r="128" spans="1:28" x14ac:dyDescent="0.2">
      <c r="A128" s="42">
        <v>35247</v>
      </c>
      <c r="B128">
        <f>Senario3!G$22/12</f>
        <v>4000</v>
      </c>
      <c r="C128">
        <f>Senario3!AA$22/12</f>
        <v>1346.9807692307695</v>
      </c>
      <c r="D128">
        <f>Senario3!L$22/12</f>
        <v>7538.833333333333</v>
      </c>
      <c r="E128">
        <f>Senario3!H$22/12</f>
        <v>316.66666666666669</v>
      </c>
      <c r="F128">
        <f>Senario3!F$22/12</f>
        <v>17291.015166666668</v>
      </c>
      <c r="G128">
        <f>Senario3!AP$22/12</f>
        <v>2811.9166666666665</v>
      </c>
      <c r="H128">
        <f>Senario3!BC$22/12</f>
        <v>3014.1666666666665</v>
      </c>
      <c r="I128">
        <f>SUM(Senario3!AI$22,Senario3!AL$22)/12</f>
        <v>1620.6041116666668</v>
      </c>
      <c r="J128">
        <f>Senario3!W$22/12</f>
        <v>6276.833333333333</v>
      </c>
      <c r="K128">
        <v>0</v>
      </c>
      <c r="L128">
        <f>Senario3!$AS$22/12*0.52</f>
        <v>0</v>
      </c>
      <c r="M128">
        <f>Senario3!$AS$22/12*0.48</f>
        <v>0</v>
      </c>
      <c r="N128">
        <v>0</v>
      </c>
      <c r="O128">
        <f>Senario3!R$22/12</f>
        <v>0</v>
      </c>
      <c r="P128">
        <v>0</v>
      </c>
      <c r="Q128">
        <f>Senario3!O$22/12</f>
        <v>0</v>
      </c>
      <c r="R128">
        <f>Senario3!AT$22/12</f>
        <v>0</v>
      </c>
      <c r="S128">
        <f>SUM(Senario3!BF$22,Senario3!BG$22)/12</f>
        <v>0</v>
      </c>
      <c r="T128">
        <f>SUM(Senario3!AE$22,Senario3!BB$22)/12</f>
        <v>0</v>
      </c>
      <c r="U128">
        <f>Senario3!AO$22/12</f>
        <v>0</v>
      </c>
      <c r="V128">
        <f>Senario3!AW$22/12</f>
        <v>0</v>
      </c>
      <c r="W128">
        <f>Senario3!AZ$22/12</f>
        <v>0</v>
      </c>
      <c r="X128">
        <f>Senario3!BE$22/12</f>
        <v>0</v>
      </c>
      <c r="Z128">
        <f t="shared" si="1"/>
        <v>44217.016714230769</v>
      </c>
    </row>
    <row r="129" spans="1:28" x14ac:dyDescent="0.2">
      <c r="A129" s="42">
        <v>35278</v>
      </c>
      <c r="B129">
        <f>Senario3!G$22/12</f>
        <v>4000</v>
      </c>
      <c r="C129">
        <f>Senario3!AA$22/12</f>
        <v>1346.9807692307695</v>
      </c>
      <c r="D129">
        <f>Senario3!L$22/12</f>
        <v>7538.833333333333</v>
      </c>
      <c r="E129">
        <f>Senario3!H$22/12</f>
        <v>316.66666666666669</v>
      </c>
      <c r="F129">
        <f>Senario3!F$22/12</f>
        <v>17291.015166666668</v>
      </c>
      <c r="G129">
        <f>Senario3!AP$22/12</f>
        <v>2811.9166666666665</v>
      </c>
      <c r="H129">
        <f>Senario3!BC$22/12</f>
        <v>3014.1666666666665</v>
      </c>
      <c r="I129">
        <f>SUM(Senario3!AI$22,Senario3!AL$22)/12</f>
        <v>1620.6041116666668</v>
      </c>
      <c r="J129">
        <f>Senario3!W$22/12</f>
        <v>6276.833333333333</v>
      </c>
      <c r="K129">
        <v>0</v>
      </c>
      <c r="L129">
        <f>Senario3!$AS$22/12*0.52</f>
        <v>0</v>
      </c>
      <c r="M129">
        <f>Senario3!$AS$22/12*0.48</f>
        <v>0</v>
      </c>
      <c r="N129">
        <v>0</v>
      </c>
      <c r="O129">
        <f>Senario3!R$22/12</f>
        <v>0</v>
      </c>
      <c r="P129">
        <v>0</v>
      </c>
      <c r="Q129">
        <f>Senario3!O$22/12</f>
        <v>0</v>
      </c>
      <c r="R129">
        <f>Senario3!AT$22/12</f>
        <v>0</v>
      </c>
      <c r="S129">
        <f>SUM(Senario3!BF$22,Senario3!BG$22)/12</f>
        <v>0</v>
      </c>
      <c r="T129">
        <f>SUM(Senario3!AE$22,Senario3!BB$22)/12</f>
        <v>0</v>
      </c>
      <c r="U129">
        <f>Senario3!AO$22/12</f>
        <v>0</v>
      </c>
      <c r="V129">
        <f>Senario3!AW$22/12</f>
        <v>0</v>
      </c>
      <c r="W129">
        <f>Senario3!AZ$22/12</f>
        <v>0</v>
      </c>
      <c r="X129">
        <f>Senario3!BE$22/12</f>
        <v>0</v>
      </c>
      <c r="Z129">
        <f t="shared" si="1"/>
        <v>44217.016714230769</v>
      </c>
    </row>
    <row r="130" spans="1:28" x14ac:dyDescent="0.2">
      <c r="A130" s="42">
        <v>35309</v>
      </c>
      <c r="B130">
        <f>Senario3!G$22/12</f>
        <v>4000</v>
      </c>
      <c r="C130">
        <f>Senario3!AA$22/12</f>
        <v>1346.9807692307695</v>
      </c>
      <c r="D130">
        <f>Senario3!L$22/12</f>
        <v>7538.833333333333</v>
      </c>
      <c r="E130">
        <f>Senario3!H$22/12</f>
        <v>316.66666666666669</v>
      </c>
      <c r="F130">
        <f>Senario3!F$22/12</f>
        <v>17291.015166666668</v>
      </c>
      <c r="G130">
        <f>Senario3!AP$22/12</f>
        <v>2811.9166666666665</v>
      </c>
      <c r="H130">
        <f>Senario3!BC$22/12</f>
        <v>3014.1666666666665</v>
      </c>
      <c r="I130">
        <f>SUM(Senario3!AI$22,Senario3!AL$22)/12</f>
        <v>1620.6041116666668</v>
      </c>
      <c r="J130">
        <f>Senario3!W$22/12</f>
        <v>6276.833333333333</v>
      </c>
      <c r="K130">
        <v>0</v>
      </c>
      <c r="L130">
        <f>Senario3!$AS$22/12*0.52</f>
        <v>0</v>
      </c>
      <c r="M130">
        <f>Senario3!$AS$22/12*0.48</f>
        <v>0</v>
      </c>
      <c r="N130">
        <v>0</v>
      </c>
      <c r="O130">
        <f>Senario3!R$22/12</f>
        <v>0</v>
      </c>
      <c r="P130">
        <v>0</v>
      </c>
      <c r="Q130">
        <f>Senario3!O$22/12</f>
        <v>0</v>
      </c>
      <c r="R130">
        <f>Senario3!AT$22/12</f>
        <v>0</v>
      </c>
      <c r="S130">
        <f>SUM(Senario3!BF$22,Senario3!BG$22)/12</f>
        <v>0</v>
      </c>
      <c r="T130">
        <f>SUM(Senario3!AE$22,Senario3!BB$22)/12</f>
        <v>0</v>
      </c>
      <c r="U130">
        <f>Senario3!AO$22/12</f>
        <v>0</v>
      </c>
      <c r="V130">
        <f>Senario3!AW$22/12</f>
        <v>0</v>
      </c>
      <c r="W130">
        <f>Senario3!AZ$22/12</f>
        <v>0</v>
      </c>
      <c r="X130">
        <f>Senario3!BE$22/12</f>
        <v>0</v>
      </c>
      <c r="Z130">
        <f t="shared" si="1"/>
        <v>44217.016714230769</v>
      </c>
    </row>
    <row r="131" spans="1:28" x14ac:dyDescent="0.2">
      <c r="A131" s="42">
        <v>35339</v>
      </c>
      <c r="B131">
        <f>Senario3!G$22/12</f>
        <v>4000</v>
      </c>
      <c r="C131">
        <f>Senario3!AA$22/12</f>
        <v>1346.9807692307695</v>
      </c>
      <c r="D131">
        <f>Senario3!L$22/12</f>
        <v>7538.833333333333</v>
      </c>
      <c r="E131">
        <f>Senario3!H$22/12</f>
        <v>316.66666666666669</v>
      </c>
      <c r="F131">
        <f>Senario3!F$22/12</f>
        <v>17291.015166666668</v>
      </c>
      <c r="G131">
        <f>Senario3!AP$22/12</f>
        <v>2811.9166666666665</v>
      </c>
      <c r="H131">
        <f>Senario3!BC$22/12</f>
        <v>3014.1666666666665</v>
      </c>
      <c r="I131">
        <f>SUM(Senario3!AI$22,Senario3!AL$22)/12</f>
        <v>1620.6041116666668</v>
      </c>
      <c r="J131">
        <f>Senario3!W$22/12</f>
        <v>6276.833333333333</v>
      </c>
      <c r="K131">
        <v>0</v>
      </c>
      <c r="L131">
        <f>Senario3!$AS$22/12*0.52</f>
        <v>0</v>
      </c>
      <c r="M131">
        <f>Senario3!$AS$22/12*0.48</f>
        <v>0</v>
      </c>
      <c r="N131">
        <v>0</v>
      </c>
      <c r="O131">
        <f>Senario3!R$22/12</f>
        <v>0</v>
      </c>
      <c r="P131">
        <v>0</v>
      </c>
      <c r="Q131">
        <f>Senario3!O$22/12</f>
        <v>0</v>
      </c>
      <c r="R131">
        <f>Senario3!AT$22/12</f>
        <v>0</v>
      </c>
      <c r="S131">
        <f>SUM(Senario3!BF$22,Senario3!BG$22)/12</f>
        <v>0</v>
      </c>
      <c r="T131">
        <f>SUM(Senario3!AE$22,Senario3!BB$22)/12</f>
        <v>0</v>
      </c>
      <c r="U131">
        <f>Senario3!AO$22/12</f>
        <v>0</v>
      </c>
      <c r="V131">
        <f>Senario3!AW$22/12</f>
        <v>0</v>
      </c>
      <c r="W131">
        <f>Senario3!AZ$22/12</f>
        <v>0</v>
      </c>
      <c r="X131">
        <f>Senario3!BE$22/12</f>
        <v>0</v>
      </c>
      <c r="Z131">
        <f t="shared" ref="Z131:Z194" si="2">SUM(B131:X131)</f>
        <v>44217.016714230769</v>
      </c>
    </row>
    <row r="132" spans="1:28" x14ac:dyDescent="0.2">
      <c r="A132" s="42">
        <v>35370</v>
      </c>
      <c r="B132">
        <f>Senario3!G$22/12</f>
        <v>4000</v>
      </c>
      <c r="C132">
        <f>Senario3!AA$22/12</f>
        <v>1346.9807692307695</v>
      </c>
      <c r="D132">
        <f>Senario3!L$22/12</f>
        <v>7538.833333333333</v>
      </c>
      <c r="E132">
        <f>Senario3!H$22/12</f>
        <v>316.66666666666669</v>
      </c>
      <c r="F132">
        <f>Senario3!F$22/12</f>
        <v>17291.015166666668</v>
      </c>
      <c r="G132">
        <f>Senario3!AP$22/12</f>
        <v>2811.9166666666665</v>
      </c>
      <c r="H132">
        <f>Senario3!BC$22/12</f>
        <v>3014.1666666666665</v>
      </c>
      <c r="I132">
        <f>SUM(Senario3!AI$22,Senario3!AL$22)/12</f>
        <v>1620.6041116666668</v>
      </c>
      <c r="J132">
        <f>Senario3!W$22/12</f>
        <v>6276.833333333333</v>
      </c>
      <c r="K132">
        <v>0</v>
      </c>
      <c r="L132">
        <f>Senario3!$AS$22/12*0.52</f>
        <v>0</v>
      </c>
      <c r="M132">
        <f>Senario3!$AS$22/12*0.48</f>
        <v>0</v>
      </c>
      <c r="N132">
        <v>0</v>
      </c>
      <c r="O132">
        <f>Senario3!R$22/12</f>
        <v>0</v>
      </c>
      <c r="P132">
        <v>0</v>
      </c>
      <c r="Q132">
        <f>Senario3!O$22/12</f>
        <v>0</v>
      </c>
      <c r="R132">
        <f>Senario3!AT$22/12</f>
        <v>0</v>
      </c>
      <c r="S132">
        <f>SUM(Senario3!BF$22,Senario3!BG$22)/12</f>
        <v>0</v>
      </c>
      <c r="T132">
        <f>SUM(Senario3!AE$22,Senario3!BB$22)/12</f>
        <v>0</v>
      </c>
      <c r="U132">
        <f>Senario3!AO$22/12</f>
        <v>0</v>
      </c>
      <c r="V132">
        <f>Senario3!AW$22/12</f>
        <v>0</v>
      </c>
      <c r="W132">
        <f>Senario3!AZ$22/12</f>
        <v>0</v>
      </c>
      <c r="X132">
        <f>Senario3!BE$22/12</f>
        <v>0</v>
      </c>
      <c r="Z132">
        <f t="shared" si="2"/>
        <v>44217.016714230769</v>
      </c>
    </row>
    <row r="133" spans="1:28" x14ac:dyDescent="0.2">
      <c r="A133" s="42">
        <v>35400</v>
      </c>
      <c r="B133">
        <f>Senario3!G$22/12</f>
        <v>4000</v>
      </c>
      <c r="C133">
        <f>Senario3!AA$22/12</f>
        <v>1346.9807692307695</v>
      </c>
      <c r="D133">
        <f>Senario3!L$22/12</f>
        <v>7538.833333333333</v>
      </c>
      <c r="E133">
        <f>Senario3!H$22/12</f>
        <v>316.66666666666669</v>
      </c>
      <c r="F133">
        <f>Senario3!F$22/12</f>
        <v>17291.015166666668</v>
      </c>
      <c r="G133">
        <f>Senario3!AP$22/12</f>
        <v>2811.9166666666665</v>
      </c>
      <c r="H133">
        <f>Senario3!BC$22/12</f>
        <v>3014.1666666666665</v>
      </c>
      <c r="I133">
        <f>SUM(Senario3!AI$22,Senario3!AL$22)/12</f>
        <v>1620.6041116666668</v>
      </c>
      <c r="J133">
        <f>Senario3!W$22/12</f>
        <v>6276.833333333333</v>
      </c>
      <c r="K133">
        <v>0</v>
      </c>
      <c r="L133">
        <f>Senario3!$AS$22/12*0.52</f>
        <v>0</v>
      </c>
      <c r="M133">
        <f>Senario3!$AS$22/12*0.48</f>
        <v>0</v>
      </c>
      <c r="N133">
        <v>0</v>
      </c>
      <c r="O133">
        <f>Senario3!R$22/12</f>
        <v>0</v>
      </c>
      <c r="P133">
        <v>0</v>
      </c>
      <c r="Q133">
        <f>Senario3!O$22/12</f>
        <v>0</v>
      </c>
      <c r="R133">
        <f>Senario3!AT$22/12</f>
        <v>0</v>
      </c>
      <c r="S133">
        <f>SUM(Senario3!BF$22,Senario3!BG$22)/12</f>
        <v>0</v>
      </c>
      <c r="T133">
        <f>SUM(Senario3!AE$22,Senario3!BB$22)/12</f>
        <v>0</v>
      </c>
      <c r="U133">
        <f>Senario3!AO$22/12</f>
        <v>0</v>
      </c>
      <c r="V133">
        <f>Senario3!AW$22/12</f>
        <v>0</v>
      </c>
      <c r="W133">
        <f>Senario3!AZ$22/12</f>
        <v>0</v>
      </c>
      <c r="X133">
        <f>Senario3!BE$22/12</f>
        <v>0</v>
      </c>
      <c r="Z133">
        <f t="shared" si="2"/>
        <v>44217.016714230769</v>
      </c>
    </row>
    <row r="134" spans="1:28" x14ac:dyDescent="0.2">
      <c r="A134" s="42">
        <v>35431</v>
      </c>
      <c r="B134">
        <f>Senario3!G$23/12</f>
        <v>4000</v>
      </c>
      <c r="C134">
        <f>Senario3!AA$23/12</f>
        <v>1522.5192307692312</v>
      </c>
      <c r="D134">
        <f>Senario3!L$23/12</f>
        <v>7680.75</v>
      </c>
      <c r="E134">
        <f>Senario3!H$23/12</f>
        <v>316.66666666666669</v>
      </c>
      <c r="F134">
        <f>Senario3!F$23/12</f>
        <v>17705.276533333334</v>
      </c>
      <c r="G134">
        <f>Senario3!AP$23/12</f>
        <v>8085.666666666667</v>
      </c>
      <c r="H134">
        <f>Senario3!BC$23/12</f>
        <v>3251.6666666666665</v>
      </c>
      <c r="I134">
        <f>SUM(Senario3!AI$23,Senario3!AL$23)/12</f>
        <v>2680.8850491666667</v>
      </c>
      <c r="J134">
        <f>Senario3!W$23/12</f>
        <v>6856.333333333333</v>
      </c>
      <c r="K134">
        <v>0</v>
      </c>
      <c r="L134">
        <f>Senario3!$AS$23/12*0.52</f>
        <v>0</v>
      </c>
      <c r="M134">
        <f>Senario3!$AS$23/12*0.48</f>
        <v>0</v>
      </c>
      <c r="N134">
        <v>0</v>
      </c>
      <c r="O134">
        <f>Senario3!R$23/12</f>
        <v>0</v>
      </c>
      <c r="P134">
        <v>0</v>
      </c>
      <c r="Q134">
        <f>Senario3!O$23/12</f>
        <v>0</v>
      </c>
      <c r="R134">
        <f>Senario3!AT$23/12</f>
        <v>0</v>
      </c>
      <c r="S134">
        <f>SUM(Senario3!BF$23,Senario3!BG$23)/12</f>
        <v>0</v>
      </c>
      <c r="T134">
        <f>SUM(Senario3!AE$23,Senario3!BB$23)/12</f>
        <v>0</v>
      </c>
      <c r="U134">
        <f>Senario3!AO$23/12</f>
        <v>572.97619047619048</v>
      </c>
      <c r="V134">
        <f>Senario3!AW$23/12</f>
        <v>0</v>
      </c>
      <c r="W134">
        <f>Senario3!AZ$23/12</f>
        <v>0</v>
      </c>
      <c r="X134">
        <f>Senario3!BE$23/12</f>
        <v>0</v>
      </c>
      <c r="Z134">
        <f t="shared" si="2"/>
        <v>52672.740337078751</v>
      </c>
      <c r="AA134">
        <f>SUM(Z134:Z145)</f>
        <v>632072.88404494501</v>
      </c>
      <c r="AB134" s="5">
        <f>AA134-Senario3!BH23</f>
        <v>0</v>
      </c>
    </row>
    <row r="135" spans="1:28" x14ac:dyDescent="0.2">
      <c r="A135" s="42">
        <v>35462</v>
      </c>
      <c r="B135">
        <f>Senario3!G$23/12</f>
        <v>4000</v>
      </c>
      <c r="C135">
        <f>Senario3!AA$23/12</f>
        <v>1522.5192307692312</v>
      </c>
      <c r="D135">
        <f>Senario3!L$23/12</f>
        <v>7680.75</v>
      </c>
      <c r="E135">
        <f>Senario3!H$23/12</f>
        <v>316.66666666666669</v>
      </c>
      <c r="F135">
        <f>Senario3!F$23/12</f>
        <v>17705.276533333334</v>
      </c>
      <c r="G135">
        <f>Senario3!AP$23/12</f>
        <v>8085.666666666667</v>
      </c>
      <c r="H135">
        <f>Senario3!BC$23/12</f>
        <v>3251.6666666666665</v>
      </c>
      <c r="I135">
        <f>SUM(Senario3!AI$23,Senario3!AL$23)/12</f>
        <v>2680.8850491666667</v>
      </c>
      <c r="J135">
        <f>Senario3!W$23/12</f>
        <v>6856.333333333333</v>
      </c>
      <c r="K135">
        <v>0</v>
      </c>
      <c r="L135">
        <f>Senario3!$AS$23/12*0.52</f>
        <v>0</v>
      </c>
      <c r="M135">
        <f>Senario3!$AS$23/12*0.48</f>
        <v>0</v>
      </c>
      <c r="N135">
        <v>0</v>
      </c>
      <c r="O135">
        <f>Senario3!R$23/12</f>
        <v>0</v>
      </c>
      <c r="P135">
        <v>0</v>
      </c>
      <c r="Q135">
        <f>Senario3!O$23/12</f>
        <v>0</v>
      </c>
      <c r="R135">
        <f>Senario3!AT$23/12</f>
        <v>0</v>
      </c>
      <c r="S135">
        <f>SUM(Senario3!BF$23,Senario3!BG$23)/12</f>
        <v>0</v>
      </c>
      <c r="T135">
        <f>SUM(Senario3!AE$23,Senario3!BB$23)/12</f>
        <v>0</v>
      </c>
      <c r="U135">
        <f>Senario3!AO$23/12</f>
        <v>572.97619047619048</v>
      </c>
      <c r="V135">
        <f>Senario3!AW$23/12</f>
        <v>0</v>
      </c>
      <c r="W135">
        <f>Senario3!AZ$23/12</f>
        <v>0</v>
      </c>
      <c r="X135">
        <f>Senario3!BE$23/12</f>
        <v>0</v>
      </c>
      <c r="Z135">
        <f t="shared" si="2"/>
        <v>52672.740337078751</v>
      </c>
    </row>
    <row r="136" spans="1:28" x14ac:dyDescent="0.2">
      <c r="A136" s="42">
        <v>35490</v>
      </c>
      <c r="B136">
        <f>Senario3!G$23/12</f>
        <v>4000</v>
      </c>
      <c r="C136">
        <f>Senario3!AA$23/12</f>
        <v>1522.5192307692312</v>
      </c>
      <c r="D136">
        <f>Senario3!L$23/12</f>
        <v>7680.75</v>
      </c>
      <c r="E136">
        <f>Senario3!H$23/12</f>
        <v>316.66666666666669</v>
      </c>
      <c r="F136">
        <f>Senario3!F$23/12</f>
        <v>17705.276533333334</v>
      </c>
      <c r="G136">
        <f>Senario3!AP$23/12</f>
        <v>8085.666666666667</v>
      </c>
      <c r="H136">
        <f>Senario3!BC$23/12</f>
        <v>3251.6666666666665</v>
      </c>
      <c r="I136">
        <f>SUM(Senario3!AI$23,Senario3!AL$23)/12</f>
        <v>2680.8850491666667</v>
      </c>
      <c r="J136">
        <f>Senario3!W$23/12</f>
        <v>6856.333333333333</v>
      </c>
      <c r="K136">
        <v>0</v>
      </c>
      <c r="L136">
        <f>Senario3!$AS$23/12*0.52</f>
        <v>0</v>
      </c>
      <c r="M136">
        <f>Senario3!$AS$23/12*0.48</f>
        <v>0</v>
      </c>
      <c r="N136">
        <v>0</v>
      </c>
      <c r="O136">
        <f>Senario3!R$23/12</f>
        <v>0</v>
      </c>
      <c r="P136">
        <v>0</v>
      </c>
      <c r="Q136">
        <f>Senario3!O$23/12</f>
        <v>0</v>
      </c>
      <c r="R136">
        <f>Senario3!AT$23/12</f>
        <v>0</v>
      </c>
      <c r="S136">
        <f>SUM(Senario3!BF$23,Senario3!BG$23)/12</f>
        <v>0</v>
      </c>
      <c r="T136">
        <f>SUM(Senario3!AE$23,Senario3!BB$23)/12</f>
        <v>0</v>
      </c>
      <c r="U136">
        <f>Senario3!AO$23/12</f>
        <v>572.97619047619048</v>
      </c>
      <c r="V136">
        <f>Senario3!AW$23/12</f>
        <v>0</v>
      </c>
      <c r="W136">
        <f>Senario3!AZ$23/12</f>
        <v>0</v>
      </c>
      <c r="X136">
        <f>Senario3!BE$23/12</f>
        <v>0</v>
      </c>
      <c r="Z136">
        <f t="shared" si="2"/>
        <v>52672.740337078751</v>
      </c>
    </row>
    <row r="137" spans="1:28" x14ac:dyDescent="0.2">
      <c r="A137" s="42">
        <v>35521</v>
      </c>
      <c r="B137">
        <f>Senario3!G$23/12</f>
        <v>4000</v>
      </c>
      <c r="C137">
        <f>Senario3!AA$23/12</f>
        <v>1522.5192307692312</v>
      </c>
      <c r="D137">
        <f>Senario3!L$23/12</f>
        <v>7680.75</v>
      </c>
      <c r="E137">
        <f>Senario3!H$23/12</f>
        <v>316.66666666666669</v>
      </c>
      <c r="F137">
        <f>Senario3!F$23/12</f>
        <v>17705.276533333334</v>
      </c>
      <c r="G137">
        <f>Senario3!AP$23/12</f>
        <v>8085.666666666667</v>
      </c>
      <c r="H137">
        <f>Senario3!BC$23/12</f>
        <v>3251.6666666666665</v>
      </c>
      <c r="I137">
        <f>SUM(Senario3!AI$23,Senario3!AL$23)/12</f>
        <v>2680.8850491666667</v>
      </c>
      <c r="J137">
        <f>Senario3!W$23/12</f>
        <v>6856.333333333333</v>
      </c>
      <c r="K137">
        <v>0</v>
      </c>
      <c r="L137">
        <f>Senario3!$AS$23/12*0.52</f>
        <v>0</v>
      </c>
      <c r="M137">
        <f>Senario3!$AS$23/12*0.48</f>
        <v>0</v>
      </c>
      <c r="N137">
        <v>0</v>
      </c>
      <c r="O137">
        <f>Senario3!R$23/12</f>
        <v>0</v>
      </c>
      <c r="P137">
        <v>0</v>
      </c>
      <c r="Q137">
        <f>Senario3!O$23/12</f>
        <v>0</v>
      </c>
      <c r="R137">
        <f>Senario3!AT$23/12</f>
        <v>0</v>
      </c>
      <c r="S137">
        <f>SUM(Senario3!BF$23,Senario3!BG$23)/12</f>
        <v>0</v>
      </c>
      <c r="T137">
        <f>SUM(Senario3!AE$23,Senario3!BB$23)/12</f>
        <v>0</v>
      </c>
      <c r="U137">
        <f>Senario3!AO$23/12</f>
        <v>572.97619047619048</v>
      </c>
      <c r="V137">
        <f>Senario3!AW$23/12</f>
        <v>0</v>
      </c>
      <c r="W137">
        <f>Senario3!AZ$23/12</f>
        <v>0</v>
      </c>
      <c r="X137">
        <f>Senario3!BE$23/12</f>
        <v>0</v>
      </c>
      <c r="Z137">
        <f t="shared" si="2"/>
        <v>52672.740337078751</v>
      </c>
    </row>
    <row r="138" spans="1:28" x14ac:dyDescent="0.2">
      <c r="A138" s="42">
        <v>35551</v>
      </c>
      <c r="B138">
        <f>Senario3!G$23/12</f>
        <v>4000</v>
      </c>
      <c r="C138">
        <f>Senario3!AA$23/12</f>
        <v>1522.5192307692312</v>
      </c>
      <c r="D138">
        <f>Senario3!L$23/12</f>
        <v>7680.75</v>
      </c>
      <c r="E138">
        <f>Senario3!H$23/12</f>
        <v>316.66666666666669</v>
      </c>
      <c r="F138">
        <f>Senario3!F$23/12</f>
        <v>17705.276533333334</v>
      </c>
      <c r="G138">
        <f>Senario3!AP$23/12</f>
        <v>8085.666666666667</v>
      </c>
      <c r="H138">
        <f>Senario3!BC$23/12</f>
        <v>3251.6666666666665</v>
      </c>
      <c r="I138">
        <f>SUM(Senario3!AI$23,Senario3!AL$23)/12</f>
        <v>2680.8850491666667</v>
      </c>
      <c r="J138">
        <f>Senario3!W$23/12</f>
        <v>6856.333333333333</v>
      </c>
      <c r="K138">
        <v>0</v>
      </c>
      <c r="L138">
        <f>Senario3!$AS$23/12*0.52</f>
        <v>0</v>
      </c>
      <c r="M138">
        <f>Senario3!$AS$23/12*0.48</f>
        <v>0</v>
      </c>
      <c r="N138">
        <v>0</v>
      </c>
      <c r="O138">
        <f>Senario3!R$23/12</f>
        <v>0</v>
      </c>
      <c r="P138">
        <v>0</v>
      </c>
      <c r="Q138">
        <f>Senario3!O$23/12</f>
        <v>0</v>
      </c>
      <c r="R138">
        <f>Senario3!AT$23/12</f>
        <v>0</v>
      </c>
      <c r="S138">
        <f>SUM(Senario3!BF$23,Senario3!BG$23)/12</f>
        <v>0</v>
      </c>
      <c r="T138">
        <f>SUM(Senario3!AE$23,Senario3!BB$23)/12</f>
        <v>0</v>
      </c>
      <c r="U138">
        <f>Senario3!AO$23/12</f>
        <v>572.97619047619048</v>
      </c>
      <c r="V138">
        <f>Senario3!AW$23/12</f>
        <v>0</v>
      </c>
      <c r="W138">
        <f>Senario3!AZ$23/12</f>
        <v>0</v>
      </c>
      <c r="X138">
        <f>Senario3!BE$23/12</f>
        <v>0</v>
      </c>
      <c r="Z138">
        <f t="shared" si="2"/>
        <v>52672.740337078751</v>
      </c>
    </row>
    <row r="139" spans="1:28" x14ac:dyDescent="0.2">
      <c r="A139" s="42">
        <v>35582</v>
      </c>
      <c r="B139">
        <f>Senario3!G$23/12</f>
        <v>4000</v>
      </c>
      <c r="C139">
        <f>Senario3!AA$23/12</f>
        <v>1522.5192307692312</v>
      </c>
      <c r="D139">
        <f>Senario3!L$23/12</f>
        <v>7680.75</v>
      </c>
      <c r="E139">
        <f>Senario3!H$23/12</f>
        <v>316.66666666666669</v>
      </c>
      <c r="F139">
        <f>Senario3!F$23/12</f>
        <v>17705.276533333334</v>
      </c>
      <c r="G139">
        <f>Senario3!AP$23/12</f>
        <v>8085.666666666667</v>
      </c>
      <c r="H139">
        <f>Senario3!BC$23/12</f>
        <v>3251.6666666666665</v>
      </c>
      <c r="I139">
        <f>SUM(Senario3!AI$23,Senario3!AL$23)/12</f>
        <v>2680.8850491666667</v>
      </c>
      <c r="J139">
        <f>Senario3!W$23/12</f>
        <v>6856.333333333333</v>
      </c>
      <c r="K139">
        <v>0</v>
      </c>
      <c r="L139">
        <f>Senario3!$AS$23/12*0.52</f>
        <v>0</v>
      </c>
      <c r="M139">
        <f>Senario3!$AS$23/12*0.48</f>
        <v>0</v>
      </c>
      <c r="N139">
        <v>0</v>
      </c>
      <c r="O139">
        <f>Senario3!R$23/12</f>
        <v>0</v>
      </c>
      <c r="P139">
        <v>0</v>
      </c>
      <c r="Q139">
        <f>Senario3!O$23/12</f>
        <v>0</v>
      </c>
      <c r="R139">
        <f>Senario3!AT$23/12</f>
        <v>0</v>
      </c>
      <c r="S139">
        <f>SUM(Senario3!BF$23,Senario3!BG$23)/12</f>
        <v>0</v>
      </c>
      <c r="T139">
        <f>SUM(Senario3!AE$23,Senario3!BB$23)/12</f>
        <v>0</v>
      </c>
      <c r="U139">
        <f>Senario3!AO$23/12</f>
        <v>572.97619047619048</v>
      </c>
      <c r="V139">
        <f>Senario3!AW$23/12</f>
        <v>0</v>
      </c>
      <c r="W139">
        <f>Senario3!AZ$23/12</f>
        <v>0</v>
      </c>
      <c r="X139">
        <f>Senario3!BE$23/12</f>
        <v>0</v>
      </c>
      <c r="Z139">
        <f t="shared" si="2"/>
        <v>52672.740337078751</v>
      </c>
    </row>
    <row r="140" spans="1:28" x14ac:dyDescent="0.2">
      <c r="A140" s="42">
        <v>35612</v>
      </c>
      <c r="B140">
        <f>Senario3!G$23/12</f>
        <v>4000</v>
      </c>
      <c r="C140">
        <f>Senario3!AA$23/12</f>
        <v>1522.5192307692312</v>
      </c>
      <c r="D140">
        <f>Senario3!L$23/12</f>
        <v>7680.75</v>
      </c>
      <c r="E140">
        <f>Senario3!H$23/12</f>
        <v>316.66666666666669</v>
      </c>
      <c r="F140">
        <f>Senario3!F$23/12</f>
        <v>17705.276533333334</v>
      </c>
      <c r="G140">
        <f>Senario3!AP$23/12</f>
        <v>8085.666666666667</v>
      </c>
      <c r="H140">
        <f>Senario3!BC$23/12</f>
        <v>3251.6666666666665</v>
      </c>
      <c r="I140">
        <f>SUM(Senario3!AI$23,Senario3!AL$23)/12</f>
        <v>2680.8850491666667</v>
      </c>
      <c r="J140">
        <f>Senario3!W$23/12</f>
        <v>6856.333333333333</v>
      </c>
      <c r="K140">
        <v>0</v>
      </c>
      <c r="L140">
        <f>Senario3!$AS$23/12*0.52</f>
        <v>0</v>
      </c>
      <c r="M140">
        <f>Senario3!$AS$23/12*0.48</f>
        <v>0</v>
      </c>
      <c r="N140">
        <v>0</v>
      </c>
      <c r="O140">
        <f>Senario3!R$23/12</f>
        <v>0</v>
      </c>
      <c r="P140">
        <v>0</v>
      </c>
      <c r="Q140">
        <f>Senario3!O$23/12</f>
        <v>0</v>
      </c>
      <c r="R140">
        <f>Senario3!AT$23/12</f>
        <v>0</v>
      </c>
      <c r="S140">
        <f>SUM(Senario3!BF$23,Senario3!BG$23)/12</f>
        <v>0</v>
      </c>
      <c r="T140">
        <f>SUM(Senario3!AE$23,Senario3!BB$23)/12</f>
        <v>0</v>
      </c>
      <c r="U140">
        <f>Senario3!AO$23/12</f>
        <v>572.97619047619048</v>
      </c>
      <c r="V140">
        <f>Senario3!AW$23/12</f>
        <v>0</v>
      </c>
      <c r="W140">
        <f>Senario3!AZ$23/12</f>
        <v>0</v>
      </c>
      <c r="X140">
        <f>Senario3!BE$23/12</f>
        <v>0</v>
      </c>
      <c r="Z140">
        <f t="shared" si="2"/>
        <v>52672.740337078751</v>
      </c>
    </row>
    <row r="141" spans="1:28" x14ac:dyDescent="0.2">
      <c r="A141" s="42">
        <v>35643</v>
      </c>
      <c r="B141">
        <f>Senario3!G$23/12</f>
        <v>4000</v>
      </c>
      <c r="C141">
        <f>Senario3!AA$23/12</f>
        <v>1522.5192307692312</v>
      </c>
      <c r="D141">
        <f>Senario3!L$23/12</f>
        <v>7680.75</v>
      </c>
      <c r="E141">
        <f>Senario3!H$23/12</f>
        <v>316.66666666666669</v>
      </c>
      <c r="F141">
        <f>Senario3!F$23/12</f>
        <v>17705.276533333334</v>
      </c>
      <c r="G141">
        <f>Senario3!AP$23/12</f>
        <v>8085.666666666667</v>
      </c>
      <c r="H141">
        <f>Senario3!BC$23/12</f>
        <v>3251.6666666666665</v>
      </c>
      <c r="I141">
        <f>SUM(Senario3!AI$23,Senario3!AL$23)/12</f>
        <v>2680.8850491666667</v>
      </c>
      <c r="J141">
        <f>Senario3!W$23/12</f>
        <v>6856.333333333333</v>
      </c>
      <c r="K141">
        <v>0</v>
      </c>
      <c r="L141">
        <f>Senario3!$AS$23/12*0.52</f>
        <v>0</v>
      </c>
      <c r="M141">
        <f>Senario3!$AS$23/12*0.48</f>
        <v>0</v>
      </c>
      <c r="N141">
        <v>0</v>
      </c>
      <c r="O141">
        <f>Senario3!R$23/12</f>
        <v>0</v>
      </c>
      <c r="P141">
        <v>0</v>
      </c>
      <c r="Q141">
        <f>Senario3!O$23/12</f>
        <v>0</v>
      </c>
      <c r="R141">
        <f>Senario3!AT$23/12</f>
        <v>0</v>
      </c>
      <c r="S141">
        <f>SUM(Senario3!BF$23,Senario3!BG$23)/12</f>
        <v>0</v>
      </c>
      <c r="T141">
        <f>SUM(Senario3!AE$23,Senario3!BB$23)/12</f>
        <v>0</v>
      </c>
      <c r="U141">
        <f>Senario3!AO$23/12</f>
        <v>572.97619047619048</v>
      </c>
      <c r="V141">
        <f>Senario3!AW$23/12</f>
        <v>0</v>
      </c>
      <c r="W141">
        <f>Senario3!AZ$23/12</f>
        <v>0</v>
      </c>
      <c r="X141">
        <f>Senario3!BE$23/12</f>
        <v>0</v>
      </c>
      <c r="Z141">
        <f t="shared" si="2"/>
        <v>52672.740337078751</v>
      </c>
    </row>
    <row r="142" spans="1:28" x14ac:dyDescent="0.2">
      <c r="A142" s="42">
        <v>35674</v>
      </c>
      <c r="B142">
        <f>Senario3!G$23/12</f>
        <v>4000</v>
      </c>
      <c r="C142">
        <f>Senario3!AA$23/12</f>
        <v>1522.5192307692312</v>
      </c>
      <c r="D142">
        <f>Senario3!L$23/12</f>
        <v>7680.75</v>
      </c>
      <c r="E142">
        <f>Senario3!H$23/12</f>
        <v>316.66666666666669</v>
      </c>
      <c r="F142">
        <f>Senario3!F$23/12</f>
        <v>17705.276533333334</v>
      </c>
      <c r="G142">
        <f>Senario3!AP$23/12</f>
        <v>8085.666666666667</v>
      </c>
      <c r="H142">
        <f>Senario3!BC$23/12</f>
        <v>3251.6666666666665</v>
      </c>
      <c r="I142">
        <f>SUM(Senario3!AI$23,Senario3!AL$23)/12</f>
        <v>2680.8850491666667</v>
      </c>
      <c r="J142">
        <f>Senario3!W$23/12</f>
        <v>6856.333333333333</v>
      </c>
      <c r="K142">
        <v>0</v>
      </c>
      <c r="L142">
        <f>Senario3!$AS$23/12*0.52</f>
        <v>0</v>
      </c>
      <c r="M142">
        <f>Senario3!$AS$23/12*0.48</f>
        <v>0</v>
      </c>
      <c r="N142">
        <v>0</v>
      </c>
      <c r="O142">
        <f>Senario3!R$23/12</f>
        <v>0</v>
      </c>
      <c r="P142">
        <v>0</v>
      </c>
      <c r="Q142">
        <f>Senario3!O$23/12</f>
        <v>0</v>
      </c>
      <c r="R142">
        <f>Senario3!AT$23/12</f>
        <v>0</v>
      </c>
      <c r="S142">
        <f>SUM(Senario3!BF$23,Senario3!BG$23)/12</f>
        <v>0</v>
      </c>
      <c r="T142">
        <f>SUM(Senario3!AE$23,Senario3!BB$23)/12</f>
        <v>0</v>
      </c>
      <c r="U142">
        <f>Senario3!AO$23/12</f>
        <v>572.97619047619048</v>
      </c>
      <c r="V142">
        <f>Senario3!AW$23/12</f>
        <v>0</v>
      </c>
      <c r="W142">
        <f>Senario3!AZ$23/12</f>
        <v>0</v>
      </c>
      <c r="X142">
        <f>Senario3!BE$23/12</f>
        <v>0</v>
      </c>
      <c r="Z142">
        <f t="shared" si="2"/>
        <v>52672.740337078751</v>
      </c>
    </row>
    <row r="143" spans="1:28" x14ac:dyDescent="0.2">
      <c r="A143" s="42">
        <v>35704</v>
      </c>
      <c r="B143">
        <f>Senario3!G$23/12</f>
        <v>4000</v>
      </c>
      <c r="C143">
        <f>Senario3!AA$23/12</f>
        <v>1522.5192307692312</v>
      </c>
      <c r="D143">
        <f>Senario3!L$23/12</f>
        <v>7680.75</v>
      </c>
      <c r="E143">
        <f>Senario3!H$23/12</f>
        <v>316.66666666666669</v>
      </c>
      <c r="F143">
        <f>Senario3!F$23/12</f>
        <v>17705.276533333334</v>
      </c>
      <c r="G143">
        <f>Senario3!AP$23/12</f>
        <v>8085.666666666667</v>
      </c>
      <c r="H143">
        <f>Senario3!BC$23/12</f>
        <v>3251.6666666666665</v>
      </c>
      <c r="I143">
        <f>SUM(Senario3!AI$23,Senario3!AL$23)/12</f>
        <v>2680.8850491666667</v>
      </c>
      <c r="J143">
        <f>Senario3!W$23/12</f>
        <v>6856.333333333333</v>
      </c>
      <c r="K143">
        <v>0</v>
      </c>
      <c r="L143">
        <f>Senario3!$AS$23/12*0.52</f>
        <v>0</v>
      </c>
      <c r="M143">
        <f>Senario3!$AS$23/12*0.48</f>
        <v>0</v>
      </c>
      <c r="N143">
        <v>0</v>
      </c>
      <c r="O143">
        <f>Senario3!R$23/12</f>
        <v>0</v>
      </c>
      <c r="P143">
        <v>0</v>
      </c>
      <c r="Q143">
        <f>Senario3!O$23/12</f>
        <v>0</v>
      </c>
      <c r="R143">
        <f>Senario3!AT$23/12</f>
        <v>0</v>
      </c>
      <c r="S143">
        <f>SUM(Senario3!BF$23,Senario3!BG$23)/12</f>
        <v>0</v>
      </c>
      <c r="T143">
        <f>SUM(Senario3!AE$23,Senario3!BB$23)/12</f>
        <v>0</v>
      </c>
      <c r="U143">
        <f>Senario3!AO$23/12</f>
        <v>572.97619047619048</v>
      </c>
      <c r="V143">
        <f>Senario3!AW$23/12</f>
        <v>0</v>
      </c>
      <c r="W143">
        <f>Senario3!AZ$23/12</f>
        <v>0</v>
      </c>
      <c r="X143">
        <f>Senario3!BE$23/12</f>
        <v>0</v>
      </c>
      <c r="Z143">
        <f t="shared" si="2"/>
        <v>52672.740337078751</v>
      </c>
    </row>
    <row r="144" spans="1:28" x14ac:dyDescent="0.2">
      <c r="A144" s="42">
        <v>35735</v>
      </c>
      <c r="B144">
        <f>Senario3!G$23/12</f>
        <v>4000</v>
      </c>
      <c r="C144">
        <f>Senario3!AA$23/12</f>
        <v>1522.5192307692312</v>
      </c>
      <c r="D144">
        <f>Senario3!L$23/12</f>
        <v>7680.75</v>
      </c>
      <c r="E144">
        <f>Senario3!H$23/12</f>
        <v>316.66666666666669</v>
      </c>
      <c r="F144">
        <f>Senario3!F$23/12</f>
        <v>17705.276533333334</v>
      </c>
      <c r="G144">
        <f>Senario3!AP$23/12</f>
        <v>8085.666666666667</v>
      </c>
      <c r="H144">
        <f>Senario3!BC$23/12</f>
        <v>3251.6666666666665</v>
      </c>
      <c r="I144">
        <f>SUM(Senario3!AI$23,Senario3!AL$23)/12</f>
        <v>2680.8850491666667</v>
      </c>
      <c r="J144">
        <f>Senario3!W$23/12</f>
        <v>6856.333333333333</v>
      </c>
      <c r="K144">
        <v>0</v>
      </c>
      <c r="L144">
        <f>Senario3!$AS$23/12*0.52</f>
        <v>0</v>
      </c>
      <c r="M144">
        <f>Senario3!$AS$23/12*0.48</f>
        <v>0</v>
      </c>
      <c r="N144">
        <v>0</v>
      </c>
      <c r="O144">
        <f>Senario3!R$23/12</f>
        <v>0</v>
      </c>
      <c r="P144">
        <v>0</v>
      </c>
      <c r="Q144">
        <f>Senario3!O$23/12</f>
        <v>0</v>
      </c>
      <c r="R144">
        <f>Senario3!AT$23/12</f>
        <v>0</v>
      </c>
      <c r="S144">
        <f>SUM(Senario3!BF$23,Senario3!BG$23)/12</f>
        <v>0</v>
      </c>
      <c r="T144">
        <f>SUM(Senario3!AE$23,Senario3!BB$23)/12</f>
        <v>0</v>
      </c>
      <c r="U144">
        <f>Senario3!AO$23/12</f>
        <v>572.97619047619048</v>
      </c>
      <c r="V144">
        <f>Senario3!AW$23/12</f>
        <v>0</v>
      </c>
      <c r="W144">
        <f>Senario3!AZ$23/12</f>
        <v>0</v>
      </c>
      <c r="X144">
        <f>Senario3!BE$23/12</f>
        <v>0</v>
      </c>
      <c r="Z144">
        <f t="shared" si="2"/>
        <v>52672.740337078751</v>
      </c>
    </row>
    <row r="145" spans="1:28" x14ac:dyDescent="0.2">
      <c r="A145" s="42">
        <v>35765</v>
      </c>
      <c r="B145">
        <f>Senario3!G$23/12</f>
        <v>4000</v>
      </c>
      <c r="C145">
        <f>Senario3!AA$23/12</f>
        <v>1522.5192307692312</v>
      </c>
      <c r="D145">
        <f>Senario3!L$23/12</f>
        <v>7680.75</v>
      </c>
      <c r="E145">
        <f>Senario3!H$23/12</f>
        <v>316.66666666666669</v>
      </c>
      <c r="F145">
        <f>Senario3!F$23/12</f>
        <v>17705.276533333334</v>
      </c>
      <c r="G145">
        <f>Senario3!AP$23/12</f>
        <v>8085.666666666667</v>
      </c>
      <c r="H145">
        <f>Senario3!BC$23/12</f>
        <v>3251.6666666666665</v>
      </c>
      <c r="I145">
        <f>SUM(Senario3!AI$23,Senario3!AL$23)/12</f>
        <v>2680.8850491666667</v>
      </c>
      <c r="J145">
        <f>Senario3!W$23/12</f>
        <v>6856.333333333333</v>
      </c>
      <c r="K145">
        <v>0</v>
      </c>
      <c r="L145">
        <f>Senario3!$AS$23/12*0.52</f>
        <v>0</v>
      </c>
      <c r="M145">
        <f>Senario3!$AS$23/12*0.48</f>
        <v>0</v>
      </c>
      <c r="N145">
        <v>0</v>
      </c>
      <c r="O145">
        <f>Senario3!R$23/12</f>
        <v>0</v>
      </c>
      <c r="P145">
        <v>0</v>
      </c>
      <c r="Q145">
        <f>Senario3!O$23/12</f>
        <v>0</v>
      </c>
      <c r="R145">
        <f>Senario3!AT$23/12</f>
        <v>0</v>
      </c>
      <c r="S145">
        <f>SUM(Senario3!BF$23,Senario3!BG$23)/12</f>
        <v>0</v>
      </c>
      <c r="T145">
        <f>SUM(Senario3!AE$23,Senario3!BB$23)/12</f>
        <v>0</v>
      </c>
      <c r="U145">
        <f>Senario3!AO$23/12</f>
        <v>572.97619047619048</v>
      </c>
      <c r="V145">
        <f>Senario3!AW$23/12</f>
        <v>0</v>
      </c>
      <c r="W145">
        <f>Senario3!AZ$23/12</f>
        <v>0</v>
      </c>
      <c r="X145">
        <f>Senario3!BE$23/12</f>
        <v>0</v>
      </c>
      <c r="Z145">
        <f t="shared" si="2"/>
        <v>52672.740337078751</v>
      </c>
    </row>
    <row r="146" spans="1:28" x14ac:dyDescent="0.2">
      <c r="A146" s="42">
        <v>35796</v>
      </c>
      <c r="B146">
        <f>Senario3!G$24/12</f>
        <v>4000</v>
      </c>
      <c r="C146">
        <f>Senario3!AA$24/12</f>
        <v>1698.0576923076926</v>
      </c>
      <c r="D146">
        <f>Senario3!L$24/12</f>
        <v>7849.916666666667</v>
      </c>
      <c r="E146">
        <f>Senario3!H$24/12</f>
        <v>316.66666666666669</v>
      </c>
      <c r="F146">
        <f>Senario3!F$24/12</f>
        <v>17492.25</v>
      </c>
      <c r="G146">
        <f>Senario3!AP$24/12</f>
        <v>10497.083333333334</v>
      </c>
      <c r="H146">
        <f>Senario3!BC$24/12</f>
        <v>3532.5</v>
      </c>
      <c r="I146">
        <f>SUM(Senario3!AI$24,Senario3!AL$24)/12</f>
        <v>2690.3333333333335</v>
      </c>
      <c r="J146">
        <f>Senario3!W$24/12</f>
        <v>7330.166666666667</v>
      </c>
      <c r="K146">
        <v>0</v>
      </c>
      <c r="L146">
        <f>Senario3!$AS$24/12*0.52</f>
        <v>0</v>
      </c>
      <c r="M146">
        <f>Senario3!$AS$24/12*0.48</f>
        <v>0</v>
      </c>
      <c r="N146">
        <v>0</v>
      </c>
      <c r="O146">
        <f>Senario3!R$24/12</f>
        <v>0</v>
      </c>
      <c r="P146">
        <v>0</v>
      </c>
      <c r="Q146">
        <f>Senario3!O$24/12</f>
        <v>0</v>
      </c>
      <c r="R146">
        <f>Senario3!AT$24/12</f>
        <v>0</v>
      </c>
      <c r="S146">
        <f>SUM(Senario3!BF$24,Senario3!BG$24)/12</f>
        <v>0</v>
      </c>
      <c r="T146">
        <f>SUM(Senario3!AE$24,Senario3!BB$24)/12</f>
        <v>0</v>
      </c>
      <c r="U146">
        <f>Senario3!AO$24/12</f>
        <v>1145.952380952381</v>
      </c>
      <c r="V146">
        <f>Senario3!AW$24/12</f>
        <v>0</v>
      </c>
      <c r="W146">
        <f>Senario3!AZ$24/12</f>
        <v>0</v>
      </c>
      <c r="X146">
        <f>Senario3!BE$24/12</f>
        <v>0</v>
      </c>
      <c r="Z146">
        <f t="shared" si="2"/>
        <v>56552.926739926741</v>
      </c>
      <c r="AA146">
        <f>SUM(Z146:Z157)</f>
        <v>678635.12087912089</v>
      </c>
      <c r="AB146" s="5">
        <f>AA146-Senario3!BH24</f>
        <v>0</v>
      </c>
    </row>
    <row r="147" spans="1:28" x14ac:dyDescent="0.2">
      <c r="A147" s="42">
        <v>35827</v>
      </c>
      <c r="B147">
        <f>Senario3!G$24/12</f>
        <v>4000</v>
      </c>
      <c r="C147">
        <f>Senario3!AA$24/12</f>
        <v>1698.0576923076926</v>
      </c>
      <c r="D147">
        <f>Senario3!L$24/12</f>
        <v>7849.916666666667</v>
      </c>
      <c r="E147">
        <f>Senario3!H$24/12</f>
        <v>316.66666666666669</v>
      </c>
      <c r="F147">
        <f>Senario3!F$24/12</f>
        <v>17492.25</v>
      </c>
      <c r="G147">
        <f>Senario3!AP$24/12</f>
        <v>10497.083333333334</v>
      </c>
      <c r="H147">
        <f>Senario3!BC$24/12</f>
        <v>3532.5</v>
      </c>
      <c r="I147">
        <f>SUM(Senario3!AI$24,Senario3!AL$24)/12</f>
        <v>2690.3333333333335</v>
      </c>
      <c r="J147">
        <f>Senario3!W$24/12</f>
        <v>7330.166666666667</v>
      </c>
      <c r="K147">
        <v>0</v>
      </c>
      <c r="L147">
        <f>Senario3!$AS$24/12*0.52</f>
        <v>0</v>
      </c>
      <c r="M147">
        <f>Senario3!$AS$24/12*0.48</f>
        <v>0</v>
      </c>
      <c r="N147">
        <v>0</v>
      </c>
      <c r="O147">
        <f>Senario3!R$24/12</f>
        <v>0</v>
      </c>
      <c r="P147">
        <v>0</v>
      </c>
      <c r="Q147">
        <f>Senario3!O$24/12</f>
        <v>0</v>
      </c>
      <c r="R147">
        <f>Senario3!AT$24/12</f>
        <v>0</v>
      </c>
      <c r="S147">
        <f>SUM(Senario3!BF$24,Senario3!BG$24)/12</f>
        <v>0</v>
      </c>
      <c r="T147">
        <f>SUM(Senario3!AE$24,Senario3!BB$24)/12</f>
        <v>0</v>
      </c>
      <c r="U147">
        <f>Senario3!AO$24/12</f>
        <v>1145.952380952381</v>
      </c>
      <c r="V147">
        <f>Senario3!AW$24/12</f>
        <v>0</v>
      </c>
      <c r="W147">
        <f>Senario3!AZ$24/12</f>
        <v>0</v>
      </c>
      <c r="X147">
        <f>Senario3!BE$24/12</f>
        <v>0</v>
      </c>
      <c r="Z147">
        <f t="shared" si="2"/>
        <v>56552.926739926741</v>
      </c>
    </row>
    <row r="148" spans="1:28" x14ac:dyDescent="0.2">
      <c r="A148" s="42">
        <v>35855</v>
      </c>
      <c r="B148">
        <f>Senario3!G$24/12</f>
        <v>4000</v>
      </c>
      <c r="C148">
        <f>Senario3!AA$24/12</f>
        <v>1698.0576923076926</v>
      </c>
      <c r="D148">
        <f>Senario3!L$24/12</f>
        <v>7849.916666666667</v>
      </c>
      <c r="E148">
        <f>Senario3!H$24/12</f>
        <v>316.66666666666669</v>
      </c>
      <c r="F148">
        <f>Senario3!F$24/12</f>
        <v>17492.25</v>
      </c>
      <c r="G148">
        <f>Senario3!AP$24/12</f>
        <v>10497.083333333334</v>
      </c>
      <c r="H148">
        <f>Senario3!BC$24/12</f>
        <v>3532.5</v>
      </c>
      <c r="I148">
        <f>SUM(Senario3!AI$24,Senario3!AL$24)/12</f>
        <v>2690.3333333333335</v>
      </c>
      <c r="J148">
        <f>Senario3!W$24/12</f>
        <v>7330.166666666667</v>
      </c>
      <c r="K148">
        <v>0</v>
      </c>
      <c r="L148">
        <f>Senario3!$AS$24/12*0.52</f>
        <v>0</v>
      </c>
      <c r="M148">
        <f>Senario3!$AS$24/12*0.48</f>
        <v>0</v>
      </c>
      <c r="N148">
        <v>0</v>
      </c>
      <c r="O148">
        <f>Senario3!R$24/12</f>
        <v>0</v>
      </c>
      <c r="P148">
        <v>0</v>
      </c>
      <c r="Q148">
        <f>Senario3!O$24/12</f>
        <v>0</v>
      </c>
      <c r="R148">
        <f>Senario3!AT$24/12</f>
        <v>0</v>
      </c>
      <c r="S148">
        <f>SUM(Senario3!BF$24,Senario3!BG$24)/12</f>
        <v>0</v>
      </c>
      <c r="T148">
        <f>SUM(Senario3!AE$24,Senario3!BB$24)/12</f>
        <v>0</v>
      </c>
      <c r="U148">
        <f>Senario3!AO$24/12</f>
        <v>1145.952380952381</v>
      </c>
      <c r="V148">
        <f>Senario3!AW$24/12</f>
        <v>0</v>
      </c>
      <c r="W148">
        <f>Senario3!AZ$24/12</f>
        <v>0</v>
      </c>
      <c r="X148">
        <f>Senario3!BE$24/12</f>
        <v>0</v>
      </c>
      <c r="Z148">
        <f t="shared" si="2"/>
        <v>56552.926739926741</v>
      </c>
    </row>
    <row r="149" spans="1:28" x14ac:dyDescent="0.2">
      <c r="A149" s="42">
        <v>35886</v>
      </c>
      <c r="B149">
        <f>Senario3!G$24/12</f>
        <v>4000</v>
      </c>
      <c r="C149">
        <f>Senario3!AA$24/12</f>
        <v>1698.0576923076926</v>
      </c>
      <c r="D149">
        <f>Senario3!L$24/12</f>
        <v>7849.916666666667</v>
      </c>
      <c r="E149">
        <f>Senario3!H$24/12</f>
        <v>316.66666666666669</v>
      </c>
      <c r="F149">
        <f>Senario3!F$24/12</f>
        <v>17492.25</v>
      </c>
      <c r="G149">
        <f>Senario3!AP$24/12</f>
        <v>10497.083333333334</v>
      </c>
      <c r="H149">
        <f>Senario3!BC$24/12</f>
        <v>3532.5</v>
      </c>
      <c r="I149">
        <f>SUM(Senario3!AI$24,Senario3!AL$24)/12</f>
        <v>2690.3333333333335</v>
      </c>
      <c r="J149">
        <f>Senario3!W$24/12</f>
        <v>7330.166666666667</v>
      </c>
      <c r="K149">
        <v>0</v>
      </c>
      <c r="L149">
        <f>Senario3!$AS$24/12*0.52</f>
        <v>0</v>
      </c>
      <c r="M149">
        <f>Senario3!$AS$24/12*0.48</f>
        <v>0</v>
      </c>
      <c r="N149">
        <v>0</v>
      </c>
      <c r="O149">
        <f>Senario3!R$24/12</f>
        <v>0</v>
      </c>
      <c r="P149">
        <v>0</v>
      </c>
      <c r="Q149">
        <f>Senario3!O$24/12</f>
        <v>0</v>
      </c>
      <c r="R149">
        <f>Senario3!AT$24/12</f>
        <v>0</v>
      </c>
      <c r="S149">
        <f>SUM(Senario3!BF$24,Senario3!BG$24)/12</f>
        <v>0</v>
      </c>
      <c r="T149">
        <f>SUM(Senario3!AE$24,Senario3!BB$24)/12</f>
        <v>0</v>
      </c>
      <c r="U149">
        <f>Senario3!AO$24/12</f>
        <v>1145.952380952381</v>
      </c>
      <c r="V149">
        <f>Senario3!AW$24/12</f>
        <v>0</v>
      </c>
      <c r="W149">
        <f>Senario3!AZ$24/12</f>
        <v>0</v>
      </c>
      <c r="X149">
        <f>Senario3!BE$24/12</f>
        <v>0</v>
      </c>
      <c r="Z149">
        <f t="shared" si="2"/>
        <v>56552.926739926741</v>
      </c>
    </row>
    <row r="150" spans="1:28" x14ac:dyDescent="0.2">
      <c r="A150" s="42">
        <v>35916</v>
      </c>
      <c r="B150">
        <f>Senario3!G$24/12</f>
        <v>4000</v>
      </c>
      <c r="C150">
        <f>Senario3!AA$24/12</f>
        <v>1698.0576923076926</v>
      </c>
      <c r="D150">
        <f>Senario3!L$24/12</f>
        <v>7849.916666666667</v>
      </c>
      <c r="E150">
        <f>Senario3!H$24/12</f>
        <v>316.66666666666669</v>
      </c>
      <c r="F150">
        <f>Senario3!F$24/12</f>
        <v>17492.25</v>
      </c>
      <c r="G150">
        <f>Senario3!AP$24/12</f>
        <v>10497.083333333334</v>
      </c>
      <c r="H150">
        <f>Senario3!BC$24/12</f>
        <v>3532.5</v>
      </c>
      <c r="I150">
        <f>SUM(Senario3!AI$24,Senario3!AL$24)/12</f>
        <v>2690.3333333333335</v>
      </c>
      <c r="J150">
        <f>Senario3!W$24/12</f>
        <v>7330.166666666667</v>
      </c>
      <c r="K150">
        <v>0</v>
      </c>
      <c r="L150">
        <f>Senario3!$AS$24/12*0.52</f>
        <v>0</v>
      </c>
      <c r="M150">
        <f>Senario3!$AS$24/12*0.48</f>
        <v>0</v>
      </c>
      <c r="N150">
        <v>0</v>
      </c>
      <c r="O150">
        <f>Senario3!R$24/12</f>
        <v>0</v>
      </c>
      <c r="P150">
        <v>0</v>
      </c>
      <c r="Q150">
        <f>Senario3!O$24/12</f>
        <v>0</v>
      </c>
      <c r="R150">
        <f>Senario3!AT$24/12</f>
        <v>0</v>
      </c>
      <c r="S150">
        <f>SUM(Senario3!BF$24,Senario3!BG$24)/12</f>
        <v>0</v>
      </c>
      <c r="T150">
        <f>SUM(Senario3!AE$24,Senario3!BB$24)/12</f>
        <v>0</v>
      </c>
      <c r="U150">
        <f>Senario3!AO$24/12</f>
        <v>1145.952380952381</v>
      </c>
      <c r="V150">
        <f>Senario3!AW$24/12</f>
        <v>0</v>
      </c>
      <c r="W150">
        <f>Senario3!AZ$24/12</f>
        <v>0</v>
      </c>
      <c r="X150">
        <f>Senario3!BE$24/12</f>
        <v>0</v>
      </c>
      <c r="Z150">
        <f t="shared" si="2"/>
        <v>56552.926739926741</v>
      </c>
    </row>
    <row r="151" spans="1:28" x14ac:dyDescent="0.2">
      <c r="A151" s="42">
        <v>35947</v>
      </c>
      <c r="B151">
        <f>Senario3!G$24/12</f>
        <v>4000</v>
      </c>
      <c r="C151">
        <f>Senario3!AA$24/12</f>
        <v>1698.0576923076926</v>
      </c>
      <c r="D151">
        <f>Senario3!L$24/12</f>
        <v>7849.916666666667</v>
      </c>
      <c r="E151">
        <f>Senario3!H$24/12</f>
        <v>316.66666666666669</v>
      </c>
      <c r="F151">
        <f>Senario3!F$24/12</f>
        <v>17492.25</v>
      </c>
      <c r="G151">
        <f>Senario3!AP$24/12</f>
        <v>10497.083333333334</v>
      </c>
      <c r="H151">
        <f>Senario3!BC$24/12</f>
        <v>3532.5</v>
      </c>
      <c r="I151">
        <f>SUM(Senario3!AI$24,Senario3!AL$24)/12</f>
        <v>2690.3333333333335</v>
      </c>
      <c r="J151">
        <f>Senario3!W$24/12</f>
        <v>7330.166666666667</v>
      </c>
      <c r="K151">
        <v>0</v>
      </c>
      <c r="L151">
        <f>Senario3!$AS$24/12*0.52</f>
        <v>0</v>
      </c>
      <c r="M151">
        <f>Senario3!$AS$24/12*0.48</f>
        <v>0</v>
      </c>
      <c r="N151">
        <v>0</v>
      </c>
      <c r="O151">
        <f>Senario3!R$24/12</f>
        <v>0</v>
      </c>
      <c r="P151">
        <v>0</v>
      </c>
      <c r="Q151">
        <f>Senario3!O$24/12</f>
        <v>0</v>
      </c>
      <c r="R151">
        <f>Senario3!AT$24/12</f>
        <v>0</v>
      </c>
      <c r="S151">
        <f>SUM(Senario3!BF$24,Senario3!BG$24)/12</f>
        <v>0</v>
      </c>
      <c r="T151">
        <f>SUM(Senario3!AE$24,Senario3!BB$24)/12</f>
        <v>0</v>
      </c>
      <c r="U151">
        <f>Senario3!AO$24/12</f>
        <v>1145.952380952381</v>
      </c>
      <c r="V151">
        <f>Senario3!AW$24/12</f>
        <v>0</v>
      </c>
      <c r="W151">
        <f>Senario3!AZ$24/12</f>
        <v>0</v>
      </c>
      <c r="X151">
        <f>Senario3!BE$24/12</f>
        <v>0</v>
      </c>
      <c r="Z151">
        <f t="shared" si="2"/>
        <v>56552.926739926741</v>
      </c>
    </row>
    <row r="152" spans="1:28" x14ac:dyDescent="0.2">
      <c r="A152" s="42">
        <v>35977</v>
      </c>
      <c r="B152">
        <f>Senario3!G$24/12</f>
        <v>4000</v>
      </c>
      <c r="C152">
        <f>Senario3!AA$24/12</f>
        <v>1698.0576923076926</v>
      </c>
      <c r="D152">
        <f>Senario3!L$24/12</f>
        <v>7849.916666666667</v>
      </c>
      <c r="E152">
        <f>Senario3!H$24/12</f>
        <v>316.66666666666669</v>
      </c>
      <c r="F152">
        <f>Senario3!F$24/12</f>
        <v>17492.25</v>
      </c>
      <c r="G152">
        <f>Senario3!AP$24/12</f>
        <v>10497.083333333334</v>
      </c>
      <c r="H152">
        <f>Senario3!BC$24/12</f>
        <v>3532.5</v>
      </c>
      <c r="I152">
        <f>SUM(Senario3!AI$24,Senario3!AL$24)/12</f>
        <v>2690.3333333333335</v>
      </c>
      <c r="J152">
        <f>Senario3!W$24/12</f>
        <v>7330.166666666667</v>
      </c>
      <c r="K152">
        <v>0</v>
      </c>
      <c r="L152">
        <f>Senario3!$AS$24/12*0.52</f>
        <v>0</v>
      </c>
      <c r="M152">
        <f>Senario3!$AS$24/12*0.48</f>
        <v>0</v>
      </c>
      <c r="N152">
        <v>0</v>
      </c>
      <c r="O152">
        <f>Senario3!R$24/12</f>
        <v>0</v>
      </c>
      <c r="P152">
        <v>0</v>
      </c>
      <c r="Q152">
        <f>Senario3!O$24/12</f>
        <v>0</v>
      </c>
      <c r="R152">
        <f>Senario3!AT$24/12</f>
        <v>0</v>
      </c>
      <c r="S152">
        <f>SUM(Senario3!BF$24,Senario3!BG$24)/12</f>
        <v>0</v>
      </c>
      <c r="T152">
        <f>SUM(Senario3!AE$24,Senario3!BB$24)/12</f>
        <v>0</v>
      </c>
      <c r="U152">
        <f>Senario3!AO$24/12</f>
        <v>1145.952380952381</v>
      </c>
      <c r="V152">
        <f>Senario3!AW$24/12</f>
        <v>0</v>
      </c>
      <c r="W152">
        <f>Senario3!AZ$24/12</f>
        <v>0</v>
      </c>
      <c r="X152">
        <f>Senario3!BE$24/12</f>
        <v>0</v>
      </c>
      <c r="Z152">
        <f t="shared" si="2"/>
        <v>56552.926739926741</v>
      </c>
    </row>
    <row r="153" spans="1:28" x14ac:dyDescent="0.2">
      <c r="A153" s="42">
        <v>36008</v>
      </c>
      <c r="B153">
        <f>Senario3!G$24/12</f>
        <v>4000</v>
      </c>
      <c r="C153">
        <f>Senario3!AA$24/12</f>
        <v>1698.0576923076926</v>
      </c>
      <c r="D153">
        <f>Senario3!L$24/12</f>
        <v>7849.916666666667</v>
      </c>
      <c r="E153">
        <f>Senario3!H$24/12</f>
        <v>316.66666666666669</v>
      </c>
      <c r="F153">
        <f>Senario3!F$24/12</f>
        <v>17492.25</v>
      </c>
      <c r="G153">
        <f>Senario3!AP$24/12</f>
        <v>10497.083333333334</v>
      </c>
      <c r="H153">
        <f>Senario3!BC$24/12</f>
        <v>3532.5</v>
      </c>
      <c r="I153">
        <f>SUM(Senario3!AI$24,Senario3!AL$24)/12</f>
        <v>2690.3333333333335</v>
      </c>
      <c r="J153">
        <f>Senario3!W$24/12</f>
        <v>7330.166666666667</v>
      </c>
      <c r="K153">
        <v>0</v>
      </c>
      <c r="L153">
        <f>Senario3!$AS$24/12*0.52</f>
        <v>0</v>
      </c>
      <c r="M153">
        <f>Senario3!$AS$24/12*0.48</f>
        <v>0</v>
      </c>
      <c r="N153">
        <v>0</v>
      </c>
      <c r="O153">
        <f>Senario3!R$24/12</f>
        <v>0</v>
      </c>
      <c r="P153">
        <v>0</v>
      </c>
      <c r="Q153">
        <f>Senario3!O$24/12</f>
        <v>0</v>
      </c>
      <c r="R153">
        <f>Senario3!AT$24/12</f>
        <v>0</v>
      </c>
      <c r="S153">
        <f>SUM(Senario3!BF$24,Senario3!BG$24)/12</f>
        <v>0</v>
      </c>
      <c r="T153">
        <f>SUM(Senario3!AE$24,Senario3!BB$24)/12</f>
        <v>0</v>
      </c>
      <c r="U153">
        <f>Senario3!AO$24/12</f>
        <v>1145.952380952381</v>
      </c>
      <c r="V153">
        <f>Senario3!AW$24/12</f>
        <v>0</v>
      </c>
      <c r="W153">
        <f>Senario3!AZ$24/12</f>
        <v>0</v>
      </c>
      <c r="X153">
        <f>Senario3!BE$24/12</f>
        <v>0</v>
      </c>
      <c r="Z153">
        <f t="shared" si="2"/>
        <v>56552.926739926741</v>
      </c>
    </row>
    <row r="154" spans="1:28" x14ac:dyDescent="0.2">
      <c r="A154" s="42">
        <v>36039</v>
      </c>
      <c r="B154">
        <f>Senario3!G$24/12</f>
        <v>4000</v>
      </c>
      <c r="C154">
        <f>Senario3!AA$24/12</f>
        <v>1698.0576923076926</v>
      </c>
      <c r="D154">
        <f>Senario3!L$24/12</f>
        <v>7849.916666666667</v>
      </c>
      <c r="E154">
        <f>Senario3!H$24/12</f>
        <v>316.66666666666669</v>
      </c>
      <c r="F154">
        <f>Senario3!F$24/12</f>
        <v>17492.25</v>
      </c>
      <c r="G154">
        <f>Senario3!AP$24/12</f>
        <v>10497.083333333334</v>
      </c>
      <c r="H154">
        <f>Senario3!BC$24/12</f>
        <v>3532.5</v>
      </c>
      <c r="I154">
        <f>SUM(Senario3!AI$24,Senario3!AL$24)/12</f>
        <v>2690.3333333333335</v>
      </c>
      <c r="J154">
        <f>Senario3!W$24/12</f>
        <v>7330.166666666667</v>
      </c>
      <c r="K154">
        <v>0</v>
      </c>
      <c r="L154">
        <f>Senario3!$AS$24/12*0.52</f>
        <v>0</v>
      </c>
      <c r="M154">
        <f>Senario3!$AS$24/12*0.48</f>
        <v>0</v>
      </c>
      <c r="N154">
        <v>0</v>
      </c>
      <c r="O154">
        <f>Senario3!R$24/12</f>
        <v>0</v>
      </c>
      <c r="P154">
        <v>0</v>
      </c>
      <c r="Q154">
        <f>Senario3!O$24/12</f>
        <v>0</v>
      </c>
      <c r="R154">
        <f>Senario3!AT$24/12</f>
        <v>0</v>
      </c>
      <c r="S154">
        <f>SUM(Senario3!BF$24,Senario3!BG$24)/12</f>
        <v>0</v>
      </c>
      <c r="T154">
        <f>SUM(Senario3!AE$24,Senario3!BB$24)/12</f>
        <v>0</v>
      </c>
      <c r="U154">
        <f>Senario3!AO$24/12</f>
        <v>1145.952380952381</v>
      </c>
      <c r="V154">
        <f>Senario3!AW$24/12</f>
        <v>0</v>
      </c>
      <c r="W154">
        <f>Senario3!AZ$24/12</f>
        <v>0</v>
      </c>
      <c r="X154">
        <f>Senario3!BE$24/12</f>
        <v>0</v>
      </c>
      <c r="Z154">
        <f t="shared" si="2"/>
        <v>56552.926739926741</v>
      </c>
    </row>
    <row r="155" spans="1:28" x14ac:dyDescent="0.2">
      <c r="A155" s="42">
        <v>36069</v>
      </c>
      <c r="B155">
        <f>Senario3!G$24/12</f>
        <v>4000</v>
      </c>
      <c r="C155">
        <f>Senario3!AA$24/12</f>
        <v>1698.0576923076926</v>
      </c>
      <c r="D155">
        <f>Senario3!L$24/12</f>
        <v>7849.916666666667</v>
      </c>
      <c r="E155">
        <f>Senario3!H$24/12</f>
        <v>316.66666666666669</v>
      </c>
      <c r="F155">
        <f>Senario3!F$24/12</f>
        <v>17492.25</v>
      </c>
      <c r="G155">
        <f>Senario3!AP$24/12</f>
        <v>10497.083333333334</v>
      </c>
      <c r="H155">
        <f>Senario3!BC$24/12</f>
        <v>3532.5</v>
      </c>
      <c r="I155">
        <f>SUM(Senario3!AI$24,Senario3!AL$24)/12</f>
        <v>2690.3333333333335</v>
      </c>
      <c r="J155">
        <f>Senario3!W$24/12</f>
        <v>7330.166666666667</v>
      </c>
      <c r="K155">
        <v>0</v>
      </c>
      <c r="L155">
        <f>Senario3!$AS$24/12*0.52</f>
        <v>0</v>
      </c>
      <c r="M155">
        <f>Senario3!$AS$24/12*0.48</f>
        <v>0</v>
      </c>
      <c r="N155">
        <v>0</v>
      </c>
      <c r="O155">
        <f>Senario3!R$24/12</f>
        <v>0</v>
      </c>
      <c r="P155">
        <v>0</v>
      </c>
      <c r="Q155">
        <f>Senario3!O$24/12</f>
        <v>0</v>
      </c>
      <c r="R155">
        <f>Senario3!AT$24/12</f>
        <v>0</v>
      </c>
      <c r="S155">
        <f>SUM(Senario3!BF$24,Senario3!BG$24)/12</f>
        <v>0</v>
      </c>
      <c r="T155">
        <f>SUM(Senario3!AE$24,Senario3!BB$24)/12</f>
        <v>0</v>
      </c>
      <c r="U155">
        <f>Senario3!AO$24/12</f>
        <v>1145.952380952381</v>
      </c>
      <c r="V155">
        <f>Senario3!AW$24/12</f>
        <v>0</v>
      </c>
      <c r="W155">
        <f>Senario3!AZ$24/12</f>
        <v>0</v>
      </c>
      <c r="X155">
        <f>Senario3!BE$24/12</f>
        <v>0</v>
      </c>
      <c r="Z155">
        <f t="shared" si="2"/>
        <v>56552.926739926741</v>
      </c>
    </row>
    <row r="156" spans="1:28" x14ac:dyDescent="0.2">
      <c r="A156" s="42">
        <v>36100</v>
      </c>
      <c r="B156">
        <f>Senario3!G$24/12</f>
        <v>4000</v>
      </c>
      <c r="C156">
        <f>Senario3!AA$24/12</f>
        <v>1698.0576923076926</v>
      </c>
      <c r="D156">
        <f>Senario3!L$24/12</f>
        <v>7849.916666666667</v>
      </c>
      <c r="E156">
        <f>Senario3!H$24/12</f>
        <v>316.66666666666669</v>
      </c>
      <c r="F156">
        <f>Senario3!F$24/12</f>
        <v>17492.25</v>
      </c>
      <c r="G156">
        <f>Senario3!AP$24/12</f>
        <v>10497.083333333334</v>
      </c>
      <c r="H156">
        <f>Senario3!BC$24/12</f>
        <v>3532.5</v>
      </c>
      <c r="I156">
        <f>SUM(Senario3!AI$24,Senario3!AL$24)/12</f>
        <v>2690.3333333333335</v>
      </c>
      <c r="J156">
        <f>Senario3!W$24/12</f>
        <v>7330.166666666667</v>
      </c>
      <c r="K156">
        <v>0</v>
      </c>
      <c r="L156">
        <f>Senario3!$AS$24/12*0.52</f>
        <v>0</v>
      </c>
      <c r="M156">
        <f>Senario3!$AS$24/12*0.48</f>
        <v>0</v>
      </c>
      <c r="N156">
        <v>0</v>
      </c>
      <c r="O156">
        <f>Senario3!R$24/12</f>
        <v>0</v>
      </c>
      <c r="P156">
        <v>0</v>
      </c>
      <c r="Q156">
        <f>Senario3!O$24/12</f>
        <v>0</v>
      </c>
      <c r="R156">
        <f>Senario3!AT$24/12</f>
        <v>0</v>
      </c>
      <c r="S156">
        <f>SUM(Senario3!BF$24,Senario3!BG$24)/12</f>
        <v>0</v>
      </c>
      <c r="T156">
        <f>SUM(Senario3!AE$24,Senario3!BB$24)/12</f>
        <v>0</v>
      </c>
      <c r="U156">
        <f>Senario3!AO$24/12</f>
        <v>1145.952380952381</v>
      </c>
      <c r="V156">
        <f>Senario3!AW$24/12</f>
        <v>0</v>
      </c>
      <c r="W156">
        <f>Senario3!AZ$24/12</f>
        <v>0</v>
      </c>
      <c r="X156">
        <f>Senario3!BE$24/12</f>
        <v>0</v>
      </c>
      <c r="Z156">
        <f t="shared" si="2"/>
        <v>56552.926739926741</v>
      </c>
    </row>
    <row r="157" spans="1:28" x14ac:dyDescent="0.2">
      <c r="A157" s="42">
        <v>36130</v>
      </c>
      <c r="B157">
        <f>Senario3!G$24/12</f>
        <v>4000</v>
      </c>
      <c r="C157">
        <f>Senario3!AA$24/12</f>
        <v>1698.0576923076926</v>
      </c>
      <c r="D157">
        <f>Senario3!L$24/12</f>
        <v>7849.916666666667</v>
      </c>
      <c r="E157">
        <f>Senario3!H$24/12</f>
        <v>316.66666666666669</v>
      </c>
      <c r="F157">
        <f>Senario3!F$24/12</f>
        <v>17492.25</v>
      </c>
      <c r="G157">
        <f>Senario3!AP$24/12</f>
        <v>10497.083333333334</v>
      </c>
      <c r="H157">
        <f>Senario3!BC$24/12</f>
        <v>3532.5</v>
      </c>
      <c r="I157">
        <f>SUM(Senario3!AI$24,Senario3!AL$24)/12</f>
        <v>2690.3333333333335</v>
      </c>
      <c r="J157">
        <f>Senario3!W$24/12</f>
        <v>7330.166666666667</v>
      </c>
      <c r="K157">
        <v>0</v>
      </c>
      <c r="L157">
        <f>Senario3!$AS$24/12*0.52</f>
        <v>0</v>
      </c>
      <c r="M157">
        <f>Senario3!$AS$24/12*0.48</f>
        <v>0</v>
      </c>
      <c r="N157">
        <v>0</v>
      </c>
      <c r="O157">
        <f>Senario3!R$24/12</f>
        <v>0</v>
      </c>
      <c r="P157">
        <v>0</v>
      </c>
      <c r="Q157">
        <f>Senario3!O$24/12</f>
        <v>0</v>
      </c>
      <c r="R157">
        <f>Senario3!AT$24/12</f>
        <v>0</v>
      </c>
      <c r="S157">
        <f>SUM(Senario3!BF$24,Senario3!BG$24)/12</f>
        <v>0</v>
      </c>
      <c r="T157">
        <f>SUM(Senario3!AE$24,Senario3!BB$24)/12</f>
        <v>0</v>
      </c>
      <c r="U157">
        <f>Senario3!AO$24/12</f>
        <v>1145.952380952381</v>
      </c>
      <c r="V157">
        <f>Senario3!AW$24/12</f>
        <v>0</v>
      </c>
      <c r="W157">
        <f>Senario3!AZ$24/12</f>
        <v>0</v>
      </c>
      <c r="X157">
        <f>Senario3!BE$24/12</f>
        <v>0</v>
      </c>
      <c r="Z157">
        <f t="shared" si="2"/>
        <v>56552.926739926741</v>
      </c>
    </row>
    <row r="158" spans="1:28" x14ac:dyDescent="0.2">
      <c r="A158" s="42">
        <v>36161</v>
      </c>
      <c r="B158">
        <f>Senario3!G$25/12</f>
        <v>4000</v>
      </c>
      <c r="C158">
        <f>Senario3!AA$25/12</f>
        <v>1873.5961538461543</v>
      </c>
      <c r="D158">
        <f>Senario3!L$25/12</f>
        <v>8025.333333333333</v>
      </c>
      <c r="E158">
        <f>Senario3!H$25/12</f>
        <v>316.66666666666669</v>
      </c>
      <c r="F158">
        <f>Senario3!F$25/12</f>
        <v>17643.333333333332</v>
      </c>
      <c r="G158">
        <f>Senario3!AP$25/12</f>
        <v>9414.4166666666661</v>
      </c>
      <c r="H158">
        <f>Senario3!BC$25/12</f>
        <v>3940.8333333333335</v>
      </c>
      <c r="I158">
        <f>SUM(Senario3!AI$25,Senario3!AL$25)/12</f>
        <v>2731</v>
      </c>
      <c r="J158">
        <f>Senario3!W$25/12</f>
        <v>7759.5</v>
      </c>
      <c r="K158">
        <v>0</v>
      </c>
      <c r="L158">
        <f>Senario3!$AS$25/12*0.52</f>
        <v>232.375</v>
      </c>
      <c r="M158">
        <f>Senario3!$AS$25/12*0.48</f>
        <v>214.5</v>
      </c>
      <c r="N158">
        <v>0</v>
      </c>
      <c r="O158">
        <f>Senario3!R$25/12</f>
        <v>0</v>
      </c>
      <c r="P158">
        <v>0</v>
      </c>
      <c r="Q158">
        <f>Senario3!O$25/12</f>
        <v>0</v>
      </c>
      <c r="R158">
        <f>Senario3!AT$25/12</f>
        <v>0</v>
      </c>
      <c r="S158">
        <f>SUM(Senario3!BF$25,Senario3!BG$25)/12</f>
        <v>0</v>
      </c>
      <c r="T158">
        <f>SUM(Senario3!AE$25,Senario3!BB$25)/12</f>
        <v>0</v>
      </c>
      <c r="U158">
        <f>Senario3!AO$25/12</f>
        <v>1718.9285714285713</v>
      </c>
      <c r="V158">
        <f>Senario3!AW$25/12</f>
        <v>0</v>
      </c>
      <c r="W158">
        <f>Senario3!AZ$25/12</f>
        <v>0</v>
      </c>
      <c r="X158">
        <f>Senario3!BE$25/12</f>
        <v>0</v>
      </c>
      <c r="Z158">
        <f t="shared" si="2"/>
        <v>57870.483058608057</v>
      </c>
      <c r="AA158">
        <f>SUM(Z158:Z169)</f>
        <v>694445.79670329671</v>
      </c>
      <c r="AB158" s="5">
        <f>AA158-Senario3!BH25</f>
        <v>0</v>
      </c>
    </row>
    <row r="159" spans="1:28" x14ac:dyDescent="0.2">
      <c r="A159" s="42">
        <v>36192</v>
      </c>
      <c r="B159">
        <f>Senario3!G$25/12</f>
        <v>4000</v>
      </c>
      <c r="C159">
        <f>Senario3!AA$25/12</f>
        <v>1873.5961538461543</v>
      </c>
      <c r="D159">
        <f>Senario3!L$25/12</f>
        <v>8025.333333333333</v>
      </c>
      <c r="E159">
        <f>Senario3!H$25/12</f>
        <v>316.66666666666669</v>
      </c>
      <c r="F159">
        <f>Senario3!F$25/12</f>
        <v>17643.333333333332</v>
      </c>
      <c r="G159">
        <f>Senario3!AP$25/12</f>
        <v>9414.4166666666661</v>
      </c>
      <c r="H159">
        <f>Senario3!BC$25/12</f>
        <v>3940.8333333333335</v>
      </c>
      <c r="I159">
        <f>SUM(Senario3!AI$25,Senario3!AL$25)/12</f>
        <v>2731</v>
      </c>
      <c r="J159">
        <f>Senario3!W$25/12</f>
        <v>7759.5</v>
      </c>
      <c r="K159">
        <v>0</v>
      </c>
      <c r="L159">
        <f>Senario3!$AS$25/12*0.52</f>
        <v>232.375</v>
      </c>
      <c r="M159">
        <f>Senario3!$AS$25/12*0.48</f>
        <v>214.5</v>
      </c>
      <c r="N159">
        <v>0</v>
      </c>
      <c r="O159">
        <f>Senario3!R$25/12</f>
        <v>0</v>
      </c>
      <c r="P159">
        <v>0</v>
      </c>
      <c r="Q159">
        <f>Senario3!O$25/12</f>
        <v>0</v>
      </c>
      <c r="R159">
        <f>Senario3!AT$25/12</f>
        <v>0</v>
      </c>
      <c r="S159">
        <f>SUM(Senario3!BF$25,Senario3!BG$25)/12</f>
        <v>0</v>
      </c>
      <c r="T159">
        <f>SUM(Senario3!AE$25,Senario3!BB$25)/12</f>
        <v>0</v>
      </c>
      <c r="U159">
        <f>Senario3!AO$25/12</f>
        <v>1718.9285714285713</v>
      </c>
      <c r="V159">
        <f>Senario3!AW$25/12</f>
        <v>0</v>
      </c>
      <c r="W159">
        <f>Senario3!AZ$25/12</f>
        <v>0</v>
      </c>
      <c r="X159">
        <f>Senario3!BE$25/12</f>
        <v>0</v>
      </c>
      <c r="Z159">
        <f t="shared" si="2"/>
        <v>57870.483058608057</v>
      </c>
    </row>
    <row r="160" spans="1:28" x14ac:dyDescent="0.2">
      <c r="A160" s="42">
        <v>36220</v>
      </c>
      <c r="B160">
        <f>Senario3!G$25/12</f>
        <v>4000</v>
      </c>
      <c r="C160">
        <f>Senario3!AA$25/12</f>
        <v>1873.5961538461543</v>
      </c>
      <c r="D160">
        <f>Senario3!L$25/12</f>
        <v>8025.333333333333</v>
      </c>
      <c r="E160">
        <f>Senario3!H$25/12</f>
        <v>316.66666666666669</v>
      </c>
      <c r="F160">
        <f>Senario3!F$25/12</f>
        <v>17643.333333333332</v>
      </c>
      <c r="G160">
        <f>Senario3!AP$25/12</f>
        <v>9414.4166666666661</v>
      </c>
      <c r="H160">
        <f>Senario3!BC$25/12</f>
        <v>3940.8333333333335</v>
      </c>
      <c r="I160">
        <f>SUM(Senario3!AI$25,Senario3!AL$25)/12</f>
        <v>2731</v>
      </c>
      <c r="J160">
        <f>Senario3!W$25/12</f>
        <v>7759.5</v>
      </c>
      <c r="K160">
        <v>0</v>
      </c>
      <c r="L160">
        <f>Senario3!$AS$25/12*0.52</f>
        <v>232.375</v>
      </c>
      <c r="M160">
        <f>Senario3!$AS$25/12*0.48</f>
        <v>214.5</v>
      </c>
      <c r="N160">
        <v>0</v>
      </c>
      <c r="O160">
        <f>Senario3!R$25/12</f>
        <v>0</v>
      </c>
      <c r="P160">
        <v>0</v>
      </c>
      <c r="Q160">
        <f>Senario3!O$25/12</f>
        <v>0</v>
      </c>
      <c r="R160">
        <f>Senario3!AT$25/12</f>
        <v>0</v>
      </c>
      <c r="S160">
        <f>SUM(Senario3!BF$25,Senario3!BG$25)/12</f>
        <v>0</v>
      </c>
      <c r="T160">
        <f>SUM(Senario3!AE$25,Senario3!BB$25)/12</f>
        <v>0</v>
      </c>
      <c r="U160">
        <f>Senario3!AO$25/12</f>
        <v>1718.9285714285713</v>
      </c>
      <c r="V160">
        <f>Senario3!AW$25/12</f>
        <v>0</v>
      </c>
      <c r="W160">
        <f>Senario3!AZ$25/12</f>
        <v>0</v>
      </c>
      <c r="X160">
        <f>Senario3!BE$25/12</f>
        <v>0</v>
      </c>
      <c r="Z160">
        <f t="shared" si="2"/>
        <v>57870.483058608057</v>
      </c>
    </row>
    <row r="161" spans="1:28" x14ac:dyDescent="0.2">
      <c r="A161" s="42">
        <v>36251</v>
      </c>
      <c r="B161">
        <f>Senario3!G$25/12</f>
        <v>4000</v>
      </c>
      <c r="C161">
        <f>Senario3!AA$25/12</f>
        <v>1873.5961538461543</v>
      </c>
      <c r="D161">
        <f>Senario3!L$25/12</f>
        <v>8025.333333333333</v>
      </c>
      <c r="E161">
        <f>Senario3!H$25/12</f>
        <v>316.66666666666669</v>
      </c>
      <c r="F161">
        <f>Senario3!F$25/12</f>
        <v>17643.333333333332</v>
      </c>
      <c r="G161">
        <f>Senario3!AP$25/12</f>
        <v>9414.4166666666661</v>
      </c>
      <c r="H161">
        <f>Senario3!BC$25/12</f>
        <v>3940.8333333333335</v>
      </c>
      <c r="I161">
        <f>SUM(Senario3!AI$25,Senario3!AL$25)/12</f>
        <v>2731</v>
      </c>
      <c r="J161">
        <f>Senario3!W$25/12</f>
        <v>7759.5</v>
      </c>
      <c r="K161">
        <v>0</v>
      </c>
      <c r="L161">
        <f>Senario3!$AS$25/12*0.52</f>
        <v>232.375</v>
      </c>
      <c r="M161">
        <f>Senario3!$AS$25/12*0.48</f>
        <v>214.5</v>
      </c>
      <c r="N161">
        <v>0</v>
      </c>
      <c r="O161">
        <f>Senario3!R$25/12</f>
        <v>0</v>
      </c>
      <c r="P161">
        <v>0</v>
      </c>
      <c r="Q161">
        <f>Senario3!O$25/12</f>
        <v>0</v>
      </c>
      <c r="R161">
        <f>Senario3!AT$25/12</f>
        <v>0</v>
      </c>
      <c r="S161">
        <f>SUM(Senario3!BF$25,Senario3!BG$25)/12</f>
        <v>0</v>
      </c>
      <c r="T161">
        <f>SUM(Senario3!AE$25,Senario3!BB$25)/12</f>
        <v>0</v>
      </c>
      <c r="U161">
        <f>Senario3!AO$25/12</f>
        <v>1718.9285714285713</v>
      </c>
      <c r="V161">
        <f>Senario3!AW$25/12</f>
        <v>0</v>
      </c>
      <c r="W161">
        <f>Senario3!AZ$25/12</f>
        <v>0</v>
      </c>
      <c r="X161">
        <f>Senario3!BE$25/12</f>
        <v>0</v>
      </c>
      <c r="Z161">
        <f t="shared" si="2"/>
        <v>57870.483058608057</v>
      </c>
    </row>
    <row r="162" spans="1:28" x14ac:dyDescent="0.2">
      <c r="A162" s="42">
        <v>36281</v>
      </c>
      <c r="B162">
        <f>Senario3!G$25/12</f>
        <v>4000</v>
      </c>
      <c r="C162">
        <f>Senario3!AA$25/12</f>
        <v>1873.5961538461543</v>
      </c>
      <c r="D162">
        <f>Senario3!L$25/12</f>
        <v>8025.333333333333</v>
      </c>
      <c r="E162">
        <f>Senario3!H$25/12</f>
        <v>316.66666666666669</v>
      </c>
      <c r="F162">
        <f>Senario3!F$25/12</f>
        <v>17643.333333333332</v>
      </c>
      <c r="G162">
        <f>Senario3!AP$25/12</f>
        <v>9414.4166666666661</v>
      </c>
      <c r="H162">
        <f>Senario3!BC$25/12</f>
        <v>3940.8333333333335</v>
      </c>
      <c r="I162">
        <f>SUM(Senario3!AI$25,Senario3!AL$25)/12</f>
        <v>2731</v>
      </c>
      <c r="J162">
        <f>Senario3!W$25/12</f>
        <v>7759.5</v>
      </c>
      <c r="K162">
        <v>0</v>
      </c>
      <c r="L162">
        <f>Senario3!$AS$25/12*0.52</f>
        <v>232.375</v>
      </c>
      <c r="M162">
        <f>Senario3!$AS$25/12*0.48</f>
        <v>214.5</v>
      </c>
      <c r="N162">
        <v>0</v>
      </c>
      <c r="O162">
        <f>Senario3!R$25/12</f>
        <v>0</v>
      </c>
      <c r="P162">
        <v>0</v>
      </c>
      <c r="Q162">
        <f>Senario3!O$25/12</f>
        <v>0</v>
      </c>
      <c r="R162">
        <f>Senario3!AT$25/12</f>
        <v>0</v>
      </c>
      <c r="S162">
        <f>SUM(Senario3!BF$25,Senario3!BG$25)/12</f>
        <v>0</v>
      </c>
      <c r="T162">
        <f>SUM(Senario3!AE$25,Senario3!BB$25)/12</f>
        <v>0</v>
      </c>
      <c r="U162">
        <f>Senario3!AO$25/12</f>
        <v>1718.9285714285713</v>
      </c>
      <c r="V162">
        <f>Senario3!AW$25/12</f>
        <v>0</v>
      </c>
      <c r="W162">
        <f>Senario3!AZ$25/12</f>
        <v>0</v>
      </c>
      <c r="X162">
        <f>Senario3!BE$25/12</f>
        <v>0</v>
      </c>
      <c r="Z162">
        <f t="shared" si="2"/>
        <v>57870.483058608057</v>
      </c>
    </row>
    <row r="163" spans="1:28" x14ac:dyDescent="0.2">
      <c r="A163" s="42">
        <v>36312</v>
      </c>
      <c r="B163">
        <f>Senario3!G$25/12</f>
        <v>4000</v>
      </c>
      <c r="C163">
        <f>Senario3!AA$25/12</f>
        <v>1873.5961538461543</v>
      </c>
      <c r="D163">
        <f>Senario3!L$25/12</f>
        <v>8025.333333333333</v>
      </c>
      <c r="E163">
        <f>Senario3!H$25/12</f>
        <v>316.66666666666669</v>
      </c>
      <c r="F163">
        <f>Senario3!F$25/12</f>
        <v>17643.333333333332</v>
      </c>
      <c r="G163">
        <f>Senario3!AP$25/12</f>
        <v>9414.4166666666661</v>
      </c>
      <c r="H163">
        <f>Senario3!BC$25/12</f>
        <v>3940.8333333333335</v>
      </c>
      <c r="I163">
        <f>SUM(Senario3!AI$25,Senario3!AL$25)/12</f>
        <v>2731</v>
      </c>
      <c r="J163">
        <f>Senario3!W$25/12</f>
        <v>7759.5</v>
      </c>
      <c r="K163">
        <v>0</v>
      </c>
      <c r="L163">
        <f>Senario3!$AS$25/12*0.52</f>
        <v>232.375</v>
      </c>
      <c r="M163">
        <f>Senario3!$AS$25/12*0.48</f>
        <v>214.5</v>
      </c>
      <c r="N163">
        <v>0</v>
      </c>
      <c r="O163">
        <f>Senario3!R$25/12</f>
        <v>0</v>
      </c>
      <c r="P163">
        <v>0</v>
      </c>
      <c r="Q163">
        <f>Senario3!O$25/12</f>
        <v>0</v>
      </c>
      <c r="R163">
        <f>Senario3!AT$25/12</f>
        <v>0</v>
      </c>
      <c r="S163">
        <f>SUM(Senario3!BF$25,Senario3!BG$25)/12</f>
        <v>0</v>
      </c>
      <c r="T163">
        <f>SUM(Senario3!AE$25,Senario3!BB$25)/12</f>
        <v>0</v>
      </c>
      <c r="U163">
        <f>Senario3!AO$25/12</f>
        <v>1718.9285714285713</v>
      </c>
      <c r="V163">
        <f>Senario3!AW$25/12</f>
        <v>0</v>
      </c>
      <c r="W163">
        <f>Senario3!AZ$25/12</f>
        <v>0</v>
      </c>
      <c r="X163">
        <f>Senario3!BE$25/12</f>
        <v>0</v>
      </c>
      <c r="Z163">
        <f t="shared" si="2"/>
        <v>57870.483058608057</v>
      </c>
    </row>
    <row r="164" spans="1:28" x14ac:dyDescent="0.2">
      <c r="A164" s="42">
        <v>36342</v>
      </c>
      <c r="B164">
        <f>Senario3!G$25/12</f>
        <v>4000</v>
      </c>
      <c r="C164">
        <f>Senario3!AA$25/12</f>
        <v>1873.5961538461543</v>
      </c>
      <c r="D164">
        <f>Senario3!L$25/12</f>
        <v>8025.333333333333</v>
      </c>
      <c r="E164">
        <f>Senario3!H$25/12</f>
        <v>316.66666666666669</v>
      </c>
      <c r="F164">
        <f>Senario3!F$25/12</f>
        <v>17643.333333333332</v>
      </c>
      <c r="G164">
        <f>Senario3!AP$25/12</f>
        <v>9414.4166666666661</v>
      </c>
      <c r="H164">
        <f>Senario3!BC$25/12</f>
        <v>3940.8333333333335</v>
      </c>
      <c r="I164">
        <f>SUM(Senario3!AI$25,Senario3!AL$25)/12</f>
        <v>2731</v>
      </c>
      <c r="J164">
        <f>Senario3!W$25/12</f>
        <v>7759.5</v>
      </c>
      <c r="K164">
        <v>0</v>
      </c>
      <c r="L164">
        <f>Senario3!$AS$25/12*0.52</f>
        <v>232.375</v>
      </c>
      <c r="M164">
        <f>Senario3!$AS$25/12*0.48</f>
        <v>214.5</v>
      </c>
      <c r="N164">
        <v>0</v>
      </c>
      <c r="O164">
        <f>Senario3!R$25/12</f>
        <v>0</v>
      </c>
      <c r="P164">
        <v>0</v>
      </c>
      <c r="Q164">
        <f>Senario3!O$25/12</f>
        <v>0</v>
      </c>
      <c r="R164">
        <f>Senario3!AT$25/12</f>
        <v>0</v>
      </c>
      <c r="S164">
        <f>SUM(Senario3!BF$25,Senario3!BG$25)/12</f>
        <v>0</v>
      </c>
      <c r="T164">
        <f>SUM(Senario3!AE$25,Senario3!BB$25)/12</f>
        <v>0</v>
      </c>
      <c r="U164">
        <f>Senario3!AO$25/12</f>
        <v>1718.9285714285713</v>
      </c>
      <c r="V164">
        <f>Senario3!AW$25/12</f>
        <v>0</v>
      </c>
      <c r="W164">
        <f>Senario3!AZ$25/12</f>
        <v>0</v>
      </c>
      <c r="X164">
        <f>Senario3!BE$25/12</f>
        <v>0</v>
      </c>
      <c r="Z164">
        <f t="shared" si="2"/>
        <v>57870.483058608057</v>
      </c>
    </row>
    <row r="165" spans="1:28" x14ac:dyDescent="0.2">
      <c r="A165" s="42">
        <v>36373</v>
      </c>
      <c r="B165">
        <f>Senario3!G$25/12</f>
        <v>4000</v>
      </c>
      <c r="C165">
        <f>Senario3!AA$25/12</f>
        <v>1873.5961538461543</v>
      </c>
      <c r="D165">
        <f>Senario3!L$25/12</f>
        <v>8025.333333333333</v>
      </c>
      <c r="E165">
        <f>Senario3!H$25/12</f>
        <v>316.66666666666669</v>
      </c>
      <c r="F165">
        <f>Senario3!F$25/12</f>
        <v>17643.333333333332</v>
      </c>
      <c r="G165">
        <f>Senario3!AP$25/12</f>
        <v>9414.4166666666661</v>
      </c>
      <c r="H165">
        <f>Senario3!BC$25/12</f>
        <v>3940.8333333333335</v>
      </c>
      <c r="I165">
        <f>SUM(Senario3!AI$25,Senario3!AL$25)/12</f>
        <v>2731</v>
      </c>
      <c r="J165">
        <f>Senario3!W$25/12</f>
        <v>7759.5</v>
      </c>
      <c r="K165">
        <v>0</v>
      </c>
      <c r="L165">
        <f>Senario3!$AS$25/12*0.52</f>
        <v>232.375</v>
      </c>
      <c r="M165">
        <f>Senario3!$AS$25/12*0.48</f>
        <v>214.5</v>
      </c>
      <c r="N165">
        <v>0</v>
      </c>
      <c r="O165">
        <f>Senario3!R$25/12</f>
        <v>0</v>
      </c>
      <c r="P165">
        <v>0</v>
      </c>
      <c r="Q165">
        <f>Senario3!O$25/12</f>
        <v>0</v>
      </c>
      <c r="R165">
        <f>Senario3!AT$25/12</f>
        <v>0</v>
      </c>
      <c r="S165">
        <f>SUM(Senario3!BF$25,Senario3!BG$25)/12</f>
        <v>0</v>
      </c>
      <c r="T165">
        <f>SUM(Senario3!AE$25,Senario3!BB$25)/12</f>
        <v>0</v>
      </c>
      <c r="U165">
        <f>Senario3!AO$25/12</f>
        <v>1718.9285714285713</v>
      </c>
      <c r="V165">
        <f>Senario3!AW$25/12</f>
        <v>0</v>
      </c>
      <c r="W165">
        <f>Senario3!AZ$25/12</f>
        <v>0</v>
      </c>
      <c r="X165">
        <f>Senario3!BE$25/12</f>
        <v>0</v>
      </c>
      <c r="Z165">
        <f t="shared" si="2"/>
        <v>57870.483058608057</v>
      </c>
    </row>
    <row r="166" spans="1:28" x14ac:dyDescent="0.2">
      <c r="A166" s="42">
        <v>36404</v>
      </c>
      <c r="B166">
        <f>Senario3!G$25/12</f>
        <v>4000</v>
      </c>
      <c r="C166">
        <f>Senario3!AA$25/12</f>
        <v>1873.5961538461543</v>
      </c>
      <c r="D166">
        <f>Senario3!L$25/12</f>
        <v>8025.333333333333</v>
      </c>
      <c r="E166">
        <f>Senario3!H$25/12</f>
        <v>316.66666666666669</v>
      </c>
      <c r="F166">
        <f>Senario3!F$25/12</f>
        <v>17643.333333333332</v>
      </c>
      <c r="G166">
        <f>Senario3!AP$25/12</f>
        <v>9414.4166666666661</v>
      </c>
      <c r="H166">
        <f>Senario3!BC$25/12</f>
        <v>3940.8333333333335</v>
      </c>
      <c r="I166">
        <f>SUM(Senario3!AI$25,Senario3!AL$25)/12</f>
        <v>2731</v>
      </c>
      <c r="J166">
        <f>Senario3!W$25/12</f>
        <v>7759.5</v>
      </c>
      <c r="K166">
        <v>0</v>
      </c>
      <c r="L166">
        <f>Senario3!$AS$25/12*0.52</f>
        <v>232.375</v>
      </c>
      <c r="M166">
        <f>Senario3!$AS$25/12*0.48</f>
        <v>214.5</v>
      </c>
      <c r="N166">
        <v>0</v>
      </c>
      <c r="O166">
        <f>Senario3!R$25/12</f>
        <v>0</v>
      </c>
      <c r="P166">
        <v>0</v>
      </c>
      <c r="Q166">
        <f>Senario3!O$25/12</f>
        <v>0</v>
      </c>
      <c r="R166">
        <f>Senario3!AT$25/12</f>
        <v>0</v>
      </c>
      <c r="S166">
        <f>SUM(Senario3!BF$25,Senario3!BG$25)/12</f>
        <v>0</v>
      </c>
      <c r="T166">
        <f>SUM(Senario3!AE$25,Senario3!BB$25)/12</f>
        <v>0</v>
      </c>
      <c r="U166">
        <f>Senario3!AO$25/12</f>
        <v>1718.9285714285713</v>
      </c>
      <c r="V166">
        <f>Senario3!AW$25/12</f>
        <v>0</v>
      </c>
      <c r="W166">
        <f>Senario3!AZ$25/12</f>
        <v>0</v>
      </c>
      <c r="X166">
        <f>Senario3!BE$25/12</f>
        <v>0</v>
      </c>
      <c r="Z166">
        <f t="shared" si="2"/>
        <v>57870.483058608057</v>
      </c>
    </row>
    <row r="167" spans="1:28" x14ac:dyDescent="0.2">
      <c r="A167" s="42">
        <v>36434</v>
      </c>
      <c r="B167">
        <f>Senario3!G$25/12</f>
        <v>4000</v>
      </c>
      <c r="C167">
        <f>Senario3!AA$25/12</f>
        <v>1873.5961538461543</v>
      </c>
      <c r="D167">
        <f>Senario3!L$25/12</f>
        <v>8025.333333333333</v>
      </c>
      <c r="E167">
        <f>Senario3!H$25/12</f>
        <v>316.66666666666669</v>
      </c>
      <c r="F167">
        <f>Senario3!F$25/12</f>
        <v>17643.333333333332</v>
      </c>
      <c r="G167">
        <f>Senario3!AP$25/12</f>
        <v>9414.4166666666661</v>
      </c>
      <c r="H167">
        <f>Senario3!BC$25/12</f>
        <v>3940.8333333333335</v>
      </c>
      <c r="I167">
        <f>SUM(Senario3!AI$25,Senario3!AL$25)/12</f>
        <v>2731</v>
      </c>
      <c r="J167">
        <f>Senario3!W$25/12</f>
        <v>7759.5</v>
      </c>
      <c r="K167">
        <v>0</v>
      </c>
      <c r="L167">
        <f>Senario3!$AS$25/12*0.52</f>
        <v>232.375</v>
      </c>
      <c r="M167">
        <f>Senario3!$AS$25/12*0.48</f>
        <v>214.5</v>
      </c>
      <c r="N167">
        <v>0</v>
      </c>
      <c r="O167">
        <f>Senario3!R$25/12</f>
        <v>0</v>
      </c>
      <c r="P167">
        <v>0</v>
      </c>
      <c r="Q167">
        <f>Senario3!O$25/12</f>
        <v>0</v>
      </c>
      <c r="R167">
        <f>Senario3!AT$25/12</f>
        <v>0</v>
      </c>
      <c r="S167">
        <f>SUM(Senario3!BF$25,Senario3!BG$25)/12</f>
        <v>0</v>
      </c>
      <c r="T167">
        <f>SUM(Senario3!AE$25,Senario3!BB$25)/12</f>
        <v>0</v>
      </c>
      <c r="U167">
        <f>Senario3!AO$25/12</f>
        <v>1718.9285714285713</v>
      </c>
      <c r="V167">
        <f>Senario3!AW$25/12</f>
        <v>0</v>
      </c>
      <c r="W167">
        <f>Senario3!AZ$25/12</f>
        <v>0</v>
      </c>
      <c r="X167">
        <f>Senario3!BE$25/12</f>
        <v>0</v>
      </c>
      <c r="Z167">
        <f t="shared" si="2"/>
        <v>57870.483058608057</v>
      </c>
    </row>
    <row r="168" spans="1:28" x14ac:dyDescent="0.2">
      <c r="A168" s="42">
        <v>36465</v>
      </c>
      <c r="B168">
        <f>Senario3!G$25/12</f>
        <v>4000</v>
      </c>
      <c r="C168">
        <f>Senario3!AA$25/12</f>
        <v>1873.5961538461543</v>
      </c>
      <c r="D168">
        <f>Senario3!L$25/12</f>
        <v>8025.333333333333</v>
      </c>
      <c r="E168">
        <f>Senario3!H$25/12</f>
        <v>316.66666666666669</v>
      </c>
      <c r="F168">
        <f>Senario3!F$25/12</f>
        <v>17643.333333333332</v>
      </c>
      <c r="G168">
        <f>Senario3!AP$25/12</f>
        <v>9414.4166666666661</v>
      </c>
      <c r="H168">
        <f>Senario3!BC$25/12</f>
        <v>3940.8333333333335</v>
      </c>
      <c r="I168">
        <f>SUM(Senario3!AI$25,Senario3!AL$25)/12</f>
        <v>2731</v>
      </c>
      <c r="J168">
        <f>Senario3!W$25/12</f>
        <v>7759.5</v>
      </c>
      <c r="K168">
        <v>0</v>
      </c>
      <c r="L168">
        <f>Senario3!$AS$25/12*0.52</f>
        <v>232.375</v>
      </c>
      <c r="M168">
        <f>Senario3!$AS$25/12*0.48</f>
        <v>214.5</v>
      </c>
      <c r="N168">
        <v>0</v>
      </c>
      <c r="O168">
        <f>Senario3!R$25/12</f>
        <v>0</v>
      </c>
      <c r="P168">
        <v>0</v>
      </c>
      <c r="Q168">
        <f>Senario3!O$25/12</f>
        <v>0</v>
      </c>
      <c r="R168">
        <f>Senario3!AT$25/12</f>
        <v>0</v>
      </c>
      <c r="S168">
        <f>SUM(Senario3!BF$25,Senario3!BG$25)/12</f>
        <v>0</v>
      </c>
      <c r="T168">
        <f>SUM(Senario3!AE$25,Senario3!BB$25)/12</f>
        <v>0</v>
      </c>
      <c r="U168">
        <f>Senario3!AO$25/12</f>
        <v>1718.9285714285713</v>
      </c>
      <c r="V168">
        <f>Senario3!AW$25/12</f>
        <v>0</v>
      </c>
      <c r="W168">
        <f>Senario3!AZ$25/12</f>
        <v>0</v>
      </c>
      <c r="X168">
        <f>Senario3!BE$25/12</f>
        <v>0</v>
      </c>
      <c r="Z168">
        <f t="shared" si="2"/>
        <v>57870.483058608057</v>
      </c>
    </row>
    <row r="169" spans="1:28" x14ac:dyDescent="0.2">
      <c r="A169" s="42">
        <v>36495</v>
      </c>
      <c r="B169">
        <f>Senario3!G$25/12</f>
        <v>4000</v>
      </c>
      <c r="C169">
        <f>Senario3!AA$25/12</f>
        <v>1873.5961538461543</v>
      </c>
      <c r="D169">
        <f>Senario3!L$25/12</f>
        <v>8025.333333333333</v>
      </c>
      <c r="E169">
        <f>Senario3!H$25/12</f>
        <v>316.66666666666669</v>
      </c>
      <c r="F169">
        <f>Senario3!F$25/12</f>
        <v>17643.333333333332</v>
      </c>
      <c r="G169">
        <f>Senario3!AP$25/12</f>
        <v>9414.4166666666661</v>
      </c>
      <c r="H169">
        <f>Senario3!BC$25/12</f>
        <v>3940.8333333333335</v>
      </c>
      <c r="I169">
        <f>SUM(Senario3!AI$25,Senario3!AL$25)/12</f>
        <v>2731</v>
      </c>
      <c r="J169">
        <f>Senario3!W$25/12</f>
        <v>7759.5</v>
      </c>
      <c r="K169">
        <v>0</v>
      </c>
      <c r="L169">
        <f>Senario3!$AS$25/12*0.52</f>
        <v>232.375</v>
      </c>
      <c r="M169">
        <f>Senario3!$AS$25/12*0.48</f>
        <v>214.5</v>
      </c>
      <c r="N169">
        <v>0</v>
      </c>
      <c r="O169">
        <f>Senario3!R$25/12</f>
        <v>0</v>
      </c>
      <c r="P169">
        <v>0</v>
      </c>
      <c r="Q169">
        <f>Senario3!O$25/12</f>
        <v>0</v>
      </c>
      <c r="R169">
        <f>Senario3!AT$25/12</f>
        <v>0</v>
      </c>
      <c r="S169">
        <f>SUM(Senario3!BF$25,Senario3!BG$25)/12</f>
        <v>0</v>
      </c>
      <c r="T169">
        <f>SUM(Senario3!AE$25,Senario3!BB$25)/12</f>
        <v>0</v>
      </c>
      <c r="U169">
        <f>Senario3!AO$25/12</f>
        <v>1718.9285714285713</v>
      </c>
      <c r="V169">
        <f>Senario3!AW$25/12</f>
        <v>0</v>
      </c>
      <c r="W169">
        <f>Senario3!AZ$25/12</f>
        <v>0</v>
      </c>
      <c r="X169">
        <f>Senario3!BE$25/12</f>
        <v>0</v>
      </c>
      <c r="Z169">
        <f t="shared" si="2"/>
        <v>57870.483058608057</v>
      </c>
    </row>
    <row r="170" spans="1:28" x14ac:dyDescent="0.2">
      <c r="A170" s="42">
        <v>36526</v>
      </c>
      <c r="B170">
        <f>Senario3!G$26/12</f>
        <v>4000</v>
      </c>
      <c r="C170">
        <f>Senario3!AA$26/12</f>
        <v>2049.1346153846157</v>
      </c>
      <c r="D170">
        <f>Senario3!L$26/12</f>
        <v>8162.0585321176759</v>
      </c>
      <c r="E170">
        <f>Senario3!H$26/12</f>
        <v>316.66666666666669</v>
      </c>
      <c r="F170">
        <f>Senario3!F$26/12</f>
        <v>18014.416666666668</v>
      </c>
      <c r="G170">
        <f>Senario3!AP$26/12</f>
        <v>7102.25</v>
      </c>
      <c r="H170">
        <f>Senario3!BC$26/12</f>
        <v>4409.166666666667</v>
      </c>
      <c r="I170">
        <f>SUM(Senario3!AI$26,Senario3!AL$26)/12</f>
        <v>2807.3333333333335</v>
      </c>
      <c r="J170">
        <f>Senario3!W$26/12</f>
        <v>8265.9166666666661</v>
      </c>
      <c r="K170">
        <v>0</v>
      </c>
      <c r="L170">
        <f>Senario3!$AS$26/12*0.52</f>
        <v>1019.2</v>
      </c>
      <c r="M170">
        <f>Senario3!$AS$26/12*0.48</f>
        <v>940.8</v>
      </c>
      <c r="N170">
        <v>0</v>
      </c>
      <c r="O170">
        <f>Senario3!R$26/12</f>
        <v>0</v>
      </c>
      <c r="P170">
        <v>0</v>
      </c>
      <c r="Q170">
        <f>Senario3!O$26/12</f>
        <v>0</v>
      </c>
      <c r="R170">
        <f>Senario3!AT$26/12</f>
        <v>0</v>
      </c>
      <c r="S170">
        <f>SUM(Senario3!BF$26,Senario3!BG$26)/12</f>
        <v>0</v>
      </c>
      <c r="T170">
        <f>SUM(Senario3!AE$26,Senario3!BB$26)/12</f>
        <v>0</v>
      </c>
      <c r="U170">
        <f>Senario3!AO$26/12</f>
        <v>2291.9047619047619</v>
      </c>
      <c r="V170">
        <f>Senario3!AW$26/12</f>
        <v>0</v>
      </c>
      <c r="W170">
        <f>Senario3!AZ$26/12</f>
        <v>0</v>
      </c>
      <c r="X170">
        <f>Senario3!BE$26/12</f>
        <v>0</v>
      </c>
      <c r="Z170">
        <f t="shared" si="2"/>
        <v>59378.84790940705</v>
      </c>
      <c r="AA170">
        <f>SUM(Z170:Z181)</f>
        <v>712546.17491288437</v>
      </c>
      <c r="AB170" s="5">
        <f>AA170-Senario3!BH26</f>
        <v>0</v>
      </c>
    </row>
    <row r="171" spans="1:28" x14ac:dyDescent="0.2">
      <c r="A171" s="42">
        <v>36557</v>
      </c>
      <c r="B171">
        <f>Senario3!G$26/12</f>
        <v>4000</v>
      </c>
      <c r="C171">
        <f>Senario3!AA$26/12</f>
        <v>2049.1346153846157</v>
      </c>
      <c r="D171">
        <f>Senario3!L$26/12</f>
        <v>8162.0585321176759</v>
      </c>
      <c r="E171">
        <f>Senario3!H$26/12</f>
        <v>316.66666666666669</v>
      </c>
      <c r="F171">
        <f>Senario3!F$26/12</f>
        <v>18014.416666666668</v>
      </c>
      <c r="G171">
        <f>Senario3!AP$26/12</f>
        <v>7102.25</v>
      </c>
      <c r="H171">
        <f>Senario3!BC$26/12</f>
        <v>4409.166666666667</v>
      </c>
      <c r="I171">
        <f>SUM(Senario3!AI$26,Senario3!AL$26)/12</f>
        <v>2807.3333333333335</v>
      </c>
      <c r="J171">
        <f>Senario3!W$26/12</f>
        <v>8265.9166666666661</v>
      </c>
      <c r="K171">
        <v>0</v>
      </c>
      <c r="L171">
        <f>Senario3!$AS$26/12*0.52</f>
        <v>1019.2</v>
      </c>
      <c r="M171">
        <f>Senario3!$AS$26/12*0.48</f>
        <v>940.8</v>
      </c>
      <c r="N171">
        <v>0</v>
      </c>
      <c r="O171">
        <f>Senario3!R$26/12</f>
        <v>0</v>
      </c>
      <c r="P171">
        <v>0</v>
      </c>
      <c r="Q171">
        <f>Senario3!O$26/12</f>
        <v>0</v>
      </c>
      <c r="R171">
        <f>Senario3!AT$26/12</f>
        <v>0</v>
      </c>
      <c r="S171">
        <f>SUM(Senario3!BF$26,Senario3!BG$26)/12</f>
        <v>0</v>
      </c>
      <c r="T171">
        <f>SUM(Senario3!AE$26,Senario3!BB$26)/12</f>
        <v>0</v>
      </c>
      <c r="U171">
        <f>Senario3!AO$26/12</f>
        <v>2291.9047619047619</v>
      </c>
      <c r="V171">
        <f>Senario3!AW$26/12</f>
        <v>0</v>
      </c>
      <c r="W171">
        <f>Senario3!AZ$26/12</f>
        <v>0</v>
      </c>
      <c r="X171">
        <f>Senario3!BE$26/12</f>
        <v>0</v>
      </c>
      <c r="Z171">
        <f t="shared" si="2"/>
        <v>59378.84790940705</v>
      </c>
    </row>
    <row r="172" spans="1:28" x14ac:dyDescent="0.2">
      <c r="A172" s="42">
        <v>36586</v>
      </c>
      <c r="B172">
        <f>Senario3!G$26/12</f>
        <v>4000</v>
      </c>
      <c r="C172">
        <f>Senario3!AA$26/12</f>
        <v>2049.1346153846157</v>
      </c>
      <c r="D172">
        <f>Senario3!L$26/12</f>
        <v>8162.0585321176759</v>
      </c>
      <c r="E172">
        <f>Senario3!H$26/12</f>
        <v>316.66666666666669</v>
      </c>
      <c r="F172">
        <f>Senario3!F$26/12</f>
        <v>18014.416666666668</v>
      </c>
      <c r="G172">
        <f>Senario3!AP$26/12</f>
        <v>7102.25</v>
      </c>
      <c r="H172">
        <f>Senario3!BC$26/12</f>
        <v>4409.166666666667</v>
      </c>
      <c r="I172">
        <f>SUM(Senario3!AI$26,Senario3!AL$26)/12</f>
        <v>2807.3333333333335</v>
      </c>
      <c r="J172">
        <f>Senario3!W$26/12</f>
        <v>8265.9166666666661</v>
      </c>
      <c r="K172">
        <v>0</v>
      </c>
      <c r="L172">
        <f>Senario3!$AS$26/12*0.52</f>
        <v>1019.2</v>
      </c>
      <c r="M172">
        <f>Senario3!$AS$26/12*0.48</f>
        <v>940.8</v>
      </c>
      <c r="N172">
        <v>0</v>
      </c>
      <c r="O172">
        <f>Senario3!R$26/12</f>
        <v>0</v>
      </c>
      <c r="P172">
        <v>0</v>
      </c>
      <c r="Q172">
        <f>Senario3!O$26/12</f>
        <v>0</v>
      </c>
      <c r="R172">
        <f>Senario3!AT$26/12</f>
        <v>0</v>
      </c>
      <c r="S172">
        <f>SUM(Senario3!BF$26,Senario3!BG$26)/12</f>
        <v>0</v>
      </c>
      <c r="T172">
        <f>SUM(Senario3!AE$26,Senario3!BB$26)/12</f>
        <v>0</v>
      </c>
      <c r="U172">
        <f>Senario3!AO$26/12</f>
        <v>2291.9047619047619</v>
      </c>
      <c r="V172">
        <f>Senario3!AW$26/12</f>
        <v>0</v>
      </c>
      <c r="W172">
        <f>Senario3!AZ$26/12</f>
        <v>0</v>
      </c>
      <c r="X172">
        <f>Senario3!BE$26/12</f>
        <v>0</v>
      </c>
      <c r="Z172">
        <f t="shared" si="2"/>
        <v>59378.84790940705</v>
      </c>
    </row>
    <row r="173" spans="1:28" x14ac:dyDescent="0.2">
      <c r="A173" s="42">
        <v>36617</v>
      </c>
      <c r="B173">
        <f>Senario3!G$26/12</f>
        <v>4000</v>
      </c>
      <c r="C173">
        <f>Senario3!AA$26/12</f>
        <v>2049.1346153846157</v>
      </c>
      <c r="D173">
        <f>Senario3!L$26/12</f>
        <v>8162.0585321176759</v>
      </c>
      <c r="E173">
        <f>Senario3!H$26/12</f>
        <v>316.66666666666669</v>
      </c>
      <c r="F173">
        <f>Senario3!F$26/12</f>
        <v>18014.416666666668</v>
      </c>
      <c r="G173">
        <f>Senario3!AP$26/12</f>
        <v>7102.25</v>
      </c>
      <c r="H173">
        <f>Senario3!BC$26/12</f>
        <v>4409.166666666667</v>
      </c>
      <c r="I173">
        <f>SUM(Senario3!AI$26,Senario3!AL$26)/12</f>
        <v>2807.3333333333335</v>
      </c>
      <c r="J173">
        <f>Senario3!W$26/12</f>
        <v>8265.9166666666661</v>
      </c>
      <c r="K173">
        <v>0</v>
      </c>
      <c r="L173">
        <f>Senario3!$AS$26/12*0.52</f>
        <v>1019.2</v>
      </c>
      <c r="M173">
        <f>Senario3!$AS$26/12*0.48</f>
        <v>940.8</v>
      </c>
      <c r="N173">
        <v>0</v>
      </c>
      <c r="O173">
        <f>Senario3!R$26/12</f>
        <v>0</v>
      </c>
      <c r="P173">
        <v>0</v>
      </c>
      <c r="Q173">
        <f>Senario3!O$26/12</f>
        <v>0</v>
      </c>
      <c r="R173">
        <f>Senario3!AT$26/12</f>
        <v>0</v>
      </c>
      <c r="S173">
        <f>SUM(Senario3!BF$26,Senario3!BG$26)/12</f>
        <v>0</v>
      </c>
      <c r="T173">
        <f>SUM(Senario3!AE$26,Senario3!BB$26)/12</f>
        <v>0</v>
      </c>
      <c r="U173">
        <f>Senario3!AO$26/12</f>
        <v>2291.9047619047619</v>
      </c>
      <c r="V173">
        <f>Senario3!AW$26/12</f>
        <v>0</v>
      </c>
      <c r="W173">
        <f>Senario3!AZ$26/12</f>
        <v>0</v>
      </c>
      <c r="X173">
        <f>Senario3!BE$26/12</f>
        <v>0</v>
      </c>
      <c r="Z173">
        <f t="shared" si="2"/>
        <v>59378.84790940705</v>
      </c>
    </row>
    <row r="174" spans="1:28" x14ac:dyDescent="0.2">
      <c r="A174" s="42">
        <v>36647</v>
      </c>
      <c r="B174">
        <f>Senario3!G$26/12</f>
        <v>4000</v>
      </c>
      <c r="C174">
        <f>Senario3!AA$26/12</f>
        <v>2049.1346153846157</v>
      </c>
      <c r="D174">
        <f>Senario3!L$26/12</f>
        <v>8162.0585321176759</v>
      </c>
      <c r="E174">
        <f>Senario3!H$26/12</f>
        <v>316.66666666666669</v>
      </c>
      <c r="F174">
        <f>Senario3!F$26/12</f>
        <v>18014.416666666668</v>
      </c>
      <c r="G174">
        <f>Senario3!AP$26/12</f>
        <v>7102.25</v>
      </c>
      <c r="H174">
        <f>Senario3!BC$26/12</f>
        <v>4409.166666666667</v>
      </c>
      <c r="I174">
        <f>SUM(Senario3!AI$26,Senario3!AL$26)/12</f>
        <v>2807.3333333333335</v>
      </c>
      <c r="J174">
        <f>Senario3!W$26/12</f>
        <v>8265.9166666666661</v>
      </c>
      <c r="K174">
        <v>0</v>
      </c>
      <c r="L174">
        <f>Senario3!$AS$26/12*0.52</f>
        <v>1019.2</v>
      </c>
      <c r="M174">
        <f>Senario3!$AS$26/12*0.48</f>
        <v>940.8</v>
      </c>
      <c r="N174">
        <v>0</v>
      </c>
      <c r="O174">
        <f>Senario3!R$26/12</f>
        <v>0</v>
      </c>
      <c r="P174">
        <v>0</v>
      </c>
      <c r="Q174">
        <f>Senario3!O$26/12</f>
        <v>0</v>
      </c>
      <c r="R174">
        <f>Senario3!AT$26/12</f>
        <v>0</v>
      </c>
      <c r="S174">
        <f>SUM(Senario3!BF$26,Senario3!BG$26)/12</f>
        <v>0</v>
      </c>
      <c r="T174">
        <f>SUM(Senario3!AE$26,Senario3!BB$26)/12</f>
        <v>0</v>
      </c>
      <c r="U174">
        <f>Senario3!AO$26/12</f>
        <v>2291.9047619047619</v>
      </c>
      <c r="V174">
        <f>Senario3!AW$26/12</f>
        <v>0</v>
      </c>
      <c r="W174">
        <f>Senario3!AZ$26/12</f>
        <v>0</v>
      </c>
      <c r="X174">
        <f>Senario3!BE$26/12</f>
        <v>0</v>
      </c>
      <c r="Z174">
        <f t="shared" si="2"/>
        <v>59378.84790940705</v>
      </c>
    </row>
    <row r="175" spans="1:28" x14ac:dyDescent="0.2">
      <c r="A175" s="42">
        <v>36678</v>
      </c>
      <c r="B175">
        <f>Senario3!G$26/12</f>
        <v>4000</v>
      </c>
      <c r="C175">
        <f>Senario3!AA$26/12</f>
        <v>2049.1346153846157</v>
      </c>
      <c r="D175">
        <f>Senario3!L$26/12</f>
        <v>8162.0585321176759</v>
      </c>
      <c r="E175">
        <f>Senario3!H$26/12</f>
        <v>316.66666666666669</v>
      </c>
      <c r="F175">
        <f>Senario3!F$26/12</f>
        <v>18014.416666666668</v>
      </c>
      <c r="G175">
        <f>Senario3!AP$26/12</f>
        <v>7102.25</v>
      </c>
      <c r="H175">
        <f>Senario3!BC$26/12</f>
        <v>4409.166666666667</v>
      </c>
      <c r="I175">
        <f>SUM(Senario3!AI$26,Senario3!AL$26)/12</f>
        <v>2807.3333333333335</v>
      </c>
      <c r="J175">
        <f>Senario3!W$26/12</f>
        <v>8265.9166666666661</v>
      </c>
      <c r="K175">
        <v>0</v>
      </c>
      <c r="L175">
        <f>Senario3!$AS$26/12*0.52</f>
        <v>1019.2</v>
      </c>
      <c r="M175">
        <f>Senario3!$AS$26/12*0.48</f>
        <v>940.8</v>
      </c>
      <c r="N175">
        <v>0</v>
      </c>
      <c r="O175">
        <f>Senario3!R$26/12</f>
        <v>0</v>
      </c>
      <c r="P175">
        <v>0</v>
      </c>
      <c r="Q175">
        <f>Senario3!O$26/12</f>
        <v>0</v>
      </c>
      <c r="R175">
        <f>Senario3!AT$26/12</f>
        <v>0</v>
      </c>
      <c r="S175">
        <f>SUM(Senario3!BF$26,Senario3!BG$26)/12</f>
        <v>0</v>
      </c>
      <c r="T175">
        <f>SUM(Senario3!AE$26,Senario3!BB$26)/12</f>
        <v>0</v>
      </c>
      <c r="U175">
        <f>Senario3!AO$26/12</f>
        <v>2291.9047619047619</v>
      </c>
      <c r="V175">
        <f>Senario3!AW$26/12</f>
        <v>0</v>
      </c>
      <c r="W175">
        <f>Senario3!AZ$26/12</f>
        <v>0</v>
      </c>
      <c r="X175">
        <f>Senario3!BE$26/12</f>
        <v>0</v>
      </c>
      <c r="Z175">
        <f t="shared" si="2"/>
        <v>59378.84790940705</v>
      </c>
    </row>
    <row r="176" spans="1:28" x14ac:dyDescent="0.2">
      <c r="A176" s="42">
        <v>36708</v>
      </c>
      <c r="B176">
        <f>Senario3!G$26/12</f>
        <v>4000</v>
      </c>
      <c r="C176">
        <f>Senario3!AA$26/12</f>
        <v>2049.1346153846157</v>
      </c>
      <c r="D176">
        <f>Senario3!L$26/12</f>
        <v>8162.0585321176759</v>
      </c>
      <c r="E176">
        <f>Senario3!H$26/12</f>
        <v>316.66666666666669</v>
      </c>
      <c r="F176">
        <f>Senario3!F$26/12</f>
        <v>18014.416666666668</v>
      </c>
      <c r="G176">
        <f>Senario3!AP$26/12</f>
        <v>7102.25</v>
      </c>
      <c r="H176">
        <f>Senario3!BC$26/12</f>
        <v>4409.166666666667</v>
      </c>
      <c r="I176">
        <f>SUM(Senario3!AI$26,Senario3!AL$26)/12</f>
        <v>2807.3333333333335</v>
      </c>
      <c r="J176">
        <f>Senario3!W$26/12</f>
        <v>8265.9166666666661</v>
      </c>
      <c r="K176">
        <v>0</v>
      </c>
      <c r="L176">
        <f>Senario3!$AS$26/12*0.52</f>
        <v>1019.2</v>
      </c>
      <c r="M176">
        <f>Senario3!$AS$26/12*0.48</f>
        <v>940.8</v>
      </c>
      <c r="N176">
        <v>0</v>
      </c>
      <c r="O176">
        <f>Senario3!R$26/12</f>
        <v>0</v>
      </c>
      <c r="P176">
        <v>0</v>
      </c>
      <c r="Q176">
        <f>Senario3!O$26/12</f>
        <v>0</v>
      </c>
      <c r="R176">
        <f>Senario3!AT$26/12</f>
        <v>0</v>
      </c>
      <c r="S176">
        <f>SUM(Senario3!BF$26,Senario3!BG$26)/12</f>
        <v>0</v>
      </c>
      <c r="T176">
        <f>SUM(Senario3!AE$26,Senario3!BB$26)/12</f>
        <v>0</v>
      </c>
      <c r="U176">
        <f>Senario3!AO$26/12</f>
        <v>2291.9047619047619</v>
      </c>
      <c r="V176">
        <f>Senario3!AW$26/12</f>
        <v>0</v>
      </c>
      <c r="W176">
        <f>Senario3!AZ$26/12</f>
        <v>0</v>
      </c>
      <c r="X176">
        <f>Senario3!BE$26/12</f>
        <v>0</v>
      </c>
      <c r="Z176">
        <f t="shared" si="2"/>
        <v>59378.84790940705</v>
      </c>
    </row>
    <row r="177" spans="1:28" x14ac:dyDescent="0.2">
      <c r="A177" s="42">
        <v>36739</v>
      </c>
      <c r="B177">
        <f>Senario3!G$26/12</f>
        <v>4000</v>
      </c>
      <c r="C177">
        <f>Senario3!AA$26/12</f>
        <v>2049.1346153846157</v>
      </c>
      <c r="D177">
        <f>Senario3!L$26/12</f>
        <v>8162.0585321176759</v>
      </c>
      <c r="E177">
        <f>Senario3!H$26/12</f>
        <v>316.66666666666669</v>
      </c>
      <c r="F177">
        <f>Senario3!F$26/12</f>
        <v>18014.416666666668</v>
      </c>
      <c r="G177">
        <f>Senario3!AP$26/12</f>
        <v>7102.25</v>
      </c>
      <c r="H177">
        <f>Senario3!BC$26/12</f>
        <v>4409.166666666667</v>
      </c>
      <c r="I177">
        <f>SUM(Senario3!AI$26,Senario3!AL$26)/12</f>
        <v>2807.3333333333335</v>
      </c>
      <c r="J177">
        <f>Senario3!W$26/12</f>
        <v>8265.9166666666661</v>
      </c>
      <c r="K177">
        <v>0</v>
      </c>
      <c r="L177">
        <f>Senario3!$AS$26/12*0.52</f>
        <v>1019.2</v>
      </c>
      <c r="M177">
        <f>Senario3!$AS$26/12*0.48</f>
        <v>940.8</v>
      </c>
      <c r="N177">
        <v>0</v>
      </c>
      <c r="O177">
        <f>Senario3!R$26/12</f>
        <v>0</v>
      </c>
      <c r="P177">
        <v>0</v>
      </c>
      <c r="Q177">
        <f>Senario3!O$26/12</f>
        <v>0</v>
      </c>
      <c r="R177">
        <f>Senario3!AT$26/12</f>
        <v>0</v>
      </c>
      <c r="S177">
        <f>SUM(Senario3!BF$26,Senario3!BG$26)/12</f>
        <v>0</v>
      </c>
      <c r="T177">
        <f>SUM(Senario3!AE$26,Senario3!BB$26)/12</f>
        <v>0</v>
      </c>
      <c r="U177">
        <f>Senario3!AO$26/12</f>
        <v>2291.9047619047619</v>
      </c>
      <c r="V177">
        <f>Senario3!AW$26/12</f>
        <v>0</v>
      </c>
      <c r="W177">
        <f>Senario3!AZ$26/12</f>
        <v>0</v>
      </c>
      <c r="X177">
        <f>Senario3!BE$26/12</f>
        <v>0</v>
      </c>
      <c r="Z177">
        <f t="shared" si="2"/>
        <v>59378.84790940705</v>
      </c>
    </row>
    <row r="178" spans="1:28" x14ac:dyDescent="0.2">
      <c r="A178" s="42">
        <v>36770</v>
      </c>
      <c r="B178">
        <f>Senario3!G$26/12</f>
        <v>4000</v>
      </c>
      <c r="C178">
        <f>Senario3!AA$26/12</f>
        <v>2049.1346153846157</v>
      </c>
      <c r="D178">
        <f>Senario3!L$26/12</f>
        <v>8162.0585321176759</v>
      </c>
      <c r="E178">
        <f>Senario3!H$26/12</f>
        <v>316.66666666666669</v>
      </c>
      <c r="F178">
        <f>Senario3!F$26/12</f>
        <v>18014.416666666668</v>
      </c>
      <c r="G178">
        <f>Senario3!AP$26/12</f>
        <v>7102.25</v>
      </c>
      <c r="H178">
        <f>Senario3!BC$26/12</f>
        <v>4409.166666666667</v>
      </c>
      <c r="I178">
        <f>SUM(Senario3!AI$26,Senario3!AL$26)/12</f>
        <v>2807.3333333333335</v>
      </c>
      <c r="J178">
        <f>Senario3!W$26/12</f>
        <v>8265.9166666666661</v>
      </c>
      <c r="K178">
        <v>0</v>
      </c>
      <c r="L178">
        <f>Senario3!$AS$26/12*0.52</f>
        <v>1019.2</v>
      </c>
      <c r="M178">
        <f>Senario3!$AS$26/12*0.48</f>
        <v>940.8</v>
      </c>
      <c r="N178">
        <v>0</v>
      </c>
      <c r="O178">
        <f>Senario3!R$26/12</f>
        <v>0</v>
      </c>
      <c r="P178">
        <v>0</v>
      </c>
      <c r="Q178">
        <f>Senario3!O$26/12</f>
        <v>0</v>
      </c>
      <c r="R178">
        <f>Senario3!AT$26/12</f>
        <v>0</v>
      </c>
      <c r="S178">
        <f>SUM(Senario3!BF$26,Senario3!BG$26)/12</f>
        <v>0</v>
      </c>
      <c r="T178">
        <f>SUM(Senario3!AE$26,Senario3!BB$26)/12</f>
        <v>0</v>
      </c>
      <c r="U178">
        <f>Senario3!AO$26/12</f>
        <v>2291.9047619047619</v>
      </c>
      <c r="V178">
        <f>Senario3!AW$26/12</f>
        <v>0</v>
      </c>
      <c r="W178">
        <f>Senario3!AZ$26/12</f>
        <v>0</v>
      </c>
      <c r="X178">
        <f>Senario3!BE$26/12</f>
        <v>0</v>
      </c>
      <c r="Z178">
        <f t="shared" si="2"/>
        <v>59378.84790940705</v>
      </c>
    </row>
    <row r="179" spans="1:28" x14ac:dyDescent="0.2">
      <c r="A179" s="42">
        <v>36800</v>
      </c>
      <c r="B179">
        <f>Senario3!G$26/12</f>
        <v>4000</v>
      </c>
      <c r="C179">
        <f>Senario3!AA$26/12</f>
        <v>2049.1346153846157</v>
      </c>
      <c r="D179">
        <f>Senario3!L$26/12</f>
        <v>8162.0585321176759</v>
      </c>
      <c r="E179">
        <f>Senario3!H$26/12</f>
        <v>316.66666666666669</v>
      </c>
      <c r="F179">
        <f>Senario3!F$26/12</f>
        <v>18014.416666666668</v>
      </c>
      <c r="G179">
        <f>Senario3!AP$26/12</f>
        <v>7102.25</v>
      </c>
      <c r="H179">
        <f>Senario3!BC$26/12</f>
        <v>4409.166666666667</v>
      </c>
      <c r="I179">
        <f>SUM(Senario3!AI$26,Senario3!AL$26)/12</f>
        <v>2807.3333333333335</v>
      </c>
      <c r="J179">
        <f>Senario3!W$26/12</f>
        <v>8265.9166666666661</v>
      </c>
      <c r="K179">
        <v>0</v>
      </c>
      <c r="L179">
        <f>Senario3!$AS$26/12*0.52</f>
        <v>1019.2</v>
      </c>
      <c r="M179">
        <f>Senario3!$AS$26/12*0.48</f>
        <v>940.8</v>
      </c>
      <c r="N179">
        <v>0</v>
      </c>
      <c r="O179">
        <f>Senario3!R$26/12</f>
        <v>0</v>
      </c>
      <c r="P179">
        <v>0</v>
      </c>
      <c r="Q179">
        <f>Senario3!O$26/12</f>
        <v>0</v>
      </c>
      <c r="R179">
        <f>Senario3!AT$26/12</f>
        <v>0</v>
      </c>
      <c r="S179">
        <f>SUM(Senario3!BF$26,Senario3!BG$26)/12</f>
        <v>0</v>
      </c>
      <c r="T179">
        <f>SUM(Senario3!AE$26,Senario3!BB$26)/12</f>
        <v>0</v>
      </c>
      <c r="U179">
        <f>Senario3!AO$26/12</f>
        <v>2291.9047619047619</v>
      </c>
      <c r="V179">
        <f>Senario3!AW$26/12</f>
        <v>0</v>
      </c>
      <c r="W179">
        <f>Senario3!AZ$26/12</f>
        <v>0</v>
      </c>
      <c r="X179">
        <f>Senario3!BE$26/12</f>
        <v>0</v>
      </c>
      <c r="Z179">
        <f t="shared" si="2"/>
        <v>59378.84790940705</v>
      </c>
    </row>
    <row r="180" spans="1:28" x14ac:dyDescent="0.2">
      <c r="A180" s="42">
        <v>36831</v>
      </c>
      <c r="B180">
        <f>Senario3!G$26/12</f>
        <v>4000</v>
      </c>
      <c r="C180">
        <f>Senario3!AA$26/12</f>
        <v>2049.1346153846157</v>
      </c>
      <c r="D180">
        <f>Senario3!L$26/12</f>
        <v>8162.0585321176759</v>
      </c>
      <c r="E180">
        <f>Senario3!H$26/12</f>
        <v>316.66666666666669</v>
      </c>
      <c r="F180">
        <f>Senario3!F$26/12</f>
        <v>18014.416666666668</v>
      </c>
      <c r="G180">
        <f>Senario3!AP$26/12</f>
        <v>7102.25</v>
      </c>
      <c r="H180">
        <f>Senario3!BC$26/12</f>
        <v>4409.166666666667</v>
      </c>
      <c r="I180">
        <f>SUM(Senario3!AI$26,Senario3!AL$26)/12</f>
        <v>2807.3333333333335</v>
      </c>
      <c r="J180">
        <f>Senario3!W$26/12</f>
        <v>8265.9166666666661</v>
      </c>
      <c r="K180">
        <v>0</v>
      </c>
      <c r="L180">
        <f>Senario3!$AS$26/12*0.52</f>
        <v>1019.2</v>
      </c>
      <c r="M180">
        <f>Senario3!$AS$26/12*0.48</f>
        <v>940.8</v>
      </c>
      <c r="N180">
        <v>0</v>
      </c>
      <c r="O180">
        <f>Senario3!R$26/12</f>
        <v>0</v>
      </c>
      <c r="P180">
        <v>0</v>
      </c>
      <c r="Q180">
        <f>Senario3!O$26/12</f>
        <v>0</v>
      </c>
      <c r="R180">
        <f>Senario3!AT$26/12</f>
        <v>0</v>
      </c>
      <c r="S180">
        <f>SUM(Senario3!BF$26,Senario3!BG$26)/12</f>
        <v>0</v>
      </c>
      <c r="T180">
        <f>SUM(Senario3!AE$26,Senario3!BB$26)/12</f>
        <v>0</v>
      </c>
      <c r="U180">
        <f>Senario3!AO$26/12</f>
        <v>2291.9047619047619</v>
      </c>
      <c r="V180">
        <f>Senario3!AW$26/12</f>
        <v>0</v>
      </c>
      <c r="W180">
        <f>Senario3!AZ$26/12</f>
        <v>0</v>
      </c>
      <c r="X180">
        <f>Senario3!BE$26/12</f>
        <v>0</v>
      </c>
      <c r="Z180">
        <f t="shared" si="2"/>
        <v>59378.84790940705</v>
      </c>
    </row>
    <row r="181" spans="1:28" x14ac:dyDescent="0.2">
      <c r="A181" s="42">
        <v>36861</v>
      </c>
      <c r="B181">
        <f>Senario3!G$26/12</f>
        <v>4000</v>
      </c>
      <c r="C181">
        <f>Senario3!AA$26/12</f>
        <v>2049.1346153846157</v>
      </c>
      <c r="D181">
        <f>Senario3!L$26/12</f>
        <v>8162.0585321176759</v>
      </c>
      <c r="E181">
        <f>Senario3!H$26/12</f>
        <v>316.66666666666669</v>
      </c>
      <c r="F181">
        <f>Senario3!F$26/12</f>
        <v>18014.416666666668</v>
      </c>
      <c r="G181">
        <f>Senario3!AP$26/12</f>
        <v>7102.25</v>
      </c>
      <c r="H181">
        <f>Senario3!BC$26/12</f>
        <v>4409.166666666667</v>
      </c>
      <c r="I181">
        <f>SUM(Senario3!AI$26,Senario3!AL$26)/12</f>
        <v>2807.3333333333335</v>
      </c>
      <c r="J181">
        <f>Senario3!W$26/12</f>
        <v>8265.9166666666661</v>
      </c>
      <c r="K181">
        <v>0</v>
      </c>
      <c r="L181">
        <f>Senario3!$AS$26/12*0.52</f>
        <v>1019.2</v>
      </c>
      <c r="M181">
        <f>Senario3!$AS$26/12*0.48</f>
        <v>940.8</v>
      </c>
      <c r="N181">
        <v>0</v>
      </c>
      <c r="O181">
        <f>Senario3!R$26/12</f>
        <v>0</v>
      </c>
      <c r="P181">
        <v>0</v>
      </c>
      <c r="Q181">
        <f>Senario3!O$26/12</f>
        <v>0</v>
      </c>
      <c r="R181">
        <f>Senario3!AT$26/12</f>
        <v>0</v>
      </c>
      <c r="S181">
        <f>SUM(Senario3!BF$26,Senario3!BG$26)/12</f>
        <v>0</v>
      </c>
      <c r="T181">
        <f>SUM(Senario3!AE$26,Senario3!BB$26)/12</f>
        <v>0</v>
      </c>
      <c r="U181">
        <f>Senario3!AO$26/12</f>
        <v>2291.9047619047619</v>
      </c>
      <c r="V181">
        <f>Senario3!AW$26/12</f>
        <v>0</v>
      </c>
      <c r="W181">
        <f>Senario3!AZ$26/12</f>
        <v>0</v>
      </c>
      <c r="X181">
        <f>Senario3!BE$26/12</f>
        <v>0</v>
      </c>
      <c r="Z181">
        <f t="shared" si="2"/>
        <v>59378.84790940705</v>
      </c>
    </row>
    <row r="182" spans="1:28" x14ac:dyDescent="0.2">
      <c r="A182" s="42">
        <v>36892</v>
      </c>
      <c r="B182">
        <f>Senario3!G$27/12</f>
        <v>4000</v>
      </c>
      <c r="C182">
        <f>Senario3!AA$27/12</f>
        <v>2224.6730769230776</v>
      </c>
      <c r="D182">
        <f>Senario3!L$27/12</f>
        <v>9636.5249385458392</v>
      </c>
      <c r="E182">
        <f>Senario3!H$27/12</f>
        <v>316.66666666666669</v>
      </c>
      <c r="F182">
        <f>Senario3!F$27/12</f>
        <v>18277</v>
      </c>
      <c r="G182">
        <f>Senario3!AP$27/12</f>
        <v>6443.833333333333</v>
      </c>
      <c r="H182">
        <f>Senario3!BC$27/12</f>
        <v>5240.833333333333</v>
      </c>
      <c r="I182">
        <f>SUM(Senario3!AI$27,Senario3!AL$27)/12</f>
        <v>2873.3333333333335</v>
      </c>
      <c r="J182">
        <f>Senario3!W$27/12</f>
        <v>8598.1666666666661</v>
      </c>
      <c r="K182">
        <v>0</v>
      </c>
      <c r="L182">
        <f>Senario3!$AS$27/12*0.52</f>
        <v>1242.3883333333335</v>
      </c>
      <c r="M182">
        <f>Senario3!$AS$27/12*0.48</f>
        <v>1146.82</v>
      </c>
      <c r="N182">
        <v>0</v>
      </c>
      <c r="O182">
        <f>Senario3!R$27/12</f>
        <v>0</v>
      </c>
      <c r="P182">
        <v>0</v>
      </c>
      <c r="Q182">
        <f>Senario3!O$27/12</f>
        <v>0</v>
      </c>
      <c r="R182">
        <f>Senario3!AT$27/12</f>
        <v>0</v>
      </c>
      <c r="S182">
        <f>SUM(Senario3!BF$27,Senario3!BG$27)/12</f>
        <v>0</v>
      </c>
      <c r="T182">
        <f>SUM(Senario3!AE$27,Senario3!BB$27)/12</f>
        <v>0</v>
      </c>
      <c r="U182">
        <f>Senario3!AO$27/12</f>
        <v>2864.8809523809523</v>
      </c>
      <c r="V182">
        <f>Senario3!AW$27/12</f>
        <v>0</v>
      </c>
      <c r="W182">
        <f>Senario3!AZ$27/12</f>
        <v>0</v>
      </c>
      <c r="X182">
        <f>Senario3!BE$27/12</f>
        <v>0</v>
      </c>
      <c r="Z182">
        <f t="shared" si="2"/>
        <v>62865.120634516541</v>
      </c>
      <c r="AA182">
        <f>SUM(Z182:Z193)</f>
        <v>754381.44761419855</v>
      </c>
      <c r="AB182" s="5">
        <f>AA182-Senario3!BH27</f>
        <v>0</v>
      </c>
    </row>
    <row r="183" spans="1:28" x14ac:dyDescent="0.2">
      <c r="A183" s="42">
        <v>36923</v>
      </c>
      <c r="B183">
        <f>Senario3!G$27/12</f>
        <v>4000</v>
      </c>
      <c r="C183">
        <f>Senario3!AA$27/12</f>
        <v>2224.6730769230776</v>
      </c>
      <c r="D183">
        <f>Senario3!L$27/12</f>
        <v>9636.5249385458392</v>
      </c>
      <c r="E183">
        <f>Senario3!H$27/12</f>
        <v>316.66666666666669</v>
      </c>
      <c r="F183">
        <f>Senario3!F$27/12</f>
        <v>18277</v>
      </c>
      <c r="G183">
        <f>Senario3!AP$27/12</f>
        <v>6443.833333333333</v>
      </c>
      <c r="H183">
        <f>Senario3!BC$27/12</f>
        <v>5240.833333333333</v>
      </c>
      <c r="I183">
        <f>SUM(Senario3!AI$27,Senario3!AL$27)/12</f>
        <v>2873.3333333333335</v>
      </c>
      <c r="J183">
        <f>Senario3!W$27/12</f>
        <v>8598.1666666666661</v>
      </c>
      <c r="K183">
        <v>0</v>
      </c>
      <c r="L183">
        <f>Senario3!$AS$27/12*0.52</f>
        <v>1242.3883333333335</v>
      </c>
      <c r="M183">
        <f>Senario3!$AS$27/12*0.48</f>
        <v>1146.82</v>
      </c>
      <c r="N183">
        <v>0</v>
      </c>
      <c r="O183">
        <f>Senario3!R$27/12</f>
        <v>0</v>
      </c>
      <c r="P183">
        <v>0</v>
      </c>
      <c r="Q183">
        <f>Senario3!O$27/12</f>
        <v>0</v>
      </c>
      <c r="R183">
        <f>Senario3!AT$27/12</f>
        <v>0</v>
      </c>
      <c r="S183">
        <f>SUM(Senario3!BF$27,Senario3!BG$27)/12</f>
        <v>0</v>
      </c>
      <c r="T183">
        <f>SUM(Senario3!AE$27,Senario3!BB$27)/12</f>
        <v>0</v>
      </c>
      <c r="U183">
        <f>Senario3!AO$27/12</f>
        <v>2864.8809523809523</v>
      </c>
      <c r="V183">
        <f>Senario3!AW$27/12</f>
        <v>0</v>
      </c>
      <c r="W183">
        <f>Senario3!AZ$27/12</f>
        <v>0</v>
      </c>
      <c r="X183">
        <f>Senario3!BE$27/12</f>
        <v>0</v>
      </c>
      <c r="Z183">
        <f t="shared" si="2"/>
        <v>62865.120634516541</v>
      </c>
    </row>
    <row r="184" spans="1:28" x14ac:dyDescent="0.2">
      <c r="A184" s="42">
        <v>36951</v>
      </c>
      <c r="B184">
        <f>Senario3!G$27/12</f>
        <v>4000</v>
      </c>
      <c r="C184">
        <f>Senario3!AA$27/12</f>
        <v>2224.6730769230776</v>
      </c>
      <c r="D184">
        <f>Senario3!L$27/12</f>
        <v>9636.5249385458392</v>
      </c>
      <c r="E184">
        <f>Senario3!H$27/12</f>
        <v>316.66666666666669</v>
      </c>
      <c r="F184">
        <f>Senario3!F$27/12</f>
        <v>18277</v>
      </c>
      <c r="G184">
        <f>Senario3!AP$27/12</f>
        <v>6443.833333333333</v>
      </c>
      <c r="H184">
        <f>Senario3!BC$27/12</f>
        <v>5240.833333333333</v>
      </c>
      <c r="I184">
        <f>SUM(Senario3!AI$27,Senario3!AL$27)/12</f>
        <v>2873.3333333333335</v>
      </c>
      <c r="J184">
        <f>Senario3!W$27/12</f>
        <v>8598.1666666666661</v>
      </c>
      <c r="K184">
        <v>0</v>
      </c>
      <c r="L184">
        <f>Senario3!$AS$27/12*0.52</f>
        <v>1242.3883333333335</v>
      </c>
      <c r="M184">
        <f>Senario3!$AS$27/12*0.48</f>
        <v>1146.82</v>
      </c>
      <c r="N184">
        <v>0</v>
      </c>
      <c r="O184">
        <f>Senario3!R$27/12</f>
        <v>0</v>
      </c>
      <c r="P184">
        <v>0</v>
      </c>
      <c r="Q184">
        <f>Senario3!O$27/12</f>
        <v>0</v>
      </c>
      <c r="R184">
        <f>Senario3!AT$27/12</f>
        <v>0</v>
      </c>
      <c r="S184">
        <f>SUM(Senario3!BF$27,Senario3!BG$27)/12</f>
        <v>0</v>
      </c>
      <c r="T184">
        <f>SUM(Senario3!AE$27,Senario3!BB$27)/12</f>
        <v>0</v>
      </c>
      <c r="U184">
        <f>Senario3!AO$27/12</f>
        <v>2864.8809523809523</v>
      </c>
      <c r="V184">
        <f>Senario3!AW$27/12</f>
        <v>0</v>
      </c>
      <c r="W184">
        <f>Senario3!AZ$27/12</f>
        <v>0</v>
      </c>
      <c r="X184">
        <f>Senario3!BE$27/12</f>
        <v>0</v>
      </c>
      <c r="Z184">
        <f t="shared" si="2"/>
        <v>62865.120634516541</v>
      </c>
    </row>
    <row r="185" spans="1:28" x14ac:dyDescent="0.2">
      <c r="A185" s="42">
        <v>36982</v>
      </c>
      <c r="B185">
        <f>Senario3!G$27/12</f>
        <v>4000</v>
      </c>
      <c r="C185">
        <f>Senario3!AA$27/12</f>
        <v>2224.6730769230776</v>
      </c>
      <c r="D185">
        <f>Senario3!L$27/12</f>
        <v>9636.5249385458392</v>
      </c>
      <c r="E185">
        <f>Senario3!H$27/12</f>
        <v>316.66666666666669</v>
      </c>
      <c r="F185">
        <f>Senario3!F$27/12</f>
        <v>18277</v>
      </c>
      <c r="G185">
        <f>Senario3!AP$27/12</f>
        <v>6443.833333333333</v>
      </c>
      <c r="H185">
        <f>Senario3!BC$27/12</f>
        <v>5240.833333333333</v>
      </c>
      <c r="I185">
        <f>SUM(Senario3!AI$27,Senario3!AL$27)/12</f>
        <v>2873.3333333333335</v>
      </c>
      <c r="J185">
        <f>Senario3!W$27/12</f>
        <v>8598.1666666666661</v>
      </c>
      <c r="K185">
        <v>0</v>
      </c>
      <c r="L185">
        <f>Senario3!$AS$27/12*0.52</f>
        <v>1242.3883333333335</v>
      </c>
      <c r="M185">
        <f>Senario3!$AS$27/12*0.48</f>
        <v>1146.82</v>
      </c>
      <c r="N185">
        <v>0</v>
      </c>
      <c r="O185">
        <f>Senario3!R$27/12</f>
        <v>0</v>
      </c>
      <c r="P185">
        <v>0</v>
      </c>
      <c r="Q185">
        <f>Senario3!O$27/12</f>
        <v>0</v>
      </c>
      <c r="R185">
        <f>Senario3!AT$27/12</f>
        <v>0</v>
      </c>
      <c r="S185">
        <f>SUM(Senario3!BF$27,Senario3!BG$27)/12</f>
        <v>0</v>
      </c>
      <c r="T185">
        <f>SUM(Senario3!AE$27,Senario3!BB$27)/12</f>
        <v>0</v>
      </c>
      <c r="U185">
        <f>Senario3!AO$27/12</f>
        <v>2864.8809523809523</v>
      </c>
      <c r="V185">
        <f>Senario3!AW$27/12</f>
        <v>0</v>
      </c>
      <c r="W185">
        <f>Senario3!AZ$27/12</f>
        <v>0</v>
      </c>
      <c r="X185">
        <f>Senario3!BE$27/12</f>
        <v>0</v>
      </c>
      <c r="Z185">
        <f t="shared" si="2"/>
        <v>62865.120634516541</v>
      </c>
    </row>
    <row r="186" spans="1:28" x14ac:dyDescent="0.2">
      <c r="A186" s="42">
        <v>37012</v>
      </c>
      <c r="B186">
        <f>Senario3!G$27/12</f>
        <v>4000</v>
      </c>
      <c r="C186">
        <f>Senario3!AA$27/12</f>
        <v>2224.6730769230776</v>
      </c>
      <c r="D186">
        <f>Senario3!L$27/12</f>
        <v>9636.5249385458392</v>
      </c>
      <c r="E186">
        <f>Senario3!H$27/12</f>
        <v>316.66666666666669</v>
      </c>
      <c r="F186">
        <f>Senario3!F$27/12</f>
        <v>18277</v>
      </c>
      <c r="G186">
        <f>Senario3!AP$27/12</f>
        <v>6443.833333333333</v>
      </c>
      <c r="H186">
        <f>Senario3!BC$27/12</f>
        <v>5240.833333333333</v>
      </c>
      <c r="I186">
        <f>SUM(Senario3!AI$27,Senario3!AL$27)/12</f>
        <v>2873.3333333333335</v>
      </c>
      <c r="J186">
        <f>Senario3!W$27/12</f>
        <v>8598.1666666666661</v>
      </c>
      <c r="K186">
        <v>0</v>
      </c>
      <c r="L186">
        <f>Senario3!$AS$27/12*0.52</f>
        <v>1242.3883333333335</v>
      </c>
      <c r="M186">
        <f>Senario3!$AS$27/12*0.48</f>
        <v>1146.82</v>
      </c>
      <c r="N186">
        <v>0</v>
      </c>
      <c r="O186">
        <f>Senario3!R$27/12</f>
        <v>0</v>
      </c>
      <c r="P186">
        <v>0</v>
      </c>
      <c r="Q186">
        <f>Senario3!O$27/12</f>
        <v>0</v>
      </c>
      <c r="R186">
        <f>Senario3!AT$27/12</f>
        <v>0</v>
      </c>
      <c r="S186">
        <f>SUM(Senario3!BF$27,Senario3!BG$27)/12</f>
        <v>0</v>
      </c>
      <c r="T186">
        <f>SUM(Senario3!AE$27,Senario3!BB$27)/12</f>
        <v>0</v>
      </c>
      <c r="U186">
        <f>Senario3!AO$27/12</f>
        <v>2864.8809523809523</v>
      </c>
      <c r="V186">
        <f>Senario3!AW$27/12</f>
        <v>0</v>
      </c>
      <c r="W186">
        <f>Senario3!AZ$27/12</f>
        <v>0</v>
      </c>
      <c r="X186">
        <f>Senario3!BE$27/12</f>
        <v>0</v>
      </c>
      <c r="Z186">
        <f t="shared" si="2"/>
        <v>62865.120634516541</v>
      </c>
    </row>
    <row r="187" spans="1:28" x14ac:dyDescent="0.2">
      <c r="A187" s="42">
        <v>37043</v>
      </c>
      <c r="B187">
        <f>Senario3!G$27/12</f>
        <v>4000</v>
      </c>
      <c r="C187">
        <f>Senario3!AA$27/12</f>
        <v>2224.6730769230776</v>
      </c>
      <c r="D187">
        <f>Senario3!L$27/12</f>
        <v>9636.5249385458392</v>
      </c>
      <c r="E187">
        <f>Senario3!H$27/12</f>
        <v>316.66666666666669</v>
      </c>
      <c r="F187">
        <f>Senario3!F$27/12</f>
        <v>18277</v>
      </c>
      <c r="G187">
        <f>Senario3!AP$27/12</f>
        <v>6443.833333333333</v>
      </c>
      <c r="H187">
        <f>Senario3!BC$27/12</f>
        <v>5240.833333333333</v>
      </c>
      <c r="I187">
        <f>SUM(Senario3!AI$27,Senario3!AL$27)/12</f>
        <v>2873.3333333333335</v>
      </c>
      <c r="J187">
        <f>Senario3!W$27/12</f>
        <v>8598.1666666666661</v>
      </c>
      <c r="K187">
        <v>0</v>
      </c>
      <c r="L187">
        <f>Senario3!$AS$27/12*0.52</f>
        <v>1242.3883333333335</v>
      </c>
      <c r="M187">
        <f>Senario3!$AS$27/12*0.48</f>
        <v>1146.82</v>
      </c>
      <c r="N187">
        <v>0</v>
      </c>
      <c r="O187">
        <f>Senario3!R$27/12</f>
        <v>0</v>
      </c>
      <c r="P187">
        <v>0</v>
      </c>
      <c r="Q187">
        <f>Senario3!O$27/12</f>
        <v>0</v>
      </c>
      <c r="R187">
        <f>Senario3!AT$27/12</f>
        <v>0</v>
      </c>
      <c r="S187">
        <f>SUM(Senario3!BF$27,Senario3!BG$27)/12</f>
        <v>0</v>
      </c>
      <c r="T187">
        <f>SUM(Senario3!AE$27,Senario3!BB$27)/12</f>
        <v>0</v>
      </c>
      <c r="U187">
        <f>Senario3!AO$27/12</f>
        <v>2864.8809523809523</v>
      </c>
      <c r="V187">
        <f>Senario3!AW$27/12</f>
        <v>0</v>
      </c>
      <c r="W187">
        <f>Senario3!AZ$27/12</f>
        <v>0</v>
      </c>
      <c r="X187">
        <f>Senario3!BE$27/12</f>
        <v>0</v>
      </c>
      <c r="Z187">
        <f t="shared" si="2"/>
        <v>62865.120634516541</v>
      </c>
    </row>
    <row r="188" spans="1:28" x14ac:dyDescent="0.2">
      <c r="A188" s="42">
        <v>37073</v>
      </c>
      <c r="B188">
        <f>Senario3!G$27/12</f>
        <v>4000</v>
      </c>
      <c r="C188">
        <f>Senario3!AA$27/12</f>
        <v>2224.6730769230776</v>
      </c>
      <c r="D188">
        <f>Senario3!L$27/12</f>
        <v>9636.5249385458392</v>
      </c>
      <c r="E188">
        <f>Senario3!H$27/12</f>
        <v>316.66666666666669</v>
      </c>
      <c r="F188">
        <f>Senario3!F$27/12</f>
        <v>18277</v>
      </c>
      <c r="G188">
        <f>Senario3!AP$27/12</f>
        <v>6443.833333333333</v>
      </c>
      <c r="H188">
        <f>Senario3!BC$27/12</f>
        <v>5240.833333333333</v>
      </c>
      <c r="I188">
        <f>SUM(Senario3!AI$27,Senario3!AL$27)/12</f>
        <v>2873.3333333333335</v>
      </c>
      <c r="J188">
        <f>Senario3!W$27/12</f>
        <v>8598.1666666666661</v>
      </c>
      <c r="K188">
        <v>0</v>
      </c>
      <c r="L188">
        <f>Senario3!$AS$27/12*0.52</f>
        <v>1242.3883333333335</v>
      </c>
      <c r="M188">
        <f>Senario3!$AS$27/12*0.48</f>
        <v>1146.82</v>
      </c>
      <c r="N188">
        <v>0</v>
      </c>
      <c r="O188">
        <f>Senario3!R$27/12</f>
        <v>0</v>
      </c>
      <c r="P188">
        <v>0</v>
      </c>
      <c r="Q188">
        <f>Senario3!O$27/12</f>
        <v>0</v>
      </c>
      <c r="R188">
        <f>Senario3!AT$27/12</f>
        <v>0</v>
      </c>
      <c r="S188">
        <f>SUM(Senario3!BF$27,Senario3!BG$27)/12</f>
        <v>0</v>
      </c>
      <c r="T188">
        <f>SUM(Senario3!AE$27,Senario3!BB$27)/12</f>
        <v>0</v>
      </c>
      <c r="U188">
        <f>Senario3!AO$27/12</f>
        <v>2864.8809523809523</v>
      </c>
      <c r="V188">
        <f>Senario3!AW$27/12</f>
        <v>0</v>
      </c>
      <c r="W188">
        <f>Senario3!AZ$27/12</f>
        <v>0</v>
      </c>
      <c r="X188">
        <f>Senario3!BE$27/12</f>
        <v>0</v>
      </c>
      <c r="Z188">
        <f t="shared" si="2"/>
        <v>62865.120634516541</v>
      </c>
    </row>
    <row r="189" spans="1:28" x14ac:dyDescent="0.2">
      <c r="A189" s="42">
        <v>37104</v>
      </c>
      <c r="B189">
        <f>Senario3!G$27/12</f>
        <v>4000</v>
      </c>
      <c r="C189">
        <f>Senario3!AA$27/12</f>
        <v>2224.6730769230776</v>
      </c>
      <c r="D189">
        <f>Senario3!L$27/12</f>
        <v>9636.5249385458392</v>
      </c>
      <c r="E189">
        <f>Senario3!H$27/12</f>
        <v>316.66666666666669</v>
      </c>
      <c r="F189">
        <f>Senario3!F$27/12</f>
        <v>18277</v>
      </c>
      <c r="G189">
        <f>Senario3!AP$27/12</f>
        <v>6443.833333333333</v>
      </c>
      <c r="H189">
        <f>Senario3!BC$27/12</f>
        <v>5240.833333333333</v>
      </c>
      <c r="I189">
        <f>SUM(Senario3!AI$27,Senario3!AL$27)/12</f>
        <v>2873.3333333333335</v>
      </c>
      <c r="J189">
        <f>Senario3!W$27/12</f>
        <v>8598.1666666666661</v>
      </c>
      <c r="K189">
        <v>0</v>
      </c>
      <c r="L189">
        <f>Senario3!$AS$27/12*0.52</f>
        <v>1242.3883333333335</v>
      </c>
      <c r="M189">
        <f>Senario3!$AS$27/12*0.48</f>
        <v>1146.82</v>
      </c>
      <c r="N189">
        <v>0</v>
      </c>
      <c r="O189">
        <f>Senario3!R$27/12</f>
        <v>0</v>
      </c>
      <c r="P189">
        <v>0</v>
      </c>
      <c r="Q189">
        <f>Senario3!O$27/12</f>
        <v>0</v>
      </c>
      <c r="R189">
        <f>Senario3!AT$27/12</f>
        <v>0</v>
      </c>
      <c r="S189">
        <f>SUM(Senario3!BF$27,Senario3!BG$27)/12</f>
        <v>0</v>
      </c>
      <c r="T189">
        <f>SUM(Senario3!AE$27,Senario3!BB$27)/12</f>
        <v>0</v>
      </c>
      <c r="U189">
        <f>Senario3!AO$27/12</f>
        <v>2864.8809523809523</v>
      </c>
      <c r="V189">
        <f>Senario3!AW$27/12</f>
        <v>0</v>
      </c>
      <c r="W189">
        <f>Senario3!AZ$27/12</f>
        <v>0</v>
      </c>
      <c r="X189">
        <f>Senario3!BE$27/12</f>
        <v>0</v>
      </c>
      <c r="Z189">
        <f t="shared" si="2"/>
        <v>62865.120634516541</v>
      </c>
    </row>
    <row r="190" spans="1:28" x14ac:dyDescent="0.2">
      <c r="A190" s="42">
        <v>37135</v>
      </c>
      <c r="B190">
        <f>Senario3!G$27/12</f>
        <v>4000</v>
      </c>
      <c r="C190">
        <f>Senario3!AA$27/12</f>
        <v>2224.6730769230776</v>
      </c>
      <c r="D190">
        <f>Senario3!L$27/12</f>
        <v>9636.5249385458392</v>
      </c>
      <c r="E190">
        <f>Senario3!H$27/12</f>
        <v>316.66666666666669</v>
      </c>
      <c r="F190">
        <f>Senario3!F$27/12</f>
        <v>18277</v>
      </c>
      <c r="G190">
        <f>Senario3!AP$27/12</f>
        <v>6443.833333333333</v>
      </c>
      <c r="H190">
        <f>Senario3!BC$27/12</f>
        <v>5240.833333333333</v>
      </c>
      <c r="I190">
        <f>SUM(Senario3!AI$27,Senario3!AL$27)/12</f>
        <v>2873.3333333333335</v>
      </c>
      <c r="J190">
        <f>Senario3!W$27/12</f>
        <v>8598.1666666666661</v>
      </c>
      <c r="K190">
        <v>0</v>
      </c>
      <c r="L190">
        <f>Senario3!$AS$27/12*0.52</f>
        <v>1242.3883333333335</v>
      </c>
      <c r="M190">
        <f>Senario3!$AS$27/12*0.48</f>
        <v>1146.82</v>
      </c>
      <c r="N190">
        <v>0</v>
      </c>
      <c r="O190">
        <f>Senario3!R$27/12</f>
        <v>0</v>
      </c>
      <c r="P190">
        <v>0</v>
      </c>
      <c r="Q190">
        <f>Senario3!O$27/12</f>
        <v>0</v>
      </c>
      <c r="R190">
        <f>Senario3!AT$27/12</f>
        <v>0</v>
      </c>
      <c r="S190">
        <f>SUM(Senario3!BF$27,Senario3!BG$27)/12</f>
        <v>0</v>
      </c>
      <c r="T190">
        <f>SUM(Senario3!AE$27,Senario3!BB$27)/12</f>
        <v>0</v>
      </c>
      <c r="U190">
        <f>Senario3!AO$27/12</f>
        <v>2864.8809523809523</v>
      </c>
      <c r="V190">
        <f>Senario3!AW$27/12</f>
        <v>0</v>
      </c>
      <c r="W190">
        <f>Senario3!AZ$27/12</f>
        <v>0</v>
      </c>
      <c r="X190">
        <f>Senario3!BE$27/12</f>
        <v>0</v>
      </c>
      <c r="Z190">
        <f t="shared" si="2"/>
        <v>62865.120634516541</v>
      </c>
    </row>
    <row r="191" spans="1:28" x14ac:dyDescent="0.2">
      <c r="A191" s="42">
        <v>37165</v>
      </c>
      <c r="B191">
        <f>Senario3!G$27/12</f>
        <v>4000</v>
      </c>
      <c r="C191">
        <f>Senario3!AA$27/12</f>
        <v>2224.6730769230776</v>
      </c>
      <c r="D191">
        <f>Senario3!L$27/12</f>
        <v>9636.5249385458392</v>
      </c>
      <c r="E191">
        <f>Senario3!H$27/12</f>
        <v>316.66666666666669</v>
      </c>
      <c r="F191">
        <f>Senario3!F$27/12</f>
        <v>18277</v>
      </c>
      <c r="G191">
        <f>Senario3!AP$27/12</f>
        <v>6443.833333333333</v>
      </c>
      <c r="H191">
        <f>Senario3!BC$27/12</f>
        <v>5240.833333333333</v>
      </c>
      <c r="I191">
        <f>SUM(Senario3!AI$27,Senario3!AL$27)/12</f>
        <v>2873.3333333333335</v>
      </c>
      <c r="J191">
        <f>Senario3!W$27/12</f>
        <v>8598.1666666666661</v>
      </c>
      <c r="K191">
        <v>0</v>
      </c>
      <c r="L191">
        <f>Senario3!$AS$27/12*0.52</f>
        <v>1242.3883333333335</v>
      </c>
      <c r="M191">
        <f>Senario3!$AS$27/12*0.48</f>
        <v>1146.82</v>
      </c>
      <c r="N191">
        <v>0</v>
      </c>
      <c r="O191">
        <f>Senario3!R$27/12</f>
        <v>0</v>
      </c>
      <c r="P191">
        <v>0</v>
      </c>
      <c r="Q191">
        <f>Senario3!O$27/12</f>
        <v>0</v>
      </c>
      <c r="R191">
        <f>Senario3!AT$27/12</f>
        <v>0</v>
      </c>
      <c r="S191">
        <f>SUM(Senario3!BF$27,Senario3!BG$27)/12</f>
        <v>0</v>
      </c>
      <c r="T191">
        <f>SUM(Senario3!AE$27,Senario3!BB$27)/12</f>
        <v>0</v>
      </c>
      <c r="U191">
        <f>Senario3!AO$27/12</f>
        <v>2864.8809523809523</v>
      </c>
      <c r="V191">
        <f>Senario3!AW$27/12</f>
        <v>0</v>
      </c>
      <c r="W191">
        <f>Senario3!AZ$27/12</f>
        <v>0</v>
      </c>
      <c r="X191">
        <f>Senario3!BE$27/12</f>
        <v>0</v>
      </c>
      <c r="Z191">
        <f t="shared" si="2"/>
        <v>62865.120634516541</v>
      </c>
    </row>
    <row r="192" spans="1:28" x14ac:dyDescent="0.2">
      <c r="A192" s="42">
        <v>37196</v>
      </c>
      <c r="B192">
        <f>Senario3!G$27/12</f>
        <v>4000</v>
      </c>
      <c r="C192">
        <f>Senario3!AA$27/12</f>
        <v>2224.6730769230776</v>
      </c>
      <c r="D192">
        <f>Senario3!L$27/12</f>
        <v>9636.5249385458392</v>
      </c>
      <c r="E192">
        <f>Senario3!H$27/12</f>
        <v>316.66666666666669</v>
      </c>
      <c r="F192">
        <f>Senario3!F$27/12</f>
        <v>18277</v>
      </c>
      <c r="G192">
        <f>Senario3!AP$27/12</f>
        <v>6443.833333333333</v>
      </c>
      <c r="H192">
        <f>Senario3!BC$27/12</f>
        <v>5240.833333333333</v>
      </c>
      <c r="I192">
        <f>SUM(Senario3!AI$27,Senario3!AL$27)/12</f>
        <v>2873.3333333333335</v>
      </c>
      <c r="J192">
        <f>Senario3!W$27/12</f>
        <v>8598.1666666666661</v>
      </c>
      <c r="K192">
        <v>0</v>
      </c>
      <c r="L192">
        <f>Senario3!$AS$27/12*0.52</f>
        <v>1242.3883333333335</v>
      </c>
      <c r="M192">
        <f>Senario3!$AS$27/12*0.48</f>
        <v>1146.82</v>
      </c>
      <c r="N192">
        <v>0</v>
      </c>
      <c r="O192">
        <f>Senario3!R$27/12</f>
        <v>0</v>
      </c>
      <c r="P192">
        <v>0</v>
      </c>
      <c r="Q192">
        <f>Senario3!O$27/12</f>
        <v>0</v>
      </c>
      <c r="R192">
        <f>Senario3!AT$27/12</f>
        <v>0</v>
      </c>
      <c r="S192">
        <f>SUM(Senario3!BF$27,Senario3!BG$27)/12</f>
        <v>0</v>
      </c>
      <c r="T192">
        <f>SUM(Senario3!AE$27,Senario3!BB$27)/12</f>
        <v>0</v>
      </c>
      <c r="U192">
        <f>Senario3!AO$27/12</f>
        <v>2864.8809523809523</v>
      </c>
      <c r="V192">
        <f>Senario3!AW$27/12</f>
        <v>0</v>
      </c>
      <c r="W192">
        <f>Senario3!AZ$27/12</f>
        <v>0</v>
      </c>
      <c r="X192">
        <f>Senario3!BE$27/12</f>
        <v>0</v>
      </c>
      <c r="Z192">
        <f t="shared" si="2"/>
        <v>62865.120634516541</v>
      </c>
    </row>
    <row r="193" spans="1:28" x14ac:dyDescent="0.2">
      <c r="A193" s="42">
        <v>37226</v>
      </c>
      <c r="B193">
        <f>Senario3!G$27/12</f>
        <v>4000</v>
      </c>
      <c r="C193">
        <f>Senario3!AA$27/12</f>
        <v>2224.6730769230776</v>
      </c>
      <c r="D193">
        <f>Senario3!L$27/12</f>
        <v>9636.5249385458392</v>
      </c>
      <c r="E193">
        <f>Senario3!H$27/12</f>
        <v>316.66666666666669</v>
      </c>
      <c r="F193">
        <f>Senario3!F$27/12</f>
        <v>18277</v>
      </c>
      <c r="G193">
        <f>Senario3!AP$27/12</f>
        <v>6443.833333333333</v>
      </c>
      <c r="H193">
        <f>Senario3!BC$27/12</f>
        <v>5240.833333333333</v>
      </c>
      <c r="I193">
        <f>SUM(Senario3!AI$27,Senario3!AL$27)/12</f>
        <v>2873.3333333333335</v>
      </c>
      <c r="J193">
        <f>Senario3!W$27/12</f>
        <v>8598.1666666666661</v>
      </c>
      <c r="K193">
        <v>0</v>
      </c>
      <c r="L193">
        <f>Senario3!$AS$27/12*0.52</f>
        <v>1242.3883333333335</v>
      </c>
      <c r="M193">
        <f>Senario3!$AS$27/12*0.48</f>
        <v>1146.82</v>
      </c>
      <c r="N193">
        <v>0</v>
      </c>
      <c r="O193">
        <f>Senario3!R$27/12</f>
        <v>0</v>
      </c>
      <c r="P193">
        <v>0</v>
      </c>
      <c r="Q193">
        <f>Senario3!O$27/12</f>
        <v>0</v>
      </c>
      <c r="R193">
        <f>Senario3!AT$27/12</f>
        <v>0</v>
      </c>
      <c r="S193">
        <f>SUM(Senario3!BF$27,Senario3!BG$27)/12</f>
        <v>0</v>
      </c>
      <c r="T193">
        <f>SUM(Senario3!AE$27,Senario3!BB$27)/12</f>
        <v>0</v>
      </c>
      <c r="U193">
        <f>Senario3!AO$27/12</f>
        <v>2864.8809523809523</v>
      </c>
      <c r="V193">
        <f>Senario3!AW$27/12</f>
        <v>0</v>
      </c>
      <c r="W193">
        <f>Senario3!AZ$27/12</f>
        <v>0</v>
      </c>
      <c r="X193">
        <f>Senario3!BE$27/12</f>
        <v>0</v>
      </c>
      <c r="Z193">
        <f t="shared" si="2"/>
        <v>62865.120634516541</v>
      </c>
    </row>
    <row r="194" spans="1:28" x14ac:dyDescent="0.2">
      <c r="A194" s="42">
        <v>37257</v>
      </c>
      <c r="B194">
        <f>Senario3!G$28/12</f>
        <v>4000</v>
      </c>
      <c r="C194">
        <f>Senario3!AA$28/12</f>
        <v>2400.211538461539</v>
      </c>
      <c r="D194">
        <f>Senario3!L$28/12</f>
        <v>10279.132371054722</v>
      </c>
      <c r="E194">
        <f>Senario3!H$28/12</f>
        <v>316.66666666666669</v>
      </c>
      <c r="F194">
        <f>Senario3!F$28/12</f>
        <v>18439.916666666668</v>
      </c>
      <c r="G194">
        <f>Senario3!AP$28/12</f>
        <v>9286.4166666666661</v>
      </c>
      <c r="H194">
        <f>Senario3!BC$28/12</f>
        <v>6085</v>
      </c>
      <c r="I194">
        <f>SUM(Senario3!AI$28,Senario3!AL$28)/12</f>
        <v>2935.3333333333335</v>
      </c>
      <c r="J194">
        <f>Senario3!W$28/12</f>
        <v>8897.6666666666661</v>
      </c>
      <c r="K194">
        <v>0</v>
      </c>
      <c r="L194">
        <f>Senario3!$AS$28/12*0.52</f>
        <v>1762.1066666666666</v>
      </c>
      <c r="M194">
        <f>Senario3!$AS$28/12*0.48</f>
        <v>1626.56</v>
      </c>
      <c r="N194">
        <v>0</v>
      </c>
      <c r="O194">
        <f>Senario3!R$28/12</f>
        <v>0</v>
      </c>
      <c r="P194">
        <v>0</v>
      </c>
      <c r="Q194">
        <f>Senario3!O$28/12</f>
        <v>0</v>
      </c>
      <c r="R194">
        <f>Senario3!AT$28/12</f>
        <v>0</v>
      </c>
      <c r="S194">
        <f>SUM(Senario3!BF$28,Senario3!BG$28)/12</f>
        <v>0</v>
      </c>
      <c r="T194">
        <f>SUM(Senario3!AE$28,Senario3!BB$28)/12</f>
        <v>0</v>
      </c>
      <c r="U194">
        <f>Senario3!AO$28/12</f>
        <v>3437.8571428571427</v>
      </c>
      <c r="V194">
        <f>Senario3!AW$28/12</f>
        <v>0</v>
      </c>
      <c r="W194">
        <f>Senario3!AZ$28/12</f>
        <v>0</v>
      </c>
      <c r="X194">
        <f>Senario3!BE$28/12</f>
        <v>0</v>
      </c>
      <c r="Z194">
        <f t="shared" si="2"/>
        <v>69466.867719040078</v>
      </c>
      <c r="AA194">
        <f>SUM(Z194:Z205)</f>
        <v>833602.4126284807</v>
      </c>
      <c r="AB194" s="5">
        <f>AA194-Senario3!BH28</f>
        <v>0</v>
      </c>
    </row>
    <row r="195" spans="1:28" x14ac:dyDescent="0.2">
      <c r="A195" s="42">
        <v>37288</v>
      </c>
      <c r="B195">
        <f>Senario3!G$28/12</f>
        <v>4000</v>
      </c>
      <c r="C195">
        <f>Senario3!AA$28/12</f>
        <v>2400.211538461539</v>
      </c>
      <c r="D195">
        <f>Senario3!L$28/12</f>
        <v>10279.132371054722</v>
      </c>
      <c r="E195">
        <f>Senario3!H$28/12</f>
        <v>316.66666666666669</v>
      </c>
      <c r="F195">
        <f>Senario3!F$28/12</f>
        <v>18439.916666666668</v>
      </c>
      <c r="G195">
        <f>Senario3!AP$28/12</f>
        <v>9286.4166666666661</v>
      </c>
      <c r="H195">
        <f>Senario3!BC$28/12</f>
        <v>6085</v>
      </c>
      <c r="I195">
        <f>SUM(Senario3!AI$28,Senario3!AL$28)/12</f>
        <v>2935.3333333333335</v>
      </c>
      <c r="J195">
        <f>Senario3!W$28/12</f>
        <v>8897.6666666666661</v>
      </c>
      <c r="K195">
        <v>0</v>
      </c>
      <c r="L195">
        <f>Senario3!$AS$28/12*0.52</f>
        <v>1762.1066666666666</v>
      </c>
      <c r="M195">
        <f>Senario3!$AS$28/12*0.48</f>
        <v>1626.56</v>
      </c>
      <c r="N195">
        <v>0</v>
      </c>
      <c r="O195">
        <f>Senario3!R$28/12</f>
        <v>0</v>
      </c>
      <c r="P195">
        <v>0</v>
      </c>
      <c r="Q195">
        <f>Senario3!O$28/12</f>
        <v>0</v>
      </c>
      <c r="R195">
        <f>Senario3!AT$28/12</f>
        <v>0</v>
      </c>
      <c r="S195">
        <f>SUM(Senario3!BF$28,Senario3!BG$28)/12</f>
        <v>0</v>
      </c>
      <c r="T195">
        <f>SUM(Senario3!AE$28,Senario3!BB$28)/12</f>
        <v>0</v>
      </c>
      <c r="U195">
        <f>Senario3!AO$28/12</f>
        <v>3437.8571428571427</v>
      </c>
      <c r="V195">
        <f>Senario3!AW$28/12</f>
        <v>0</v>
      </c>
      <c r="W195">
        <f>Senario3!AZ$28/12</f>
        <v>0</v>
      </c>
      <c r="X195">
        <f>Senario3!BE$28/12</f>
        <v>0</v>
      </c>
      <c r="Z195">
        <f t="shared" ref="Z195:Z258" si="3">SUM(B195:X195)</f>
        <v>69466.867719040078</v>
      </c>
    </row>
    <row r="196" spans="1:28" x14ac:dyDescent="0.2">
      <c r="A196" s="42">
        <v>37316</v>
      </c>
      <c r="B196">
        <f>Senario3!G$28/12</f>
        <v>4000</v>
      </c>
      <c r="C196">
        <f>Senario3!AA$28/12</f>
        <v>2400.211538461539</v>
      </c>
      <c r="D196">
        <f>Senario3!L$28/12</f>
        <v>10279.132371054722</v>
      </c>
      <c r="E196">
        <f>Senario3!H$28/12</f>
        <v>316.66666666666669</v>
      </c>
      <c r="F196">
        <f>Senario3!F$28/12</f>
        <v>18439.916666666668</v>
      </c>
      <c r="G196">
        <f>Senario3!AP$28/12</f>
        <v>9286.4166666666661</v>
      </c>
      <c r="H196">
        <f>Senario3!BC$28/12</f>
        <v>6085</v>
      </c>
      <c r="I196">
        <f>SUM(Senario3!AI$28,Senario3!AL$28)/12</f>
        <v>2935.3333333333335</v>
      </c>
      <c r="J196">
        <f>Senario3!W$28/12</f>
        <v>8897.6666666666661</v>
      </c>
      <c r="K196">
        <v>0</v>
      </c>
      <c r="L196">
        <f>Senario3!$AS$28/12*0.52</f>
        <v>1762.1066666666666</v>
      </c>
      <c r="M196">
        <f>Senario3!$AS$28/12*0.48</f>
        <v>1626.56</v>
      </c>
      <c r="N196">
        <v>0</v>
      </c>
      <c r="O196">
        <f>Senario3!R$28/12</f>
        <v>0</v>
      </c>
      <c r="P196">
        <v>0</v>
      </c>
      <c r="Q196">
        <f>Senario3!O$28/12</f>
        <v>0</v>
      </c>
      <c r="R196">
        <f>Senario3!AT$28/12</f>
        <v>0</v>
      </c>
      <c r="S196">
        <f>SUM(Senario3!BF$28,Senario3!BG$28)/12</f>
        <v>0</v>
      </c>
      <c r="T196">
        <f>SUM(Senario3!AE$28,Senario3!BB$28)/12</f>
        <v>0</v>
      </c>
      <c r="U196">
        <f>Senario3!AO$28/12</f>
        <v>3437.8571428571427</v>
      </c>
      <c r="V196">
        <f>Senario3!AW$28/12</f>
        <v>0</v>
      </c>
      <c r="W196">
        <f>Senario3!AZ$28/12</f>
        <v>0</v>
      </c>
      <c r="X196">
        <f>Senario3!BE$28/12</f>
        <v>0</v>
      </c>
      <c r="Z196">
        <f t="shared" si="3"/>
        <v>69466.867719040078</v>
      </c>
    </row>
    <row r="197" spans="1:28" x14ac:dyDescent="0.2">
      <c r="A197" s="42">
        <v>37347</v>
      </c>
      <c r="B197">
        <f>Senario3!G$28/12</f>
        <v>4000</v>
      </c>
      <c r="C197">
        <f>Senario3!AA$28/12</f>
        <v>2400.211538461539</v>
      </c>
      <c r="D197">
        <f>Senario3!L$28/12</f>
        <v>10279.132371054722</v>
      </c>
      <c r="E197">
        <f>Senario3!H$28/12</f>
        <v>316.66666666666669</v>
      </c>
      <c r="F197">
        <f>Senario3!F$28/12</f>
        <v>18439.916666666668</v>
      </c>
      <c r="G197">
        <f>Senario3!AP$28/12</f>
        <v>9286.4166666666661</v>
      </c>
      <c r="H197">
        <f>Senario3!BC$28/12</f>
        <v>6085</v>
      </c>
      <c r="I197">
        <f>SUM(Senario3!AI$28,Senario3!AL$28)/12</f>
        <v>2935.3333333333335</v>
      </c>
      <c r="J197">
        <f>Senario3!W$28/12</f>
        <v>8897.6666666666661</v>
      </c>
      <c r="K197">
        <v>0</v>
      </c>
      <c r="L197">
        <f>Senario3!$AS$28/12*0.52</f>
        <v>1762.1066666666666</v>
      </c>
      <c r="M197">
        <f>Senario3!$AS$28/12*0.48</f>
        <v>1626.56</v>
      </c>
      <c r="N197">
        <v>0</v>
      </c>
      <c r="O197">
        <f>Senario3!R$28/12</f>
        <v>0</v>
      </c>
      <c r="P197">
        <v>0</v>
      </c>
      <c r="Q197">
        <f>Senario3!O$28/12</f>
        <v>0</v>
      </c>
      <c r="R197">
        <f>Senario3!AT$28/12</f>
        <v>0</v>
      </c>
      <c r="S197">
        <f>SUM(Senario3!BF$28,Senario3!BG$28)/12</f>
        <v>0</v>
      </c>
      <c r="T197">
        <f>SUM(Senario3!AE$28,Senario3!BB$28)/12</f>
        <v>0</v>
      </c>
      <c r="U197">
        <f>Senario3!AO$28/12</f>
        <v>3437.8571428571427</v>
      </c>
      <c r="V197">
        <f>Senario3!AW$28/12</f>
        <v>0</v>
      </c>
      <c r="W197">
        <f>Senario3!AZ$28/12</f>
        <v>0</v>
      </c>
      <c r="X197">
        <f>Senario3!BE$28/12</f>
        <v>0</v>
      </c>
      <c r="Z197">
        <f t="shared" si="3"/>
        <v>69466.867719040078</v>
      </c>
    </row>
    <row r="198" spans="1:28" x14ac:dyDescent="0.2">
      <c r="A198" s="42">
        <v>37377</v>
      </c>
      <c r="B198">
        <f>Senario3!G$28/12</f>
        <v>4000</v>
      </c>
      <c r="C198">
        <f>Senario3!AA$28/12</f>
        <v>2400.211538461539</v>
      </c>
      <c r="D198">
        <f>Senario3!L$28/12</f>
        <v>10279.132371054722</v>
      </c>
      <c r="E198">
        <f>Senario3!H$28/12</f>
        <v>316.66666666666669</v>
      </c>
      <c r="F198">
        <f>Senario3!F$28/12</f>
        <v>18439.916666666668</v>
      </c>
      <c r="G198">
        <f>Senario3!AP$28/12</f>
        <v>9286.4166666666661</v>
      </c>
      <c r="H198">
        <f>Senario3!BC$28/12</f>
        <v>6085</v>
      </c>
      <c r="I198">
        <f>SUM(Senario3!AI$28,Senario3!AL$28)/12</f>
        <v>2935.3333333333335</v>
      </c>
      <c r="J198">
        <f>Senario3!W$28/12</f>
        <v>8897.6666666666661</v>
      </c>
      <c r="K198">
        <v>0</v>
      </c>
      <c r="L198">
        <f>Senario3!$AS$28/12*0.52</f>
        <v>1762.1066666666666</v>
      </c>
      <c r="M198">
        <f>Senario3!$AS$28/12*0.48</f>
        <v>1626.56</v>
      </c>
      <c r="N198">
        <v>0</v>
      </c>
      <c r="O198">
        <f>Senario3!R$28/12</f>
        <v>0</v>
      </c>
      <c r="P198">
        <v>0</v>
      </c>
      <c r="Q198">
        <f>Senario3!O$28/12</f>
        <v>0</v>
      </c>
      <c r="R198">
        <f>Senario3!AT$28/12</f>
        <v>0</v>
      </c>
      <c r="S198">
        <f>SUM(Senario3!BF$28,Senario3!BG$28)/12</f>
        <v>0</v>
      </c>
      <c r="T198">
        <f>SUM(Senario3!AE$28,Senario3!BB$28)/12</f>
        <v>0</v>
      </c>
      <c r="U198">
        <f>Senario3!AO$28/12</f>
        <v>3437.8571428571427</v>
      </c>
      <c r="V198">
        <f>Senario3!AW$28/12</f>
        <v>0</v>
      </c>
      <c r="W198">
        <f>Senario3!AZ$28/12</f>
        <v>0</v>
      </c>
      <c r="X198">
        <f>Senario3!BE$28/12</f>
        <v>0</v>
      </c>
      <c r="Z198">
        <f t="shared" si="3"/>
        <v>69466.867719040078</v>
      </c>
    </row>
    <row r="199" spans="1:28" x14ac:dyDescent="0.2">
      <c r="A199" s="42">
        <v>37408</v>
      </c>
      <c r="B199">
        <f>Senario3!G$28/12</f>
        <v>4000</v>
      </c>
      <c r="C199">
        <f>Senario3!AA$28/12</f>
        <v>2400.211538461539</v>
      </c>
      <c r="D199">
        <f>Senario3!L$28/12</f>
        <v>10279.132371054722</v>
      </c>
      <c r="E199">
        <f>Senario3!H$28/12</f>
        <v>316.66666666666669</v>
      </c>
      <c r="F199">
        <f>Senario3!F$28/12</f>
        <v>18439.916666666668</v>
      </c>
      <c r="G199">
        <f>Senario3!AP$28/12</f>
        <v>9286.4166666666661</v>
      </c>
      <c r="H199">
        <f>Senario3!BC$28/12</f>
        <v>6085</v>
      </c>
      <c r="I199">
        <f>SUM(Senario3!AI$28,Senario3!AL$28)/12</f>
        <v>2935.3333333333335</v>
      </c>
      <c r="J199">
        <f>Senario3!W$28/12</f>
        <v>8897.6666666666661</v>
      </c>
      <c r="K199">
        <v>0</v>
      </c>
      <c r="L199">
        <f>Senario3!$AS$28/12*0.52</f>
        <v>1762.1066666666666</v>
      </c>
      <c r="M199">
        <f>Senario3!$AS$28/12*0.48</f>
        <v>1626.56</v>
      </c>
      <c r="N199">
        <v>0</v>
      </c>
      <c r="O199">
        <f>Senario3!R$28/12</f>
        <v>0</v>
      </c>
      <c r="P199">
        <v>0</v>
      </c>
      <c r="Q199">
        <f>Senario3!O$28/12</f>
        <v>0</v>
      </c>
      <c r="R199">
        <f>Senario3!AT$28/12</f>
        <v>0</v>
      </c>
      <c r="S199">
        <f>SUM(Senario3!BF$28,Senario3!BG$28)/12</f>
        <v>0</v>
      </c>
      <c r="T199">
        <f>SUM(Senario3!AE$28,Senario3!BB$28)/12</f>
        <v>0</v>
      </c>
      <c r="U199">
        <f>Senario3!AO$28/12</f>
        <v>3437.8571428571427</v>
      </c>
      <c r="V199">
        <f>Senario3!AW$28/12</f>
        <v>0</v>
      </c>
      <c r="W199">
        <f>Senario3!AZ$28/12</f>
        <v>0</v>
      </c>
      <c r="X199">
        <f>Senario3!BE$28/12</f>
        <v>0</v>
      </c>
      <c r="Z199">
        <f t="shared" si="3"/>
        <v>69466.867719040078</v>
      </c>
    </row>
    <row r="200" spans="1:28" x14ac:dyDescent="0.2">
      <c r="A200" s="42">
        <v>37438</v>
      </c>
      <c r="B200">
        <f>Senario3!G$28/12</f>
        <v>4000</v>
      </c>
      <c r="C200">
        <f>Senario3!AA$28/12</f>
        <v>2400.211538461539</v>
      </c>
      <c r="D200">
        <f>Senario3!L$28/12</f>
        <v>10279.132371054722</v>
      </c>
      <c r="E200">
        <f>Senario3!H$28/12</f>
        <v>316.66666666666669</v>
      </c>
      <c r="F200">
        <f>Senario3!F$28/12</f>
        <v>18439.916666666668</v>
      </c>
      <c r="G200">
        <f>Senario3!AP$28/12</f>
        <v>9286.4166666666661</v>
      </c>
      <c r="H200">
        <f>Senario3!BC$28/12</f>
        <v>6085</v>
      </c>
      <c r="I200">
        <f>SUM(Senario3!AI$28,Senario3!AL$28)/12</f>
        <v>2935.3333333333335</v>
      </c>
      <c r="J200">
        <f>Senario3!W$28/12</f>
        <v>8897.6666666666661</v>
      </c>
      <c r="K200">
        <v>0</v>
      </c>
      <c r="L200">
        <f>Senario3!$AS$28/12*0.52</f>
        <v>1762.1066666666666</v>
      </c>
      <c r="M200">
        <f>Senario3!$AS$28/12*0.48</f>
        <v>1626.56</v>
      </c>
      <c r="N200">
        <v>0</v>
      </c>
      <c r="O200">
        <f>Senario3!R$28/12</f>
        <v>0</v>
      </c>
      <c r="P200">
        <v>0</v>
      </c>
      <c r="Q200">
        <f>Senario3!O$28/12</f>
        <v>0</v>
      </c>
      <c r="R200">
        <f>Senario3!AT$28/12</f>
        <v>0</v>
      </c>
      <c r="S200">
        <f>SUM(Senario3!BF$28,Senario3!BG$28)/12</f>
        <v>0</v>
      </c>
      <c r="T200">
        <f>SUM(Senario3!AE$28,Senario3!BB$28)/12</f>
        <v>0</v>
      </c>
      <c r="U200">
        <f>Senario3!AO$28/12</f>
        <v>3437.8571428571427</v>
      </c>
      <c r="V200">
        <f>Senario3!AW$28/12</f>
        <v>0</v>
      </c>
      <c r="W200">
        <f>Senario3!AZ$28/12</f>
        <v>0</v>
      </c>
      <c r="X200">
        <f>Senario3!BE$28/12</f>
        <v>0</v>
      </c>
      <c r="Z200">
        <f t="shared" si="3"/>
        <v>69466.867719040078</v>
      </c>
    </row>
    <row r="201" spans="1:28" x14ac:dyDescent="0.2">
      <c r="A201" s="42">
        <v>37469</v>
      </c>
      <c r="B201">
        <f>Senario3!G$28/12</f>
        <v>4000</v>
      </c>
      <c r="C201">
        <f>Senario3!AA$28/12</f>
        <v>2400.211538461539</v>
      </c>
      <c r="D201">
        <f>Senario3!L$28/12</f>
        <v>10279.132371054722</v>
      </c>
      <c r="E201">
        <f>Senario3!H$28/12</f>
        <v>316.66666666666669</v>
      </c>
      <c r="F201">
        <f>Senario3!F$28/12</f>
        <v>18439.916666666668</v>
      </c>
      <c r="G201">
        <f>Senario3!AP$28/12</f>
        <v>9286.4166666666661</v>
      </c>
      <c r="H201">
        <f>Senario3!BC$28/12</f>
        <v>6085</v>
      </c>
      <c r="I201">
        <f>SUM(Senario3!AI$28,Senario3!AL$28)/12</f>
        <v>2935.3333333333335</v>
      </c>
      <c r="J201">
        <f>Senario3!W$28/12</f>
        <v>8897.6666666666661</v>
      </c>
      <c r="K201">
        <v>0</v>
      </c>
      <c r="L201">
        <f>Senario3!$AS$28/12*0.52</f>
        <v>1762.1066666666666</v>
      </c>
      <c r="M201">
        <f>Senario3!$AS$28/12*0.48</f>
        <v>1626.56</v>
      </c>
      <c r="N201">
        <v>0</v>
      </c>
      <c r="O201">
        <f>Senario3!R$28/12</f>
        <v>0</v>
      </c>
      <c r="P201">
        <v>0</v>
      </c>
      <c r="Q201">
        <f>Senario3!O$28/12</f>
        <v>0</v>
      </c>
      <c r="R201">
        <f>Senario3!AT$28/12</f>
        <v>0</v>
      </c>
      <c r="S201">
        <f>SUM(Senario3!BF$28,Senario3!BG$28)/12</f>
        <v>0</v>
      </c>
      <c r="T201">
        <f>SUM(Senario3!AE$28,Senario3!BB$28)/12</f>
        <v>0</v>
      </c>
      <c r="U201">
        <f>Senario3!AO$28/12</f>
        <v>3437.8571428571427</v>
      </c>
      <c r="V201">
        <f>Senario3!AW$28/12</f>
        <v>0</v>
      </c>
      <c r="W201">
        <f>Senario3!AZ$28/12</f>
        <v>0</v>
      </c>
      <c r="X201">
        <f>Senario3!BE$28/12</f>
        <v>0</v>
      </c>
      <c r="Z201">
        <f t="shared" si="3"/>
        <v>69466.867719040078</v>
      </c>
    </row>
    <row r="202" spans="1:28" x14ac:dyDescent="0.2">
      <c r="A202" s="42">
        <v>37500</v>
      </c>
      <c r="B202">
        <f>Senario3!G$28/12</f>
        <v>4000</v>
      </c>
      <c r="C202">
        <f>Senario3!AA$28/12</f>
        <v>2400.211538461539</v>
      </c>
      <c r="D202">
        <f>Senario3!L$28/12</f>
        <v>10279.132371054722</v>
      </c>
      <c r="E202">
        <f>Senario3!H$28/12</f>
        <v>316.66666666666669</v>
      </c>
      <c r="F202">
        <f>Senario3!F$28/12</f>
        <v>18439.916666666668</v>
      </c>
      <c r="G202">
        <f>Senario3!AP$28/12</f>
        <v>9286.4166666666661</v>
      </c>
      <c r="H202">
        <f>Senario3!BC$28/12</f>
        <v>6085</v>
      </c>
      <c r="I202">
        <f>SUM(Senario3!AI$28,Senario3!AL$28)/12</f>
        <v>2935.3333333333335</v>
      </c>
      <c r="J202">
        <f>Senario3!W$28/12</f>
        <v>8897.6666666666661</v>
      </c>
      <c r="K202">
        <v>0</v>
      </c>
      <c r="L202">
        <f>Senario3!$AS$28/12*0.52</f>
        <v>1762.1066666666666</v>
      </c>
      <c r="M202">
        <f>Senario3!$AS$28/12*0.48</f>
        <v>1626.56</v>
      </c>
      <c r="N202">
        <v>0</v>
      </c>
      <c r="O202">
        <f>Senario3!R$28/12</f>
        <v>0</v>
      </c>
      <c r="P202">
        <v>0</v>
      </c>
      <c r="Q202">
        <f>Senario3!O$28/12</f>
        <v>0</v>
      </c>
      <c r="R202">
        <f>Senario3!AT$28/12</f>
        <v>0</v>
      </c>
      <c r="S202">
        <f>SUM(Senario3!BF$28,Senario3!BG$28)/12</f>
        <v>0</v>
      </c>
      <c r="T202">
        <f>SUM(Senario3!AE$28,Senario3!BB$28)/12</f>
        <v>0</v>
      </c>
      <c r="U202">
        <f>Senario3!AO$28/12</f>
        <v>3437.8571428571427</v>
      </c>
      <c r="V202">
        <f>Senario3!AW$28/12</f>
        <v>0</v>
      </c>
      <c r="W202">
        <f>Senario3!AZ$28/12</f>
        <v>0</v>
      </c>
      <c r="X202">
        <f>Senario3!BE$28/12</f>
        <v>0</v>
      </c>
      <c r="Z202">
        <f t="shared" si="3"/>
        <v>69466.867719040078</v>
      </c>
    </row>
    <row r="203" spans="1:28" x14ac:dyDescent="0.2">
      <c r="A203" s="42">
        <v>37530</v>
      </c>
      <c r="B203">
        <f>Senario3!G$28/12</f>
        <v>4000</v>
      </c>
      <c r="C203">
        <f>Senario3!AA$28/12</f>
        <v>2400.211538461539</v>
      </c>
      <c r="D203">
        <f>Senario3!L$28/12</f>
        <v>10279.132371054722</v>
      </c>
      <c r="E203">
        <f>Senario3!H$28/12</f>
        <v>316.66666666666669</v>
      </c>
      <c r="F203">
        <f>Senario3!F$28/12</f>
        <v>18439.916666666668</v>
      </c>
      <c r="G203">
        <f>Senario3!AP$28/12</f>
        <v>9286.4166666666661</v>
      </c>
      <c r="H203">
        <f>Senario3!BC$28/12</f>
        <v>6085</v>
      </c>
      <c r="I203">
        <f>SUM(Senario3!AI$28,Senario3!AL$28)/12</f>
        <v>2935.3333333333335</v>
      </c>
      <c r="J203">
        <f>Senario3!W$28/12</f>
        <v>8897.6666666666661</v>
      </c>
      <c r="K203">
        <v>0</v>
      </c>
      <c r="L203">
        <f>Senario3!$AS$28/12*0.52</f>
        <v>1762.1066666666666</v>
      </c>
      <c r="M203">
        <f>Senario3!$AS$28/12*0.48</f>
        <v>1626.56</v>
      </c>
      <c r="N203">
        <v>0</v>
      </c>
      <c r="O203">
        <f>Senario3!R$28/12</f>
        <v>0</v>
      </c>
      <c r="P203">
        <v>0</v>
      </c>
      <c r="Q203">
        <f>Senario3!O$28/12</f>
        <v>0</v>
      </c>
      <c r="R203">
        <f>Senario3!AT$28/12</f>
        <v>0</v>
      </c>
      <c r="S203">
        <f>SUM(Senario3!BF$28,Senario3!BG$28)/12</f>
        <v>0</v>
      </c>
      <c r="T203">
        <f>SUM(Senario3!AE$28,Senario3!BB$28)/12</f>
        <v>0</v>
      </c>
      <c r="U203">
        <f>Senario3!AO$28/12</f>
        <v>3437.8571428571427</v>
      </c>
      <c r="V203">
        <f>Senario3!AW$28/12</f>
        <v>0</v>
      </c>
      <c r="W203">
        <f>Senario3!AZ$28/12</f>
        <v>0</v>
      </c>
      <c r="X203">
        <f>Senario3!BE$28/12</f>
        <v>0</v>
      </c>
      <c r="Z203">
        <f t="shared" si="3"/>
        <v>69466.867719040078</v>
      </c>
    </row>
    <row r="204" spans="1:28" x14ac:dyDescent="0.2">
      <c r="A204" s="42">
        <v>37561</v>
      </c>
      <c r="B204">
        <f>Senario3!G$28/12</f>
        <v>4000</v>
      </c>
      <c r="C204">
        <f>Senario3!AA$28/12</f>
        <v>2400.211538461539</v>
      </c>
      <c r="D204">
        <f>Senario3!L$28/12</f>
        <v>10279.132371054722</v>
      </c>
      <c r="E204">
        <f>Senario3!H$28/12</f>
        <v>316.66666666666669</v>
      </c>
      <c r="F204">
        <f>Senario3!F$28/12</f>
        <v>18439.916666666668</v>
      </c>
      <c r="G204">
        <f>Senario3!AP$28/12</f>
        <v>9286.4166666666661</v>
      </c>
      <c r="H204">
        <f>Senario3!BC$28/12</f>
        <v>6085</v>
      </c>
      <c r="I204">
        <f>SUM(Senario3!AI$28,Senario3!AL$28)/12</f>
        <v>2935.3333333333335</v>
      </c>
      <c r="J204">
        <f>Senario3!W$28/12</f>
        <v>8897.6666666666661</v>
      </c>
      <c r="K204">
        <v>0</v>
      </c>
      <c r="L204">
        <f>Senario3!$AS$28/12*0.52</f>
        <v>1762.1066666666666</v>
      </c>
      <c r="M204">
        <f>Senario3!$AS$28/12*0.48</f>
        <v>1626.56</v>
      </c>
      <c r="N204">
        <v>0</v>
      </c>
      <c r="O204">
        <f>Senario3!R$28/12</f>
        <v>0</v>
      </c>
      <c r="P204">
        <v>0</v>
      </c>
      <c r="Q204">
        <f>Senario3!O$28/12</f>
        <v>0</v>
      </c>
      <c r="R204">
        <f>Senario3!AT$28/12</f>
        <v>0</v>
      </c>
      <c r="S204">
        <f>SUM(Senario3!BF$28,Senario3!BG$28)/12</f>
        <v>0</v>
      </c>
      <c r="T204">
        <f>SUM(Senario3!AE$28,Senario3!BB$28)/12</f>
        <v>0</v>
      </c>
      <c r="U204">
        <f>Senario3!AO$28/12</f>
        <v>3437.8571428571427</v>
      </c>
      <c r="V204">
        <f>Senario3!AW$28/12</f>
        <v>0</v>
      </c>
      <c r="W204">
        <f>Senario3!AZ$28/12</f>
        <v>0</v>
      </c>
      <c r="X204">
        <f>Senario3!BE$28/12</f>
        <v>0</v>
      </c>
      <c r="Z204">
        <f t="shared" si="3"/>
        <v>69466.867719040078</v>
      </c>
    </row>
    <row r="205" spans="1:28" x14ac:dyDescent="0.2">
      <c r="A205" s="42">
        <v>37591</v>
      </c>
      <c r="B205">
        <f>Senario3!G$28/12</f>
        <v>4000</v>
      </c>
      <c r="C205">
        <f>Senario3!AA$28/12</f>
        <v>2400.211538461539</v>
      </c>
      <c r="D205">
        <f>Senario3!L$28/12</f>
        <v>10279.132371054722</v>
      </c>
      <c r="E205">
        <f>Senario3!H$28/12</f>
        <v>316.66666666666669</v>
      </c>
      <c r="F205">
        <f>Senario3!F$28/12</f>
        <v>18439.916666666668</v>
      </c>
      <c r="G205">
        <f>Senario3!AP$28/12</f>
        <v>9286.4166666666661</v>
      </c>
      <c r="H205">
        <f>Senario3!BC$28/12</f>
        <v>6085</v>
      </c>
      <c r="I205">
        <f>SUM(Senario3!AI$28,Senario3!AL$28)/12</f>
        <v>2935.3333333333335</v>
      </c>
      <c r="J205">
        <f>Senario3!W$28/12</f>
        <v>8897.6666666666661</v>
      </c>
      <c r="K205">
        <v>0</v>
      </c>
      <c r="L205">
        <f>Senario3!$AS$28/12*0.52</f>
        <v>1762.1066666666666</v>
      </c>
      <c r="M205">
        <f>Senario3!$AS$28/12*0.48</f>
        <v>1626.56</v>
      </c>
      <c r="N205">
        <v>0</v>
      </c>
      <c r="O205">
        <f>Senario3!R$28/12</f>
        <v>0</v>
      </c>
      <c r="P205">
        <v>0</v>
      </c>
      <c r="Q205">
        <f>Senario3!O$28/12</f>
        <v>0</v>
      </c>
      <c r="R205">
        <f>Senario3!AT$28/12</f>
        <v>0</v>
      </c>
      <c r="S205">
        <f>SUM(Senario3!BF$28,Senario3!BG$28)/12</f>
        <v>0</v>
      </c>
      <c r="T205">
        <f>SUM(Senario3!AE$28,Senario3!BB$28)/12</f>
        <v>0</v>
      </c>
      <c r="U205">
        <f>Senario3!AO$28/12</f>
        <v>3437.8571428571427</v>
      </c>
      <c r="V205">
        <f>Senario3!AW$28/12</f>
        <v>0</v>
      </c>
      <c r="W205">
        <f>Senario3!AZ$28/12</f>
        <v>0</v>
      </c>
      <c r="X205">
        <f>Senario3!BE$28/12</f>
        <v>0</v>
      </c>
      <c r="Z205">
        <f t="shared" si="3"/>
        <v>69466.867719040078</v>
      </c>
    </row>
    <row r="206" spans="1:28" x14ac:dyDescent="0.2">
      <c r="A206" s="42">
        <v>37622</v>
      </c>
      <c r="B206">
        <f>Senario3!G$29/12</f>
        <v>4000</v>
      </c>
      <c r="C206">
        <f>Senario3!AA$29/12</f>
        <v>2575.7500000000005</v>
      </c>
      <c r="D206">
        <f>Senario3!L$29/12</f>
        <v>11660.637175266142</v>
      </c>
      <c r="E206">
        <f>Senario3!H$29/12</f>
        <v>316.66666666666669</v>
      </c>
      <c r="F206">
        <f>Senario3!F$29/12</f>
        <v>18820.916666666668</v>
      </c>
      <c r="G206">
        <f>Senario3!AP$29/12</f>
        <v>9391.9166666666661</v>
      </c>
      <c r="H206">
        <f>Senario3!BC$29/12</f>
        <v>6942.5</v>
      </c>
      <c r="I206">
        <f>SUM(Senario3!AI$29,Senario3!AL$29)/12</f>
        <v>3010.75</v>
      </c>
      <c r="J206">
        <f>Senario3!W$29/12</f>
        <v>9182.5833333333339</v>
      </c>
      <c r="K206">
        <v>0</v>
      </c>
      <c r="L206">
        <f>Senario3!$AS$29/12*0.52</f>
        <v>2134.2208333333333</v>
      </c>
      <c r="M206">
        <f>Senario3!$AS$29/12*0.48</f>
        <v>1970.0499999999997</v>
      </c>
      <c r="N206">
        <v>0</v>
      </c>
      <c r="O206">
        <f>Senario3!R$29/12</f>
        <v>0</v>
      </c>
      <c r="P206">
        <v>0</v>
      </c>
      <c r="Q206">
        <f>Senario3!O$29/12</f>
        <v>0</v>
      </c>
      <c r="R206">
        <f>Senario3!AT$29/12</f>
        <v>0</v>
      </c>
      <c r="S206">
        <f>SUM(Senario3!BF$29,Senario3!BG$29)/12</f>
        <v>0</v>
      </c>
      <c r="T206">
        <f>SUM(Senario3!AE$29,Senario3!BB$29)/12</f>
        <v>0</v>
      </c>
      <c r="U206">
        <f>Senario3!AO$29/12</f>
        <v>4010.8333333333335</v>
      </c>
      <c r="V206">
        <f>Senario3!AW$29/12</f>
        <v>0</v>
      </c>
      <c r="W206">
        <f>Senario3!AZ$29/12</f>
        <v>0</v>
      </c>
      <c r="X206">
        <f>Senario3!BE$29/12</f>
        <v>0</v>
      </c>
      <c r="Z206">
        <f t="shared" si="3"/>
        <v>74016.824675266151</v>
      </c>
      <c r="AA206">
        <f>SUM(Z206:Z217)</f>
        <v>888201.89610319387</v>
      </c>
      <c r="AB206" s="5">
        <f>AA206-Senario3!BH29</f>
        <v>0</v>
      </c>
    </row>
    <row r="207" spans="1:28" x14ac:dyDescent="0.2">
      <c r="A207" s="42">
        <v>37653</v>
      </c>
      <c r="B207">
        <f>Senario3!G$29/12</f>
        <v>4000</v>
      </c>
      <c r="C207">
        <f>Senario3!AA$29/12</f>
        <v>2575.7500000000005</v>
      </c>
      <c r="D207">
        <f>Senario3!L$29/12</f>
        <v>11660.637175266142</v>
      </c>
      <c r="E207">
        <f>Senario3!H$29/12</f>
        <v>316.66666666666669</v>
      </c>
      <c r="F207">
        <f>Senario3!F$29/12</f>
        <v>18820.916666666668</v>
      </c>
      <c r="G207">
        <f>Senario3!AP$29/12</f>
        <v>9391.9166666666661</v>
      </c>
      <c r="H207">
        <f>Senario3!BC$29/12</f>
        <v>6942.5</v>
      </c>
      <c r="I207">
        <f>SUM(Senario3!AI$29,Senario3!AL$29)/12</f>
        <v>3010.75</v>
      </c>
      <c r="J207">
        <f>Senario3!W$29/12</f>
        <v>9182.5833333333339</v>
      </c>
      <c r="K207">
        <v>0</v>
      </c>
      <c r="L207">
        <f>Senario3!$AS$29/12*0.52</f>
        <v>2134.2208333333333</v>
      </c>
      <c r="M207">
        <f>Senario3!$AS$29/12*0.48</f>
        <v>1970.0499999999997</v>
      </c>
      <c r="N207">
        <v>0</v>
      </c>
      <c r="O207">
        <f>Senario3!R$29/12</f>
        <v>0</v>
      </c>
      <c r="P207">
        <v>0</v>
      </c>
      <c r="Q207">
        <f>Senario3!O$29/12</f>
        <v>0</v>
      </c>
      <c r="R207">
        <f>Senario3!AT$29/12</f>
        <v>0</v>
      </c>
      <c r="S207">
        <f>SUM(Senario3!BF$29,Senario3!BG$29)/12</f>
        <v>0</v>
      </c>
      <c r="T207">
        <f>SUM(Senario3!AE$29,Senario3!BB$29)/12</f>
        <v>0</v>
      </c>
      <c r="U207">
        <f>Senario3!AO$29/12</f>
        <v>4010.8333333333335</v>
      </c>
      <c r="V207">
        <f>Senario3!AW$29/12</f>
        <v>0</v>
      </c>
      <c r="W207">
        <f>Senario3!AZ$29/12</f>
        <v>0</v>
      </c>
      <c r="X207">
        <f>Senario3!BE$29/12</f>
        <v>0</v>
      </c>
      <c r="Z207">
        <f t="shared" si="3"/>
        <v>74016.824675266151</v>
      </c>
    </row>
    <row r="208" spans="1:28" x14ac:dyDescent="0.2">
      <c r="A208" s="42">
        <v>37681</v>
      </c>
      <c r="B208">
        <f>Senario3!G$29/12</f>
        <v>4000</v>
      </c>
      <c r="C208">
        <f>Senario3!AA$29/12</f>
        <v>2575.7500000000005</v>
      </c>
      <c r="D208">
        <f>Senario3!L$29/12</f>
        <v>11660.637175266142</v>
      </c>
      <c r="E208">
        <f>Senario3!H$29/12</f>
        <v>316.66666666666669</v>
      </c>
      <c r="F208">
        <f>Senario3!F$29/12</f>
        <v>18820.916666666668</v>
      </c>
      <c r="G208">
        <f>Senario3!AP$29/12</f>
        <v>9391.9166666666661</v>
      </c>
      <c r="H208">
        <f>Senario3!BC$29/12</f>
        <v>6942.5</v>
      </c>
      <c r="I208">
        <f>SUM(Senario3!AI$29,Senario3!AL$29)/12</f>
        <v>3010.75</v>
      </c>
      <c r="J208">
        <f>Senario3!W$29/12</f>
        <v>9182.5833333333339</v>
      </c>
      <c r="K208">
        <v>0</v>
      </c>
      <c r="L208">
        <f>Senario3!$AS$29/12*0.52</f>
        <v>2134.2208333333333</v>
      </c>
      <c r="M208">
        <f>Senario3!$AS$29/12*0.48</f>
        <v>1970.0499999999997</v>
      </c>
      <c r="N208">
        <v>0</v>
      </c>
      <c r="O208">
        <f>Senario3!R$29/12</f>
        <v>0</v>
      </c>
      <c r="P208">
        <v>0</v>
      </c>
      <c r="Q208">
        <f>Senario3!O$29/12</f>
        <v>0</v>
      </c>
      <c r="R208">
        <f>Senario3!AT$29/12</f>
        <v>0</v>
      </c>
      <c r="S208">
        <f>SUM(Senario3!BF$29,Senario3!BG$29)/12</f>
        <v>0</v>
      </c>
      <c r="T208">
        <f>SUM(Senario3!AE$29,Senario3!BB$29)/12</f>
        <v>0</v>
      </c>
      <c r="U208">
        <f>Senario3!AO$29/12</f>
        <v>4010.8333333333335</v>
      </c>
      <c r="V208">
        <f>Senario3!AW$29/12</f>
        <v>0</v>
      </c>
      <c r="W208">
        <f>Senario3!AZ$29/12</f>
        <v>0</v>
      </c>
      <c r="X208">
        <f>Senario3!BE$29/12</f>
        <v>0</v>
      </c>
      <c r="Z208">
        <f t="shared" si="3"/>
        <v>74016.824675266151</v>
      </c>
    </row>
    <row r="209" spans="1:28" x14ac:dyDescent="0.2">
      <c r="A209" s="42">
        <v>37712</v>
      </c>
      <c r="B209">
        <f>Senario3!G$29/12</f>
        <v>4000</v>
      </c>
      <c r="C209">
        <f>Senario3!AA$29/12</f>
        <v>2575.7500000000005</v>
      </c>
      <c r="D209">
        <f>Senario3!L$29/12</f>
        <v>11660.637175266142</v>
      </c>
      <c r="E209">
        <f>Senario3!H$29/12</f>
        <v>316.66666666666669</v>
      </c>
      <c r="F209">
        <f>Senario3!F$29/12</f>
        <v>18820.916666666668</v>
      </c>
      <c r="G209">
        <f>Senario3!AP$29/12</f>
        <v>9391.9166666666661</v>
      </c>
      <c r="H209">
        <f>Senario3!BC$29/12</f>
        <v>6942.5</v>
      </c>
      <c r="I209">
        <f>SUM(Senario3!AI$29,Senario3!AL$29)/12</f>
        <v>3010.75</v>
      </c>
      <c r="J209">
        <f>Senario3!W$29/12</f>
        <v>9182.5833333333339</v>
      </c>
      <c r="K209">
        <v>0</v>
      </c>
      <c r="L209">
        <f>Senario3!$AS$29/12*0.52</f>
        <v>2134.2208333333333</v>
      </c>
      <c r="M209">
        <f>Senario3!$AS$29/12*0.48</f>
        <v>1970.0499999999997</v>
      </c>
      <c r="N209">
        <v>0</v>
      </c>
      <c r="O209">
        <f>Senario3!R$29/12</f>
        <v>0</v>
      </c>
      <c r="P209">
        <v>0</v>
      </c>
      <c r="Q209">
        <f>Senario3!O$29/12</f>
        <v>0</v>
      </c>
      <c r="R209">
        <f>Senario3!AT$29/12</f>
        <v>0</v>
      </c>
      <c r="S209">
        <f>SUM(Senario3!BF$29,Senario3!BG$29)/12</f>
        <v>0</v>
      </c>
      <c r="T209">
        <f>SUM(Senario3!AE$29,Senario3!BB$29)/12</f>
        <v>0</v>
      </c>
      <c r="U209">
        <f>Senario3!AO$29/12</f>
        <v>4010.8333333333335</v>
      </c>
      <c r="V209">
        <f>Senario3!AW$29/12</f>
        <v>0</v>
      </c>
      <c r="W209">
        <f>Senario3!AZ$29/12</f>
        <v>0</v>
      </c>
      <c r="X209">
        <f>Senario3!BE$29/12</f>
        <v>0</v>
      </c>
      <c r="Z209">
        <f t="shared" si="3"/>
        <v>74016.824675266151</v>
      </c>
    </row>
    <row r="210" spans="1:28" x14ac:dyDescent="0.2">
      <c r="A210" s="42">
        <v>37742</v>
      </c>
      <c r="B210">
        <f>Senario3!G$29/12</f>
        <v>4000</v>
      </c>
      <c r="C210">
        <f>Senario3!AA$29/12</f>
        <v>2575.7500000000005</v>
      </c>
      <c r="D210">
        <f>Senario3!L$29/12</f>
        <v>11660.637175266142</v>
      </c>
      <c r="E210">
        <f>Senario3!H$29/12</f>
        <v>316.66666666666669</v>
      </c>
      <c r="F210">
        <f>Senario3!F$29/12</f>
        <v>18820.916666666668</v>
      </c>
      <c r="G210">
        <f>Senario3!AP$29/12</f>
        <v>9391.9166666666661</v>
      </c>
      <c r="H210">
        <f>Senario3!BC$29/12</f>
        <v>6942.5</v>
      </c>
      <c r="I210">
        <f>SUM(Senario3!AI$29,Senario3!AL$29)/12</f>
        <v>3010.75</v>
      </c>
      <c r="J210">
        <f>Senario3!W$29/12</f>
        <v>9182.5833333333339</v>
      </c>
      <c r="K210">
        <v>0</v>
      </c>
      <c r="L210">
        <f>Senario3!$AS$29/12*0.52</f>
        <v>2134.2208333333333</v>
      </c>
      <c r="M210">
        <f>Senario3!$AS$29/12*0.48</f>
        <v>1970.0499999999997</v>
      </c>
      <c r="N210">
        <v>0</v>
      </c>
      <c r="O210">
        <f>Senario3!R$29/12</f>
        <v>0</v>
      </c>
      <c r="P210">
        <v>0</v>
      </c>
      <c r="Q210">
        <f>Senario3!O$29/12</f>
        <v>0</v>
      </c>
      <c r="R210">
        <f>Senario3!AT$29/12</f>
        <v>0</v>
      </c>
      <c r="S210">
        <f>SUM(Senario3!BF$29,Senario3!BG$29)/12</f>
        <v>0</v>
      </c>
      <c r="T210">
        <f>SUM(Senario3!AE$29,Senario3!BB$29)/12</f>
        <v>0</v>
      </c>
      <c r="U210">
        <f>Senario3!AO$29/12</f>
        <v>4010.8333333333335</v>
      </c>
      <c r="V210">
        <f>Senario3!AW$29/12</f>
        <v>0</v>
      </c>
      <c r="W210">
        <f>Senario3!AZ$29/12</f>
        <v>0</v>
      </c>
      <c r="X210">
        <f>Senario3!BE$29/12</f>
        <v>0</v>
      </c>
      <c r="Z210">
        <f t="shared" si="3"/>
        <v>74016.824675266151</v>
      </c>
    </row>
    <row r="211" spans="1:28" x14ac:dyDescent="0.2">
      <c r="A211" s="42">
        <v>37773</v>
      </c>
      <c r="B211">
        <f>Senario3!G$29/12</f>
        <v>4000</v>
      </c>
      <c r="C211">
        <f>Senario3!AA$29/12</f>
        <v>2575.7500000000005</v>
      </c>
      <c r="D211">
        <f>Senario3!L$29/12</f>
        <v>11660.637175266142</v>
      </c>
      <c r="E211">
        <f>Senario3!H$29/12</f>
        <v>316.66666666666669</v>
      </c>
      <c r="F211">
        <f>Senario3!F$29/12</f>
        <v>18820.916666666668</v>
      </c>
      <c r="G211">
        <f>Senario3!AP$29/12</f>
        <v>9391.9166666666661</v>
      </c>
      <c r="H211">
        <f>Senario3!BC$29/12</f>
        <v>6942.5</v>
      </c>
      <c r="I211">
        <f>SUM(Senario3!AI$29,Senario3!AL$29)/12</f>
        <v>3010.75</v>
      </c>
      <c r="J211">
        <f>Senario3!W$29/12</f>
        <v>9182.5833333333339</v>
      </c>
      <c r="K211">
        <v>0</v>
      </c>
      <c r="L211">
        <f>Senario3!$AS$29/12*0.52</f>
        <v>2134.2208333333333</v>
      </c>
      <c r="M211">
        <f>Senario3!$AS$29/12*0.48</f>
        <v>1970.0499999999997</v>
      </c>
      <c r="N211">
        <v>0</v>
      </c>
      <c r="O211">
        <f>Senario3!R$29/12</f>
        <v>0</v>
      </c>
      <c r="P211">
        <v>0</v>
      </c>
      <c r="Q211">
        <f>Senario3!O$29/12</f>
        <v>0</v>
      </c>
      <c r="R211">
        <f>Senario3!AT$29/12</f>
        <v>0</v>
      </c>
      <c r="S211">
        <f>SUM(Senario3!BF$29,Senario3!BG$29)/12</f>
        <v>0</v>
      </c>
      <c r="T211">
        <f>SUM(Senario3!AE$29,Senario3!BB$29)/12</f>
        <v>0</v>
      </c>
      <c r="U211">
        <f>Senario3!AO$29/12</f>
        <v>4010.8333333333335</v>
      </c>
      <c r="V211">
        <f>Senario3!AW$29/12</f>
        <v>0</v>
      </c>
      <c r="W211">
        <f>Senario3!AZ$29/12</f>
        <v>0</v>
      </c>
      <c r="X211">
        <f>Senario3!BE$29/12</f>
        <v>0</v>
      </c>
      <c r="Z211">
        <f t="shared" si="3"/>
        <v>74016.824675266151</v>
      </c>
    </row>
    <row r="212" spans="1:28" x14ac:dyDescent="0.2">
      <c r="A212" s="42">
        <v>37803</v>
      </c>
      <c r="B212">
        <f>Senario3!G$29/12</f>
        <v>4000</v>
      </c>
      <c r="C212">
        <f>Senario3!AA$29/12</f>
        <v>2575.7500000000005</v>
      </c>
      <c r="D212">
        <f>Senario3!L$29/12</f>
        <v>11660.637175266142</v>
      </c>
      <c r="E212">
        <f>Senario3!H$29/12</f>
        <v>316.66666666666669</v>
      </c>
      <c r="F212">
        <f>Senario3!F$29/12</f>
        <v>18820.916666666668</v>
      </c>
      <c r="G212">
        <f>Senario3!AP$29/12</f>
        <v>9391.9166666666661</v>
      </c>
      <c r="H212">
        <f>Senario3!BC$29/12</f>
        <v>6942.5</v>
      </c>
      <c r="I212">
        <f>SUM(Senario3!AI$29,Senario3!AL$29)/12</f>
        <v>3010.75</v>
      </c>
      <c r="J212">
        <f>Senario3!W$29/12</f>
        <v>9182.5833333333339</v>
      </c>
      <c r="K212">
        <v>0</v>
      </c>
      <c r="L212">
        <f>Senario3!$AS$29/12*0.52</f>
        <v>2134.2208333333333</v>
      </c>
      <c r="M212">
        <f>Senario3!$AS$29/12*0.48</f>
        <v>1970.0499999999997</v>
      </c>
      <c r="N212">
        <v>0</v>
      </c>
      <c r="O212">
        <f>Senario3!R$29/12</f>
        <v>0</v>
      </c>
      <c r="P212">
        <v>0</v>
      </c>
      <c r="Q212">
        <f>Senario3!O$29/12</f>
        <v>0</v>
      </c>
      <c r="R212">
        <f>Senario3!AT$29/12</f>
        <v>0</v>
      </c>
      <c r="S212">
        <f>SUM(Senario3!BF$29,Senario3!BG$29)/12</f>
        <v>0</v>
      </c>
      <c r="T212">
        <f>SUM(Senario3!AE$29,Senario3!BB$29)/12</f>
        <v>0</v>
      </c>
      <c r="U212">
        <f>Senario3!AO$29/12</f>
        <v>4010.8333333333335</v>
      </c>
      <c r="V212">
        <f>Senario3!AW$29/12</f>
        <v>0</v>
      </c>
      <c r="W212">
        <f>Senario3!AZ$29/12</f>
        <v>0</v>
      </c>
      <c r="X212">
        <f>Senario3!BE$29/12</f>
        <v>0</v>
      </c>
      <c r="Z212">
        <f t="shared" si="3"/>
        <v>74016.824675266151</v>
      </c>
    </row>
    <row r="213" spans="1:28" x14ac:dyDescent="0.2">
      <c r="A213" s="42">
        <v>37834</v>
      </c>
      <c r="B213">
        <f>Senario3!G$29/12</f>
        <v>4000</v>
      </c>
      <c r="C213">
        <f>Senario3!AA$29/12</f>
        <v>2575.7500000000005</v>
      </c>
      <c r="D213">
        <f>Senario3!L$29/12</f>
        <v>11660.637175266142</v>
      </c>
      <c r="E213">
        <f>Senario3!H$29/12</f>
        <v>316.66666666666669</v>
      </c>
      <c r="F213">
        <f>Senario3!F$29/12</f>
        <v>18820.916666666668</v>
      </c>
      <c r="G213">
        <f>Senario3!AP$29/12</f>
        <v>9391.9166666666661</v>
      </c>
      <c r="H213">
        <f>Senario3!BC$29/12</f>
        <v>6942.5</v>
      </c>
      <c r="I213">
        <f>SUM(Senario3!AI$29,Senario3!AL$29)/12</f>
        <v>3010.75</v>
      </c>
      <c r="J213">
        <f>Senario3!W$29/12</f>
        <v>9182.5833333333339</v>
      </c>
      <c r="K213">
        <v>0</v>
      </c>
      <c r="L213">
        <f>Senario3!$AS$29/12*0.52</f>
        <v>2134.2208333333333</v>
      </c>
      <c r="M213">
        <f>Senario3!$AS$29/12*0.48</f>
        <v>1970.0499999999997</v>
      </c>
      <c r="N213">
        <v>0</v>
      </c>
      <c r="O213">
        <f>Senario3!R$29/12</f>
        <v>0</v>
      </c>
      <c r="P213">
        <v>0</v>
      </c>
      <c r="Q213">
        <f>Senario3!O$29/12</f>
        <v>0</v>
      </c>
      <c r="R213">
        <f>Senario3!AT$29/12</f>
        <v>0</v>
      </c>
      <c r="S213">
        <f>SUM(Senario3!BF$29,Senario3!BG$29)/12</f>
        <v>0</v>
      </c>
      <c r="T213">
        <f>SUM(Senario3!AE$29,Senario3!BB$29)/12</f>
        <v>0</v>
      </c>
      <c r="U213">
        <f>Senario3!AO$29/12</f>
        <v>4010.8333333333335</v>
      </c>
      <c r="V213">
        <f>Senario3!AW$29/12</f>
        <v>0</v>
      </c>
      <c r="W213">
        <f>Senario3!AZ$29/12</f>
        <v>0</v>
      </c>
      <c r="X213">
        <f>Senario3!BE$29/12</f>
        <v>0</v>
      </c>
      <c r="Z213">
        <f t="shared" si="3"/>
        <v>74016.824675266151</v>
      </c>
    </row>
    <row r="214" spans="1:28" x14ac:dyDescent="0.2">
      <c r="A214" s="42">
        <v>37865</v>
      </c>
      <c r="B214">
        <f>Senario3!G$29/12</f>
        <v>4000</v>
      </c>
      <c r="C214">
        <f>Senario3!AA$29/12</f>
        <v>2575.7500000000005</v>
      </c>
      <c r="D214">
        <f>Senario3!L$29/12</f>
        <v>11660.637175266142</v>
      </c>
      <c r="E214">
        <f>Senario3!H$29/12</f>
        <v>316.66666666666669</v>
      </c>
      <c r="F214">
        <f>Senario3!F$29/12</f>
        <v>18820.916666666668</v>
      </c>
      <c r="G214">
        <f>Senario3!AP$29/12</f>
        <v>9391.9166666666661</v>
      </c>
      <c r="H214">
        <f>Senario3!BC$29/12</f>
        <v>6942.5</v>
      </c>
      <c r="I214">
        <f>SUM(Senario3!AI$29,Senario3!AL$29)/12</f>
        <v>3010.75</v>
      </c>
      <c r="J214">
        <f>Senario3!W$29/12</f>
        <v>9182.5833333333339</v>
      </c>
      <c r="K214">
        <v>0</v>
      </c>
      <c r="L214">
        <f>Senario3!$AS$29/12*0.52</f>
        <v>2134.2208333333333</v>
      </c>
      <c r="M214">
        <f>Senario3!$AS$29/12*0.48</f>
        <v>1970.0499999999997</v>
      </c>
      <c r="N214">
        <v>0</v>
      </c>
      <c r="O214">
        <f>Senario3!R$29/12</f>
        <v>0</v>
      </c>
      <c r="P214">
        <v>0</v>
      </c>
      <c r="Q214">
        <f>Senario3!O$29/12</f>
        <v>0</v>
      </c>
      <c r="R214">
        <f>Senario3!AT$29/12</f>
        <v>0</v>
      </c>
      <c r="S214">
        <f>SUM(Senario3!BF$29,Senario3!BG$29)/12</f>
        <v>0</v>
      </c>
      <c r="T214">
        <f>SUM(Senario3!AE$29,Senario3!BB$29)/12</f>
        <v>0</v>
      </c>
      <c r="U214">
        <f>Senario3!AO$29/12</f>
        <v>4010.8333333333335</v>
      </c>
      <c r="V214">
        <f>Senario3!AW$29/12</f>
        <v>0</v>
      </c>
      <c r="W214">
        <f>Senario3!AZ$29/12</f>
        <v>0</v>
      </c>
      <c r="X214">
        <f>Senario3!BE$29/12</f>
        <v>0</v>
      </c>
      <c r="Z214">
        <f t="shared" si="3"/>
        <v>74016.824675266151</v>
      </c>
    </row>
    <row r="215" spans="1:28" x14ac:dyDescent="0.2">
      <c r="A215" s="42">
        <v>37895</v>
      </c>
      <c r="B215">
        <f>Senario3!G$29/12</f>
        <v>4000</v>
      </c>
      <c r="C215">
        <f>Senario3!AA$29/12</f>
        <v>2575.7500000000005</v>
      </c>
      <c r="D215">
        <f>Senario3!L$29/12</f>
        <v>11660.637175266142</v>
      </c>
      <c r="E215">
        <f>Senario3!H$29/12</f>
        <v>316.66666666666669</v>
      </c>
      <c r="F215">
        <f>Senario3!F$29/12</f>
        <v>18820.916666666668</v>
      </c>
      <c r="G215">
        <f>Senario3!AP$29/12</f>
        <v>9391.9166666666661</v>
      </c>
      <c r="H215">
        <f>Senario3!BC$29/12</f>
        <v>6942.5</v>
      </c>
      <c r="I215">
        <f>SUM(Senario3!AI$29,Senario3!AL$29)/12</f>
        <v>3010.75</v>
      </c>
      <c r="J215">
        <f>Senario3!W$29/12</f>
        <v>9182.5833333333339</v>
      </c>
      <c r="K215">
        <v>0</v>
      </c>
      <c r="L215">
        <f>Senario3!$AS$29/12*0.52</f>
        <v>2134.2208333333333</v>
      </c>
      <c r="M215">
        <f>Senario3!$AS$29/12*0.48</f>
        <v>1970.0499999999997</v>
      </c>
      <c r="N215">
        <v>0</v>
      </c>
      <c r="O215">
        <f>Senario3!R$29/12</f>
        <v>0</v>
      </c>
      <c r="P215">
        <v>0</v>
      </c>
      <c r="Q215">
        <f>Senario3!O$29/12</f>
        <v>0</v>
      </c>
      <c r="R215">
        <f>Senario3!AT$29/12</f>
        <v>0</v>
      </c>
      <c r="S215">
        <f>SUM(Senario3!BF$29,Senario3!BG$29)/12</f>
        <v>0</v>
      </c>
      <c r="T215">
        <f>SUM(Senario3!AE$29,Senario3!BB$29)/12</f>
        <v>0</v>
      </c>
      <c r="U215">
        <f>Senario3!AO$29/12</f>
        <v>4010.8333333333335</v>
      </c>
      <c r="V215">
        <f>Senario3!AW$29/12</f>
        <v>0</v>
      </c>
      <c r="W215">
        <f>Senario3!AZ$29/12</f>
        <v>0</v>
      </c>
      <c r="X215">
        <f>Senario3!BE$29/12</f>
        <v>0</v>
      </c>
      <c r="Z215">
        <f t="shared" si="3"/>
        <v>74016.824675266151</v>
      </c>
    </row>
    <row r="216" spans="1:28" x14ac:dyDescent="0.2">
      <c r="A216" s="42">
        <v>37926</v>
      </c>
      <c r="B216">
        <f>Senario3!G$29/12</f>
        <v>4000</v>
      </c>
      <c r="C216">
        <f>Senario3!AA$29/12</f>
        <v>2575.7500000000005</v>
      </c>
      <c r="D216">
        <f>Senario3!L$29/12</f>
        <v>11660.637175266142</v>
      </c>
      <c r="E216">
        <f>Senario3!H$29/12</f>
        <v>316.66666666666669</v>
      </c>
      <c r="F216">
        <f>Senario3!F$29/12</f>
        <v>18820.916666666668</v>
      </c>
      <c r="G216">
        <f>Senario3!AP$29/12</f>
        <v>9391.9166666666661</v>
      </c>
      <c r="H216">
        <f>Senario3!BC$29/12</f>
        <v>6942.5</v>
      </c>
      <c r="I216">
        <f>SUM(Senario3!AI$29,Senario3!AL$29)/12</f>
        <v>3010.75</v>
      </c>
      <c r="J216">
        <f>Senario3!W$29/12</f>
        <v>9182.5833333333339</v>
      </c>
      <c r="K216">
        <v>0</v>
      </c>
      <c r="L216">
        <f>Senario3!$AS$29/12*0.52</f>
        <v>2134.2208333333333</v>
      </c>
      <c r="M216">
        <f>Senario3!$AS$29/12*0.48</f>
        <v>1970.0499999999997</v>
      </c>
      <c r="N216">
        <v>0</v>
      </c>
      <c r="O216">
        <f>Senario3!R$29/12</f>
        <v>0</v>
      </c>
      <c r="P216">
        <v>0</v>
      </c>
      <c r="Q216">
        <f>Senario3!O$29/12</f>
        <v>0</v>
      </c>
      <c r="R216">
        <f>Senario3!AT$29/12</f>
        <v>0</v>
      </c>
      <c r="S216">
        <f>SUM(Senario3!BF$29,Senario3!BG$29)/12</f>
        <v>0</v>
      </c>
      <c r="T216">
        <f>SUM(Senario3!AE$29,Senario3!BB$29)/12</f>
        <v>0</v>
      </c>
      <c r="U216">
        <f>Senario3!AO$29/12</f>
        <v>4010.8333333333335</v>
      </c>
      <c r="V216">
        <f>Senario3!AW$29/12</f>
        <v>0</v>
      </c>
      <c r="W216">
        <f>Senario3!AZ$29/12</f>
        <v>0</v>
      </c>
      <c r="X216">
        <f>Senario3!BE$29/12</f>
        <v>0</v>
      </c>
      <c r="Z216">
        <f t="shared" si="3"/>
        <v>74016.824675266151</v>
      </c>
    </row>
    <row r="217" spans="1:28" x14ac:dyDescent="0.2">
      <c r="A217" s="42">
        <v>37956</v>
      </c>
      <c r="B217">
        <f>Senario3!G$29/12</f>
        <v>4000</v>
      </c>
      <c r="C217">
        <f>Senario3!AA$29/12</f>
        <v>2575.7500000000005</v>
      </c>
      <c r="D217">
        <f>Senario3!L$29/12</f>
        <v>11660.637175266142</v>
      </c>
      <c r="E217">
        <f>Senario3!H$29/12</f>
        <v>316.66666666666669</v>
      </c>
      <c r="F217">
        <f>Senario3!F$29/12</f>
        <v>18820.916666666668</v>
      </c>
      <c r="G217">
        <f>Senario3!AP$29/12</f>
        <v>9391.9166666666661</v>
      </c>
      <c r="H217">
        <f>Senario3!BC$29/12</f>
        <v>6942.5</v>
      </c>
      <c r="I217">
        <f>SUM(Senario3!AI$29,Senario3!AL$29)/12</f>
        <v>3010.75</v>
      </c>
      <c r="J217">
        <f>Senario3!W$29/12</f>
        <v>9182.5833333333339</v>
      </c>
      <c r="K217">
        <v>0</v>
      </c>
      <c r="L217">
        <f>Senario3!$AS$29/12*0.52</f>
        <v>2134.2208333333333</v>
      </c>
      <c r="M217">
        <f>Senario3!$AS$29/12*0.48</f>
        <v>1970.0499999999997</v>
      </c>
      <c r="N217">
        <v>0</v>
      </c>
      <c r="O217">
        <f>Senario3!R$29/12</f>
        <v>0</v>
      </c>
      <c r="P217">
        <v>0</v>
      </c>
      <c r="Q217">
        <f>Senario3!O$29/12</f>
        <v>0</v>
      </c>
      <c r="R217">
        <f>Senario3!AT$29/12</f>
        <v>0</v>
      </c>
      <c r="S217">
        <f>SUM(Senario3!BF$29,Senario3!BG$29)/12</f>
        <v>0</v>
      </c>
      <c r="T217">
        <f>SUM(Senario3!AE$29,Senario3!BB$29)/12</f>
        <v>0</v>
      </c>
      <c r="U217">
        <f>Senario3!AO$29/12</f>
        <v>4010.8333333333335</v>
      </c>
      <c r="V217">
        <f>Senario3!AW$29/12</f>
        <v>0</v>
      </c>
      <c r="W217">
        <f>Senario3!AZ$29/12</f>
        <v>0</v>
      </c>
      <c r="X217">
        <f>Senario3!BE$29/12</f>
        <v>0</v>
      </c>
      <c r="Z217">
        <f t="shared" si="3"/>
        <v>74016.824675266151</v>
      </c>
    </row>
    <row r="218" spans="1:28" x14ac:dyDescent="0.2">
      <c r="A218" s="42">
        <v>37987</v>
      </c>
      <c r="B218">
        <f>Senario3!G$30/12</f>
        <v>4000</v>
      </c>
      <c r="C218">
        <f>Senario3!AA$30/12</f>
        <v>2751.2884615384623</v>
      </c>
      <c r="D218">
        <f>Senario3!L$30/12</f>
        <v>12485.712826902993</v>
      </c>
      <c r="E218">
        <f>Senario3!H$30/12</f>
        <v>316.66666666666669</v>
      </c>
      <c r="F218">
        <f>Senario3!F$30/12</f>
        <v>19133.166666666668</v>
      </c>
      <c r="G218">
        <f>Senario3!AP$30/12</f>
        <v>9333.3333333333339</v>
      </c>
      <c r="H218">
        <f>Senario3!BC$30/12</f>
        <v>8138.333333333333</v>
      </c>
      <c r="I218">
        <f>SUM(Senario3!AI$30,Senario3!AL$30)/12</f>
        <v>3221.0833333333335</v>
      </c>
      <c r="J218">
        <f>Senario3!W$30/12</f>
        <v>9604.9166666666661</v>
      </c>
      <c r="K218">
        <v>0</v>
      </c>
      <c r="L218">
        <f>Senario3!$AS$30/12*0.52</f>
        <v>2344.3983333333331</v>
      </c>
      <c r="M218">
        <f>Senario3!$AS$30/12*0.48</f>
        <v>2164.06</v>
      </c>
      <c r="N218">
        <v>0</v>
      </c>
      <c r="O218">
        <f>Senario3!R$30/12</f>
        <v>0</v>
      </c>
      <c r="P218">
        <v>0</v>
      </c>
      <c r="Q218">
        <f>Senario3!O$30/12</f>
        <v>0</v>
      </c>
      <c r="R218">
        <f>Senario3!AT$30/12</f>
        <v>0</v>
      </c>
      <c r="S218">
        <f>SUM(Senario3!BF$30,Senario3!BG$30)/12</f>
        <v>0</v>
      </c>
      <c r="T218">
        <f>SUM(Senario3!AE$30,Senario3!BB$30)/12</f>
        <v>0</v>
      </c>
      <c r="U218">
        <f>Senario3!AO$30/12</f>
        <v>4010.8333333333335</v>
      </c>
      <c r="V218">
        <f>Senario3!AW$30/12</f>
        <v>0</v>
      </c>
      <c r="W218">
        <f>Senario3!AZ$30/12</f>
        <v>0</v>
      </c>
      <c r="X218">
        <f>Senario3!BE$30/12</f>
        <v>0</v>
      </c>
      <c r="Z218">
        <f t="shared" si="3"/>
        <v>77503.792955108118</v>
      </c>
      <c r="AA218">
        <f>SUM(Z218:Z229)</f>
        <v>930045.51546129736</v>
      </c>
      <c r="AB218" s="5">
        <f>AA218-Senario3!BH30</f>
        <v>0</v>
      </c>
    </row>
    <row r="219" spans="1:28" x14ac:dyDescent="0.2">
      <c r="A219" s="42">
        <v>38018</v>
      </c>
      <c r="B219">
        <f>Senario3!G$30/12</f>
        <v>4000</v>
      </c>
      <c r="C219">
        <f>Senario3!AA$30/12</f>
        <v>2751.2884615384623</v>
      </c>
      <c r="D219">
        <f>Senario3!L$30/12</f>
        <v>12485.712826902993</v>
      </c>
      <c r="E219">
        <f>Senario3!H$30/12</f>
        <v>316.66666666666669</v>
      </c>
      <c r="F219">
        <f>Senario3!F$30/12</f>
        <v>19133.166666666668</v>
      </c>
      <c r="G219">
        <f>Senario3!AP$30/12</f>
        <v>9333.3333333333339</v>
      </c>
      <c r="H219">
        <f>Senario3!BC$30/12</f>
        <v>8138.333333333333</v>
      </c>
      <c r="I219">
        <f>SUM(Senario3!AI$30,Senario3!AL$30)/12</f>
        <v>3221.0833333333335</v>
      </c>
      <c r="J219">
        <f>Senario3!W$30/12</f>
        <v>9604.9166666666661</v>
      </c>
      <c r="K219">
        <v>0</v>
      </c>
      <c r="L219">
        <f>Senario3!$AS$30/12*0.52</f>
        <v>2344.3983333333331</v>
      </c>
      <c r="M219">
        <f>Senario3!$AS$30/12*0.48</f>
        <v>2164.06</v>
      </c>
      <c r="N219">
        <v>0</v>
      </c>
      <c r="O219">
        <f>Senario3!R$30/12</f>
        <v>0</v>
      </c>
      <c r="P219">
        <v>0</v>
      </c>
      <c r="Q219">
        <f>Senario3!O$30/12</f>
        <v>0</v>
      </c>
      <c r="R219">
        <f>Senario3!AT$30/12</f>
        <v>0</v>
      </c>
      <c r="S219">
        <f>SUM(Senario3!BF$30,Senario3!BG$30)/12</f>
        <v>0</v>
      </c>
      <c r="T219">
        <f>SUM(Senario3!AE$30,Senario3!BB$30)/12</f>
        <v>0</v>
      </c>
      <c r="U219">
        <f>Senario3!AO$30/12</f>
        <v>4010.8333333333335</v>
      </c>
      <c r="V219">
        <f>Senario3!AW$30/12</f>
        <v>0</v>
      </c>
      <c r="W219">
        <f>Senario3!AZ$30/12</f>
        <v>0</v>
      </c>
      <c r="X219">
        <f>Senario3!BE$30/12</f>
        <v>0</v>
      </c>
      <c r="Z219">
        <f t="shared" si="3"/>
        <v>77503.792955108118</v>
      </c>
    </row>
    <row r="220" spans="1:28" x14ac:dyDescent="0.2">
      <c r="A220" s="42">
        <v>38047</v>
      </c>
      <c r="B220">
        <f>Senario3!G$30/12</f>
        <v>4000</v>
      </c>
      <c r="C220">
        <f>Senario3!AA$30/12</f>
        <v>2751.2884615384623</v>
      </c>
      <c r="D220">
        <f>Senario3!L$30/12</f>
        <v>12485.712826902993</v>
      </c>
      <c r="E220">
        <f>Senario3!H$30/12</f>
        <v>316.66666666666669</v>
      </c>
      <c r="F220">
        <f>Senario3!F$30/12</f>
        <v>19133.166666666668</v>
      </c>
      <c r="G220">
        <f>Senario3!AP$30/12</f>
        <v>9333.3333333333339</v>
      </c>
      <c r="H220">
        <f>Senario3!BC$30/12</f>
        <v>8138.333333333333</v>
      </c>
      <c r="I220">
        <f>SUM(Senario3!AI$30,Senario3!AL$30)/12</f>
        <v>3221.0833333333335</v>
      </c>
      <c r="J220">
        <f>Senario3!W$30/12</f>
        <v>9604.9166666666661</v>
      </c>
      <c r="K220">
        <v>0</v>
      </c>
      <c r="L220">
        <f>Senario3!$AS$30/12*0.52</f>
        <v>2344.3983333333331</v>
      </c>
      <c r="M220">
        <f>Senario3!$AS$30/12*0.48</f>
        <v>2164.06</v>
      </c>
      <c r="N220">
        <v>0</v>
      </c>
      <c r="O220">
        <f>Senario3!R$30/12</f>
        <v>0</v>
      </c>
      <c r="P220">
        <v>0</v>
      </c>
      <c r="Q220">
        <f>Senario3!O$30/12</f>
        <v>0</v>
      </c>
      <c r="R220">
        <f>Senario3!AT$30/12</f>
        <v>0</v>
      </c>
      <c r="S220">
        <f>SUM(Senario3!BF$30,Senario3!BG$30)/12</f>
        <v>0</v>
      </c>
      <c r="T220">
        <f>SUM(Senario3!AE$30,Senario3!BB$30)/12</f>
        <v>0</v>
      </c>
      <c r="U220">
        <f>Senario3!AO$30/12</f>
        <v>4010.8333333333335</v>
      </c>
      <c r="V220">
        <f>Senario3!AW$30/12</f>
        <v>0</v>
      </c>
      <c r="W220">
        <f>Senario3!AZ$30/12</f>
        <v>0</v>
      </c>
      <c r="X220">
        <f>Senario3!BE$30/12</f>
        <v>0</v>
      </c>
      <c r="Z220">
        <f t="shared" si="3"/>
        <v>77503.792955108118</v>
      </c>
    </row>
    <row r="221" spans="1:28" x14ac:dyDescent="0.2">
      <c r="A221" s="42">
        <v>38078</v>
      </c>
      <c r="B221">
        <f>Senario3!G$30/12</f>
        <v>4000</v>
      </c>
      <c r="C221">
        <f>Senario3!AA$30/12</f>
        <v>2751.2884615384623</v>
      </c>
      <c r="D221">
        <f>Senario3!L$30/12</f>
        <v>12485.712826902993</v>
      </c>
      <c r="E221">
        <f>Senario3!H$30/12</f>
        <v>316.66666666666669</v>
      </c>
      <c r="F221">
        <f>Senario3!F$30/12</f>
        <v>19133.166666666668</v>
      </c>
      <c r="G221">
        <f>Senario3!AP$30/12</f>
        <v>9333.3333333333339</v>
      </c>
      <c r="H221">
        <f>Senario3!BC$30/12</f>
        <v>8138.333333333333</v>
      </c>
      <c r="I221">
        <f>SUM(Senario3!AI$30,Senario3!AL$30)/12</f>
        <v>3221.0833333333335</v>
      </c>
      <c r="J221">
        <f>Senario3!W$30/12</f>
        <v>9604.9166666666661</v>
      </c>
      <c r="K221">
        <v>0</v>
      </c>
      <c r="L221">
        <f>Senario3!$AS$30/12*0.52</f>
        <v>2344.3983333333331</v>
      </c>
      <c r="M221">
        <f>Senario3!$AS$30/12*0.48</f>
        <v>2164.06</v>
      </c>
      <c r="N221">
        <v>0</v>
      </c>
      <c r="O221">
        <f>Senario3!R$30/12</f>
        <v>0</v>
      </c>
      <c r="P221">
        <v>0</v>
      </c>
      <c r="Q221">
        <f>Senario3!O$30/12</f>
        <v>0</v>
      </c>
      <c r="R221">
        <f>Senario3!AT$30/12</f>
        <v>0</v>
      </c>
      <c r="S221">
        <f>SUM(Senario3!BF$30,Senario3!BG$30)/12</f>
        <v>0</v>
      </c>
      <c r="T221">
        <f>SUM(Senario3!AE$30,Senario3!BB$30)/12</f>
        <v>0</v>
      </c>
      <c r="U221">
        <f>Senario3!AO$30/12</f>
        <v>4010.8333333333335</v>
      </c>
      <c r="V221">
        <f>Senario3!AW$30/12</f>
        <v>0</v>
      </c>
      <c r="W221">
        <f>Senario3!AZ$30/12</f>
        <v>0</v>
      </c>
      <c r="X221">
        <f>Senario3!BE$30/12</f>
        <v>0</v>
      </c>
      <c r="Z221">
        <f t="shared" si="3"/>
        <v>77503.792955108118</v>
      </c>
    </row>
    <row r="222" spans="1:28" x14ac:dyDescent="0.2">
      <c r="A222" s="42">
        <v>38108</v>
      </c>
      <c r="B222">
        <f>Senario3!G$30/12</f>
        <v>4000</v>
      </c>
      <c r="C222">
        <f>Senario3!AA$30/12</f>
        <v>2751.2884615384623</v>
      </c>
      <c r="D222">
        <f>Senario3!L$30/12</f>
        <v>12485.712826902993</v>
      </c>
      <c r="E222">
        <f>Senario3!H$30/12</f>
        <v>316.66666666666669</v>
      </c>
      <c r="F222">
        <f>Senario3!F$30/12</f>
        <v>19133.166666666668</v>
      </c>
      <c r="G222">
        <f>Senario3!AP$30/12</f>
        <v>9333.3333333333339</v>
      </c>
      <c r="H222">
        <f>Senario3!BC$30/12</f>
        <v>8138.333333333333</v>
      </c>
      <c r="I222">
        <f>SUM(Senario3!AI$30,Senario3!AL$30)/12</f>
        <v>3221.0833333333335</v>
      </c>
      <c r="J222">
        <f>Senario3!W$30/12</f>
        <v>9604.9166666666661</v>
      </c>
      <c r="K222">
        <v>0</v>
      </c>
      <c r="L222">
        <f>Senario3!$AS$30/12*0.52</f>
        <v>2344.3983333333331</v>
      </c>
      <c r="M222">
        <f>Senario3!$AS$30/12*0.48</f>
        <v>2164.06</v>
      </c>
      <c r="N222">
        <v>0</v>
      </c>
      <c r="O222">
        <f>Senario3!R$30/12</f>
        <v>0</v>
      </c>
      <c r="P222">
        <v>0</v>
      </c>
      <c r="Q222">
        <f>Senario3!O$30/12</f>
        <v>0</v>
      </c>
      <c r="R222">
        <f>Senario3!AT$30/12</f>
        <v>0</v>
      </c>
      <c r="S222">
        <f>SUM(Senario3!BF$30,Senario3!BG$30)/12</f>
        <v>0</v>
      </c>
      <c r="T222">
        <f>SUM(Senario3!AE$30,Senario3!BB$30)/12</f>
        <v>0</v>
      </c>
      <c r="U222">
        <f>Senario3!AO$30/12</f>
        <v>4010.8333333333335</v>
      </c>
      <c r="V222">
        <f>Senario3!AW$30/12</f>
        <v>0</v>
      </c>
      <c r="W222">
        <f>Senario3!AZ$30/12</f>
        <v>0</v>
      </c>
      <c r="X222">
        <f>Senario3!BE$30/12</f>
        <v>0</v>
      </c>
      <c r="Z222">
        <f t="shared" si="3"/>
        <v>77503.792955108118</v>
      </c>
    </row>
    <row r="223" spans="1:28" x14ac:dyDescent="0.2">
      <c r="A223" s="42">
        <v>38139</v>
      </c>
      <c r="B223">
        <f>Senario3!G$30/12</f>
        <v>4000</v>
      </c>
      <c r="C223">
        <f>Senario3!AA$30/12</f>
        <v>2751.2884615384623</v>
      </c>
      <c r="D223">
        <f>Senario3!L$30/12</f>
        <v>12485.712826902993</v>
      </c>
      <c r="E223">
        <f>Senario3!H$30/12</f>
        <v>316.66666666666669</v>
      </c>
      <c r="F223">
        <f>Senario3!F$30/12</f>
        <v>19133.166666666668</v>
      </c>
      <c r="G223">
        <f>Senario3!AP$30/12</f>
        <v>9333.3333333333339</v>
      </c>
      <c r="H223">
        <f>Senario3!BC$30/12</f>
        <v>8138.333333333333</v>
      </c>
      <c r="I223">
        <f>SUM(Senario3!AI$30,Senario3!AL$30)/12</f>
        <v>3221.0833333333335</v>
      </c>
      <c r="J223">
        <f>Senario3!W$30/12</f>
        <v>9604.9166666666661</v>
      </c>
      <c r="K223">
        <v>0</v>
      </c>
      <c r="L223">
        <f>Senario3!$AS$30/12*0.52</f>
        <v>2344.3983333333331</v>
      </c>
      <c r="M223">
        <f>Senario3!$AS$30/12*0.48</f>
        <v>2164.06</v>
      </c>
      <c r="N223">
        <v>0</v>
      </c>
      <c r="O223">
        <f>Senario3!R$30/12</f>
        <v>0</v>
      </c>
      <c r="P223">
        <v>0</v>
      </c>
      <c r="Q223">
        <f>Senario3!O$30/12</f>
        <v>0</v>
      </c>
      <c r="R223">
        <f>Senario3!AT$30/12</f>
        <v>0</v>
      </c>
      <c r="S223">
        <f>SUM(Senario3!BF$30,Senario3!BG$30)/12</f>
        <v>0</v>
      </c>
      <c r="T223">
        <f>SUM(Senario3!AE$30,Senario3!BB$30)/12</f>
        <v>0</v>
      </c>
      <c r="U223">
        <f>Senario3!AO$30/12</f>
        <v>4010.8333333333335</v>
      </c>
      <c r="V223">
        <f>Senario3!AW$30/12</f>
        <v>0</v>
      </c>
      <c r="W223">
        <f>Senario3!AZ$30/12</f>
        <v>0</v>
      </c>
      <c r="X223">
        <f>Senario3!BE$30/12</f>
        <v>0</v>
      </c>
      <c r="Z223">
        <f t="shared" si="3"/>
        <v>77503.792955108118</v>
      </c>
    </row>
    <row r="224" spans="1:28" x14ac:dyDescent="0.2">
      <c r="A224" s="42">
        <v>38169</v>
      </c>
      <c r="B224">
        <f>Senario3!G$30/12</f>
        <v>4000</v>
      </c>
      <c r="C224">
        <f>Senario3!AA$30/12</f>
        <v>2751.2884615384623</v>
      </c>
      <c r="D224">
        <f>Senario3!L$30/12</f>
        <v>12485.712826902993</v>
      </c>
      <c r="E224">
        <f>Senario3!H$30/12</f>
        <v>316.66666666666669</v>
      </c>
      <c r="F224">
        <f>Senario3!F$30/12</f>
        <v>19133.166666666668</v>
      </c>
      <c r="G224">
        <f>Senario3!AP$30/12</f>
        <v>9333.3333333333339</v>
      </c>
      <c r="H224">
        <f>Senario3!BC$30/12</f>
        <v>8138.333333333333</v>
      </c>
      <c r="I224">
        <f>SUM(Senario3!AI$30,Senario3!AL$30)/12</f>
        <v>3221.0833333333335</v>
      </c>
      <c r="J224">
        <f>Senario3!W$30/12</f>
        <v>9604.9166666666661</v>
      </c>
      <c r="K224">
        <v>0</v>
      </c>
      <c r="L224">
        <f>Senario3!$AS$30/12*0.52</f>
        <v>2344.3983333333331</v>
      </c>
      <c r="M224">
        <f>Senario3!$AS$30/12*0.48</f>
        <v>2164.06</v>
      </c>
      <c r="N224">
        <v>0</v>
      </c>
      <c r="O224">
        <f>Senario3!R$30/12</f>
        <v>0</v>
      </c>
      <c r="P224">
        <v>0</v>
      </c>
      <c r="Q224">
        <f>Senario3!O$30/12</f>
        <v>0</v>
      </c>
      <c r="R224">
        <f>Senario3!AT$30/12</f>
        <v>0</v>
      </c>
      <c r="S224">
        <f>SUM(Senario3!BF$30,Senario3!BG$30)/12</f>
        <v>0</v>
      </c>
      <c r="T224">
        <f>SUM(Senario3!AE$30,Senario3!BB$30)/12</f>
        <v>0</v>
      </c>
      <c r="U224">
        <f>Senario3!AO$30/12</f>
        <v>4010.8333333333335</v>
      </c>
      <c r="V224">
        <f>Senario3!AW$30/12</f>
        <v>0</v>
      </c>
      <c r="W224">
        <f>Senario3!AZ$30/12</f>
        <v>0</v>
      </c>
      <c r="X224">
        <f>Senario3!BE$30/12</f>
        <v>0</v>
      </c>
      <c r="Z224">
        <f t="shared" si="3"/>
        <v>77503.792955108118</v>
      </c>
    </row>
    <row r="225" spans="1:28" x14ac:dyDescent="0.2">
      <c r="A225" s="42">
        <v>38200</v>
      </c>
      <c r="B225">
        <f>Senario3!G$30/12</f>
        <v>4000</v>
      </c>
      <c r="C225">
        <f>Senario3!AA$30/12</f>
        <v>2751.2884615384623</v>
      </c>
      <c r="D225">
        <f>Senario3!L$30/12</f>
        <v>12485.712826902993</v>
      </c>
      <c r="E225">
        <f>Senario3!H$30/12</f>
        <v>316.66666666666669</v>
      </c>
      <c r="F225">
        <f>Senario3!F$30/12</f>
        <v>19133.166666666668</v>
      </c>
      <c r="G225">
        <f>Senario3!AP$30/12</f>
        <v>9333.3333333333339</v>
      </c>
      <c r="H225">
        <f>Senario3!BC$30/12</f>
        <v>8138.333333333333</v>
      </c>
      <c r="I225">
        <f>SUM(Senario3!AI$30,Senario3!AL$30)/12</f>
        <v>3221.0833333333335</v>
      </c>
      <c r="J225">
        <f>Senario3!W$30/12</f>
        <v>9604.9166666666661</v>
      </c>
      <c r="K225">
        <v>0</v>
      </c>
      <c r="L225">
        <f>Senario3!$AS$30/12*0.52</f>
        <v>2344.3983333333331</v>
      </c>
      <c r="M225">
        <f>Senario3!$AS$30/12*0.48</f>
        <v>2164.06</v>
      </c>
      <c r="N225">
        <v>0</v>
      </c>
      <c r="O225">
        <f>Senario3!R$30/12</f>
        <v>0</v>
      </c>
      <c r="P225">
        <v>0</v>
      </c>
      <c r="Q225">
        <f>Senario3!O$30/12</f>
        <v>0</v>
      </c>
      <c r="R225">
        <f>Senario3!AT$30/12</f>
        <v>0</v>
      </c>
      <c r="S225">
        <f>SUM(Senario3!BF$30,Senario3!BG$30)/12</f>
        <v>0</v>
      </c>
      <c r="T225">
        <f>SUM(Senario3!AE$30,Senario3!BB$30)/12</f>
        <v>0</v>
      </c>
      <c r="U225">
        <f>Senario3!AO$30/12</f>
        <v>4010.8333333333335</v>
      </c>
      <c r="V225">
        <f>Senario3!AW$30/12</f>
        <v>0</v>
      </c>
      <c r="W225">
        <f>Senario3!AZ$30/12</f>
        <v>0</v>
      </c>
      <c r="X225">
        <f>Senario3!BE$30/12</f>
        <v>0</v>
      </c>
      <c r="Z225">
        <f t="shared" si="3"/>
        <v>77503.792955108118</v>
      </c>
    </row>
    <row r="226" spans="1:28" x14ac:dyDescent="0.2">
      <c r="A226" s="42">
        <v>38231</v>
      </c>
      <c r="B226">
        <f>Senario3!G$30/12</f>
        <v>4000</v>
      </c>
      <c r="C226">
        <f>Senario3!AA$30/12</f>
        <v>2751.2884615384623</v>
      </c>
      <c r="D226">
        <f>Senario3!L$30/12</f>
        <v>12485.712826902993</v>
      </c>
      <c r="E226">
        <f>Senario3!H$30/12</f>
        <v>316.66666666666669</v>
      </c>
      <c r="F226">
        <f>Senario3!F$30/12</f>
        <v>19133.166666666668</v>
      </c>
      <c r="G226">
        <f>Senario3!AP$30/12</f>
        <v>9333.3333333333339</v>
      </c>
      <c r="H226">
        <f>Senario3!BC$30/12</f>
        <v>8138.333333333333</v>
      </c>
      <c r="I226">
        <f>SUM(Senario3!AI$30,Senario3!AL$30)/12</f>
        <v>3221.0833333333335</v>
      </c>
      <c r="J226">
        <f>Senario3!W$30/12</f>
        <v>9604.9166666666661</v>
      </c>
      <c r="K226">
        <v>0</v>
      </c>
      <c r="L226">
        <f>Senario3!$AS$30/12*0.52</f>
        <v>2344.3983333333331</v>
      </c>
      <c r="M226">
        <f>Senario3!$AS$30/12*0.48</f>
        <v>2164.06</v>
      </c>
      <c r="N226">
        <v>0</v>
      </c>
      <c r="O226">
        <f>Senario3!R$30/12</f>
        <v>0</v>
      </c>
      <c r="P226">
        <v>0</v>
      </c>
      <c r="Q226">
        <f>Senario3!O$30/12</f>
        <v>0</v>
      </c>
      <c r="R226">
        <f>Senario3!AT$30/12</f>
        <v>0</v>
      </c>
      <c r="S226">
        <f>SUM(Senario3!BF$30,Senario3!BG$30)/12</f>
        <v>0</v>
      </c>
      <c r="T226">
        <f>SUM(Senario3!AE$30,Senario3!BB$30)/12</f>
        <v>0</v>
      </c>
      <c r="U226">
        <f>Senario3!AO$30/12</f>
        <v>4010.8333333333335</v>
      </c>
      <c r="V226">
        <f>Senario3!AW$30/12</f>
        <v>0</v>
      </c>
      <c r="W226">
        <f>Senario3!AZ$30/12</f>
        <v>0</v>
      </c>
      <c r="X226">
        <f>Senario3!BE$30/12</f>
        <v>0</v>
      </c>
      <c r="Z226">
        <f t="shared" si="3"/>
        <v>77503.792955108118</v>
      </c>
    </row>
    <row r="227" spans="1:28" x14ac:dyDescent="0.2">
      <c r="A227" s="42">
        <v>38261</v>
      </c>
      <c r="B227">
        <f>Senario3!G$30/12</f>
        <v>4000</v>
      </c>
      <c r="C227">
        <f>Senario3!AA$30/12</f>
        <v>2751.2884615384623</v>
      </c>
      <c r="D227">
        <f>Senario3!L$30/12</f>
        <v>12485.712826902993</v>
      </c>
      <c r="E227">
        <f>Senario3!H$30/12</f>
        <v>316.66666666666669</v>
      </c>
      <c r="F227">
        <f>Senario3!F$30/12</f>
        <v>19133.166666666668</v>
      </c>
      <c r="G227">
        <f>Senario3!AP$30/12</f>
        <v>9333.3333333333339</v>
      </c>
      <c r="H227">
        <f>Senario3!BC$30/12</f>
        <v>8138.333333333333</v>
      </c>
      <c r="I227">
        <f>SUM(Senario3!AI$30,Senario3!AL$30)/12</f>
        <v>3221.0833333333335</v>
      </c>
      <c r="J227">
        <f>Senario3!W$30/12</f>
        <v>9604.9166666666661</v>
      </c>
      <c r="K227">
        <v>0</v>
      </c>
      <c r="L227">
        <f>Senario3!$AS$30/12*0.52</f>
        <v>2344.3983333333331</v>
      </c>
      <c r="M227">
        <f>Senario3!$AS$30/12*0.48</f>
        <v>2164.06</v>
      </c>
      <c r="N227">
        <v>0</v>
      </c>
      <c r="O227">
        <f>Senario3!R$30/12</f>
        <v>0</v>
      </c>
      <c r="P227">
        <v>0</v>
      </c>
      <c r="Q227">
        <f>Senario3!O$30/12</f>
        <v>0</v>
      </c>
      <c r="R227">
        <f>Senario3!AT$30/12</f>
        <v>0</v>
      </c>
      <c r="S227">
        <f>SUM(Senario3!BF$30,Senario3!BG$30)/12</f>
        <v>0</v>
      </c>
      <c r="T227">
        <f>SUM(Senario3!AE$30,Senario3!BB$30)/12</f>
        <v>0</v>
      </c>
      <c r="U227">
        <f>Senario3!AO$30/12</f>
        <v>4010.8333333333335</v>
      </c>
      <c r="V227">
        <f>Senario3!AW$30/12</f>
        <v>0</v>
      </c>
      <c r="W227">
        <f>Senario3!AZ$30/12</f>
        <v>0</v>
      </c>
      <c r="X227">
        <f>Senario3!BE$30/12</f>
        <v>0</v>
      </c>
      <c r="Z227">
        <f t="shared" si="3"/>
        <v>77503.792955108118</v>
      </c>
    </row>
    <row r="228" spans="1:28" x14ac:dyDescent="0.2">
      <c r="A228" s="42">
        <v>38292</v>
      </c>
      <c r="B228">
        <f>Senario3!G$30/12</f>
        <v>4000</v>
      </c>
      <c r="C228">
        <f>Senario3!AA$30/12</f>
        <v>2751.2884615384623</v>
      </c>
      <c r="D228">
        <f>Senario3!L$30/12</f>
        <v>12485.712826902993</v>
      </c>
      <c r="E228">
        <f>Senario3!H$30/12</f>
        <v>316.66666666666669</v>
      </c>
      <c r="F228">
        <f>Senario3!F$30/12</f>
        <v>19133.166666666668</v>
      </c>
      <c r="G228">
        <f>Senario3!AP$30/12</f>
        <v>9333.3333333333339</v>
      </c>
      <c r="H228">
        <f>Senario3!BC$30/12</f>
        <v>8138.333333333333</v>
      </c>
      <c r="I228">
        <f>SUM(Senario3!AI$30,Senario3!AL$30)/12</f>
        <v>3221.0833333333335</v>
      </c>
      <c r="J228">
        <f>Senario3!W$30/12</f>
        <v>9604.9166666666661</v>
      </c>
      <c r="K228">
        <v>0</v>
      </c>
      <c r="L228">
        <f>Senario3!$AS$30/12*0.52</f>
        <v>2344.3983333333331</v>
      </c>
      <c r="M228">
        <f>Senario3!$AS$30/12*0.48</f>
        <v>2164.06</v>
      </c>
      <c r="N228">
        <v>0</v>
      </c>
      <c r="O228">
        <f>Senario3!R$30/12</f>
        <v>0</v>
      </c>
      <c r="P228">
        <v>0</v>
      </c>
      <c r="Q228">
        <f>Senario3!O$30/12</f>
        <v>0</v>
      </c>
      <c r="R228">
        <f>Senario3!AT$30/12</f>
        <v>0</v>
      </c>
      <c r="S228">
        <f>SUM(Senario3!BF$30,Senario3!BG$30)/12</f>
        <v>0</v>
      </c>
      <c r="T228">
        <f>SUM(Senario3!AE$30,Senario3!BB$30)/12</f>
        <v>0</v>
      </c>
      <c r="U228">
        <f>Senario3!AO$30/12</f>
        <v>4010.8333333333335</v>
      </c>
      <c r="V228">
        <f>Senario3!AW$30/12</f>
        <v>0</v>
      </c>
      <c r="W228">
        <f>Senario3!AZ$30/12</f>
        <v>0</v>
      </c>
      <c r="X228">
        <f>Senario3!BE$30/12</f>
        <v>0</v>
      </c>
      <c r="Z228">
        <f t="shared" si="3"/>
        <v>77503.792955108118</v>
      </c>
    </row>
    <row r="229" spans="1:28" x14ac:dyDescent="0.2">
      <c r="A229" s="42">
        <v>38322</v>
      </c>
      <c r="B229">
        <f>Senario3!G$30/12</f>
        <v>4000</v>
      </c>
      <c r="C229">
        <f>Senario3!AA$30/12</f>
        <v>2751.2884615384623</v>
      </c>
      <c r="D229">
        <f>Senario3!L$30/12</f>
        <v>12485.712826902993</v>
      </c>
      <c r="E229">
        <f>Senario3!H$30/12</f>
        <v>316.66666666666669</v>
      </c>
      <c r="F229">
        <f>Senario3!F$30/12</f>
        <v>19133.166666666668</v>
      </c>
      <c r="G229">
        <f>Senario3!AP$30/12</f>
        <v>9333.3333333333339</v>
      </c>
      <c r="H229">
        <f>Senario3!BC$30/12</f>
        <v>8138.333333333333</v>
      </c>
      <c r="I229">
        <f>SUM(Senario3!AI$30,Senario3!AL$30)/12</f>
        <v>3221.0833333333335</v>
      </c>
      <c r="J229">
        <f>Senario3!W$30/12</f>
        <v>9604.9166666666661</v>
      </c>
      <c r="K229">
        <v>0</v>
      </c>
      <c r="L229">
        <f>Senario3!$AS$30/12*0.52</f>
        <v>2344.3983333333331</v>
      </c>
      <c r="M229">
        <f>Senario3!$AS$30/12*0.48</f>
        <v>2164.06</v>
      </c>
      <c r="N229">
        <v>0</v>
      </c>
      <c r="O229">
        <f>Senario3!R$30/12</f>
        <v>0</v>
      </c>
      <c r="P229">
        <v>0</v>
      </c>
      <c r="Q229">
        <f>Senario3!O$30/12</f>
        <v>0</v>
      </c>
      <c r="R229">
        <f>Senario3!AT$30/12</f>
        <v>0</v>
      </c>
      <c r="S229">
        <f>SUM(Senario3!BF$30,Senario3!BG$30)/12</f>
        <v>0</v>
      </c>
      <c r="T229">
        <f>SUM(Senario3!AE$30,Senario3!BB$30)/12</f>
        <v>0</v>
      </c>
      <c r="U229">
        <f>Senario3!AO$30/12</f>
        <v>4010.8333333333335</v>
      </c>
      <c r="V229">
        <f>Senario3!AW$30/12</f>
        <v>0</v>
      </c>
      <c r="W229">
        <f>Senario3!AZ$30/12</f>
        <v>0</v>
      </c>
      <c r="X229">
        <f>Senario3!BE$30/12</f>
        <v>0</v>
      </c>
      <c r="Z229">
        <f t="shared" si="3"/>
        <v>77503.792955108118</v>
      </c>
    </row>
    <row r="230" spans="1:28" x14ac:dyDescent="0.2">
      <c r="A230" s="42">
        <v>38353</v>
      </c>
      <c r="B230">
        <f>Senario3!G$31/12</f>
        <v>4000</v>
      </c>
      <c r="C230">
        <f>Senario3!AA$31/12</f>
        <v>2926.8269230769238</v>
      </c>
      <c r="D230">
        <f>Senario3!L$31/12</f>
        <v>13143.106413451491</v>
      </c>
      <c r="E230">
        <f>Senario3!H$31/12</f>
        <v>316.66666666666669</v>
      </c>
      <c r="F230">
        <f>Senario3!F$31/12</f>
        <v>19419.5</v>
      </c>
      <c r="G230">
        <f>Senario3!AP$31/12</f>
        <v>9333.3333333333339</v>
      </c>
      <c r="H230">
        <f>Senario3!BC$31/12</f>
        <v>8138.333333333333</v>
      </c>
      <c r="I230">
        <f>SUM(Senario3!AI$31,Senario3!AL$31)/12</f>
        <v>3498.5833333333335</v>
      </c>
      <c r="J230">
        <f>Senario3!W$31/12</f>
        <v>10409.895833333334</v>
      </c>
      <c r="K230">
        <v>0</v>
      </c>
      <c r="L230">
        <f>Senario3!$AS$31/12*0.52</f>
        <v>2619.9658333333332</v>
      </c>
      <c r="M230">
        <f>Senario3!$AS$31/12*0.48</f>
        <v>2418.4299999999998</v>
      </c>
      <c r="N230">
        <v>0</v>
      </c>
      <c r="O230">
        <f>Senario3!R$31/12</f>
        <v>0</v>
      </c>
      <c r="P230">
        <v>0</v>
      </c>
      <c r="Q230">
        <f>Senario3!O$31/12</f>
        <v>0</v>
      </c>
      <c r="R230">
        <f>Senario3!AT$31/12</f>
        <v>0</v>
      </c>
      <c r="S230">
        <f>SUM(Senario3!BF$31,Senario3!BG$31)/12</f>
        <v>0</v>
      </c>
      <c r="T230">
        <f>SUM(Senario3!AE$31,Senario3!BB$31)/12</f>
        <v>0</v>
      </c>
      <c r="U230">
        <f>Senario3!AO$31/12</f>
        <v>4010.8333333333335</v>
      </c>
      <c r="V230">
        <f>Senario3!AW$31/12</f>
        <v>0</v>
      </c>
      <c r="W230">
        <f>Senario3!AZ$31/12</f>
        <v>0</v>
      </c>
      <c r="X230">
        <f>Senario3!BE$31/12</f>
        <v>0</v>
      </c>
      <c r="Z230">
        <f t="shared" si="3"/>
        <v>80235.475003195083</v>
      </c>
      <c r="AA230">
        <f>SUM(Z230:Z241)</f>
        <v>962825.70003834122</v>
      </c>
      <c r="AB230" s="5">
        <f>AA230-Senario3!BH31</f>
        <v>0</v>
      </c>
    </row>
    <row r="231" spans="1:28" x14ac:dyDescent="0.2">
      <c r="A231" s="42">
        <v>38384</v>
      </c>
      <c r="B231">
        <f>Senario3!G$31/12</f>
        <v>4000</v>
      </c>
      <c r="C231">
        <f>Senario3!AA$31/12</f>
        <v>2926.8269230769238</v>
      </c>
      <c r="D231">
        <f>Senario3!L$31/12</f>
        <v>13143.106413451491</v>
      </c>
      <c r="E231">
        <f>Senario3!H$31/12</f>
        <v>316.66666666666669</v>
      </c>
      <c r="F231">
        <f>Senario3!F$31/12</f>
        <v>19419.5</v>
      </c>
      <c r="G231">
        <f>Senario3!AP$31/12</f>
        <v>9333.3333333333339</v>
      </c>
      <c r="H231">
        <f>Senario3!BC$31/12</f>
        <v>8138.333333333333</v>
      </c>
      <c r="I231">
        <f>SUM(Senario3!AI$31,Senario3!AL$31)/12</f>
        <v>3498.5833333333335</v>
      </c>
      <c r="J231">
        <f>Senario3!W$31/12</f>
        <v>10409.895833333334</v>
      </c>
      <c r="K231">
        <v>0</v>
      </c>
      <c r="L231">
        <f>Senario3!$AS$31/12*0.52</f>
        <v>2619.9658333333332</v>
      </c>
      <c r="M231">
        <f>Senario3!$AS$31/12*0.48</f>
        <v>2418.4299999999998</v>
      </c>
      <c r="N231">
        <v>0</v>
      </c>
      <c r="O231">
        <f>Senario3!R$31/12</f>
        <v>0</v>
      </c>
      <c r="P231">
        <v>0</v>
      </c>
      <c r="Q231">
        <f>Senario3!O$31/12</f>
        <v>0</v>
      </c>
      <c r="R231">
        <f>Senario3!AT$31/12</f>
        <v>0</v>
      </c>
      <c r="S231">
        <f>SUM(Senario3!BF$31,Senario3!BG$31)/12</f>
        <v>0</v>
      </c>
      <c r="T231">
        <f>SUM(Senario3!AE$31,Senario3!BB$31)/12</f>
        <v>0</v>
      </c>
      <c r="U231">
        <f>Senario3!AO$31/12</f>
        <v>4010.8333333333335</v>
      </c>
      <c r="V231">
        <f>Senario3!AW$31/12</f>
        <v>0</v>
      </c>
      <c r="W231">
        <f>Senario3!AZ$31/12</f>
        <v>0</v>
      </c>
      <c r="X231">
        <f>Senario3!BE$31/12</f>
        <v>0</v>
      </c>
      <c r="Z231">
        <f t="shared" si="3"/>
        <v>80235.475003195083</v>
      </c>
    </row>
    <row r="232" spans="1:28" x14ac:dyDescent="0.2">
      <c r="A232" s="42">
        <v>38412</v>
      </c>
      <c r="B232">
        <f>Senario3!G$31/12</f>
        <v>4000</v>
      </c>
      <c r="C232">
        <f>Senario3!AA$31/12</f>
        <v>2926.8269230769238</v>
      </c>
      <c r="D232">
        <f>Senario3!L$31/12</f>
        <v>13143.106413451491</v>
      </c>
      <c r="E232">
        <f>Senario3!H$31/12</f>
        <v>316.66666666666669</v>
      </c>
      <c r="F232">
        <f>Senario3!F$31/12</f>
        <v>19419.5</v>
      </c>
      <c r="G232">
        <f>Senario3!AP$31/12</f>
        <v>9333.3333333333339</v>
      </c>
      <c r="H232">
        <f>Senario3!BC$31/12</f>
        <v>8138.333333333333</v>
      </c>
      <c r="I232">
        <f>SUM(Senario3!AI$31,Senario3!AL$31)/12</f>
        <v>3498.5833333333335</v>
      </c>
      <c r="J232">
        <f>Senario3!W$31/12</f>
        <v>10409.895833333334</v>
      </c>
      <c r="K232">
        <v>0</v>
      </c>
      <c r="L232">
        <f>Senario3!$AS$31/12*0.52</f>
        <v>2619.9658333333332</v>
      </c>
      <c r="M232">
        <f>Senario3!$AS$31/12*0.48</f>
        <v>2418.4299999999998</v>
      </c>
      <c r="N232">
        <v>0</v>
      </c>
      <c r="O232">
        <f>Senario3!R$31/12</f>
        <v>0</v>
      </c>
      <c r="P232">
        <v>0</v>
      </c>
      <c r="Q232">
        <f>Senario3!O$31/12</f>
        <v>0</v>
      </c>
      <c r="R232">
        <f>Senario3!AT$31/12</f>
        <v>0</v>
      </c>
      <c r="S232">
        <f>SUM(Senario3!BF$31,Senario3!BG$31)/12</f>
        <v>0</v>
      </c>
      <c r="T232">
        <f>SUM(Senario3!AE$31,Senario3!BB$31)/12</f>
        <v>0</v>
      </c>
      <c r="U232">
        <f>Senario3!AO$31/12</f>
        <v>4010.8333333333335</v>
      </c>
      <c r="V232">
        <f>Senario3!AW$31/12</f>
        <v>0</v>
      </c>
      <c r="W232">
        <f>Senario3!AZ$31/12</f>
        <v>0</v>
      </c>
      <c r="X232">
        <f>Senario3!BE$31/12</f>
        <v>0</v>
      </c>
      <c r="Z232">
        <f t="shared" si="3"/>
        <v>80235.475003195083</v>
      </c>
    </row>
    <row r="233" spans="1:28" x14ac:dyDescent="0.2">
      <c r="A233" s="42">
        <v>38443</v>
      </c>
      <c r="B233">
        <f>Senario3!G$31/12</f>
        <v>4000</v>
      </c>
      <c r="C233">
        <f>Senario3!AA$31/12</f>
        <v>2926.8269230769238</v>
      </c>
      <c r="D233">
        <f>Senario3!L$31/12</f>
        <v>13143.106413451491</v>
      </c>
      <c r="E233">
        <f>Senario3!H$31/12</f>
        <v>316.66666666666669</v>
      </c>
      <c r="F233">
        <f>Senario3!F$31/12</f>
        <v>19419.5</v>
      </c>
      <c r="G233">
        <f>Senario3!AP$31/12</f>
        <v>9333.3333333333339</v>
      </c>
      <c r="H233">
        <f>Senario3!BC$31/12</f>
        <v>8138.333333333333</v>
      </c>
      <c r="I233">
        <f>SUM(Senario3!AI$31,Senario3!AL$31)/12</f>
        <v>3498.5833333333335</v>
      </c>
      <c r="J233">
        <f>Senario3!W$31/12</f>
        <v>10409.895833333334</v>
      </c>
      <c r="K233">
        <v>0</v>
      </c>
      <c r="L233">
        <f>Senario3!$AS$31/12*0.52</f>
        <v>2619.9658333333332</v>
      </c>
      <c r="M233">
        <f>Senario3!$AS$31/12*0.48</f>
        <v>2418.4299999999998</v>
      </c>
      <c r="N233">
        <v>0</v>
      </c>
      <c r="O233">
        <f>Senario3!R$31/12</f>
        <v>0</v>
      </c>
      <c r="P233">
        <v>0</v>
      </c>
      <c r="Q233">
        <f>Senario3!O$31/12</f>
        <v>0</v>
      </c>
      <c r="R233">
        <f>Senario3!AT$31/12</f>
        <v>0</v>
      </c>
      <c r="S233">
        <f>SUM(Senario3!BF$31,Senario3!BG$31)/12</f>
        <v>0</v>
      </c>
      <c r="T233">
        <f>SUM(Senario3!AE$31,Senario3!BB$31)/12</f>
        <v>0</v>
      </c>
      <c r="U233">
        <f>Senario3!AO$31/12</f>
        <v>4010.8333333333335</v>
      </c>
      <c r="V233">
        <f>Senario3!AW$31/12</f>
        <v>0</v>
      </c>
      <c r="W233">
        <f>Senario3!AZ$31/12</f>
        <v>0</v>
      </c>
      <c r="X233">
        <f>Senario3!BE$31/12</f>
        <v>0</v>
      </c>
      <c r="Z233">
        <f t="shared" si="3"/>
        <v>80235.475003195083</v>
      </c>
    </row>
    <row r="234" spans="1:28" x14ac:dyDescent="0.2">
      <c r="A234" s="42">
        <v>38473</v>
      </c>
      <c r="B234">
        <f>Senario3!G$31/12</f>
        <v>4000</v>
      </c>
      <c r="C234">
        <f>Senario3!AA$31/12</f>
        <v>2926.8269230769238</v>
      </c>
      <c r="D234">
        <f>Senario3!L$31/12</f>
        <v>13143.106413451491</v>
      </c>
      <c r="E234">
        <f>Senario3!H$31/12</f>
        <v>316.66666666666669</v>
      </c>
      <c r="F234">
        <f>Senario3!F$31/12</f>
        <v>19419.5</v>
      </c>
      <c r="G234">
        <f>Senario3!AP$31/12</f>
        <v>9333.3333333333339</v>
      </c>
      <c r="H234">
        <f>Senario3!BC$31/12</f>
        <v>8138.333333333333</v>
      </c>
      <c r="I234">
        <f>SUM(Senario3!AI$31,Senario3!AL$31)/12</f>
        <v>3498.5833333333335</v>
      </c>
      <c r="J234">
        <f>Senario3!W$31/12</f>
        <v>10409.895833333334</v>
      </c>
      <c r="K234">
        <v>0</v>
      </c>
      <c r="L234">
        <f>Senario3!$AS$31/12*0.52</f>
        <v>2619.9658333333332</v>
      </c>
      <c r="M234">
        <f>Senario3!$AS$31/12*0.48</f>
        <v>2418.4299999999998</v>
      </c>
      <c r="N234">
        <v>0</v>
      </c>
      <c r="O234">
        <f>Senario3!R$31/12</f>
        <v>0</v>
      </c>
      <c r="P234">
        <v>0</v>
      </c>
      <c r="Q234">
        <f>Senario3!O$31/12</f>
        <v>0</v>
      </c>
      <c r="R234">
        <f>Senario3!AT$31/12</f>
        <v>0</v>
      </c>
      <c r="S234">
        <f>SUM(Senario3!BF$31,Senario3!BG$31)/12</f>
        <v>0</v>
      </c>
      <c r="T234">
        <f>SUM(Senario3!AE$31,Senario3!BB$31)/12</f>
        <v>0</v>
      </c>
      <c r="U234">
        <f>Senario3!AO$31/12</f>
        <v>4010.8333333333335</v>
      </c>
      <c r="V234">
        <f>Senario3!AW$31/12</f>
        <v>0</v>
      </c>
      <c r="W234">
        <f>Senario3!AZ$31/12</f>
        <v>0</v>
      </c>
      <c r="X234">
        <f>Senario3!BE$31/12</f>
        <v>0</v>
      </c>
      <c r="Z234">
        <f t="shared" si="3"/>
        <v>80235.475003195083</v>
      </c>
    </row>
    <row r="235" spans="1:28" x14ac:dyDescent="0.2">
      <c r="A235" s="42">
        <v>38504</v>
      </c>
      <c r="B235">
        <f>Senario3!G$31/12</f>
        <v>4000</v>
      </c>
      <c r="C235">
        <f>Senario3!AA$31/12</f>
        <v>2926.8269230769238</v>
      </c>
      <c r="D235">
        <f>Senario3!L$31/12</f>
        <v>13143.106413451491</v>
      </c>
      <c r="E235">
        <f>Senario3!H$31/12</f>
        <v>316.66666666666669</v>
      </c>
      <c r="F235">
        <f>Senario3!F$31/12</f>
        <v>19419.5</v>
      </c>
      <c r="G235">
        <f>Senario3!AP$31/12</f>
        <v>9333.3333333333339</v>
      </c>
      <c r="H235">
        <f>Senario3!BC$31/12</f>
        <v>8138.333333333333</v>
      </c>
      <c r="I235">
        <f>SUM(Senario3!AI$31,Senario3!AL$31)/12</f>
        <v>3498.5833333333335</v>
      </c>
      <c r="J235">
        <f>Senario3!W$31/12</f>
        <v>10409.895833333334</v>
      </c>
      <c r="K235">
        <v>0</v>
      </c>
      <c r="L235">
        <f>Senario3!$AS$31/12*0.52</f>
        <v>2619.9658333333332</v>
      </c>
      <c r="M235">
        <f>Senario3!$AS$31/12*0.48</f>
        <v>2418.4299999999998</v>
      </c>
      <c r="N235">
        <v>0</v>
      </c>
      <c r="O235">
        <f>Senario3!R$31/12</f>
        <v>0</v>
      </c>
      <c r="P235">
        <v>0</v>
      </c>
      <c r="Q235">
        <f>Senario3!O$31/12</f>
        <v>0</v>
      </c>
      <c r="R235">
        <f>Senario3!AT$31/12</f>
        <v>0</v>
      </c>
      <c r="S235">
        <f>SUM(Senario3!BF$31,Senario3!BG$31)/12</f>
        <v>0</v>
      </c>
      <c r="T235">
        <f>SUM(Senario3!AE$31,Senario3!BB$31)/12</f>
        <v>0</v>
      </c>
      <c r="U235">
        <f>Senario3!AO$31/12</f>
        <v>4010.8333333333335</v>
      </c>
      <c r="V235">
        <f>Senario3!AW$31/12</f>
        <v>0</v>
      </c>
      <c r="W235">
        <f>Senario3!AZ$31/12</f>
        <v>0</v>
      </c>
      <c r="X235">
        <f>Senario3!BE$31/12</f>
        <v>0</v>
      </c>
      <c r="Z235">
        <f t="shared" si="3"/>
        <v>80235.475003195083</v>
      </c>
    </row>
    <row r="236" spans="1:28" x14ac:dyDescent="0.2">
      <c r="A236" s="42">
        <v>38534</v>
      </c>
      <c r="B236">
        <f>Senario3!G$31/12</f>
        <v>4000</v>
      </c>
      <c r="C236">
        <f>Senario3!AA$31/12</f>
        <v>2926.8269230769238</v>
      </c>
      <c r="D236">
        <f>Senario3!L$31/12</f>
        <v>13143.106413451491</v>
      </c>
      <c r="E236">
        <f>Senario3!H$31/12</f>
        <v>316.66666666666669</v>
      </c>
      <c r="F236">
        <f>Senario3!F$31/12</f>
        <v>19419.5</v>
      </c>
      <c r="G236">
        <f>Senario3!AP$31/12</f>
        <v>9333.3333333333339</v>
      </c>
      <c r="H236">
        <f>Senario3!BC$31/12</f>
        <v>8138.333333333333</v>
      </c>
      <c r="I236">
        <f>SUM(Senario3!AI$31,Senario3!AL$31)/12</f>
        <v>3498.5833333333335</v>
      </c>
      <c r="J236">
        <f>Senario3!W$31/12</f>
        <v>10409.895833333334</v>
      </c>
      <c r="K236">
        <v>0</v>
      </c>
      <c r="L236">
        <f>Senario3!$AS$31/12*0.52</f>
        <v>2619.9658333333332</v>
      </c>
      <c r="M236">
        <f>Senario3!$AS$31/12*0.48</f>
        <v>2418.4299999999998</v>
      </c>
      <c r="N236">
        <v>0</v>
      </c>
      <c r="O236">
        <f>Senario3!R$31/12</f>
        <v>0</v>
      </c>
      <c r="P236">
        <v>0</v>
      </c>
      <c r="Q236">
        <f>Senario3!O$31/12</f>
        <v>0</v>
      </c>
      <c r="R236">
        <f>Senario3!AT$31/12</f>
        <v>0</v>
      </c>
      <c r="S236">
        <f>SUM(Senario3!BF$31,Senario3!BG$31)/12</f>
        <v>0</v>
      </c>
      <c r="T236">
        <f>SUM(Senario3!AE$31,Senario3!BB$31)/12</f>
        <v>0</v>
      </c>
      <c r="U236">
        <f>Senario3!AO$31/12</f>
        <v>4010.8333333333335</v>
      </c>
      <c r="V236">
        <f>Senario3!AW$31/12</f>
        <v>0</v>
      </c>
      <c r="W236">
        <f>Senario3!AZ$31/12</f>
        <v>0</v>
      </c>
      <c r="X236">
        <f>Senario3!BE$31/12</f>
        <v>0</v>
      </c>
      <c r="Z236">
        <f t="shared" si="3"/>
        <v>80235.475003195083</v>
      </c>
    </row>
    <row r="237" spans="1:28" x14ac:dyDescent="0.2">
      <c r="A237" s="42">
        <v>38565</v>
      </c>
      <c r="B237">
        <f>Senario3!G$31/12</f>
        <v>4000</v>
      </c>
      <c r="C237">
        <f>Senario3!AA$31/12</f>
        <v>2926.8269230769238</v>
      </c>
      <c r="D237">
        <f>Senario3!L$31/12</f>
        <v>13143.106413451491</v>
      </c>
      <c r="E237">
        <f>Senario3!H$31/12</f>
        <v>316.66666666666669</v>
      </c>
      <c r="F237">
        <f>Senario3!F$31/12</f>
        <v>19419.5</v>
      </c>
      <c r="G237">
        <f>Senario3!AP$31/12</f>
        <v>9333.3333333333339</v>
      </c>
      <c r="H237">
        <f>Senario3!BC$31/12</f>
        <v>8138.333333333333</v>
      </c>
      <c r="I237">
        <f>SUM(Senario3!AI$31,Senario3!AL$31)/12</f>
        <v>3498.5833333333335</v>
      </c>
      <c r="J237">
        <f>Senario3!W$31/12</f>
        <v>10409.895833333334</v>
      </c>
      <c r="K237">
        <v>0</v>
      </c>
      <c r="L237">
        <f>Senario3!$AS$31/12*0.52</f>
        <v>2619.9658333333332</v>
      </c>
      <c r="M237">
        <f>Senario3!$AS$31/12*0.48</f>
        <v>2418.4299999999998</v>
      </c>
      <c r="N237">
        <v>0</v>
      </c>
      <c r="O237">
        <f>Senario3!R$31/12</f>
        <v>0</v>
      </c>
      <c r="P237">
        <v>0</v>
      </c>
      <c r="Q237">
        <f>Senario3!O$31/12</f>
        <v>0</v>
      </c>
      <c r="R237">
        <f>Senario3!AT$31/12</f>
        <v>0</v>
      </c>
      <c r="S237">
        <f>SUM(Senario3!BF$31,Senario3!BG$31)/12</f>
        <v>0</v>
      </c>
      <c r="T237">
        <f>SUM(Senario3!AE$31,Senario3!BB$31)/12</f>
        <v>0</v>
      </c>
      <c r="U237">
        <f>Senario3!AO$31/12</f>
        <v>4010.8333333333335</v>
      </c>
      <c r="V237">
        <f>Senario3!AW$31/12</f>
        <v>0</v>
      </c>
      <c r="W237">
        <f>Senario3!AZ$31/12</f>
        <v>0</v>
      </c>
      <c r="X237">
        <f>Senario3!BE$31/12</f>
        <v>0</v>
      </c>
      <c r="Z237">
        <f t="shared" si="3"/>
        <v>80235.475003195083</v>
      </c>
    </row>
    <row r="238" spans="1:28" x14ac:dyDescent="0.2">
      <c r="A238" s="42">
        <v>38596</v>
      </c>
      <c r="B238">
        <f>Senario3!G$31/12</f>
        <v>4000</v>
      </c>
      <c r="C238">
        <f>Senario3!AA$31/12</f>
        <v>2926.8269230769238</v>
      </c>
      <c r="D238">
        <f>Senario3!L$31/12</f>
        <v>13143.106413451491</v>
      </c>
      <c r="E238">
        <f>Senario3!H$31/12</f>
        <v>316.66666666666669</v>
      </c>
      <c r="F238">
        <f>Senario3!F$31/12</f>
        <v>19419.5</v>
      </c>
      <c r="G238">
        <f>Senario3!AP$31/12</f>
        <v>9333.3333333333339</v>
      </c>
      <c r="H238">
        <f>Senario3!BC$31/12</f>
        <v>8138.333333333333</v>
      </c>
      <c r="I238">
        <f>SUM(Senario3!AI$31,Senario3!AL$31)/12</f>
        <v>3498.5833333333335</v>
      </c>
      <c r="J238">
        <f>Senario3!W$31/12</f>
        <v>10409.895833333334</v>
      </c>
      <c r="K238">
        <v>0</v>
      </c>
      <c r="L238">
        <f>Senario3!$AS$31/12*0.52</f>
        <v>2619.9658333333332</v>
      </c>
      <c r="M238">
        <f>Senario3!$AS$31/12*0.48</f>
        <v>2418.4299999999998</v>
      </c>
      <c r="N238">
        <v>0</v>
      </c>
      <c r="O238">
        <f>Senario3!R$31/12</f>
        <v>0</v>
      </c>
      <c r="P238">
        <v>0</v>
      </c>
      <c r="Q238">
        <f>Senario3!O$31/12</f>
        <v>0</v>
      </c>
      <c r="R238">
        <f>Senario3!AT$31/12</f>
        <v>0</v>
      </c>
      <c r="S238">
        <f>SUM(Senario3!BF$31,Senario3!BG$31)/12</f>
        <v>0</v>
      </c>
      <c r="T238">
        <f>SUM(Senario3!AE$31,Senario3!BB$31)/12</f>
        <v>0</v>
      </c>
      <c r="U238">
        <f>Senario3!AO$31/12</f>
        <v>4010.8333333333335</v>
      </c>
      <c r="V238">
        <f>Senario3!AW$31/12</f>
        <v>0</v>
      </c>
      <c r="W238">
        <f>Senario3!AZ$31/12</f>
        <v>0</v>
      </c>
      <c r="X238">
        <f>Senario3!BE$31/12</f>
        <v>0</v>
      </c>
      <c r="Z238">
        <f t="shared" si="3"/>
        <v>80235.475003195083</v>
      </c>
    </row>
    <row r="239" spans="1:28" x14ac:dyDescent="0.2">
      <c r="A239" s="42">
        <v>38626</v>
      </c>
      <c r="B239">
        <f>Senario3!G$31/12</f>
        <v>4000</v>
      </c>
      <c r="C239">
        <f>Senario3!AA$31/12</f>
        <v>2926.8269230769238</v>
      </c>
      <c r="D239">
        <f>Senario3!L$31/12</f>
        <v>13143.106413451491</v>
      </c>
      <c r="E239">
        <f>Senario3!H$31/12</f>
        <v>316.66666666666669</v>
      </c>
      <c r="F239">
        <f>Senario3!F$31/12</f>
        <v>19419.5</v>
      </c>
      <c r="G239">
        <f>Senario3!AP$31/12</f>
        <v>9333.3333333333339</v>
      </c>
      <c r="H239">
        <f>Senario3!BC$31/12</f>
        <v>8138.333333333333</v>
      </c>
      <c r="I239">
        <f>SUM(Senario3!AI$31,Senario3!AL$31)/12</f>
        <v>3498.5833333333335</v>
      </c>
      <c r="J239">
        <f>Senario3!W$31/12</f>
        <v>10409.895833333334</v>
      </c>
      <c r="K239">
        <v>0</v>
      </c>
      <c r="L239">
        <f>Senario3!$AS$31/12*0.52</f>
        <v>2619.9658333333332</v>
      </c>
      <c r="M239">
        <f>Senario3!$AS$31/12*0.48</f>
        <v>2418.4299999999998</v>
      </c>
      <c r="N239">
        <v>0</v>
      </c>
      <c r="O239">
        <f>Senario3!R$31/12</f>
        <v>0</v>
      </c>
      <c r="P239">
        <v>0</v>
      </c>
      <c r="Q239">
        <f>Senario3!O$31/12</f>
        <v>0</v>
      </c>
      <c r="R239">
        <f>Senario3!AT$31/12</f>
        <v>0</v>
      </c>
      <c r="S239">
        <f>SUM(Senario3!BF$31,Senario3!BG$31)/12</f>
        <v>0</v>
      </c>
      <c r="T239">
        <f>SUM(Senario3!AE$31,Senario3!BB$31)/12</f>
        <v>0</v>
      </c>
      <c r="U239">
        <f>Senario3!AO$31/12</f>
        <v>4010.8333333333335</v>
      </c>
      <c r="V239">
        <f>Senario3!AW$31/12</f>
        <v>0</v>
      </c>
      <c r="W239">
        <f>Senario3!AZ$31/12</f>
        <v>0</v>
      </c>
      <c r="X239">
        <f>Senario3!BE$31/12</f>
        <v>0</v>
      </c>
      <c r="Z239">
        <f t="shared" si="3"/>
        <v>80235.475003195083</v>
      </c>
    </row>
    <row r="240" spans="1:28" x14ac:dyDescent="0.2">
      <c r="A240" s="42">
        <v>38657</v>
      </c>
      <c r="B240">
        <f>Senario3!G$31/12</f>
        <v>4000</v>
      </c>
      <c r="C240">
        <f>Senario3!AA$31/12</f>
        <v>2926.8269230769238</v>
      </c>
      <c r="D240">
        <f>Senario3!L$31/12</f>
        <v>13143.106413451491</v>
      </c>
      <c r="E240">
        <f>Senario3!H$31/12</f>
        <v>316.66666666666669</v>
      </c>
      <c r="F240">
        <f>Senario3!F$31/12</f>
        <v>19419.5</v>
      </c>
      <c r="G240">
        <f>Senario3!AP$31/12</f>
        <v>9333.3333333333339</v>
      </c>
      <c r="H240">
        <f>Senario3!BC$31/12</f>
        <v>8138.333333333333</v>
      </c>
      <c r="I240">
        <f>SUM(Senario3!AI$31,Senario3!AL$31)/12</f>
        <v>3498.5833333333335</v>
      </c>
      <c r="J240">
        <f>Senario3!W$31/12</f>
        <v>10409.895833333334</v>
      </c>
      <c r="K240">
        <v>0</v>
      </c>
      <c r="L240">
        <f>Senario3!$AS$31/12*0.52</f>
        <v>2619.9658333333332</v>
      </c>
      <c r="M240">
        <f>Senario3!$AS$31/12*0.48</f>
        <v>2418.4299999999998</v>
      </c>
      <c r="N240">
        <v>0</v>
      </c>
      <c r="O240">
        <f>Senario3!R$31/12</f>
        <v>0</v>
      </c>
      <c r="P240">
        <v>0</v>
      </c>
      <c r="Q240">
        <f>Senario3!O$31/12</f>
        <v>0</v>
      </c>
      <c r="R240">
        <f>Senario3!AT$31/12</f>
        <v>0</v>
      </c>
      <c r="S240">
        <f>SUM(Senario3!BF$31,Senario3!BG$31)/12</f>
        <v>0</v>
      </c>
      <c r="T240">
        <f>SUM(Senario3!AE$31,Senario3!BB$31)/12</f>
        <v>0</v>
      </c>
      <c r="U240">
        <f>Senario3!AO$31/12</f>
        <v>4010.8333333333335</v>
      </c>
      <c r="V240">
        <f>Senario3!AW$31/12</f>
        <v>0</v>
      </c>
      <c r="W240">
        <f>Senario3!AZ$31/12</f>
        <v>0</v>
      </c>
      <c r="X240">
        <f>Senario3!BE$31/12</f>
        <v>0</v>
      </c>
      <c r="Z240">
        <f t="shared" si="3"/>
        <v>80235.475003195083</v>
      </c>
    </row>
    <row r="241" spans="1:28" x14ac:dyDescent="0.2">
      <c r="A241" s="42">
        <v>38687</v>
      </c>
      <c r="B241">
        <f>Senario3!G$31/12</f>
        <v>4000</v>
      </c>
      <c r="C241">
        <f>Senario3!AA$31/12</f>
        <v>2926.8269230769238</v>
      </c>
      <c r="D241">
        <f>Senario3!L$31/12</f>
        <v>13143.106413451491</v>
      </c>
      <c r="E241">
        <f>Senario3!H$31/12</f>
        <v>316.66666666666669</v>
      </c>
      <c r="F241">
        <f>Senario3!F$31/12</f>
        <v>19419.5</v>
      </c>
      <c r="G241">
        <f>Senario3!AP$31/12</f>
        <v>9333.3333333333339</v>
      </c>
      <c r="H241">
        <f>Senario3!BC$31/12</f>
        <v>8138.333333333333</v>
      </c>
      <c r="I241">
        <f>SUM(Senario3!AI$31,Senario3!AL$31)/12</f>
        <v>3498.5833333333335</v>
      </c>
      <c r="J241">
        <f>Senario3!W$31/12</f>
        <v>10409.895833333334</v>
      </c>
      <c r="K241">
        <v>0</v>
      </c>
      <c r="L241">
        <f>Senario3!$AS$31/12*0.52</f>
        <v>2619.9658333333332</v>
      </c>
      <c r="M241">
        <f>Senario3!$AS$31/12*0.48</f>
        <v>2418.4299999999998</v>
      </c>
      <c r="N241">
        <v>0</v>
      </c>
      <c r="O241">
        <f>Senario3!R$31/12</f>
        <v>0</v>
      </c>
      <c r="P241">
        <v>0</v>
      </c>
      <c r="Q241">
        <f>Senario3!O$31/12</f>
        <v>0</v>
      </c>
      <c r="R241">
        <f>Senario3!AT$31/12</f>
        <v>0</v>
      </c>
      <c r="S241">
        <f>SUM(Senario3!BF$31,Senario3!BG$31)/12</f>
        <v>0</v>
      </c>
      <c r="T241">
        <f>SUM(Senario3!AE$31,Senario3!BB$31)/12</f>
        <v>0</v>
      </c>
      <c r="U241">
        <f>Senario3!AO$31/12</f>
        <v>4010.8333333333335</v>
      </c>
      <c r="V241">
        <f>Senario3!AW$31/12</f>
        <v>0</v>
      </c>
      <c r="W241">
        <f>Senario3!AZ$31/12</f>
        <v>0</v>
      </c>
      <c r="X241">
        <f>Senario3!BE$31/12</f>
        <v>0</v>
      </c>
      <c r="Z241">
        <f t="shared" si="3"/>
        <v>80235.475003195083</v>
      </c>
    </row>
    <row r="242" spans="1:28" x14ac:dyDescent="0.2">
      <c r="A242" s="42">
        <v>38718</v>
      </c>
      <c r="B242">
        <f>Senario3!G$32/12</f>
        <v>4000</v>
      </c>
      <c r="C242">
        <f>Senario3!AA$32/12</f>
        <v>3102.3653846153852</v>
      </c>
      <c r="D242">
        <f>Senario3!L$32/12</f>
        <v>13910.999999999993</v>
      </c>
      <c r="E242">
        <f>Senario3!H$32/12</f>
        <v>316.66666666666669</v>
      </c>
      <c r="F242">
        <f>Senario3!F$32/12</f>
        <v>19804.916666666668</v>
      </c>
      <c r="G242">
        <f>Senario3!AP$32/12</f>
        <v>9166.6666666666661</v>
      </c>
      <c r="H242">
        <f>Senario3!BC$32/12</f>
        <v>7208.333333333333</v>
      </c>
      <c r="I242">
        <f>SUM(Senario3!AI$32,Senario3!AL$32)/12</f>
        <v>3749</v>
      </c>
      <c r="J242">
        <f>Senario3!W$32/12</f>
        <v>10980.875</v>
      </c>
      <c r="K242">
        <v>0</v>
      </c>
      <c r="L242">
        <f>Senario3!$AS$32/12*0.52</f>
        <v>3358.6366666666668</v>
      </c>
      <c r="M242">
        <f>Senario3!$AS$32/12*0.48</f>
        <v>3100.28</v>
      </c>
      <c r="N242">
        <v>0</v>
      </c>
      <c r="O242">
        <f>Senario3!R$32/12</f>
        <v>0</v>
      </c>
      <c r="P242">
        <v>0</v>
      </c>
      <c r="Q242">
        <f>Senario3!O$32/12</f>
        <v>0</v>
      </c>
      <c r="R242">
        <f>Senario3!AT$32/12</f>
        <v>76.208333333333329</v>
      </c>
      <c r="S242">
        <f>SUM(Senario3!BF$32,Senario3!BG$32)/12</f>
        <v>0</v>
      </c>
      <c r="T242">
        <f>SUM(Senario3!AE$32,Senario3!BB$32)/12</f>
        <v>0</v>
      </c>
      <c r="U242">
        <f>Senario3!AO$32/12</f>
        <v>4010.8333333333335</v>
      </c>
      <c r="V242">
        <f>Senario3!AW$32/12</f>
        <v>0</v>
      </c>
      <c r="W242">
        <f>Senario3!AZ$32/12</f>
        <v>0</v>
      </c>
      <c r="X242">
        <f>Senario3!BE$32/12</f>
        <v>0</v>
      </c>
      <c r="Z242">
        <f t="shared" si="3"/>
        <v>82785.782051282047</v>
      </c>
      <c r="AA242">
        <f>SUM(Z242:Z253)</f>
        <v>993429.38461538439</v>
      </c>
      <c r="AB242" s="5">
        <f>AA242-Senario3!BH32</f>
        <v>0</v>
      </c>
    </row>
    <row r="243" spans="1:28" x14ac:dyDescent="0.2">
      <c r="A243" s="42">
        <v>38749</v>
      </c>
      <c r="B243">
        <f>Senario3!G$32/12</f>
        <v>4000</v>
      </c>
      <c r="C243">
        <f>Senario3!AA$32/12</f>
        <v>3102.3653846153852</v>
      </c>
      <c r="D243">
        <f>Senario3!L$32/12</f>
        <v>13910.999999999993</v>
      </c>
      <c r="E243">
        <f>Senario3!H$32/12</f>
        <v>316.66666666666669</v>
      </c>
      <c r="F243">
        <f>Senario3!F$32/12</f>
        <v>19804.916666666668</v>
      </c>
      <c r="G243">
        <f>Senario3!AP$32/12</f>
        <v>9166.6666666666661</v>
      </c>
      <c r="H243">
        <f>Senario3!BC$32/12</f>
        <v>7208.333333333333</v>
      </c>
      <c r="I243">
        <f>SUM(Senario3!AI$32,Senario3!AL$32)/12</f>
        <v>3749</v>
      </c>
      <c r="J243">
        <f>Senario3!W$32/12</f>
        <v>10980.875</v>
      </c>
      <c r="K243">
        <v>0</v>
      </c>
      <c r="L243">
        <f>Senario3!$AS$32/12*0.52</f>
        <v>3358.6366666666668</v>
      </c>
      <c r="M243">
        <f>Senario3!$AS$32/12*0.48</f>
        <v>3100.28</v>
      </c>
      <c r="N243">
        <v>0</v>
      </c>
      <c r="O243">
        <f>Senario3!R$32/12</f>
        <v>0</v>
      </c>
      <c r="P243">
        <v>0</v>
      </c>
      <c r="Q243">
        <f>Senario3!O$32/12</f>
        <v>0</v>
      </c>
      <c r="R243">
        <f>Senario3!AT$32/12</f>
        <v>76.208333333333329</v>
      </c>
      <c r="S243">
        <f>SUM(Senario3!BF$32,Senario3!BG$32)/12</f>
        <v>0</v>
      </c>
      <c r="T243">
        <f>SUM(Senario3!AE$32,Senario3!BB$32)/12</f>
        <v>0</v>
      </c>
      <c r="U243">
        <f>Senario3!AO$32/12</f>
        <v>4010.8333333333335</v>
      </c>
      <c r="V243">
        <f>Senario3!AW$32/12</f>
        <v>0</v>
      </c>
      <c r="W243">
        <f>Senario3!AZ$32/12</f>
        <v>0</v>
      </c>
      <c r="X243">
        <f>Senario3!BE$32/12</f>
        <v>0</v>
      </c>
      <c r="Z243">
        <f t="shared" si="3"/>
        <v>82785.782051282047</v>
      </c>
    </row>
    <row r="244" spans="1:28" x14ac:dyDescent="0.2">
      <c r="A244" s="42">
        <v>38777</v>
      </c>
      <c r="B244">
        <f>Senario3!G$32/12</f>
        <v>4000</v>
      </c>
      <c r="C244">
        <f>Senario3!AA$32/12</f>
        <v>3102.3653846153852</v>
      </c>
      <c r="D244">
        <f>Senario3!L$32/12</f>
        <v>13910.999999999993</v>
      </c>
      <c r="E244">
        <f>Senario3!H$32/12</f>
        <v>316.66666666666669</v>
      </c>
      <c r="F244">
        <f>Senario3!F$32/12</f>
        <v>19804.916666666668</v>
      </c>
      <c r="G244">
        <f>Senario3!AP$32/12</f>
        <v>9166.6666666666661</v>
      </c>
      <c r="H244">
        <f>Senario3!BC$32/12</f>
        <v>7208.333333333333</v>
      </c>
      <c r="I244">
        <f>SUM(Senario3!AI$32,Senario3!AL$32)/12</f>
        <v>3749</v>
      </c>
      <c r="J244">
        <f>Senario3!W$32/12</f>
        <v>10980.875</v>
      </c>
      <c r="K244">
        <v>0</v>
      </c>
      <c r="L244">
        <f>Senario3!$AS$32/12*0.52</f>
        <v>3358.6366666666668</v>
      </c>
      <c r="M244">
        <f>Senario3!$AS$32/12*0.48</f>
        <v>3100.28</v>
      </c>
      <c r="N244">
        <v>0</v>
      </c>
      <c r="O244">
        <f>Senario3!R$32/12</f>
        <v>0</v>
      </c>
      <c r="P244">
        <v>0</v>
      </c>
      <c r="Q244">
        <f>Senario3!O$32/12</f>
        <v>0</v>
      </c>
      <c r="R244">
        <f>Senario3!AT$32/12</f>
        <v>76.208333333333329</v>
      </c>
      <c r="S244">
        <f>SUM(Senario3!BF$32,Senario3!BG$32)/12</f>
        <v>0</v>
      </c>
      <c r="T244">
        <f>SUM(Senario3!AE$32,Senario3!BB$32)/12</f>
        <v>0</v>
      </c>
      <c r="U244">
        <f>Senario3!AO$32/12</f>
        <v>4010.8333333333335</v>
      </c>
      <c r="V244">
        <f>Senario3!AW$32/12</f>
        <v>0</v>
      </c>
      <c r="W244">
        <f>Senario3!AZ$32/12</f>
        <v>0</v>
      </c>
      <c r="X244">
        <f>Senario3!BE$32/12</f>
        <v>0</v>
      </c>
      <c r="Z244">
        <f t="shared" si="3"/>
        <v>82785.782051282047</v>
      </c>
    </row>
    <row r="245" spans="1:28" x14ac:dyDescent="0.2">
      <c r="A245" s="42">
        <v>38808</v>
      </c>
      <c r="B245">
        <f>Senario3!G$32/12</f>
        <v>4000</v>
      </c>
      <c r="C245">
        <f>Senario3!AA$32/12</f>
        <v>3102.3653846153852</v>
      </c>
      <c r="D245">
        <f>Senario3!L$32/12</f>
        <v>13910.999999999993</v>
      </c>
      <c r="E245">
        <f>Senario3!H$32/12</f>
        <v>316.66666666666669</v>
      </c>
      <c r="F245">
        <f>Senario3!F$32/12</f>
        <v>19804.916666666668</v>
      </c>
      <c r="G245">
        <f>Senario3!AP$32/12</f>
        <v>9166.6666666666661</v>
      </c>
      <c r="H245">
        <f>Senario3!BC$32/12</f>
        <v>7208.333333333333</v>
      </c>
      <c r="I245">
        <f>SUM(Senario3!AI$32,Senario3!AL$32)/12</f>
        <v>3749</v>
      </c>
      <c r="J245">
        <f>Senario3!W$32/12</f>
        <v>10980.875</v>
      </c>
      <c r="K245">
        <v>0</v>
      </c>
      <c r="L245">
        <f>Senario3!$AS$32/12*0.52</f>
        <v>3358.6366666666668</v>
      </c>
      <c r="M245">
        <f>Senario3!$AS$32/12*0.48</f>
        <v>3100.28</v>
      </c>
      <c r="N245">
        <v>0</v>
      </c>
      <c r="O245">
        <f>Senario3!R$32/12</f>
        <v>0</v>
      </c>
      <c r="P245">
        <v>0</v>
      </c>
      <c r="Q245">
        <f>Senario3!O$32/12</f>
        <v>0</v>
      </c>
      <c r="R245">
        <f>Senario3!AT$32/12</f>
        <v>76.208333333333329</v>
      </c>
      <c r="S245">
        <f>SUM(Senario3!BF$32,Senario3!BG$32)/12</f>
        <v>0</v>
      </c>
      <c r="T245">
        <f>SUM(Senario3!AE$32,Senario3!BB$32)/12</f>
        <v>0</v>
      </c>
      <c r="U245">
        <f>Senario3!AO$32/12</f>
        <v>4010.8333333333335</v>
      </c>
      <c r="V245">
        <f>Senario3!AW$32/12</f>
        <v>0</v>
      </c>
      <c r="W245">
        <f>Senario3!AZ$32/12</f>
        <v>0</v>
      </c>
      <c r="X245">
        <f>Senario3!BE$32/12</f>
        <v>0</v>
      </c>
      <c r="Z245">
        <f t="shared" si="3"/>
        <v>82785.782051282047</v>
      </c>
    </row>
    <row r="246" spans="1:28" x14ac:dyDescent="0.2">
      <c r="A246" s="42">
        <v>38838</v>
      </c>
      <c r="B246">
        <f>Senario3!G$32/12</f>
        <v>4000</v>
      </c>
      <c r="C246">
        <f>Senario3!AA$32/12</f>
        <v>3102.3653846153852</v>
      </c>
      <c r="D246">
        <f>Senario3!L$32/12</f>
        <v>13910.999999999993</v>
      </c>
      <c r="E246">
        <f>Senario3!H$32/12</f>
        <v>316.66666666666669</v>
      </c>
      <c r="F246">
        <f>Senario3!F$32/12</f>
        <v>19804.916666666668</v>
      </c>
      <c r="G246">
        <f>Senario3!AP$32/12</f>
        <v>9166.6666666666661</v>
      </c>
      <c r="H246">
        <f>Senario3!BC$32/12</f>
        <v>7208.333333333333</v>
      </c>
      <c r="I246">
        <f>SUM(Senario3!AI$32,Senario3!AL$32)/12</f>
        <v>3749</v>
      </c>
      <c r="J246">
        <f>Senario3!W$32/12</f>
        <v>10980.875</v>
      </c>
      <c r="K246">
        <v>0</v>
      </c>
      <c r="L246">
        <f>Senario3!$AS$32/12*0.52</f>
        <v>3358.6366666666668</v>
      </c>
      <c r="M246">
        <f>Senario3!$AS$32/12*0.48</f>
        <v>3100.28</v>
      </c>
      <c r="N246">
        <v>0</v>
      </c>
      <c r="O246">
        <f>Senario3!R$32/12</f>
        <v>0</v>
      </c>
      <c r="P246">
        <v>0</v>
      </c>
      <c r="Q246">
        <f>Senario3!O$32/12</f>
        <v>0</v>
      </c>
      <c r="R246">
        <f>Senario3!AT$32/12</f>
        <v>76.208333333333329</v>
      </c>
      <c r="S246">
        <f>SUM(Senario3!BF$32,Senario3!BG$32)/12</f>
        <v>0</v>
      </c>
      <c r="T246">
        <f>SUM(Senario3!AE$32,Senario3!BB$32)/12</f>
        <v>0</v>
      </c>
      <c r="U246">
        <f>Senario3!AO$32/12</f>
        <v>4010.8333333333335</v>
      </c>
      <c r="V246">
        <f>Senario3!AW$32/12</f>
        <v>0</v>
      </c>
      <c r="W246">
        <f>Senario3!AZ$32/12</f>
        <v>0</v>
      </c>
      <c r="X246">
        <f>Senario3!BE$32/12</f>
        <v>0</v>
      </c>
      <c r="Z246">
        <f t="shared" si="3"/>
        <v>82785.782051282047</v>
      </c>
    </row>
    <row r="247" spans="1:28" x14ac:dyDescent="0.2">
      <c r="A247" s="42">
        <v>38869</v>
      </c>
      <c r="B247">
        <f>Senario3!G$32/12</f>
        <v>4000</v>
      </c>
      <c r="C247">
        <f>Senario3!AA$32/12</f>
        <v>3102.3653846153852</v>
      </c>
      <c r="D247">
        <f>Senario3!L$32/12</f>
        <v>13910.999999999993</v>
      </c>
      <c r="E247">
        <f>Senario3!H$32/12</f>
        <v>316.66666666666669</v>
      </c>
      <c r="F247">
        <f>Senario3!F$32/12</f>
        <v>19804.916666666668</v>
      </c>
      <c r="G247">
        <f>Senario3!AP$32/12</f>
        <v>9166.6666666666661</v>
      </c>
      <c r="H247">
        <f>Senario3!BC$32/12</f>
        <v>7208.333333333333</v>
      </c>
      <c r="I247">
        <f>SUM(Senario3!AI$32,Senario3!AL$32)/12</f>
        <v>3749</v>
      </c>
      <c r="J247">
        <f>Senario3!W$32/12</f>
        <v>10980.875</v>
      </c>
      <c r="K247">
        <v>0</v>
      </c>
      <c r="L247">
        <f>Senario3!$AS$32/12*0.52</f>
        <v>3358.6366666666668</v>
      </c>
      <c r="M247">
        <f>Senario3!$AS$32/12*0.48</f>
        <v>3100.28</v>
      </c>
      <c r="N247">
        <v>0</v>
      </c>
      <c r="O247">
        <f>Senario3!R$32/12</f>
        <v>0</v>
      </c>
      <c r="P247">
        <v>0</v>
      </c>
      <c r="Q247">
        <f>Senario3!O$32/12</f>
        <v>0</v>
      </c>
      <c r="R247">
        <f>Senario3!AT$32/12</f>
        <v>76.208333333333329</v>
      </c>
      <c r="S247">
        <f>SUM(Senario3!BF$32,Senario3!BG$32)/12</f>
        <v>0</v>
      </c>
      <c r="T247">
        <f>SUM(Senario3!AE$32,Senario3!BB$32)/12</f>
        <v>0</v>
      </c>
      <c r="U247">
        <f>Senario3!AO$32/12</f>
        <v>4010.8333333333335</v>
      </c>
      <c r="V247">
        <f>Senario3!AW$32/12</f>
        <v>0</v>
      </c>
      <c r="W247">
        <f>Senario3!AZ$32/12</f>
        <v>0</v>
      </c>
      <c r="X247">
        <f>Senario3!BE$32/12</f>
        <v>0</v>
      </c>
      <c r="Z247">
        <f t="shared" si="3"/>
        <v>82785.782051282047</v>
      </c>
    </row>
    <row r="248" spans="1:28" x14ac:dyDescent="0.2">
      <c r="A248" s="42">
        <v>38899</v>
      </c>
      <c r="B248">
        <f>Senario3!G$32/12</f>
        <v>4000</v>
      </c>
      <c r="C248">
        <f>Senario3!AA$32/12</f>
        <v>3102.3653846153852</v>
      </c>
      <c r="D248">
        <f>Senario3!L$32/12</f>
        <v>13910.999999999993</v>
      </c>
      <c r="E248">
        <f>Senario3!H$32/12</f>
        <v>316.66666666666669</v>
      </c>
      <c r="F248">
        <f>Senario3!F$32/12</f>
        <v>19804.916666666668</v>
      </c>
      <c r="G248">
        <f>Senario3!AP$32/12</f>
        <v>9166.6666666666661</v>
      </c>
      <c r="H248">
        <f>Senario3!BC$32/12</f>
        <v>7208.333333333333</v>
      </c>
      <c r="I248">
        <f>SUM(Senario3!AI$32,Senario3!AL$32)/12</f>
        <v>3749</v>
      </c>
      <c r="J248">
        <f>Senario3!W$32/12</f>
        <v>10980.875</v>
      </c>
      <c r="K248">
        <v>0</v>
      </c>
      <c r="L248">
        <f>Senario3!$AS$32/12*0.52</f>
        <v>3358.6366666666668</v>
      </c>
      <c r="M248">
        <f>Senario3!$AS$32/12*0.48</f>
        <v>3100.28</v>
      </c>
      <c r="N248">
        <v>0</v>
      </c>
      <c r="O248">
        <f>Senario3!R$32/12</f>
        <v>0</v>
      </c>
      <c r="P248">
        <v>0</v>
      </c>
      <c r="Q248">
        <f>Senario3!O$32/12</f>
        <v>0</v>
      </c>
      <c r="R248">
        <f>Senario3!AT$32/12</f>
        <v>76.208333333333329</v>
      </c>
      <c r="S248">
        <f>SUM(Senario3!BF$32,Senario3!BG$32)/12</f>
        <v>0</v>
      </c>
      <c r="T248">
        <f>SUM(Senario3!AE$32,Senario3!BB$32)/12</f>
        <v>0</v>
      </c>
      <c r="U248">
        <f>Senario3!AO$32/12</f>
        <v>4010.8333333333335</v>
      </c>
      <c r="V248">
        <f>Senario3!AW$32/12</f>
        <v>0</v>
      </c>
      <c r="W248">
        <f>Senario3!AZ$32/12</f>
        <v>0</v>
      </c>
      <c r="X248">
        <f>Senario3!BE$32/12</f>
        <v>0</v>
      </c>
      <c r="Z248">
        <f t="shared" si="3"/>
        <v>82785.782051282047</v>
      </c>
    </row>
    <row r="249" spans="1:28" x14ac:dyDescent="0.2">
      <c r="A249" s="42">
        <v>38930</v>
      </c>
      <c r="B249">
        <f>Senario3!G$32/12</f>
        <v>4000</v>
      </c>
      <c r="C249">
        <f>Senario3!AA$32/12</f>
        <v>3102.3653846153852</v>
      </c>
      <c r="D249">
        <f>Senario3!L$32/12</f>
        <v>13910.999999999993</v>
      </c>
      <c r="E249">
        <f>Senario3!H$32/12</f>
        <v>316.66666666666669</v>
      </c>
      <c r="F249">
        <f>Senario3!F$32/12</f>
        <v>19804.916666666668</v>
      </c>
      <c r="G249">
        <f>Senario3!AP$32/12</f>
        <v>9166.6666666666661</v>
      </c>
      <c r="H249">
        <f>Senario3!BC$32/12</f>
        <v>7208.333333333333</v>
      </c>
      <c r="I249">
        <f>SUM(Senario3!AI$32,Senario3!AL$32)/12</f>
        <v>3749</v>
      </c>
      <c r="J249">
        <f>Senario3!W$32/12</f>
        <v>10980.875</v>
      </c>
      <c r="K249">
        <v>0</v>
      </c>
      <c r="L249">
        <f>Senario3!$AS$32/12*0.52</f>
        <v>3358.6366666666668</v>
      </c>
      <c r="M249">
        <f>Senario3!$AS$32/12*0.48</f>
        <v>3100.28</v>
      </c>
      <c r="N249">
        <v>0</v>
      </c>
      <c r="O249">
        <f>Senario3!R$32/12</f>
        <v>0</v>
      </c>
      <c r="P249">
        <v>0</v>
      </c>
      <c r="Q249">
        <f>Senario3!O$32/12</f>
        <v>0</v>
      </c>
      <c r="R249">
        <f>Senario3!AT$32/12</f>
        <v>76.208333333333329</v>
      </c>
      <c r="S249">
        <f>SUM(Senario3!BF$32,Senario3!BG$32)/12</f>
        <v>0</v>
      </c>
      <c r="T249">
        <f>SUM(Senario3!AE$32,Senario3!BB$32)/12</f>
        <v>0</v>
      </c>
      <c r="U249">
        <f>Senario3!AO$32/12</f>
        <v>4010.8333333333335</v>
      </c>
      <c r="V249">
        <f>Senario3!AW$32/12</f>
        <v>0</v>
      </c>
      <c r="W249">
        <f>Senario3!AZ$32/12</f>
        <v>0</v>
      </c>
      <c r="X249">
        <f>Senario3!BE$32/12</f>
        <v>0</v>
      </c>
      <c r="Z249">
        <f t="shared" si="3"/>
        <v>82785.782051282047</v>
      </c>
    </row>
    <row r="250" spans="1:28" x14ac:dyDescent="0.2">
      <c r="A250" s="42">
        <v>38961</v>
      </c>
      <c r="B250">
        <f>Senario3!G$32/12</f>
        <v>4000</v>
      </c>
      <c r="C250">
        <f>Senario3!AA$32/12</f>
        <v>3102.3653846153852</v>
      </c>
      <c r="D250">
        <f>Senario3!L$32/12</f>
        <v>13910.999999999993</v>
      </c>
      <c r="E250">
        <f>Senario3!H$32/12</f>
        <v>316.66666666666669</v>
      </c>
      <c r="F250">
        <f>Senario3!F$32/12</f>
        <v>19804.916666666668</v>
      </c>
      <c r="G250">
        <f>Senario3!AP$32/12</f>
        <v>9166.6666666666661</v>
      </c>
      <c r="H250">
        <f>Senario3!BC$32/12</f>
        <v>7208.333333333333</v>
      </c>
      <c r="I250">
        <f>SUM(Senario3!AI$32,Senario3!AL$32)/12</f>
        <v>3749</v>
      </c>
      <c r="J250">
        <f>Senario3!W$32/12</f>
        <v>10980.875</v>
      </c>
      <c r="K250">
        <v>0</v>
      </c>
      <c r="L250">
        <f>Senario3!$AS$32/12*0.52</f>
        <v>3358.6366666666668</v>
      </c>
      <c r="M250">
        <f>Senario3!$AS$32/12*0.48</f>
        <v>3100.28</v>
      </c>
      <c r="N250">
        <v>0</v>
      </c>
      <c r="O250">
        <f>Senario3!R$32/12</f>
        <v>0</v>
      </c>
      <c r="P250">
        <v>0</v>
      </c>
      <c r="Q250">
        <f>Senario3!O$32/12</f>
        <v>0</v>
      </c>
      <c r="R250">
        <f>Senario3!AT$32/12</f>
        <v>76.208333333333329</v>
      </c>
      <c r="S250">
        <f>SUM(Senario3!BF$32,Senario3!BG$32)/12</f>
        <v>0</v>
      </c>
      <c r="T250">
        <f>SUM(Senario3!AE$32,Senario3!BB$32)/12</f>
        <v>0</v>
      </c>
      <c r="U250">
        <f>Senario3!AO$32/12</f>
        <v>4010.8333333333335</v>
      </c>
      <c r="V250">
        <f>Senario3!AW$32/12</f>
        <v>0</v>
      </c>
      <c r="W250">
        <f>Senario3!AZ$32/12</f>
        <v>0</v>
      </c>
      <c r="X250">
        <f>Senario3!BE$32/12</f>
        <v>0</v>
      </c>
      <c r="Z250">
        <f t="shared" si="3"/>
        <v>82785.782051282047</v>
      </c>
    </row>
    <row r="251" spans="1:28" x14ac:dyDescent="0.2">
      <c r="A251" s="42">
        <v>38991</v>
      </c>
      <c r="B251">
        <f>Senario3!G$32/12</f>
        <v>4000</v>
      </c>
      <c r="C251">
        <f>Senario3!AA$32/12</f>
        <v>3102.3653846153852</v>
      </c>
      <c r="D251">
        <f>Senario3!L$32/12</f>
        <v>13910.999999999993</v>
      </c>
      <c r="E251">
        <f>Senario3!H$32/12</f>
        <v>316.66666666666669</v>
      </c>
      <c r="F251">
        <f>Senario3!F$32/12</f>
        <v>19804.916666666668</v>
      </c>
      <c r="G251">
        <f>Senario3!AP$32/12</f>
        <v>9166.6666666666661</v>
      </c>
      <c r="H251">
        <f>Senario3!BC$32/12</f>
        <v>7208.333333333333</v>
      </c>
      <c r="I251">
        <f>SUM(Senario3!AI$32,Senario3!AL$32)/12</f>
        <v>3749</v>
      </c>
      <c r="J251">
        <f>Senario3!W$32/12</f>
        <v>10980.875</v>
      </c>
      <c r="K251">
        <v>0</v>
      </c>
      <c r="L251">
        <f>Senario3!$AS$32/12*0.52</f>
        <v>3358.6366666666668</v>
      </c>
      <c r="M251">
        <f>Senario3!$AS$32/12*0.48</f>
        <v>3100.28</v>
      </c>
      <c r="N251">
        <v>0</v>
      </c>
      <c r="O251">
        <f>Senario3!R$32/12</f>
        <v>0</v>
      </c>
      <c r="P251">
        <v>0</v>
      </c>
      <c r="Q251">
        <f>Senario3!O$32/12</f>
        <v>0</v>
      </c>
      <c r="R251">
        <f>Senario3!AT$32/12</f>
        <v>76.208333333333329</v>
      </c>
      <c r="S251">
        <f>SUM(Senario3!BF$32,Senario3!BG$32)/12</f>
        <v>0</v>
      </c>
      <c r="T251">
        <f>SUM(Senario3!AE$32,Senario3!BB$32)/12</f>
        <v>0</v>
      </c>
      <c r="U251">
        <f>Senario3!AO$32/12</f>
        <v>4010.8333333333335</v>
      </c>
      <c r="V251">
        <f>Senario3!AW$32/12</f>
        <v>0</v>
      </c>
      <c r="W251">
        <f>Senario3!AZ$32/12</f>
        <v>0</v>
      </c>
      <c r="X251">
        <f>Senario3!BE$32/12</f>
        <v>0</v>
      </c>
      <c r="Z251">
        <f t="shared" si="3"/>
        <v>82785.782051282047</v>
      </c>
    </row>
    <row r="252" spans="1:28" x14ac:dyDescent="0.2">
      <c r="A252" s="42">
        <v>39022</v>
      </c>
      <c r="B252">
        <f>Senario3!G$32/12</f>
        <v>4000</v>
      </c>
      <c r="C252">
        <f>Senario3!AA$32/12</f>
        <v>3102.3653846153852</v>
      </c>
      <c r="D252">
        <f>Senario3!L$32/12</f>
        <v>13910.999999999993</v>
      </c>
      <c r="E252">
        <f>Senario3!H$32/12</f>
        <v>316.66666666666669</v>
      </c>
      <c r="F252">
        <f>Senario3!F$32/12</f>
        <v>19804.916666666668</v>
      </c>
      <c r="G252">
        <f>Senario3!AP$32/12</f>
        <v>9166.6666666666661</v>
      </c>
      <c r="H252">
        <f>Senario3!BC$32/12</f>
        <v>7208.333333333333</v>
      </c>
      <c r="I252">
        <f>SUM(Senario3!AI$32,Senario3!AL$32)/12</f>
        <v>3749</v>
      </c>
      <c r="J252">
        <f>Senario3!W$32/12</f>
        <v>10980.875</v>
      </c>
      <c r="K252">
        <v>0</v>
      </c>
      <c r="L252">
        <f>Senario3!$AS$32/12*0.52</f>
        <v>3358.6366666666668</v>
      </c>
      <c r="M252">
        <f>Senario3!$AS$32/12*0.48</f>
        <v>3100.28</v>
      </c>
      <c r="N252">
        <v>0</v>
      </c>
      <c r="O252">
        <f>Senario3!R$32/12</f>
        <v>0</v>
      </c>
      <c r="P252">
        <v>0</v>
      </c>
      <c r="Q252">
        <f>Senario3!O$32/12</f>
        <v>0</v>
      </c>
      <c r="R252">
        <f>Senario3!AT$32/12</f>
        <v>76.208333333333329</v>
      </c>
      <c r="S252">
        <f>SUM(Senario3!BF$32,Senario3!BG$32)/12</f>
        <v>0</v>
      </c>
      <c r="T252">
        <f>SUM(Senario3!AE$32,Senario3!BB$32)/12</f>
        <v>0</v>
      </c>
      <c r="U252">
        <f>Senario3!AO$32/12</f>
        <v>4010.8333333333335</v>
      </c>
      <c r="V252">
        <f>Senario3!AW$32/12</f>
        <v>0</v>
      </c>
      <c r="W252">
        <f>Senario3!AZ$32/12</f>
        <v>0</v>
      </c>
      <c r="X252">
        <f>Senario3!BE$32/12</f>
        <v>0</v>
      </c>
      <c r="Z252">
        <f t="shared" si="3"/>
        <v>82785.782051282047</v>
      </c>
    </row>
    <row r="253" spans="1:28" x14ac:dyDescent="0.2">
      <c r="A253" s="42">
        <v>39052</v>
      </c>
      <c r="B253">
        <f>Senario3!G$32/12</f>
        <v>4000</v>
      </c>
      <c r="C253">
        <f>Senario3!AA$32/12</f>
        <v>3102.3653846153852</v>
      </c>
      <c r="D253">
        <f>Senario3!L$32/12</f>
        <v>13910.999999999993</v>
      </c>
      <c r="E253">
        <f>Senario3!H$32/12</f>
        <v>316.66666666666669</v>
      </c>
      <c r="F253">
        <f>Senario3!F$32/12</f>
        <v>19804.916666666668</v>
      </c>
      <c r="G253">
        <f>Senario3!AP$32/12</f>
        <v>9166.6666666666661</v>
      </c>
      <c r="H253">
        <f>Senario3!BC$32/12</f>
        <v>7208.333333333333</v>
      </c>
      <c r="I253">
        <f>SUM(Senario3!AI$32,Senario3!AL$32)/12</f>
        <v>3749</v>
      </c>
      <c r="J253">
        <f>Senario3!W$32/12</f>
        <v>10980.875</v>
      </c>
      <c r="K253">
        <v>0</v>
      </c>
      <c r="L253">
        <f>Senario3!$AS$32/12*0.52</f>
        <v>3358.6366666666668</v>
      </c>
      <c r="M253">
        <f>Senario3!$AS$32/12*0.48</f>
        <v>3100.28</v>
      </c>
      <c r="N253">
        <v>0</v>
      </c>
      <c r="O253">
        <f>Senario3!R$32/12</f>
        <v>0</v>
      </c>
      <c r="P253">
        <v>0</v>
      </c>
      <c r="Q253">
        <f>Senario3!O$32/12</f>
        <v>0</v>
      </c>
      <c r="R253">
        <f>Senario3!AT$32/12</f>
        <v>76.208333333333329</v>
      </c>
      <c r="S253">
        <f>SUM(Senario3!BF$32,Senario3!BG$32)/12</f>
        <v>0</v>
      </c>
      <c r="T253">
        <f>SUM(Senario3!AE$32,Senario3!BB$32)/12</f>
        <v>0</v>
      </c>
      <c r="U253">
        <f>Senario3!AO$32/12</f>
        <v>4010.8333333333335</v>
      </c>
      <c r="V253">
        <f>Senario3!AW$32/12</f>
        <v>0</v>
      </c>
      <c r="W253">
        <f>Senario3!AZ$32/12</f>
        <v>0</v>
      </c>
      <c r="X253">
        <f>Senario3!BE$32/12</f>
        <v>0</v>
      </c>
      <c r="Z253">
        <f t="shared" si="3"/>
        <v>82785.782051282047</v>
      </c>
    </row>
    <row r="254" spans="1:28" x14ac:dyDescent="0.2">
      <c r="A254" s="42">
        <v>39083</v>
      </c>
      <c r="B254">
        <f>Senario3!G33/12</f>
        <v>4000</v>
      </c>
      <c r="C254">
        <f>Senario3!AA$33/12</f>
        <v>3376.2163461538471</v>
      </c>
      <c r="D254">
        <f>Senario3!L$33/12</f>
        <v>14219.833333333327</v>
      </c>
      <c r="E254">
        <f>Senario3!H$33/12</f>
        <v>316.66666666666669</v>
      </c>
      <c r="F254">
        <f>Senario3!F$33/12</f>
        <v>20258.333333333332</v>
      </c>
      <c r="G254">
        <f>Senario3!AP$33/12</f>
        <v>9416.6666666666661</v>
      </c>
      <c r="H254">
        <f>Senario3!BC$33/12</f>
        <v>7208.333333333333</v>
      </c>
      <c r="I254">
        <f>SUM(Senario3!AI$33,Senario3!AL$33)/12</f>
        <v>3805.3333333333335</v>
      </c>
      <c r="J254">
        <f>Senario3!W$33/12</f>
        <v>11689.020833333334</v>
      </c>
      <c r="K254">
        <v>0</v>
      </c>
      <c r="L254">
        <f>Senario3!$AS$33/12*0.52</f>
        <v>4009.46</v>
      </c>
      <c r="M254">
        <f>Senario3!$AS$33/12*0.48</f>
        <v>3701.04</v>
      </c>
      <c r="N254">
        <v>0</v>
      </c>
      <c r="O254">
        <f>Senario3!R$33/12</f>
        <v>25.166666666666668</v>
      </c>
      <c r="P254">
        <v>0</v>
      </c>
      <c r="Q254">
        <f>Senario3!O$33/12</f>
        <v>0</v>
      </c>
      <c r="R254">
        <f>Senario3!AT$33/12</f>
        <v>114.3125</v>
      </c>
      <c r="S254">
        <f>SUM(Senario3!BF$33,Senario3!BG$33)/12</f>
        <v>0</v>
      </c>
      <c r="T254">
        <f>SUM(Senario3!AE$33,Senario3!BB$33)/12</f>
        <v>6</v>
      </c>
      <c r="U254">
        <f>Senario3!AO$33/12</f>
        <v>4010.8333333333335</v>
      </c>
      <c r="V254">
        <f>Senario3!AW$33/12</f>
        <v>0</v>
      </c>
      <c r="W254">
        <f>Senario3!AZ$33/12</f>
        <v>0</v>
      </c>
      <c r="X254">
        <f>Senario3!BE$33/12</f>
        <v>0</v>
      </c>
      <c r="Z254">
        <f t="shared" si="3"/>
        <v>86157.216346153844</v>
      </c>
      <c r="AA254">
        <f>SUM(Z254:Z265)</f>
        <v>1033886.5961538464</v>
      </c>
      <c r="AB254" s="5">
        <f>AA254-Senario3!BH33</f>
        <v>0</v>
      </c>
    </row>
    <row r="255" spans="1:28" x14ac:dyDescent="0.2">
      <c r="A255" s="42">
        <v>39114</v>
      </c>
      <c r="B255">
        <f>Senario3!G33/12</f>
        <v>4000</v>
      </c>
      <c r="C255">
        <f>Senario3!AA$33/12</f>
        <v>3376.2163461538471</v>
      </c>
      <c r="D255">
        <f>Senario3!L$33/12</f>
        <v>14219.833333333327</v>
      </c>
      <c r="E255">
        <f>Senario3!H$33/12</f>
        <v>316.66666666666669</v>
      </c>
      <c r="F255">
        <f>Senario3!F$33/12</f>
        <v>20258.333333333332</v>
      </c>
      <c r="G255">
        <f>Senario3!AP$33/12</f>
        <v>9416.6666666666661</v>
      </c>
      <c r="H255">
        <f>Senario3!BC$33/12</f>
        <v>7208.333333333333</v>
      </c>
      <c r="I255">
        <f>SUM(Senario3!AI$33,Senario3!AL$33)/12</f>
        <v>3805.3333333333335</v>
      </c>
      <c r="J255">
        <f>Senario3!W$33/12</f>
        <v>11689.020833333334</v>
      </c>
      <c r="K255">
        <v>0</v>
      </c>
      <c r="L255">
        <f>Senario3!$AS$33/12*0.52</f>
        <v>4009.46</v>
      </c>
      <c r="M255">
        <f>Senario3!$AS$33/12*0.48</f>
        <v>3701.04</v>
      </c>
      <c r="N255">
        <v>0</v>
      </c>
      <c r="O255">
        <f>Senario3!R$33/12</f>
        <v>25.166666666666668</v>
      </c>
      <c r="P255">
        <v>0</v>
      </c>
      <c r="Q255">
        <f>Senario3!O$33/12</f>
        <v>0</v>
      </c>
      <c r="R255">
        <f>Senario3!AT$33/12</f>
        <v>114.3125</v>
      </c>
      <c r="S255">
        <f>SUM(Senario3!BF$33,Senario3!BG$33)/12</f>
        <v>0</v>
      </c>
      <c r="T255">
        <f>SUM(Senario3!AE$33,Senario3!BB$33)/12</f>
        <v>6</v>
      </c>
      <c r="U255">
        <f>Senario3!AO$33/12</f>
        <v>4010.8333333333335</v>
      </c>
      <c r="V255">
        <f>Senario3!AW$33/12</f>
        <v>0</v>
      </c>
      <c r="W255">
        <f>Senario3!AZ$33/12</f>
        <v>0</v>
      </c>
      <c r="X255">
        <f>Senario3!BE$33/12</f>
        <v>0</v>
      </c>
      <c r="Z255">
        <f t="shared" si="3"/>
        <v>86157.216346153844</v>
      </c>
    </row>
    <row r="256" spans="1:28" x14ac:dyDescent="0.2">
      <c r="A256" s="42">
        <v>39142</v>
      </c>
      <c r="B256">
        <f>Senario3!G33/12</f>
        <v>4000</v>
      </c>
      <c r="C256">
        <f>Senario3!AA$33/12</f>
        <v>3376.2163461538471</v>
      </c>
      <c r="D256">
        <f>Senario3!L$33/12</f>
        <v>14219.833333333327</v>
      </c>
      <c r="E256">
        <f>Senario3!H$33/12</f>
        <v>316.66666666666669</v>
      </c>
      <c r="F256">
        <f>Senario3!F$33/12</f>
        <v>20258.333333333332</v>
      </c>
      <c r="G256">
        <f>Senario3!AP$33/12</f>
        <v>9416.6666666666661</v>
      </c>
      <c r="H256">
        <f>Senario3!BC$33/12</f>
        <v>7208.333333333333</v>
      </c>
      <c r="I256">
        <f>SUM(Senario3!AI$33,Senario3!AL$33)/12</f>
        <v>3805.3333333333335</v>
      </c>
      <c r="J256">
        <f>Senario3!W$33/12</f>
        <v>11689.020833333334</v>
      </c>
      <c r="K256">
        <v>0</v>
      </c>
      <c r="L256">
        <f>Senario3!$AS$33/12*0.52</f>
        <v>4009.46</v>
      </c>
      <c r="M256">
        <f>Senario3!$AS$33/12*0.48</f>
        <v>3701.04</v>
      </c>
      <c r="N256">
        <v>0</v>
      </c>
      <c r="O256">
        <f>Senario3!R$33/12</f>
        <v>25.166666666666668</v>
      </c>
      <c r="P256">
        <v>0</v>
      </c>
      <c r="Q256">
        <f>Senario3!O$33/12</f>
        <v>0</v>
      </c>
      <c r="R256">
        <f>Senario3!AT$33/12</f>
        <v>114.3125</v>
      </c>
      <c r="S256">
        <f>SUM(Senario3!BF$33,Senario3!BG$33)/12</f>
        <v>0</v>
      </c>
      <c r="T256">
        <f>SUM(Senario3!AE$33,Senario3!BB$33)/12</f>
        <v>6</v>
      </c>
      <c r="U256">
        <f>Senario3!AO$33/12</f>
        <v>4010.8333333333335</v>
      </c>
      <c r="V256">
        <f>Senario3!AW$33/12</f>
        <v>0</v>
      </c>
      <c r="W256">
        <f>Senario3!AZ$33/12</f>
        <v>0</v>
      </c>
      <c r="X256">
        <f>Senario3!BE$33/12</f>
        <v>0</v>
      </c>
      <c r="Z256">
        <f t="shared" si="3"/>
        <v>86157.216346153844</v>
      </c>
    </row>
    <row r="257" spans="1:28" x14ac:dyDescent="0.2">
      <c r="A257" s="42">
        <v>39173</v>
      </c>
      <c r="B257">
        <f>Senario3!G33/12</f>
        <v>4000</v>
      </c>
      <c r="C257">
        <f>Senario3!AA$33/12</f>
        <v>3376.2163461538471</v>
      </c>
      <c r="D257">
        <f>Senario3!L$33/12</f>
        <v>14219.833333333327</v>
      </c>
      <c r="E257">
        <f>Senario3!H$33/12</f>
        <v>316.66666666666669</v>
      </c>
      <c r="F257">
        <f>Senario3!F$33/12</f>
        <v>20258.333333333332</v>
      </c>
      <c r="G257">
        <f>Senario3!AP$33/12</f>
        <v>9416.6666666666661</v>
      </c>
      <c r="H257">
        <f>Senario3!BC$33/12</f>
        <v>7208.333333333333</v>
      </c>
      <c r="I257">
        <f>SUM(Senario3!AI$33,Senario3!AL$33)/12</f>
        <v>3805.3333333333335</v>
      </c>
      <c r="J257">
        <f>Senario3!W$33/12</f>
        <v>11689.020833333334</v>
      </c>
      <c r="K257">
        <v>0</v>
      </c>
      <c r="L257">
        <f>Senario3!$AS$33/12*0.52</f>
        <v>4009.46</v>
      </c>
      <c r="M257">
        <f>Senario3!$AS$33/12*0.48</f>
        <v>3701.04</v>
      </c>
      <c r="N257">
        <v>0</v>
      </c>
      <c r="O257">
        <f>Senario3!R$33/12</f>
        <v>25.166666666666668</v>
      </c>
      <c r="P257">
        <v>0</v>
      </c>
      <c r="Q257">
        <f>Senario3!O$33/12</f>
        <v>0</v>
      </c>
      <c r="R257">
        <f>Senario3!AT$33/12</f>
        <v>114.3125</v>
      </c>
      <c r="S257">
        <f>SUM(Senario3!BF$33,Senario3!BG$33)/12</f>
        <v>0</v>
      </c>
      <c r="T257">
        <f>SUM(Senario3!AE$33,Senario3!BB$33)/12</f>
        <v>6</v>
      </c>
      <c r="U257">
        <f>Senario3!AO$33/12</f>
        <v>4010.8333333333335</v>
      </c>
      <c r="V257">
        <f>Senario3!AW$33/12</f>
        <v>0</v>
      </c>
      <c r="W257">
        <f>Senario3!AZ$33/12</f>
        <v>0</v>
      </c>
      <c r="X257">
        <f>Senario3!BE$33/12</f>
        <v>0</v>
      </c>
      <c r="Z257">
        <f t="shared" si="3"/>
        <v>86157.216346153844</v>
      </c>
    </row>
    <row r="258" spans="1:28" x14ac:dyDescent="0.2">
      <c r="A258" s="42">
        <v>39203</v>
      </c>
      <c r="B258">
        <f>Senario3!G33/12</f>
        <v>4000</v>
      </c>
      <c r="C258">
        <f>Senario3!AA$33/12</f>
        <v>3376.2163461538471</v>
      </c>
      <c r="D258">
        <f>Senario3!L$33/12</f>
        <v>14219.833333333327</v>
      </c>
      <c r="E258">
        <f>Senario3!H$33/12</f>
        <v>316.66666666666669</v>
      </c>
      <c r="F258">
        <f>Senario3!F$33/12</f>
        <v>20258.333333333332</v>
      </c>
      <c r="G258">
        <f>Senario3!AP$33/12</f>
        <v>9416.6666666666661</v>
      </c>
      <c r="H258">
        <f>Senario3!BC$33/12</f>
        <v>7208.333333333333</v>
      </c>
      <c r="I258">
        <f>SUM(Senario3!AI$33,Senario3!AL$33)/12</f>
        <v>3805.3333333333335</v>
      </c>
      <c r="J258">
        <f>Senario3!W$33/12</f>
        <v>11689.020833333334</v>
      </c>
      <c r="K258">
        <v>0</v>
      </c>
      <c r="L258">
        <f>Senario3!$AS$33/12*0.52</f>
        <v>4009.46</v>
      </c>
      <c r="M258">
        <f>Senario3!$AS$33/12*0.48</f>
        <v>3701.04</v>
      </c>
      <c r="N258">
        <v>0</v>
      </c>
      <c r="O258">
        <f>Senario3!R$33/12</f>
        <v>25.166666666666668</v>
      </c>
      <c r="P258">
        <v>0</v>
      </c>
      <c r="Q258">
        <f>Senario3!O$33/12</f>
        <v>0</v>
      </c>
      <c r="R258">
        <f>Senario3!AT$33/12</f>
        <v>114.3125</v>
      </c>
      <c r="S258">
        <f>SUM(Senario3!BF$33,Senario3!BG$33)/12</f>
        <v>0</v>
      </c>
      <c r="T258">
        <f>SUM(Senario3!AE$33,Senario3!BB$33)/12</f>
        <v>6</v>
      </c>
      <c r="U258">
        <f>Senario3!AO$33/12</f>
        <v>4010.8333333333335</v>
      </c>
      <c r="V258">
        <f>Senario3!AW$33/12</f>
        <v>0</v>
      </c>
      <c r="W258">
        <f>Senario3!AZ$33/12</f>
        <v>0</v>
      </c>
      <c r="X258">
        <f>Senario3!BE$33/12</f>
        <v>0</v>
      </c>
      <c r="Z258">
        <f t="shared" si="3"/>
        <v>86157.216346153844</v>
      </c>
    </row>
    <row r="259" spans="1:28" x14ac:dyDescent="0.2">
      <c r="A259" s="42">
        <v>39234</v>
      </c>
      <c r="B259">
        <f>Senario3!G33/12</f>
        <v>4000</v>
      </c>
      <c r="C259">
        <f>Senario3!AA$33/12</f>
        <v>3376.2163461538471</v>
      </c>
      <c r="D259">
        <f>Senario3!L$33/12</f>
        <v>14219.833333333327</v>
      </c>
      <c r="E259">
        <f>Senario3!H$33/12</f>
        <v>316.66666666666669</v>
      </c>
      <c r="F259">
        <f>Senario3!F$33/12</f>
        <v>20258.333333333332</v>
      </c>
      <c r="G259">
        <f>Senario3!AP$33/12</f>
        <v>9416.6666666666661</v>
      </c>
      <c r="H259">
        <f>Senario3!BC$33/12</f>
        <v>7208.333333333333</v>
      </c>
      <c r="I259">
        <f>SUM(Senario3!AI$33,Senario3!AL$33)/12</f>
        <v>3805.3333333333335</v>
      </c>
      <c r="J259">
        <f>Senario3!W$33/12</f>
        <v>11689.020833333334</v>
      </c>
      <c r="K259">
        <v>0</v>
      </c>
      <c r="L259">
        <f>Senario3!$AS$33/12*0.52</f>
        <v>4009.46</v>
      </c>
      <c r="M259">
        <f>Senario3!$AS$33/12*0.48</f>
        <v>3701.04</v>
      </c>
      <c r="N259">
        <v>0</v>
      </c>
      <c r="O259">
        <f>Senario3!R$33/12</f>
        <v>25.166666666666668</v>
      </c>
      <c r="P259">
        <v>0</v>
      </c>
      <c r="Q259">
        <f>Senario3!O$33/12</f>
        <v>0</v>
      </c>
      <c r="R259">
        <f>Senario3!AT$33/12</f>
        <v>114.3125</v>
      </c>
      <c r="S259">
        <f>SUM(Senario3!BF$33,Senario3!BG$33)/12</f>
        <v>0</v>
      </c>
      <c r="T259">
        <f>SUM(Senario3!AE$33,Senario3!BB$33)/12</f>
        <v>6</v>
      </c>
      <c r="U259">
        <f>Senario3!AO$33/12</f>
        <v>4010.8333333333335</v>
      </c>
      <c r="V259">
        <f>Senario3!AW$33/12</f>
        <v>0</v>
      </c>
      <c r="W259">
        <f>Senario3!AZ$33/12</f>
        <v>0</v>
      </c>
      <c r="X259">
        <f>Senario3!BE$33/12</f>
        <v>0</v>
      </c>
      <c r="Z259">
        <f t="shared" ref="Z259:Z322" si="4">SUM(B259:X259)</f>
        <v>86157.216346153844</v>
      </c>
    </row>
    <row r="260" spans="1:28" x14ac:dyDescent="0.2">
      <c r="A260" s="42">
        <v>39264</v>
      </c>
      <c r="B260">
        <f>Senario3!G33/12</f>
        <v>4000</v>
      </c>
      <c r="C260">
        <f>Senario3!AA$33/12</f>
        <v>3376.2163461538471</v>
      </c>
      <c r="D260">
        <f>Senario3!L$33/12</f>
        <v>14219.833333333327</v>
      </c>
      <c r="E260">
        <f>Senario3!H$33/12</f>
        <v>316.66666666666669</v>
      </c>
      <c r="F260">
        <f>Senario3!F$33/12</f>
        <v>20258.333333333332</v>
      </c>
      <c r="G260">
        <f>Senario3!AP$33/12</f>
        <v>9416.6666666666661</v>
      </c>
      <c r="H260">
        <f>Senario3!BC$33/12</f>
        <v>7208.333333333333</v>
      </c>
      <c r="I260">
        <f>SUM(Senario3!AI$33,Senario3!AL$33)/12</f>
        <v>3805.3333333333335</v>
      </c>
      <c r="J260">
        <f>Senario3!W$33/12</f>
        <v>11689.020833333334</v>
      </c>
      <c r="K260">
        <v>0</v>
      </c>
      <c r="L260">
        <f>Senario3!$AS$33/12*0.52</f>
        <v>4009.46</v>
      </c>
      <c r="M260">
        <f>Senario3!$AS$33/12*0.48</f>
        <v>3701.04</v>
      </c>
      <c r="N260">
        <v>0</v>
      </c>
      <c r="O260">
        <f>Senario3!R$33/12</f>
        <v>25.166666666666668</v>
      </c>
      <c r="P260">
        <v>0</v>
      </c>
      <c r="Q260">
        <f>Senario3!O$33/12</f>
        <v>0</v>
      </c>
      <c r="R260">
        <f>Senario3!AT$33/12</f>
        <v>114.3125</v>
      </c>
      <c r="S260">
        <f>SUM(Senario3!BF$33,Senario3!BG$33)/12</f>
        <v>0</v>
      </c>
      <c r="T260">
        <f>SUM(Senario3!AE$33,Senario3!BB$33)/12</f>
        <v>6</v>
      </c>
      <c r="U260">
        <f>Senario3!AO$33/12</f>
        <v>4010.8333333333335</v>
      </c>
      <c r="V260">
        <f>Senario3!AW$33/12</f>
        <v>0</v>
      </c>
      <c r="W260">
        <f>Senario3!AZ$33/12</f>
        <v>0</v>
      </c>
      <c r="X260">
        <f>Senario3!BE$33/12</f>
        <v>0</v>
      </c>
      <c r="Z260">
        <f t="shared" si="4"/>
        <v>86157.216346153844</v>
      </c>
    </row>
    <row r="261" spans="1:28" x14ac:dyDescent="0.2">
      <c r="A261" s="42">
        <v>39295</v>
      </c>
      <c r="B261">
        <f>Senario3!G33/12</f>
        <v>4000</v>
      </c>
      <c r="C261">
        <f>Senario3!AA$33/12</f>
        <v>3376.2163461538471</v>
      </c>
      <c r="D261">
        <f>Senario3!L$33/12</f>
        <v>14219.833333333327</v>
      </c>
      <c r="E261">
        <f>Senario3!H$33/12</f>
        <v>316.66666666666669</v>
      </c>
      <c r="F261">
        <f>Senario3!F$33/12</f>
        <v>20258.333333333332</v>
      </c>
      <c r="G261">
        <f>Senario3!AP$33/12</f>
        <v>9416.6666666666661</v>
      </c>
      <c r="H261">
        <f>Senario3!BC$33/12</f>
        <v>7208.333333333333</v>
      </c>
      <c r="I261">
        <f>SUM(Senario3!AI$33,Senario3!AL$33)/12</f>
        <v>3805.3333333333335</v>
      </c>
      <c r="J261">
        <f>Senario3!W$33/12</f>
        <v>11689.020833333334</v>
      </c>
      <c r="K261">
        <v>0</v>
      </c>
      <c r="L261">
        <f>Senario3!$AS$33/12*0.52</f>
        <v>4009.46</v>
      </c>
      <c r="M261">
        <f>Senario3!$AS$33/12*0.48</f>
        <v>3701.04</v>
      </c>
      <c r="N261">
        <v>0</v>
      </c>
      <c r="O261">
        <f>Senario3!R$33/12</f>
        <v>25.166666666666668</v>
      </c>
      <c r="P261">
        <v>0</v>
      </c>
      <c r="Q261">
        <f>Senario3!O$33/12</f>
        <v>0</v>
      </c>
      <c r="R261">
        <f>Senario3!AT$33/12</f>
        <v>114.3125</v>
      </c>
      <c r="S261">
        <f>SUM(Senario3!BF$33,Senario3!BG$33)/12</f>
        <v>0</v>
      </c>
      <c r="T261">
        <f>SUM(Senario3!AE$33,Senario3!BB$33)/12</f>
        <v>6</v>
      </c>
      <c r="U261">
        <f>Senario3!AO$33/12</f>
        <v>4010.8333333333335</v>
      </c>
      <c r="V261">
        <f>Senario3!AW$33/12</f>
        <v>0</v>
      </c>
      <c r="W261">
        <f>Senario3!AZ$33/12</f>
        <v>0</v>
      </c>
      <c r="X261">
        <f>Senario3!BE$33/12</f>
        <v>0</v>
      </c>
      <c r="Z261">
        <f t="shared" si="4"/>
        <v>86157.216346153844</v>
      </c>
    </row>
    <row r="262" spans="1:28" x14ac:dyDescent="0.2">
      <c r="A262" s="42">
        <v>39326</v>
      </c>
      <c r="B262">
        <f>Senario3!G33/12</f>
        <v>4000</v>
      </c>
      <c r="C262">
        <f>Senario3!AA$33/12</f>
        <v>3376.2163461538471</v>
      </c>
      <c r="D262">
        <f>Senario3!L$33/12</f>
        <v>14219.833333333327</v>
      </c>
      <c r="E262">
        <f>Senario3!H$33/12</f>
        <v>316.66666666666669</v>
      </c>
      <c r="F262">
        <f>Senario3!F$33/12</f>
        <v>20258.333333333332</v>
      </c>
      <c r="G262">
        <f>Senario3!AP$33/12</f>
        <v>9416.6666666666661</v>
      </c>
      <c r="H262">
        <f>Senario3!BC$33/12</f>
        <v>7208.333333333333</v>
      </c>
      <c r="I262">
        <f>SUM(Senario3!AI$33,Senario3!AL$33)/12</f>
        <v>3805.3333333333335</v>
      </c>
      <c r="J262">
        <f>Senario3!W$33/12</f>
        <v>11689.020833333334</v>
      </c>
      <c r="K262">
        <v>0</v>
      </c>
      <c r="L262">
        <f>Senario3!$AS$33/12*0.52</f>
        <v>4009.46</v>
      </c>
      <c r="M262">
        <f>Senario3!$AS$33/12*0.48</f>
        <v>3701.04</v>
      </c>
      <c r="N262">
        <v>0</v>
      </c>
      <c r="O262">
        <f>Senario3!R$33/12</f>
        <v>25.166666666666668</v>
      </c>
      <c r="P262">
        <v>0</v>
      </c>
      <c r="Q262">
        <f>Senario3!O$33/12</f>
        <v>0</v>
      </c>
      <c r="R262">
        <f>Senario3!AT$33/12</f>
        <v>114.3125</v>
      </c>
      <c r="S262">
        <f>SUM(Senario3!BF$33,Senario3!BG$33)/12</f>
        <v>0</v>
      </c>
      <c r="T262">
        <f>SUM(Senario3!AE$33,Senario3!BB$33)/12</f>
        <v>6</v>
      </c>
      <c r="U262">
        <f>Senario3!AO$33/12</f>
        <v>4010.8333333333335</v>
      </c>
      <c r="V262">
        <f>Senario3!AW$33/12</f>
        <v>0</v>
      </c>
      <c r="W262">
        <f>Senario3!AZ$33/12</f>
        <v>0</v>
      </c>
      <c r="X262">
        <f>Senario3!BE$33/12</f>
        <v>0</v>
      </c>
      <c r="Z262">
        <f t="shared" si="4"/>
        <v>86157.216346153844</v>
      </c>
    </row>
    <row r="263" spans="1:28" x14ac:dyDescent="0.2">
      <c r="A263" s="42">
        <v>39356</v>
      </c>
      <c r="B263">
        <f>Senario3!G33/12</f>
        <v>4000</v>
      </c>
      <c r="C263">
        <f>Senario3!AA$33/12</f>
        <v>3376.2163461538471</v>
      </c>
      <c r="D263">
        <f>Senario3!L$33/12</f>
        <v>14219.833333333327</v>
      </c>
      <c r="E263">
        <f>Senario3!H$33/12</f>
        <v>316.66666666666669</v>
      </c>
      <c r="F263">
        <f>Senario3!F$33/12</f>
        <v>20258.333333333332</v>
      </c>
      <c r="G263">
        <f>Senario3!AP$33/12</f>
        <v>9416.6666666666661</v>
      </c>
      <c r="H263">
        <f>Senario3!BC$33/12</f>
        <v>7208.333333333333</v>
      </c>
      <c r="I263">
        <f>SUM(Senario3!AI$33,Senario3!AL$33)/12</f>
        <v>3805.3333333333335</v>
      </c>
      <c r="J263">
        <f>Senario3!W$33/12</f>
        <v>11689.020833333334</v>
      </c>
      <c r="K263">
        <v>0</v>
      </c>
      <c r="L263">
        <f>Senario3!$AS$33/12*0.52</f>
        <v>4009.46</v>
      </c>
      <c r="M263">
        <f>Senario3!$AS$33/12*0.48</f>
        <v>3701.04</v>
      </c>
      <c r="N263">
        <v>0</v>
      </c>
      <c r="O263">
        <f>Senario3!R$33/12</f>
        <v>25.166666666666668</v>
      </c>
      <c r="P263">
        <v>0</v>
      </c>
      <c r="Q263">
        <f>Senario3!O$33/12</f>
        <v>0</v>
      </c>
      <c r="R263">
        <f>Senario3!AT$33/12</f>
        <v>114.3125</v>
      </c>
      <c r="S263">
        <f>SUM(Senario3!BF$33,Senario3!BG$33)/12</f>
        <v>0</v>
      </c>
      <c r="T263">
        <f>SUM(Senario3!AE$33,Senario3!BB$33)/12</f>
        <v>6</v>
      </c>
      <c r="U263">
        <f>Senario3!AO$33/12</f>
        <v>4010.8333333333335</v>
      </c>
      <c r="V263">
        <f>Senario3!AW$33/12</f>
        <v>0</v>
      </c>
      <c r="W263">
        <f>Senario3!AZ$33/12</f>
        <v>0</v>
      </c>
      <c r="X263">
        <f>Senario3!BE$33/12</f>
        <v>0</v>
      </c>
      <c r="Z263">
        <f t="shared" si="4"/>
        <v>86157.216346153844</v>
      </c>
    </row>
    <row r="264" spans="1:28" x14ac:dyDescent="0.2">
      <c r="A264" s="42">
        <v>39387</v>
      </c>
      <c r="B264">
        <f>Senario3!G33/12</f>
        <v>4000</v>
      </c>
      <c r="C264">
        <f>Senario3!AA$33/12</f>
        <v>3376.2163461538471</v>
      </c>
      <c r="D264">
        <f>Senario3!L$33/12</f>
        <v>14219.833333333327</v>
      </c>
      <c r="E264">
        <f>Senario3!H$33/12</f>
        <v>316.66666666666669</v>
      </c>
      <c r="F264">
        <f>Senario3!F$33/12</f>
        <v>20258.333333333332</v>
      </c>
      <c r="G264">
        <f>Senario3!AP$33/12</f>
        <v>9416.6666666666661</v>
      </c>
      <c r="H264">
        <f>Senario3!BC$33/12</f>
        <v>7208.333333333333</v>
      </c>
      <c r="I264">
        <f>SUM(Senario3!AI$33,Senario3!AL$33)/12</f>
        <v>3805.3333333333335</v>
      </c>
      <c r="J264">
        <f>Senario3!W$33/12</f>
        <v>11689.020833333334</v>
      </c>
      <c r="K264">
        <v>0</v>
      </c>
      <c r="L264">
        <f>Senario3!$AS$33/12*0.52</f>
        <v>4009.46</v>
      </c>
      <c r="M264">
        <f>Senario3!$AS$33/12*0.48</f>
        <v>3701.04</v>
      </c>
      <c r="N264">
        <v>0</v>
      </c>
      <c r="O264">
        <f>Senario3!R$33/12</f>
        <v>25.166666666666668</v>
      </c>
      <c r="P264">
        <v>0</v>
      </c>
      <c r="Q264">
        <f>Senario3!O$33/12</f>
        <v>0</v>
      </c>
      <c r="R264">
        <f>Senario3!AT$33/12</f>
        <v>114.3125</v>
      </c>
      <c r="S264">
        <f>SUM(Senario3!BF$33,Senario3!BG$33)/12</f>
        <v>0</v>
      </c>
      <c r="T264">
        <f>SUM(Senario3!AE$33,Senario3!BB$33)/12</f>
        <v>6</v>
      </c>
      <c r="U264">
        <f>Senario3!AO$33/12</f>
        <v>4010.8333333333335</v>
      </c>
      <c r="V264">
        <f>Senario3!AW$33/12</f>
        <v>0</v>
      </c>
      <c r="W264">
        <f>Senario3!AZ$33/12</f>
        <v>0</v>
      </c>
      <c r="X264">
        <f>Senario3!BE$33/12</f>
        <v>0</v>
      </c>
      <c r="Z264">
        <f t="shared" si="4"/>
        <v>86157.216346153844</v>
      </c>
    </row>
    <row r="265" spans="1:28" x14ac:dyDescent="0.2">
      <c r="A265" s="42">
        <v>39417</v>
      </c>
      <c r="B265">
        <f>Senario3!G33/12</f>
        <v>4000</v>
      </c>
      <c r="C265">
        <f>Senario3!AA$33/12</f>
        <v>3376.2163461538471</v>
      </c>
      <c r="D265">
        <f>Senario3!L$33/12</f>
        <v>14219.833333333327</v>
      </c>
      <c r="E265">
        <f>Senario3!H$33/12</f>
        <v>316.66666666666669</v>
      </c>
      <c r="F265">
        <f>Senario3!F$33/12</f>
        <v>20258.333333333332</v>
      </c>
      <c r="G265">
        <f>Senario3!AP$33/12</f>
        <v>9416.6666666666661</v>
      </c>
      <c r="H265">
        <f>Senario3!BC$33/12</f>
        <v>7208.333333333333</v>
      </c>
      <c r="I265">
        <f>SUM(Senario3!AI$33,Senario3!AL$33)/12</f>
        <v>3805.3333333333335</v>
      </c>
      <c r="J265">
        <f>Senario3!W$33/12</f>
        <v>11689.020833333334</v>
      </c>
      <c r="K265">
        <v>0</v>
      </c>
      <c r="L265">
        <f>Senario3!$AS$33/12*0.52</f>
        <v>4009.46</v>
      </c>
      <c r="M265">
        <f>Senario3!$AS$33/12*0.48</f>
        <v>3701.04</v>
      </c>
      <c r="N265">
        <v>0</v>
      </c>
      <c r="O265">
        <f>Senario3!R$33/12</f>
        <v>25.166666666666668</v>
      </c>
      <c r="P265">
        <v>0</v>
      </c>
      <c r="Q265">
        <f>Senario3!O$33/12</f>
        <v>0</v>
      </c>
      <c r="R265">
        <f>Senario3!AT$33/12</f>
        <v>114.3125</v>
      </c>
      <c r="S265">
        <f>SUM(Senario3!BF$33,Senario3!BG$33)/12</f>
        <v>0</v>
      </c>
      <c r="T265">
        <f>SUM(Senario3!AE$33,Senario3!BB$33)/12</f>
        <v>6</v>
      </c>
      <c r="U265">
        <f>Senario3!AO$33/12</f>
        <v>4010.8333333333335</v>
      </c>
      <c r="V265">
        <f>Senario3!AW$33/12</f>
        <v>0</v>
      </c>
      <c r="W265">
        <f>Senario3!AZ$33/12</f>
        <v>0</v>
      </c>
      <c r="X265">
        <f>Senario3!BE$33/12</f>
        <v>0</v>
      </c>
      <c r="Z265">
        <f t="shared" si="4"/>
        <v>86157.216346153844</v>
      </c>
    </row>
    <row r="266" spans="1:28" x14ac:dyDescent="0.2">
      <c r="A266" s="42">
        <v>39448</v>
      </c>
      <c r="B266">
        <f>Senario3!G34/12</f>
        <v>4000</v>
      </c>
      <c r="C266">
        <f>Senario3!AA$34/12</f>
        <v>3650.0673076923085</v>
      </c>
      <c r="D266">
        <f>Senario3!L$34/12</f>
        <v>14555.222222222214</v>
      </c>
      <c r="E266">
        <f>Senario3!H$34/12</f>
        <v>316.66666666666669</v>
      </c>
      <c r="F266">
        <f>Senario3!F$34/12</f>
        <v>20672.229166666668</v>
      </c>
      <c r="G266">
        <f>Senario3!AP$34/12</f>
        <v>9372.75</v>
      </c>
      <c r="H266">
        <f>Senario3!BC$34/12</f>
        <v>8041.666666666667</v>
      </c>
      <c r="I266">
        <f>SUM(Senario3!AI$34,Senario3!AL$34)/12</f>
        <v>3974.5</v>
      </c>
      <c r="J266">
        <f>Senario3!W$34/12</f>
        <v>12315.916666666666</v>
      </c>
      <c r="K266">
        <v>0</v>
      </c>
      <c r="L266">
        <f>Senario3!$AS$34/12*0.52</f>
        <v>4484.5088888888886</v>
      </c>
      <c r="M266">
        <f>Senario3!$AS$34/12*0.48</f>
        <v>4139.5466666666662</v>
      </c>
      <c r="N266">
        <v>0</v>
      </c>
      <c r="O266">
        <f>Senario3!R$34/12</f>
        <v>118.33333333333333</v>
      </c>
      <c r="P266">
        <v>0</v>
      </c>
      <c r="Q266">
        <f>Senario3!O$34/12</f>
        <v>0</v>
      </c>
      <c r="R266">
        <f>Senario3!AT$34/12</f>
        <v>152.41666666666666</v>
      </c>
      <c r="S266">
        <f>SUM(Senario3!BF$34,Senario3!BG$34)/12</f>
        <v>0</v>
      </c>
      <c r="T266">
        <f>SUM(Senario3!AE$34,Senario3!BB$34)/12</f>
        <v>176.5</v>
      </c>
      <c r="U266">
        <f>Senario3!AO$34/12</f>
        <v>4010.8333333333335</v>
      </c>
      <c r="V266">
        <f>Senario3!AW$34/12</f>
        <v>0</v>
      </c>
      <c r="W266">
        <f>Senario3!AZ$34/12</f>
        <v>0</v>
      </c>
      <c r="X266">
        <f>Senario3!BE$34/12</f>
        <v>0</v>
      </c>
      <c r="Z266">
        <f t="shared" si="4"/>
        <v>89981.157585470064</v>
      </c>
      <c r="AA266">
        <f>SUM(Z266:Z277)</f>
        <v>1079773.8910256405</v>
      </c>
      <c r="AB266" s="5">
        <f>AA266-Senario3!BH34</f>
        <v>0</v>
      </c>
    </row>
    <row r="267" spans="1:28" x14ac:dyDescent="0.2">
      <c r="A267" s="42">
        <v>39479</v>
      </c>
      <c r="B267">
        <f>Senario3!G34/12</f>
        <v>4000</v>
      </c>
      <c r="C267">
        <f>Senario3!AA$34/12</f>
        <v>3650.0673076923085</v>
      </c>
      <c r="D267">
        <f>Senario3!L$34/12</f>
        <v>14555.222222222214</v>
      </c>
      <c r="E267">
        <f>Senario3!H$34/12</f>
        <v>316.66666666666669</v>
      </c>
      <c r="F267">
        <f>Senario3!F$34/12</f>
        <v>20672.229166666668</v>
      </c>
      <c r="G267">
        <f>Senario3!AP$34/12</f>
        <v>9372.75</v>
      </c>
      <c r="H267">
        <f>Senario3!BC$34/12</f>
        <v>8041.666666666667</v>
      </c>
      <c r="I267">
        <f>SUM(Senario3!AI$34,Senario3!AL$34)/12</f>
        <v>3974.5</v>
      </c>
      <c r="J267">
        <f>Senario3!W$34/12</f>
        <v>12315.916666666666</v>
      </c>
      <c r="K267">
        <v>0</v>
      </c>
      <c r="L267">
        <f>Senario3!$AS$34/12*0.52</f>
        <v>4484.5088888888886</v>
      </c>
      <c r="M267">
        <f>Senario3!$AS$34/12*0.48</f>
        <v>4139.5466666666662</v>
      </c>
      <c r="N267">
        <v>0</v>
      </c>
      <c r="O267">
        <f>Senario3!R$34/12</f>
        <v>118.33333333333333</v>
      </c>
      <c r="P267">
        <v>0</v>
      </c>
      <c r="Q267">
        <f>Senario3!O$34/12</f>
        <v>0</v>
      </c>
      <c r="R267">
        <f>Senario3!AT$34/12</f>
        <v>152.41666666666666</v>
      </c>
      <c r="S267">
        <f>SUM(Senario3!BF$34,Senario3!BG$34)/12</f>
        <v>0</v>
      </c>
      <c r="T267">
        <f>SUM(Senario3!AE$34,Senario3!BB$34)/12</f>
        <v>176.5</v>
      </c>
      <c r="U267">
        <f>Senario3!AO$34/12</f>
        <v>4010.8333333333335</v>
      </c>
      <c r="V267">
        <f>Senario3!AW$34/12</f>
        <v>0</v>
      </c>
      <c r="W267">
        <f>Senario3!AZ$34/12</f>
        <v>0</v>
      </c>
      <c r="X267">
        <f>Senario3!BE$34/12</f>
        <v>0</v>
      </c>
      <c r="Z267">
        <f t="shared" si="4"/>
        <v>89981.157585470064</v>
      </c>
    </row>
    <row r="268" spans="1:28" x14ac:dyDescent="0.2">
      <c r="A268" s="42">
        <v>39508</v>
      </c>
      <c r="B268">
        <f>Senario3!G34/12</f>
        <v>4000</v>
      </c>
      <c r="C268">
        <f>Senario3!AA$34/12</f>
        <v>3650.0673076923085</v>
      </c>
      <c r="D268">
        <f>Senario3!L$34/12</f>
        <v>14555.222222222214</v>
      </c>
      <c r="E268">
        <f>Senario3!H$34/12</f>
        <v>316.66666666666669</v>
      </c>
      <c r="F268">
        <f>Senario3!F$34/12</f>
        <v>20672.229166666668</v>
      </c>
      <c r="G268">
        <f>Senario3!AP$34/12</f>
        <v>9372.75</v>
      </c>
      <c r="H268">
        <f>Senario3!BC$34/12</f>
        <v>8041.666666666667</v>
      </c>
      <c r="I268">
        <f>SUM(Senario3!AI$34,Senario3!AL$34)/12</f>
        <v>3974.5</v>
      </c>
      <c r="J268">
        <f>Senario3!W$34/12</f>
        <v>12315.916666666666</v>
      </c>
      <c r="K268">
        <v>0</v>
      </c>
      <c r="L268">
        <f>Senario3!$AS$34/12*0.52</f>
        <v>4484.5088888888886</v>
      </c>
      <c r="M268">
        <f>Senario3!$AS$34/12*0.48</f>
        <v>4139.5466666666662</v>
      </c>
      <c r="N268">
        <v>0</v>
      </c>
      <c r="O268">
        <f>Senario3!R$34/12</f>
        <v>118.33333333333333</v>
      </c>
      <c r="P268">
        <v>0</v>
      </c>
      <c r="Q268">
        <f>Senario3!O$34/12</f>
        <v>0</v>
      </c>
      <c r="R268">
        <f>Senario3!AT$34/12</f>
        <v>152.41666666666666</v>
      </c>
      <c r="S268">
        <f>SUM(Senario3!BF$34,Senario3!BG$34)/12</f>
        <v>0</v>
      </c>
      <c r="T268">
        <f>SUM(Senario3!AE$34,Senario3!BB$34)/12</f>
        <v>176.5</v>
      </c>
      <c r="U268">
        <f>Senario3!AO$34/12</f>
        <v>4010.8333333333335</v>
      </c>
      <c r="V268">
        <f>Senario3!AW$34/12</f>
        <v>0</v>
      </c>
      <c r="W268">
        <f>Senario3!AZ$34/12</f>
        <v>0</v>
      </c>
      <c r="X268">
        <f>Senario3!BE$34/12</f>
        <v>0</v>
      </c>
      <c r="Z268">
        <f t="shared" si="4"/>
        <v>89981.157585470064</v>
      </c>
    </row>
    <row r="269" spans="1:28" x14ac:dyDescent="0.2">
      <c r="A269" s="42">
        <v>39539</v>
      </c>
      <c r="B269">
        <f>Senario3!G34/12</f>
        <v>4000</v>
      </c>
      <c r="C269">
        <f>Senario3!AA$34/12</f>
        <v>3650.0673076923085</v>
      </c>
      <c r="D269">
        <f>Senario3!L$34/12</f>
        <v>14555.222222222214</v>
      </c>
      <c r="E269">
        <f>Senario3!H$34/12</f>
        <v>316.66666666666669</v>
      </c>
      <c r="F269">
        <f>Senario3!F$34/12</f>
        <v>20672.229166666668</v>
      </c>
      <c r="G269">
        <f>Senario3!AP$34/12</f>
        <v>9372.75</v>
      </c>
      <c r="H269">
        <f>Senario3!BC$34/12</f>
        <v>8041.666666666667</v>
      </c>
      <c r="I269">
        <f>SUM(Senario3!AI$34,Senario3!AL$34)/12</f>
        <v>3974.5</v>
      </c>
      <c r="J269">
        <f>Senario3!W$34/12</f>
        <v>12315.916666666666</v>
      </c>
      <c r="K269">
        <v>0</v>
      </c>
      <c r="L269">
        <f>Senario3!$AS$34/12*0.52</f>
        <v>4484.5088888888886</v>
      </c>
      <c r="M269">
        <f>Senario3!$AS$34/12*0.48</f>
        <v>4139.5466666666662</v>
      </c>
      <c r="N269">
        <v>0</v>
      </c>
      <c r="O269">
        <f>Senario3!R$34/12</f>
        <v>118.33333333333333</v>
      </c>
      <c r="P269">
        <v>0</v>
      </c>
      <c r="Q269">
        <f>Senario3!O$34/12</f>
        <v>0</v>
      </c>
      <c r="R269">
        <f>Senario3!AT$34/12</f>
        <v>152.41666666666666</v>
      </c>
      <c r="S269">
        <f>SUM(Senario3!BF$34,Senario3!BG$34)/12</f>
        <v>0</v>
      </c>
      <c r="T269">
        <f>SUM(Senario3!AE$34,Senario3!BB$34)/12</f>
        <v>176.5</v>
      </c>
      <c r="U269">
        <f>Senario3!AO$34/12</f>
        <v>4010.8333333333335</v>
      </c>
      <c r="V269">
        <f>Senario3!AW$34/12</f>
        <v>0</v>
      </c>
      <c r="W269">
        <f>Senario3!AZ$34/12</f>
        <v>0</v>
      </c>
      <c r="X269">
        <f>Senario3!BE$34/12</f>
        <v>0</v>
      </c>
      <c r="Z269">
        <f t="shared" si="4"/>
        <v>89981.157585470064</v>
      </c>
    </row>
    <row r="270" spans="1:28" x14ac:dyDescent="0.2">
      <c r="A270" s="42">
        <v>39569</v>
      </c>
      <c r="B270">
        <f>Senario3!G34/12</f>
        <v>4000</v>
      </c>
      <c r="C270">
        <f>Senario3!AA$34/12</f>
        <v>3650.0673076923085</v>
      </c>
      <c r="D270">
        <f>Senario3!L$34/12</f>
        <v>14555.222222222214</v>
      </c>
      <c r="E270">
        <f>Senario3!H$34/12</f>
        <v>316.66666666666669</v>
      </c>
      <c r="F270">
        <f>Senario3!F$34/12</f>
        <v>20672.229166666668</v>
      </c>
      <c r="G270">
        <f>Senario3!AP$34/12</f>
        <v>9372.75</v>
      </c>
      <c r="H270">
        <f>Senario3!BC$34/12</f>
        <v>8041.666666666667</v>
      </c>
      <c r="I270">
        <f>SUM(Senario3!AI$34,Senario3!AL$34)/12</f>
        <v>3974.5</v>
      </c>
      <c r="J270">
        <f>Senario3!W$34/12</f>
        <v>12315.916666666666</v>
      </c>
      <c r="K270">
        <v>0</v>
      </c>
      <c r="L270">
        <f>Senario3!$AS$34/12*0.52</f>
        <v>4484.5088888888886</v>
      </c>
      <c r="M270">
        <f>Senario3!$AS$34/12*0.48</f>
        <v>4139.5466666666662</v>
      </c>
      <c r="N270">
        <v>0</v>
      </c>
      <c r="O270">
        <f>Senario3!R$34/12</f>
        <v>118.33333333333333</v>
      </c>
      <c r="P270">
        <v>0</v>
      </c>
      <c r="Q270">
        <f>Senario3!O$34/12</f>
        <v>0</v>
      </c>
      <c r="R270">
        <f>Senario3!AT$34/12</f>
        <v>152.41666666666666</v>
      </c>
      <c r="S270">
        <f>SUM(Senario3!BF$34,Senario3!BG$34)/12</f>
        <v>0</v>
      </c>
      <c r="T270">
        <f>SUM(Senario3!AE$34,Senario3!BB$34)/12</f>
        <v>176.5</v>
      </c>
      <c r="U270">
        <f>Senario3!AO$34/12</f>
        <v>4010.8333333333335</v>
      </c>
      <c r="V270">
        <f>Senario3!AW$34/12</f>
        <v>0</v>
      </c>
      <c r="W270">
        <f>Senario3!AZ$34/12</f>
        <v>0</v>
      </c>
      <c r="X270">
        <f>Senario3!BE$34/12</f>
        <v>0</v>
      </c>
      <c r="Z270">
        <f t="shared" si="4"/>
        <v>89981.157585470064</v>
      </c>
    </row>
    <row r="271" spans="1:28" x14ac:dyDescent="0.2">
      <c r="A271" s="42">
        <v>39600</v>
      </c>
      <c r="B271">
        <f>Senario3!G34/12</f>
        <v>4000</v>
      </c>
      <c r="C271">
        <f>Senario3!AA$34/12</f>
        <v>3650.0673076923085</v>
      </c>
      <c r="D271">
        <f>Senario3!L$34/12</f>
        <v>14555.222222222214</v>
      </c>
      <c r="E271">
        <f>Senario3!H$34/12</f>
        <v>316.66666666666669</v>
      </c>
      <c r="F271">
        <f>Senario3!F$34/12</f>
        <v>20672.229166666668</v>
      </c>
      <c r="G271">
        <f>Senario3!AP$34/12</f>
        <v>9372.75</v>
      </c>
      <c r="H271">
        <f>Senario3!BC$34/12</f>
        <v>8041.666666666667</v>
      </c>
      <c r="I271">
        <f>SUM(Senario3!AI$34,Senario3!AL$34)/12</f>
        <v>3974.5</v>
      </c>
      <c r="J271">
        <f>Senario3!W$34/12</f>
        <v>12315.916666666666</v>
      </c>
      <c r="K271">
        <v>0</v>
      </c>
      <c r="L271">
        <f>Senario3!$AS$34/12*0.52</f>
        <v>4484.5088888888886</v>
      </c>
      <c r="M271">
        <f>Senario3!$AS$34/12*0.48</f>
        <v>4139.5466666666662</v>
      </c>
      <c r="N271">
        <v>0</v>
      </c>
      <c r="O271">
        <f>Senario3!R$34/12</f>
        <v>118.33333333333333</v>
      </c>
      <c r="P271">
        <v>0</v>
      </c>
      <c r="Q271">
        <f>Senario3!O$34/12</f>
        <v>0</v>
      </c>
      <c r="R271">
        <f>Senario3!AT$34/12</f>
        <v>152.41666666666666</v>
      </c>
      <c r="S271">
        <f>SUM(Senario3!BF$34,Senario3!BG$34)/12</f>
        <v>0</v>
      </c>
      <c r="T271">
        <f>SUM(Senario3!AE$34,Senario3!BB$34)/12</f>
        <v>176.5</v>
      </c>
      <c r="U271">
        <f>Senario3!AO$34/12</f>
        <v>4010.8333333333335</v>
      </c>
      <c r="V271">
        <f>Senario3!AW$34/12</f>
        <v>0</v>
      </c>
      <c r="W271">
        <f>Senario3!AZ$34/12</f>
        <v>0</v>
      </c>
      <c r="X271">
        <f>Senario3!BE$34/12</f>
        <v>0</v>
      </c>
      <c r="Z271">
        <f t="shared" si="4"/>
        <v>89981.157585470064</v>
      </c>
    </row>
    <row r="272" spans="1:28" x14ac:dyDescent="0.2">
      <c r="A272" s="42">
        <v>39630</v>
      </c>
      <c r="B272">
        <f>Senario3!G34/12</f>
        <v>4000</v>
      </c>
      <c r="C272">
        <f>Senario3!AA$34/12</f>
        <v>3650.0673076923085</v>
      </c>
      <c r="D272">
        <f>Senario3!L$34/12</f>
        <v>14555.222222222214</v>
      </c>
      <c r="E272">
        <f>Senario3!H$34/12</f>
        <v>316.66666666666669</v>
      </c>
      <c r="F272">
        <f>Senario3!F$34/12</f>
        <v>20672.229166666668</v>
      </c>
      <c r="G272">
        <f>Senario3!AP$34/12</f>
        <v>9372.75</v>
      </c>
      <c r="H272">
        <f>Senario3!BC$34/12</f>
        <v>8041.666666666667</v>
      </c>
      <c r="I272">
        <f>SUM(Senario3!AI$34,Senario3!AL$34)/12</f>
        <v>3974.5</v>
      </c>
      <c r="J272">
        <f>Senario3!W$34/12</f>
        <v>12315.916666666666</v>
      </c>
      <c r="K272">
        <v>0</v>
      </c>
      <c r="L272">
        <f>Senario3!$AS$34/12*0.52</f>
        <v>4484.5088888888886</v>
      </c>
      <c r="M272">
        <f>Senario3!$AS$34/12*0.48</f>
        <v>4139.5466666666662</v>
      </c>
      <c r="N272">
        <v>0</v>
      </c>
      <c r="O272">
        <f>Senario3!R$34/12</f>
        <v>118.33333333333333</v>
      </c>
      <c r="P272">
        <v>0</v>
      </c>
      <c r="Q272">
        <f>Senario3!O$34/12</f>
        <v>0</v>
      </c>
      <c r="R272">
        <f>Senario3!AT$34/12</f>
        <v>152.41666666666666</v>
      </c>
      <c r="S272">
        <f>SUM(Senario3!BF$34,Senario3!BG$34)/12</f>
        <v>0</v>
      </c>
      <c r="T272">
        <f>SUM(Senario3!AE$34,Senario3!BB$34)/12</f>
        <v>176.5</v>
      </c>
      <c r="U272">
        <f>Senario3!AO$34/12</f>
        <v>4010.8333333333335</v>
      </c>
      <c r="V272">
        <f>Senario3!AW$34/12</f>
        <v>0</v>
      </c>
      <c r="W272">
        <f>Senario3!AZ$34/12</f>
        <v>0</v>
      </c>
      <c r="X272">
        <f>Senario3!BE$34/12</f>
        <v>0</v>
      </c>
      <c r="Z272">
        <f t="shared" si="4"/>
        <v>89981.157585470064</v>
      </c>
    </row>
    <row r="273" spans="1:28" x14ac:dyDescent="0.2">
      <c r="A273" s="42">
        <v>39661</v>
      </c>
      <c r="B273">
        <f>Senario3!G34/12</f>
        <v>4000</v>
      </c>
      <c r="C273">
        <f>Senario3!AA$34/12</f>
        <v>3650.0673076923085</v>
      </c>
      <c r="D273">
        <f>Senario3!L$34/12</f>
        <v>14555.222222222214</v>
      </c>
      <c r="E273">
        <f>Senario3!H$34/12</f>
        <v>316.66666666666669</v>
      </c>
      <c r="F273">
        <f>Senario3!F$34/12</f>
        <v>20672.229166666668</v>
      </c>
      <c r="G273">
        <f>Senario3!AP$34/12</f>
        <v>9372.75</v>
      </c>
      <c r="H273">
        <f>Senario3!BC$34/12</f>
        <v>8041.666666666667</v>
      </c>
      <c r="I273">
        <f>SUM(Senario3!AI$34,Senario3!AL$34)/12</f>
        <v>3974.5</v>
      </c>
      <c r="J273">
        <f>Senario3!W$34/12</f>
        <v>12315.916666666666</v>
      </c>
      <c r="K273">
        <v>0</v>
      </c>
      <c r="L273">
        <f>Senario3!$AS$34/12*0.52</f>
        <v>4484.5088888888886</v>
      </c>
      <c r="M273">
        <f>Senario3!$AS$34/12*0.48</f>
        <v>4139.5466666666662</v>
      </c>
      <c r="N273">
        <v>0</v>
      </c>
      <c r="O273">
        <f>Senario3!R$34/12</f>
        <v>118.33333333333333</v>
      </c>
      <c r="P273">
        <v>0</v>
      </c>
      <c r="Q273">
        <f>Senario3!O$34/12</f>
        <v>0</v>
      </c>
      <c r="R273">
        <f>Senario3!AT$34/12</f>
        <v>152.41666666666666</v>
      </c>
      <c r="S273">
        <f>SUM(Senario3!BF$34,Senario3!BG$34)/12</f>
        <v>0</v>
      </c>
      <c r="T273">
        <f>SUM(Senario3!AE$34,Senario3!BB$34)/12</f>
        <v>176.5</v>
      </c>
      <c r="U273">
        <f>Senario3!AO$34/12</f>
        <v>4010.8333333333335</v>
      </c>
      <c r="V273">
        <f>Senario3!AW$34/12</f>
        <v>0</v>
      </c>
      <c r="W273">
        <f>Senario3!AZ$34/12</f>
        <v>0</v>
      </c>
      <c r="X273">
        <f>Senario3!BE$34/12</f>
        <v>0</v>
      </c>
      <c r="Z273">
        <f t="shared" si="4"/>
        <v>89981.157585470064</v>
      </c>
    </row>
    <row r="274" spans="1:28" x14ac:dyDescent="0.2">
      <c r="A274" s="42">
        <v>39692</v>
      </c>
      <c r="B274">
        <f>Senario3!G34/12</f>
        <v>4000</v>
      </c>
      <c r="C274">
        <f>Senario3!AA$34/12</f>
        <v>3650.0673076923085</v>
      </c>
      <c r="D274">
        <f>Senario3!L$34/12</f>
        <v>14555.222222222214</v>
      </c>
      <c r="E274">
        <f>Senario3!H$34/12</f>
        <v>316.66666666666669</v>
      </c>
      <c r="F274">
        <f>Senario3!F$34/12</f>
        <v>20672.229166666668</v>
      </c>
      <c r="G274">
        <f>Senario3!AP$34/12</f>
        <v>9372.75</v>
      </c>
      <c r="H274">
        <f>Senario3!BC$34/12</f>
        <v>8041.666666666667</v>
      </c>
      <c r="I274">
        <f>SUM(Senario3!AI$34,Senario3!AL$34)/12</f>
        <v>3974.5</v>
      </c>
      <c r="J274">
        <f>Senario3!W$34/12</f>
        <v>12315.916666666666</v>
      </c>
      <c r="K274">
        <v>0</v>
      </c>
      <c r="L274">
        <f>Senario3!$AS$34/12*0.52</f>
        <v>4484.5088888888886</v>
      </c>
      <c r="M274">
        <f>Senario3!$AS$34/12*0.48</f>
        <v>4139.5466666666662</v>
      </c>
      <c r="N274">
        <v>0</v>
      </c>
      <c r="O274">
        <f>Senario3!R$34/12</f>
        <v>118.33333333333333</v>
      </c>
      <c r="P274">
        <v>0</v>
      </c>
      <c r="Q274">
        <f>Senario3!O$34/12</f>
        <v>0</v>
      </c>
      <c r="R274">
        <f>Senario3!AT$34/12</f>
        <v>152.41666666666666</v>
      </c>
      <c r="S274">
        <f>SUM(Senario3!BF$34,Senario3!BG$34)/12</f>
        <v>0</v>
      </c>
      <c r="T274">
        <f>SUM(Senario3!AE$34,Senario3!BB$34)/12</f>
        <v>176.5</v>
      </c>
      <c r="U274">
        <f>Senario3!AO$34/12</f>
        <v>4010.8333333333335</v>
      </c>
      <c r="V274">
        <f>Senario3!AW$34/12</f>
        <v>0</v>
      </c>
      <c r="W274">
        <f>Senario3!AZ$34/12</f>
        <v>0</v>
      </c>
      <c r="X274">
        <f>Senario3!BE$34/12</f>
        <v>0</v>
      </c>
      <c r="Z274">
        <f t="shared" si="4"/>
        <v>89981.157585470064</v>
      </c>
    </row>
    <row r="275" spans="1:28" x14ac:dyDescent="0.2">
      <c r="A275" s="42">
        <v>39722</v>
      </c>
      <c r="B275">
        <f>Senario3!G34/12</f>
        <v>4000</v>
      </c>
      <c r="C275">
        <f>Senario3!AA$34/12</f>
        <v>3650.0673076923085</v>
      </c>
      <c r="D275">
        <f>Senario3!L$34/12</f>
        <v>14555.222222222214</v>
      </c>
      <c r="E275">
        <f>Senario3!H$34/12</f>
        <v>316.66666666666669</v>
      </c>
      <c r="F275">
        <f>Senario3!F$34/12</f>
        <v>20672.229166666668</v>
      </c>
      <c r="G275">
        <f>Senario3!AP$34/12</f>
        <v>9372.75</v>
      </c>
      <c r="H275">
        <f>Senario3!BC$34/12</f>
        <v>8041.666666666667</v>
      </c>
      <c r="I275">
        <f>SUM(Senario3!AI$34,Senario3!AL$34)/12</f>
        <v>3974.5</v>
      </c>
      <c r="J275">
        <f>Senario3!W$34/12</f>
        <v>12315.916666666666</v>
      </c>
      <c r="K275">
        <v>0</v>
      </c>
      <c r="L275">
        <f>Senario3!$AS$34/12*0.52</f>
        <v>4484.5088888888886</v>
      </c>
      <c r="M275">
        <f>Senario3!$AS$34/12*0.48</f>
        <v>4139.5466666666662</v>
      </c>
      <c r="N275">
        <v>0</v>
      </c>
      <c r="O275">
        <f>Senario3!R$34/12</f>
        <v>118.33333333333333</v>
      </c>
      <c r="P275">
        <v>0</v>
      </c>
      <c r="Q275">
        <f>Senario3!O$34/12</f>
        <v>0</v>
      </c>
      <c r="R275">
        <f>Senario3!AT$34/12</f>
        <v>152.41666666666666</v>
      </c>
      <c r="S275">
        <f>SUM(Senario3!BF$34,Senario3!BG$34)/12</f>
        <v>0</v>
      </c>
      <c r="T275">
        <f>SUM(Senario3!AE$34,Senario3!BB$34)/12</f>
        <v>176.5</v>
      </c>
      <c r="U275">
        <f>Senario3!AO$34/12</f>
        <v>4010.8333333333335</v>
      </c>
      <c r="V275">
        <f>Senario3!AW$34/12</f>
        <v>0</v>
      </c>
      <c r="W275">
        <f>Senario3!AZ$34/12</f>
        <v>0</v>
      </c>
      <c r="X275">
        <f>Senario3!BE$34/12</f>
        <v>0</v>
      </c>
      <c r="Z275">
        <f t="shared" si="4"/>
        <v>89981.157585470064</v>
      </c>
    </row>
    <row r="276" spans="1:28" x14ac:dyDescent="0.2">
      <c r="A276" s="42">
        <v>39753</v>
      </c>
      <c r="B276">
        <f>Senario3!G34/12</f>
        <v>4000</v>
      </c>
      <c r="C276">
        <f>Senario3!AA$34/12</f>
        <v>3650.0673076923085</v>
      </c>
      <c r="D276">
        <f>Senario3!L$34/12</f>
        <v>14555.222222222214</v>
      </c>
      <c r="E276">
        <f>Senario3!H$34/12</f>
        <v>316.66666666666669</v>
      </c>
      <c r="F276">
        <f>Senario3!F$34/12</f>
        <v>20672.229166666668</v>
      </c>
      <c r="G276">
        <f>Senario3!AP$34/12</f>
        <v>9372.75</v>
      </c>
      <c r="H276">
        <f>Senario3!BC$34/12</f>
        <v>8041.666666666667</v>
      </c>
      <c r="I276">
        <f>SUM(Senario3!AI$34,Senario3!AL$34)/12</f>
        <v>3974.5</v>
      </c>
      <c r="J276">
        <f>Senario3!W$34/12</f>
        <v>12315.916666666666</v>
      </c>
      <c r="K276">
        <v>0</v>
      </c>
      <c r="L276">
        <f>Senario3!$AS$34/12*0.52</f>
        <v>4484.5088888888886</v>
      </c>
      <c r="M276">
        <f>Senario3!$AS$34/12*0.48</f>
        <v>4139.5466666666662</v>
      </c>
      <c r="N276">
        <v>0</v>
      </c>
      <c r="O276">
        <f>Senario3!R$34/12</f>
        <v>118.33333333333333</v>
      </c>
      <c r="P276">
        <v>0</v>
      </c>
      <c r="Q276">
        <f>Senario3!O$34/12</f>
        <v>0</v>
      </c>
      <c r="R276">
        <f>Senario3!AT$34/12</f>
        <v>152.41666666666666</v>
      </c>
      <c r="S276">
        <f>SUM(Senario3!BF$34,Senario3!BG$34)/12</f>
        <v>0</v>
      </c>
      <c r="T276">
        <f>SUM(Senario3!AE$34,Senario3!BB$34)/12</f>
        <v>176.5</v>
      </c>
      <c r="U276">
        <f>Senario3!AO$34/12</f>
        <v>4010.8333333333335</v>
      </c>
      <c r="V276">
        <f>Senario3!AW$34/12</f>
        <v>0</v>
      </c>
      <c r="W276">
        <f>Senario3!AZ$34/12</f>
        <v>0</v>
      </c>
      <c r="X276">
        <f>Senario3!BE$34/12</f>
        <v>0</v>
      </c>
      <c r="Z276">
        <f t="shared" si="4"/>
        <v>89981.157585470064</v>
      </c>
    </row>
    <row r="277" spans="1:28" x14ac:dyDescent="0.2">
      <c r="A277" s="42">
        <v>39783</v>
      </c>
      <c r="B277">
        <f>Senario3!G34/12</f>
        <v>4000</v>
      </c>
      <c r="C277">
        <f>Senario3!AA$34/12</f>
        <v>3650.0673076923085</v>
      </c>
      <c r="D277">
        <f>Senario3!L$34/12</f>
        <v>14555.222222222214</v>
      </c>
      <c r="E277">
        <f>Senario3!H$34/12</f>
        <v>316.66666666666669</v>
      </c>
      <c r="F277">
        <f>Senario3!F$34/12</f>
        <v>20672.229166666668</v>
      </c>
      <c r="G277">
        <f>Senario3!AP$34/12</f>
        <v>9372.75</v>
      </c>
      <c r="H277">
        <f>Senario3!BC$34/12</f>
        <v>8041.666666666667</v>
      </c>
      <c r="I277">
        <f>SUM(Senario3!AI$34,Senario3!AL$34)/12</f>
        <v>3974.5</v>
      </c>
      <c r="J277">
        <f>Senario3!W$34/12</f>
        <v>12315.916666666666</v>
      </c>
      <c r="K277">
        <v>0</v>
      </c>
      <c r="L277">
        <f>Senario3!$AS$34/12*0.52</f>
        <v>4484.5088888888886</v>
      </c>
      <c r="M277">
        <f>Senario3!$AS$34/12*0.48</f>
        <v>4139.5466666666662</v>
      </c>
      <c r="N277">
        <v>0</v>
      </c>
      <c r="O277">
        <f>Senario3!R$34/12</f>
        <v>118.33333333333333</v>
      </c>
      <c r="P277">
        <v>0</v>
      </c>
      <c r="Q277">
        <f>Senario3!O$34/12</f>
        <v>0</v>
      </c>
      <c r="R277">
        <f>Senario3!AT$34/12</f>
        <v>152.41666666666666</v>
      </c>
      <c r="S277">
        <f>SUM(Senario3!BF$34,Senario3!BG$34)/12</f>
        <v>0</v>
      </c>
      <c r="T277">
        <f>SUM(Senario3!AE$34,Senario3!BB$34)/12</f>
        <v>176.5</v>
      </c>
      <c r="U277">
        <f>Senario3!AO$34/12</f>
        <v>4010.8333333333335</v>
      </c>
      <c r="V277">
        <f>Senario3!AW$34/12</f>
        <v>0</v>
      </c>
      <c r="W277">
        <f>Senario3!AZ$34/12</f>
        <v>0</v>
      </c>
      <c r="X277">
        <f>Senario3!BE$34/12</f>
        <v>0</v>
      </c>
      <c r="Z277">
        <f t="shared" si="4"/>
        <v>89981.157585470064</v>
      </c>
    </row>
    <row r="278" spans="1:28" x14ac:dyDescent="0.2">
      <c r="A278" s="42">
        <v>39814</v>
      </c>
      <c r="B278">
        <f>Senario3!G35/12</f>
        <v>4000</v>
      </c>
      <c r="C278">
        <f>Senario3!AA$35/12</f>
        <v>4141.0016025641035</v>
      </c>
      <c r="D278">
        <f>Senario3!L$35/12</f>
        <v>15022.361111111104</v>
      </c>
      <c r="E278">
        <f>Senario3!H$35/12</f>
        <v>316.66666666666669</v>
      </c>
      <c r="F278">
        <f>Senario3!F$35/12</f>
        <v>21028.958333333332</v>
      </c>
      <c r="G278">
        <f>Senario3!AP$35/12</f>
        <v>9384.4166666666661</v>
      </c>
      <c r="H278">
        <f>Senario3!BC$35/12</f>
        <v>7208.333333333333</v>
      </c>
      <c r="I278">
        <f>SUM(Senario3!AI$35,Senario3!AL$35)/12</f>
        <v>2245.875</v>
      </c>
      <c r="J278">
        <f>Senario3!W$35/12</f>
        <v>12932.784722222221</v>
      </c>
      <c r="K278">
        <v>0</v>
      </c>
      <c r="L278">
        <f>Senario3!$AS$35/12*0.52</f>
        <v>4964.7144444444457</v>
      </c>
      <c r="M278">
        <f>Senario3!$AS$35/12*0.48</f>
        <v>4582.8133333333335</v>
      </c>
      <c r="N278">
        <v>0</v>
      </c>
      <c r="O278">
        <f>Senario3!R$35/12</f>
        <v>148.66666666666666</v>
      </c>
      <c r="P278">
        <v>0</v>
      </c>
      <c r="Q278">
        <f>Senario3!O$35/12</f>
        <v>0</v>
      </c>
      <c r="R278">
        <f>Senario3!AT$35/12</f>
        <v>152.41666666666666</v>
      </c>
      <c r="S278">
        <f>SUM(Senario3!BF$35,Senario3!BG$35)/12</f>
        <v>0</v>
      </c>
      <c r="T278">
        <f>SUM(Senario3!AE$35,Senario3!BB$35)/12</f>
        <v>940.08333333333337</v>
      </c>
      <c r="U278">
        <f>Senario3!AO$35/12</f>
        <v>4016.3611111111113</v>
      </c>
      <c r="V278">
        <f>Senario3!AW$35/12</f>
        <v>0</v>
      </c>
      <c r="W278">
        <f>Senario3!AZ$35/12</f>
        <v>0</v>
      </c>
      <c r="X278">
        <f>Senario3!BE$35/12</f>
        <v>0</v>
      </c>
      <c r="Z278">
        <f t="shared" si="4"/>
        <v>91085.452991452985</v>
      </c>
      <c r="AA278">
        <f>SUM(Z278:Z289)</f>
        <v>1093025.4358974358</v>
      </c>
      <c r="AB278" s="5">
        <f>AA278-Senario3!BH35</f>
        <v>0</v>
      </c>
    </row>
    <row r="279" spans="1:28" x14ac:dyDescent="0.2">
      <c r="A279" s="42">
        <v>39845</v>
      </c>
      <c r="B279">
        <f>Senario3!G35/12</f>
        <v>4000</v>
      </c>
      <c r="C279">
        <f>Senario3!AA$35/12</f>
        <v>4141.0016025641035</v>
      </c>
      <c r="D279">
        <f>Senario3!L$35/12</f>
        <v>15022.361111111104</v>
      </c>
      <c r="E279">
        <f>Senario3!H$35/12</f>
        <v>316.66666666666669</v>
      </c>
      <c r="F279">
        <f>Senario3!F$35/12</f>
        <v>21028.958333333332</v>
      </c>
      <c r="G279">
        <f>Senario3!AP$35/12</f>
        <v>9384.4166666666661</v>
      </c>
      <c r="H279">
        <f>Senario3!BC$35/12</f>
        <v>7208.333333333333</v>
      </c>
      <c r="I279">
        <f>SUM(Senario3!AI$35,Senario3!AL$35)/12</f>
        <v>2245.875</v>
      </c>
      <c r="J279">
        <f>Senario3!W$35/12</f>
        <v>12932.784722222221</v>
      </c>
      <c r="K279">
        <v>0</v>
      </c>
      <c r="L279">
        <f>Senario3!$AS$35/12*0.52</f>
        <v>4964.7144444444457</v>
      </c>
      <c r="M279">
        <f>Senario3!$AS$35/12*0.48</f>
        <v>4582.8133333333335</v>
      </c>
      <c r="N279">
        <v>0</v>
      </c>
      <c r="O279">
        <f>Senario3!R$35/12</f>
        <v>148.66666666666666</v>
      </c>
      <c r="P279">
        <v>0</v>
      </c>
      <c r="Q279">
        <f>Senario3!O$35/12</f>
        <v>0</v>
      </c>
      <c r="R279">
        <f>Senario3!AT$35/12</f>
        <v>152.41666666666666</v>
      </c>
      <c r="S279">
        <f>SUM(Senario3!BF$35,Senario3!BG$35)/12</f>
        <v>0</v>
      </c>
      <c r="T279">
        <f>SUM(Senario3!AE$35,Senario3!BB$35)/12</f>
        <v>940.08333333333337</v>
      </c>
      <c r="U279">
        <f>Senario3!AO$35/12</f>
        <v>4016.3611111111113</v>
      </c>
      <c r="V279">
        <f>Senario3!AW$35/12</f>
        <v>0</v>
      </c>
      <c r="W279">
        <f>Senario3!AZ$35/12</f>
        <v>0</v>
      </c>
      <c r="X279">
        <f>Senario3!BE$35/12</f>
        <v>0</v>
      </c>
      <c r="Z279">
        <f t="shared" si="4"/>
        <v>91085.452991452985</v>
      </c>
    </row>
    <row r="280" spans="1:28" x14ac:dyDescent="0.2">
      <c r="A280" s="42">
        <v>39873</v>
      </c>
      <c r="B280">
        <f>Senario3!G35/12</f>
        <v>4000</v>
      </c>
      <c r="C280">
        <f>Senario3!AA$35/12</f>
        <v>4141.0016025641035</v>
      </c>
      <c r="D280">
        <f>Senario3!L$35/12</f>
        <v>15022.361111111104</v>
      </c>
      <c r="E280">
        <f>Senario3!H$35/12</f>
        <v>316.66666666666669</v>
      </c>
      <c r="F280">
        <f>Senario3!F$35/12</f>
        <v>21028.958333333332</v>
      </c>
      <c r="G280">
        <f>Senario3!AP$35/12</f>
        <v>9384.4166666666661</v>
      </c>
      <c r="H280">
        <f>Senario3!BC$35/12</f>
        <v>7208.333333333333</v>
      </c>
      <c r="I280">
        <f>SUM(Senario3!AI$35,Senario3!AL$35)/12</f>
        <v>2245.875</v>
      </c>
      <c r="J280">
        <f>Senario3!W$35/12</f>
        <v>12932.784722222221</v>
      </c>
      <c r="K280">
        <v>0</v>
      </c>
      <c r="L280">
        <f>Senario3!$AS$35/12*0.52</f>
        <v>4964.7144444444457</v>
      </c>
      <c r="M280">
        <f>Senario3!$AS$35/12*0.48</f>
        <v>4582.8133333333335</v>
      </c>
      <c r="N280">
        <v>0</v>
      </c>
      <c r="O280">
        <f>Senario3!R$35/12</f>
        <v>148.66666666666666</v>
      </c>
      <c r="P280">
        <v>0</v>
      </c>
      <c r="Q280">
        <f>Senario3!O$35/12</f>
        <v>0</v>
      </c>
      <c r="R280">
        <f>Senario3!AT$35/12</f>
        <v>152.41666666666666</v>
      </c>
      <c r="S280">
        <f>SUM(Senario3!BF$35,Senario3!BG$35)/12</f>
        <v>0</v>
      </c>
      <c r="T280">
        <f>SUM(Senario3!AE$35,Senario3!BB$35)/12</f>
        <v>940.08333333333337</v>
      </c>
      <c r="U280">
        <f>Senario3!AO$35/12</f>
        <v>4016.3611111111113</v>
      </c>
      <c r="V280">
        <f>Senario3!AW$35/12</f>
        <v>0</v>
      </c>
      <c r="W280">
        <f>Senario3!AZ$35/12</f>
        <v>0</v>
      </c>
      <c r="X280">
        <f>Senario3!BE$35/12</f>
        <v>0</v>
      </c>
      <c r="Z280">
        <f t="shared" si="4"/>
        <v>91085.452991452985</v>
      </c>
    </row>
    <row r="281" spans="1:28" x14ac:dyDescent="0.2">
      <c r="A281" s="42">
        <v>39904</v>
      </c>
      <c r="B281">
        <f>Senario3!G35/12</f>
        <v>4000</v>
      </c>
      <c r="C281">
        <f>Senario3!AA$35/12</f>
        <v>4141.0016025641035</v>
      </c>
      <c r="D281">
        <f>Senario3!L$35/12</f>
        <v>15022.361111111104</v>
      </c>
      <c r="E281">
        <f>Senario3!H$35/12</f>
        <v>316.66666666666669</v>
      </c>
      <c r="F281">
        <f>Senario3!F$35/12</f>
        <v>21028.958333333332</v>
      </c>
      <c r="G281">
        <f>Senario3!AP$35/12</f>
        <v>9384.4166666666661</v>
      </c>
      <c r="H281">
        <f>Senario3!BC$35/12</f>
        <v>7208.333333333333</v>
      </c>
      <c r="I281">
        <f>SUM(Senario3!AI$35,Senario3!AL$35)/12</f>
        <v>2245.875</v>
      </c>
      <c r="J281">
        <f>Senario3!W$35/12</f>
        <v>12932.784722222221</v>
      </c>
      <c r="K281">
        <v>0</v>
      </c>
      <c r="L281">
        <f>Senario3!$AS$35/12*0.52</f>
        <v>4964.7144444444457</v>
      </c>
      <c r="M281">
        <f>Senario3!$AS$35/12*0.48</f>
        <v>4582.8133333333335</v>
      </c>
      <c r="N281">
        <v>0</v>
      </c>
      <c r="O281">
        <f>Senario3!R$35/12</f>
        <v>148.66666666666666</v>
      </c>
      <c r="P281">
        <v>0</v>
      </c>
      <c r="Q281">
        <f>Senario3!O$35/12</f>
        <v>0</v>
      </c>
      <c r="R281">
        <f>Senario3!AT$35/12</f>
        <v>152.41666666666666</v>
      </c>
      <c r="S281">
        <f>SUM(Senario3!BF$35,Senario3!BG$35)/12</f>
        <v>0</v>
      </c>
      <c r="T281">
        <f>SUM(Senario3!AE$35,Senario3!BB$35)/12</f>
        <v>940.08333333333337</v>
      </c>
      <c r="U281">
        <f>Senario3!AO$35/12</f>
        <v>4016.3611111111113</v>
      </c>
      <c r="V281">
        <f>Senario3!AW$35/12</f>
        <v>0</v>
      </c>
      <c r="W281">
        <f>Senario3!AZ$35/12</f>
        <v>0</v>
      </c>
      <c r="X281">
        <f>Senario3!BE$35/12</f>
        <v>0</v>
      </c>
      <c r="Z281">
        <f t="shared" si="4"/>
        <v>91085.452991452985</v>
      </c>
    </row>
    <row r="282" spans="1:28" x14ac:dyDescent="0.2">
      <c r="A282" s="42">
        <v>39934</v>
      </c>
      <c r="B282">
        <f>Senario3!G35/12</f>
        <v>4000</v>
      </c>
      <c r="C282">
        <f>Senario3!AA$35/12</f>
        <v>4141.0016025641035</v>
      </c>
      <c r="D282">
        <f>Senario3!L$35/12</f>
        <v>15022.361111111104</v>
      </c>
      <c r="E282">
        <f>Senario3!H$35/12</f>
        <v>316.66666666666669</v>
      </c>
      <c r="F282">
        <f>Senario3!F$35/12</f>
        <v>21028.958333333332</v>
      </c>
      <c r="G282">
        <f>Senario3!AP$35/12</f>
        <v>9384.4166666666661</v>
      </c>
      <c r="H282">
        <f>Senario3!BC$35/12</f>
        <v>7208.333333333333</v>
      </c>
      <c r="I282">
        <f>SUM(Senario3!AI$35,Senario3!AL$35)/12</f>
        <v>2245.875</v>
      </c>
      <c r="J282">
        <f>Senario3!W$35/12</f>
        <v>12932.784722222221</v>
      </c>
      <c r="K282">
        <v>0</v>
      </c>
      <c r="L282">
        <f>Senario3!$AS$35/12*0.52</f>
        <v>4964.7144444444457</v>
      </c>
      <c r="M282">
        <f>Senario3!$AS$35/12*0.48</f>
        <v>4582.8133333333335</v>
      </c>
      <c r="N282">
        <v>0</v>
      </c>
      <c r="O282">
        <f>Senario3!R$35/12</f>
        <v>148.66666666666666</v>
      </c>
      <c r="P282">
        <v>0</v>
      </c>
      <c r="Q282">
        <f>Senario3!O$35/12</f>
        <v>0</v>
      </c>
      <c r="R282">
        <f>Senario3!AT$35/12</f>
        <v>152.41666666666666</v>
      </c>
      <c r="S282">
        <f>SUM(Senario3!BF$35,Senario3!BG$35)/12</f>
        <v>0</v>
      </c>
      <c r="T282">
        <f>SUM(Senario3!AE$35,Senario3!BB$35)/12</f>
        <v>940.08333333333337</v>
      </c>
      <c r="U282">
        <f>Senario3!AO$35/12</f>
        <v>4016.3611111111113</v>
      </c>
      <c r="V282">
        <f>Senario3!AW$35/12</f>
        <v>0</v>
      </c>
      <c r="W282">
        <f>Senario3!AZ$35/12</f>
        <v>0</v>
      </c>
      <c r="X282">
        <f>Senario3!BE$35/12</f>
        <v>0</v>
      </c>
      <c r="Z282">
        <f t="shared" si="4"/>
        <v>91085.452991452985</v>
      </c>
    </row>
    <row r="283" spans="1:28" x14ac:dyDescent="0.2">
      <c r="A283" s="42">
        <v>39965</v>
      </c>
      <c r="B283">
        <f>Senario3!G35/12</f>
        <v>4000</v>
      </c>
      <c r="C283">
        <f>Senario3!AA$35/12</f>
        <v>4141.0016025641035</v>
      </c>
      <c r="D283">
        <f>Senario3!L$35/12</f>
        <v>15022.361111111104</v>
      </c>
      <c r="E283">
        <f>Senario3!H$35/12</f>
        <v>316.66666666666669</v>
      </c>
      <c r="F283">
        <f>Senario3!F$35/12</f>
        <v>21028.958333333332</v>
      </c>
      <c r="G283">
        <f>Senario3!AP$35/12</f>
        <v>9384.4166666666661</v>
      </c>
      <c r="H283">
        <f>Senario3!BC$35/12</f>
        <v>7208.333333333333</v>
      </c>
      <c r="I283">
        <f>SUM(Senario3!AI$35,Senario3!AL$35)/12</f>
        <v>2245.875</v>
      </c>
      <c r="J283">
        <f>Senario3!W$35/12</f>
        <v>12932.784722222221</v>
      </c>
      <c r="K283">
        <v>0</v>
      </c>
      <c r="L283">
        <f>Senario3!$AS$35/12*0.52</f>
        <v>4964.7144444444457</v>
      </c>
      <c r="M283">
        <f>Senario3!$AS$35/12*0.48</f>
        <v>4582.8133333333335</v>
      </c>
      <c r="N283">
        <v>0</v>
      </c>
      <c r="O283">
        <f>Senario3!R$35/12</f>
        <v>148.66666666666666</v>
      </c>
      <c r="P283">
        <v>0</v>
      </c>
      <c r="Q283">
        <f>Senario3!O$35/12</f>
        <v>0</v>
      </c>
      <c r="R283">
        <f>Senario3!AT$35/12</f>
        <v>152.41666666666666</v>
      </c>
      <c r="S283">
        <f>SUM(Senario3!BF$35,Senario3!BG$35)/12</f>
        <v>0</v>
      </c>
      <c r="T283">
        <f>SUM(Senario3!AE$35,Senario3!BB$35)/12</f>
        <v>940.08333333333337</v>
      </c>
      <c r="U283">
        <f>Senario3!AO$35/12</f>
        <v>4016.3611111111113</v>
      </c>
      <c r="V283">
        <f>Senario3!AW$35/12</f>
        <v>0</v>
      </c>
      <c r="W283">
        <f>Senario3!AZ$35/12</f>
        <v>0</v>
      </c>
      <c r="X283">
        <f>Senario3!BE$35/12</f>
        <v>0</v>
      </c>
      <c r="Z283">
        <f t="shared" si="4"/>
        <v>91085.452991452985</v>
      </c>
    </row>
    <row r="284" spans="1:28" x14ac:dyDescent="0.2">
      <c r="A284" s="42">
        <v>39995</v>
      </c>
      <c r="B284">
        <f>Senario3!G35/12</f>
        <v>4000</v>
      </c>
      <c r="C284">
        <f>Senario3!AA$35/12</f>
        <v>4141.0016025641035</v>
      </c>
      <c r="D284">
        <f>Senario3!L$35/12</f>
        <v>15022.361111111104</v>
      </c>
      <c r="E284">
        <f>Senario3!H$35/12</f>
        <v>316.66666666666669</v>
      </c>
      <c r="F284">
        <f>Senario3!F$35/12</f>
        <v>21028.958333333332</v>
      </c>
      <c r="G284">
        <f>Senario3!AP$35/12</f>
        <v>9384.4166666666661</v>
      </c>
      <c r="H284">
        <f>Senario3!BC$35/12</f>
        <v>7208.333333333333</v>
      </c>
      <c r="I284">
        <f>SUM(Senario3!AI$35,Senario3!AL$35)/12</f>
        <v>2245.875</v>
      </c>
      <c r="J284">
        <f>Senario3!W$35/12</f>
        <v>12932.784722222221</v>
      </c>
      <c r="K284">
        <v>0</v>
      </c>
      <c r="L284">
        <f>Senario3!$AS$35/12*0.52</f>
        <v>4964.7144444444457</v>
      </c>
      <c r="M284">
        <f>Senario3!$AS$35/12*0.48</f>
        <v>4582.8133333333335</v>
      </c>
      <c r="N284">
        <v>0</v>
      </c>
      <c r="O284">
        <f>Senario3!R$35/12</f>
        <v>148.66666666666666</v>
      </c>
      <c r="P284">
        <v>0</v>
      </c>
      <c r="Q284">
        <f>Senario3!O$35/12</f>
        <v>0</v>
      </c>
      <c r="R284">
        <f>Senario3!AT$35/12</f>
        <v>152.41666666666666</v>
      </c>
      <c r="S284">
        <f>SUM(Senario3!BF$35,Senario3!BG$35)/12</f>
        <v>0</v>
      </c>
      <c r="T284">
        <f>SUM(Senario3!AE$35,Senario3!BB$35)/12</f>
        <v>940.08333333333337</v>
      </c>
      <c r="U284">
        <f>Senario3!AO$35/12</f>
        <v>4016.3611111111113</v>
      </c>
      <c r="V284">
        <f>Senario3!AW$35/12</f>
        <v>0</v>
      </c>
      <c r="W284">
        <f>Senario3!AZ$35/12</f>
        <v>0</v>
      </c>
      <c r="X284">
        <f>Senario3!BE$35/12</f>
        <v>0</v>
      </c>
      <c r="Z284">
        <f t="shared" si="4"/>
        <v>91085.452991452985</v>
      </c>
    </row>
    <row r="285" spans="1:28" x14ac:dyDescent="0.2">
      <c r="A285" s="42">
        <v>40026</v>
      </c>
      <c r="B285">
        <f>Senario3!G35/12</f>
        <v>4000</v>
      </c>
      <c r="C285">
        <f>Senario3!AA$35/12</f>
        <v>4141.0016025641035</v>
      </c>
      <c r="D285">
        <f>Senario3!L$35/12</f>
        <v>15022.361111111104</v>
      </c>
      <c r="E285">
        <f>Senario3!H$35/12</f>
        <v>316.66666666666669</v>
      </c>
      <c r="F285">
        <f>Senario3!F$35/12</f>
        <v>21028.958333333332</v>
      </c>
      <c r="G285">
        <f>Senario3!AP$35/12</f>
        <v>9384.4166666666661</v>
      </c>
      <c r="H285">
        <f>Senario3!BC$35/12</f>
        <v>7208.333333333333</v>
      </c>
      <c r="I285">
        <f>SUM(Senario3!AI$35,Senario3!AL$35)/12</f>
        <v>2245.875</v>
      </c>
      <c r="J285">
        <f>Senario3!W$35/12</f>
        <v>12932.784722222221</v>
      </c>
      <c r="K285">
        <v>0</v>
      </c>
      <c r="L285">
        <f>Senario3!$AS$35/12*0.52</f>
        <v>4964.7144444444457</v>
      </c>
      <c r="M285">
        <f>Senario3!$AS$35/12*0.48</f>
        <v>4582.8133333333335</v>
      </c>
      <c r="N285">
        <v>0</v>
      </c>
      <c r="O285">
        <f>Senario3!R$35/12</f>
        <v>148.66666666666666</v>
      </c>
      <c r="P285">
        <v>0</v>
      </c>
      <c r="Q285">
        <f>Senario3!O$35/12</f>
        <v>0</v>
      </c>
      <c r="R285">
        <f>Senario3!AT$35/12</f>
        <v>152.41666666666666</v>
      </c>
      <c r="S285">
        <f>SUM(Senario3!BF$35,Senario3!BG$35)/12</f>
        <v>0</v>
      </c>
      <c r="T285">
        <f>SUM(Senario3!AE$35,Senario3!BB$35)/12</f>
        <v>940.08333333333337</v>
      </c>
      <c r="U285">
        <f>Senario3!AO$35/12</f>
        <v>4016.3611111111113</v>
      </c>
      <c r="V285">
        <f>Senario3!AW$35/12</f>
        <v>0</v>
      </c>
      <c r="W285">
        <f>Senario3!AZ$35/12</f>
        <v>0</v>
      </c>
      <c r="X285">
        <f>Senario3!BE$35/12</f>
        <v>0</v>
      </c>
      <c r="Z285">
        <f t="shared" si="4"/>
        <v>91085.452991452985</v>
      </c>
    </row>
    <row r="286" spans="1:28" x14ac:dyDescent="0.2">
      <c r="A286" s="42">
        <v>40057</v>
      </c>
      <c r="B286">
        <f>Senario3!G35/12</f>
        <v>4000</v>
      </c>
      <c r="C286">
        <f>Senario3!AA$35/12</f>
        <v>4141.0016025641035</v>
      </c>
      <c r="D286">
        <f>Senario3!L$35/12</f>
        <v>15022.361111111104</v>
      </c>
      <c r="E286">
        <f>Senario3!H$35/12</f>
        <v>316.66666666666669</v>
      </c>
      <c r="F286">
        <f>Senario3!F$35/12</f>
        <v>21028.958333333332</v>
      </c>
      <c r="G286">
        <f>Senario3!AP$35/12</f>
        <v>9384.4166666666661</v>
      </c>
      <c r="H286">
        <f>Senario3!BC$35/12</f>
        <v>7208.333333333333</v>
      </c>
      <c r="I286">
        <f>SUM(Senario3!AI$35,Senario3!AL$35)/12</f>
        <v>2245.875</v>
      </c>
      <c r="J286">
        <f>Senario3!W$35/12</f>
        <v>12932.784722222221</v>
      </c>
      <c r="K286">
        <v>0</v>
      </c>
      <c r="L286">
        <f>Senario3!$AS$35/12*0.52</f>
        <v>4964.7144444444457</v>
      </c>
      <c r="M286">
        <f>Senario3!$AS$35/12*0.48</f>
        <v>4582.8133333333335</v>
      </c>
      <c r="N286">
        <v>0</v>
      </c>
      <c r="O286">
        <f>Senario3!R$35/12</f>
        <v>148.66666666666666</v>
      </c>
      <c r="P286">
        <v>0</v>
      </c>
      <c r="Q286">
        <f>Senario3!O$35/12</f>
        <v>0</v>
      </c>
      <c r="R286">
        <f>Senario3!AT$35/12</f>
        <v>152.41666666666666</v>
      </c>
      <c r="S286">
        <f>SUM(Senario3!BF$35,Senario3!BG$35)/12</f>
        <v>0</v>
      </c>
      <c r="T286">
        <f>SUM(Senario3!AE$35,Senario3!BB$35)/12</f>
        <v>940.08333333333337</v>
      </c>
      <c r="U286">
        <f>Senario3!AO$35/12</f>
        <v>4016.3611111111113</v>
      </c>
      <c r="V286">
        <f>Senario3!AW$35/12</f>
        <v>0</v>
      </c>
      <c r="W286">
        <f>Senario3!AZ$35/12</f>
        <v>0</v>
      </c>
      <c r="X286">
        <f>Senario3!BE$35/12</f>
        <v>0</v>
      </c>
      <c r="Z286">
        <f t="shared" si="4"/>
        <v>91085.452991452985</v>
      </c>
    </row>
    <row r="287" spans="1:28" x14ac:dyDescent="0.2">
      <c r="A287" s="42">
        <v>40087</v>
      </c>
      <c r="B287">
        <f>Senario3!G35/12</f>
        <v>4000</v>
      </c>
      <c r="C287">
        <f>Senario3!AA$35/12</f>
        <v>4141.0016025641035</v>
      </c>
      <c r="D287">
        <f>Senario3!L$35/12</f>
        <v>15022.361111111104</v>
      </c>
      <c r="E287">
        <f>Senario3!H$35/12</f>
        <v>316.66666666666669</v>
      </c>
      <c r="F287">
        <f>Senario3!F$35/12</f>
        <v>21028.958333333332</v>
      </c>
      <c r="G287">
        <f>Senario3!AP$35/12</f>
        <v>9384.4166666666661</v>
      </c>
      <c r="H287">
        <f>Senario3!BC$35/12</f>
        <v>7208.333333333333</v>
      </c>
      <c r="I287">
        <f>SUM(Senario3!AI$35,Senario3!AL$35)/12</f>
        <v>2245.875</v>
      </c>
      <c r="J287">
        <f>Senario3!W$35/12</f>
        <v>12932.784722222221</v>
      </c>
      <c r="K287">
        <v>0</v>
      </c>
      <c r="L287">
        <f>Senario3!$AS$35/12*0.52</f>
        <v>4964.7144444444457</v>
      </c>
      <c r="M287">
        <f>Senario3!$AS$35/12*0.48</f>
        <v>4582.8133333333335</v>
      </c>
      <c r="N287">
        <v>0</v>
      </c>
      <c r="O287">
        <f>Senario3!R$35/12</f>
        <v>148.66666666666666</v>
      </c>
      <c r="P287">
        <v>0</v>
      </c>
      <c r="Q287">
        <f>Senario3!O$35/12</f>
        <v>0</v>
      </c>
      <c r="R287">
        <f>Senario3!AT$35/12</f>
        <v>152.41666666666666</v>
      </c>
      <c r="S287">
        <f>SUM(Senario3!BF$35,Senario3!BG$35)/12</f>
        <v>0</v>
      </c>
      <c r="T287">
        <f>SUM(Senario3!AE$35,Senario3!BB$35)/12</f>
        <v>940.08333333333337</v>
      </c>
      <c r="U287">
        <f>Senario3!AO$35/12</f>
        <v>4016.3611111111113</v>
      </c>
      <c r="V287">
        <f>Senario3!AW$35/12</f>
        <v>0</v>
      </c>
      <c r="W287">
        <f>Senario3!AZ$35/12</f>
        <v>0</v>
      </c>
      <c r="X287">
        <f>Senario3!BE$35/12</f>
        <v>0</v>
      </c>
      <c r="Z287">
        <f t="shared" si="4"/>
        <v>91085.452991452985</v>
      </c>
    </row>
    <row r="288" spans="1:28" x14ac:dyDescent="0.2">
      <c r="A288" s="42">
        <v>40118</v>
      </c>
      <c r="B288">
        <f>Senario3!G35/12</f>
        <v>4000</v>
      </c>
      <c r="C288">
        <f>Senario3!AA$35/12</f>
        <v>4141.0016025641035</v>
      </c>
      <c r="D288">
        <f>Senario3!L$35/12</f>
        <v>15022.361111111104</v>
      </c>
      <c r="E288">
        <f>Senario3!H$35/12</f>
        <v>316.66666666666669</v>
      </c>
      <c r="F288">
        <f>Senario3!F$35/12</f>
        <v>21028.958333333332</v>
      </c>
      <c r="G288">
        <f>Senario3!AP$35/12</f>
        <v>9384.4166666666661</v>
      </c>
      <c r="H288">
        <f>Senario3!BC$35/12</f>
        <v>7208.333333333333</v>
      </c>
      <c r="I288">
        <f>SUM(Senario3!AI$35,Senario3!AL$35)/12</f>
        <v>2245.875</v>
      </c>
      <c r="J288">
        <f>Senario3!W$35/12</f>
        <v>12932.784722222221</v>
      </c>
      <c r="K288">
        <v>0</v>
      </c>
      <c r="L288">
        <f>Senario3!$AS$35/12*0.52</f>
        <v>4964.7144444444457</v>
      </c>
      <c r="M288">
        <f>Senario3!$AS$35/12*0.48</f>
        <v>4582.8133333333335</v>
      </c>
      <c r="N288">
        <v>0</v>
      </c>
      <c r="O288">
        <f>Senario3!R$35/12</f>
        <v>148.66666666666666</v>
      </c>
      <c r="P288">
        <v>0</v>
      </c>
      <c r="Q288">
        <f>Senario3!O$35/12</f>
        <v>0</v>
      </c>
      <c r="R288">
        <f>Senario3!AT$35/12</f>
        <v>152.41666666666666</v>
      </c>
      <c r="S288">
        <f>SUM(Senario3!BF$35,Senario3!BG$35)/12</f>
        <v>0</v>
      </c>
      <c r="T288">
        <f>SUM(Senario3!AE$35,Senario3!BB$35)/12</f>
        <v>940.08333333333337</v>
      </c>
      <c r="U288">
        <f>Senario3!AO$35/12</f>
        <v>4016.3611111111113</v>
      </c>
      <c r="V288">
        <f>Senario3!AW$35/12</f>
        <v>0</v>
      </c>
      <c r="W288">
        <f>Senario3!AZ$35/12</f>
        <v>0</v>
      </c>
      <c r="X288">
        <f>Senario3!BE$35/12</f>
        <v>0</v>
      </c>
      <c r="Z288">
        <f t="shared" si="4"/>
        <v>91085.452991452985</v>
      </c>
    </row>
    <row r="289" spans="1:28" x14ac:dyDescent="0.2">
      <c r="A289" s="42">
        <v>40148</v>
      </c>
      <c r="B289">
        <f>Senario3!G35/12</f>
        <v>4000</v>
      </c>
      <c r="C289">
        <f>Senario3!AA$35/12</f>
        <v>4141.0016025641035</v>
      </c>
      <c r="D289">
        <f>Senario3!L$35/12</f>
        <v>15022.361111111104</v>
      </c>
      <c r="E289">
        <f>Senario3!H$35/12</f>
        <v>316.66666666666669</v>
      </c>
      <c r="F289">
        <f>Senario3!F$35/12</f>
        <v>21028.958333333332</v>
      </c>
      <c r="G289">
        <f>Senario3!AP$35/12</f>
        <v>9384.4166666666661</v>
      </c>
      <c r="H289">
        <f>Senario3!BC$35/12</f>
        <v>7208.333333333333</v>
      </c>
      <c r="I289">
        <f>SUM(Senario3!AI$35,Senario3!AL$35)/12</f>
        <v>2245.875</v>
      </c>
      <c r="J289">
        <f>Senario3!W$35/12</f>
        <v>12932.784722222221</v>
      </c>
      <c r="K289">
        <v>0</v>
      </c>
      <c r="L289">
        <f>Senario3!$AS$35/12*0.52</f>
        <v>4964.7144444444457</v>
      </c>
      <c r="M289">
        <f>Senario3!$AS$35/12*0.48</f>
        <v>4582.8133333333335</v>
      </c>
      <c r="N289">
        <v>0</v>
      </c>
      <c r="O289">
        <f>Senario3!R$35/12</f>
        <v>148.66666666666666</v>
      </c>
      <c r="P289">
        <v>0</v>
      </c>
      <c r="Q289">
        <f>Senario3!O$35/12</f>
        <v>0</v>
      </c>
      <c r="R289">
        <f>Senario3!AT$35/12</f>
        <v>152.41666666666666</v>
      </c>
      <c r="S289">
        <f>SUM(Senario3!BF$35,Senario3!BG$35)/12</f>
        <v>0</v>
      </c>
      <c r="T289">
        <f>SUM(Senario3!AE$35,Senario3!BB$35)/12</f>
        <v>940.08333333333337</v>
      </c>
      <c r="U289">
        <f>Senario3!AO$35/12</f>
        <v>4016.3611111111113</v>
      </c>
      <c r="V289">
        <f>Senario3!AW$35/12</f>
        <v>0</v>
      </c>
      <c r="W289">
        <f>Senario3!AZ$35/12</f>
        <v>0</v>
      </c>
      <c r="X289">
        <f>Senario3!BE$35/12</f>
        <v>0</v>
      </c>
      <c r="Z289">
        <f t="shared" si="4"/>
        <v>91085.452991452985</v>
      </c>
    </row>
    <row r="290" spans="1:28" x14ac:dyDescent="0.2">
      <c r="A290" s="42">
        <v>40179</v>
      </c>
      <c r="B290">
        <f>Senario3!G36/12</f>
        <v>4000</v>
      </c>
      <c r="C290">
        <f>Senario3!AA$36/12</f>
        <v>4598.0192307692314</v>
      </c>
      <c r="D290">
        <f>Senario3!L$36/12</f>
        <v>15455.666666666659</v>
      </c>
      <c r="E290">
        <f>Senario3!H$36/12</f>
        <v>316.66666666666669</v>
      </c>
      <c r="F290">
        <f>Senario3!F$36/12</f>
        <v>21726.020833333332</v>
      </c>
      <c r="G290">
        <f>Senario3!AP$36/12</f>
        <v>8944.6666666666661</v>
      </c>
      <c r="H290">
        <f>Senario3!BC$36/12</f>
        <v>8325</v>
      </c>
      <c r="I290">
        <f>SUM(Senario3!AI$36,Senario3!AL$36)/12</f>
        <v>2355.6666666666665</v>
      </c>
      <c r="J290">
        <f>Senario3!W$36/12</f>
        <v>13431.319444444445</v>
      </c>
      <c r="K290">
        <v>0</v>
      </c>
      <c r="L290">
        <f>Senario3!$AS$36/12*0.52</f>
        <v>5390.6233333333339</v>
      </c>
      <c r="M290">
        <f>Senario3!$AS$36/12*0.48</f>
        <v>4975.96</v>
      </c>
      <c r="N290">
        <v>0</v>
      </c>
      <c r="O290">
        <f>Senario3!R$36/12</f>
        <v>153.33333333333334</v>
      </c>
      <c r="P290">
        <v>0</v>
      </c>
      <c r="Q290">
        <f>Senario3!O$36/12</f>
        <v>0</v>
      </c>
      <c r="R290">
        <f>Senario3!AT$36/12</f>
        <v>152.41666666666666</v>
      </c>
      <c r="S290">
        <f>SUM(Senario3!BF$36,Senario3!BG$36)/12</f>
        <v>0</v>
      </c>
      <c r="T290">
        <f>SUM(Senario3!AE$36,Senario3!BB$36)/12</f>
        <v>1039.9166666666667</v>
      </c>
      <c r="U290">
        <f>Senario3!AO$36/12</f>
        <v>4021.8888888888887</v>
      </c>
      <c r="V290">
        <f>Senario3!AW$36/12</f>
        <v>0</v>
      </c>
      <c r="W290">
        <f>Senario3!AZ$36/12</f>
        <v>0</v>
      </c>
      <c r="X290">
        <f>Senario3!BE$36/12</f>
        <v>0</v>
      </c>
      <c r="Z290">
        <f t="shared" si="4"/>
        <v>94887.165064102563</v>
      </c>
      <c r="AA290">
        <f>SUM(Z290:Z301)</f>
        <v>1138645.9807692305</v>
      </c>
      <c r="AB290" s="5">
        <f>AA290-Senario3!BH36</f>
        <v>0</v>
      </c>
    </row>
    <row r="291" spans="1:28" x14ac:dyDescent="0.2">
      <c r="A291" s="42">
        <v>40210</v>
      </c>
      <c r="B291">
        <f>Senario3!G36/12</f>
        <v>4000</v>
      </c>
      <c r="C291">
        <f>Senario3!AA$36/12</f>
        <v>4598.0192307692314</v>
      </c>
      <c r="D291">
        <f>Senario3!L$36/12</f>
        <v>15455.666666666659</v>
      </c>
      <c r="E291">
        <f>Senario3!H$36/12</f>
        <v>316.66666666666669</v>
      </c>
      <c r="F291">
        <f>Senario3!F$36/12</f>
        <v>21726.020833333332</v>
      </c>
      <c r="G291">
        <f>Senario3!AP$36/12</f>
        <v>8944.6666666666661</v>
      </c>
      <c r="H291">
        <f>Senario3!BC$36/12</f>
        <v>8325</v>
      </c>
      <c r="I291">
        <f>SUM(Senario3!AI$36,Senario3!AL$36)/12</f>
        <v>2355.6666666666665</v>
      </c>
      <c r="J291">
        <f>Senario3!W$36/12</f>
        <v>13431.319444444445</v>
      </c>
      <c r="K291">
        <v>0</v>
      </c>
      <c r="L291">
        <f>Senario3!$AS$36/12*0.52</f>
        <v>5390.6233333333339</v>
      </c>
      <c r="M291">
        <f>Senario3!$AS$36/12*0.48</f>
        <v>4975.96</v>
      </c>
      <c r="N291">
        <v>0</v>
      </c>
      <c r="O291">
        <f>Senario3!R$36/12</f>
        <v>153.33333333333334</v>
      </c>
      <c r="P291">
        <v>0</v>
      </c>
      <c r="Q291">
        <f>Senario3!O$36/12</f>
        <v>0</v>
      </c>
      <c r="R291">
        <f>Senario3!AT$36/12</f>
        <v>152.41666666666666</v>
      </c>
      <c r="S291">
        <f>SUM(Senario3!BF$36,Senario3!BG$36)/12</f>
        <v>0</v>
      </c>
      <c r="T291">
        <f>SUM(Senario3!AE$36,Senario3!BB$36)/12</f>
        <v>1039.9166666666667</v>
      </c>
      <c r="U291">
        <f>Senario3!AO$36/12</f>
        <v>4021.8888888888887</v>
      </c>
      <c r="V291">
        <f>Senario3!AW$36/12</f>
        <v>0</v>
      </c>
      <c r="W291">
        <f>Senario3!AZ$36/12</f>
        <v>0</v>
      </c>
      <c r="X291">
        <f>Senario3!BE$36/12</f>
        <v>0</v>
      </c>
      <c r="Z291">
        <f t="shared" si="4"/>
        <v>94887.165064102563</v>
      </c>
    </row>
    <row r="292" spans="1:28" x14ac:dyDescent="0.2">
      <c r="A292" s="42">
        <v>40238</v>
      </c>
      <c r="B292">
        <f>Senario3!G36/12</f>
        <v>4000</v>
      </c>
      <c r="C292">
        <f>Senario3!AA$36/12</f>
        <v>4598.0192307692314</v>
      </c>
      <c r="D292">
        <f>Senario3!L$36/12</f>
        <v>15455.666666666659</v>
      </c>
      <c r="E292">
        <f>Senario3!H$36/12</f>
        <v>316.66666666666669</v>
      </c>
      <c r="F292">
        <f>Senario3!F$36/12</f>
        <v>21726.020833333332</v>
      </c>
      <c r="G292">
        <f>Senario3!AP$36/12</f>
        <v>8944.6666666666661</v>
      </c>
      <c r="H292">
        <f>Senario3!BC$36/12</f>
        <v>8325</v>
      </c>
      <c r="I292">
        <f>SUM(Senario3!AI$36,Senario3!AL$36)/12</f>
        <v>2355.6666666666665</v>
      </c>
      <c r="J292">
        <f>Senario3!W$36/12</f>
        <v>13431.319444444445</v>
      </c>
      <c r="K292">
        <v>0</v>
      </c>
      <c r="L292">
        <f>Senario3!$AS$36/12*0.52</f>
        <v>5390.6233333333339</v>
      </c>
      <c r="M292">
        <f>Senario3!$AS$36/12*0.48</f>
        <v>4975.96</v>
      </c>
      <c r="N292">
        <v>0</v>
      </c>
      <c r="O292">
        <f>Senario3!R$36/12</f>
        <v>153.33333333333334</v>
      </c>
      <c r="P292">
        <v>0</v>
      </c>
      <c r="Q292">
        <f>Senario3!O$36/12</f>
        <v>0</v>
      </c>
      <c r="R292">
        <f>Senario3!AT$36/12</f>
        <v>152.41666666666666</v>
      </c>
      <c r="S292">
        <f>SUM(Senario3!BF$36,Senario3!BG$36)/12</f>
        <v>0</v>
      </c>
      <c r="T292">
        <f>SUM(Senario3!AE$36,Senario3!BB$36)/12</f>
        <v>1039.9166666666667</v>
      </c>
      <c r="U292">
        <f>Senario3!AO$36/12</f>
        <v>4021.8888888888887</v>
      </c>
      <c r="V292">
        <f>Senario3!AW$36/12</f>
        <v>0</v>
      </c>
      <c r="W292">
        <f>Senario3!AZ$36/12</f>
        <v>0</v>
      </c>
      <c r="X292">
        <f>Senario3!BE$36/12</f>
        <v>0</v>
      </c>
      <c r="Z292">
        <f t="shared" si="4"/>
        <v>94887.165064102563</v>
      </c>
    </row>
    <row r="293" spans="1:28" x14ac:dyDescent="0.2">
      <c r="A293" s="42">
        <v>40269</v>
      </c>
      <c r="B293">
        <f>Senario3!G36/12</f>
        <v>4000</v>
      </c>
      <c r="C293">
        <f>Senario3!AA$36/12</f>
        <v>4598.0192307692314</v>
      </c>
      <c r="D293">
        <f>Senario3!L$36/12</f>
        <v>15455.666666666659</v>
      </c>
      <c r="E293">
        <f>Senario3!H$36/12</f>
        <v>316.66666666666669</v>
      </c>
      <c r="F293">
        <f>Senario3!F$36/12</f>
        <v>21726.020833333332</v>
      </c>
      <c r="G293">
        <f>Senario3!AP$36/12</f>
        <v>8944.6666666666661</v>
      </c>
      <c r="H293">
        <f>Senario3!BC$36/12</f>
        <v>8325</v>
      </c>
      <c r="I293">
        <f>SUM(Senario3!AI$36,Senario3!AL$36)/12</f>
        <v>2355.6666666666665</v>
      </c>
      <c r="J293">
        <f>Senario3!W$36/12</f>
        <v>13431.319444444445</v>
      </c>
      <c r="K293">
        <v>0</v>
      </c>
      <c r="L293">
        <f>Senario3!$AS$36/12*0.52</f>
        <v>5390.6233333333339</v>
      </c>
      <c r="M293">
        <f>Senario3!$AS$36/12*0.48</f>
        <v>4975.96</v>
      </c>
      <c r="N293">
        <v>0</v>
      </c>
      <c r="O293">
        <f>Senario3!R$36/12</f>
        <v>153.33333333333334</v>
      </c>
      <c r="P293">
        <v>0</v>
      </c>
      <c r="Q293">
        <f>Senario3!O$36/12</f>
        <v>0</v>
      </c>
      <c r="R293">
        <f>Senario3!AT$36/12</f>
        <v>152.41666666666666</v>
      </c>
      <c r="S293">
        <f>SUM(Senario3!BF$36,Senario3!BG$36)/12</f>
        <v>0</v>
      </c>
      <c r="T293">
        <f>SUM(Senario3!AE$36,Senario3!BB$36)/12</f>
        <v>1039.9166666666667</v>
      </c>
      <c r="U293">
        <f>Senario3!AO$36/12</f>
        <v>4021.8888888888887</v>
      </c>
      <c r="V293">
        <f>Senario3!AW$36/12</f>
        <v>0</v>
      </c>
      <c r="W293">
        <f>Senario3!AZ$36/12</f>
        <v>0</v>
      </c>
      <c r="X293">
        <f>Senario3!BE$36/12</f>
        <v>0</v>
      </c>
      <c r="Z293">
        <f t="shared" si="4"/>
        <v>94887.165064102563</v>
      </c>
    </row>
    <row r="294" spans="1:28" x14ac:dyDescent="0.2">
      <c r="A294" s="42">
        <v>40299</v>
      </c>
      <c r="B294">
        <f>Senario3!G36/12</f>
        <v>4000</v>
      </c>
      <c r="C294">
        <f>Senario3!AA$36/12</f>
        <v>4598.0192307692314</v>
      </c>
      <c r="D294">
        <f>Senario3!L$36/12</f>
        <v>15455.666666666659</v>
      </c>
      <c r="E294">
        <f>Senario3!H$36/12</f>
        <v>316.66666666666669</v>
      </c>
      <c r="F294">
        <f>Senario3!F$36/12</f>
        <v>21726.020833333332</v>
      </c>
      <c r="G294">
        <f>Senario3!AP$36/12</f>
        <v>8944.6666666666661</v>
      </c>
      <c r="H294">
        <f>Senario3!BC$36/12</f>
        <v>8325</v>
      </c>
      <c r="I294">
        <f>SUM(Senario3!AI$36,Senario3!AL$36)/12</f>
        <v>2355.6666666666665</v>
      </c>
      <c r="J294">
        <f>Senario3!W$36/12</f>
        <v>13431.319444444445</v>
      </c>
      <c r="K294">
        <v>0</v>
      </c>
      <c r="L294">
        <f>Senario3!$AS$36/12*0.52</f>
        <v>5390.6233333333339</v>
      </c>
      <c r="M294">
        <f>Senario3!$AS$36/12*0.48</f>
        <v>4975.96</v>
      </c>
      <c r="N294">
        <v>0</v>
      </c>
      <c r="O294">
        <f>Senario3!R$36/12</f>
        <v>153.33333333333334</v>
      </c>
      <c r="P294">
        <v>0</v>
      </c>
      <c r="Q294">
        <f>Senario3!O$36/12</f>
        <v>0</v>
      </c>
      <c r="R294">
        <f>Senario3!AT$36/12</f>
        <v>152.41666666666666</v>
      </c>
      <c r="S294">
        <f>SUM(Senario3!BF$36,Senario3!BG$36)/12</f>
        <v>0</v>
      </c>
      <c r="T294">
        <f>SUM(Senario3!AE$36,Senario3!BB$36)/12</f>
        <v>1039.9166666666667</v>
      </c>
      <c r="U294">
        <f>Senario3!AO$36/12</f>
        <v>4021.8888888888887</v>
      </c>
      <c r="V294">
        <f>Senario3!AW$36/12</f>
        <v>0</v>
      </c>
      <c r="W294">
        <f>Senario3!AZ$36/12</f>
        <v>0</v>
      </c>
      <c r="X294">
        <f>Senario3!BE$36/12</f>
        <v>0</v>
      </c>
      <c r="Z294">
        <f t="shared" si="4"/>
        <v>94887.165064102563</v>
      </c>
    </row>
    <row r="295" spans="1:28" x14ac:dyDescent="0.2">
      <c r="A295" s="42">
        <v>40330</v>
      </c>
      <c r="B295">
        <f>Senario3!G36/12</f>
        <v>4000</v>
      </c>
      <c r="C295">
        <f>Senario3!AA$36/12</f>
        <v>4598.0192307692314</v>
      </c>
      <c r="D295">
        <f>Senario3!L$36/12</f>
        <v>15455.666666666659</v>
      </c>
      <c r="E295">
        <f>Senario3!H$36/12</f>
        <v>316.66666666666669</v>
      </c>
      <c r="F295">
        <f>Senario3!F$36/12</f>
        <v>21726.020833333332</v>
      </c>
      <c r="G295">
        <f>Senario3!AP$36/12</f>
        <v>8944.6666666666661</v>
      </c>
      <c r="H295">
        <f>Senario3!BC$36/12</f>
        <v>8325</v>
      </c>
      <c r="I295">
        <f>SUM(Senario3!AI$36,Senario3!AL$36)/12</f>
        <v>2355.6666666666665</v>
      </c>
      <c r="J295">
        <f>Senario3!W$36/12</f>
        <v>13431.319444444445</v>
      </c>
      <c r="K295">
        <v>0</v>
      </c>
      <c r="L295">
        <f>Senario3!$AS$36/12*0.52</f>
        <v>5390.6233333333339</v>
      </c>
      <c r="M295">
        <f>Senario3!$AS$36/12*0.48</f>
        <v>4975.96</v>
      </c>
      <c r="N295">
        <v>0</v>
      </c>
      <c r="O295">
        <f>Senario3!R$36/12</f>
        <v>153.33333333333334</v>
      </c>
      <c r="P295">
        <v>0</v>
      </c>
      <c r="Q295">
        <f>Senario3!O$36/12</f>
        <v>0</v>
      </c>
      <c r="R295">
        <f>Senario3!AT$36/12</f>
        <v>152.41666666666666</v>
      </c>
      <c r="S295">
        <f>SUM(Senario3!BF$36,Senario3!BG$36)/12</f>
        <v>0</v>
      </c>
      <c r="T295">
        <f>SUM(Senario3!AE$36,Senario3!BB$36)/12</f>
        <v>1039.9166666666667</v>
      </c>
      <c r="U295">
        <f>Senario3!AO$36/12</f>
        <v>4021.8888888888887</v>
      </c>
      <c r="V295">
        <f>Senario3!AW$36/12</f>
        <v>0</v>
      </c>
      <c r="W295">
        <f>Senario3!AZ$36/12</f>
        <v>0</v>
      </c>
      <c r="X295">
        <f>Senario3!BE$36/12</f>
        <v>0</v>
      </c>
      <c r="Z295">
        <f t="shared" si="4"/>
        <v>94887.165064102563</v>
      </c>
    </row>
    <row r="296" spans="1:28" x14ac:dyDescent="0.2">
      <c r="A296" s="42">
        <v>40360</v>
      </c>
      <c r="B296">
        <f>Senario3!G36/12</f>
        <v>4000</v>
      </c>
      <c r="C296">
        <f>Senario3!AA$36/12</f>
        <v>4598.0192307692314</v>
      </c>
      <c r="D296">
        <f>Senario3!L$36/12</f>
        <v>15455.666666666659</v>
      </c>
      <c r="E296">
        <f>Senario3!H$36/12</f>
        <v>316.66666666666669</v>
      </c>
      <c r="F296">
        <f>Senario3!F$36/12</f>
        <v>21726.020833333332</v>
      </c>
      <c r="G296">
        <f>Senario3!AP$36/12</f>
        <v>8944.6666666666661</v>
      </c>
      <c r="H296">
        <f>Senario3!BC$36/12</f>
        <v>8325</v>
      </c>
      <c r="I296">
        <f>SUM(Senario3!AI$36,Senario3!AL$36)/12</f>
        <v>2355.6666666666665</v>
      </c>
      <c r="J296">
        <f>Senario3!W$36/12</f>
        <v>13431.319444444445</v>
      </c>
      <c r="K296">
        <v>0</v>
      </c>
      <c r="L296">
        <f>Senario3!$AS$36/12*0.52</f>
        <v>5390.6233333333339</v>
      </c>
      <c r="M296">
        <f>Senario3!$AS$36/12*0.48</f>
        <v>4975.96</v>
      </c>
      <c r="N296">
        <v>0</v>
      </c>
      <c r="O296">
        <f>Senario3!R$36/12</f>
        <v>153.33333333333334</v>
      </c>
      <c r="P296">
        <v>0</v>
      </c>
      <c r="Q296">
        <f>Senario3!O$36/12</f>
        <v>0</v>
      </c>
      <c r="R296">
        <f>Senario3!AT$36/12</f>
        <v>152.41666666666666</v>
      </c>
      <c r="S296">
        <f>SUM(Senario3!BF$36,Senario3!BG$36)/12</f>
        <v>0</v>
      </c>
      <c r="T296">
        <f>SUM(Senario3!AE$36,Senario3!BB$36)/12</f>
        <v>1039.9166666666667</v>
      </c>
      <c r="U296">
        <f>Senario3!AO$36/12</f>
        <v>4021.8888888888887</v>
      </c>
      <c r="V296">
        <f>Senario3!AW$36/12</f>
        <v>0</v>
      </c>
      <c r="W296">
        <f>Senario3!AZ$36/12</f>
        <v>0</v>
      </c>
      <c r="X296">
        <f>Senario3!BE$36/12</f>
        <v>0</v>
      </c>
      <c r="Z296">
        <f t="shared" si="4"/>
        <v>94887.165064102563</v>
      </c>
    </row>
    <row r="297" spans="1:28" x14ac:dyDescent="0.2">
      <c r="A297" s="42">
        <v>40391</v>
      </c>
      <c r="B297">
        <f>Senario3!G36/12</f>
        <v>4000</v>
      </c>
      <c r="C297">
        <f>Senario3!AA$36/12</f>
        <v>4598.0192307692314</v>
      </c>
      <c r="D297">
        <f>Senario3!L$36/12</f>
        <v>15455.666666666659</v>
      </c>
      <c r="E297">
        <f>Senario3!H$36/12</f>
        <v>316.66666666666669</v>
      </c>
      <c r="F297">
        <f>Senario3!F$36/12</f>
        <v>21726.020833333332</v>
      </c>
      <c r="G297">
        <f>Senario3!AP$36/12</f>
        <v>8944.6666666666661</v>
      </c>
      <c r="H297">
        <f>Senario3!BC$36/12</f>
        <v>8325</v>
      </c>
      <c r="I297">
        <f>SUM(Senario3!AI$36,Senario3!AL$36)/12</f>
        <v>2355.6666666666665</v>
      </c>
      <c r="J297">
        <f>Senario3!W$36/12</f>
        <v>13431.319444444445</v>
      </c>
      <c r="K297">
        <v>0</v>
      </c>
      <c r="L297">
        <f>Senario3!$AS$36/12*0.52</f>
        <v>5390.6233333333339</v>
      </c>
      <c r="M297">
        <f>Senario3!$AS$36/12*0.48</f>
        <v>4975.96</v>
      </c>
      <c r="N297">
        <v>0</v>
      </c>
      <c r="O297">
        <f>Senario3!R$36/12</f>
        <v>153.33333333333334</v>
      </c>
      <c r="P297">
        <v>0</v>
      </c>
      <c r="Q297">
        <f>Senario3!O$36/12</f>
        <v>0</v>
      </c>
      <c r="R297">
        <f>Senario3!AT$36/12</f>
        <v>152.41666666666666</v>
      </c>
      <c r="S297">
        <f>SUM(Senario3!BF$36,Senario3!BG$36)/12</f>
        <v>0</v>
      </c>
      <c r="T297">
        <f>SUM(Senario3!AE$36,Senario3!BB$36)/12</f>
        <v>1039.9166666666667</v>
      </c>
      <c r="U297">
        <f>Senario3!AO$36/12</f>
        <v>4021.8888888888887</v>
      </c>
      <c r="V297">
        <f>Senario3!AW$36/12</f>
        <v>0</v>
      </c>
      <c r="W297">
        <f>Senario3!AZ$36/12</f>
        <v>0</v>
      </c>
      <c r="X297">
        <f>Senario3!BE$36/12</f>
        <v>0</v>
      </c>
      <c r="Z297">
        <f t="shared" si="4"/>
        <v>94887.165064102563</v>
      </c>
    </row>
    <row r="298" spans="1:28" x14ac:dyDescent="0.2">
      <c r="A298" s="42">
        <v>40422</v>
      </c>
      <c r="B298">
        <f>Senario3!G36/12</f>
        <v>4000</v>
      </c>
      <c r="C298">
        <f>Senario3!AA$36/12</f>
        <v>4598.0192307692314</v>
      </c>
      <c r="D298">
        <f>Senario3!L$36/12</f>
        <v>15455.666666666659</v>
      </c>
      <c r="E298">
        <f>Senario3!H$36/12</f>
        <v>316.66666666666669</v>
      </c>
      <c r="F298">
        <f>Senario3!F$36/12</f>
        <v>21726.020833333332</v>
      </c>
      <c r="G298">
        <f>Senario3!AP$36/12</f>
        <v>8944.6666666666661</v>
      </c>
      <c r="H298">
        <f>Senario3!BC$36/12</f>
        <v>8325</v>
      </c>
      <c r="I298">
        <f>SUM(Senario3!AI$36,Senario3!AL$36)/12</f>
        <v>2355.6666666666665</v>
      </c>
      <c r="J298">
        <f>Senario3!W$36/12</f>
        <v>13431.319444444445</v>
      </c>
      <c r="K298">
        <v>0</v>
      </c>
      <c r="L298">
        <f>Senario3!$AS$36/12*0.52</f>
        <v>5390.6233333333339</v>
      </c>
      <c r="M298">
        <f>Senario3!$AS$36/12*0.48</f>
        <v>4975.96</v>
      </c>
      <c r="N298">
        <v>0</v>
      </c>
      <c r="O298">
        <f>Senario3!R$36/12</f>
        <v>153.33333333333334</v>
      </c>
      <c r="P298">
        <v>0</v>
      </c>
      <c r="Q298">
        <f>Senario3!O$36/12</f>
        <v>0</v>
      </c>
      <c r="R298">
        <f>Senario3!AT$36/12</f>
        <v>152.41666666666666</v>
      </c>
      <c r="S298">
        <f>SUM(Senario3!BF$36,Senario3!BG$36)/12</f>
        <v>0</v>
      </c>
      <c r="T298">
        <f>SUM(Senario3!AE$36,Senario3!BB$36)/12</f>
        <v>1039.9166666666667</v>
      </c>
      <c r="U298">
        <f>Senario3!AO$36/12</f>
        <v>4021.8888888888887</v>
      </c>
      <c r="V298">
        <f>Senario3!AW$36/12</f>
        <v>0</v>
      </c>
      <c r="W298">
        <f>Senario3!AZ$36/12</f>
        <v>0</v>
      </c>
      <c r="X298">
        <f>Senario3!BE$36/12</f>
        <v>0</v>
      </c>
      <c r="Z298">
        <f t="shared" si="4"/>
        <v>94887.165064102563</v>
      </c>
    </row>
    <row r="299" spans="1:28" x14ac:dyDescent="0.2">
      <c r="A299" s="42">
        <v>40452</v>
      </c>
      <c r="B299">
        <f>Senario3!G36/12</f>
        <v>4000</v>
      </c>
      <c r="C299">
        <f>Senario3!AA$36/12</f>
        <v>4598.0192307692314</v>
      </c>
      <c r="D299">
        <f>Senario3!L$36/12</f>
        <v>15455.666666666659</v>
      </c>
      <c r="E299">
        <f>Senario3!H$36/12</f>
        <v>316.66666666666669</v>
      </c>
      <c r="F299">
        <f>Senario3!F$36/12</f>
        <v>21726.020833333332</v>
      </c>
      <c r="G299">
        <f>Senario3!AP$36/12</f>
        <v>8944.6666666666661</v>
      </c>
      <c r="H299">
        <f>Senario3!BC$36/12</f>
        <v>8325</v>
      </c>
      <c r="I299">
        <f>SUM(Senario3!AI$36,Senario3!AL$36)/12</f>
        <v>2355.6666666666665</v>
      </c>
      <c r="J299">
        <f>Senario3!W$36/12</f>
        <v>13431.319444444445</v>
      </c>
      <c r="K299">
        <v>0</v>
      </c>
      <c r="L299">
        <f>Senario3!$AS$36/12*0.52</f>
        <v>5390.6233333333339</v>
      </c>
      <c r="M299">
        <f>Senario3!$AS$36/12*0.48</f>
        <v>4975.96</v>
      </c>
      <c r="N299">
        <v>0</v>
      </c>
      <c r="O299">
        <f>Senario3!R$36/12</f>
        <v>153.33333333333334</v>
      </c>
      <c r="P299">
        <v>0</v>
      </c>
      <c r="Q299">
        <f>Senario3!O$36/12</f>
        <v>0</v>
      </c>
      <c r="R299">
        <f>Senario3!AT$36/12</f>
        <v>152.41666666666666</v>
      </c>
      <c r="S299">
        <f>SUM(Senario3!BF$36,Senario3!BG$36)/12</f>
        <v>0</v>
      </c>
      <c r="T299">
        <f>SUM(Senario3!AE$36,Senario3!BB$36)/12</f>
        <v>1039.9166666666667</v>
      </c>
      <c r="U299">
        <f>Senario3!AO$36/12</f>
        <v>4021.8888888888887</v>
      </c>
      <c r="V299">
        <f>Senario3!AW$36/12</f>
        <v>0</v>
      </c>
      <c r="W299">
        <f>Senario3!AZ$36/12</f>
        <v>0</v>
      </c>
      <c r="X299">
        <f>Senario3!BE$36/12</f>
        <v>0</v>
      </c>
      <c r="Z299">
        <f t="shared" si="4"/>
        <v>94887.165064102563</v>
      </c>
    </row>
    <row r="300" spans="1:28" x14ac:dyDescent="0.2">
      <c r="A300" s="42">
        <v>40483</v>
      </c>
      <c r="B300">
        <f>Senario3!G36/12</f>
        <v>4000</v>
      </c>
      <c r="C300">
        <f>Senario3!AA$36/12</f>
        <v>4598.0192307692314</v>
      </c>
      <c r="D300">
        <f>Senario3!L$36/12</f>
        <v>15455.666666666659</v>
      </c>
      <c r="E300">
        <f>Senario3!H$36/12</f>
        <v>316.66666666666669</v>
      </c>
      <c r="F300">
        <f>Senario3!F$36/12</f>
        <v>21726.020833333332</v>
      </c>
      <c r="G300">
        <f>Senario3!AP$36/12</f>
        <v>8944.6666666666661</v>
      </c>
      <c r="H300">
        <f>Senario3!BC$36/12</f>
        <v>8325</v>
      </c>
      <c r="I300">
        <f>SUM(Senario3!AI$36,Senario3!AL$36)/12</f>
        <v>2355.6666666666665</v>
      </c>
      <c r="J300">
        <f>Senario3!W$36/12</f>
        <v>13431.319444444445</v>
      </c>
      <c r="K300">
        <v>0</v>
      </c>
      <c r="L300">
        <f>Senario3!$AS$36/12*0.52</f>
        <v>5390.6233333333339</v>
      </c>
      <c r="M300">
        <f>Senario3!$AS$36/12*0.48</f>
        <v>4975.96</v>
      </c>
      <c r="N300">
        <v>0</v>
      </c>
      <c r="O300">
        <f>Senario3!R$36/12</f>
        <v>153.33333333333334</v>
      </c>
      <c r="P300">
        <v>0</v>
      </c>
      <c r="Q300">
        <f>Senario3!O$36/12</f>
        <v>0</v>
      </c>
      <c r="R300">
        <f>Senario3!AT$36/12</f>
        <v>152.41666666666666</v>
      </c>
      <c r="S300">
        <f>SUM(Senario3!BF$36,Senario3!BG$36)/12</f>
        <v>0</v>
      </c>
      <c r="T300">
        <f>SUM(Senario3!AE$36,Senario3!BB$36)/12</f>
        <v>1039.9166666666667</v>
      </c>
      <c r="U300">
        <f>Senario3!AO$36/12</f>
        <v>4021.8888888888887</v>
      </c>
      <c r="V300">
        <f>Senario3!AW$36/12</f>
        <v>0</v>
      </c>
      <c r="W300">
        <f>Senario3!AZ$36/12</f>
        <v>0</v>
      </c>
      <c r="X300">
        <f>Senario3!BE$36/12</f>
        <v>0</v>
      </c>
      <c r="Z300">
        <f t="shared" si="4"/>
        <v>94887.165064102563</v>
      </c>
    </row>
    <row r="301" spans="1:28" x14ac:dyDescent="0.2">
      <c r="A301" s="42">
        <v>40513</v>
      </c>
      <c r="B301">
        <f>Senario3!G36/12</f>
        <v>4000</v>
      </c>
      <c r="C301">
        <f>Senario3!AA$36/12</f>
        <v>4598.0192307692314</v>
      </c>
      <c r="D301">
        <f>Senario3!L$36/12</f>
        <v>15455.666666666659</v>
      </c>
      <c r="E301">
        <f>Senario3!H$36/12</f>
        <v>316.66666666666669</v>
      </c>
      <c r="F301">
        <f>Senario3!F$36/12</f>
        <v>21726.020833333332</v>
      </c>
      <c r="G301">
        <f>Senario3!AP$36/12</f>
        <v>8944.6666666666661</v>
      </c>
      <c r="H301">
        <f>Senario3!BC$36/12</f>
        <v>8325</v>
      </c>
      <c r="I301">
        <f>SUM(Senario3!AI$36,Senario3!AL$36)/12</f>
        <v>2355.6666666666665</v>
      </c>
      <c r="J301">
        <f>Senario3!W$36/12</f>
        <v>13431.319444444445</v>
      </c>
      <c r="K301">
        <v>0</v>
      </c>
      <c r="L301">
        <f>Senario3!$AS$36/12*0.52</f>
        <v>5390.6233333333339</v>
      </c>
      <c r="M301">
        <f>Senario3!$AS$36/12*0.48</f>
        <v>4975.96</v>
      </c>
      <c r="N301">
        <v>0</v>
      </c>
      <c r="O301">
        <f>Senario3!R$36/12</f>
        <v>153.33333333333334</v>
      </c>
      <c r="P301">
        <v>0</v>
      </c>
      <c r="Q301">
        <f>Senario3!O$36/12</f>
        <v>0</v>
      </c>
      <c r="R301">
        <f>Senario3!AT$36/12</f>
        <v>152.41666666666666</v>
      </c>
      <c r="S301">
        <f>SUM(Senario3!BF$36,Senario3!BG$36)/12</f>
        <v>0</v>
      </c>
      <c r="T301">
        <f>SUM(Senario3!AE$36,Senario3!BB$36)/12</f>
        <v>1039.9166666666667</v>
      </c>
      <c r="U301">
        <f>Senario3!AO$36/12</f>
        <v>4021.8888888888887</v>
      </c>
      <c r="V301">
        <f>Senario3!AW$36/12</f>
        <v>0</v>
      </c>
      <c r="W301">
        <f>Senario3!AZ$36/12</f>
        <v>0</v>
      </c>
      <c r="X301">
        <f>Senario3!BE$36/12</f>
        <v>0</v>
      </c>
      <c r="Z301">
        <f t="shared" si="4"/>
        <v>94887.165064102563</v>
      </c>
    </row>
    <row r="302" spans="1:28" x14ac:dyDescent="0.2">
      <c r="A302" s="42">
        <v>40544</v>
      </c>
      <c r="B302">
        <f>Senario3!G37/12</f>
        <v>4000</v>
      </c>
      <c r="C302">
        <f>Senario3!AA$37/12</f>
        <v>4979.6618589743603</v>
      </c>
      <c r="D302">
        <f>Senario3!L$37/12</f>
        <v>15646.249999999993</v>
      </c>
      <c r="E302">
        <f>Senario3!H$37/12</f>
        <v>316.66666666666669</v>
      </c>
      <c r="F302">
        <f>Senario3!F$37/12</f>
        <v>22273.270833333332</v>
      </c>
      <c r="G302">
        <f>Senario3!AP$37/12</f>
        <v>9160.25</v>
      </c>
      <c r="H302">
        <f>Senario3!BC$37/12</f>
        <v>10518.833333333334</v>
      </c>
      <c r="I302">
        <f>SUM(Senario3!AI$37,Senario3!AL$37)/12</f>
        <v>2544.9166666666665</v>
      </c>
      <c r="J302">
        <f>Senario3!W$37/12</f>
        <v>14049.6875</v>
      </c>
      <c r="K302">
        <v>0</v>
      </c>
      <c r="L302">
        <f>Senario3!$AS$37/12*0.52</f>
        <v>5819.666666666667</v>
      </c>
      <c r="M302">
        <f>Senario3!$AS$37/12*0.48</f>
        <v>5371.9999999999991</v>
      </c>
      <c r="N302">
        <v>0</v>
      </c>
      <c r="O302">
        <f>Senario3!R$37/12</f>
        <v>175.58333333333334</v>
      </c>
      <c r="P302">
        <v>0</v>
      </c>
      <c r="Q302">
        <f>Senario3!O$37/12</f>
        <v>4.166666666666667</v>
      </c>
      <c r="R302">
        <f>Senario3!AT$37/12</f>
        <v>152.41666666666666</v>
      </c>
      <c r="S302">
        <f>SUM(Senario3!BF$37,Senario3!BG$37)/12</f>
        <v>0</v>
      </c>
      <c r="T302">
        <f>SUM(Senario3!AE$37,Senario3!BB$37)/12</f>
        <v>1112.6666666666667</v>
      </c>
      <c r="U302">
        <f>Senario3!AO$37/12</f>
        <v>4027.4166666666665</v>
      </c>
      <c r="V302">
        <f>Senario3!AW$37/12</f>
        <v>7.416666666666667</v>
      </c>
      <c r="W302">
        <f>Senario3!AZ$37/12</f>
        <v>0</v>
      </c>
      <c r="X302">
        <f>Senario3!BE$37/12</f>
        <v>317.33333333333331</v>
      </c>
      <c r="Z302">
        <f t="shared" si="4"/>
        <v>100478.20352564105</v>
      </c>
      <c r="AA302">
        <f>SUM(Z302:Z313)</f>
        <v>1205738.4423076923</v>
      </c>
      <c r="AB302" s="5">
        <f>AA302-Senario3!BH37</f>
        <v>0</v>
      </c>
    </row>
    <row r="303" spans="1:28" x14ac:dyDescent="0.2">
      <c r="A303" s="42">
        <v>40575</v>
      </c>
      <c r="B303">
        <f>Senario3!G37/12</f>
        <v>4000</v>
      </c>
      <c r="C303">
        <f>Senario3!AA$37/12</f>
        <v>4979.6618589743603</v>
      </c>
      <c r="D303">
        <f>Senario3!L$37/12</f>
        <v>15646.249999999993</v>
      </c>
      <c r="E303">
        <f>Senario3!H$37/12</f>
        <v>316.66666666666669</v>
      </c>
      <c r="F303">
        <f>Senario3!F$37/12</f>
        <v>22273.270833333332</v>
      </c>
      <c r="G303">
        <f>Senario3!AP$37/12</f>
        <v>9160.25</v>
      </c>
      <c r="H303">
        <f>Senario3!BC$37/12</f>
        <v>10518.833333333334</v>
      </c>
      <c r="I303">
        <f>SUM(Senario3!AI$37,Senario3!AL$37)/12</f>
        <v>2544.9166666666665</v>
      </c>
      <c r="J303">
        <f>Senario3!W$37/12</f>
        <v>14049.6875</v>
      </c>
      <c r="K303">
        <v>0</v>
      </c>
      <c r="L303">
        <f>Senario3!$AS$37/12*0.52</f>
        <v>5819.666666666667</v>
      </c>
      <c r="M303">
        <f>Senario3!$AS$37/12*0.48</f>
        <v>5371.9999999999991</v>
      </c>
      <c r="N303">
        <v>0</v>
      </c>
      <c r="O303">
        <f>Senario3!R$37/12</f>
        <v>175.58333333333334</v>
      </c>
      <c r="P303">
        <v>0</v>
      </c>
      <c r="Q303">
        <f>Senario3!O$37/12</f>
        <v>4.166666666666667</v>
      </c>
      <c r="R303">
        <f>Senario3!AT$37/12</f>
        <v>152.41666666666666</v>
      </c>
      <c r="S303">
        <f>SUM(Senario3!BF$37,Senario3!BG$37)/12</f>
        <v>0</v>
      </c>
      <c r="T303">
        <f>SUM(Senario3!AE$37,Senario3!BB$37)/12</f>
        <v>1112.6666666666667</v>
      </c>
      <c r="U303">
        <f>Senario3!AO$37/12</f>
        <v>4027.4166666666665</v>
      </c>
      <c r="V303">
        <f>Senario3!AW$37/12</f>
        <v>7.416666666666667</v>
      </c>
      <c r="W303">
        <f>Senario3!AZ$37/12</f>
        <v>0</v>
      </c>
      <c r="X303">
        <f>Senario3!BE$37/12</f>
        <v>317.33333333333331</v>
      </c>
      <c r="Z303">
        <f t="shared" si="4"/>
        <v>100478.20352564105</v>
      </c>
    </row>
    <row r="304" spans="1:28" x14ac:dyDescent="0.2">
      <c r="A304" s="42">
        <v>40603</v>
      </c>
      <c r="B304">
        <f>Senario3!G37/12</f>
        <v>4000</v>
      </c>
      <c r="C304">
        <f>Senario3!AA$37/12</f>
        <v>4979.6618589743603</v>
      </c>
      <c r="D304">
        <f>Senario3!L$37/12</f>
        <v>15646.249999999993</v>
      </c>
      <c r="E304">
        <f>Senario3!H$37/12</f>
        <v>316.66666666666669</v>
      </c>
      <c r="F304">
        <f>Senario3!F$37/12</f>
        <v>22273.270833333332</v>
      </c>
      <c r="G304">
        <f>Senario3!AP$37/12</f>
        <v>9160.25</v>
      </c>
      <c r="H304">
        <f>Senario3!BC$37/12</f>
        <v>10518.833333333334</v>
      </c>
      <c r="I304">
        <f>SUM(Senario3!AI$37,Senario3!AL$37)/12</f>
        <v>2544.9166666666665</v>
      </c>
      <c r="J304">
        <f>Senario3!W$37/12</f>
        <v>14049.6875</v>
      </c>
      <c r="K304">
        <v>0</v>
      </c>
      <c r="L304">
        <f>Senario3!$AS$37/12*0.52</f>
        <v>5819.666666666667</v>
      </c>
      <c r="M304">
        <f>Senario3!$AS$37/12*0.48</f>
        <v>5371.9999999999991</v>
      </c>
      <c r="N304">
        <v>0</v>
      </c>
      <c r="O304">
        <f>Senario3!R$37/12</f>
        <v>175.58333333333334</v>
      </c>
      <c r="P304">
        <v>0</v>
      </c>
      <c r="Q304">
        <f>Senario3!O$37/12</f>
        <v>4.166666666666667</v>
      </c>
      <c r="R304">
        <f>Senario3!AT$37/12</f>
        <v>152.41666666666666</v>
      </c>
      <c r="S304">
        <f>SUM(Senario3!BF$37,Senario3!BG$37)/12</f>
        <v>0</v>
      </c>
      <c r="T304">
        <f>SUM(Senario3!AE$37,Senario3!BB$37)/12</f>
        <v>1112.6666666666667</v>
      </c>
      <c r="U304">
        <f>Senario3!AO$37/12</f>
        <v>4027.4166666666665</v>
      </c>
      <c r="V304">
        <f>Senario3!AW$37/12</f>
        <v>7.416666666666667</v>
      </c>
      <c r="W304">
        <f>Senario3!AZ$37/12</f>
        <v>0</v>
      </c>
      <c r="X304">
        <f>Senario3!BE$37/12</f>
        <v>317.33333333333331</v>
      </c>
      <c r="Z304">
        <f t="shared" si="4"/>
        <v>100478.20352564105</v>
      </c>
    </row>
    <row r="305" spans="1:28" x14ac:dyDescent="0.2">
      <c r="A305" s="42">
        <v>40634</v>
      </c>
      <c r="B305">
        <f>Senario3!G37/12</f>
        <v>4000</v>
      </c>
      <c r="C305">
        <f>Senario3!AA$37/12</f>
        <v>4979.6618589743603</v>
      </c>
      <c r="D305">
        <f>Senario3!L$37/12</f>
        <v>15646.249999999993</v>
      </c>
      <c r="E305">
        <f>Senario3!H$37/12</f>
        <v>316.66666666666669</v>
      </c>
      <c r="F305">
        <f>Senario3!F$37/12</f>
        <v>22273.270833333332</v>
      </c>
      <c r="G305">
        <f>Senario3!AP$37/12</f>
        <v>9160.25</v>
      </c>
      <c r="H305">
        <f>Senario3!BC$37/12</f>
        <v>10518.833333333334</v>
      </c>
      <c r="I305">
        <f>SUM(Senario3!AI$37,Senario3!AL$37)/12</f>
        <v>2544.9166666666665</v>
      </c>
      <c r="J305">
        <f>Senario3!W$37/12</f>
        <v>14049.6875</v>
      </c>
      <c r="K305">
        <v>0</v>
      </c>
      <c r="L305">
        <f>Senario3!$AS$37/12*0.52</f>
        <v>5819.666666666667</v>
      </c>
      <c r="M305">
        <f>Senario3!$AS$37/12*0.48</f>
        <v>5371.9999999999991</v>
      </c>
      <c r="N305">
        <v>0</v>
      </c>
      <c r="O305">
        <f>Senario3!R$37/12</f>
        <v>175.58333333333334</v>
      </c>
      <c r="P305">
        <v>0</v>
      </c>
      <c r="Q305">
        <f>Senario3!O$37/12</f>
        <v>4.166666666666667</v>
      </c>
      <c r="R305">
        <f>Senario3!AT$37/12</f>
        <v>152.41666666666666</v>
      </c>
      <c r="S305">
        <f>SUM(Senario3!BF$37,Senario3!BG$37)/12</f>
        <v>0</v>
      </c>
      <c r="T305">
        <f>SUM(Senario3!AE$37,Senario3!BB$37)/12</f>
        <v>1112.6666666666667</v>
      </c>
      <c r="U305">
        <f>Senario3!AO$37/12</f>
        <v>4027.4166666666665</v>
      </c>
      <c r="V305">
        <f>Senario3!AW$37/12</f>
        <v>7.416666666666667</v>
      </c>
      <c r="W305">
        <f>Senario3!AZ$37/12</f>
        <v>0</v>
      </c>
      <c r="X305">
        <f>Senario3!BE$37/12</f>
        <v>317.33333333333331</v>
      </c>
      <c r="Z305">
        <f t="shared" si="4"/>
        <v>100478.20352564105</v>
      </c>
    </row>
    <row r="306" spans="1:28" x14ac:dyDescent="0.2">
      <c r="A306" s="42">
        <v>40664</v>
      </c>
      <c r="B306">
        <f>Senario3!G37/12</f>
        <v>4000</v>
      </c>
      <c r="C306">
        <f>Senario3!AA$37/12</f>
        <v>4979.6618589743603</v>
      </c>
      <c r="D306">
        <f>Senario3!L$37/12</f>
        <v>15646.249999999993</v>
      </c>
      <c r="E306">
        <f>Senario3!H$37/12</f>
        <v>316.66666666666669</v>
      </c>
      <c r="F306">
        <f>Senario3!F$37/12</f>
        <v>22273.270833333332</v>
      </c>
      <c r="G306">
        <f>Senario3!AP$37/12</f>
        <v>9160.25</v>
      </c>
      <c r="H306">
        <f>Senario3!BC$37/12</f>
        <v>10518.833333333334</v>
      </c>
      <c r="I306">
        <f>SUM(Senario3!AI$37,Senario3!AL$37)/12</f>
        <v>2544.9166666666665</v>
      </c>
      <c r="J306">
        <f>Senario3!W$37/12</f>
        <v>14049.6875</v>
      </c>
      <c r="K306">
        <v>0</v>
      </c>
      <c r="L306">
        <f>Senario3!$AS$37/12*0.52</f>
        <v>5819.666666666667</v>
      </c>
      <c r="M306">
        <f>Senario3!$AS$37/12*0.48</f>
        <v>5371.9999999999991</v>
      </c>
      <c r="N306">
        <v>0</v>
      </c>
      <c r="O306">
        <f>Senario3!R$37/12</f>
        <v>175.58333333333334</v>
      </c>
      <c r="P306">
        <v>0</v>
      </c>
      <c r="Q306">
        <f>Senario3!O$37/12</f>
        <v>4.166666666666667</v>
      </c>
      <c r="R306">
        <f>Senario3!AT$37/12</f>
        <v>152.41666666666666</v>
      </c>
      <c r="S306">
        <f>SUM(Senario3!BF$37,Senario3!BG$37)/12</f>
        <v>0</v>
      </c>
      <c r="T306">
        <f>SUM(Senario3!AE$37,Senario3!BB$37)/12</f>
        <v>1112.6666666666667</v>
      </c>
      <c r="U306">
        <f>Senario3!AO$37/12</f>
        <v>4027.4166666666665</v>
      </c>
      <c r="V306">
        <f>Senario3!AW$37/12</f>
        <v>7.416666666666667</v>
      </c>
      <c r="W306">
        <f>Senario3!AZ$37/12</f>
        <v>0</v>
      </c>
      <c r="X306">
        <f>Senario3!BE$37/12</f>
        <v>317.33333333333331</v>
      </c>
      <c r="Z306">
        <f t="shared" si="4"/>
        <v>100478.20352564105</v>
      </c>
    </row>
    <row r="307" spans="1:28" x14ac:dyDescent="0.2">
      <c r="A307" s="42">
        <v>40695</v>
      </c>
      <c r="B307">
        <f>Senario3!G37/12</f>
        <v>4000</v>
      </c>
      <c r="C307">
        <f>Senario3!AA$37/12</f>
        <v>4979.6618589743603</v>
      </c>
      <c r="D307">
        <f>Senario3!L$37/12</f>
        <v>15646.249999999993</v>
      </c>
      <c r="E307">
        <f>Senario3!H$37/12</f>
        <v>316.66666666666669</v>
      </c>
      <c r="F307">
        <f>Senario3!F$37/12</f>
        <v>22273.270833333332</v>
      </c>
      <c r="G307">
        <f>Senario3!AP$37/12</f>
        <v>9160.25</v>
      </c>
      <c r="H307">
        <f>Senario3!BC$37/12</f>
        <v>10518.833333333334</v>
      </c>
      <c r="I307">
        <f>SUM(Senario3!AI$37,Senario3!AL$37)/12</f>
        <v>2544.9166666666665</v>
      </c>
      <c r="J307">
        <f>Senario3!W$37/12</f>
        <v>14049.6875</v>
      </c>
      <c r="K307">
        <v>0</v>
      </c>
      <c r="L307">
        <f>Senario3!$AS$37/12*0.52</f>
        <v>5819.666666666667</v>
      </c>
      <c r="M307">
        <f>Senario3!$AS$37/12*0.48</f>
        <v>5371.9999999999991</v>
      </c>
      <c r="N307">
        <v>0</v>
      </c>
      <c r="O307">
        <f>Senario3!R$37/12</f>
        <v>175.58333333333334</v>
      </c>
      <c r="P307">
        <v>0</v>
      </c>
      <c r="Q307">
        <f>Senario3!O$37/12</f>
        <v>4.166666666666667</v>
      </c>
      <c r="R307">
        <f>Senario3!AT$37/12</f>
        <v>152.41666666666666</v>
      </c>
      <c r="S307">
        <f>SUM(Senario3!BF$37,Senario3!BG$37)/12</f>
        <v>0</v>
      </c>
      <c r="T307">
        <f>SUM(Senario3!AE$37,Senario3!BB$37)/12</f>
        <v>1112.6666666666667</v>
      </c>
      <c r="U307">
        <f>Senario3!AO$37/12</f>
        <v>4027.4166666666665</v>
      </c>
      <c r="V307">
        <f>Senario3!AW$37/12</f>
        <v>7.416666666666667</v>
      </c>
      <c r="W307">
        <f>Senario3!AZ$37/12</f>
        <v>0</v>
      </c>
      <c r="X307">
        <f>Senario3!BE$37/12</f>
        <v>317.33333333333331</v>
      </c>
      <c r="Z307">
        <f t="shared" si="4"/>
        <v>100478.20352564105</v>
      </c>
    </row>
    <row r="308" spans="1:28" x14ac:dyDescent="0.2">
      <c r="A308" s="42">
        <v>40725</v>
      </c>
      <c r="B308">
        <f>Senario3!G37/12</f>
        <v>4000</v>
      </c>
      <c r="C308">
        <f>Senario3!AA$37/12</f>
        <v>4979.6618589743603</v>
      </c>
      <c r="D308">
        <f>Senario3!L$37/12</f>
        <v>15646.249999999993</v>
      </c>
      <c r="E308">
        <f>Senario3!H$37/12</f>
        <v>316.66666666666669</v>
      </c>
      <c r="F308">
        <f>Senario3!F$37/12</f>
        <v>22273.270833333332</v>
      </c>
      <c r="G308">
        <f>Senario3!AP$37/12</f>
        <v>9160.25</v>
      </c>
      <c r="H308">
        <f>Senario3!BC$37/12</f>
        <v>10518.833333333334</v>
      </c>
      <c r="I308">
        <f>SUM(Senario3!AI$37,Senario3!AL$37)/12</f>
        <v>2544.9166666666665</v>
      </c>
      <c r="J308">
        <f>Senario3!W$37/12</f>
        <v>14049.6875</v>
      </c>
      <c r="K308">
        <v>0</v>
      </c>
      <c r="L308">
        <f>Senario3!$AS$37/12*0.52</f>
        <v>5819.666666666667</v>
      </c>
      <c r="M308">
        <f>Senario3!$AS$37/12*0.48</f>
        <v>5371.9999999999991</v>
      </c>
      <c r="N308">
        <v>0</v>
      </c>
      <c r="O308">
        <f>Senario3!R$37/12</f>
        <v>175.58333333333334</v>
      </c>
      <c r="P308">
        <v>0</v>
      </c>
      <c r="Q308">
        <f>Senario3!O$37/12</f>
        <v>4.166666666666667</v>
      </c>
      <c r="R308">
        <f>Senario3!AT$37/12</f>
        <v>152.41666666666666</v>
      </c>
      <c r="S308">
        <f>SUM(Senario3!BF$37,Senario3!BG$37)/12</f>
        <v>0</v>
      </c>
      <c r="T308">
        <f>SUM(Senario3!AE$37,Senario3!BB$37)/12</f>
        <v>1112.6666666666667</v>
      </c>
      <c r="U308">
        <f>Senario3!AO$37/12</f>
        <v>4027.4166666666665</v>
      </c>
      <c r="V308">
        <f>Senario3!AW$37/12</f>
        <v>7.416666666666667</v>
      </c>
      <c r="W308">
        <f>Senario3!AZ$37/12</f>
        <v>0</v>
      </c>
      <c r="X308">
        <f>Senario3!BE$37/12</f>
        <v>317.33333333333331</v>
      </c>
      <c r="Z308">
        <f t="shared" si="4"/>
        <v>100478.20352564105</v>
      </c>
    </row>
    <row r="309" spans="1:28" x14ac:dyDescent="0.2">
      <c r="A309" s="42">
        <v>40756</v>
      </c>
      <c r="B309">
        <f>Senario3!G37/12</f>
        <v>4000</v>
      </c>
      <c r="C309">
        <f>Senario3!AA$37/12</f>
        <v>4979.6618589743603</v>
      </c>
      <c r="D309">
        <f>Senario3!L$37/12</f>
        <v>15646.249999999993</v>
      </c>
      <c r="E309">
        <f>Senario3!H$37/12</f>
        <v>316.66666666666669</v>
      </c>
      <c r="F309">
        <f>Senario3!F$37/12</f>
        <v>22273.270833333332</v>
      </c>
      <c r="G309">
        <f>Senario3!AP$37/12</f>
        <v>9160.25</v>
      </c>
      <c r="H309">
        <f>Senario3!BC$37/12</f>
        <v>10518.833333333334</v>
      </c>
      <c r="I309">
        <f>SUM(Senario3!AI$37,Senario3!AL$37)/12</f>
        <v>2544.9166666666665</v>
      </c>
      <c r="J309">
        <f>Senario3!W$37/12</f>
        <v>14049.6875</v>
      </c>
      <c r="K309">
        <v>0</v>
      </c>
      <c r="L309">
        <f>Senario3!$AS$37/12*0.52</f>
        <v>5819.666666666667</v>
      </c>
      <c r="M309">
        <f>Senario3!$AS$37/12*0.48</f>
        <v>5371.9999999999991</v>
      </c>
      <c r="N309">
        <v>0</v>
      </c>
      <c r="O309">
        <f>Senario3!R$37/12</f>
        <v>175.58333333333334</v>
      </c>
      <c r="P309">
        <v>0</v>
      </c>
      <c r="Q309">
        <f>Senario3!O$37/12</f>
        <v>4.166666666666667</v>
      </c>
      <c r="R309">
        <f>Senario3!AT$37/12</f>
        <v>152.41666666666666</v>
      </c>
      <c r="S309">
        <f>SUM(Senario3!BF$37,Senario3!BG$37)/12</f>
        <v>0</v>
      </c>
      <c r="T309">
        <f>SUM(Senario3!AE$37,Senario3!BB$37)/12</f>
        <v>1112.6666666666667</v>
      </c>
      <c r="U309">
        <f>Senario3!AO$37/12</f>
        <v>4027.4166666666665</v>
      </c>
      <c r="V309">
        <f>Senario3!AW$37/12</f>
        <v>7.416666666666667</v>
      </c>
      <c r="W309">
        <f>Senario3!AZ$37/12</f>
        <v>0</v>
      </c>
      <c r="X309">
        <f>Senario3!BE$37/12</f>
        <v>317.33333333333331</v>
      </c>
      <c r="Z309">
        <f t="shared" si="4"/>
        <v>100478.20352564105</v>
      </c>
    </row>
    <row r="310" spans="1:28" x14ac:dyDescent="0.2">
      <c r="A310" s="42">
        <v>40787</v>
      </c>
      <c r="B310">
        <f>Senario3!G37/12</f>
        <v>4000</v>
      </c>
      <c r="C310">
        <f>Senario3!AA$37/12</f>
        <v>4979.6618589743603</v>
      </c>
      <c r="D310">
        <f>Senario3!L$37/12</f>
        <v>15646.249999999993</v>
      </c>
      <c r="E310">
        <f>Senario3!H$37/12</f>
        <v>316.66666666666669</v>
      </c>
      <c r="F310">
        <f>Senario3!F$37/12</f>
        <v>22273.270833333332</v>
      </c>
      <c r="G310">
        <f>Senario3!AP$37/12</f>
        <v>9160.25</v>
      </c>
      <c r="H310">
        <f>Senario3!BC$37/12</f>
        <v>10518.833333333334</v>
      </c>
      <c r="I310">
        <f>SUM(Senario3!AI$37,Senario3!AL$37)/12</f>
        <v>2544.9166666666665</v>
      </c>
      <c r="J310">
        <f>Senario3!W$37/12</f>
        <v>14049.6875</v>
      </c>
      <c r="K310">
        <v>0</v>
      </c>
      <c r="L310">
        <f>Senario3!$AS$37/12*0.52</f>
        <v>5819.666666666667</v>
      </c>
      <c r="M310">
        <f>Senario3!$AS$37/12*0.48</f>
        <v>5371.9999999999991</v>
      </c>
      <c r="N310">
        <v>0</v>
      </c>
      <c r="O310">
        <f>Senario3!R$37/12</f>
        <v>175.58333333333334</v>
      </c>
      <c r="P310">
        <v>0</v>
      </c>
      <c r="Q310">
        <f>Senario3!O$37/12</f>
        <v>4.166666666666667</v>
      </c>
      <c r="R310">
        <f>Senario3!AT$37/12</f>
        <v>152.41666666666666</v>
      </c>
      <c r="S310">
        <f>SUM(Senario3!BF$37,Senario3!BG$37)/12</f>
        <v>0</v>
      </c>
      <c r="T310">
        <f>SUM(Senario3!AE$37,Senario3!BB$37)/12</f>
        <v>1112.6666666666667</v>
      </c>
      <c r="U310">
        <f>Senario3!AO$37/12</f>
        <v>4027.4166666666665</v>
      </c>
      <c r="V310">
        <f>Senario3!AW$37/12</f>
        <v>7.416666666666667</v>
      </c>
      <c r="W310">
        <f>Senario3!AZ$37/12</f>
        <v>0</v>
      </c>
      <c r="X310">
        <f>Senario3!BE$37/12</f>
        <v>317.33333333333331</v>
      </c>
      <c r="Z310">
        <f t="shared" si="4"/>
        <v>100478.20352564105</v>
      </c>
    </row>
    <row r="311" spans="1:28" x14ac:dyDescent="0.2">
      <c r="A311" s="42">
        <v>40817</v>
      </c>
      <c r="B311">
        <f>Senario3!G37/12</f>
        <v>4000</v>
      </c>
      <c r="C311">
        <f>Senario3!AA$37/12</f>
        <v>4979.6618589743603</v>
      </c>
      <c r="D311">
        <f>Senario3!L$37/12</f>
        <v>15646.249999999993</v>
      </c>
      <c r="E311">
        <f>Senario3!H$37/12</f>
        <v>316.66666666666669</v>
      </c>
      <c r="F311">
        <f>Senario3!F$37/12</f>
        <v>22273.270833333332</v>
      </c>
      <c r="G311">
        <f>Senario3!AP$37/12</f>
        <v>9160.25</v>
      </c>
      <c r="H311">
        <f>Senario3!BC$37/12</f>
        <v>10518.833333333334</v>
      </c>
      <c r="I311">
        <f>SUM(Senario3!AI$37,Senario3!AL$37)/12</f>
        <v>2544.9166666666665</v>
      </c>
      <c r="J311">
        <f>Senario3!W$37/12</f>
        <v>14049.6875</v>
      </c>
      <c r="K311">
        <v>0</v>
      </c>
      <c r="L311">
        <f>Senario3!$AS$37/12*0.52</f>
        <v>5819.666666666667</v>
      </c>
      <c r="M311">
        <f>Senario3!$AS$37/12*0.48</f>
        <v>5371.9999999999991</v>
      </c>
      <c r="N311">
        <v>0</v>
      </c>
      <c r="O311">
        <f>Senario3!R$37/12</f>
        <v>175.58333333333334</v>
      </c>
      <c r="P311">
        <v>0</v>
      </c>
      <c r="Q311">
        <f>Senario3!O$37/12</f>
        <v>4.166666666666667</v>
      </c>
      <c r="R311">
        <f>Senario3!AT$37/12</f>
        <v>152.41666666666666</v>
      </c>
      <c r="S311">
        <f>SUM(Senario3!BF$37,Senario3!BG$37)/12</f>
        <v>0</v>
      </c>
      <c r="T311">
        <f>SUM(Senario3!AE$37,Senario3!BB$37)/12</f>
        <v>1112.6666666666667</v>
      </c>
      <c r="U311">
        <f>Senario3!AO$37/12</f>
        <v>4027.4166666666665</v>
      </c>
      <c r="V311">
        <f>Senario3!AW$37/12</f>
        <v>7.416666666666667</v>
      </c>
      <c r="W311">
        <f>Senario3!AZ$37/12</f>
        <v>0</v>
      </c>
      <c r="X311">
        <f>Senario3!BE$37/12</f>
        <v>317.33333333333331</v>
      </c>
      <c r="Z311">
        <f t="shared" si="4"/>
        <v>100478.20352564105</v>
      </c>
    </row>
    <row r="312" spans="1:28" x14ac:dyDescent="0.2">
      <c r="A312" s="42">
        <v>40848</v>
      </c>
      <c r="B312">
        <f>Senario3!G37/12</f>
        <v>4000</v>
      </c>
      <c r="C312">
        <f>Senario3!AA$37/12</f>
        <v>4979.6618589743603</v>
      </c>
      <c r="D312">
        <f>Senario3!L$37/12</f>
        <v>15646.249999999993</v>
      </c>
      <c r="E312">
        <f>Senario3!H$37/12</f>
        <v>316.66666666666669</v>
      </c>
      <c r="F312">
        <f>Senario3!F$37/12</f>
        <v>22273.270833333332</v>
      </c>
      <c r="G312">
        <f>Senario3!AP$37/12</f>
        <v>9160.25</v>
      </c>
      <c r="H312">
        <f>Senario3!BC$37/12</f>
        <v>10518.833333333334</v>
      </c>
      <c r="I312">
        <f>SUM(Senario3!AI$37,Senario3!AL$37)/12</f>
        <v>2544.9166666666665</v>
      </c>
      <c r="J312">
        <f>Senario3!W$37/12</f>
        <v>14049.6875</v>
      </c>
      <c r="K312">
        <v>0</v>
      </c>
      <c r="L312">
        <f>Senario3!$AS$37/12*0.52</f>
        <v>5819.666666666667</v>
      </c>
      <c r="M312">
        <f>Senario3!$AS$37/12*0.48</f>
        <v>5371.9999999999991</v>
      </c>
      <c r="N312">
        <v>0</v>
      </c>
      <c r="O312">
        <f>Senario3!R$37/12</f>
        <v>175.58333333333334</v>
      </c>
      <c r="P312">
        <v>0</v>
      </c>
      <c r="Q312">
        <f>Senario3!O$37/12</f>
        <v>4.166666666666667</v>
      </c>
      <c r="R312">
        <f>Senario3!AT$37/12</f>
        <v>152.41666666666666</v>
      </c>
      <c r="S312">
        <f>SUM(Senario3!BF$37,Senario3!BG$37)/12</f>
        <v>0</v>
      </c>
      <c r="T312">
        <f>SUM(Senario3!AE$37,Senario3!BB$37)/12</f>
        <v>1112.6666666666667</v>
      </c>
      <c r="U312">
        <f>Senario3!AO$37/12</f>
        <v>4027.4166666666665</v>
      </c>
      <c r="V312">
        <f>Senario3!AW$37/12</f>
        <v>7.416666666666667</v>
      </c>
      <c r="W312">
        <f>Senario3!AZ$37/12</f>
        <v>0</v>
      </c>
      <c r="X312">
        <f>Senario3!BE$37/12</f>
        <v>317.33333333333331</v>
      </c>
      <c r="Z312">
        <f t="shared" si="4"/>
        <v>100478.20352564105</v>
      </c>
    </row>
    <row r="313" spans="1:28" x14ac:dyDescent="0.2">
      <c r="A313" s="42">
        <v>40878</v>
      </c>
      <c r="B313">
        <f>Senario3!G37/12</f>
        <v>4000</v>
      </c>
      <c r="C313">
        <f>Senario3!AA$37/12</f>
        <v>4979.6618589743603</v>
      </c>
      <c r="D313">
        <f>Senario3!L$37/12</f>
        <v>15646.249999999993</v>
      </c>
      <c r="E313">
        <f>Senario3!H$37/12</f>
        <v>316.66666666666669</v>
      </c>
      <c r="F313">
        <f>Senario3!F$37/12</f>
        <v>22273.270833333332</v>
      </c>
      <c r="G313">
        <f>Senario3!AP$37/12</f>
        <v>9160.25</v>
      </c>
      <c r="H313">
        <f>Senario3!BC$37/12</f>
        <v>10518.833333333334</v>
      </c>
      <c r="I313">
        <f>SUM(Senario3!AI$37,Senario3!AL$37)/12</f>
        <v>2544.9166666666665</v>
      </c>
      <c r="J313">
        <f>Senario3!W$37/12</f>
        <v>14049.6875</v>
      </c>
      <c r="K313">
        <v>0</v>
      </c>
      <c r="L313">
        <f>Senario3!$AS$37/12*0.52</f>
        <v>5819.666666666667</v>
      </c>
      <c r="M313">
        <f>Senario3!$AS$37/12*0.48</f>
        <v>5371.9999999999991</v>
      </c>
      <c r="N313">
        <v>0</v>
      </c>
      <c r="O313">
        <f>Senario3!R$37/12</f>
        <v>175.58333333333334</v>
      </c>
      <c r="P313">
        <v>0</v>
      </c>
      <c r="Q313">
        <f>Senario3!O$37/12</f>
        <v>4.166666666666667</v>
      </c>
      <c r="R313">
        <f>Senario3!AT$37/12</f>
        <v>152.41666666666666</v>
      </c>
      <c r="S313">
        <f>SUM(Senario3!BF$37,Senario3!BG$37)/12</f>
        <v>0</v>
      </c>
      <c r="T313">
        <f>SUM(Senario3!AE$37,Senario3!BB$37)/12</f>
        <v>1112.6666666666667</v>
      </c>
      <c r="U313">
        <f>Senario3!AO$37/12</f>
        <v>4027.4166666666665</v>
      </c>
      <c r="V313">
        <f>Senario3!AW$37/12</f>
        <v>7.416666666666667</v>
      </c>
      <c r="W313">
        <f>Senario3!AZ$37/12</f>
        <v>0</v>
      </c>
      <c r="X313">
        <f>Senario3!BE$37/12</f>
        <v>317.33333333333331</v>
      </c>
      <c r="Z313">
        <f t="shared" si="4"/>
        <v>100478.20352564105</v>
      </c>
    </row>
    <row r="314" spans="1:28" x14ac:dyDescent="0.2">
      <c r="A314" s="42">
        <v>40909</v>
      </c>
      <c r="B314">
        <f>Senario3!G38/12</f>
        <v>4000</v>
      </c>
      <c r="C314">
        <f>Senario3!AA$38/12</f>
        <v>5178.1378205128212</v>
      </c>
      <c r="D314">
        <f>Senario3!L$38/12</f>
        <v>16118.895833333327</v>
      </c>
      <c r="E314">
        <f>Senario3!H$38/12</f>
        <v>316.66666666666669</v>
      </c>
      <c r="F314">
        <f>Senario3!F$38/12</f>
        <v>22401.041666666668</v>
      </c>
      <c r="G314">
        <f>Senario3!AP$38/12</f>
        <v>9344.6666666666661</v>
      </c>
      <c r="H314">
        <f>Senario3!BC$38/12</f>
        <v>10518.833333333334</v>
      </c>
      <c r="I314">
        <f>SUM(Senario3!AI$38,Senario3!AL$38)/12</f>
        <v>2711</v>
      </c>
      <c r="J314">
        <f>Senario3!W$38/12</f>
        <v>14792.858333333332</v>
      </c>
      <c r="K314">
        <v>0</v>
      </c>
      <c r="L314">
        <f>Senario3!$AS$38/12*0.52</f>
        <v>6035.12</v>
      </c>
      <c r="M314">
        <f>Senario3!$AS$38/12*0.48</f>
        <v>5570.88</v>
      </c>
      <c r="N314">
        <v>0</v>
      </c>
      <c r="O314">
        <f>Senario3!R$38/12</f>
        <v>178.25</v>
      </c>
      <c r="P314">
        <v>0</v>
      </c>
      <c r="Q314">
        <f>Senario3!O$38/12</f>
        <v>5.083333333333333</v>
      </c>
      <c r="R314">
        <f>Senario3!AT$38/12</f>
        <v>152.41666666666666</v>
      </c>
      <c r="S314">
        <f>SUM(Senario3!BF$38,Senario3!BG$38)/12</f>
        <v>0</v>
      </c>
      <c r="T314">
        <f>SUM(Senario3!AE$38,Senario3!BB$38)/12</f>
        <v>1128.4166666666667</v>
      </c>
      <c r="U314">
        <f>Senario3!AO$38/12</f>
        <v>4027.4166666666665</v>
      </c>
      <c r="V314">
        <f>Senario3!AW$38/12</f>
        <v>7.416666666666667</v>
      </c>
      <c r="W314">
        <f>Senario3!AZ$38/12</f>
        <v>0</v>
      </c>
      <c r="X314">
        <f>Senario3!BE$38/12</f>
        <v>454.75</v>
      </c>
      <c r="Z314">
        <f t="shared" si="4"/>
        <v>102941.85032051284</v>
      </c>
      <c r="AA314">
        <f>SUM(Z314:Z325)</f>
        <v>1235302.2038461543</v>
      </c>
      <c r="AB314" s="5">
        <f>AA314-Senario3!BH38</f>
        <v>0</v>
      </c>
    </row>
    <row r="315" spans="1:28" x14ac:dyDescent="0.2">
      <c r="A315" s="42">
        <v>40940</v>
      </c>
      <c r="B315">
        <f>Senario3!G38/12</f>
        <v>4000</v>
      </c>
      <c r="C315">
        <f>Senario3!AA$38/12</f>
        <v>5178.1378205128212</v>
      </c>
      <c r="D315">
        <f>Senario3!L$38/12</f>
        <v>16118.895833333327</v>
      </c>
      <c r="E315">
        <f>Senario3!H$38/12</f>
        <v>316.66666666666669</v>
      </c>
      <c r="F315">
        <f>Senario3!F$38/12</f>
        <v>22401.041666666668</v>
      </c>
      <c r="G315">
        <f>Senario3!AP$38/12</f>
        <v>9344.6666666666661</v>
      </c>
      <c r="H315">
        <f>Senario3!BC$38/12</f>
        <v>10518.833333333334</v>
      </c>
      <c r="I315">
        <f>SUM(Senario3!AI$38,Senario3!AL$38)/12</f>
        <v>2711</v>
      </c>
      <c r="J315">
        <f>Senario3!W$38/12</f>
        <v>14792.858333333332</v>
      </c>
      <c r="K315">
        <v>0</v>
      </c>
      <c r="L315">
        <f>Senario3!$AS$38/12*0.52</f>
        <v>6035.12</v>
      </c>
      <c r="M315">
        <f>Senario3!$AS$38/12*0.48</f>
        <v>5570.88</v>
      </c>
      <c r="N315">
        <v>0</v>
      </c>
      <c r="O315">
        <f>Senario3!R$38/12</f>
        <v>178.25</v>
      </c>
      <c r="P315">
        <v>0</v>
      </c>
      <c r="Q315">
        <f>Senario3!O$38/12</f>
        <v>5.083333333333333</v>
      </c>
      <c r="R315">
        <f>Senario3!AT$38/12</f>
        <v>152.41666666666666</v>
      </c>
      <c r="S315">
        <f>SUM(Senario3!BF$38,Senario3!BG$38)/12</f>
        <v>0</v>
      </c>
      <c r="T315">
        <f>SUM(Senario3!AE$38,Senario3!BB$38)/12</f>
        <v>1128.4166666666667</v>
      </c>
      <c r="U315">
        <f>Senario3!AO$38/12</f>
        <v>4027.4166666666665</v>
      </c>
      <c r="V315">
        <f>Senario3!AW$38/12</f>
        <v>7.416666666666667</v>
      </c>
      <c r="W315">
        <f>Senario3!AZ$38/12</f>
        <v>0</v>
      </c>
      <c r="X315">
        <f>Senario3!BE$38/12</f>
        <v>454.75</v>
      </c>
      <c r="Z315">
        <f t="shared" si="4"/>
        <v>102941.85032051284</v>
      </c>
    </row>
    <row r="316" spans="1:28" x14ac:dyDescent="0.2">
      <c r="A316" s="42">
        <v>40969</v>
      </c>
      <c r="B316">
        <f>Senario3!G38/12</f>
        <v>4000</v>
      </c>
      <c r="C316">
        <f>Senario3!AA$38/12</f>
        <v>5178.1378205128212</v>
      </c>
      <c r="D316">
        <f>Senario3!L$38/12</f>
        <v>16118.895833333327</v>
      </c>
      <c r="E316">
        <f>Senario3!H$38/12</f>
        <v>316.66666666666669</v>
      </c>
      <c r="F316">
        <f>Senario3!F$38/12</f>
        <v>22401.041666666668</v>
      </c>
      <c r="G316">
        <f>Senario3!AP$38/12</f>
        <v>9344.6666666666661</v>
      </c>
      <c r="H316">
        <f>Senario3!BC$38/12</f>
        <v>10518.833333333334</v>
      </c>
      <c r="I316">
        <f>SUM(Senario3!AI$38,Senario3!AL$38)/12</f>
        <v>2711</v>
      </c>
      <c r="J316">
        <f>Senario3!W$38/12</f>
        <v>14792.858333333332</v>
      </c>
      <c r="K316">
        <v>0</v>
      </c>
      <c r="L316">
        <f>Senario3!$AS$38/12*0.52</f>
        <v>6035.12</v>
      </c>
      <c r="M316">
        <f>Senario3!$AS$38/12*0.48</f>
        <v>5570.88</v>
      </c>
      <c r="N316">
        <v>0</v>
      </c>
      <c r="O316">
        <f>Senario3!R$38/12</f>
        <v>178.25</v>
      </c>
      <c r="P316">
        <v>0</v>
      </c>
      <c r="Q316">
        <f>Senario3!O$38/12</f>
        <v>5.083333333333333</v>
      </c>
      <c r="R316">
        <f>Senario3!AT$38/12</f>
        <v>152.41666666666666</v>
      </c>
      <c r="S316">
        <f>SUM(Senario3!BF$38,Senario3!BG$38)/12</f>
        <v>0</v>
      </c>
      <c r="T316">
        <f>SUM(Senario3!AE$38,Senario3!BB$38)/12</f>
        <v>1128.4166666666667</v>
      </c>
      <c r="U316">
        <f>Senario3!AO$38/12</f>
        <v>4027.4166666666665</v>
      </c>
      <c r="V316">
        <f>Senario3!AW$38/12</f>
        <v>7.416666666666667</v>
      </c>
      <c r="W316">
        <f>Senario3!AZ$38/12</f>
        <v>0</v>
      </c>
      <c r="X316">
        <f>Senario3!BE$38/12</f>
        <v>454.75</v>
      </c>
      <c r="Z316">
        <f t="shared" si="4"/>
        <v>102941.85032051284</v>
      </c>
    </row>
    <row r="317" spans="1:28" x14ac:dyDescent="0.2">
      <c r="A317" s="42">
        <v>41000</v>
      </c>
      <c r="B317">
        <f>Senario3!G38/12</f>
        <v>4000</v>
      </c>
      <c r="C317">
        <f>Senario3!AA$38/12</f>
        <v>5178.1378205128212</v>
      </c>
      <c r="D317">
        <f>Senario3!L$38/12</f>
        <v>16118.895833333327</v>
      </c>
      <c r="E317">
        <f>Senario3!H$38/12</f>
        <v>316.66666666666669</v>
      </c>
      <c r="F317">
        <f>Senario3!F$38/12</f>
        <v>22401.041666666668</v>
      </c>
      <c r="G317">
        <f>Senario3!AP$38/12</f>
        <v>9344.6666666666661</v>
      </c>
      <c r="H317">
        <f>Senario3!BC$38/12</f>
        <v>10518.833333333334</v>
      </c>
      <c r="I317">
        <f>SUM(Senario3!AI$38,Senario3!AL$38)/12</f>
        <v>2711</v>
      </c>
      <c r="J317">
        <f>Senario3!W$38/12</f>
        <v>14792.858333333332</v>
      </c>
      <c r="K317">
        <v>0</v>
      </c>
      <c r="L317">
        <f>Senario3!$AS$38/12*0.52</f>
        <v>6035.12</v>
      </c>
      <c r="M317">
        <f>Senario3!$AS$38/12*0.48</f>
        <v>5570.88</v>
      </c>
      <c r="N317">
        <v>0</v>
      </c>
      <c r="O317">
        <f>Senario3!R$38/12</f>
        <v>178.25</v>
      </c>
      <c r="P317">
        <v>0</v>
      </c>
      <c r="Q317">
        <f>Senario3!O$38/12</f>
        <v>5.083333333333333</v>
      </c>
      <c r="R317">
        <f>Senario3!AT$38/12</f>
        <v>152.41666666666666</v>
      </c>
      <c r="S317">
        <f>SUM(Senario3!BF$38,Senario3!BG$38)/12</f>
        <v>0</v>
      </c>
      <c r="T317">
        <f>SUM(Senario3!AE$38,Senario3!BB$38)/12</f>
        <v>1128.4166666666667</v>
      </c>
      <c r="U317">
        <f>Senario3!AO$38/12</f>
        <v>4027.4166666666665</v>
      </c>
      <c r="V317">
        <f>Senario3!AW$38/12</f>
        <v>7.416666666666667</v>
      </c>
      <c r="W317">
        <f>Senario3!AZ$38/12</f>
        <v>0</v>
      </c>
      <c r="X317">
        <f>Senario3!BE$38/12</f>
        <v>454.75</v>
      </c>
      <c r="Z317">
        <f t="shared" si="4"/>
        <v>102941.85032051284</v>
      </c>
    </row>
    <row r="318" spans="1:28" x14ac:dyDescent="0.2">
      <c r="A318" s="42">
        <v>41030</v>
      </c>
      <c r="B318">
        <f>Senario3!G38/12</f>
        <v>4000</v>
      </c>
      <c r="C318">
        <f>Senario3!AA$38/12</f>
        <v>5178.1378205128212</v>
      </c>
      <c r="D318">
        <f>Senario3!L$38/12</f>
        <v>16118.895833333327</v>
      </c>
      <c r="E318">
        <f>Senario3!H$38/12</f>
        <v>316.66666666666669</v>
      </c>
      <c r="F318">
        <f>Senario3!F$38/12</f>
        <v>22401.041666666668</v>
      </c>
      <c r="G318">
        <f>Senario3!AP$38/12</f>
        <v>9344.6666666666661</v>
      </c>
      <c r="H318">
        <f>Senario3!BC$38/12</f>
        <v>10518.833333333334</v>
      </c>
      <c r="I318">
        <f>SUM(Senario3!AI$38,Senario3!AL$38)/12</f>
        <v>2711</v>
      </c>
      <c r="J318">
        <f>Senario3!W$38/12</f>
        <v>14792.858333333332</v>
      </c>
      <c r="K318">
        <v>0</v>
      </c>
      <c r="L318">
        <f>Senario3!$AS$38/12*0.52</f>
        <v>6035.12</v>
      </c>
      <c r="M318">
        <f>Senario3!$AS$38/12*0.48</f>
        <v>5570.88</v>
      </c>
      <c r="N318">
        <v>0</v>
      </c>
      <c r="O318">
        <f>Senario3!R$38/12</f>
        <v>178.25</v>
      </c>
      <c r="P318">
        <v>0</v>
      </c>
      <c r="Q318">
        <f>Senario3!O$38/12</f>
        <v>5.083333333333333</v>
      </c>
      <c r="R318">
        <f>Senario3!AT$38/12</f>
        <v>152.41666666666666</v>
      </c>
      <c r="S318">
        <f>SUM(Senario3!BF$38,Senario3!BG$38)/12</f>
        <v>0</v>
      </c>
      <c r="T318">
        <f>SUM(Senario3!AE$38,Senario3!BB$38)/12</f>
        <v>1128.4166666666667</v>
      </c>
      <c r="U318">
        <f>Senario3!AO$38/12</f>
        <v>4027.4166666666665</v>
      </c>
      <c r="V318">
        <f>Senario3!AW$38/12</f>
        <v>7.416666666666667</v>
      </c>
      <c r="W318">
        <f>Senario3!AZ$38/12</f>
        <v>0</v>
      </c>
      <c r="X318">
        <f>Senario3!BE$38/12</f>
        <v>454.75</v>
      </c>
      <c r="Z318">
        <f t="shared" si="4"/>
        <v>102941.85032051284</v>
      </c>
    </row>
    <row r="319" spans="1:28" x14ac:dyDescent="0.2">
      <c r="A319" s="42">
        <v>41061</v>
      </c>
      <c r="B319">
        <f>Senario3!G38/12</f>
        <v>4000</v>
      </c>
      <c r="C319">
        <f>Senario3!AA$38/12</f>
        <v>5178.1378205128212</v>
      </c>
      <c r="D319">
        <f>Senario3!L$38/12</f>
        <v>16118.895833333327</v>
      </c>
      <c r="E319">
        <f>Senario3!H$38/12</f>
        <v>316.66666666666669</v>
      </c>
      <c r="F319">
        <f>Senario3!F$38/12</f>
        <v>22401.041666666668</v>
      </c>
      <c r="G319">
        <f>Senario3!AP$38/12</f>
        <v>9344.6666666666661</v>
      </c>
      <c r="H319">
        <f>Senario3!BC$38/12</f>
        <v>10518.833333333334</v>
      </c>
      <c r="I319">
        <f>SUM(Senario3!AI$38,Senario3!AL$38)/12</f>
        <v>2711</v>
      </c>
      <c r="J319">
        <f>Senario3!W$38/12</f>
        <v>14792.858333333332</v>
      </c>
      <c r="K319">
        <v>0</v>
      </c>
      <c r="L319">
        <f>Senario3!$AS$38/12*0.52</f>
        <v>6035.12</v>
      </c>
      <c r="M319">
        <f>Senario3!$AS$38/12*0.48</f>
        <v>5570.88</v>
      </c>
      <c r="N319">
        <v>0</v>
      </c>
      <c r="O319">
        <f>Senario3!R$38/12</f>
        <v>178.25</v>
      </c>
      <c r="P319">
        <v>0</v>
      </c>
      <c r="Q319">
        <f>Senario3!O$38/12</f>
        <v>5.083333333333333</v>
      </c>
      <c r="R319">
        <f>Senario3!AT$38/12</f>
        <v>152.41666666666666</v>
      </c>
      <c r="S319">
        <f>SUM(Senario3!BF$38,Senario3!BG$38)/12</f>
        <v>0</v>
      </c>
      <c r="T319">
        <f>SUM(Senario3!AE$38,Senario3!BB$38)/12</f>
        <v>1128.4166666666667</v>
      </c>
      <c r="U319">
        <f>Senario3!AO$38/12</f>
        <v>4027.4166666666665</v>
      </c>
      <c r="V319">
        <f>Senario3!AW$38/12</f>
        <v>7.416666666666667</v>
      </c>
      <c r="W319">
        <f>Senario3!AZ$38/12</f>
        <v>0</v>
      </c>
      <c r="X319">
        <f>Senario3!BE$38/12</f>
        <v>454.75</v>
      </c>
      <c r="Z319">
        <f t="shared" si="4"/>
        <v>102941.85032051284</v>
      </c>
    </row>
    <row r="320" spans="1:28" x14ac:dyDescent="0.2">
      <c r="A320" s="42">
        <v>41091</v>
      </c>
      <c r="B320">
        <f>Senario3!G38/12</f>
        <v>4000</v>
      </c>
      <c r="C320">
        <f>Senario3!AA$38/12</f>
        <v>5178.1378205128212</v>
      </c>
      <c r="D320">
        <f>Senario3!L$38/12</f>
        <v>16118.895833333327</v>
      </c>
      <c r="E320">
        <f>Senario3!H$38/12</f>
        <v>316.66666666666669</v>
      </c>
      <c r="F320">
        <f>Senario3!F$38/12</f>
        <v>22401.041666666668</v>
      </c>
      <c r="G320">
        <f>Senario3!AP$38/12</f>
        <v>9344.6666666666661</v>
      </c>
      <c r="H320">
        <f>Senario3!BC$38/12</f>
        <v>10518.833333333334</v>
      </c>
      <c r="I320">
        <f>SUM(Senario3!AI$38,Senario3!AL$38)/12</f>
        <v>2711</v>
      </c>
      <c r="J320">
        <f>Senario3!W$38/12</f>
        <v>14792.858333333332</v>
      </c>
      <c r="K320">
        <v>0</v>
      </c>
      <c r="L320">
        <f>Senario3!$AS$38/12*0.52</f>
        <v>6035.12</v>
      </c>
      <c r="M320">
        <f>Senario3!$AS$38/12*0.48</f>
        <v>5570.88</v>
      </c>
      <c r="N320">
        <v>0</v>
      </c>
      <c r="O320">
        <f>Senario3!R$38/12</f>
        <v>178.25</v>
      </c>
      <c r="P320">
        <v>0</v>
      </c>
      <c r="Q320">
        <f>Senario3!O$38/12</f>
        <v>5.083333333333333</v>
      </c>
      <c r="R320">
        <f>Senario3!AT$38/12</f>
        <v>152.41666666666666</v>
      </c>
      <c r="S320">
        <f>SUM(Senario3!BF$38,Senario3!BG$38)/12</f>
        <v>0</v>
      </c>
      <c r="T320">
        <f>SUM(Senario3!AE$38,Senario3!BB$38)/12</f>
        <v>1128.4166666666667</v>
      </c>
      <c r="U320">
        <f>Senario3!AO$38/12</f>
        <v>4027.4166666666665</v>
      </c>
      <c r="V320">
        <f>Senario3!AW$38/12</f>
        <v>7.416666666666667</v>
      </c>
      <c r="W320">
        <f>Senario3!AZ$38/12</f>
        <v>0</v>
      </c>
      <c r="X320">
        <f>Senario3!BE$38/12</f>
        <v>454.75</v>
      </c>
      <c r="Z320">
        <f t="shared" si="4"/>
        <v>102941.85032051284</v>
      </c>
    </row>
    <row r="321" spans="1:28" x14ac:dyDescent="0.2">
      <c r="A321" s="42">
        <v>41122</v>
      </c>
      <c r="B321">
        <f>Senario3!G38/12</f>
        <v>4000</v>
      </c>
      <c r="C321">
        <f>Senario3!AA$38/12</f>
        <v>5178.1378205128212</v>
      </c>
      <c r="D321">
        <f>Senario3!L$38/12</f>
        <v>16118.895833333327</v>
      </c>
      <c r="E321">
        <f>Senario3!H$38/12</f>
        <v>316.66666666666669</v>
      </c>
      <c r="F321">
        <f>Senario3!F$38/12</f>
        <v>22401.041666666668</v>
      </c>
      <c r="G321">
        <f>Senario3!AP$38/12</f>
        <v>9344.6666666666661</v>
      </c>
      <c r="H321">
        <f>Senario3!BC$38/12</f>
        <v>10518.833333333334</v>
      </c>
      <c r="I321">
        <f>SUM(Senario3!AI$38,Senario3!AL$38)/12</f>
        <v>2711</v>
      </c>
      <c r="J321">
        <f>Senario3!W$38/12</f>
        <v>14792.858333333332</v>
      </c>
      <c r="K321">
        <v>0</v>
      </c>
      <c r="L321">
        <f>Senario3!$AS$38/12*0.52</f>
        <v>6035.12</v>
      </c>
      <c r="M321">
        <f>Senario3!$AS$38/12*0.48</f>
        <v>5570.88</v>
      </c>
      <c r="N321">
        <v>0</v>
      </c>
      <c r="O321">
        <f>Senario3!R$38/12</f>
        <v>178.25</v>
      </c>
      <c r="P321">
        <v>0</v>
      </c>
      <c r="Q321">
        <f>Senario3!O$38/12</f>
        <v>5.083333333333333</v>
      </c>
      <c r="R321">
        <f>Senario3!AT$38/12</f>
        <v>152.41666666666666</v>
      </c>
      <c r="S321">
        <f>SUM(Senario3!BF$38,Senario3!BG$38)/12</f>
        <v>0</v>
      </c>
      <c r="T321">
        <f>SUM(Senario3!AE$38,Senario3!BB$38)/12</f>
        <v>1128.4166666666667</v>
      </c>
      <c r="U321">
        <f>Senario3!AO$38/12</f>
        <v>4027.4166666666665</v>
      </c>
      <c r="V321">
        <f>Senario3!AW$38/12</f>
        <v>7.416666666666667</v>
      </c>
      <c r="W321">
        <f>Senario3!AZ$38/12</f>
        <v>0</v>
      </c>
      <c r="X321">
        <f>Senario3!BE$38/12</f>
        <v>454.75</v>
      </c>
      <c r="Z321">
        <f t="shared" si="4"/>
        <v>102941.85032051284</v>
      </c>
    </row>
    <row r="322" spans="1:28" x14ac:dyDescent="0.2">
      <c r="A322" s="42">
        <v>41153</v>
      </c>
      <c r="B322">
        <f>Senario3!G38/12</f>
        <v>4000</v>
      </c>
      <c r="C322">
        <f>Senario3!AA$38/12</f>
        <v>5178.1378205128212</v>
      </c>
      <c r="D322">
        <f>Senario3!L$38/12</f>
        <v>16118.895833333327</v>
      </c>
      <c r="E322">
        <f>Senario3!H$38/12</f>
        <v>316.66666666666669</v>
      </c>
      <c r="F322">
        <f>Senario3!F$38/12</f>
        <v>22401.041666666668</v>
      </c>
      <c r="G322">
        <f>Senario3!AP$38/12</f>
        <v>9344.6666666666661</v>
      </c>
      <c r="H322">
        <f>Senario3!BC$38/12</f>
        <v>10518.833333333334</v>
      </c>
      <c r="I322">
        <f>SUM(Senario3!AI$38,Senario3!AL$38)/12</f>
        <v>2711</v>
      </c>
      <c r="J322">
        <f>Senario3!W$38/12</f>
        <v>14792.858333333332</v>
      </c>
      <c r="K322">
        <v>0</v>
      </c>
      <c r="L322">
        <f>Senario3!$AS$38/12*0.52</f>
        <v>6035.12</v>
      </c>
      <c r="M322">
        <f>Senario3!$AS$38/12*0.48</f>
        <v>5570.88</v>
      </c>
      <c r="N322">
        <v>0</v>
      </c>
      <c r="O322">
        <f>Senario3!R$38/12</f>
        <v>178.25</v>
      </c>
      <c r="P322">
        <v>0</v>
      </c>
      <c r="Q322">
        <f>Senario3!O$38/12</f>
        <v>5.083333333333333</v>
      </c>
      <c r="R322">
        <f>Senario3!AT$38/12</f>
        <v>152.41666666666666</v>
      </c>
      <c r="S322">
        <f>SUM(Senario3!BF$38,Senario3!BG$38)/12</f>
        <v>0</v>
      </c>
      <c r="T322">
        <f>SUM(Senario3!AE$38,Senario3!BB$38)/12</f>
        <v>1128.4166666666667</v>
      </c>
      <c r="U322">
        <f>Senario3!AO$38/12</f>
        <v>4027.4166666666665</v>
      </c>
      <c r="V322">
        <f>Senario3!AW$38/12</f>
        <v>7.416666666666667</v>
      </c>
      <c r="W322">
        <f>Senario3!AZ$38/12</f>
        <v>0</v>
      </c>
      <c r="X322">
        <f>Senario3!BE$38/12</f>
        <v>454.75</v>
      </c>
      <c r="Z322">
        <f t="shared" si="4"/>
        <v>102941.85032051284</v>
      </c>
    </row>
    <row r="323" spans="1:28" x14ac:dyDescent="0.2">
      <c r="A323" s="42">
        <v>41183</v>
      </c>
      <c r="B323">
        <f>Senario3!G38/12</f>
        <v>4000</v>
      </c>
      <c r="C323">
        <f>Senario3!AA$38/12</f>
        <v>5178.1378205128212</v>
      </c>
      <c r="D323">
        <f>Senario3!L$38/12</f>
        <v>16118.895833333327</v>
      </c>
      <c r="E323">
        <f>Senario3!H$38/12</f>
        <v>316.66666666666669</v>
      </c>
      <c r="F323">
        <f>Senario3!F$38/12</f>
        <v>22401.041666666668</v>
      </c>
      <c r="G323">
        <f>Senario3!AP$38/12</f>
        <v>9344.6666666666661</v>
      </c>
      <c r="H323">
        <f>Senario3!BC$38/12</f>
        <v>10518.833333333334</v>
      </c>
      <c r="I323">
        <f>SUM(Senario3!AI$38,Senario3!AL$38)/12</f>
        <v>2711</v>
      </c>
      <c r="J323">
        <f>Senario3!W$38/12</f>
        <v>14792.858333333332</v>
      </c>
      <c r="K323">
        <v>0</v>
      </c>
      <c r="L323">
        <f>Senario3!$AS$38/12*0.52</f>
        <v>6035.12</v>
      </c>
      <c r="M323">
        <f>Senario3!$AS$38/12*0.48</f>
        <v>5570.88</v>
      </c>
      <c r="N323">
        <v>0</v>
      </c>
      <c r="O323">
        <f>Senario3!R$38/12</f>
        <v>178.25</v>
      </c>
      <c r="P323">
        <v>0</v>
      </c>
      <c r="Q323">
        <f>Senario3!O$38/12</f>
        <v>5.083333333333333</v>
      </c>
      <c r="R323">
        <f>Senario3!AT$38/12</f>
        <v>152.41666666666666</v>
      </c>
      <c r="S323">
        <f>SUM(Senario3!BF$38,Senario3!BG$38)/12</f>
        <v>0</v>
      </c>
      <c r="T323">
        <f>SUM(Senario3!AE$38,Senario3!BB$38)/12</f>
        <v>1128.4166666666667</v>
      </c>
      <c r="U323">
        <f>Senario3!AO$38/12</f>
        <v>4027.4166666666665</v>
      </c>
      <c r="V323">
        <f>Senario3!AW$38/12</f>
        <v>7.416666666666667</v>
      </c>
      <c r="W323">
        <f>Senario3!AZ$38/12</f>
        <v>0</v>
      </c>
      <c r="X323">
        <f>Senario3!BE$38/12</f>
        <v>454.75</v>
      </c>
      <c r="Z323">
        <f t="shared" ref="Z323:Z386" si="5">SUM(B323:X323)</f>
        <v>102941.85032051284</v>
      </c>
    </row>
    <row r="324" spans="1:28" x14ac:dyDescent="0.2">
      <c r="A324" s="42">
        <v>41214</v>
      </c>
      <c r="B324">
        <f>Senario3!G38/12</f>
        <v>4000</v>
      </c>
      <c r="C324">
        <f>Senario3!AA$38/12</f>
        <v>5178.1378205128212</v>
      </c>
      <c r="D324">
        <f>Senario3!L$38/12</f>
        <v>16118.895833333327</v>
      </c>
      <c r="E324">
        <f>Senario3!H$38/12</f>
        <v>316.66666666666669</v>
      </c>
      <c r="F324">
        <f>Senario3!F$38/12</f>
        <v>22401.041666666668</v>
      </c>
      <c r="G324">
        <f>Senario3!AP$38/12</f>
        <v>9344.6666666666661</v>
      </c>
      <c r="H324">
        <f>Senario3!BC$38/12</f>
        <v>10518.833333333334</v>
      </c>
      <c r="I324">
        <f>SUM(Senario3!AI$38,Senario3!AL$38)/12</f>
        <v>2711</v>
      </c>
      <c r="J324">
        <f>Senario3!W$38/12</f>
        <v>14792.858333333332</v>
      </c>
      <c r="K324">
        <v>0</v>
      </c>
      <c r="L324">
        <f>Senario3!$AS$38/12*0.52</f>
        <v>6035.12</v>
      </c>
      <c r="M324">
        <f>Senario3!$AS$38/12*0.48</f>
        <v>5570.88</v>
      </c>
      <c r="N324">
        <v>0</v>
      </c>
      <c r="O324">
        <f>Senario3!R$38/12</f>
        <v>178.25</v>
      </c>
      <c r="P324">
        <v>0</v>
      </c>
      <c r="Q324">
        <f>Senario3!O$38/12</f>
        <v>5.083333333333333</v>
      </c>
      <c r="R324">
        <f>Senario3!AT$38/12</f>
        <v>152.41666666666666</v>
      </c>
      <c r="S324">
        <f>SUM(Senario3!BF$38,Senario3!BG$38)/12</f>
        <v>0</v>
      </c>
      <c r="T324">
        <f>SUM(Senario3!AE$38,Senario3!BB$38)/12</f>
        <v>1128.4166666666667</v>
      </c>
      <c r="U324">
        <f>Senario3!AO$38/12</f>
        <v>4027.4166666666665</v>
      </c>
      <c r="V324">
        <f>Senario3!AW$38/12</f>
        <v>7.416666666666667</v>
      </c>
      <c r="W324">
        <f>Senario3!AZ$38/12</f>
        <v>0</v>
      </c>
      <c r="X324">
        <f>Senario3!BE$38/12</f>
        <v>454.75</v>
      </c>
      <c r="Z324">
        <f t="shared" si="5"/>
        <v>102941.85032051284</v>
      </c>
    </row>
    <row r="325" spans="1:28" x14ac:dyDescent="0.2">
      <c r="A325" s="42">
        <v>41244</v>
      </c>
      <c r="B325">
        <f>Senario3!G38/12</f>
        <v>4000</v>
      </c>
      <c r="C325">
        <f>Senario3!AA$38/12</f>
        <v>5178.1378205128212</v>
      </c>
      <c r="D325">
        <f>Senario3!L$38/12</f>
        <v>16118.895833333327</v>
      </c>
      <c r="E325">
        <f>Senario3!H$38/12</f>
        <v>316.66666666666669</v>
      </c>
      <c r="F325">
        <f>Senario3!F$38/12</f>
        <v>22401.041666666668</v>
      </c>
      <c r="G325">
        <f>Senario3!AP$38/12</f>
        <v>9344.6666666666661</v>
      </c>
      <c r="H325">
        <f>Senario3!BC$38/12</f>
        <v>10518.833333333334</v>
      </c>
      <c r="I325">
        <f>SUM(Senario3!AI$38,Senario3!AL$38)/12</f>
        <v>2711</v>
      </c>
      <c r="J325">
        <f>Senario3!W$38/12</f>
        <v>14792.858333333332</v>
      </c>
      <c r="K325">
        <v>0</v>
      </c>
      <c r="L325">
        <f>Senario3!$AS$38/12*0.52</f>
        <v>6035.12</v>
      </c>
      <c r="M325">
        <f>Senario3!$AS$38/12*0.48</f>
        <v>5570.88</v>
      </c>
      <c r="N325">
        <v>0</v>
      </c>
      <c r="O325">
        <f>Senario3!R$38/12</f>
        <v>178.25</v>
      </c>
      <c r="P325">
        <v>0</v>
      </c>
      <c r="Q325">
        <f>Senario3!O$38/12</f>
        <v>5.083333333333333</v>
      </c>
      <c r="R325">
        <f>Senario3!AT$38/12</f>
        <v>152.41666666666666</v>
      </c>
      <c r="S325">
        <f>SUM(Senario3!BF$38,Senario3!BG$38)/12</f>
        <v>0</v>
      </c>
      <c r="T325">
        <f>SUM(Senario3!AE$38,Senario3!BB$38)/12</f>
        <v>1128.4166666666667</v>
      </c>
      <c r="U325">
        <f>Senario3!AO$38/12</f>
        <v>4027.4166666666665</v>
      </c>
      <c r="V325">
        <f>Senario3!AW$38/12</f>
        <v>7.416666666666667</v>
      </c>
      <c r="W325">
        <f>Senario3!AZ$38/12</f>
        <v>0</v>
      </c>
      <c r="X325">
        <f>Senario3!BE$38/12</f>
        <v>454.75</v>
      </c>
      <c r="Z325">
        <f t="shared" si="5"/>
        <v>102941.85032051284</v>
      </c>
    </row>
    <row r="326" spans="1:28" x14ac:dyDescent="0.2">
      <c r="A326" s="42">
        <v>41275</v>
      </c>
      <c r="B326">
        <f>Senario3!G39/12</f>
        <v>4000</v>
      </c>
      <c r="C326">
        <f>Senario3!AA$39/12</f>
        <v>5376.6137820512831</v>
      </c>
      <c r="D326">
        <f>Senario3!L$39/12</f>
        <v>16259.874999999993</v>
      </c>
      <c r="E326">
        <f>Senario3!H$39/12</f>
        <v>316.66666666666669</v>
      </c>
      <c r="F326">
        <f>Senario3!F$39/12</f>
        <v>22682.333333333332</v>
      </c>
      <c r="G326">
        <f>Senario3!AP$39/12</f>
        <v>8410.2000000000007</v>
      </c>
      <c r="H326">
        <f>Senario3!BC$39/12</f>
        <v>10518.833333333334</v>
      </c>
      <c r="I326">
        <f>SUM(Senario3!AI$39,Senario3!AL$39)/12</f>
        <v>2753.5833333333335</v>
      </c>
      <c r="J326">
        <f>Senario3!W$39/12</f>
        <v>15663.654166666667</v>
      </c>
      <c r="K326">
        <v>0</v>
      </c>
      <c r="L326">
        <f>Senario3!$AS$39/12*0.52</f>
        <v>6172.5733333333337</v>
      </c>
      <c r="M326">
        <f>Senario3!$AS$39/12*0.48</f>
        <v>5697.76</v>
      </c>
      <c r="N326">
        <v>0</v>
      </c>
      <c r="O326">
        <f>Senario3!R$39/12</f>
        <v>179.75</v>
      </c>
      <c r="P326">
        <v>0</v>
      </c>
      <c r="Q326">
        <f>Senario3!O$39/12</f>
        <v>5.916666666666667</v>
      </c>
      <c r="R326">
        <f>Senario3!AT$39/12</f>
        <v>152.41666666666666</v>
      </c>
      <c r="S326">
        <f>SUM(Senario3!BF$39,Senario3!BG$39)/12</f>
        <v>0</v>
      </c>
      <c r="T326">
        <f>SUM(Senario3!AE$39,Senario3!BB$39)/12</f>
        <v>1321.8611111111111</v>
      </c>
      <c r="U326">
        <f>Senario3!AO$39/12</f>
        <v>4027.4166666666665</v>
      </c>
      <c r="V326">
        <f>Senario3!AW$39/12</f>
        <v>33</v>
      </c>
      <c r="W326">
        <f>Senario3!AZ$39/12</f>
        <v>0</v>
      </c>
      <c r="X326">
        <f>Senario3!BE$39/12</f>
        <v>507.41666666666669</v>
      </c>
      <c r="Z326">
        <f t="shared" si="5"/>
        <v>104079.87072649572</v>
      </c>
      <c r="AA326">
        <f>SUM(Z326:Z337)</f>
        <v>1248958.4487179487</v>
      </c>
      <c r="AB326" s="5">
        <f>AA326-Senario3!BH39</f>
        <v>0</v>
      </c>
    </row>
    <row r="327" spans="1:28" x14ac:dyDescent="0.2">
      <c r="A327" s="42">
        <v>41306</v>
      </c>
      <c r="B327">
        <f>Senario3!G39/12</f>
        <v>4000</v>
      </c>
      <c r="C327">
        <f>Senario3!AA$39/12</f>
        <v>5376.6137820512831</v>
      </c>
      <c r="D327">
        <f>Senario3!L$39/12</f>
        <v>16259.874999999993</v>
      </c>
      <c r="E327">
        <f>Senario3!H$39/12</f>
        <v>316.66666666666669</v>
      </c>
      <c r="F327">
        <f>Senario3!F$39/12</f>
        <v>22682.333333333332</v>
      </c>
      <c r="G327">
        <f>Senario3!AP$39/12</f>
        <v>8410.2000000000007</v>
      </c>
      <c r="H327">
        <f>Senario3!BC$39/12</f>
        <v>10518.833333333334</v>
      </c>
      <c r="I327">
        <f>SUM(Senario3!AI$39,Senario3!AL$39)/12</f>
        <v>2753.5833333333335</v>
      </c>
      <c r="J327">
        <f>Senario3!W$39/12</f>
        <v>15663.654166666667</v>
      </c>
      <c r="K327">
        <v>0</v>
      </c>
      <c r="L327">
        <f>Senario3!$AS$39/12*0.52</f>
        <v>6172.5733333333337</v>
      </c>
      <c r="M327">
        <f>Senario3!$AS$39/12*0.48</f>
        <v>5697.76</v>
      </c>
      <c r="N327">
        <v>0</v>
      </c>
      <c r="O327">
        <f>Senario3!R$39/12</f>
        <v>179.75</v>
      </c>
      <c r="P327">
        <v>0</v>
      </c>
      <c r="Q327">
        <f>Senario3!O$39/12</f>
        <v>5.916666666666667</v>
      </c>
      <c r="R327">
        <f>Senario3!AT$39/12</f>
        <v>152.41666666666666</v>
      </c>
      <c r="S327">
        <f>SUM(Senario3!BF$39,Senario3!BG$39)/12</f>
        <v>0</v>
      </c>
      <c r="T327">
        <f>SUM(Senario3!AE$39,Senario3!BB$39)/12</f>
        <v>1321.8611111111111</v>
      </c>
      <c r="U327">
        <f>Senario3!AO$39/12</f>
        <v>4027.4166666666665</v>
      </c>
      <c r="V327">
        <f>Senario3!AW$39/12</f>
        <v>33</v>
      </c>
      <c r="W327">
        <f>Senario3!AZ$39/12</f>
        <v>0</v>
      </c>
      <c r="X327">
        <f>Senario3!BE$39/12</f>
        <v>507.41666666666669</v>
      </c>
      <c r="Z327">
        <f t="shared" si="5"/>
        <v>104079.87072649572</v>
      </c>
    </row>
    <row r="328" spans="1:28" x14ac:dyDescent="0.2">
      <c r="A328" s="42">
        <v>41334</v>
      </c>
      <c r="B328">
        <f>Senario3!G39/12</f>
        <v>4000</v>
      </c>
      <c r="C328">
        <f>Senario3!AA$39/12</f>
        <v>5376.6137820512831</v>
      </c>
      <c r="D328">
        <f>Senario3!L$39/12</f>
        <v>16259.874999999993</v>
      </c>
      <c r="E328">
        <f>Senario3!H$39/12</f>
        <v>316.66666666666669</v>
      </c>
      <c r="F328">
        <f>Senario3!F$39/12</f>
        <v>22682.333333333332</v>
      </c>
      <c r="G328">
        <f>Senario3!AP$39/12</f>
        <v>8410.2000000000007</v>
      </c>
      <c r="H328">
        <f>Senario3!BC$39/12</f>
        <v>10518.833333333334</v>
      </c>
      <c r="I328">
        <f>SUM(Senario3!AI$39,Senario3!AL$39)/12</f>
        <v>2753.5833333333335</v>
      </c>
      <c r="J328">
        <f>Senario3!W$39/12</f>
        <v>15663.654166666667</v>
      </c>
      <c r="K328">
        <v>0</v>
      </c>
      <c r="L328">
        <f>Senario3!$AS$39/12*0.52</f>
        <v>6172.5733333333337</v>
      </c>
      <c r="M328">
        <f>Senario3!$AS$39/12*0.48</f>
        <v>5697.76</v>
      </c>
      <c r="N328">
        <v>0</v>
      </c>
      <c r="O328">
        <f>Senario3!R$39/12</f>
        <v>179.75</v>
      </c>
      <c r="P328">
        <v>0</v>
      </c>
      <c r="Q328">
        <f>Senario3!O$39/12</f>
        <v>5.916666666666667</v>
      </c>
      <c r="R328">
        <f>Senario3!AT$39/12</f>
        <v>152.41666666666666</v>
      </c>
      <c r="S328">
        <f>SUM(Senario3!BF$39,Senario3!BG$39)/12</f>
        <v>0</v>
      </c>
      <c r="T328">
        <f>SUM(Senario3!AE$39,Senario3!BB$39)/12</f>
        <v>1321.8611111111111</v>
      </c>
      <c r="U328">
        <f>Senario3!AO$39/12</f>
        <v>4027.4166666666665</v>
      </c>
      <c r="V328">
        <f>Senario3!AW$39/12</f>
        <v>33</v>
      </c>
      <c r="W328">
        <f>Senario3!AZ$39/12</f>
        <v>0</v>
      </c>
      <c r="X328">
        <f>Senario3!BE$39/12</f>
        <v>507.41666666666669</v>
      </c>
      <c r="Z328">
        <f t="shared" si="5"/>
        <v>104079.87072649572</v>
      </c>
    </row>
    <row r="329" spans="1:28" x14ac:dyDescent="0.2">
      <c r="A329" s="42">
        <v>41365</v>
      </c>
      <c r="B329">
        <f>Senario3!G39/12</f>
        <v>4000</v>
      </c>
      <c r="C329">
        <f>Senario3!AA$39/12</f>
        <v>5376.6137820512831</v>
      </c>
      <c r="D329">
        <f>Senario3!L$39/12</f>
        <v>16259.874999999993</v>
      </c>
      <c r="E329">
        <f>Senario3!H$39/12</f>
        <v>316.66666666666669</v>
      </c>
      <c r="F329">
        <f>Senario3!F$39/12</f>
        <v>22682.333333333332</v>
      </c>
      <c r="G329">
        <f>Senario3!AP$39/12</f>
        <v>8410.2000000000007</v>
      </c>
      <c r="H329">
        <f>Senario3!BC$39/12</f>
        <v>10518.833333333334</v>
      </c>
      <c r="I329">
        <f>SUM(Senario3!AI$39,Senario3!AL$39)/12</f>
        <v>2753.5833333333335</v>
      </c>
      <c r="J329">
        <f>Senario3!W$39/12</f>
        <v>15663.654166666667</v>
      </c>
      <c r="K329">
        <v>0</v>
      </c>
      <c r="L329">
        <f>Senario3!$AS$39/12*0.52</f>
        <v>6172.5733333333337</v>
      </c>
      <c r="M329">
        <f>Senario3!$AS$39/12*0.48</f>
        <v>5697.76</v>
      </c>
      <c r="N329">
        <v>0</v>
      </c>
      <c r="O329">
        <f>Senario3!R$39/12</f>
        <v>179.75</v>
      </c>
      <c r="P329">
        <v>0</v>
      </c>
      <c r="Q329">
        <f>Senario3!O$39/12</f>
        <v>5.916666666666667</v>
      </c>
      <c r="R329">
        <f>Senario3!AT$39/12</f>
        <v>152.41666666666666</v>
      </c>
      <c r="S329">
        <f>SUM(Senario3!BF$39,Senario3!BG$39)/12</f>
        <v>0</v>
      </c>
      <c r="T329">
        <f>SUM(Senario3!AE$39,Senario3!BB$39)/12</f>
        <v>1321.8611111111111</v>
      </c>
      <c r="U329">
        <f>Senario3!AO$39/12</f>
        <v>4027.4166666666665</v>
      </c>
      <c r="V329">
        <f>Senario3!AW$39/12</f>
        <v>33</v>
      </c>
      <c r="W329">
        <f>Senario3!AZ$39/12</f>
        <v>0</v>
      </c>
      <c r="X329">
        <f>Senario3!BE$39/12</f>
        <v>507.41666666666669</v>
      </c>
      <c r="Z329">
        <f t="shared" si="5"/>
        <v>104079.87072649572</v>
      </c>
    </row>
    <row r="330" spans="1:28" x14ac:dyDescent="0.2">
      <c r="A330" s="42">
        <v>41395</v>
      </c>
      <c r="B330">
        <f>Senario3!G39/12</f>
        <v>4000</v>
      </c>
      <c r="C330">
        <f>Senario3!AA$39/12</f>
        <v>5376.6137820512831</v>
      </c>
      <c r="D330">
        <f>Senario3!L$39/12</f>
        <v>16259.874999999993</v>
      </c>
      <c r="E330">
        <f>Senario3!H$39/12</f>
        <v>316.66666666666669</v>
      </c>
      <c r="F330">
        <f>Senario3!F$39/12</f>
        <v>22682.333333333332</v>
      </c>
      <c r="G330">
        <f>Senario3!AP$39/12</f>
        <v>8410.2000000000007</v>
      </c>
      <c r="H330">
        <f>Senario3!BC$39/12</f>
        <v>10518.833333333334</v>
      </c>
      <c r="I330">
        <f>SUM(Senario3!AI$39,Senario3!AL$39)/12</f>
        <v>2753.5833333333335</v>
      </c>
      <c r="J330">
        <f>Senario3!W$39/12</f>
        <v>15663.654166666667</v>
      </c>
      <c r="K330">
        <v>0</v>
      </c>
      <c r="L330">
        <f>Senario3!$AS$39/12*0.52</f>
        <v>6172.5733333333337</v>
      </c>
      <c r="M330">
        <f>Senario3!$AS$39/12*0.48</f>
        <v>5697.76</v>
      </c>
      <c r="N330">
        <v>0</v>
      </c>
      <c r="O330">
        <f>Senario3!R$39/12</f>
        <v>179.75</v>
      </c>
      <c r="P330">
        <v>0</v>
      </c>
      <c r="Q330">
        <f>Senario3!O$39/12</f>
        <v>5.916666666666667</v>
      </c>
      <c r="R330">
        <f>Senario3!AT$39/12</f>
        <v>152.41666666666666</v>
      </c>
      <c r="S330">
        <f>SUM(Senario3!BF$39,Senario3!BG$39)/12</f>
        <v>0</v>
      </c>
      <c r="T330">
        <f>SUM(Senario3!AE$39,Senario3!BB$39)/12</f>
        <v>1321.8611111111111</v>
      </c>
      <c r="U330">
        <f>Senario3!AO$39/12</f>
        <v>4027.4166666666665</v>
      </c>
      <c r="V330">
        <f>Senario3!AW$39/12</f>
        <v>33</v>
      </c>
      <c r="W330">
        <f>Senario3!AZ$39/12</f>
        <v>0</v>
      </c>
      <c r="X330">
        <f>Senario3!BE$39/12</f>
        <v>507.41666666666669</v>
      </c>
      <c r="Z330">
        <f t="shared" si="5"/>
        <v>104079.87072649572</v>
      </c>
    </row>
    <row r="331" spans="1:28" x14ac:dyDescent="0.2">
      <c r="A331" s="42">
        <v>41426</v>
      </c>
      <c r="B331">
        <f>Senario3!G39/12</f>
        <v>4000</v>
      </c>
      <c r="C331">
        <f>Senario3!AA$39/12</f>
        <v>5376.6137820512831</v>
      </c>
      <c r="D331">
        <f>Senario3!L$39/12</f>
        <v>16259.874999999993</v>
      </c>
      <c r="E331">
        <f>Senario3!H$39/12</f>
        <v>316.66666666666669</v>
      </c>
      <c r="F331">
        <f>Senario3!F$39/12</f>
        <v>22682.333333333332</v>
      </c>
      <c r="G331">
        <f>Senario3!AP$39/12</f>
        <v>8410.2000000000007</v>
      </c>
      <c r="H331">
        <f>Senario3!BC$39/12</f>
        <v>10518.833333333334</v>
      </c>
      <c r="I331">
        <f>SUM(Senario3!AI$39,Senario3!AL$39)/12</f>
        <v>2753.5833333333335</v>
      </c>
      <c r="J331">
        <f>Senario3!W$39/12</f>
        <v>15663.654166666667</v>
      </c>
      <c r="K331">
        <v>0</v>
      </c>
      <c r="L331">
        <f>Senario3!$AS$39/12*0.52</f>
        <v>6172.5733333333337</v>
      </c>
      <c r="M331">
        <f>Senario3!$AS$39/12*0.48</f>
        <v>5697.76</v>
      </c>
      <c r="N331">
        <v>0</v>
      </c>
      <c r="O331">
        <f>Senario3!R$39/12</f>
        <v>179.75</v>
      </c>
      <c r="P331">
        <v>0</v>
      </c>
      <c r="Q331">
        <f>Senario3!O$39/12</f>
        <v>5.916666666666667</v>
      </c>
      <c r="R331">
        <f>Senario3!AT$39/12</f>
        <v>152.41666666666666</v>
      </c>
      <c r="S331">
        <f>SUM(Senario3!BF$39,Senario3!BG$39)/12</f>
        <v>0</v>
      </c>
      <c r="T331">
        <f>SUM(Senario3!AE$39,Senario3!BB$39)/12</f>
        <v>1321.8611111111111</v>
      </c>
      <c r="U331">
        <f>Senario3!AO$39/12</f>
        <v>4027.4166666666665</v>
      </c>
      <c r="V331">
        <f>Senario3!AW$39/12</f>
        <v>33</v>
      </c>
      <c r="W331">
        <f>Senario3!AZ$39/12</f>
        <v>0</v>
      </c>
      <c r="X331">
        <f>Senario3!BE$39/12</f>
        <v>507.41666666666669</v>
      </c>
      <c r="Z331">
        <f t="shared" si="5"/>
        <v>104079.87072649572</v>
      </c>
    </row>
    <row r="332" spans="1:28" x14ac:dyDescent="0.2">
      <c r="A332" s="42">
        <v>41456</v>
      </c>
      <c r="B332">
        <f>Senario3!G39/12</f>
        <v>4000</v>
      </c>
      <c r="C332">
        <f>Senario3!AA$39/12</f>
        <v>5376.6137820512831</v>
      </c>
      <c r="D332">
        <f>Senario3!L$39/12</f>
        <v>16259.874999999993</v>
      </c>
      <c r="E332">
        <f>Senario3!H$39/12</f>
        <v>316.66666666666669</v>
      </c>
      <c r="F332">
        <f>Senario3!F$39/12</f>
        <v>22682.333333333332</v>
      </c>
      <c r="G332">
        <f>Senario3!AP$39/12</f>
        <v>8410.2000000000007</v>
      </c>
      <c r="H332">
        <f>Senario3!BC$39/12</f>
        <v>10518.833333333334</v>
      </c>
      <c r="I332">
        <f>SUM(Senario3!AI$39,Senario3!AL$39)/12</f>
        <v>2753.5833333333335</v>
      </c>
      <c r="J332">
        <f>Senario3!W$39/12</f>
        <v>15663.654166666667</v>
      </c>
      <c r="K332">
        <v>0</v>
      </c>
      <c r="L332">
        <f>Senario3!$AS$39/12*0.52</f>
        <v>6172.5733333333337</v>
      </c>
      <c r="M332">
        <f>Senario3!$AS$39/12*0.48</f>
        <v>5697.76</v>
      </c>
      <c r="N332">
        <v>0</v>
      </c>
      <c r="O332">
        <f>Senario3!R$39/12</f>
        <v>179.75</v>
      </c>
      <c r="P332">
        <v>0</v>
      </c>
      <c r="Q332">
        <f>Senario3!O$39/12</f>
        <v>5.916666666666667</v>
      </c>
      <c r="R332">
        <f>Senario3!AT$39/12</f>
        <v>152.41666666666666</v>
      </c>
      <c r="S332">
        <f>SUM(Senario3!BF$39,Senario3!BG$39)/12</f>
        <v>0</v>
      </c>
      <c r="T332">
        <f>SUM(Senario3!AE$39,Senario3!BB$39)/12</f>
        <v>1321.8611111111111</v>
      </c>
      <c r="U332">
        <f>Senario3!AO$39/12</f>
        <v>4027.4166666666665</v>
      </c>
      <c r="V332">
        <f>Senario3!AW$39/12</f>
        <v>33</v>
      </c>
      <c r="W332">
        <f>Senario3!AZ$39/12</f>
        <v>0</v>
      </c>
      <c r="X332">
        <f>Senario3!BE$39/12</f>
        <v>507.41666666666669</v>
      </c>
      <c r="Z332">
        <f t="shared" si="5"/>
        <v>104079.87072649572</v>
      </c>
    </row>
    <row r="333" spans="1:28" x14ac:dyDescent="0.2">
      <c r="A333" s="42">
        <v>41487</v>
      </c>
      <c r="B333">
        <f>Senario3!G39/12</f>
        <v>4000</v>
      </c>
      <c r="C333">
        <f>Senario3!AA$39/12</f>
        <v>5376.6137820512831</v>
      </c>
      <c r="D333">
        <f>Senario3!L$39/12</f>
        <v>16259.874999999993</v>
      </c>
      <c r="E333">
        <f>Senario3!H$39/12</f>
        <v>316.66666666666669</v>
      </c>
      <c r="F333">
        <f>Senario3!F$39/12</f>
        <v>22682.333333333332</v>
      </c>
      <c r="G333">
        <f>Senario3!AP$39/12</f>
        <v>8410.2000000000007</v>
      </c>
      <c r="H333">
        <f>Senario3!BC$39/12</f>
        <v>10518.833333333334</v>
      </c>
      <c r="I333">
        <f>SUM(Senario3!AI$39,Senario3!AL$39)/12</f>
        <v>2753.5833333333335</v>
      </c>
      <c r="J333">
        <f>Senario3!W$39/12</f>
        <v>15663.654166666667</v>
      </c>
      <c r="K333">
        <v>0</v>
      </c>
      <c r="L333">
        <f>Senario3!$AS$39/12*0.52</f>
        <v>6172.5733333333337</v>
      </c>
      <c r="M333">
        <f>Senario3!$AS$39/12*0.48</f>
        <v>5697.76</v>
      </c>
      <c r="N333">
        <v>0</v>
      </c>
      <c r="O333">
        <f>Senario3!R$39/12</f>
        <v>179.75</v>
      </c>
      <c r="P333">
        <v>0</v>
      </c>
      <c r="Q333">
        <f>Senario3!O$39/12</f>
        <v>5.916666666666667</v>
      </c>
      <c r="R333">
        <f>Senario3!AT$39/12</f>
        <v>152.41666666666666</v>
      </c>
      <c r="S333">
        <f>SUM(Senario3!BF$39,Senario3!BG$39)/12</f>
        <v>0</v>
      </c>
      <c r="T333">
        <f>SUM(Senario3!AE$39,Senario3!BB$39)/12</f>
        <v>1321.8611111111111</v>
      </c>
      <c r="U333">
        <f>Senario3!AO$39/12</f>
        <v>4027.4166666666665</v>
      </c>
      <c r="V333">
        <f>Senario3!AW$39/12</f>
        <v>33</v>
      </c>
      <c r="W333">
        <f>Senario3!AZ$39/12</f>
        <v>0</v>
      </c>
      <c r="X333">
        <f>Senario3!BE$39/12</f>
        <v>507.41666666666669</v>
      </c>
      <c r="Z333">
        <f t="shared" si="5"/>
        <v>104079.87072649572</v>
      </c>
    </row>
    <row r="334" spans="1:28" x14ac:dyDescent="0.2">
      <c r="A334" s="42">
        <v>41518</v>
      </c>
      <c r="B334">
        <f>Senario3!G39/12</f>
        <v>4000</v>
      </c>
      <c r="C334">
        <f>Senario3!AA$39/12</f>
        <v>5376.6137820512831</v>
      </c>
      <c r="D334">
        <f>Senario3!L$39/12</f>
        <v>16259.874999999993</v>
      </c>
      <c r="E334">
        <f>Senario3!H$39/12</f>
        <v>316.66666666666669</v>
      </c>
      <c r="F334">
        <f>Senario3!F$39/12</f>
        <v>22682.333333333332</v>
      </c>
      <c r="G334">
        <f>Senario3!AP$39/12</f>
        <v>8410.2000000000007</v>
      </c>
      <c r="H334">
        <f>Senario3!BC$39/12</f>
        <v>10518.833333333334</v>
      </c>
      <c r="I334">
        <f>SUM(Senario3!AI$39,Senario3!AL$39)/12</f>
        <v>2753.5833333333335</v>
      </c>
      <c r="J334">
        <f>Senario3!W$39/12</f>
        <v>15663.654166666667</v>
      </c>
      <c r="K334">
        <v>0</v>
      </c>
      <c r="L334">
        <f>Senario3!$AS$39/12*0.52</f>
        <v>6172.5733333333337</v>
      </c>
      <c r="M334">
        <f>Senario3!$AS$39/12*0.48</f>
        <v>5697.76</v>
      </c>
      <c r="N334">
        <v>0</v>
      </c>
      <c r="O334">
        <f>Senario3!R$39/12</f>
        <v>179.75</v>
      </c>
      <c r="P334">
        <v>0</v>
      </c>
      <c r="Q334">
        <f>Senario3!O$39/12</f>
        <v>5.916666666666667</v>
      </c>
      <c r="R334">
        <f>Senario3!AT$39/12</f>
        <v>152.41666666666666</v>
      </c>
      <c r="S334">
        <f>SUM(Senario3!BF$39,Senario3!BG$39)/12</f>
        <v>0</v>
      </c>
      <c r="T334">
        <f>SUM(Senario3!AE$39,Senario3!BB$39)/12</f>
        <v>1321.8611111111111</v>
      </c>
      <c r="U334">
        <f>Senario3!AO$39/12</f>
        <v>4027.4166666666665</v>
      </c>
      <c r="V334">
        <f>Senario3!AW$39/12</f>
        <v>33</v>
      </c>
      <c r="W334">
        <f>Senario3!AZ$39/12</f>
        <v>0</v>
      </c>
      <c r="X334">
        <f>Senario3!BE$39/12</f>
        <v>507.41666666666669</v>
      </c>
      <c r="Z334">
        <f t="shared" si="5"/>
        <v>104079.87072649572</v>
      </c>
    </row>
    <row r="335" spans="1:28" x14ac:dyDescent="0.2">
      <c r="A335" s="42">
        <v>41548</v>
      </c>
      <c r="B335">
        <f>Senario3!G39/12</f>
        <v>4000</v>
      </c>
      <c r="C335">
        <f>Senario3!AA$39/12</f>
        <v>5376.6137820512831</v>
      </c>
      <c r="D335">
        <f>Senario3!L$39/12</f>
        <v>16259.874999999993</v>
      </c>
      <c r="E335">
        <f>Senario3!H$39/12</f>
        <v>316.66666666666669</v>
      </c>
      <c r="F335">
        <f>Senario3!F$39/12</f>
        <v>22682.333333333332</v>
      </c>
      <c r="G335">
        <f>Senario3!AP$39/12</f>
        <v>8410.2000000000007</v>
      </c>
      <c r="H335">
        <f>Senario3!BC$39/12</f>
        <v>10518.833333333334</v>
      </c>
      <c r="I335">
        <f>SUM(Senario3!AI$39,Senario3!AL$39)/12</f>
        <v>2753.5833333333335</v>
      </c>
      <c r="J335">
        <f>Senario3!W$39/12</f>
        <v>15663.654166666667</v>
      </c>
      <c r="K335">
        <v>0</v>
      </c>
      <c r="L335">
        <f>Senario3!$AS$39/12*0.52</f>
        <v>6172.5733333333337</v>
      </c>
      <c r="M335">
        <f>Senario3!$AS$39/12*0.48</f>
        <v>5697.76</v>
      </c>
      <c r="N335">
        <v>0</v>
      </c>
      <c r="O335">
        <f>Senario3!R$39/12</f>
        <v>179.75</v>
      </c>
      <c r="P335">
        <v>0</v>
      </c>
      <c r="Q335">
        <f>Senario3!O$39/12</f>
        <v>5.916666666666667</v>
      </c>
      <c r="R335">
        <f>Senario3!AT$39/12</f>
        <v>152.41666666666666</v>
      </c>
      <c r="S335">
        <f>SUM(Senario3!BF$39,Senario3!BG$39)/12</f>
        <v>0</v>
      </c>
      <c r="T335">
        <f>SUM(Senario3!AE$39,Senario3!BB$39)/12</f>
        <v>1321.8611111111111</v>
      </c>
      <c r="U335">
        <f>Senario3!AO$39/12</f>
        <v>4027.4166666666665</v>
      </c>
      <c r="V335">
        <f>Senario3!AW$39/12</f>
        <v>33</v>
      </c>
      <c r="W335">
        <f>Senario3!AZ$39/12</f>
        <v>0</v>
      </c>
      <c r="X335">
        <f>Senario3!BE$39/12</f>
        <v>507.41666666666669</v>
      </c>
      <c r="Z335">
        <f t="shared" si="5"/>
        <v>104079.87072649572</v>
      </c>
    </row>
    <row r="336" spans="1:28" x14ac:dyDescent="0.2">
      <c r="A336" s="42">
        <v>41579</v>
      </c>
      <c r="B336">
        <f>Senario3!G39/12</f>
        <v>4000</v>
      </c>
      <c r="C336">
        <f>Senario3!AA$39/12</f>
        <v>5376.6137820512831</v>
      </c>
      <c r="D336">
        <f>Senario3!L$39/12</f>
        <v>16259.874999999993</v>
      </c>
      <c r="E336">
        <f>Senario3!H$39/12</f>
        <v>316.66666666666669</v>
      </c>
      <c r="F336">
        <f>Senario3!F$39/12</f>
        <v>22682.333333333332</v>
      </c>
      <c r="G336">
        <f>Senario3!AP$39/12</f>
        <v>8410.2000000000007</v>
      </c>
      <c r="H336">
        <f>Senario3!BC$39/12</f>
        <v>10518.833333333334</v>
      </c>
      <c r="I336">
        <f>SUM(Senario3!AI$39,Senario3!AL$39)/12</f>
        <v>2753.5833333333335</v>
      </c>
      <c r="J336">
        <f>Senario3!W$39/12</f>
        <v>15663.654166666667</v>
      </c>
      <c r="K336">
        <v>0</v>
      </c>
      <c r="L336">
        <f>Senario3!$AS$39/12*0.52</f>
        <v>6172.5733333333337</v>
      </c>
      <c r="M336">
        <f>Senario3!$AS$39/12*0.48</f>
        <v>5697.76</v>
      </c>
      <c r="N336">
        <v>0</v>
      </c>
      <c r="O336">
        <f>Senario3!R$39/12</f>
        <v>179.75</v>
      </c>
      <c r="P336">
        <v>0</v>
      </c>
      <c r="Q336">
        <f>Senario3!O$39/12</f>
        <v>5.916666666666667</v>
      </c>
      <c r="R336">
        <f>Senario3!AT$39/12</f>
        <v>152.41666666666666</v>
      </c>
      <c r="S336">
        <f>SUM(Senario3!BF$39,Senario3!BG$39)/12</f>
        <v>0</v>
      </c>
      <c r="T336">
        <f>SUM(Senario3!AE$39,Senario3!BB$39)/12</f>
        <v>1321.8611111111111</v>
      </c>
      <c r="U336">
        <f>Senario3!AO$39/12</f>
        <v>4027.4166666666665</v>
      </c>
      <c r="V336">
        <f>Senario3!AW$39/12</f>
        <v>33</v>
      </c>
      <c r="W336">
        <f>Senario3!AZ$39/12</f>
        <v>0</v>
      </c>
      <c r="X336">
        <f>Senario3!BE$39/12</f>
        <v>507.41666666666669</v>
      </c>
      <c r="Z336">
        <f t="shared" si="5"/>
        <v>104079.87072649572</v>
      </c>
    </row>
    <row r="337" spans="1:28" x14ac:dyDescent="0.2">
      <c r="A337" s="42">
        <v>41609</v>
      </c>
      <c r="B337">
        <f>Senario3!G39/12</f>
        <v>4000</v>
      </c>
      <c r="C337">
        <f>Senario3!AA$39/12</f>
        <v>5376.6137820512831</v>
      </c>
      <c r="D337">
        <f>Senario3!L$39/12</f>
        <v>16259.874999999993</v>
      </c>
      <c r="E337">
        <f>Senario3!H$39/12</f>
        <v>316.66666666666669</v>
      </c>
      <c r="F337">
        <f>Senario3!F$39/12</f>
        <v>22682.333333333332</v>
      </c>
      <c r="G337">
        <f>Senario3!AP$39/12</f>
        <v>8410.2000000000007</v>
      </c>
      <c r="H337">
        <f>Senario3!BC$39/12</f>
        <v>10518.833333333334</v>
      </c>
      <c r="I337">
        <f>SUM(Senario3!AI$39,Senario3!AL$39)/12</f>
        <v>2753.5833333333335</v>
      </c>
      <c r="J337">
        <f>Senario3!W$39/12</f>
        <v>15663.654166666667</v>
      </c>
      <c r="K337">
        <v>0</v>
      </c>
      <c r="L337">
        <f>Senario3!$AS$39/12*0.52</f>
        <v>6172.5733333333337</v>
      </c>
      <c r="M337">
        <f>Senario3!$AS$39/12*0.48</f>
        <v>5697.76</v>
      </c>
      <c r="N337">
        <v>0</v>
      </c>
      <c r="O337">
        <f>Senario3!R$39/12</f>
        <v>179.75</v>
      </c>
      <c r="P337">
        <v>0</v>
      </c>
      <c r="Q337">
        <f>Senario3!O$39/12</f>
        <v>5.916666666666667</v>
      </c>
      <c r="R337">
        <f>Senario3!AT$39/12</f>
        <v>152.41666666666666</v>
      </c>
      <c r="S337">
        <f>SUM(Senario3!BF$39,Senario3!BG$39)/12</f>
        <v>0</v>
      </c>
      <c r="T337">
        <f>SUM(Senario3!AE$39,Senario3!BB$39)/12</f>
        <v>1321.8611111111111</v>
      </c>
      <c r="U337">
        <f>Senario3!AO$39/12</f>
        <v>4027.4166666666665</v>
      </c>
      <c r="V337">
        <f>Senario3!AW$39/12</f>
        <v>33</v>
      </c>
      <c r="W337">
        <f>Senario3!AZ$39/12</f>
        <v>0</v>
      </c>
      <c r="X337">
        <f>Senario3!BE$39/12</f>
        <v>507.41666666666669</v>
      </c>
      <c r="Z337">
        <f t="shared" si="5"/>
        <v>104079.87072649572</v>
      </c>
    </row>
    <row r="338" spans="1:28" x14ac:dyDescent="0.2">
      <c r="A338" s="42">
        <v>41640</v>
      </c>
      <c r="B338">
        <f>Senario3!G40/12</f>
        <v>4000</v>
      </c>
      <c r="C338">
        <f>Senario3!AA$40/12</f>
        <v>5575.089743589745</v>
      </c>
      <c r="D338">
        <f>Senario3!L$40/12</f>
        <v>16437.770833333325</v>
      </c>
      <c r="E338">
        <f>Senario3!H$40/12</f>
        <v>316.66666666666669</v>
      </c>
      <c r="F338">
        <f>Senario3!F$40/12</f>
        <v>22834.458333333332</v>
      </c>
      <c r="G338">
        <f>Senario3!AP$40/12</f>
        <v>8410.2000000000007</v>
      </c>
      <c r="H338">
        <f>Senario3!BC$40/12</f>
        <v>10518.833333333334</v>
      </c>
      <c r="I338">
        <f>SUM(Senario3!AI$40,Senario3!AL$40)/12</f>
        <v>2819.75</v>
      </c>
      <c r="J338">
        <f>Senario3!W$40/12</f>
        <v>16440.908333333333</v>
      </c>
      <c r="K338">
        <v>0</v>
      </c>
      <c r="L338">
        <f>Senario3!$AS$40/12*0.52</f>
        <v>6403.2041666666664</v>
      </c>
      <c r="M338">
        <f>Senario3!$AS$40/12*0.48</f>
        <v>5910.65</v>
      </c>
      <c r="N338">
        <v>0</v>
      </c>
      <c r="O338">
        <f>Senario3!R$40/12</f>
        <v>186.08333333333334</v>
      </c>
      <c r="P338">
        <v>0</v>
      </c>
      <c r="Q338">
        <f>Senario3!O$40/12</f>
        <v>8.25</v>
      </c>
      <c r="R338">
        <f>Senario3!AT$40/12</f>
        <v>152.41666666666666</v>
      </c>
      <c r="S338">
        <f>SUM(Senario3!BF$40,Senario3!BG$40)/12</f>
        <v>0</v>
      </c>
      <c r="T338">
        <f>SUM(Senario3!AE$40,Senario3!BB$40)/12</f>
        <v>1505.8055555555554</v>
      </c>
      <c r="U338">
        <f>Senario3!AO$40/12</f>
        <v>4027.4166666666665</v>
      </c>
      <c r="V338">
        <f>Senario3!AW$40/12</f>
        <v>33.083333333333336</v>
      </c>
      <c r="W338">
        <f>Senario3!AZ$40/12</f>
        <v>30.333333333333332</v>
      </c>
      <c r="X338">
        <f>Senario3!BE$40/12</f>
        <v>560.16666666666663</v>
      </c>
      <c r="Z338">
        <f t="shared" si="5"/>
        <v>106171.08696581196</v>
      </c>
      <c r="AA338">
        <f>SUM(Z338:Z349)</f>
        <v>1274053.0435897431</v>
      </c>
      <c r="AB338" s="5">
        <f>AA338-Senario3!BH40</f>
        <v>0</v>
      </c>
    </row>
    <row r="339" spans="1:28" x14ac:dyDescent="0.2">
      <c r="A339" s="42">
        <v>41671</v>
      </c>
      <c r="B339">
        <f>Senario3!G40/12</f>
        <v>4000</v>
      </c>
      <c r="C339">
        <f>Senario3!AA$40/12</f>
        <v>5575.089743589745</v>
      </c>
      <c r="D339">
        <f>Senario3!L$40/12</f>
        <v>16437.770833333325</v>
      </c>
      <c r="E339">
        <f>Senario3!H$40/12</f>
        <v>316.66666666666669</v>
      </c>
      <c r="F339">
        <f>Senario3!F$40/12</f>
        <v>22834.458333333332</v>
      </c>
      <c r="G339">
        <f>Senario3!AP$40/12</f>
        <v>8410.2000000000007</v>
      </c>
      <c r="H339">
        <f>Senario3!BC$40/12</f>
        <v>10518.833333333334</v>
      </c>
      <c r="I339">
        <f>SUM(Senario3!AI$40,Senario3!AL$40)/12</f>
        <v>2819.75</v>
      </c>
      <c r="J339">
        <f>Senario3!W$40/12</f>
        <v>16440.908333333333</v>
      </c>
      <c r="K339">
        <v>0</v>
      </c>
      <c r="L339">
        <f>Senario3!$AS$40/12*0.52</f>
        <v>6403.2041666666664</v>
      </c>
      <c r="M339">
        <f>Senario3!$AS$40/12*0.48</f>
        <v>5910.65</v>
      </c>
      <c r="N339">
        <v>0</v>
      </c>
      <c r="O339">
        <f>Senario3!R$40/12</f>
        <v>186.08333333333334</v>
      </c>
      <c r="P339">
        <v>0</v>
      </c>
      <c r="Q339">
        <f>Senario3!O$40/12</f>
        <v>8.25</v>
      </c>
      <c r="R339">
        <f>Senario3!AT$40/12</f>
        <v>152.41666666666666</v>
      </c>
      <c r="S339">
        <f>SUM(Senario3!BF$40,Senario3!BG$40)/12</f>
        <v>0</v>
      </c>
      <c r="T339">
        <f>SUM(Senario3!AE$40,Senario3!BB$40)/12</f>
        <v>1505.8055555555554</v>
      </c>
      <c r="U339">
        <f>Senario3!AO$40/12</f>
        <v>4027.4166666666665</v>
      </c>
      <c r="V339">
        <f>Senario3!AW$40/12</f>
        <v>33.083333333333336</v>
      </c>
      <c r="W339">
        <f>Senario3!AZ$40/12</f>
        <v>30.333333333333332</v>
      </c>
      <c r="X339">
        <f>Senario3!BE$40/12</f>
        <v>560.16666666666663</v>
      </c>
      <c r="Z339">
        <f t="shared" si="5"/>
        <v>106171.08696581196</v>
      </c>
    </row>
    <row r="340" spans="1:28" x14ac:dyDescent="0.2">
      <c r="A340" s="42">
        <v>41699</v>
      </c>
      <c r="B340">
        <f>Senario3!G40/12</f>
        <v>4000</v>
      </c>
      <c r="C340">
        <f>Senario3!AA$40/12</f>
        <v>5575.089743589745</v>
      </c>
      <c r="D340">
        <f>Senario3!L$40/12</f>
        <v>16437.770833333325</v>
      </c>
      <c r="E340">
        <f>Senario3!H$40/12</f>
        <v>316.66666666666669</v>
      </c>
      <c r="F340">
        <f>Senario3!F$40/12</f>
        <v>22834.458333333332</v>
      </c>
      <c r="G340">
        <f>Senario3!AP$40/12</f>
        <v>8410.2000000000007</v>
      </c>
      <c r="H340">
        <f>Senario3!BC$40/12</f>
        <v>10518.833333333334</v>
      </c>
      <c r="I340">
        <f>SUM(Senario3!AI$40,Senario3!AL$40)/12</f>
        <v>2819.75</v>
      </c>
      <c r="J340">
        <f>Senario3!W$40/12</f>
        <v>16440.908333333333</v>
      </c>
      <c r="K340">
        <v>0</v>
      </c>
      <c r="L340">
        <f>Senario3!$AS$40/12*0.52</f>
        <v>6403.2041666666664</v>
      </c>
      <c r="M340">
        <f>Senario3!$AS$40/12*0.48</f>
        <v>5910.65</v>
      </c>
      <c r="N340">
        <v>0</v>
      </c>
      <c r="O340">
        <f>Senario3!R$40/12</f>
        <v>186.08333333333334</v>
      </c>
      <c r="P340">
        <v>0</v>
      </c>
      <c r="Q340">
        <f>Senario3!O$40/12</f>
        <v>8.25</v>
      </c>
      <c r="R340">
        <f>Senario3!AT$40/12</f>
        <v>152.41666666666666</v>
      </c>
      <c r="S340">
        <f>SUM(Senario3!BF$40,Senario3!BG$40)/12</f>
        <v>0</v>
      </c>
      <c r="T340">
        <f>SUM(Senario3!AE$40,Senario3!BB$40)/12</f>
        <v>1505.8055555555554</v>
      </c>
      <c r="U340">
        <f>Senario3!AO$40/12</f>
        <v>4027.4166666666665</v>
      </c>
      <c r="V340">
        <f>Senario3!AW$40/12</f>
        <v>33.083333333333336</v>
      </c>
      <c r="W340">
        <f>Senario3!AZ$40/12</f>
        <v>30.333333333333332</v>
      </c>
      <c r="X340">
        <f>Senario3!BE$40/12</f>
        <v>560.16666666666663</v>
      </c>
      <c r="Z340">
        <f t="shared" si="5"/>
        <v>106171.08696581196</v>
      </c>
    </row>
    <row r="341" spans="1:28" x14ac:dyDescent="0.2">
      <c r="A341" s="42">
        <v>41730</v>
      </c>
      <c r="B341">
        <f>Senario3!G40/12</f>
        <v>4000</v>
      </c>
      <c r="C341">
        <f>Senario3!AA$40/12</f>
        <v>5575.089743589745</v>
      </c>
      <c r="D341">
        <f>Senario3!L$40/12</f>
        <v>16437.770833333325</v>
      </c>
      <c r="E341">
        <f>Senario3!H$40/12</f>
        <v>316.66666666666669</v>
      </c>
      <c r="F341">
        <f>Senario3!F$40/12</f>
        <v>22834.458333333332</v>
      </c>
      <c r="G341">
        <f>Senario3!AP$40/12</f>
        <v>8410.2000000000007</v>
      </c>
      <c r="H341">
        <f>Senario3!BC$40/12</f>
        <v>10518.833333333334</v>
      </c>
      <c r="I341">
        <f>SUM(Senario3!AI$40,Senario3!AL$40)/12</f>
        <v>2819.75</v>
      </c>
      <c r="J341">
        <f>Senario3!W$40/12</f>
        <v>16440.908333333333</v>
      </c>
      <c r="K341">
        <v>0</v>
      </c>
      <c r="L341">
        <f>Senario3!$AS$40/12*0.52</f>
        <v>6403.2041666666664</v>
      </c>
      <c r="M341">
        <f>Senario3!$AS$40/12*0.48</f>
        <v>5910.65</v>
      </c>
      <c r="N341">
        <v>0</v>
      </c>
      <c r="O341">
        <f>Senario3!R$40/12</f>
        <v>186.08333333333334</v>
      </c>
      <c r="P341">
        <v>0</v>
      </c>
      <c r="Q341">
        <f>Senario3!O$40/12</f>
        <v>8.25</v>
      </c>
      <c r="R341">
        <f>Senario3!AT$40/12</f>
        <v>152.41666666666666</v>
      </c>
      <c r="S341">
        <f>SUM(Senario3!BF$40,Senario3!BG$40)/12</f>
        <v>0</v>
      </c>
      <c r="T341">
        <f>SUM(Senario3!AE$40,Senario3!BB$40)/12</f>
        <v>1505.8055555555554</v>
      </c>
      <c r="U341">
        <f>Senario3!AO$40/12</f>
        <v>4027.4166666666665</v>
      </c>
      <c r="V341">
        <f>Senario3!AW$40/12</f>
        <v>33.083333333333336</v>
      </c>
      <c r="W341">
        <f>Senario3!AZ$40/12</f>
        <v>30.333333333333332</v>
      </c>
      <c r="X341">
        <f>Senario3!BE$40/12</f>
        <v>560.16666666666663</v>
      </c>
      <c r="Z341">
        <f t="shared" si="5"/>
        <v>106171.08696581196</v>
      </c>
    </row>
    <row r="342" spans="1:28" x14ac:dyDescent="0.2">
      <c r="A342" s="42">
        <v>41760</v>
      </c>
      <c r="B342">
        <f>Senario3!G40/12</f>
        <v>4000</v>
      </c>
      <c r="C342">
        <f>Senario3!AA$40/12</f>
        <v>5575.089743589745</v>
      </c>
      <c r="D342">
        <f>Senario3!L$40/12</f>
        <v>16437.770833333325</v>
      </c>
      <c r="E342">
        <f>Senario3!H$40/12</f>
        <v>316.66666666666669</v>
      </c>
      <c r="F342">
        <f>Senario3!F$40/12</f>
        <v>22834.458333333332</v>
      </c>
      <c r="G342">
        <f>Senario3!AP$40/12</f>
        <v>8410.2000000000007</v>
      </c>
      <c r="H342">
        <f>Senario3!BC$40/12</f>
        <v>10518.833333333334</v>
      </c>
      <c r="I342">
        <f>SUM(Senario3!AI$40,Senario3!AL$40)/12</f>
        <v>2819.75</v>
      </c>
      <c r="J342">
        <f>Senario3!W$40/12</f>
        <v>16440.908333333333</v>
      </c>
      <c r="K342">
        <v>0</v>
      </c>
      <c r="L342">
        <f>Senario3!$AS$40/12*0.52</f>
        <v>6403.2041666666664</v>
      </c>
      <c r="M342">
        <f>Senario3!$AS$40/12*0.48</f>
        <v>5910.65</v>
      </c>
      <c r="N342">
        <v>0</v>
      </c>
      <c r="O342">
        <f>Senario3!R$40/12</f>
        <v>186.08333333333334</v>
      </c>
      <c r="P342">
        <v>0</v>
      </c>
      <c r="Q342">
        <f>Senario3!O$40/12</f>
        <v>8.25</v>
      </c>
      <c r="R342">
        <f>Senario3!AT$40/12</f>
        <v>152.41666666666666</v>
      </c>
      <c r="S342">
        <f>SUM(Senario3!BF$40,Senario3!BG$40)/12</f>
        <v>0</v>
      </c>
      <c r="T342">
        <f>SUM(Senario3!AE$40,Senario3!BB$40)/12</f>
        <v>1505.8055555555554</v>
      </c>
      <c r="U342">
        <f>Senario3!AO$40/12</f>
        <v>4027.4166666666665</v>
      </c>
      <c r="V342">
        <f>Senario3!AW$40/12</f>
        <v>33.083333333333336</v>
      </c>
      <c r="W342">
        <f>Senario3!AZ$40/12</f>
        <v>30.333333333333332</v>
      </c>
      <c r="X342">
        <f>Senario3!BE$40/12</f>
        <v>560.16666666666663</v>
      </c>
      <c r="Z342">
        <f t="shared" si="5"/>
        <v>106171.08696581196</v>
      </c>
    </row>
    <row r="343" spans="1:28" x14ac:dyDescent="0.2">
      <c r="A343" s="42">
        <v>41791</v>
      </c>
      <c r="B343">
        <f>Senario3!G40/12</f>
        <v>4000</v>
      </c>
      <c r="C343">
        <f>Senario3!AA$40/12</f>
        <v>5575.089743589745</v>
      </c>
      <c r="D343">
        <f>Senario3!L$40/12</f>
        <v>16437.770833333325</v>
      </c>
      <c r="E343">
        <f>Senario3!H$40/12</f>
        <v>316.66666666666669</v>
      </c>
      <c r="F343">
        <f>Senario3!F$40/12</f>
        <v>22834.458333333332</v>
      </c>
      <c r="G343">
        <f>Senario3!AP$40/12</f>
        <v>8410.2000000000007</v>
      </c>
      <c r="H343">
        <f>Senario3!BC$40/12</f>
        <v>10518.833333333334</v>
      </c>
      <c r="I343">
        <f>SUM(Senario3!AI$40,Senario3!AL$40)/12</f>
        <v>2819.75</v>
      </c>
      <c r="J343">
        <f>Senario3!W$40/12</f>
        <v>16440.908333333333</v>
      </c>
      <c r="K343">
        <v>0</v>
      </c>
      <c r="L343">
        <f>Senario3!$AS$40/12*0.52</f>
        <v>6403.2041666666664</v>
      </c>
      <c r="M343">
        <f>Senario3!$AS$40/12*0.48</f>
        <v>5910.65</v>
      </c>
      <c r="N343">
        <v>0</v>
      </c>
      <c r="O343">
        <f>Senario3!R$40/12</f>
        <v>186.08333333333334</v>
      </c>
      <c r="P343">
        <v>0</v>
      </c>
      <c r="Q343">
        <f>Senario3!O$40/12</f>
        <v>8.25</v>
      </c>
      <c r="R343">
        <f>Senario3!AT$40/12</f>
        <v>152.41666666666666</v>
      </c>
      <c r="S343">
        <f>SUM(Senario3!BF$40,Senario3!BG$40)/12</f>
        <v>0</v>
      </c>
      <c r="T343">
        <f>SUM(Senario3!AE$40,Senario3!BB$40)/12</f>
        <v>1505.8055555555554</v>
      </c>
      <c r="U343">
        <f>Senario3!AO$40/12</f>
        <v>4027.4166666666665</v>
      </c>
      <c r="V343">
        <f>Senario3!AW$40/12</f>
        <v>33.083333333333336</v>
      </c>
      <c r="W343">
        <f>Senario3!AZ$40/12</f>
        <v>30.333333333333332</v>
      </c>
      <c r="X343">
        <f>Senario3!BE$40/12</f>
        <v>560.16666666666663</v>
      </c>
      <c r="Z343">
        <f t="shared" si="5"/>
        <v>106171.08696581196</v>
      </c>
    </row>
    <row r="344" spans="1:28" x14ac:dyDescent="0.2">
      <c r="A344" s="42">
        <v>41821</v>
      </c>
      <c r="B344">
        <f>Senario3!G40/12</f>
        <v>4000</v>
      </c>
      <c r="C344">
        <f>Senario3!AA$40/12</f>
        <v>5575.089743589745</v>
      </c>
      <c r="D344">
        <f>Senario3!L$40/12</f>
        <v>16437.770833333325</v>
      </c>
      <c r="E344">
        <f>Senario3!H$40/12</f>
        <v>316.66666666666669</v>
      </c>
      <c r="F344">
        <f>Senario3!F$40/12</f>
        <v>22834.458333333332</v>
      </c>
      <c r="G344">
        <f>Senario3!AP$40/12</f>
        <v>8410.2000000000007</v>
      </c>
      <c r="H344">
        <f>Senario3!BC$40/12</f>
        <v>10518.833333333334</v>
      </c>
      <c r="I344">
        <f>SUM(Senario3!AI$40,Senario3!AL$40)/12</f>
        <v>2819.75</v>
      </c>
      <c r="J344">
        <f>Senario3!W$40/12</f>
        <v>16440.908333333333</v>
      </c>
      <c r="K344">
        <v>0</v>
      </c>
      <c r="L344">
        <f>Senario3!$AS$40/12*0.52</f>
        <v>6403.2041666666664</v>
      </c>
      <c r="M344">
        <f>Senario3!$AS$40/12*0.48</f>
        <v>5910.65</v>
      </c>
      <c r="N344">
        <v>0</v>
      </c>
      <c r="O344">
        <f>Senario3!R$40/12</f>
        <v>186.08333333333334</v>
      </c>
      <c r="P344">
        <v>0</v>
      </c>
      <c r="Q344">
        <f>Senario3!O$40/12</f>
        <v>8.25</v>
      </c>
      <c r="R344">
        <f>Senario3!AT$40/12</f>
        <v>152.41666666666666</v>
      </c>
      <c r="S344">
        <f>SUM(Senario3!BF$40,Senario3!BG$40)/12</f>
        <v>0</v>
      </c>
      <c r="T344">
        <f>SUM(Senario3!AE$40,Senario3!BB$40)/12</f>
        <v>1505.8055555555554</v>
      </c>
      <c r="U344">
        <f>Senario3!AO$40/12</f>
        <v>4027.4166666666665</v>
      </c>
      <c r="V344">
        <f>Senario3!AW$40/12</f>
        <v>33.083333333333336</v>
      </c>
      <c r="W344">
        <f>Senario3!AZ$40/12</f>
        <v>30.333333333333332</v>
      </c>
      <c r="X344">
        <f>Senario3!BE$40/12</f>
        <v>560.16666666666663</v>
      </c>
      <c r="Z344">
        <f t="shared" si="5"/>
        <v>106171.08696581196</v>
      </c>
    </row>
    <row r="345" spans="1:28" x14ac:dyDescent="0.2">
      <c r="A345" s="42">
        <v>41852</v>
      </c>
      <c r="B345">
        <f>Senario3!G40/12</f>
        <v>4000</v>
      </c>
      <c r="C345">
        <f>Senario3!AA$40/12</f>
        <v>5575.089743589745</v>
      </c>
      <c r="D345">
        <f>Senario3!L$40/12</f>
        <v>16437.770833333325</v>
      </c>
      <c r="E345">
        <f>Senario3!H$40/12</f>
        <v>316.66666666666669</v>
      </c>
      <c r="F345">
        <f>Senario3!F$40/12</f>
        <v>22834.458333333332</v>
      </c>
      <c r="G345">
        <f>Senario3!AP$40/12</f>
        <v>8410.2000000000007</v>
      </c>
      <c r="H345">
        <f>Senario3!BC$40/12</f>
        <v>10518.833333333334</v>
      </c>
      <c r="I345">
        <f>SUM(Senario3!AI$40,Senario3!AL$40)/12</f>
        <v>2819.75</v>
      </c>
      <c r="J345">
        <f>Senario3!W$40/12</f>
        <v>16440.908333333333</v>
      </c>
      <c r="K345">
        <v>0</v>
      </c>
      <c r="L345">
        <f>Senario3!$AS$40/12*0.52</f>
        <v>6403.2041666666664</v>
      </c>
      <c r="M345">
        <f>Senario3!$AS$40/12*0.48</f>
        <v>5910.65</v>
      </c>
      <c r="N345">
        <v>0</v>
      </c>
      <c r="O345">
        <f>Senario3!R$40/12</f>
        <v>186.08333333333334</v>
      </c>
      <c r="P345">
        <v>0</v>
      </c>
      <c r="Q345">
        <f>Senario3!O$40/12</f>
        <v>8.25</v>
      </c>
      <c r="R345">
        <f>Senario3!AT$40/12</f>
        <v>152.41666666666666</v>
      </c>
      <c r="S345">
        <f>SUM(Senario3!BF$40,Senario3!BG$40)/12</f>
        <v>0</v>
      </c>
      <c r="T345">
        <f>SUM(Senario3!AE$40,Senario3!BB$40)/12</f>
        <v>1505.8055555555554</v>
      </c>
      <c r="U345">
        <f>Senario3!AO$40/12</f>
        <v>4027.4166666666665</v>
      </c>
      <c r="V345">
        <f>Senario3!AW$40/12</f>
        <v>33.083333333333336</v>
      </c>
      <c r="W345">
        <f>Senario3!AZ$40/12</f>
        <v>30.333333333333332</v>
      </c>
      <c r="X345">
        <f>Senario3!BE$40/12</f>
        <v>560.16666666666663</v>
      </c>
      <c r="Z345">
        <f t="shared" si="5"/>
        <v>106171.08696581196</v>
      </c>
    </row>
    <row r="346" spans="1:28" x14ac:dyDescent="0.2">
      <c r="A346" s="42">
        <v>41883</v>
      </c>
      <c r="B346">
        <f>Senario3!G40/12</f>
        <v>4000</v>
      </c>
      <c r="C346">
        <f>Senario3!AA$40/12</f>
        <v>5575.089743589745</v>
      </c>
      <c r="D346">
        <f>Senario3!L$40/12</f>
        <v>16437.770833333325</v>
      </c>
      <c r="E346">
        <f>Senario3!H$40/12</f>
        <v>316.66666666666669</v>
      </c>
      <c r="F346">
        <f>Senario3!F$40/12</f>
        <v>22834.458333333332</v>
      </c>
      <c r="G346">
        <f>Senario3!AP$40/12</f>
        <v>8410.2000000000007</v>
      </c>
      <c r="H346">
        <f>Senario3!BC$40/12</f>
        <v>10518.833333333334</v>
      </c>
      <c r="I346">
        <f>SUM(Senario3!AI$40,Senario3!AL$40)/12</f>
        <v>2819.75</v>
      </c>
      <c r="J346">
        <f>Senario3!W$40/12</f>
        <v>16440.908333333333</v>
      </c>
      <c r="K346">
        <v>0</v>
      </c>
      <c r="L346">
        <f>Senario3!$AS$40/12*0.52</f>
        <v>6403.2041666666664</v>
      </c>
      <c r="M346">
        <f>Senario3!$AS$40/12*0.48</f>
        <v>5910.65</v>
      </c>
      <c r="N346">
        <v>0</v>
      </c>
      <c r="O346">
        <f>Senario3!R$40/12</f>
        <v>186.08333333333334</v>
      </c>
      <c r="P346">
        <v>0</v>
      </c>
      <c r="Q346">
        <f>Senario3!O$40/12</f>
        <v>8.25</v>
      </c>
      <c r="R346">
        <f>Senario3!AT$40/12</f>
        <v>152.41666666666666</v>
      </c>
      <c r="S346">
        <f>SUM(Senario3!BF$40,Senario3!BG$40)/12</f>
        <v>0</v>
      </c>
      <c r="T346">
        <f>SUM(Senario3!AE$40,Senario3!BB$40)/12</f>
        <v>1505.8055555555554</v>
      </c>
      <c r="U346">
        <f>Senario3!AO$40/12</f>
        <v>4027.4166666666665</v>
      </c>
      <c r="V346">
        <f>Senario3!AW$40/12</f>
        <v>33.083333333333336</v>
      </c>
      <c r="W346">
        <f>Senario3!AZ$40/12</f>
        <v>30.333333333333332</v>
      </c>
      <c r="X346">
        <f>Senario3!BE$40/12</f>
        <v>560.16666666666663</v>
      </c>
      <c r="Z346">
        <f t="shared" si="5"/>
        <v>106171.08696581196</v>
      </c>
    </row>
    <row r="347" spans="1:28" x14ac:dyDescent="0.2">
      <c r="A347" s="42">
        <v>41913</v>
      </c>
      <c r="B347">
        <f>Senario3!G40/12</f>
        <v>4000</v>
      </c>
      <c r="C347">
        <f>Senario3!AA$40/12</f>
        <v>5575.089743589745</v>
      </c>
      <c r="D347">
        <f>Senario3!L$40/12</f>
        <v>16437.770833333325</v>
      </c>
      <c r="E347">
        <f>Senario3!H$40/12</f>
        <v>316.66666666666669</v>
      </c>
      <c r="F347">
        <f>Senario3!F$40/12</f>
        <v>22834.458333333332</v>
      </c>
      <c r="G347">
        <f>Senario3!AP$40/12</f>
        <v>8410.2000000000007</v>
      </c>
      <c r="H347">
        <f>Senario3!BC$40/12</f>
        <v>10518.833333333334</v>
      </c>
      <c r="I347">
        <f>SUM(Senario3!AI$40,Senario3!AL$40)/12</f>
        <v>2819.75</v>
      </c>
      <c r="J347">
        <f>Senario3!W$40/12</f>
        <v>16440.908333333333</v>
      </c>
      <c r="K347">
        <v>0</v>
      </c>
      <c r="L347">
        <f>Senario3!$AS$40/12*0.52</f>
        <v>6403.2041666666664</v>
      </c>
      <c r="M347">
        <f>Senario3!$AS$40/12*0.48</f>
        <v>5910.65</v>
      </c>
      <c r="N347">
        <v>0</v>
      </c>
      <c r="O347">
        <f>Senario3!R$40/12</f>
        <v>186.08333333333334</v>
      </c>
      <c r="P347">
        <v>0</v>
      </c>
      <c r="Q347">
        <f>Senario3!O$40/12</f>
        <v>8.25</v>
      </c>
      <c r="R347">
        <f>Senario3!AT$40/12</f>
        <v>152.41666666666666</v>
      </c>
      <c r="S347">
        <f>SUM(Senario3!BF$40,Senario3!BG$40)/12</f>
        <v>0</v>
      </c>
      <c r="T347">
        <f>SUM(Senario3!AE$40,Senario3!BB$40)/12</f>
        <v>1505.8055555555554</v>
      </c>
      <c r="U347">
        <f>Senario3!AO$40/12</f>
        <v>4027.4166666666665</v>
      </c>
      <c r="V347">
        <f>Senario3!AW$40/12</f>
        <v>33.083333333333336</v>
      </c>
      <c r="W347">
        <f>Senario3!AZ$40/12</f>
        <v>30.333333333333332</v>
      </c>
      <c r="X347">
        <f>Senario3!BE$40/12</f>
        <v>560.16666666666663</v>
      </c>
      <c r="Z347">
        <f t="shared" si="5"/>
        <v>106171.08696581196</v>
      </c>
    </row>
    <row r="348" spans="1:28" x14ac:dyDescent="0.2">
      <c r="A348" s="42">
        <v>41944</v>
      </c>
      <c r="B348">
        <f>Senario3!G40/12</f>
        <v>4000</v>
      </c>
      <c r="C348">
        <f>Senario3!AA$40/12</f>
        <v>5575.089743589745</v>
      </c>
      <c r="D348">
        <f>Senario3!L$40/12</f>
        <v>16437.770833333325</v>
      </c>
      <c r="E348">
        <f>Senario3!H$40/12</f>
        <v>316.66666666666669</v>
      </c>
      <c r="F348">
        <f>Senario3!F$40/12</f>
        <v>22834.458333333332</v>
      </c>
      <c r="G348">
        <f>Senario3!AP$40/12</f>
        <v>8410.2000000000007</v>
      </c>
      <c r="H348">
        <f>Senario3!BC$40/12</f>
        <v>10518.833333333334</v>
      </c>
      <c r="I348">
        <f>SUM(Senario3!AI$40,Senario3!AL$40)/12</f>
        <v>2819.75</v>
      </c>
      <c r="J348">
        <f>Senario3!W$40/12</f>
        <v>16440.908333333333</v>
      </c>
      <c r="K348">
        <v>0</v>
      </c>
      <c r="L348">
        <f>Senario3!$AS$40/12*0.52</f>
        <v>6403.2041666666664</v>
      </c>
      <c r="M348">
        <f>Senario3!$AS$40/12*0.48</f>
        <v>5910.65</v>
      </c>
      <c r="N348">
        <v>0</v>
      </c>
      <c r="O348">
        <f>Senario3!R$40/12</f>
        <v>186.08333333333334</v>
      </c>
      <c r="P348">
        <v>0</v>
      </c>
      <c r="Q348">
        <f>Senario3!O$40/12</f>
        <v>8.25</v>
      </c>
      <c r="R348">
        <f>Senario3!AT$40/12</f>
        <v>152.41666666666666</v>
      </c>
      <c r="S348">
        <f>SUM(Senario3!BF$40,Senario3!BG$40)/12</f>
        <v>0</v>
      </c>
      <c r="T348">
        <f>SUM(Senario3!AE$40,Senario3!BB$40)/12</f>
        <v>1505.8055555555554</v>
      </c>
      <c r="U348">
        <f>Senario3!AO$40/12</f>
        <v>4027.4166666666665</v>
      </c>
      <c r="V348">
        <f>Senario3!AW$40/12</f>
        <v>33.083333333333336</v>
      </c>
      <c r="W348">
        <f>Senario3!AZ$40/12</f>
        <v>30.333333333333332</v>
      </c>
      <c r="X348">
        <f>Senario3!BE$40/12</f>
        <v>560.16666666666663</v>
      </c>
      <c r="Z348">
        <f t="shared" si="5"/>
        <v>106171.08696581196</v>
      </c>
    </row>
    <row r="349" spans="1:28" x14ac:dyDescent="0.2">
      <c r="A349" s="42">
        <v>41974</v>
      </c>
      <c r="B349">
        <f>Senario3!G40/12</f>
        <v>4000</v>
      </c>
      <c r="C349">
        <f>Senario3!AA$40/12</f>
        <v>5575.089743589745</v>
      </c>
      <c r="D349">
        <f>Senario3!L$40/12</f>
        <v>16437.770833333325</v>
      </c>
      <c r="E349">
        <f>Senario3!H$40/12</f>
        <v>316.66666666666669</v>
      </c>
      <c r="F349">
        <f>Senario3!F$40/12</f>
        <v>22834.458333333332</v>
      </c>
      <c r="G349">
        <f>Senario3!AP$40/12</f>
        <v>8410.2000000000007</v>
      </c>
      <c r="H349">
        <f>Senario3!BC$40/12</f>
        <v>10518.833333333334</v>
      </c>
      <c r="I349">
        <f>SUM(Senario3!AI$40,Senario3!AL$40)/12</f>
        <v>2819.75</v>
      </c>
      <c r="J349">
        <f>Senario3!W$40/12</f>
        <v>16440.908333333333</v>
      </c>
      <c r="K349">
        <v>0</v>
      </c>
      <c r="L349">
        <f>Senario3!$AS$40/12*0.52</f>
        <v>6403.2041666666664</v>
      </c>
      <c r="M349">
        <f>Senario3!$AS$40/12*0.48</f>
        <v>5910.65</v>
      </c>
      <c r="N349">
        <v>0</v>
      </c>
      <c r="O349">
        <f>Senario3!R$40/12</f>
        <v>186.08333333333334</v>
      </c>
      <c r="P349">
        <v>0</v>
      </c>
      <c r="Q349">
        <f>Senario3!O$40/12</f>
        <v>8.25</v>
      </c>
      <c r="R349">
        <f>Senario3!AT$40/12</f>
        <v>152.41666666666666</v>
      </c>
      <c r="S349">
        <f>SUM(Senario3!BF$40,Senario3!BG$40)/12</f>
        <v>0</v>
      </c>
      <c r="T349">
        <f>SUM(Senario3!AE$40,Senario3!BB$40)/12</f>
        <v>1505.8055555555554</v>
      </c>
      <c r="U349">
        <f>Senario3!AO$40/12</f>
        <v>4027.4166666666665</v>
      </c>
      <c r="V349">
        <f>Senario3!AW$40/12</f>
        <v>33.083333333333336</v>
      </c>
      <c r="W349">
        <f>Senario3!AZ$40/12</f>
        <v>30.333333333333332</v>
      </c>
      <c r="X349">
        <f>Senario3!BE$40/12</f>
        <v>560.16666666666663</v>
      </c>
      <c r="Z349">
        <f t="shared" si="5"/>
        <v>106171.08696581196</v>
      </c>
    </row>
    <row r="350" spans="1:28" x14ac:dyDescent="0.2">
      <c r="A350" s="42">
        <v>42005</v>
      </c>
      <c r="B350">
        <f>Senario3!G41/12</f>
        <v>4000</v>
      </c>
      <c r="C350">
        <f>Senario3!AA$41/12</f>
        <v>5750.628205128206</v>
      </c>
      <c r="D350">
        <f>Senario3!L$41/12</f>
        <v>16567.583333333325</v>
      </c>
      <c r="E350">
        <f>Senario3!H$41/12</f>
        <v>316.66666666666669</v>
      </c>
      <c r="F350">
        <f>Senario3!F$41/12</f>
        <v>22923.8125</v>
      </c>
      <c r="G350">
        <f>Senario3!AP$41/12</f>
        <v>8410.2000000000007</v>
      </c>
      <c r="H350">
        <f>Senario3!BC$41/12</f>
        <v>10518.833333333334</v>
      </c>
      <c r="I350">
        <f>SUM(Senario3!AI$41,Senario3!AL$41)/12</f>
        <v>2902.75</v>
      </c>
      <c r="J350">
        <f>Senario3!W$41/12</f>
        <v>16942.020833333332</v>
      </c>
      <c r="K350">
        <v>0</v>
      </c>
      <c r="L350">
        <f>Senario3!$AS$41/12*0.52</f>
        <v>6684.7083333333339</v>
      </c>
      <c r="M350">
        <f>Senario3!$AS$41/12*0.48</f>
        <v>6170.5</v>
      </c>
      <c r="N350">
        <v>0</v>
      </c>
      <c r="O350">
        <f>Senario3!R$41/12</f>
        <v>189.5</v>
      </c>
      <c r="P350">
        <v>0</v>
      </c>
      <c r="Q350">
        <f>Senario3!O$41/12</f>
        <v>8.25</v>
      </c>
      <c r="R350">
        <f>Senario3!AT$41/12</f>
        <v>152.41666666666666</v>
      </c>
      <c r="S350">
        <f>SUM(Senario3!BF$41,Senario3!BG$41)/12</f>
        <v>0</v>
      </c>
      <c r="T350">
        <f>SUM(Senario3!AE$41,Senario3!BB$41)/12</f>
        <v>1697.0833333333333</v>
      </c>
      <c r="U350">
        <f>Senario3!AO$41/12</f>
        <v>4027.4166666666665</v>
      </c>
      <c r="V350">
        <f>Senario3!AW$41/12</f>
        <v>57.083333333333336</v>
      </c>
      <c r="W350">
        <f>Senario3!AZ$41/12</f>
        <v>60.666666666666664</v>
      </c>
      <c r="X350">
        <f>Senario3!BE$41/12</f>
        <v>612.83333333333337</v>
      </c>
      <c r="Z350">
        <f t="shared" si="5"/>
        <v>107992.95320512819</v>
      </c>
      <c r="AA350">
        <f>SUM(Z350:Z361)</f>
        <v>1295915.4384615382</v>
      </c>
      <c r="AB350" s="5">
        <f>AA350-Senario3!BH41</f>
        <v>0</v>
      </c>
    </row>
    <row r="351" spans="1:28" x14ac:dyDescent="0.2">
      <c r="A351" s="42">
        <v>42036</v>
      </c>
      <c r="B351">
        <f>Senario3!G41/12</f>
        <v>4000</v>
      </c>
      <c r="C351">
        <f>Senario3!AA$41/12</f>
        <v>5750.628205128206</v>
      </c>
      <c r="D351">
        <f>Senario3!L$41/12</f>
        <v>16567.583333333325</v>
      </c>
      <c r="E351">
        <f>Senario3!H$41/12</f>
        <v>316.66666666666669</v>
      </c>
      <c r="F351">
        <f>Senario3!F$41/12</f>
        <v>22923.8125</v>
      </c>
      <c r="G351">
        <f>Senario3!AP$41/12</f>
        <v>8410.2000000000007</v>
      </c>
      <c r="H351">
        <f>Senario3!BC$41/12</f>
        <v>10518.833333333334</v>
      </c>
      <c r="I351">
        <f>SUM(Senario3!AI$41,Senario3!AL$41)/12</f>
        <v>2902.75</v>
      </c>
      <c r="J351">
        <f>Senario3!W$41/12</f>
        <v>16942.020833333332</v>
      </c>
      <c r="K351">
        <v>0</v>
      </c>
      <c r="L351">
        <f>Senario3!$AS$41/12*0.52</f>
        <v>6684.7083333333339</v>
      </c>
      <c r="M351">
        <f>Senario3!$AS$41/12*0.48</f>
        <v>6170.5</v>
      </c>
      <c r="N351">
        <v>0</v>
      </c>
      <c r="O351">
        <f>Senario3!R$41/12</f>
        <v>189.5</v>
      </c>
      <c r="P351">
        <v>0</v>
      </c>
      <c r="Q351">
        <f>Senario3!O$41/12</f>
        <v>8.25</v>
      </c>
      <c r="R351">
        <f>Senario3!AT$41/12</f>
        <v>152.41666666666666</v>
      </c>
      <c r="S351">
        <f>SUM(Senario3!BF$41,Senario3!BG$41)/12</f>
        <v>0</v>
      </c>
      <c r="T351">
        <f>SUM(Senario3!AE$41,Senario3!BB$41)/12</f>
        <v>1697.0833333333333</v>
      </c>
      <c r="U351">
        <f>Senario3!AO$41/12</f>
        <v>4027.4166666666665</v>
      </c>
      <c r="V351">
        <f>Senario3!AW$41/12</f>
        <v>57.083333333333336</v>
      </c>
      <c r="W351">
        <f>Senario3!AZ$41/12</f>
        <v>60.666666666666664</v>
      </c>
      <c r="X351">
        <f>Senario3!BE$41/12</f>
        <v>612.83333333333337</v>
      </c>
      <c r="Z351">
        <f t="shared" si="5"/>
        <v>107992.95320512819</v>
      </c>
    </row>
    <row r="352" spans="1:28" x14ac:dyDescent="0.2">
      <c r="A352" s="42">
        <v>42064</v>
      </c>
      <c r="B352">
        <f>Senario3!G41/12</f>
        <v>4000</v>
      </c>
      <c r="C352">
        <f>Senario3!AA$41/12</f>
        <v>5750.628205128206</v>
      </c>
      <c r="D352">
        <f>Senario3!L$41/12</f>
        <v>16567.583333333325</v>
      </c>
      <c r="E352">
        <f>Senario3!H$41/12</f>
        <v>316.66666666666669</v>
      </c>
      <c r="F352">
        <f>Senario3!F$41/12</f>
        <v>22923.8125</v>
      </c>
      <c r="G352">
        <f>Senario3!AP$41/12</f>
        <v>8410.2000000000007</v>
      </c>
      <c r="H352">
        <f>Senario3!BC$41/12</f>
        <v>10518.833333333334</v>
      </c>
      <c r="I352">
        <f>SUM(Senario3!AI$41,Senario3!AL$41)/12</f>
        <v>2902.75</v>
      </c>
      <c r="J352">
        <f>Senario3!W$41/12</f>
        <v>16942.020833333332</v>
      </c>
      <c r="K352">
        <v>0</v>
      </c>
      <c r="L352">
        <f>Senario3!$AS$41/12*0.52</f>
        <v>6684.7083333333339</v>
      </c>
      <c r="M352">
        <f>Senario3!$AS$41/12*0.48</f>
        <v>6170.5</v>
      </c>
      <c r="N352">
        <v>0</v>
      </c>
      <c r="O352">
        <f>Senario3!R$41/12</f>
        <v>189.5</v>
      </c>
      <c r="P352">
        <v>0</v>
      </c>
      <c r="Q352">
        <f>Senario3!O$41/12</f>
        <v>8.25</v>
      </c>
      <c r="R352">
        <f>Senario3!AT$41/12</f>
        <v>152.41666666666666</v>
      </c>
      <c r="S352">
        <f>SUM(Senario3!BF$41,Senario3!BG$41)/12</f>
        <v>0</v>
      </c>
      <c r="T352">
        <f>SUM(Senario3!AE$41,Senario3!BB$41)/12</f>
        <v>1697.0833333333333</v>
      </c>
      <c r="U352">
        <f>Senario3!AO$41/12</f>
        <v>4027.4166666666665</v>
      </c>
      <c r="V352">
        <f>Senario3!AW$41/12</f>
        <v>57.083333333333336</v>
      </c>
      <c r="W352">
        <f>Senario3!AZ$41/12</f>
        <v>60.666666666666664</v>
      </c>
      <c r="X352">
        <f>Senario3!BE$41/12</f>
        <v>612.83333333333337</v>
      </c>
      <c r="Z352">
        <f t="shared" si="5"/>
        <v>107992.95320512819</v>
      </c>
    </row>
    <row r="353" spans="1:28" x14ac:dyDescent="0.2">
      <c r="A353" s="42">
        <v>42095</v>
      </c>
      <c r="B353">
        <f>Senario3!G41/12</f>
        <v>4000</v>
      </c>
      <c r="C353">
        <f>Senario3!AA$41/12</f>
        <v>5750.628205128206</v>
      </c>
      <c r="D353">
        <f>Senario3!L$41/12</f>
        <v>16567.583333333325</v>
      </c>
      <c r="E353">
        <f>Senario3!H$41/12</f>
        <v>316.66666666666669</v>
      </c>
      <c r="F353">
        <f>Senario3!F$41/12</f>
        <v>22923.8125</v>
      </c>
      <c r="G353">
        <f>Senario3!AP$41/12</f>
        <v>8410.2000000000007</v>
      </c>
      <c r="H353">
        <f>Senario3!BC$41/12</f>
        <v>10518.833333333334</v>
      </c>
      <c r="I353">
        <f>SUM(Senario3!AI$41,Senario3!AL$41)/12</f>
        <v>2902.75</v>
      </c>
      <c r="J353">
        <f>Senario3!W$41/12</f>
        <v>16942.020833333332</v>
      </c>
      <c r="K353">
        <v>0</v>
      </c>
      <c r="L353">
        <f>Senario3!$AS$41/12*0.52</f>
        <v>6684.7083333333339</v>
      </c>
      <c r="M353">
        <f>Senario3!$AS$41/12*0.48</f>
        <v>6170.5</v>
      </c>
      <c r="N353">
        <v>0</v>
      </c>
      <c r="O353">
        <f>Senario3!R$41/12</f>
        <v>189.5</v>
      </c>
      <c r="P353">
        <v>0</v>
      </c>
      <c r="Q353">
        <f>Senario3!O$41/12</f>
        <v>8.25</v>
      </c>
      <c r="R353">
        <f>Senario3!AT$41/12</f>
        <v>152.41666666666666</v>
      </c>
      <c r="S353">
        <f>SUM(Senario3!BF$41,Senario3!BG$41)/12</f>
        <v>0</v>
      </c>
      <c r="T353">
        <f>SUM(Senario3!AE$41,Senario3!BB$41)/12</f>
        <v>1697.0833333333333</v>
      </c>
      <c r="U353">
        <f>Senario3!AO$41/12</f>
        <v>4027.4166666666665</v>
      </c>
      <c r="V353">
        <f>Senario3!AW$41/12</f>
        <v>57.083333333333336</v>
      </c>
      <c r="W353">
        <f>Senario3!AZ$41/12</f>
        <v>60.666666666666664</v>
      </c>
      <c r="X353">
        <f>Senario3!BE$41/12</f>
        <v>612.83333333333337</v>
      </c>
      <c r="Z353">
        <f t="shared" si="5"/>
        <v>107992.95320512819</v>
      </c>
    </row>
    <row r="354" spans="1:28" x14ac:dyDescent="0.2">
      <c r="A354" s="42">
        <v>42125</v>
      </c>
      <c r="B354">
        <f>Senario3!G41/12</f>
        <v>4000</v>
      </c>
      <c r="C354">
        <f>Senario3!AA$41/12</f>
        <v>5750.628205128206</v>
      </c>
      <c r="D354">
        <f>Senario3!L$41/12</f>
        <v>16567.583333333325</v>
      </c>
      <c r="E354">
        <f>Senario3!H$41/12</f>
        <v>316.66666666666669</v>
      </c>
      <c r="F354">
        <f>Senario3!F$41/12</f>
        <v>22923.8125</v>
      </c>
      <c r="G354">
        <f>Senario3!AP$41/12</f>
        <v>8410.2000000000007</v>
      </c>
      <c r="H354">
        <f>Senario3!BC$41/12</f>
        <v>10518.833333333334</v>
      </c>
      <c r="I354">
        <f>SUM(Senario3!AI$41,Senario3!AL$41)/12</f>
        <v>2902.75</v>
      </c>
      <c r="J354">
        <f>Senario3!W$41/12</f>
        <v>16942.020833333332</v>
      </c>
      <c r="K354">
        <v>0</v>
      </c>
      <c r="L354">
        <f>Senario3!$AS$41/12*0.52</f>
        <v>6684.7083333333339</v>
      </c>
      <c r="M354">
        <f>Senario3!$AS$41/12*0.48</f>
        <v>6170.5</v>
      </c>
      <c r="N354">
        <v>0</v>
      </c>
      <c r="O354">
        <f>Senario3!R$41/12</f>
        <v>189.5</v>
      </c>
      <c r="P354">
        <v>0</v>
      </c>
      <c r="Q354">
        <f>Senario3!O$41/12</f>
        <v>8.25</v>
      </c>
      <c r="R354">
        <f>Senario3!AT$41/12</f>
        <v>152.41666666666666</v>
      </c>
      <c r="S354">
        <f>SUM(Senario3!BF$41,Senario3!BG$41)/12</f>
        <v>0</v>
      </c>
      <c r="T354">
        <f>SUM(Senario3!AE$41,Senario3!BB$41)/12</f>
        <v>1697.0833333333333</v>
      </c>
      <c r="U354">
        <f>Senario3!AO$41/12</f>
        <v>4027.4166666666665</v>
      </c>
      <c r="V354">
        <f>Senario3!AW$41/12</f>
        <v>57.083333333333336</v>
      </c>
      <c r="W354">
        <f>Senario3!AZ$41/12</f>
        <v>60.666666666666664</v>
      </c>
      <c r="X354">
        <f>Senario3!BE$41/12</f>
        <v>612.83333333333337</v>
      </c>
      <c r="Z354">
        <f t="shared" si="5"/>
        <v>107992.95320512819</v>
      </c>
    </row>
    <row r="355" spans="1:28" x14ac:dyDescent="0.2">
      <c r="A355" s="42">
        <v>42156</v>
      </c>
      <c r="B355">
        <f>Senario3!G41/12</f>
        <v>4000</v>
      </c>
      <c r="C355">
        <f>Senario3!AA$41/12</f>
        <v>5750.628205128206</v>
      </c>
      <c r="D355">
        <f>Senario3!L$41/12</f>
        <v>16567.583333333325</v>
      </c>
      <c r="E355">
        <f>Senario3!H$41/12</f>
        <v>316.66666666666669</v>
      </c>
      <c r="F355">
        <f>Senario3!F$41/12</f>
        <v>22923.8125</v>
      </c>
      <c r="G355">
        <f>Senario3!AP$41/12</f>
        <v>8410.2000000000007</v>
      </c>
      <c r="H355">
        <f>Senario3!BC$41/12</f>
        <v>10518.833333333334</v>
      </c>
      <c r="I355">
        <f>SUM(Senario3!AI$41,Senario3!AL$41)/12</f>
        <v>2902.75</v>
      </c>
      <c r="J355">
        <f>Senario3!W$41/12</f>
        <v>16942.020833333332</v>
      </c>
      <c r="K355">
        <v>0</v>
      </c>
      <c r="L355">
        <f>Senario3!$AS$41/12*0.52</f>
        <v>6684.7083333333339</v>
      </c>
      <c r="M355">
        <f>Senario3!$AS$41/12*0.48</f>
        <v>6170.5</v>
      </c>
      <c r="N355">
        <v>0</v>
      </c>
      <c r="O355">
        <f>Senario3!R$41/12</f>
        <v>189.5</v>
      </c>
      <c r="P355">
        <v>0</v>
      </c>
      <c r="Q355">
        <f>Senario3!O$41/12</f>
        <v>8.25</v>
      </c>
      <c r="R355">
        <f>Senario3!AT$41/12</f>
        <v>152.41666666666666</v>
      </c>
      <c r="S355">
        <f>SUM(Senario3!BF$41,Senario3!BG$41)/12</f>
        <v>0</v>
      </c>
      <c r="T355">
        <f>SUM(Senario3!AE$41,Senario3!BB$41)/12</f>
        <v>1697.0833333333333</v>
      </c>
      <c r="U355">
        <f>Senario3!AO$41/12</f>
        <v>4027.4166666666665</v>
      </c>
      <c r="V355">
        <f>Senario3!AW$41/12</f>
        <v>57.083333333333336</v>
      </c>
      <c r="W355">
        <f>Senario3!AZ$41/12</f>
        <v>60.666666666666664</v>
      </c>
      <c r="X355">
        <f>Senario3!BE$41/12</f>
        <v>612.83333333333337</v>
      </c>
      <c r="Z355">
        <f t="shared" si="5"/>
        <v>107992.95320512819</v>
      </c>
    </row>
    <row r="356" spans="1:28" x14ac:dyDescent="0.2">
      <c r="A356" s="42">
        <v>42186</v>
      </c>
      <c r="B356">
        <f>Senario3!G41/12</f>
        <v>4000</v>
      </c>
      <c r="C356">
        <f>Senario3!AA$41/12</f>
        <v>5750.628205128206</v>
      </c>
      <c r="D356">
        <f>Senario3!L$41/12</f>
        <v>16567.583333333325</v>
      </c>
      <c r="E356">
        <f>Senario3!H$41/12</f>
        <v>316.66666666666669</v>
      </c>
      <c r="F356">
        <f>Senario3!F$41/12</f>
        <v>22923.8125</v>
      </c>
      <c r="G356">
        <f>Senario3!AP$41/12</f>
        <v>8410.2000000000007</v>
      </c>
      <c r="H356">
        <f>Senario3!BC$41/12</f>
        <v>10518.833333333334</v>
      </c>
      <c r="I356">
        <f>SUM(Senario3!AI$41,Senario3!AL$41)/12</f>
        <v>2902.75</v>
      </c>
      <c r="J356">
        <f>Senario3!W$41/12</f>
        <v>16942.020833333332</v>
      </c>
      <c r="K356">
        <v>0</v>
      </c>
      <c r="L356">
        <f>Senario3!$AS$41/12*0.52</f>
        <v>6684.7083333333339</v>
      </c>
      <c r="M356">
        <f>Senario3!$AS$41/12*0.48</f>
        <v>6170.5</v>
      </c>
      <c r="N356">
        <v>0</v>
      </c>
      <c r="O356">
        <f>Senario3!R$41/12</f>
        <v>189.5</v>
      </c>
      <c r="P356">
        <v>0</v>
      </c>
      <c r="Q356">
        <f>Senario3!O$41/12</f>
        <v>8.25</v>
      </c>
      <c r="R356">
        <f>Senario3!AT$41/12</f>
        <v>152.41666666666666</v>
      </c>
      <c r="S356">
        <f>SUM(Senario3!BF$41,Senario3!BG$41)/12</f>
        <v>0</v>
      </c>
      <c r="T356">
        <f>SUM(Senario3!AE$41,Senario3!BB$41)/12</f>
        <v>1697.0833333333333</v>
      </c>
      <c r="U356">
        <f>Senario3!AO$41/12</f>
        <v>4027.4166666666665</v>
      </c>
      <c r="V356">
        <f>Senario3!AW$41/12</f>
        <v>57.083333333333336</v>
      </c>
      <c r="W356">
        <f>Senario3!AZ$41/12</f>
        <v>60.666666666666664</v>
      </c>
      <c r="X356">
        <f>Senario3!BE$41/12</f>
        <v>612.83333333333337</v>
      </c>
      <c r="Z356">
        <f t="shared" si="5"/>
        <v>107992.95320512819</v>
      </c>
    </row>
    <row r="357" spans="1:28" x14ac:dyDescent="0.2">
      <c r="A357" s="42">
        <v>42217</v>
      </c>
      <c r="B357">
        <f>Senario3!G41/12</f>
        <v>4000</v>
      </c>
      <c r="C357">
        <f>Senario3!AA$41/12</f>
        <v>5750.628205128206</v>
      </c>
      <c r="D357">
        <f>Senario3!L$41/12</f>
        <v>16567.583333333325</v>
      </c>
      <c r="E357">
        <f>Senario3!H$41/12</f>
        <v>316.66666666666669</v>
      </c>
      <c r="F357">
        <f>Senario3!F$41/12</f>
        <v>22923.8125</v>
      </c>
      <c r="G357">
        <f>Senario3!AP$41/12</f>
        <v>8410.2000000000007</v>
      </c>
      <c r="H357">
        <f>Senario3!BC$41/12</f>
        <v>10518.833333333334</v>
      </c>
      <c r="I357">
        <f>SUM(Senario3!AI$41,Senario3!AL$41)/12</f>
        <v>2902.75</v>
      </c>
      <c r="J357">
        <f>Senario3!W$41/12</f>
        <v>16942.020833333332</v>
      </c>
      <c r="K357">
        <v>0</v>
      </c>
      <c r="L357">
        <f>Senario3!$AS$41/12*0.52</f>
        <v>6684.7083333333339</v>
      </c>
      <c r="M357">
        <f>Senario3!$AS$41/12*0.48</f>
        <v>6170.5</v>
      </c>
      <c r="N357">
        <v>0</v>
      </c>
      <c r="O357">
        <f>Senario3!R$41/12</f>
        <v>189.5</v>
      </c>
      <c r="P357">
        <v>0</v>
      </c>
      <c r="Q357">
        <f>Senario3!O$41/12</f>
        <v>8.25</v>
      </c>
      <c r="R357">
        <f>Senario3!AT$41/12</f>
        <v>152.41666666666666</v>
      </c>
      <c r="S357">
        <f>SUM(Senario3!BF$41,Senario3!BG$41)/12</f>
        <v>0</v>
      </c>
      <c r="T357">
        <f>SUM(Senario3!AE$41,Senario3!BB$41)/12</f>
        <v>1697.0833333333333</v>
      </c>
      <c r="U357">
        <f>Senario3!AO$41/12</f>
        <v>4027.4166666666665</v>
      </c>
      <c r="V357">
        <f>Senario3!AW$41/12</f>
        <v>57.083333333333336</v>
      </c>
      <c r="W357">
        <f>Senario3!AZ$41/12</f>
        <v>60.666666666666664</v>
      </c>
      <c r="X357">
        <f>Senario3!BE$41/12</f>
        <v>612.83333333333337</v>
      </c>
      <c r="Z357">
        <f t="shared" si="5"/>
        <v>107992.95320512819</v>
      </c>
    </row>
    <row r="358" spans="1:28" x14ac:dyDescent="0.2">
      <c r="A358" s="42">
        <v>42248</v>
      </c>
      <c r="B358">
        <f>Senario3!G41/12</f>
        <v>4000</v>
      </c>
      <c r="C358">
        <f>Senario3!AA$41/12</f>
        <v>5750.628205128206</v>
      </c>
      <c r="D358">
        <f>Senario3!L$41/12</f>
        <v>16567.583333333325</v>
      </c>
      <c r="E358">
        <f>Senario3!H$41/12</f>
        <v>316.66666666666669</v>
      </c>
      <c r="F358">
        <f>Senario3!F$41/12</f>
        <v>22923.8125</v>
      </c>
      <c r="G358">
        <f>Senario3!AP$41/12</f>
        <v>8410.2000000000007</v>
      </c>
      <c r="H358">
        <f>Senario3!BC$41/12</f>
        <v>10518.833333333334</v>
      </c>
      <c r="I358">
        <f>SUM(Senario3!AI$41,Senario3!AL$41)/12</f>
        <v>2902.75</v>
      </c>
      <c r="J358">
        <f>Senario3!W$41/12</f>
        <v>16942.020833333332</v>
      </c>
      <c r="K358">
        <v>0</v>
      </c>
      <c r="L358">
        <f>Senario3!$AS$41/12*0.52</f>
        <v>6684.7083333333339</v>
      </c>
      <c r="M358">
        <f>Senario3!$AS$41/12*0.48</f>
        <v>6170.5</v>
      </c>
      <c r="N358">
        <v>0</v>
      </c>
      <c r="O358">
        <f>Senario3!R$41/12</f>
        <v>189.5</v>
      </c>
      <c r="P358">
        <v>0</v>
      </c>
      <c r="Q358">
        <f>Senario3!O$41/12</f>
        <v>8.25</v>
      </c>
      <c r="R358">
        <f>Senario3!AT$41/12</f>
        <v>152.41666666666666</v>
      </c>
      <c r="S358">
        <f>SUM(Senario3!BF$41,Senario3!BG$41)/12</f>
        <v>0</v>
      </c>
      <c r="T358">
        <f>SUM(Senario3!AE$41,Senario3!BB$41)/12</f>
        <v>1697.0833333333333</v>
      </c>
      <c r="U358">
        <f>Senario3!AO$41/12</f>
        <v>4027.4166666666665</v>
      </c>
      <c r="V358">
        <f>Senario3!AW$41/12</f>
        <v>57.083333333333336</v>
      </c>
      <c r="W358">
        <f>Senario3!AZ$41/12</f>
        <v>60.666666666666664</v>
      </c>
      <c r="X358">
        <f>Senario3!BE$41/12</f>
        <v>612.83333333333337</v>
      </c>
      <c r="Z358">
        <f t="shared" si="5"/>
        <v>107992.95320512819</v>
      </c>
    </row>
    <row r="359" spans="1:28" x14ac:dyDescent="0.2">
      <c r="A359" s="42">
        <v>42278</v>
      </c>
      <c r="B359">
        <f>Senario3!G41/12</f>
        <v>4000</v>
      </c>
      <c r="C359">
        <f>Senario3!AA$41/12</f>
        <v>5750.628205128206</v>
      </c>
      <c r="D359">
        <f>Senario3!L$41/12</f>
        <v>16567.583333333325</v>
      </c>
      <c r="E359">
        <f>Senario3!H$41/12</f>
        <v>316.66666666666669</v>
      </c>
      <c r="F359">
        <f>Senario3!F$41/12</f>
        <v>22923.8125</v>
      </c>
      <c r="G359">
        <f>Senario3!AP$41/12</f>
        <v>8410.2000000000007</v>
      </c>
      <c r="H359">
        <f>Senario3!BC$41/12</f>
        <v>10518.833333333334</v>
      </c>
      <c r="I359">
        <f>SUM(Senario3!AI$41,Senario3!AL$41)/12</f>
        <v>2902.75</v>
      </c>
      <c r="J359">
        <f>Senario3!W$41/12</f>
        <v>16942.020833333332</v>
      </c>
      <c r="K359">
        <v>0</v>
      </c>
      <c r="L359">
        <f>Senario3!$AS$41/12*0.52</f>
        <v>6684.7083333333339</v>
      </c>
      <c r="M359">
        <f>Senario3!$AS$41/12*0.48</f>
        <v>6170.5</v>
      </c>
      <c r="N359">
        <v>0</v>
      </c>
      <c r="O359">
        <f>Senario3!R$41/12</f>
        <v>189.5</v>
      </c>
      <c r="P359">
        <v>0</v>
      </c>
      <c r="Q359">
        <f>Senario3!O$41/12</f>
        <v>8.25</v>
      </c>
      <c r="R359">
        <f>Senario3!AT$41/12</f>
        <v>152.41666666666666</v>
      </c>
      <c r="S359">
        <f>SUM(Senario3!BF$41,Senario3!BG$41)/12</f>
        <v>0</v>
      </c>
      <c r="T359">
        <f>SUM(Senario3!AE$41,Senario3!BB$41)/12</f>
        <v>1697.0833333333333</v>
      </c>
      <c r="U359">
        <f>Senario3!AO$41/12</f>
        <v>4027.4166666666665</v>
      </c>
      <c r="V359">
        <f>Senario3!AW$41/12</f>
        <v>57.083333333333336</v>
      </c>
      <c r="W359">
        <f>Senario3!AZ$41/12</f>
        <v>60.666666666666664</v>
      </c>
      <c r="X359">
        <f>Senario3!BE$41/12</f>
        <v>612.83333333333337</v>
      </c>
      <c r="Z359">
        <f t="shared" si="5"/>
        <v>107992.95320512819</v>
      </c>
    </row>
    <row r="360" spans="1:28" x14ac:dyDescent="0.2">
      <c r="A360" s="42">
        <v>42309</v>
      </c>
      <c r="B360">
        <f>Senario3!G41/12</f>
        <v>4000</v>
      </c>
      <c r="C360">
        <f>Senario3!AA$41/12</f>
        <v>5750.628205128206</v>
      </c>
      <c r="D360">
        <f>Senario3!L$41/12</f>
        <v>16567.583333333325</v>
      </c>
      <c r="E360">
        <f>Senario3!H$41/12</f>
        <v>316.66666666666669</v>
      </c>
      <c r="F360">
        <f>Senario3!F$41/12</f>
        <v>22923.8125</v>
      </c>
      <c r="G360">
        <f>Senario3!AP$41/12</f>
        <v>8410.2000000000007</v>
      </c>
      <c r="H360">
        <f>Senario3!BC$41/12</f>
        <v>10518.833333333334</v>
      </c>
      <c r="I360">
        <f>SUM(Senario3!AI$41,Senario3!AL$41)/12</f>
        <v>2902.75</v>
      </c>
      <c r="J360">
        <f>Senario3!W$41/12</f>
        <v>16942.020833333332</v>
      </c>
      <c r="K360">
        <v>0</v>
      </c>
      <c r="L360">
        <f>Senario3!$AS$41/12*0.52</f>
        <v>6684.7083333333339</v>
      </c>
      <c r="M360">
        <f>Senario3!$AS$41/12*0.48</f>
        <v>6170.5</v>
      </c>
      <c r="N360">
        <v>0</v>
      </c>
      <c r="O360">
        <f>Senario3!R$41/12</f>
        <v>189.5</v>
      </c>
      <c r="P360">
        <v>0</v>
      </c>
      <c r="Q360">
        <f>Senario3!O$41/12</f>
        <v>8.25</v>
      </c>
      <c r="R360">
        <f>Senario3!AT$41/12</f>
        <v>152.41666666666666</v>
      </c>
      <c r="S360">
        <f>SUM(Senario3!BF$41,Senario3!BG$41)/12</f>
        <v>0</v>
      </c>
      <c r="T360">
        <f>SUM(Senario3!AE$41,Senario3!BB$41)/12</f>
        <v>1697.0833333333333</v>
      </c>
      <c r="U360">
        <f>Senario3!AO$41/12</f>
        <v>4027.4166666666665</v>
      </c>
      <c r="V360">
        <f>Senario3!AW$41/12</f>
        <v>57.083333333333336</v>
      </c>
      <c r="W360">
        <f>Senario3!AZ$41/12</f>
        <v>60.666666666666664</v>
      </c>
      <c r="X360">
        <f>Senario3!BE$41/12</f>
        <v>612.83333333333337</v>
      </c>
      <c r="Z360">
        <f t="shared" si="5"/>
        <v>107992.95320512819</v>
      </c>
    </row>
    <row r="361" spans="1:28" x14ac:dyDescent="0.2">
      <c r="A361" s="42">
        <v>42339</v>
      </c>
      <c r="B361">
        <f>Senario3!G41/12</f>
        <v>4000</v>
      </c>
      <c r="C361">
        <f>Senario3!AA$41/12</f>
        <v>5750.628205128206</v>
      </c>
      <c r="D361">
        <f>Senario3!L$41/12</f>
        <v>16567.583333333325</v>
      </c>
      <c r="E361">
        <f>Senario3!H$41/12</f>
        <v>316.66666666666669</v>
      </c>
      <c r="F361">
        <f>Senario3!F$41/12</f>
        <v>22923.8125</v>
      </c>
      <c r="G361">
        <f>Senario3!AP$41/12</f>
        <v>8410.2000000000007</v>
      </c>
      <c r="H361">
        <f>Senario3!BC$41/12</f>
        <v>10518.833333333334</v>
      </c>
      <c r="I361">
        <f>SUM(Senario3!AI$41,Senario3!AL$41)/12</f>
        <v>2902.75</v>
      </c>
      <c r="J361">
        <f>Senario3!W$41/12</f>
        <v>16942.020833333332</v>
      </c>
      <c r="K361">
        <v>0</v>
      </c>
      <c r="L361">
        <f>Senario3!$AS$41/12*0.52</f>
        <v>6684.7083333333339</v>
      </c>
      <c r="M361">
        <f>Senario3!$AS$41/12*0.48</f>
        <v>6170.5</v>
      </c>
      <c r="N361">
        <v>0</v>
      </c>
      <c r="O361">
        <f>Senario3!R$41/12</f>
        <v>189.5</v>
      </c>
      <c r="P361">
        <v>0</v>
      </c>
      <c r="Q361">
        <f>Senario3!O$41/12</f>
        <v>8.25</v>
      </c>
      <c r="R361">
        <f>Senario3!AT$41/12</f>
        <v>152.41666666666666</v>
      </c>
      <c r="S361">
        <f>SUM(Senario3!BF$41,Senario3!BG$41)/12</f>
        <v>0</v>
      </c>
      <c r="T361">
        <f>SUM(Senario3!AE$41,Senario3!BB$41)/12</f>
        <v>1697.0833333333333</v>
      </c>
      <c r="U361">
        <f>Senario3!AO$41/12</f>
        <v>4027.4166666666665</v>
      </c>
      <c r="V361">
        <f>Senario3!AW$41/12</f>
        <v>57.083333333333336</v>
      </c>
      <c r="W361">
        <f>Senario3!AZ$41/12</f>
        <v>60.666666666666664</v>
      </c>
      <c r="X361">
        <f>Senario3!BE$41/12</f>
        <v>612.83333333333337</v>
      </c>
      <c r="Z361">
        <f t="shared" si="5"/>
        <v>107992.95320512819</v>
      </c>
    </row>
    <row r="362" spans="1:28" x14ac:dyDescent="0.2">
      <c r="A362" s="42">
        <v>42370</v>
      </c>
      <c r="B362">
        <f>Senario3!G42/12</f>
        <v>4000</v>
      </c>
      <c r="C362">
        <f>Senario3!AA$42/12</f>
        <v>5926.166666666667</v>
      </c>
      <c r="D362">
        <f>Senario3!L$42/12</f>
        <v>15957.999999999993</v>
      </c>
      <c r="E362">
        <f>Senario3!H$42/12</f>
        <v>316.66666666666669</v>
      </c>
      <c r="F362">
        <f>Senario3!F$42/12</f>
        <v>23013.166666666668</v>
      </c>
      <c r="G362">
        <f>Senario3!AP$42/12</f>
        <v>8410.2000000000007</v>
      </c>
      <c r="H362">
        <f>Senario3!BC$42/12</f>
        <v>10518.833333333334</v>
      </c>
      <c r="I362">
        <f>SUM(Senario3!AI$42,Senario3!AL$42)/12</f>
        <v>4852.25</v>
      </c>
      <c r="J362">
        <f>Senario3!W$42/12</f>
        <v>17555.75</v>
      </c>
      <c r="K362">
        <v>0</v>
      </c>
      <c r="L362">
        <f>Senario3!$AS$42/12*0.52</f>
        <v>6004.9491666666663</v>
      </c>
      <c r="M362">
        <f>Senario3!$AS$42/12*0.48</f>
        <v>5543.03</v>
      </c>
      <c r="N362">
        <v>0</v>
      </c>
      <c r="O362">
        <f>Senario3!R$42/12</f>
        <v>193.83333333333334</v>
      </c>
      <c r="P362">
        <v>0</v>
      </c>
      <c r="Q362">
        <f>Senario3!O$42/12</f>
        <v>5.916666666666667</v>
      </c>
      <c r="R362">
        <f>Senario3!AT$42/12</f>
        <v>152.41666666666666</v>
      </c>
      <c r="S362">
        <f>SUM(Senario3!BF$42,Senario3!BG$42)/12</f>
        <v>0</v>
      </c>
      <c r="T362">
        <f>SUM(Senario3!AE$42,Senario3!BB$42)/12</f>
        <v>1586.5833333333333</v>
      </c>
      <c r="U362">
        <f>Senario3!AO$42/12</f>
        <v>4027.4166666666665</v>
      </c>
      <c r="V362">
        <f>Senario3!AW$42/12</f>
        <v>107.25</v>
      </c>
      <c r="W362">
        <f>Senario3!AZ$42/12</f>
        <v>91</v>
      </c>
      <c r="X362">
        <f>Senario3!BE$42/12</f>
        <v>626.83333333333337</v>
      </c>
      <c r="Z362">
        <f t="shared" si="5"/>
        <v>108890.2625</v>
      </c>
      <c r="AA362">
        <f>SUM(Z362:Z373)</f>
        <v>1306683.1499999997</v>
      </c>
      <c r="AB362" s="5">
        <f>AA362-Senario3!BH42</f>
        <v>0</v>
      </c>
    </row>
    <row r="363" spans="1:28" x14ac:dyDescent="0.2">
      <c r="A363" s="42">
        <v>42401</v>
      </c>
      <c r="B363">
        <f>Senario3!G42/12</f>
        <v>4000</v>
      </c>
      <c r="C363">
        <f>Senario3!AA$42/12</f>
        <v>5926.166666666667</v>
      </c>
      <c r="D363">
        <f>Senario3!L$42/12</f>
        <v>15957.999999999993</v>
      </c>
      <c r="E363">
        <f>Senario3!H$42/12</f>
        <v>316.66666666666669</v>
      </c>
      <c r="F363">
        <f>Senario3!F$42/12</f>
        <v>23013.166666666668</v>
      </c>
      <c r="G363">
        <f>Senario3!AP$42/12</f>
        <v>8410.2000000000007</v>
      </c>
      <c r="H363">
        <f>Senario3!BC$42/12</f>
        <v>10518.833333333334</v>
      </c>
      <c r="I363">
        <f>SUM(Senario3!AI$42,Senario3!AL$42)/12</f>
        <v>4852.25</v>
      </c>
      <c r="J363">
        <f>Senario3!W$42/12</f>
        <v>17555.75</v>
      </c>
      <c r="K363">
        <v>0</v>
      </c>
      <c r="L363">
        <f>Senario3!$AS$42/12*0.52</f>
        <v>6004.9491666666663</v>
      </c>
      <c r="M363">
        <f>Senario3!$AS$42/12*0.48</f>
        <v>5543.03</v>
      </c>
      <c r="N363">
        <v>0</v>
      </c>
      <c r="O363">
        <f>Senario3!R$42/12</f>
        <v>193.83333333333334</v>
      </c>
      <c r="P363">
        <v>0</v>
      </c>
      <c r="Q363">
        <f>Senario3!O$42/12</f>
        <v>5.916666666666667</v>
      </c>
      <c r="R363">
        <f>Senario3!AT$42/12</f>
        <v>152.41666666666666</v>
      </c>
      <c r="S363">
        <f>SUM(Senario3!BF$42,Senario3!BG$42)/12</f>
        <v>0</v>
      </c>
      <c r="T363">
        <f>SUM(Senario3!AE$42,Senario3!BB$42)/12</f>
        <v>1586.5833333333333</v>
      </c>
      <c r="U363">
        <f>Senario3!AO$42/12</f>
        <v>4027.4166666666665</v>
      </c>
      <c r="V363">
        <f>Senario3!AW$42/12</f>
        <v>107.25</v>
      </c>
      <c r="W363">
        <f>Senario3!AZ$42/12</f>
        <v>91</v>
      </c>
      <c r="X363">
        <f>Senario3!BE$42/12</f>
        <v>626.83333333333337</v>
      </c>
      <c r="Z363">
        <f t="shared" si="5"/>
        <v>108890.2625</v>
      </c>
    </row>
    <row r="364" spans="1:28" x14ac:dyDescent="0.2">
      <c r="A364" s="42">
        <v>42430</v>
      </c>
      <c r="B364">
        <f>Senario3!G42/12</f>
        <v>4000</v>
      </c>
      <c r="C364">
        <f>Senario3!AA$42/12</f>
        <v>5926.166666666667</v>
      </c>
      <c r="D364">
        <f>Senario3!L$42/12</f>
        <v>15957.999999999993</v>
      </c>
      <c r="E364">
        <f>Senario3!H$42/12</f>
        <v>316.66666666666669</v>
      </c>
      <c r="F364">
        <f>Senario3!F$42/12</f>
        <v>23013.166666666668</v>
      </c>
      <c r="G364">
        <f>Senario3!AP$42/12</f>
        <v>8410.2000000000007</v>
      </c>
      <c r="H364">
        <f>Senario3!BC$42/12</f>
        <v>10518.833333333334</v>
      </c>
      <c r="I364">
        <f>SUM(Senario3!AI$42,Senario3!AL$42)/12</f>
        <v>4852.25</v>
      </c>
      <c r="J364">
        <f>Senario3!W$42/12</f>
        <v>17555.75</v>
      </c>
      <c r="K364">
        <v>0</v>
      </c>
      <c r="L364">
        <f>Senario3!$AS$42/12*0.52</f>
        <v>6004.9491666666663</v>
      </c>
      <c r="M364">
        <f>Senario3!$AS$42/12*0.48</f>
        <v>5543.03</v>
      </c>
      <c r="N364">
        <v>0</v>
      </c>
      <c r="O364">
        <f>Senario3!R$42/12</f>
        <v>193.83333333333334</v>
      </c>
      <c r="P364">
        <v>0</v>
      </c>
      <c r="Q364">
        <f>Senario3!O$42/12</f>
        <v>5.916666666666667</v>
      </c>
      <c r="R364">
        <f>Senario3!AT$42/12</f>
        <v>152.41666666666666</v>
      </c>
      <c r="S364">
        <f>SUM(Senario3!BF$42,Senario3!BG$42)/12</f>
        <v>0</v>
      </c>
      <c r="T364">
        <f>SUM(Senario3!AE$42,Senario3!BB$42)/12</f>
        <v>1586.5833333333333</v>
      </c>
      <c r="U364">
        <f>Senario3!AO$42/12</f>
        <v>4027.4166666666665</v>
      </c>
      <c r="V364">
        <f>Senario3!AW$42/12</f>
        <v>107.25</v>
      </c>
      <c r="W364">
        <f>Senario3!AZ$42/12</f>
        <v>91</v>
      </c>
      <c r="X364">
        <f>Senario3!BE$42/12</f>
        <v>626.83333333333337</v>
      </c>
      <c r="Z364">
        <f t="shared" si="5"/>
        <v>108890.2625</v>
      </c>
    </row>
    <row r="365" spans="1:28" x14ac:dyDescent="0.2">
      <c r="A365" s="42">
        <v>42461</v>
      </c>
      <c r="B365">
        <f>Senario3!G42/12</f>
        <v>4000</v>
      </c>
      <c r="C365">
        <f>Senario3!AA$42/12</f>
        <v>5926.166666666667</v>
      </c>
      <c r="D365">
        <f>Senario3!L$42/12</f>
        <v>15957.999999999993</v>
      </c>
      <c r="E365">
        <f>Senario3!H$42/12</f>
        <v>316.66666666666669</v>
      </c>
      <c r="F365">
        <f>Senario3!F$42/12</f>
        <v>23013.166666666668</v>
      </c>
      <c r="G365">
        <f>Senario3!AP$42/12</f>
        <v>8410.2000000000007</v>
      </c>
      <c r="H365">
        <f>Senario3!BC$42/12</f>
        <v>10518.833333333334</v>
      </c>
      <c r="I365">
        <f>SUM(Senario3!AI$42,Senario3!AL$42)/12</f>
        <v>4852.25</v>
      </c>
      <c r="J365">
        <f>Senario3!W$42/12</f>
        <v>17555.75</v>
      </c>
      <c r="K365">
        <v>0</v>
      </c>
      <c r="L365">
        <f>Senario3!$AS$42/12*0.52</f>
        <v>6004.9491666666663</v>
      </c>
      <c r="M365">
        <f>Senario3!$AS$42/12*0.48</f>
        <v>5543.03</v>
      </c>
      <c r="N365">
        <v>0</v>
      </c>
      <c r="O365">
        <f>Senario3!R$42/12</f>
        <v>193.83333333333334</v>
      </c>
      <c r="P365">
        <v>0</v>
      </c>
      <c r="Q365">
        <f>Senario3!O$42/12</f>
        <v>5.916666666666667</v>
      </c>
      <c r="R365">
        <f>Senario3!AT$42/12</f>
        <v>152.41666666666666</v>
      </c>
      <c r="S365">
        <f>SUM(Senario3!BF$42,Senario3!BG$42)/12</f>
        <v>0</v>
      </c>
      <c r="T365">
        <f>SUM(Senario3!AE$42,Senario3!BB$42)/12</f>
        <v>1586.5833333333333</v>
      </c>
      <c r="U365">
        <f>Senario3!AO$42/12</f>
        <v>4027.4166666666665</v>
      </c>
      <c r="V365">
        <f>Senario3!AW$42/12</f>
        <v>107.25</v>
      </c>
      <c r="W365">
        <f>Senario3!AZ$42/12</f>
        <v>91</v>
      </c>
      <c r="X365">
        <f>Senario3!BE$42/12</f>
        <v>626.83333333333337</v>
      </c>
      <c r="Z365">
        <f t="shared" si="5"/>
        <v>108890.2625</v>
      </c>
    </row>
    <row r="366" spans="1:28" x14ac:dyDescent="0.2">
      <c r="A366" s="42">
        <v>42491</v>
      </c>
      <c r="B366">
        <f>Senario3!G42/12</f>
        <v>4000</v>
      </c>
      <c r="C366">
        <f>Senario3!AA$42/12</f>
        <v>5926.166666666667</v>
      </c>
      <c r="D366">
        <f>Senario3!L$42/12</f>
        <v>15957.999999999993</v>
      </c>
      <c r="E366">
        <f>Senario3!H$42/12</f>
        <v>316.66666666666669</v>
      </c>
      <c r="F366">
        <f>Senario3!F$42/12</f>
        <v>23013.166666666668</v>
      </c>
      <c r="G366">
        <f>Senario3!AP$42/12</f>
        <v>8410.2000000000007</v>
      </c>
      <c r="H366">
        <f>Senario3!BC$42/12</f>
        <v>10518.833333333334</v>
      </c>
      <c r="I366">
        <f>SUM(Senario3!AI$42,Senario3!AL$42)/12</f>
        <v>4852.25</v>
      </c>
      <c r="J366">
        <f>Senario3!W$42/12</f>
        <v>17555.75</v>
      </c>
      <c r="K366">
        <v>0</v>
      </c>
      <c r="L366">
        <f>Senario3!$AS$42/12*0.52</f>
        <v>6004.9491666666663</v>
      </c>
      <c r="M366">
        <f>Senario3!$AS$42/12*0.48</f>
        <v>5543.03</v>
      </c>
      <c r="N366">
        <v>0</v>
      </c>
      <c r="O366">
        <f>Senario3!R$42/12</f>
        <v>193.83333333333334</v>
      </c>
      <c r="P366">
        <v>0</v>
      </c>
      <c r="Q366">
        <f>Senario3!O$42/12</f>
        <v>5.916666666666667</v>
      </c>
      <c r="R366">
        <f>Senario3!AT$42/12</f>
        <v>152.41666666666666</v>
      </c>
      <c r="S366">
        <f>SUM(Senario3!BF$42,Senario3!BG$42)/12</f>
        <v>0</v>
      </c>
      <c r="T366">
        <f>SUM(Senario3!AE$42,Senario3!BB$42)/12</f>
        <v>1586.5833333333333</v>
      </c>
      <c r="U366">
        <f>Senario3!AO$42/12</f>
        <v>4027.4166666666665</v>
      </c>
      <c r="V366">
        <f>Senario3!AW$42/12</f>
        <v>107.25</v>
      </c>
      <c r="W366">
        <f>Senario3!AZ$42/12</f>
        <v>91</v>
      </c>
      <c r="X366">
        <f>Senario3!BE$42/12</f>
        <v>626.83333333333337</v>
      </c>
      <c r="Z366">
        <f t="shared" si="5"/>
        <v>108890.2625</v>
      </c>
    </row>
    <row r="367" spans="1:28" x14ac:dyDescent="0.2">
      <c r="A367" s="42">
        <v>42522</v>
      </c>
      <c r="B367">
        <f>Senario3!G42/12</f>
        <v>4000</v>
      </c>
      <c r="C367">
        <f>Senario3!AA$42/12</f>
        <v>5926.166666666667</v>
      </c>
      <c r="D367">
        <f>Senario3!L$42/12</f>
        <v>15957.999999999993</v>
      </c>
      <c r="E367">
        <f>Senario3!H$42/12</f>
        <v>316.66666666666669</v>
      </c>
      <c r="F367">
        <f>Senario3!F$42/12</f>
        <v>23013.166666666668</v>
      </c>
      <c r="G367">
        <f>Senario3!AP$42/12</f>
        <v>8410.2000000000007</v>
      </c>
      <c r="H367">
        <f>Senario3!BC$42/12</f>
        <v>10518.833333333334</v>
      </c>
      <c r="I367">
        <f>SUM(Senario3!AI$42,Senario3!AL$42)/12</f>
        <v>4852.25</v>
      </c>
      <c r="J367">
        <f>Senario3!W$42/12</f>
        <v>17555.75</v>
      </c>
      <c r="K367">
        <v>0</v>
      </c>
      <c r="L367">
        <f>Senario3!$AS$42/12*0.52</f>
        <v>6004.9491666666663</v>
      </c>
      <c r="M367">
        <f>Senario3!$AS$42/12*0.48</f>
        <v>5543.03</v>
      </c>
      <c r="N367">
        <v>0</v>
      </c>
      <c r="O367">
        <f>Senario3!R$42/12</f>
        <v>193.83333333333334</v>
      </c>
      <c r="P367">
        <v>0</v>
      </c>
      <c r="Q367">
        <f>Senario3!O$42/12</f>
        <v>5.916666666666667</v>
      </c>
      <c r="R367">
        <f>Senario3!AT$42/12</f>
        <v>152.41666666666666</v>
      </c>
      <c r="S367">
        <f>SUM(Senario3!BF$42,Senario3!BG$42)/12</f>
        <v>0</v>
      </c>
      <c r="T367">
        <f>SUM(Senario3!AE$42,Senario3!BB$42)/12</f>
        <v>1586.5833333333333</v>
      </c>
      <c r="U367">
        <f>Senario3!AO$42/12</f>
        <v>4027.4166666666665</v>
      </c>
      <c r="V367">
        <f>Senario3!AW$42/12</f>
        <v>107.25</v>
      </c>
      <c r="W367">
        <f>Senario3!AZ$42/12</f>
        <v>91</v>
      </c>
      <c r="X367">
        <f>Senario3!BE$42/12</f>
        <v>626.83333333333337</v>
      </c>
      <c r="Z367">
        <f t="shared" si="5"/>
        <v>108890.2625</v>
      </c>
    </row>
    <row r="368" spans="1:28" x14ac:dyDescent="0.2">
      <c r="A368" s="42">
        <v>42552</v>
      </c>
      <c r="B368">
        <f>Senario3!G42/12</f>
        <v>4000</v>
      </c>
      <c r="C368">
        <f>Senario3!AA$42/12</f>
        <v>5926.166666666667</v>
      </c>
      <c r="D368">
        <f>Senario3!L$42/12</f>
        <v>15957.999999999993</v>
      </c>
      <c r="E368">
        <f>Senario3!H$42/12</f>
        <v>316.66666666666669</v>
      </c>
      <c r="F368">
        <f>Senario3!F$42/12</f>
        <v>23013.166666666668</v>
      </c>
      <c r="G368">
        <f>Senario3!AP$42/12</f>
        <v>8410.2000000000007</v>
      </c>
      <c r="H368">
        <f>Senario3!BC$42/12</f>
        <v>10518.833333333334</v>
      </c>
      <c r="I368">
        <f>SUM(Senario3!AI$42,Senario3!AL$42)/12</f>
        <v>4852.25</v>
      </c>
      <c r="J368">
        <f>Senario3!W$42/12</f>
        <v>17555.75</v>
      </c>
      <c r="K368">
        <v>0</v>
      </c>
      <c r="L368">
        <f>Senario3!$AS$42/12*0.52</f>
        <v>6004.9491666666663</v>
      </c>
      <c r="M368">
        <f>Senario3!$AS$42/12*0.48</f>
        <v>5543.03</v>
      </c>
      <c r="N368">
        <v>0</v>
      </c>
      <c r="O368">
        <f>Senario3!R$42/12</f>
        <v>193.83333333333334</v>
      </c>
      <c r="P368">
        <v>0</v>
      </c>
      <c r="Q368">
        <f>Senario3!O$42/12</f>
        <v>5.916666666666667</v>
      </c>
      <c r="R368">
        <f>Senario3!AT$42/12</f>
        <v>152.41666666666666</v>
      </c>
      <c r="S368">
        <f>SUM(Senario3!BF$42,Senario3!BG$42)/12</f>
        <v>0</v>
      </c>
      <c r="T368">
        <f>SUM(Senario3!AE$42,Senario3!BB$42)/12</f>
        <v>1586.5833333333333</v>
      </c>
      <c r="U368">
        <f>Senario3!AO$42/12</f>
        <v>4027.4166666666665</v>
      </c>
      <c r="V368">
        <f>Senario3!AW$42/12</f>
        <v>107.25</v>
      </c>
      <c r="W368">
        <f>Senario3!AZ$42/12</f>
        <v>91</v>
      </c>
      <c r="X368">
        <f>Senario3!BE$42/12</f>
        <v>626.83333333333337</v>
      </c>
      <c r="Z368">
        <f t="shared" si="5"/>
        <v>108890.2625</v>
      </c>
    </row>
    <row r="369" spans="1:28" x14ac:dyDescent="0.2">
      <c r="A369" s="42">
        <v>42583</v>
      </c>
      <c r="B369">
        <f>Senario3!G42/12</f>
        <v>4000</v>
      </c>
      <c r="C369">
        <f>Senario3!AA$42/12</f>
        <v>5926.166666666667</v>
      </c>
      <c r="D369">
        <f>Senario3!L$42/12</f>
        <v>15957.999999999993</v>
      </c>
      <c r="E369">
        <f>Senario3!H$42/12</f>
        <v>316.66666666666669</v>
      </c>
      <c r="F369">
        <f>Senario3!F$42/12</f>
        <v>23013.166666666668</v>
      </c>
      <c r="G369">
        <f>Senario3!AP$42/12</f>
        <v>8410.2000000000007</v>
      </c>
      <c r="H369">
        <f>Senario3!BC$42/12</f>
        <v>10518.833333333334</v>
      </c>
      <c r="I369">
        <f>SUM(Senario3!AI$42,Senario3!AL$42)/12</f>
        <v>4852.25</v>
      </c>
      <c r="J369">
        <f>Senario3!W$42/12</f>
        <v>17555.75</v>
      </c>
      <c r="K369">
        <v>0</v>
      </c>
      <c r="L369">
        <f>Senario3!$AS$42/12*0.52</f>
        <v>6004.9491666666663</v>
      </c>
      <c r="M369">
        <f>Senario3!$AS$42/12*0.48</f>
        <v>5543.03</v>
      </c>
      <c r="N369">
        <v>0</v>
      </c>
      <c r="O369">
        <f>Senario3!R$42/12</f>
        <v>193.83333333333334</v>
      </c>
      <c r="P369">
        <v>0</v>
      </c>
      <c r="Q369">
        <f>Senario3!O$42/12</f>
        <v>5.916666666666667</v>
      </c>
      <c r="R369">
        <f>Senario3!AT$42/12</f>
        <v>152.41666666666666</v>
      </c>
      <c r="S369">
        <f>SUM(Senario3!BF$42,Senario3!BG$42)/12</f>
        <v>0</v>
      </c>
      <c r="T369">
        <f>SUM(Senario3!AE$42,Senario3!BB$42)/12</f>
        <v>1586.5833333333333</v>
      </c>
      <c r="U369">
        <f>Senario3!AO$42/12</f>
        <v>4027.4166666666665</v>
      </c>
      <c r="V369">
        <f>Senario3!AW$42/12</f>
        <v>107.25</v>
      </c>
      <c r="W369">
        <f>Senario3!AZ$42/12</f>
        <v>91</v>
      </c>
      <c r="X369">
        <f>Senario3!BE$42/12</f>
        <v>626.83333333333337</v>
      </c>
      <c r="Z369">
        <f t="shared" si="5"/>
        <v>108890.2625</v>
      </c>
    </row>
    <row r="370" spans="1:28" x14ac:dyDescent="0.2">
      <c r="A370" s="42">
        <v>42614</v>
      </c>
      <c r="B370">
        <f>Senario3!G42/12</f>
        <v>4000</v>
      </c>
      <c r="C370">
        <f>Senario3!AA$42/12</f>
        <v>5926.166666666667</v>
      </c>
      <c r="D370">
        <f>Senario3!L$42/12</f>
        <v>15957.999999999993</v>
      </c>
      <c r="E370">
        <f>Senario3!H$42/12</f>
        <v>316.66666666666669</v>
      </c>
      <c r="F370">
        <f>Senario3!F$42/12</f>
        <v>23013.166666666668</v>
      </c>
      <c r="G370">
        <f>Senario3!AP$42/12</f>
        <v>8410.2000000000007</v>
      </c>
      <c r="H370">
        <f>Senario3!BC$42/12</f>
        <v>10518.833333333334</v>
      </c>
      <c r="I370">
        <f>SUM(Senario3!AI$42,Senario3!AL$42)/12</f>
        <v>4852.25</v>
      </c>
      <c r="J370">
        <f>Senario3!W$42/12</f>
        <v>17555.75</v>
      </c>
      <c r="K370">
        <v>0</v>
      </c>
      <c r="L370">
        <f>Senario3!$AS$42/12*0.52</f>
        <v>6004.9491666666663</v>
      </c>
      <c r="M370">
        <f>Senario3!$AS$42/12*0.48</f>
        <v>5543.03</v>
      </c>
      <c r="N370">
        <v>0</v>
      </c>
      <c r="O370">
        <f>Senario3!R$42/12</f>
        <v>193.83333333333334</v>
      </c>
      <c r="P370">
        <v>0</v>
      </c>
      <c r="Q370">
        <f>Senario3!O$42/12</f>
        <v>5.916666666666667</v>
      </c>
      <c r="R370">
        <f>Senario3!AT$42/12</f>
        <v>152.41666666666666</v>
      </c>
      <c r="S370">
        <f>SUM(Senario3!BF$42,Senario3!BG$42)/12</f>
        <v>0</v>
      </c>
      <c r="T370">
        <f>SUM(Senario3!AE$42,Senario3!BB$42)/12</f>
        <v>1586.5833333333333</v>
      </c>
      <c r="U370">
        <f>Senario3!AO$42/12</f>
        <v>4027.4166666666665</v>
      </c>
      <c r="V370">
        <f>Senario3!AW$42/12</f>
        <v>107.25</v>
      </c>
      <c r="W370">
        <f>Senario3!AZ$42/12</f>
        <v>91</v>
      </c>
      <c r="X370">
        <f>Senario3!BE$42/12</f>
        <v>626.83333333333337</v>
      </c>
      <c r="Z370">
        <f t="shared" si="5"/>
        <v>108890.2625</v>
      </c>
    </row>
    <row r="371" spans="1:28" x14ac:dyDescent="0.2">
      <c r="A371" s="42">
        <v>42644</v>
      </c>
      <c r="B371">
        <f>Senario3!G42/12</f>
        <v>4000</v>
      </c>
      <c r="C371">
        <f>Senario3!AA$42/12</f>
        <v>5926.166666666667</v>
      </c>
      <c r="D371">
        <f>Senario3!L$42/12</f>
        <v>15957.999999999993</v>
      </c>
      <c r="E371">
        <f>Senario3!H$42/12</f>
        <v>316.66666666666669</v>
      </c>
      <c r="F371">
        <f>Senario3!F$42/12</f>
        <v>23013.166666666668</v>
      </c>
      <c r="G371">
        <f>Senario3!AP$42/12</f>
        <v>8410.2000000000007</v>
      </c>
      <c r="H371">
        <f>Senario3!BC$42/12</f>
        <v>10518.833333333334</v>
      </c>
      <c r="I371">
        <f>SUM(Senario3!AI$42,Senario3!AL$42)/12</f>
        <v>4852.25</v>
      </c>
      <c r="J371">
        <f>Senario3!W$42/12</f>
        <v>17555.75</v>
      </c>
      <c r="K371">
        <v>0</v>
      </c>
      <c r="L371">
        <f>Senario3!$AS$42/12*0.52</f>
        <v>6004.9491666666663</v>
      </c>
      <c r="M371">
        <f>Senario3!$AS$42/12*0.48</f>
        <v>5543.03</v>
      </c>
      <c r="N371">
        <v>0</v>
      </c>
      <c r="O371">
        <f>Senario3!R$42/12</f>
        <v>193.83333333333334</v>
      </c>
      <c r="P371">
        <v>0</v>
      </c>
      <c r="Q371">
        <f>Senario3!O$42/12</f>
        <v>5.916666666666667</v>
      </c>
      <c r="R371">
        <f>Senario3!AT$42/12</f>
        <v>152.41666666666666</v>
      </c>
      <c r="S371">
        <f>SUM(Senario3!BF$42,Senario3!BG$42)/12</f>
        <v>0</v>
      </c>
      <c r="T371">
        <f>SUM(Senario3!AE$42,Senario3!BB$42)/12</f>
        <v>1586.5833333333333</v>
      </c>
      <c r="U371">
        <f>Senario3!AO$42/12</f>
        <v>4027.4166666666665</v>
      </c>
      <c r="V371">
        <f>Senario3!AW$42/12</f>
        <v>107.25</v>
      </c>
      <c r="W371">
        <f>Senario3!AZ$42/12</f>
        <v>91</v>
      </c>
      <c r="X371">
        <f>Senario3!BE$42/12</f>
        <v>626.83333333333337</v>
      </c>
      <c r="Z371">
        <f t="shared" si="5"/>
        <v>108890.2625</v>
      </c>
    </row>
    <row r="372" spans="1:28" x14ac:dyDescent="0.2">
      <c r="A372" s="42">
        <v>42675</v>
      </c>
      <c r="B372">
        <f>Senario3!G42/12</f>
        <v>4000</v>
      </c>
      <c r="C372">
        <f>Senario3!AA$42/12</f>
        <v>5926.166666666667</v>
      </c>
      <c r="D372">
        <f>Senario3!L$42/12</f>
        <v>15957.999999999993</v>
      </c>
      <c r="E372">
        <f>Senario3!H$42/12</f>
        <v>316.66666666666669</v>
      </c>
      <c r="F372">
        <f>Senario3!F$42/12</f>
        <v>23013.166666666668</v>
      </c>
      <c r="G372">
        <f>Senario3!AP$42/12</f>
        <v>8410.2000000000007</v>
      </c>
      <c r="H372">
        <f>Senario3!BC$42/12</f>
        <v>10518.833333333334</v>
      </c>
      <c r="I372">
        <f>SUM(Senario3!AI$42,Senario3!AL$42)/12</f>
        <v>4852.25</v>
      </c>
      <c r="J372">
        <f>Senario3!W$42/12</f>
        <v>17555.75</v>
      </c>
      <c r="K372">
        <v>0</v>
      </c>
      <c r="L372">
        <f>Senario3!$AS$42/12*0.52</f>
        <v>6004.9491666666663</v>
      </c>
      <c r="M372">
        <f>Senario3!$AS$42/12*0.48</f>
        <v>5543.03</v>
      </c>
      <c r="N372">
        <v>0</v>
      </c>
      <c r="O372">
        <f>Senario3!R$42/12</f>
        <v>193.83333333333334</v>
      </c>
      <c r="P372">
        <v>0</v>
      </c>
      <c r="Q372">
        <f>Senario3!O$42/12</f>
        <v>5.916666666666667</v>
      </c>
      <c r="R372">
        <f>Senario3!AT$42/12</f>
        <v>152.41666666666666</v>
      </c>
      <c r="S372">
        <f>SUM(Senario3!BF$42,Senario3!BG$42)/12</f>
        <v>0</v>
      </c>
      <c r="T372">
        <f>SUM(Senario3!AE$42,Senario3!BB$42)/12</f>
        <v>1586.5833333333333</v>
      </c>
      <c r="U372">
        <f>Senario3!AO$42/12</f>
        <v>4027.4166666666665</v>
      </c>
      <c r="V372">
        <f>Senario3!AW$42/12</f>
        <v>107.25</v>
      </c>
      <c r="W372">
        <f>Senario3!AZ$42/12</f>
        <v>91</v>
      </c>
      <c r="X372">
        <f>Senario3!BE$42/12</f>
        <v>626.83333333333337</v>
      </c>
      <c r="Z372">
        <f t="shared" si="5"/>
        <v>108890.2625</v>
      </c>
    </row>
    <row r="373" spans="1:28" x14ac:dyDescent="0.2">
      <c r="A373" s="42">
        <v>42705</v>
      </c>
      <c r="B373">
        <f>Senario3!G42/12</f>
        <v>4000</v>
      </c>
      <c r="C373">
        <f>Senario3!AA$42/12</f>
        <v>5926.166666666667</v>
      </c>
      <c r="D373">
        <f>Senario3!L$42/12</f>
        <v>15957.999999999993</v>
      </c>
      <c r="E373">
        <f>Senario3!H$42/12</f>
        <v>316.66666666666669</v>
      </c>
      <c r="F373">
        <f>Senario3!F$42/12</f>
        <v>23013.166666666668</v>
      </c>
      <c r="G373">
        <f>Senario3!AP$42/12</f>
        <v>8410.2000000000007</v>
      </c>
      <c r="H373">
        <f>Senario3!BC$42/12</f>
        <v>10518.833333333334</v>
      </c>
      <c r="I373">
        <f>SUM(Senario3!AI$42,Senario3!AL$42)/12</f>
        <v>4852.25</v>
      </c>
      <c r="J373">
        <f>Senario3!W$42/12</f>
        <v>17555.75</v>
      </c>
      <c r="K373">
        <v>0</v>
      </c>
      <c r="L373">
        <f>Senario3!$AS$42/12*0.52</f>
        <v>6004.9491666666663</v>
      </c>
      <c r="M373">
        <f>Senario3!$AS$42/12*0.48</f>
        <v>5543.03</v>
      </c>
      <c r="N373">
        <v>0</v>
      </c>
      <c r="O373">
        <f>Senario3!R$42/12</f>
        <v>193.83333333333334</v>
      </c>
      <c r="P373">
        <v>0</v>
      </c>
      <c r="Q373">
        <f>Senario3!O$42/12</f>
        <v>5.916666666666667</v>
      </c>
      <c r="R373">
        <f>Senario3!AT$42/12</f>
        <v>152.41666666666666</v>
      </c>
      <c r="S373">
        <f>SUM(Senario3!BF$42,Senario3!BG$42)/12</f>
        <v>0</v>
      </c>
      <c r="T373">
        <f>SUM(Senario3!AE$42,Senario3!BB$42)/12</f>
        <v>1586.5833333333333</v>
      </c>
      <c r="U373">
        <f>Senario3!AO$42/12</f>
        <v>4027.4166666666665</v>
      </c>
      <c r="V373">
        <f>Senario3!AW$42/12</f>
        <v>107.25</v>
      </c>
      <c r="W373">
        <f>Senario3!AZ$42/12</f>
        <v>91</v>
      </c>
      <c r="X373">
        <f>Senario3!BE$42/12</f>
        <v>626.83333333333337</v>
      </c>
      <c r="Z373">
        <f t="shared" si="5"/>
        <v>108890.2625</v>
      </c>
    </row>
    <row r="374" spans="1:28" ht="13.5" thickBot="1" x14ac:dyDescent="0.25">
      <c r="A374" s="42">
        <v>42736</v>
      </c>
      <c r="B374">
        <f>Senario3!G43/12</f>
        <v>4000</v>
      </c>
      <c r="C374">
        <f>Senario3!AA$43/12</f>
        <v>6071.3300438596489</v>
      </c>
      <c r="D374">
        <f>Senario3!L$43/12</f>
        <v>16065.784722222214</v>
      </c>
      <c r="E374">
        <f>Senario3!H$43/12</f>
        <v>316.66666666666669</v>
      </c>
      <c r="F374">
        <f>Senario3!F$43/12</f>
        <v>23116.208333333332</v>
      </c>
      <c r="G374">
        <f>Senario3!AP$43/12</f>
        <v>8410.2000000000007</v>
      </c>
      <c r="H374">
        <f>Senario3!BC$43/12</f>
        <v>10669.491228070176</v>
      </c>
      <c r="I374">
        <f>SUM(Senario3!AI$43,Senario3!AL$43)/12</f>
        <v>4933.583333333333</v>
      </c>
      <c r="J374">
        <f>Senario3!W$43/12</f>
        <v>18193.603598522091</v>
      </c>
      <c r="K374">
        <v>0</v>
      </c>
      <c r="L374" s="75">
        <f>Senario3!$AS$43/12*0.52</f>
        <v>6187.4298245614036</v>
      </c>
      <c r="M374" s="75">
        <f>Senario3!$AS$43/12*0.48</f>
        <v>5711.4736842105258</v>
      </c>
      <c r="N374">
        <v>0</v>
      </c>
      <c r="O374">
        <f>Senario3!R$43/12</f>
        <v>201.13157894736844</v>
      </c>
      <c r="P374">
        <v>0</v>
      </c>
      <c r="Q374">
        <f>Senario3!O$43/12</f>
        <v>52.5</v>
      </c>
      <c r="R374">
        <f>Senario3!AT$43/12</f>
        <v>152.41666666666666</v>
      </c>
      <c r="S374">
        <f>SUM(Senario3!BF$43,Senario3!BG$43)/12</f>
        <v>140.45288817376618</v>
      </c>
      <c r="T374">
        <f>SUM(Senario3!AE$43,Senario3!BB$43)/12</f>
        <v>1651.7105263157894</v>
      </c>
      <c r="U374">
        <f>Senario3!AO$43/12</f>
        <v>4118.6875</v>
      </c>
      <c r="V374">
        <f>Senario3!AW$43/12</f>
        <v>130.28947368421052</v>
      </c>
      <c r="W374">
        <f>Senario3!AZ$43/12</f>
        <v>91</v>
      </c>
      <c r="X374">
        <f>Senario3!BE$43/12</f>
        <v>626.83333333333337</v>
      </c>
      <c r="Z374">
        <f t="shared" si="5"/>
        <v>110840.79340190052</v>
      </c>
      <c r="AA374">
        <f>SUM(Z374:Z385)</f>
        <v>1330089.5208228063</v>
      </c>
      <c r="AB374" s="5">
        <f>AA374-Senario3!BH43</f>
        <v>0</v>
      </c>
    </row>
    <row r="375" spans="1:28" x14ac:dyDescent="0.2">
      <c r="A375" s="42">
        <v>42767</v>
      </c>
      <c r="B375">
        <f>Senario3!G43/12</f>
        <v>4000</v>
      </c>
      <c r="C375">
        <f>Senario3!AA$43/12</f>
        <v>6071.3300438596489</v>
      </c>
      <c r="D375">
        <f>Senario3!L$43/12</f>
        <v>16065.784722222214</v>
      </c>
      <c r="E375">
        <f>Senario3!H$43/12</f>
        <v>316.66666666666669</v>
      </c>
      <c r="F375">
        <f>Senario3!F$43/12</f>
        <v>23116.208333333332</v>
      </c>
      <c r="G375">
        <f>Senario3!AP$43/12</f>
        <v>8410.2000000000007</v>
      </c>
      <c r="H375">
        <f>Senario3!BC$43/12</f>
        <v>10669.491228070176</v>
      </c>
      <c r="I375">
        <f>SUM(Senario3!AI$43,Senario3!AL$43)/12</f>
        <v>4933.583333333333</v>
      </c>
      <c r="J375">
        <f>Senario3!W$43/12</f>
        <v>18193.603598522091</v>
      </c>
      <c r="K375">
        <v>0</v>
      </c>
      <c r="L375">
        <f>Senario3!$AS$43/12*0.52</f>
        <v>6187.4298245614036</v>
      </c>
      <c r="M375">
        <f>Senario3!$AS$43/12*0.48</f>
        <v>5711.4736842105258</v>
      </c>
      <c r="N375">
        <v>0</v>
      </c>
      <c r="O375">
        <f>Senario3!R$43/12</f>
        <v>201.13157894736844</v>
      </c>
      <c r="P375">
        <v>0</v>
      </c>
      <c r="Q375">
        <f>Senario3!O$43/12</f>
        <v>52.5</v>
      </c>
      <c r="R375">
        <f>Senario3!AT$43/12</f>
        <v>152.41666666666666</v>
      </c>
      <c r="S375">
        <f>SUM(Senario3!BF$43,Senario3!BG$43)/12</f>
        <v>140.45288817376618</v>
      </c>
      <c r="T375">
        <f>SUM(Senario3!AE$43,Senario3!BB$43)/12</f>
        <v>1651.7105263157894</v>
      </c>
      <c r="U375">
        <f>Senario3!AO$43/12</f>
        <v>4118.6875</v>
      </c>
      <c r="V375">
        <f>Senario3!AW$43/12</f>
        <v>130.28947368421052</v>
      </c>
      <c r="W375">
        <f>Senario3!AZ$43/12</f>
        <v>91</v>
      </c>
      <c r="X375">
        <f>Senario3!BE$43/12</f>
        <v>626.83333333333337</v>
      </c>
      <c r="Z375">
        <f t="shared" si="5"/>
        <v>110840.79340190052</v>
      </c>
    </row>
    <row r="376" spans="1:28" x14ac:dyDescent="0.2">
      <c r="A376" s="42">
        <v>42795</v>
      </c>
      <c r="B376">
        <f>Senario3!G43/12</f>
        <v>4000</v>
      </c>
      <c r="C376">
        <f>Senario3!AA$43/12</f>
        <v>6071.3300438596489</v>
      </c>
      <c r="D376">
        <f>Senario3!L$43/12</f>
        <v>16065.784722222214</v>
      </c>
      <c r="E376">
        <f>Senario3!H$43/12</f>
        <v>316.66666666666669</v>
      </c>
      <c r="F376">
        <f>Senario3!F$43/12</f>
        <v>23116.208333333332</v>
      </c>
      <c r="G376">
        <f>Senario3!AP$43/12</f>
        <v>8410.2000000000007</v>
      </c>
      <c r="H376">
        <f>Senario3!BC$43/12</f>
        <v>10669.491228070176</v>
      </c>
      <c r="I376">
        <f>SUM(Senario3!AI$43,Senario3!AL$43)/12</f>
        <v>4933.583333333333</v>
      </c>
      <c r="J376">
        <f>Senario3!W$43/12</f>
        <v>18193.603598522091</v>
      </c>
      <c r="K376">
        <v>0</v>
      </c>
      <c r="L376">
        <f>Senario3!$AS$43/12*0.52</f>
        <v>6187.4298245614036</v>
      </c>
      <c r="M376">
        <f>Senario3!$AS$43/12*0.48</f>
        <v>5711.4736842105258</v>
      </c>
      <c r="N376">
        <v>0</v>
      </c>
      <c r="O376">
        <f>Senario3!R$43/12</f>
        <v>201.13157894736844</v>
      </c>
      <c r="P376">
        <v>0</v>
      </c>
      <c r="Q376">
        <f>Senario3!O$43/12</f>
        <v>52.5</v>
      </c>
      <c r="R376">
        <f>Senario3!AT$43/12</f>
        <v>152.41666666666666</v>
      </c>
      <c r="S376">
        <f>SUM(Senario3!BF$43,Senario3!BG$43)/12</f>
        <v>140.45288817376618</v>
      </c>
      <c r="T376">
        <f>SUM(Senario3!AE$43,Senario3!BB$43)/12</f>
        <v>1651.7105263157894</v>
      </c>
      <c r="U376">
        <f>Senario3!AO$43/12</f>
        <v>4118.6875</v>
      </c>
      <c r="V376">
        <f>Senario3!AW$43/12</f>
        <v>130.28947368421052</v>
      </c>
      <c r="W376">
        <f>Senario3!AZ$43/12</f>
        <v>91</v>
      </c>
      <c r="X376">
        <f>Senario3!BE$43/12</f>
        <v>626.83333333333337</v>
      </c>
      <c r="Z376">
        <f t="shared" si="5"/>
        <v>110840.79340190052</v>
      </c>
    </row>
    <row r="377" spans="1:28" x14ac:dyDescent="0.2">
      <c r="A377" s="42">
        <v>42826</v>
      </c>
      <c r="B377">
        <f>Senario3!G43/12</f>
        <v>4000</v>
      </c>
      <c r="C377">
        <f>Senario3!AA$43/12</f>
        <v>6071.3300438596489</v>
      </c>
      <c r="D377">
        <f>Senario3!L$43/12</f>
        <v>16065.784722222214</v>
      </c>
      <c r="E377">
        <f>Senario3!H$43/12</f>
        <v>316.66666666666669</v>
      </c>
      <c r="F377">
        <f>Senario3!F$43/12</f>
        <v>23116.208333333332</v>
      </c>
      <c r="G377">
        <f>Senario3!AP$43/12</f>
        <v>8410.2000000000007</v>
      </c>
      <c r="H377">
        <f>Senario3!BC$43/12</f>
        <v>10669.491228070176</v>
      </c>
      <c r="I377">
        <f>SUM(Senario3!AI$43,Senario3!AL$43)/12</f>
        <v>4933.583333333333</v>
      </c>
      <c r="J377">
        <f>Senario3!W$43/12</f>
        <v>18193.603598522091</v>
      </c>
      <c r="K377">
        <v>0</v>
      </c>
      <c r="L377">
        <f>Senario3!$AS$43/12*0.52</f>
        <v>6187.4298245614036</v>
      </c>
      <c r="M377">
        <f>Senario3!$AS$43/12*0.48</f>
        <v>5711.4736842105258</v>
      </c>
      <c r="N377">
        <v>0</v>
      </c>
      <c r="O377">
        <f>Senario3!R$43/12</f>
        <v>201.13157894736844</v>
      </c>
      <c r="P377">
        <v>0</v>
      </c>
      <c r="Q377">
        <f>Senario3!O$43/12</f>
        <v>52.5</v>
      </c>
      <c r="R377">
        <f>Senario3!AT$43/12</f>
        <v>152.41666666666666</v>
      </c>
      <c r="S377">
        <f>SUM(Senario3!BF$43,Senario3!BG$43)/12</f>
        <v>140.45288817376618</v>
      </c>
      <c r="T377">
        <f>SUM(Senario3!AE$43,Senario3!BB$43)/12</f>
        <v>1651.7105263157894</v>
      </c>
      <c r="U377">
        <f>Senario3!AO$43/12</f>
        <v>4118.6875</v>
      </c>
      <c r="V377">
        <f>Senario3!AW$43/12</f>
        <v>130.28947368421052</v>
      </c>
      <c r="W377">
        <f>Senario3!AZ$43/12</f>
        <v>91</v>
      </c>
      <c r="X377">
        <f>Senario3!BE$43/12</f>
        <v>626.83333333333337</v>
      </c>
      <c r="Z377">
        <f t="shared" si="5"/>
        <v>110840.79340190052</v>
      </c>
    </row>
    <row r="378" spans="1:28" x14ac:dyDescent="0.2">
      <c r="A378" s="42">
        <v>42856</v>
      </c>
      <c r="B378">
        <f>Senario3!G43/12</f>
        <v>4000</v>
      </c>
      <c r="C378">
        <f>Senario3!AA$43/12</f>
        <v>6071.3300438596489</v>
      </c>
      <c r="D378">
        <f>Senario3!L$43/12</f>
        <v>16065.784722222214</v>
      </c>
      <c r="E378">
        <f>Senario3!H$43/12</f>
        <v>316.66666666666669</v>
      </c>
      <c r="F378">
        <f>Senario3!F$43/12</f>
        <v>23116.208333333332</v>
      </c>
      <c r="G378">
        <f>Senario3!AP$43/12</f>
        <v>8410.2000000000007</v>
      </c>
      <c r="H378">
        <f>Senario3!BC$43/12</f>
        <v>10669.491228070176</v>
      </c>
      <c r="I378">
        <f>SUM(Senario3!AI$43,Senario3!AL$43)/12</f>
        <v>4933.583333333333</v>
      </c>
      <c r="J378">
        <f>Senario3!W$43/12</f>
        <v>18193.603598522091</v>
      </c>
      <c r="K378">
        <v>0</v>
      </c>
      <c r="L378">
        <f>Senario3!$AS$43/12*0.52</f>
        <v>6187.4298245614036</v>
      </c>
      <c r="M378">
        <f>Senario3!$AS$43/12*0.48</f>
        <v>5711.4736842105258</v>
      </c>
      <c r="N378">
        <v>0</v>
      </c>
      <c r="O378">
        <f>Senario3!R$43/12</f>
        <v>201.13157894736844</v>
      </c>
      <c r="P378">
        <v>0</v>
      </c>
      <c r="Q378">
        <f>Senario3!O$43/12</f>
        <v>52.5</v>
      </c>
      <c r="R378">
        <f>Senario3!AT$43/12</f>
        <v>152.41666666666666</v>
      </c>
      <c r="S378">
        <f>SUM(Senario3!BF$43,Senario3!BG$43)/12</f>
        <v>140.45288817376618</v>
      </c>
      <c r="T378">
        <f>SUM(Senario3!AE$43,Senario3!BB$43)/12</f>
        <v>1651.7105263157894</v>
      </c>
      <c r="U378">
        <f>Senario3!AO$43/12</f>
        <v>4118.6875</v>
      </c>
      <c r="V378">
        <f>Senario3!AW$43/12</f>
        <v>130.28947368421052</v>
      </c>
      <c r="W378">
        <f>Senario3!AZ$43/12</f>
        <v>91</v>
      </c>
      <c r="X378">
        <f>Senario3!BE$43/12</f>
        <v>626.83333333333337</v>
      </c>
      <c r="Z378">
        <f t="shared" si="5"/>
        <v>110840.79340190052</v>
      </c>
    </row>
    <row r="379" spans="1:28" x14ac:dyDescent="0.2">
      <c r="A379" s="42">
        <v>42887</v>
      </c>
      <c r="B379">
        <f>Senario3!G43/12</f>
        <v>4000</v>
      </c>
      <c r="C379">
        <f>Senario3!AA$43/12</f>
        <v>6071.3300438596489</v>
      </c>
      <c r="D379">
        <f>Senario3!L$43/12</f>
        <v>16065.784722222214</v>
      </c>
      <c r="E379">
        <f>Senario3!H$43/12</f>
        <v>316.66666666666669</v>
      </c>
      <c r="F379">
        <f>Senario3!F$43/12</f>
        <v>23116.208333333332</v>
      </c>
      <c r="G379">
        <f>Senario3!AP$43/12</f>
        <v>8410.2000000000007</v>
      </c>
      <c r="H379">
        <f>Senario3!BC$43/12</f>
        <v>10669.491228070176</v>
      </c>
      <c r="I379">
        <f>SUM(Senario3!AI$43,Senario3!AL$43)/12</f>
        <v>4933.583333333333</v>
      </c>
      <c r="J379">
        <f>Senario3!W$43/12</f>
        <v>18193.603598522091</v>
      </c>
      <c r="K379">
        <v>0</v>
      </c>
      <c r="L379">
        <f>Senario3!$AS$43/12*0.52</f>
        <v>6187.4298245614036</v>
      </c>
      <c r="M379">
        <f>Senario3!$AS$43/12*0.48</f>
        <v>5711.4736842105258</v>
      </c>
      <c r="N379">
        <v>0</v>
      </c>
      <c r="O379">
        <f>Senario3!R$43/12</f>
        <v>201.13157894736844</v>
      </c>
      <c r="P379">
        <v>0</v>
      </c>
      <c r="Q379">
        <f>Senario3!O$43/12</f>
        <v>52.5</v>
      </c>
      <c r="R379">
        <f>Senario3!AT$43/12</f>
        <v>152.41666666666666</v>
      </c>
      <c r="S379">
        <f>SUM(Senario3!BF$43,Senario3!BG$43)/12</f>
        <v>140.45288817376618</v>
      </c>
      <c r="T379">
        <f>SUM(Senario3!AE$43,Senario3!BB$43)/12</f>
        <v>1651.7105263157894</v>
      </c>
      <c r="U379">
        <f>Senario3!AO$43/12</f>
        <v>4118.6875</v>
      </c>
      <c r="V379">
        <f>Senario3!AW$43/12</f>
        <v>130.28947368421052</v>
      </c>
      <c r="W379">
        <f>Senario3!AZ$43/12</f>
        <v>91</v>
      </c>
      <c r="X379">
        <f>Senario3!BE$43/12</f>
        <v>626.83333333333337</v>
      </c>
      <c r="Z379">
        <f t="shared" si="5"/>
        <v>110840.79340190052</v>
      </c>
    </row>
    <row r="380" spans="1:28" x14ac:dyDescent="0.2">
      <c r="A380" s="42">
        <v>42917</v>
      </c>
      <c r="B380">
        <f>Senario3!G43/12</f>
        <v>4000</v>
      </c>
      <c r="C380">
        <f>Senario3!AA$43/12</f>
        <v>6071.3300438596489</v>
      </c>
      <c r="D380">
        <f>Senario3!L$43/12</f>
        <v>16065.784722222214</v>
      </c>
      <c r="E380">
        <f>Senario3!H$43/12</f>
        <v>316.66666666666669</v>
      </c>
      <c r="F380">
        <f>Senario3!F$43/12</f>
        <v>23116.208333333332</v>
      </c>
      <c r="G380">
        <f>Senario3!AP$43/12</f>
        <v>8410.2000000000007</v>
      </c>
      <c r="H380">
        <f>Senario3!BC$43/12</f>
        <v>10669.491228070176</v>
      </c>
      <c r="I380">
        <f>SUM(Senario3!AI$43,Senario3!AL$43)/12</f>
        <v>4933.583333333333</v>
      </c>
      <c r="J380">
        <f>Senario3!W$43/12</f>
        <v>18193.603598522091</v>
      </c>
      <c r="K380">
        <v>0</v>
      </c>
      <c r="L380">
        <f>Senario3!$AS$43/12*0.52</f>
        <v>6187.4298245614036</v>
      </c>
      <c r="M380">
        <f>Senario3!$AS$43/12*0.48</f>
        <v>5711.4736842105258</v>
      </c>
      <c r="N380">
        <v>0</v>
      </c>
      <c r="O380">
        <f>Senario3!R$43/12</f>
        <v>201.13157894736844</v>
      </c>
      <c r="P380">
        <v>0</v>
      </c>
      <c r="Q380">
        <f>Senario3!O$43/12</f>
        <v>52.5</v>
      </c>
      <c r="R380">
        <f>Senario3!AT$43/12</f>
        <v>152.41666666666666</v>
      </c>
      <c r="S380">
        <f>SUM(Senario3!BF$43,Senario3!BG$43)/12</f>
        <v>140.45288817376618</v>
      </c>
      <c r="T380">
        <f>SUM(Senario3!AE$43,Senario3!BB$43)/12</f>
        <v>1651.7105263157894</v>
      </c>
      <c r="U380">
        <f>Senario3!AO$43/12</f>
        <v>4118.6875</v>
      </c>
      <c r="V380">
        <f>Senario3!AW$43/12</f>
        <v>130.28947368421052</v>
      </c>
      <c r="W380">
        <f>Senario3!AZ$43/12</f>
        <v>91</v>
      </c>
      <c r="X380">
        <f>Senario3!BE$43/12</f>
        <v>626.83333333333337</v>
      </c>
      <c r="Z380">
        <f t="shared" si="5"/>
        <v>110840.79340190052</v>
      </c>
    </row>
    <row r="381" spans="1:28" x14ac:dyDescent="0.2">
      <c r="A381" s="42">
        <v>42948</v>
      </c>
      <c r="B381">
        <f>Senario3!G43/12</f>
        <v>4000</v>
      </c>
      <c r="C381">
        <f>Senario3!AA$43/12</f>
        <v>6071.3300438596489</v>
      </c>
      <c r="D381">
        <f>Senario3!L$43/12</f>
        <v>16065.784722222214</v>
      </c>
      <c r="E381">
        <f>Senario3!H$43/12</f>
        <v>316.66666666666669</v>
      </c>
      <c r="F381">
        <f>Senario3!F$43/12</f>
        <v>23116.208333333332</v>
      </c>
      <c r="G381">
        <f>Senario3!AP$43/12</f>
        <v>8410.2000000000007</v>
      </c>
      <c r="H381">
        <f>Senario3!BC$43/12</f>
        <v>10669.491228070176</v>
      </c>
      <c r="I381">
        <f>SUM(Senario3!AI$43,Senario3!AL$43)/12</f>
        <v>4933.583333333333</v>
      </c>
      <c r="J381">
        <f>Senario3!W$43/12</f>
        <v>18193.603598522091</v>
      </c>
      <c r="K381">
        <v>0</v>
      </c>
      <c r="L381">
        <f>Senario3!$AS$43/12*0.52</f>
        <v>6187.4298245614036</v>
      </c>
      <c r="M381">
        <f>Senario3!$AS$43/12*0.48</f>
        <v>5711.4736842105258</v>
      </c>
      <c r="N381">
        <v>0</v>
      </c>
      <c r="O381">
        <f>Senario3!R$43/12</f>
        <v>201.13157894736844</v>
      </c>
      <c r="P381">
        <v>0</v>
      </c>
      <c r="Q381">
        <f>Senario3!O$43/12</f>
        <v>52.5</v>
      </c>
      <c r="R381">
        <f>Senario3!AT$43/12</f>
        <v>152.41666666666666</v>
      </c>
      <c r="S381">
        <f>SUM(Senario3!BF$43,Senario3!BG$43)/12</f>
        <v>140.45288817376618</v>
      </c>
      <c r="T381">
        <f>SUM(Senario3!AE$43,Senario3!BB$43)/12</f>
        <v>1651.7105263157894</v>
      </c>
      <c r="U381">
        <f>Senario3!AO$43/12</f>
        <v>4118.6875</v>
      </c>
      <c r="V381">
        <f>Senario3!AW$43/12</f>
        <v>130.28947368421052</v>
      </c>
      <c r="W381">
        <f>Senario3!AZ$43/12</f>
        <v>91</v>
      </c>
      <c r="X381">
        <f>Senario3!BE$43/12</f>
        <v>626.83333333333337</v>
      </c>
      <c r="Z381">
        <f t="shared" si="5"/>
        <v>110840.79340190052</v>
      </c>
    </row>
    <row r="382" spans="1:28" x14ac:dyDescent="0.2">
      <c r="A382" s="42">
        <v>42979</v>
      </c>
      <c r="B382">
        <f>Senario3!G43/12</f>
        <v>4000</v>
      </c>
      <c r="C382">
        <f>Senario3!AA$43/12</f>
        <v>6071.3300438596489</v>
      </c>
      <c r="D382">
        <f>Senario3!L$43/12</f>
        <v>16065.784722222214</v>
      </c>
      <c r="E382">
        <f>Senario3!H$43/12</f>
        <v>316.66666666666669</v>
      </c>
      <c r="F382">
        <f>Senario3!F$43/12</f>
        <v>23116.208333333332</v>
      </c>
      <c r="G382">
        <f>Senario3!AP$43/12</f>
        <v>8410.2000000000007</v>
      </c>
      <c r="H382">
        <f>Senario3!BC$43/12</f>
        <v>10669.491228070176</v>
      </c>
      <c r="I382">
        <f>SUM(Senario3!AI$43,Senario3!AL$43)/12</f>
        <v>4933.583333333333</v>
      </c>
      <c r="J382">
        <f>Senario3!W$43/12</f>
        <v>18193.603598522091</v>
      </c>
      <c r="K382">
        <v>0</v>
      </c>
      <c r="L382">
        <f>Senario3!$AS$43/12*0.52</f>
        <v>6187.4298245614036</v>
      </c>
      <c r="M382">
        <f>Senario3!$AS$43/12*0.48</f>
        <v>5711.4736842105258</v>
      </c>
      <c r="N382">
        <v>0</v>
      </c>
      <c r="O382">
        <f>Senario3!R$43/12</f>
        <v>201.13157894736844</v>
      </c>
      <c r="P382">
        <v>0</v>
      </c>
      <c r="Q382">
        <f>Senario3!O$43/12</f>
        <v>52.5</v>
      </c>
      <c r="R382">
        <f>Senario3!AT$43/12</f>
        <v>152.41666666666666</v>
      </c>
      <c r="S382">
        <f>SUM(Senario3!BF$43,Senario3!BG$43)/12</f>
        <v>140.45288817376618</v>
      </c>
      <c r="T382">
        <f>SUM(Senario3!AE$43,Senario3!BB$43)/12</f>
        <v>1651.7105263157894</v>
      </c>
      <c r="U382">
        <f>Senario3!AO$43/12</f>
        <v>4118.6875</v>
      </c>
      <c r="V382">
        <f>Senario3!AW$43/12</f>
        <v>130.28947368421052</v>
      </c>
      <c r="W382">
        <f>Senario3!AZ$43/12</f>
        <v>91</v>
      </c>
      <c r="X382">
        <f>Senario3!BE$43/12</f>
        <v>626.83333333333337</v>
      </c>
      <c r="Z382">
        <f t="shared" si="5"/>
        <v>110840.79340190052</v>
      </c>
    </row>
    <row r="383" spans="1:28" x14ac:dyDescent="0.2">
      <c r="A383" s="42">
        <v>43009</v>
      </c>
      <c r="B383">
        <f>Senario3!G43/12</f>
        <v>4000</v>
      </c>
      <c r="C383">
        <f>Senario3!AA$43/12</f>
        <v>6071.3300438596489</v>
      </c>
      <c r="D383">
        <f>Senario3!L$43/12</f>
        <v>16065.784722222214</v>
      </c>
      <c r="E383">
        <f>Senario3!H$43/12</f>
        <v>316.66666666666669</v>
      </c>
      <c r="F383">
        <f>Senario3!F$43/12</f>
        <v>23116.208333333332</v>
      </c>
      <c r="G383">
        <f>Senario3!AP$43/12</f>
        <v>8410.2000000000007</v>
      </c>
      <c r="H383">
        <f>Senario3!BC$43/12</f>
        <v>10669.491228070176</v>
      </c>
      <c r="I383">
        <f>SUM(Senario3!AI$43,Senario3!AL$43)/12</f>
        <v>4933.583333333333</v>
      </c>
      <c r="J383">
        <f>Senario3!W$43/12</f>
        <v>18193.603598522091</v>
      </c>
      <c r="K383">
        <v>0</v>
      </c>
      <c r="L383">
        <f>Senario3!$AS$43/12*0.52</f>
        <v>6187.4298245614036</v>
      </c>
      <c r="M383">
        <f>Senario3!$AS$43/12*0.48</f>
        <v>5711.4736842105258</v>
      </c>
      <c r="N383">
        <v>0</v>
      </c>
      <c r="O383">
        <f>Senario3!R$43/12</f>
        <v>201.13157894736844</v>
      </c>
      <c r="P383">
        <v>0</v>
      </c>
      <c r="Q383">
        <f>Senario3!O$43/12</f>
        <v>52.5</v>
      </c>
      <c r="R383">
        <f>Senario3!AT$43/12</f>
        <v>152.41666666666666</v>
      </c>
      <c r="S383">
        <f>SUM(Senario3!BF$43,Senario3!BG$43)/12</f>
        <v>140.45288817376618</v>
      </c>
      <c r="T383">
        <f>SUM(Senario3!AE$43,Senario3!BB$43)/12</f>
        <v>1651.7105263157894</v>
      </c>
      <c r="U383">
        <f>Senario3!AO$43/12</f>
        <v>4118.6875</v>
      </c>
      <c r="V383">
        <f>Senario3!AW$43/12</f>
        <v>130.28947368421052</v>
      </c>
      <c r="W383">
        <f>Senario3!AZ$43/12</f>
        <v>91</v>
      </c>
      <c r="X383">
        <f>Senario3!BE$43/12</f>
        <v>626.83333333333337</v>
      </c>
      <c r="Z383">
        <f t="shared" si="5"/>
        <v>110840.79340190052</v>
      </c>
    </row>
    <row r="384" spans="1:28" x14ac:dyDescent="0.2">
      <c r="A384" s="42">
        <v>43040</v>
      </c>
      <c r="B384">
        <f>Senario3!G43/12</f>
        <v>4000</v>
      </c>
      <c r="C384">
        <f>Senario3!AA$43/12</f>
        <v>6071.3300438596489</v>
      </c>
      <c r="D384">
        <f>Senario3!L$43/12</f>
        <v>16065.784722222214</v>
      </c>
      <c r="E384">
        <f>Senario3!H$43/12</f>
        <v>316.66666666666669</v>
      </c>
      <c r="F384">
        <f>Senario3!F$43/12</f>
        <v>23116.208333333332</v>
      </c>
      <c r="G384">
        <f>Senario3!AP$43/12</f>
        <v>8410.2000000000007</v>
      </c>
      <c r="H384">
        <f>Senario3!BC$43/12</f>
        <v>10669.491228070176</v>
      </c>
      <c r="I384">
        <f>SUM(Senario3!AI$43,Senario3!AL$43)/12</f>
        <v>4933.583333333333</v>
      </c>
      <c r="J384">
        <f>Senario3!W$43/12</f>
        <v>18193.603598522091</v>
      </c>
      <c r="K384">
        <v>0</v>
      </c>
      <c r="L384">
        <f>Senario3!$AS$43/12*0.52</f>
        <v>6187.4298245614036</v>
      </c>
      <c r="M384">
        <f>Senario3!$AS$43/12*0.48</f>
        <v>5711.4736842105258</v>
      </c>
      <c r="N384">
        <v>0</v>
      </c>
      <c r="O384">
        <f>Senario3!R$43/12</f>
        <v>201.13157894736844</v>
      </c>
      <c r="P384">
        <v>0</v>
      </c>
      <c r="Q384">
        <f>Senario3!O$43/12</f>
        <v>52.5</v>
      </c>
      <c r="R384">
        <f>Senario3!AT$43/12</f>
        <v>152.41666666666666</v>
      </c>
      <c r="S384">
        <f>SUM(Senario3!BF$43,Senario3!BG$43)/12</f>
        <v>140.45288817376618</v>
      </c>
      <c r="T384">
        <f>SUM(Senario3!AE$43,Senario3!BB$43)/12</f>
        <v>1651.7105263157894</v>
      </c>
      <c r="U384">
        <f>Senario3!AO$43/12</f>
        <v>4118.6875</v>
      </c>
      <c r="V384">
        <f>Senario3!AW$43/12</f>
        <v>130.28947368421052</v>
      </c>
      <c r="W384">
        <f>Senario3!AZ$43/12</f>
        <v>91</v>
      </c>
      <c r="X384">
        <f>Senario3!BE$43/12</f>
        <v>626.83333333333337</v>
      </c>
      <c r="Z384">
        <f t="shared" si="5"/>
        <v>110840.79340190052</v>
      </c>
    </row>
    <row r="385" spans="1:28" x14ac:dyDescent="0.2">
      <c r="A385" s="42">
        <v>43070</v>
      </c>
      <c r="B385">
        <f>Senario3!G43/12</f>
        <v>4000</v>
      </c>
      <c r="C385">
        <f>Senario3!AA$43/12</f>
        <v>6071.3300438596489</v>
      </c>
      <c r="D385">
        <f>Senario3!L$43/12</f>
        <v>16065.784722222214</v>
      </c>
      <c r="E385">
        <f>Senario3!H$43/12</f>
        <v>316.66666666666669</v>
      </c>
      <c r="F385">
        <f>Senario3!F$43/12</f>
        <v>23116.208333333332</v>
      </c>
      <c r="G385">
        <f>Senario3!AP$43/12</f>
        <v>8410.2000000000007</v>
      </c>
      <c r="H385">
        <f>Senario3!BC$43/12</f>
        <v>10669.491228070176</v>
      </c>
      <c r="I385">
        <f>SUM(Senario3!AI$43,Senario3!AL$43)/12</f>
        <v>4933.583333333333</v>
      </c>
      <c r="J385">
        <f>Senario3!W$43/12</f>
        <v>18193.603598522091</v>
      </c>
      <c r="K385">
        <v>0</v>
      </c>
      <c r="L385">
        <f>Senario3!$AS$43/12*0.52</f>
        <v>6187.4298245614036</v>
      </c>
      <c r="M385">
        <f>Senario3!$AS$43/12*0.48</f>
        <v>5711.4736842105258</v>
      </c>
      <c r="N385">
        <v>0</v>
      </c>
      <c r="O385">
        <f>Senario3!R$43/12</f>
        <v>201.13157894736844</v>
      </c>
      <c r="P385">
        <v>0</v>
      </c>
      <c r="Q385">
        <f>Senario3!O$43/12</f>
        <v>52.5</v>
      </c>
      <c r="R385">
        <f>Senario3!AT$43/12</f>
        <v>152.41666666666666</v>
      </c>
      <c r="S385">
        <f>SUM(Senario3!BF$43,Senario3!BG$43)/12</f>
        <v>140.45288817376618</v>
      </c>
      <c r="T385">
        <f>SUM(Senario3!AE$43,Senario3!BB$43)/12</f>
        <v>1651.7105263157894</v>
      </c>
      <c r="U385">
        <f>Senario3!AO$43/12</f>
        <v>4118.6875</v>
      </c>
      <c r="V385">
        <f>Senario3!AW$43/12</f>
        <v>130.28947368421052</v>
      </c>
      <c r="W385">
        <f>Senario3!AZ$43/12</f>
        <v>91</v>
      </c>
      <c r="X385">
        <f>Senario3!BE$43/12</f>
        <v>626.83333333333337</v>
      </c>
      <c r="Z385">
        <f t="shared" si="5"/>
        <v>110840.79340190052</v>
      </c>
    </row>
    <row r="386" spans="1:28" x14ac:dyDescent="0.2">
      <c r="A386" s="42">
        <v>43101</v>
      </c>
      <c r="B386">
        <f>Senario3!G44/12</f>
        <v>4000</v>
      </c>
      <c r="C386">
        <f>Senario3!AA$44/12</f>
        <v>6127.541666666667</v>
      </c>
      <c r="D386">
        <f>Senario3!L$44/12</f>
        <v>16173.569444444438</v>
      </c>
      <c r="E386">
        <f>Senario3!H$44/12</f>
        <v>316.66666666666669</v>
      </c>
      <c r="F386">
        <f>Senario3!F$44/12</f>
        <v>23219.25</v>
      </c>
      <c r="G386">
        <f>Senario3!AP$44/12</f>
        <v>8410.2000000000007</v>
      </c>
      <c r="H386">
        <f>Senario3!BC$44/12</f>
        <v>10820.149122807017</v>
      </c>
      <c r="I386">
        <f>SUM(Senario3!AI$44,Senario3!AL$44)/12</f>
        <v>5037.3815789473674</v>
      </c>
      <c r="J386">
        <f>Senario3!W$44/12</f>
        <v>18791.513068444532</v>
      </c>
      <c r="K386">
        <v>0</v>
      </c>
      <c r="L386">
        <f>Senario3!$AS$44/12*0.52</f>
        <v>6323.8933333333334</v>
      </c>
      <c r="M386">
        <f>Senario3!$AS$44/12*0.48</f>
        <v>5837.4400000000005</v>
      </c>
      <c r="N386">
        <v>0</v>
      </c>
      <c r="O386">
        <f>Senario3!R$44/12</f>
        <v>201.16666666666666</v>
      </c>
      <c r="P386">
        <v>0</v>
      </c>
      <c r="Q386">
        <f>Senario3!O$44/12</f>
        <v>83.333333333333329</v>
      </c>
      <c r="R386">
        <f>Senario3!AT$44/12</f>
        <v>152.41666666666666</v>
      </c>
      <c r="S386">
        <f>SUM(Senario3!BF$44,Senario3!BG$44)/12</f>
        <v>318.22195897633304</v>
      </c>
      <c r="T386">
        <f>SUM(Senario3!AE$44,Senario3!BB$44)/12</f>
        <v>1721.5482456140351</v>
      </c>
      <c r="U386">
        <f>Senario3!AO$44/12</f>
        <v>4209.958333333333</v>
      </c>
      <c r="V386">
        <f>Senario3!AW$44/12</f>
        <v>162.5</v>
      </c>
      <c r="W386">
        <f>Senario3!AZ$44/12</f>
        <v>91</v>
      </c>
      <c r="X386">
        <f>Senario3!BE$44/12</f>
        <v>626.83333333333337</v>
      </c>
      <c r="Z386">
        <f t="shared" si="5"/>
        <v>112624.58341923374</v>
      </c>
      <c r="AA386">
        <f>SUM(Z386:Z397)</f>
        <v>1351495.0010308053</v>
      </c>
      <c r="AB386" s="5">
        <f>AA386-Senario3!BH44</f>
        <v>0</v>
      </c>
    </row>
    <row r="387" spans="1:28" x14ac:dyDescent="0.2">
      <c r="A387" s="42">
        <v>43132</v>
      </c>
      <c r="B387">
        <f>Senario3!G44/12</f>
        <v>4000</v>
      </c>
      <c r="C387">
        <f>Senario3!AA$44/12</f>
        <v>6127.541666666667</v>
      </c>
      <c r="D387">
        <f>Senario3!L$44/12</f>
        <v>16173.569444444438</v>
      </c>
      <c r="E387">
        <f>Senario3!H$44/12</f>
        <v>316.66666666666669</v>
      </c>
      <c r="F387">
        <f>Senario3!F$44/12</f>
        <v>23219.25</v>
      </c>
      <c r="G387">
        <f>Senario3!AP$44/12</f>
        <v>8410.2000000000007</v>
      </c>
      <c r="H387">
        <f>Senario3!BC$44/12</f>
        <v>10820.149122807017</v>
      </c>
      <c r="I387">
        <f>SUM(Senario3!AI$44,Senario3!AL$44)/12</f>
        <v>5037.3815789473674</v>
      </c>
      <c r="J387">
        <f>Senario3!W$44/12</f>
        <v>18791.513068444532</v>
      </c>
      <c r="K387">
        <v>0</v>
      </c>
      <c r="L387">
        <f>Senario3!$AS$44/12*0.52</f>
        <v>6323.8933333333334</v>
      </c>
      <c r="M387">
        <f>Senario3!$AS$44/12*0.48</f>
        <v>5837.4400000000005</v>
      </c>
      <c r="N387">
        <v>0</v>
      </c>
      <c r="O387">
        <f>Senario3!R$44/12</f>
        <v>201.16666666666666</v>
      </c>
      <c r="P387">
        <v>0</v>
      </c>
      <c r="Q387">
        <f>Senario3!O$44/12</f>
        <v>83.333333333333329</v>
      </c>
      <c r="R387">
        <f>Senario3!AT$44/12</f>
        <v>152.41666666666666</v>
      </c>
      <c r="S387">
        <f>SUM(Senario3!BF$44,Senario3!BG$44)/12</f>
        <v>318.22195897633304</v>
      </c>
      <c r="T387">
        <f>SUM(Senario3!AE$44,Senario3!BB$44)/12</f>
        <v>1721.5482456140351</v>
      </c>
      <c r="U387">
        <f>Senario3!AO$44/12</f>
        <v>4209.958333333333</v>
      </c>
      <c r="V387">
        <f>Senario3!AW$44/12</f>
        <v>162.5</v>
      </c>
      <c r="W387">
        <f>Senario3!AZ$44/12</f>
        <v>91</v>
      </c>
      <c r="X387">
        <f>Senario3!BE$44/12</f>
        <v>626.83333333333337</v>
      </c>
      <c r="Z387">
        <f t="shared" ref="Z387:Z450" si="6">SUM(B387:X387)</f>
        <v>112624.58341923374</v>
      </c>
    </row>
    <row r="388" spans="1:28" x14ac:dyDescent="0.2">
      <c r="A388" s="42">
        <v>43160</v>
      </c>
      <c r="B388">
        <f>Senario3!G44/12</f>
        <v>4000</v>
      </c>
      <c r="C388">
        <f>Senario3!AA$44/12</f>
        <v>6127.541666666667</v>
      </c>
      <c r="D388">
        <f>Senario3!L$44/12</f>
        <v>16173.569444444438</v>
      </c>
      <c r="E388">
        <f>Senario3!H$44/12</f>
        <v>316.66666666666669</v>
      </c>
      <c r="F388">
        <f>Senario3!F$44/12</f>
        <v>23219.25</v>
      </c>
      <c r="G388">
        <f>Senario3!AP$44/12</f>
        <v>8410.2000000000007</v>
      </c>
      <c r="H388">
        <f>Senario3!BC$44/12</f>
        <v>10820.149122807017</v>
      </c>
      <c r="I388">
        <f>SUM(Senario3!AI$44,Senario3!AL$44)/12</f>
        <v>5037.3815789473674</v>
      </c>
      <c r="J388">
        <f>Senario3!W$44/12</f>
        <v>18791.513068444532</v>
      </c>
      <c r="K388">
        <v>0</v>
      </c>
      <c r="L388">
        <f>Senario3!$AS$44/12*0.52</f>
        <v>6323.8933333333334</v>
      </c>
      <c r="M388">
        <f>Senario3!$AS$44/12*0.48</f>
        <v>5837.4400000000005</v>
      </c>
      <c r="N388">
        <v>0</v>
      </c>
      <c r="O388">
        <f>Senario3!R$44/12</f>
        <v>201.16666666666666</v>
      </c>
      <c r="P388">
        <v>0</v>
      </c>
      <c r="Q388">
        <f>Senario3!O$44/12</f>
        <v>83.333333333333329</v>
      </c>
      <c r="R388">
        <f>Senario3!AT$44/12</f>
        <v>152.41666666666666</v>
      </c>
      <c r="S388">
        <f>SUM(Senario3!BF$44,Senario3!BG$44)/12</f>
        <v>318.22195897633304</v>
      </c>
      <c r="T388">
        <f>SUM(Senario3!AE$44,Senario3!BB$44)/12</f>
        <v>1721.5482456140351</v>
      </c>
      <c r="U388">
        <f>Senario3!AO$44/12</f>
        <v>4209.958333333333</v>
      </c>
      <c r="V388">
        <f>Senario3!AW$44/12</f>
        <v>162.5</v>
      </c>
      <c r="W388">
        <f>Senario3!AZ$44/12</f>
        <v>91</v>
      </c>
      <c r="X388">
        <f>Senario3!BE$44/12</f>
        <v>626.83333333333337</v>
      </c>
      <c r="Z388">
        <f t="shared" si="6"/>
        <v>112624.58341923374</v>
      </c>
    </row>
    <row r="389" spans="1:28" x14ac:dyDescent="0.2">
      <c r="A389" s="42">
        <v>43191</v>
      </c>
      <c r="B389">
        <f>Senario3!G44/12</f>
        <v>4000</v>
      </c>
      <c r="C389">
        <f>Senario3!AA$44/12</f>
        <v>6127.541666666667</v>
      </c>
      <c r="D389">
        <f>Senario3!L$44/12</f>
        <v>16173.569444444438</v>
      </c>
      <c r="E389">
        <f>Senario3!H$44/12</f>
        <v>316.66666666666669</v>
      </c>
      <c r="F389">
        <f>Senario3!F$44/12</f>
        <v>23219.25</v>
      </c>
      <c r="G389">
        <f>Senario3!AP$44/12</f>
        <v>8410.2000000000007</v>
      </c>
      <c r="H389">
        <f>Senario3!BC$44/12</f>
        <v>10820.149122807017</v>
      </c>
      <c r="I389">
        <f>SUM(Senario3!AI$44,Senario3!AL$44)/12</f>
        <v>5037.3815789473674</v>
      </c>
      <c r="J389">
        <f>Senario3!W$44/12</f>
        <v>18791.513068444532</v>
      </c>
      <c r="K389">
        <v>0</v>
      </c>
      <c r="L389">
        <f>Senario3!$AS$44/12*0.52</f>
        <v>6323.8933333333334</v>
      </c>
      <c r="M389">
        <f>Senario3!$AS$44/12*0.48</f>
        <v>5837.4400000000005</v>
      </c>
      <c r="N389">
        <v>0</v>
      </c>
      <c r="O389">
        <f>Senario3!R$44/12</f>
        <v>201.16666666666666</v>
      </c>
      <c r="P389">
        <v>0</v>
      </c>
      <c r="Q389">
        <f>Senario3!O$44/12</f>
        <v>83.333333333333329</v>
      </c>
      <c r="R389">
        <f>Senario3!AT$44/12</f>
        <v>152.41666666666666</v>
      </c>
      <c r="S389">
        <f>SUM(Senario3!BF$44,Senario3!BG$44)/12</f>
        <v>318.22195897633304</v>
      </c>
      <c r="T389">
        <f>SUM(Senario3!AE$44,Senario3!BB$44)/12</f>
        <v>1721.5482456140351</v>
      </c>
      <c r="U389">
        <f>Senario3!AO$44/12</f>
        <v>4209.958333333333</v>
      </c>
      <c r="V389">
        <f>Senario3!AW$44/12</f>
        <v>162.5</v>
      </c>
      <c r="W389">
        <f>Senario3!AZ$44/12</f>
        <v>91</v>
      </c>
      <c r="X389">
        <f>Senario3!BE$44/12</f>
        <v>626.83333333333337</v>
      </c>
      <c r="Z389">
        <f t="shared" si="6"/>
        <v>112624.58341923374</v>
      </c>
    </row>
    <row r="390" spans="1:28" x14ac:dyDescent="0.2">
      <c r="A390" s="42">
        <v>43221</v>
      </c>
      <c r="B390">
        <f>Senario3!G44/12</f>
        <v>4000</v>
      </c>
      <c r="C390">
        <f>Senario3!AA$44/12</f>
        <v>6127.541666666667</v>
      </c>
      <c r="D390">
        <f>Senario3!L$44/12</f>
        <v>16173.569444444438</v>
      </c>
      <c r="E390">
        <f>Senario3!H$44/12</f>
        <v>316.66666666666669</v>
      </c>
      <c r="F390">
        <f>Senario3!F$44/12</f>
        <v>23219.25</v>
      </c>
      <c r="G390">
        <f>Senario3!AP$44/12</f>
        <v>8410.2000000000007</v>
      </c>
      <c r="H390">
        <f>Senario3!BC$44/12</f>
        <v>10820.149122807017</v>
      </c>
      <c r="I390">
        <f>SUM(Senario3!AI$44,Senario3!AL$44)/12</f>
        <v>5037.3815789473674</v>
      </c>
      <c r="J390">
        <f>Senario3!W$44/12</f>
        <v>18791.513068444532</v>
      </c>
      <c r="K390">
        <v>0</v>
      </c>
      <c r="L390">
        <f>Senario3!$AS$44/12*0.52</f>
        <v>6323.8933333333334</v>
      </c>
      <c r="M390">
        <f>Senario3!$AS$44/12*0.48</f>
        <v>5837.4400000000005</v>
      </c>
      <c r="N390">
        <v>0</v>
      </c>
      <c r="O390">
        <f>Senario3!R$44/12</f>
        <v>201.16666666666666</v>
      </c>
      <c r="P390">
        <v>0</v>
      </c>
      <c r="Q390">
        <f>Senario3!O$44/12</f>
        <v>83.333333333333329</v>
      </c>
      <c r="R390">
        <f>Senario3!AT$44/12</f>
        <v>152.41666666666666</v>
      </c>
      <c r="S390">
        <f>SUM(Senario3!BF$44,Senario3!BG$44)/12</f>
        <v>318.22195897633304</v>
      </c>
      <c r="T390">
        <f>SUM(Senario3!AE$44,Senario3!BB$44)/12</f>
        <v>1721.5482456140351</v>
      </c>
      <c r="U390">
        <f>Senario3!AO$44/12</f>
        <v>4209.958333333333</v>
      </c>
      <c r="V390">
        <f>Senario3!AW$44/12</f>
        <v>162.5</v>
      </c>
      <c r="W390">
        <f>Senario3!AZ$44/12</f>
        <v>91</v>
      </c>
      <c r="X390">
        <f>Senario3!BE$44/12</f>
        <v>626.83333333333337</v>
      </c>
      <c r="Z390">
        <f t="shared" si="6"/>
        <v>112624.58341923374</v>
      </c>
    </row>
    <row r="391" spans="1:28" x14ac:dyDescent="0.2">
      <c r="A391" s="42">
        <v>43252</v>
      </c>
      <c r="B391">
        <f>Senario3!G44/12</f>
        <v>4000</v>
      </c>
      <c r="C391">
        <f>Senario3!AA$44/12</f>
        <v>6127.541666666667</v>
      </c>
      <c r="D391">
        <f>Senario3!L$44/12</f>
        <v>16173.569444444438</v>
      </c>
      <c r="E391">
        <f>Senario3!H$44/12</f>
        <v>316.66666666666669</v>
      </c>
      <c r="F391">
        <f>Senario3!F$44/12</f>
        <v>23219.25</v>
      </c>
      <c r="G391">
        <f>Senario3!AP$44/12</f>
        <v>8410.2000000000007</v>
      </c>
      <c r="H391">
        <f>Senario3!BC$44/12</f>
        <v>10820.149122807017</v>
      </c>
      <c r="I391">
        <f>SUM(Senario3!AI$44,Senario3!AL$44)/12</f>
        <v>5037.3815789473674</v>
      </c>
      <c r="J391">
        <f>Senario3!W$44/12</f>
        <v>18791.513068444532</v>
      </c>
      <c r="K391">
        <v>0</v>
      </c>
      <c r="L391">
        <f>Senario3!$AS$44/12*0.52</f>
        <v>6323.8933333333334</v>
      </c>
      <c r="M391">
        <f>Senario3!$AS$44/12*0.48</f>
        <v>5837.4400000000005</v>
      </c>
      <c r="N391">
        <v>0</v>
      </c>
      <c r="O391">
        <f>Senario3!R$44/12</f>
        <v>201.16666666666666</v>
      </c>
      <c r="P391">
        <v>0</v>
      </c>
      <c r="Q391">
        <f>Senario3!O$44/12</f>
        <v>83.333333333333329</v>
      </c>
      <c r="R391">
        <f>Senario3!AT$44/12</f>
        <v>152.41666666666666</v>
      </c>
      <c r="S391">
        <f>SUM(Senario3!BF$44,Senario3!BG$44)/12</f>
        <v>318.22195897633304</v>
      </c>
      <c r="T391">
        <f>SUM(Senario3!AE$44,Senario3!BB$44)/12</f>
        <v>1721.5482456140351</v>
      </c>
      <c r="U391">
        <f>Senario3!AO$44/12</f>
        <v>4209.958333333333</v>
      </c>
      <c r="V391">
        <f>Senario3!AW$44/12</f>
        <v>162.5</v>
      </c>
      <c r="W391">
        <f>Senario3!AZ$44/12</f>
        <v>91</v>
      </c>
      <c r="X391">
        <f>Senario3!BE$44/12</f>
        <v>626.83333333333337</v>
      </c>
      <c r="Z391">
        <f t="shared" si="6"/>
        <v>112624.58341923374</v>
      </c>
    </row>
    <row r="392" spans="1:28" x14ac:dyDescent="0.2">
      <c r="A392" s="42">
        <v>43282</v>
      </c>
      <c r="B392">
        <f>Senario3!G44/12</f>
        <v>4000</v>
      </c>
      <c r="C392">
        <f>Senario3!AA$44/12</f>
        <v>6127.541666666667</v>
      </c>
      <c r="D392">
        <f>Senario3!L$44/12</f>
        <v>16173.569444444438</v>
      </c>
      <c r="E392">
        <f>Senario3!H$44/12</f>
        <v>316.66666666666669</v>
      </c>
      <c r="F392">
        <f>Senario3!F$44/12</f>
        <v>23219.25</v>
      </c>
      <c r="G392">
        <f>Senario3!AP$44/12</f>
        <v>8410.2000000000007</v>
      </c>
      <c r="H392">
        <f>Senario3!BC$44/12</f>
        <v>10820.149122807017</v>
      </c>
      <c r="I392">
        <f>SUM(Senario3!AI$44,Senario3!AL$44)/12</f>
        <v>5037.3815789473674</v>
      </c>
      <c r="J392">
        <f>Senario3!W$44/12</f>
        <v>18791.513068444532</v>
      </c>
      <c r="K392">
        <v>0</v>
      </c>
      <c r="L392">
        <f>Senario3!$AS$44/12*0.52</f>
        <v>6323.8933333333334</v>
      </c>
      <c r="M392">
        <f>Senario3!$AS$44/12*0.48</f>
        <v>5837.4400000000005</v>
      </c>
      <c r="N392">
        <v>0</v>
      </c>
      <c r="O392">
        <f>Senario3!R$44/12</f>
        <v>201.16666666666666</v>
      </c>
      <c r="P392">
        <v>0</v>
      </c>
      <c r="Q392">
        <f>Senario3!O$44/12</f>
        <v>83.333333333333329</v>
      </c>
      <c r="R392">
        <f>Senario3!AT$44/12</f>
        <v>152.41666666666666</v>
      </c>
      <c r="S392">
        <f>SUM(Senario3!BF$44,Senario3!BG$44)/12</f>
        <v>318.22195897633304</v>
      </c>
      <c r="T392">
        <f>SUM(Senario3!AE$44,Senario3!BB$44)/12</f>
        <v>1721.5482456140351</v>
      </c>
      <c r="U392">
        <f>Senario3!AO$44/12</f>
        <v>4209.958333333333</v>
      </c>
      <c r="V392">
        <f>Senario3!AW$44/12</f>
        <v>162.5</v>
      </c>
      <c r="W392">
        <f>Senario3!AZ$44/12</f>
        <v>91</v>
      </c>
      <c r="X392">
        <f>Senario3!BE$44/12</f>
        <v>626.83333333333337</v>
      </c>
      <c r="Z392">
        <f t="shared" si="6"/>
        <v>112624.58341923374</v>
      </c>
    </row>
    <row r="393" spans="1:28" x14ac:dyDescent="0.2">
      <c r="A393" s="42">
        <v>43313</v>
      </c>
      <c r="B393">
        <f>Senario3!G44/12</f>
        <v>4000</v>
      </c>
      <c r="C393">
        <f>Senario3!AA$44/12</f>
        <v>6127.541666666667</v>
      </c>
      <c r="D393">
        <f>Senario3!L$44/12</f>
        <v>16173.569444444438</v>
      </c>
      <c r="E393">
        <f>Senario3!H$44/12</f>
        <v>316.66666666666669</v>
      </c>
      <c r="F393">
        <f>Senario3!F$44/12</f>
        <v>23219.25</v>
      </c>
      <c r="G393">
        <f>Senario3!AP$44/12</f>
        <v>8410.2000000000007</v>
      </c>
      <c r="H393">
        <f>Senario3!BC$44/12</f>
        <v>10820.149122807017</v>
      </c>
      <c r="I393">
        <f>SUM(Senario3!AI$44,Senario3!AL$44)/12</f>
        <v>5037.3815789473674</v>
      </c>
      <c r="J393">
        <f>Senario3!W$44/12</f>
        <v>18791.513068444532</v>
      </c>
      <c r="K393">
        <v>0</v>
      </c>
      <c r="L393">
        <f>Senario3!$AS$44/12*0.52</f>
        <v>6323.8933333333334</v>
      </c>
      <c r="M393">
        <f>Senario3!$AS$44/12*0.48</f>
        <v>5837.4400000000005</v>
      </c>
      <c r="N393">
        <v>0</v>
      </c>
      <c r="O393">
        <f>Senario3!R$44/12</f>
        <v>201.16666666666666</v>
      </c>
      <c r="P393">
        <v>0</v>
      </c>
      <c r="Q393">
        <f>Senario3!O$44/12</f>
        <v>83.333333333333329</v>
      </c>
      <c r="R393">
        <f>Senario3!AT$44/12</f>
        <v>152.41666666666666</v>
      </c>
      <c r="S393">
        <f>SUM(Senario3!BF$44,Senario3!BG$44)/12</f>
        <v>318.22195897633304</v>
      </c>
      <c r="T393">
        <f>SUM(Senario3!AE$44,Senario3!BB$44)/12</f>
        <v>1721.5482456140351</v>
      </c>
      <c r="U393">
        <f>Senario3!AO$44/12</f>
        <v>4209.958333333333</v>
      </c>
      <c r="V393">
        <f>Senario3!AW$44/12</f>
        <v>162.5</v>
      </c>
      <c r="W393">
        <f>Senario3!AZ$44/12</f>
        <v>91</v>
      </c>
      <c r="X393">
        <f>Senario3!BE$44/12</f>
        <v>626.83333333333337</v>
      </c>
      <c r="Z393">
        <f t="shared" si="6"/>
        <v>112624.58341923374</v>
      </c>
    </row>
    <row r="394" spans="1:28" x14ac:dyDescent="0.2">
      <c r="A394" s="42">
        <v>43344</v>
      </c>
      <c r="B394">
        <f>Senario3!G44/12</f>
        <v>4000</v>
      </c>
      <c r="C394">
        <f>Senario3!AA$44/12</f>
        <v>6127.541666666667</v>
      </c>
      <c r="D394">
        <f>Senario3!L$44/12</f>
        <v>16173.569444444438</v>
      </c>
      <c r="E394">
        <f>Senario3!H$44/12</f>
        <v>316.66666666666669</v>
      </c>
      <c r="F394">
        <f>Senario3!F$44/12</f>
        <v>23219.25</v>
      </c>
      <c r="G394">
        <f>Senario3!AP$44/12</f>
        <v>8410.2000000000007</v>
      </c>
      <c r="H394">
        <f>Senario3!BC$44/12</f>
        <v>10820.149122807017</v>
      </c>
      <c r="I394">
        <f>SUM(Senario3!AI$44,Senario3!AL$44)/12</f>
        <v>5037.3815789473674</v>
      </c>
      <c r="J394">
        <f>Senario3!W$44/12</f>
        <v>18791.513068444532</v>
      </c>
      <c r="K394">
        <v>0</v>
      </c>
      <c r="L394">
        <f>Senario3!$AS$44/12*0.52</f>
        <v>6323.8933333333334</v>
      </c>
      <c r="M394">
        <f>Senario3!$AS$44/12*0.48</f>
        <v>5837.4400000000005</v>
      </c>
      <c r="N394">
        <v>0</v>
      </c>
      <c r="O394">
        <f>Senario3!R$44/12</f>
        <v>201.16666666666666</v>
      </c>
      <c r="P394">
        <v>0</v>
      </c>
      <c r="Q394">
        <f>Senario3!O$44/12</f>
        <v>83.333333333333329</v>
      </c>
      <c r="R394">
        <f>Senario3!AT$44/12</f>
        <v>152.41666666666666</v>
      </c>
      <c r="S394">
        <f>SUM(Senario3!BF$44,Senario3!BG$44)/12</f>
        <v>318.22195897633304</v>
      </c>
      <c r="T394">
        <f>SUM(Senario3!AE$44,Senario3!BB$44)/12</f>
        <v>1721.5482456140351</v>
      </c>
      <c r="U394">
        <f>Senario3!AO$44/12</f>
        <v>4209.958333333333</v>
      </c>
      <c r="V394">
        <f>Senario3!AW$44/12</f>
        <v>162.5</v>
      </c>
      <c r="W394">
        <f>Senario3!AZ$44/12</f>
        <v>91</v>
      </c>
      <c r="X394">
        <f>Senario3!BE$44/12</f>
        <v>626.83333333333337</v>
      </c>
      <c r="Z394">
        <f t="shared" si="6"/>
        <v>112624.58341923374</v>
      </c>
    </row>
    <row r="395" spans="1:28" x14ac:dyDescent="0.2">
      <c r="A395" s="42">
        <v>43374</v>
      </c>
      <c r="B395">
        <f>Senario3!G44/12</f>
        <v>4000</v>
      </c>
      <c r="C395">
        <f>Senario3!AA$44/12</f>
        <v>6127.541666666667</v>
      </c>
      <c r="D395">
        <f>Senario3!L$44/12</f>
        <v>16173.569444444438</v>
      </c>
      <c r="E395">
        <f>Senario3!H$44/12</f>
        <v>316.66666666666669</v>
      </c>
      <c r="F395">
        <f>Senario3!F$44/12</f>
        <v>23219.25</v>
      </c>
      <c r="G395">
        <f>Senario3!AP$44/12</f>
        <v>8410.2000000000007</v>
      </c>
      <c r="H395">
        <f>Senario3!BC$44/12</f>
        <v>10820.149122807017</v>
      </c>
      <c r="I395">
        <f>SUM(Senario3!AI$44,Senario3!AL$44)/12</f>
        <v>5037.3815789473674</v>
      </c>
      <c r="J395">
        <f>Senario3!W$44/12</f>
        <v>18791.513068444532</v>
      </c>
      <c r="K395">
        <v>0</v>
      </c>
      <c r="L395">
        <f>Senario3!$AS$44/12*0.52</f>
        <v>6323.8933333333334</v>
      </c>
      <c r="M395">
        <f>Senario3!$AS$44/12*0.48</f>
        <v>5837.4400000000005</v>
      </c>
      <c r="N395">
        <v>0</v>
      </c>
      <c r="O395">
        <f>Senario3!R$44/12</f>
        <v>201.16666666666666</v>
      </c>
      <c r="P395">
        <v>0</v>
      </c>
      <c r="Q395">
        <f>Senario3!O$44/12</f>
        <v>83.333333333333329</v>
      </c>
      <c r="R395">
        <f>Senario3!AT$44/12</f>
        <v>152.41666666666666</v>
      </c>
      <c r="S395">
        <f>SUM(Senario3!BF$44,Senario3!BG$44)/12</f>
        <v>318.22195897633304</v>
      </c>
      <c r="T395">
        <f>SUM(Senario3!AE$44,Senario3!BB$44)/12</f>
        <v>1721.5482456140351</v>
      </c>
      <c r="U395">
        <f>Senario3!AO$44/12</f>
        <v>4209.958333333333</v>
      </c>
      <c r="V395">
        <f>Senario3!AW$44/12</f>
        <v>162.5</v>
      </c>
      <c r="W395">
        <f>Senario3!AZ$44/12</f>
        <v>91</v>
      </c>
      <c r="X395">
        <f>Senario3!BE$44/12</f>
        <v>626.83333333333337</v>
      </c>
      <c r="Z395">
        <f t="shared" si="6"/>
        <v>112624.58341923374</v>
      </c>
    </row>
    <row r="396" spans="1:28" x14ac:dyDescent="0.2">
      <c r="A396" s="42">
        <v>43405</v>
      </c>
      <c r="B396">
        <f>Senario3!G44/12</f>
        <v>4000</v>
      </c>
      <c r="C396">
        <f>Senario3!AA$44/12</f>
        <v>6127.541666666667</v>
      </c>
      <c r="D396">
        <f>Senario3!L$44/12</f>
        <v>16173.569444444438</v>
      </c>
      <c r="E396">
        <f>Senario3!H$44/12</f>
        <v>316.66666666666669</v>
      </c>
      <c r="F396">
        <f>Senario3!F$44/12</f>
        <v>23219.25</v>
      </c>
      <c r="G396">
        <f>Senario3!AP$44/12</f>
        <v>8410.2000000000007</v>
      </c>
      <c r="H396">
        <f>Senario3!BC$44/12</f>
        <v>10820.149122807017</v>
      </c>
      <c r="I396">
        <f>SUM(Senario3!AI$44,Senario3!AL$44)/12</f>
        <v>5037.3815789473674</v>
      </c>
      <c r="J396">
        <f>Senario3!W$44/12</f>
        <v>18791.513068444532</v>
      </c>
      <c r="K396">
        <v>0</v>
      </c>
      <c r="L396">
        <f>Senario3!$AS$44/12*0.52</f>
        <v>6323.8933333333334</v>
      </c>
      <c r="M396">
        <f>Senario3!$AS$44/12*0.48</f>
        <v>5837.4400000000005</v>
      </c>
      <c r="N396">
        <v>0</v>
      </c>
      <c r="O396">
        <f>Senario3!R$44/12</f>
        <v>201.16666666666666</v>
      </c>
      <c r="P396">
        <v>0</v>
      </c>
      <c r="Q396">
        <f>Senario3!O$44/12</f>
        <v>83.333333333333329</v>
      </c>
      <c r="R396">
        <f>Senario3!AT$44/12</f>
        <v>152.41666666666666</v>
      </c>
      <c r="S396">
        <f>SUM(Senario3!BF$44,Senario3!BG$44)/12</f>
        <v>318.22195897633304</v>
      </c>
      <c r="T396">
        <f>SUM(Senario3!AE$44,Senario3!BB$44)/12</f>
        <v>1721.5482456140351</v>
      </c>
      <c r="U396">
        <f>Senario3!AO$44/12</f>
        <v>4209.958333333333</v>
      </c>
      <c r="V396">
        <f>Senario3!AW$44/12</f>
        <v>162.5</v>
      </c>
      <c r="W396">
        <f>Senario3!AZ$44/12</f>
        <v>91</v>
      </c>
      <c r="X396">
        <f>Senario3!BE$44/12</f>
        <v>626.83333333333337</v>
      </c>
      <c r="Z396">
        <f t="shared" si="6"/>
        <v>112624.58341923374</v>
      </c>
    </row>
    <row r="397" spans="1:28" x14ac:dyDescent="0.2">
      <c r="A397" s="42">
        <v>43435</v>
      </c>
      <c r="B397">
        <f>Senario3!G44/12</f>
        <v>4000</v>
      </c>
      <c r="C397">
        <f>Senario3!AA$44/12</f>
        <v>6127.541666666667</v>
      </c>
      <c r="D397">
        <f>Senario3!L$44/12</f>
        <v>16173.569444444438</v>
      </c>
      <c r="E397">
        <f>Senario3!H$44/12</f>
        <v>316.66666666666669</v>
      </c>
      <c r="F397">
        <f>Senario3!F$44/12</f>
        <v>23219.25</v>
      </c>
      <c r="G397">
        <f>Senario3!AP$44/12</f>
        <v>8410.2000000000007</v>
      </c>
      <c r="H397">
        <f>Senario3!BC$44/12</f>
        <v>10820.149122807017</v>
      </c>
      <c r="I397">
        <f>SUM(Senario3!AI$44,Senario3!AL$44)/12</f>
        <v>5037.3815789473674</v>
      </c>
      <c r="J397">
        <f>Senario3!W$44/12</f>
        <v>18791.513068444532</v>
      </c>
      <c r="K397">
        <v>0</v>
      </c>
      <c r="L397">
        <f>Senario3!$AS$44/12*0.52</f>
        <v>6323.8933333333334</v>
      </c>
      <c r="M397">
        <f>Senario3!$AS$44/12*0.48</f>
        <v>5837.4400000000005</v>
      </c>
      <c r="N397">
        <v>0</v>
      </c>
      <c r="O397">
        <f>Senario3!R$44/12</f>
        <v>201.16666666666666</v>
      </c>
      <c r="P397">
        <v>0</v>
      </c>
      <c r="Q397">
        <f>Senario3!O$44/12</f>
        <v>83.333333333333329</v>
      </c>
      <c r="R397">
        <f>Senario3!AT$44/12</f>
        <v>152.41666666666666</v>
      </c>
      <c r="S397">
        <f>SUM(Senario3!BF$44,Senario3!BG$44)/12</f>
        <v>318.22195897633304</v>
      </c>
      <c r="T397">
        <f>SUM(Senario3!AE$44,Senario3!BB$44)/12</f>
        <v>1721.5482456140351</v>
      </c>
      <c r="U397">
        <f>Senario3!AO$44/12</f>
        <v>4209.958333333333</v>
      </c>
      <c r="V397">
        <f>Senario3!AW$44/12</f>
        <v>162.5</v>
      </c>
      <c r="W397">
        <f>Senario3!AZ$44/12</f>
        <v>91</v>
      </c>
      <c r="X397">
        <f>Senario3!BE$44/12</f>
        <v>626.83333333333337</v>
      </c>
      <c r="Z397">
        <f t="shared" si="6"/>
        <v>112624.58341923374</v>
      </c>
    </row>
    <row r="398" spans="1:28" x14ac:dyDescent="0.2">
      <c r="A398" s="42">
        <v>43466</v>
      </c>
      <c r="B398">
        <f>Senario3!G45/12</f>
        <v>4000</v>
      </c>
      <c r="C398">
        <f>Senario3!AA$45/12</f>
        <v>6272.604166666667</v>
      </c>
      <c r="D398">
        <f>Senario3!L$45/12</f>
        <v>16281.354166666659</v>
      </c>
      <c r="E398">
        <f>Senario3!H$45/12</f>
        <v>316.66666666666669</v>
      </c>
      <c r="F398">
        <f>Senario3!F$45/12</f>
        <v>23371.520833333332</v>
      </c>
      <c r="G398">
        <f>Senario3!AP$45/12</f>
        <v>8410.2000000000007</v>
      </c>
      <c r="H398">
        <f>Senario3!BC$45/12</f>
        <v>10970.807017543861</v>
      </c>
      <c r="I398">
        <f>SUM(Senario3!AI$45,Senario3!AL$45)/12</f>
        <v>5069.416666666667</v>
      </c>
      <c r="J398">
        <f>Senario3!W$45/12</f>
        <v>19429.464566479033</v>
      </c>
      <c r="K398">
        <v>0</v>
      </c>
      <c r="L398">
        <f>Senario3!$AS$45/12*0.52</f>
        <v>6429.713333333334</v>
      </c>
      <c r="M398">
        <f>Senario3!$AS$45/12*0.48</f>
        <v>5935.12</v>
      </c>
      <c r="N398">
        <v>0</v>
      </c>
      <c r="O398">
        <f>Senario3!R$45/12</f>
        <v>208.46491228070178</v>
      </c>
      <c r="P398">
        <v>0</v>
      </c>
      <c r="Q398">
        <f>Senario3!O$45/12</f>
        <v>134.23684210526315</v>
      </c>
      <c r="R398">
        <f>Senario3!AT$45/12</f>
        <v>152.41666666666666</v>
      </c>
      <c r="S398">
        <f>SUM(Senario3!BF$45,Senario3!BG$45)/12</f>
        <v>457.51186311223381</v>
      </c>
      <c r="T398">
        <f>SUM(Senario3!AE$45,Senario3!BB$45)/12</f>
        <v>1758.2982456140351</v>
      </c>
      <c r="U398">
        <f>Senario3!AO$45/12</f>
        <v>4305.395833333333</v>
      </c>
      <c r="V398">
        <f>Senario3!AW$45/12</f>
        <v>166.66666666666666</v>
      </c>
      <c r="W398">
        <f>Senario3!AZ$45/12</f>
        <v>91</v>
      </c>
      <c r="X398">
        <f>Senario3!BE$45/12</f>
        <v>626.83333333333337</v>
      </c>
      <c r="Z398">
        <f t="shared" si="6"/>
        <v>114387.69178046845</v>
      </c>
      <c r="AA398">
        <f>SUM(Z398:Z409)</f>
        <v>1372652.3013656214</v>
      </c>
      <c r="AB398" s="5">
        <f>AA398-Senario3!BH45</f>
        <v>0</v>
      </c>
    </row>
    <row r="399" spans="1:28" x14ac:dyDescent="0.2">
      <c r="A399" s="42">
        <v>43497</v>
      </c>
      <c r="B399">
        <f>Senario3!G45/12</f>
        <v>4000</v>
      </c>
      <c r="C399">
        <f>Senario3!AA$45/12</f>
        <v>6272.604166666667</v>
      </c>
      <c r="D399">
        <f>Senario3!L$45/12</f>
        <v>16281.354166666659</v>
      </c>
      <c r="E399">
        <f>Senario3!H$45/12</f>
        <v>316.66666666666669</v>
      </c>
      <c r="F399">
        <f>Senario3!F$45/12</f>
        <v>23371.520833333332</v>
      </c>
      <c r="G399">
        <f>Senario3!AP$45/12</f>
        <v>8410.2000000000007</v>
      </c>
      <c r="H399">
        <f>Senario3!BC$45/12</f>
        <v>10970.807017543861</v>
      </c>
      <c r="I399">
        <f>SUM(Senario3!AI$45,Senario3!AL$45)/12</f>
        <v>5069.416666666667</v>
      </c>
      <c r="J399">
        <f>Senario3!W$45/12</f>
        <v>19429.464566479033</v>
      </c>
      <c r="K399">
        <v>0</v>
      </c>
      <c r="L399">
        <f>Senario3!$AS$45/12*0.52</f>
        <v>6429.713333333334</v>
      </c>
      <c r="M399">
        <f>Senario3!$AS$45/12*0.48</f>
        <v>5935.12</v>
      </c>
      <c r="N399">
        <v>0</v>
      </c>
      <c r="O399">
        <f>Senario3!R$45/12</f>
        <v>208.46491228070178</v>
      </c>
      <c r="P399">
        <v>0</v>
      </c>
      <c r="Q399">
        <f>Senario3!O$45/12</f>
        <v>134.23684210526315</v>
      </c>
      <c r="R399">
        <f>Senario3!AT$45/12</f>
        <v>152.41666666666666</v>
      </c>
      <c r="S399">
        <f>SUM(Senario3!BF$45,Senario3!BG$45)/12</f>
        <v>457.51186311223381</v>
      </c>
      <c r="T399">
        <f>SUM(Senario3!AE$45,Senario3!BB$45)/12</f>
        <v>1758.2982456140351</v>
      </c>
      <c r="U399">
        <f>Senario3!AO$45/12</f>
        <v>4305.395833333333</v>
      </c>
      <c r="V399">
        <f>Senario3!AW$45/12</f>
        <v>166.66666666666666</v>
      </c>
      <c r="W399">
        <f>Senario3!AZ$45/12</f>
        <v>91</v>
      </c>
      <c r="X399">
        <f>Senario3!BE$45/12</f>
        <v>626.83333333333337</v>
      </c>
      <c r="Z399">
        <f t="shared" si="6"/>
        <v>114387.69178046845</v>
      </c>
    </row>
    <row r="400" spans="1:28" x14ac:dyDescent="0.2">
      <c r="A400" s="42">
        <v>43525</v>
      </c>
      <c r="B400">
        <f>Senario3!G45/12</f>
        <v>4000</v>
      </c>
      <c r="C400">
        <f>Senario3!AA$45/12</f>
        <v>6272.604166666667</v>
      </c>
      <c r="D400">
        <f>Senario3!L$45/12</f>
        <v>16281.354166666659</v>
      </c>
      <c r="E400">
        <f>Senario3!H$45/12</f>
        <v>316.66666666666669</v>
      </c>
      <c r="F400">
        <f>Senario3!F$45/12</f>
        <v>23371.520833333332</v>
      </c>
      <c r="G400">
        <f>Senario3!AP$45/12</f>
        <v>8410.2000000000007</v>
      </c>
      <c r="H400">
        <f>Senario3!BC$45/12</f>
        <v>10970.807017543861</v>
      </c>
      <c r="I400">
        <f>SUM(Senario3!AI$45,Senario3!AL$45)/12</f>
        <v>5069.416666666667</v>
      </c>
      <c r="J400">
        <f>Senario3!W$45/12</f>
        <v>19429.464566479033</v>
      </c>
      <c r="K400">
        <v>0</v>
      </c>
      <c r="L400">
        <f>Senario3!$AS$45/12*0.52</f>
        <v>6429.713333333334</v>
      </c>
      <c r="M400">
        <f>Senario3!$AS$45/12*0.48</f>
        <v>5935.12</v>
      </c>
      <c r="N400">
        <v>0</v>
      </c>
      <c r="O400">
        <f>Senario3!R$45/12</f>
        <v>208.46491228070178</v>
      </c>
      <c r="P400">
        <v>0</v>
      </c>
      <c r="Q400">
        <f>Senario3!O$45/12</f>
        <v>134.23684210526315</v>
      </c>
      <c r="R400">
        <f>Senario3!AT$45/12</f>
        <v>152.41666666666666</v>
      </c>
      <c r="S400">
        <f>SUM(Senario3!BF$45,Senario3!BG$45)/12</f>
        <v>457.51186311223381</v>
      </c>
      <c r="T400">
        <f>SUM(Senario3!AE$45,Senario3!BB$45)/12</f>
        <v>1758.2982456140351</v>
      </c>
      <c r="U400">
        <f>Senario3!AO$45/12</f>
        <v>4305.395833333333</v>
      </c>
      <c r="V400">
        <f>Senario3!AW$45/12</f>
        <v>166.66666666666666</v>
      </c>
      <c r="W400">
        <f>Senario3!AZ$45/12</f>
        <v>91</v>
      </c>
      <c r="X400">
        <f>Senario3!BE$45/12</f>
        <v>626.83333333333337</v>
      </c>
      <c r="Z400">
        <f t="shared" si="6"/>
        <v>114387.69178046845</v>
      </c>
    </row>
    <row r="401" spans="1:28" x14ac:dyDescent="0.2">
      <c r="A401" s="42">
        <v>43556</v>
      </c>
      <c r="B401">
        <f>Senario3!G45/12</f>
        <v>4000</v>
      </c>
      <c r="C401">
        <f>Senario3!AA$45/12</f>
        <v>6272.604166666667</v>
      </c>
      <c r="D401">
        <f>Senario3!L$45/12</f>
        <v>16281.354166666659</v>
      </c>
      <c r="E401">
        <f>Senario3!H$45/12</f>
        <v>316.66666666666669</v>
      </c>
      <c r="F401">
        <f>Senario3!F$45/12</f>
        <v>23371.520833333332</v>
      </c>
      <c r="G401">
        <f>Senario3!AP$45/12</f>
        <v>8410.2000000000007</v>
      </c>
      <c r="H401">
        <f>Senario3!BC$45/12</f>
        <v>10970.807017543861</v>
      </c>
      <c r="I401">
        <f>SUM(Senario3!AI$45,Senario3!AL$45)/12</f>
        <v>5069.416666666667</v>
      </c>
      <c r="J401">
        <f>Senario3!W$45/12</f>
        <v>19429.464566479033</v>
      </c>
      <c r="K401">
        <v>0</v>
      </c>
      <c r="L401">
        <f>Senario3!$AS$45/12*0.52</f>
        <v>6429.713333333334</v>
      </c>
      <c r="M401">
        <f>Senario3!$AS$45/12*0.48</f>
        <v>5935.12</v>
      </c>
      <c r="N401">
        <v>0</v>
      </c>
      <c r="O401">
        <f>Senario3!R$45/12</f>
        <v>208.46491228070178</v>
      </c>
      <c r="P401">
        <v>0</v>
      </c>
      <c r="Q401">
        <f>Senario3!O$45/12</f>
        <v>134.23684210526315</v>
      </c>
      <c r="R401">
        <f>Senario3!AT$45/12</f>
        <v>152.41666666666666</v>
      </c>
      <c r="S401">
        <f>SUM(Senario3!BF$45,Senario3!BG$45)/12</f>
        <v>457.51186311223381</v>
      </c>
      <c r="T401">
        <f>SUM(Senario3!AE$45,Senario3!BB$45)/12</f>
        <v>1758.2982456140351</v>
      </c>
      <c r="U401">
        <f>Senario3!AO$45/12</f>
        <v>4305.395833333333</v>
      </c>
      <c r="V401">
        <f>Senario3!AW$45/12</f>
        <v>166.66666666666666</v>
      </c>
      <c r="W401">
        <f>Senario3!AZ$45/12</f>
        <v>91</v>
      </c>
      <c r="X401">
        <f>Senario3!BE$45/12</f>
        <v>626.83333333333337</v>
      </c>
      <c r="Z401">
        <f t="shared" si="6"/>
        <v>114387.69178046845</v>
      </c>
    </row>
    <row r="402" spans="1:28" x14ac:dyDescent="0.2">
      <c r="A402" s="42">
        <v>43586</v>
      </c>
      <c r="B402">
        <f>Senario3!G45/12</f>
        <v>4000</v>
      </c>
      <c r="C402">
        <f>Senario3!AA$45/12</f>
        <v>6272.604166666667</v>
      </c>
      <c r="D402">
        <f>Senario3!L$45/12</f>
        <v>16281.354166666659</v>
      </c>
      <c r="E402">
        <f>Senario3!H$45/12</f>
        <v>316.66666666666669</v>
      </c>
      <c r="F402">
        <f>Senario3!F$45/12</f>
        <v>23371.520833333332</v>
      </c>
      <c r="G402">
        <f>Senario3!AP$45/12</f>
        <v>8410.2000000000007</v>
      </c>
      <c r="H402">
        <f>Senario3!BC$45/12</f>
        <v>10970.807017543861</v>
      </c>
      <c r="I402">
        <f>SUM(Senario3!AI$45,Senario3!AL$45)/12</f>
        <v>5069.416666666667</v>
      </c>
      <c r="J402">
        <f>Senario3!W$45/12</f>
        <v>19429.464566479033</v>
      </c>
      <c r="K402">
        <v>0</v>
      </c>
      <c r="L402">
        <f>Senario3!$AS$45/12*0.52</f>
        <v>6429.713333333334</v>
      </c>
      <c r="M402">
        <f>Senario3!$AS$45/12*0.48</f>
        <v>5935.12</v>
      </c>
      <c r="N402">
        <v>0</v>
      </c>
      <c r="O402">
        <f>Senario3!R$45/12</f>
        <v>208.46491228070178</v>
      </c>
      <c r="P402">
        <v>0</v>
      </c>
      <c r="Q402">
        <f>Senario3!O$45/12</f>
        <v>134.23684210526315</v>
      </c>
      <c r="R402">
        <f>Senario3!AT$45/12</f>
        <v>152.41666666666666</v>
      </c>
      <c r="S402">
        <f>SUM(Senario3!BF$45,Senario3!BG$45)/12</f>
        <v>457.51186311223381</v>
      </c>
      <c r="T402">
        <f>SUM(Senario3!AE$45,Senario3!BB$45)/12</f>
        <v>1758.2982456140351</v>
      </c>
      <c r="U402">
        <f>Senario3!AO$45/12</f>
        <v>4305.395833333333</v>
      </c>
      <c r="V402">
        <f>Senario3!AW$45/12</f>
        <v>166.66666666666666</v>
      </c>
      <c r="W402">
        <f>Senario3!AZ$45/12</f>
        <v>91</v>
      </c>
      <c r="X402">
        <f>Senario3!BE$45/12</f>
        <v>626.83333333333337</v>
      </c>
      <c r="Z402">
        <f t="shared" si="6"/>
        <v>114387.69178046845</v>
      </c>
    </row>
    <row r="403" spans="1:28" x14ac:dyDescent="0.2">
      <c r="A403" s="42">
        <v>43617</v>
      </c>
      <c r="B403">
        <f>Senario3!G45/12</f>
        <v>4000</v>
      </c>
      <c r="C403">
        <f>Senario3!AA$45/12</f>
        <v>6272.604166666667</v>
      </c>
      <c r="D403">
        <f>Senario3!L$45/12</f>
        <v>16281.354166666659</v>
      </c>
      <c r="E403">
        <f>Senario3!H$45/12</f>
        <v>316.66666666666669</v>
      </c>
      <c r="F403">
        <f>Senario3!F$45/12</f>
        <v>23371.520833333332</v>
      </c>
      <c r="G403">
        <f>Senario3!AP$45/12</f>
        <v>8410.2000000000007</v>
      </c>
      <c r="H403">
        <f>Senario3!BC$45/12</f>
        <v>10970.807017543861</v>
      </c>
      <c r="I403">
        <f>SUM(Senario3!AI$45,Senario3!AL$45)/12</f>
        <v>5069.416666666667</v>
      </c>
      <c r="J403">
        <f>Senario3!W$45/12</f>
        <v>19429.464566479033</v>
      </c>
      <c r="K403">
        <v>0</v>
      </c>
      <c r="L403">
        <f>Senario3!$AS$45/12*0.52</f>
        <v>6429.713333333334</v>
      </c>
      <c r="M403">
        <f>Senario3!$AS$45/12*0.48</f>
        <v>5935.12</v>
      </c>
      <c r="N403">
        <v>0</v>
      </c>
      <c r="O403">
        <f>Senario3!R$45/12</f>
        <v>208.46491228070178</v>
      </c>
      <c r="P403">
        <v>0</v>
      </c>
      <c r="Q403">
        <f>Senario3!O$45/12</f>
        <v>134.23684210526315</v>
      </c>
      <c r="R403">
        <f>Senario3!AT$45/12</f>
        <v>152.41666666666666</v>
      </c>
      <c r="S403">
        <f>SUM(Senario3!BF$45,Senario3!BG$45)/12</f>
        <v>457.51186311223381</v>
      </c>
      <c r="T403">
        <f>SUM(Senario3!AE$45,Senario3!BB$45)/12</f>
        <v>1758.2982456140351</v>
      </c>
      <c r="U403">
        <f>Senario3!AO$45/12</f>
        <v>4305.395833333333</v>
      </c>
      <c r="V403">
        <f>Senario3!AW$45/12</f>
        <v>166.66666666666666</v>
      </c>
      <c r="W403">
        <f>Senario3!AZ$45/12</f>
        <v>91</v>
      </c>
      <c r="X403">
        <f>Senario3!BE$45/12</f>
        <v>626.83333333333337</v>
      </c>
      <c r="Z403">
        <f t="shared" si="6"/>
        <v>114387.69178046845</v>
      </c>
    </row>
    <row r="404" spans="1:28" x14ac:dyDescent="0.2">
      <c r="A404" s="42">
        <v>43647</v>
      </c>
      <c r="B404">
        <f>Senario3!G45/12</f>
        <v>4000</v>
      </c>
      <c r="C404">
        <f>Senario3!AA$45/12</f>
        <v>6272.604166666667</v>
      </c>
      <c r="D404">
        <f>Senario3!L$45/12</f>
        <v>16281.354166666659</v>
      </c>
      <c r="E404">
        <f>Senario3!H$45/12</f>
        <v>316.66666666666669</v>
      </c>
      <c r="F404">
        <f>Senario3!F$45/12</f>
        <v>23371.520833333332</v>
      </c>
      <c r="G404">
        <f>Senario3!AP$45/12</f>
        <v>8410.2000000000007</v>
      </c>
      <c r="H404">
        <f>Senario3!BC$45/12</f>
        <v>10970.807017543861</v>
      </c>
      <c r="I404">
        <f>SUM(Senario3!AI$45,Senario3!AL$45)/12</f>
        <v>5069.416666666667</v>
      </c>
      <c r="J404">
        <f>Senario3!W$45/12</f>
        <v>19429.464566479033</v>
      </c>
      <c r="K404">
        <v>0</v>
      </c>
      <c r="L404">
        <f>Senario3!$AS$45/12*0.52</f>
        <v>6429.713333333334</v>
      </c>
      <c r="M404">
        <f>Senario3!$AS$45/12*0.48</f>
        <v>5935.12</v>
      </c>
      <c r="N404">
        <v>0</v>
      </c>
      <c r="O404">
        <f>Senario3!R$45/12</f>
        <v>208.46491228070178</v>
      </c>
      <c r="P404">
        <v>0</v>
      </c>
      <c r="Q404">
        <f>Senario3!O$45/12</f>
        <v>134.23684210526315</v>
      </c>
      <c r="R404">
        <f>Senario3!AT$45/12</f>
        <v>152.41666666666666</v>
      </c>
      <c r="S404">
        <f>SUM(Senario3!BF$45,Senario3!BG$45)/12</f>
        <v>457.51186311223381</v>
      </c>
      <c r="T404">
        <f>SUM(Senario3!AE$45,Senario3!BB$45)/12</f>
        <v>1758.2982456140351</v>
      </c>
      <c r="U404">
        <f>Senario3!AO$45/12</f>
        <v>4305.395833333333</v>
      </c>
      <c r="V404">
        <f>Senario3!AW$45/12</f>
        <v>166.66666666666666</v>
      </c>
      <c r="W404">
        <f>Senario3!AZ$45/12</f>
        <v>91</v>
      </c>
      <c r="X404">
        <f>Senario3!BE$45/12</f>
        <v>626.83333333333337</v>
      </c>
      <c r="Z404">
        <f t="shared" si="6"/>
        <v>114387.69178046845</v>
      </c>
    </row>
    <row r="405" spans="1:28" x14ac:dyDescent="0.2">
      <c r="A405" s="42">
        <v>43678</v>
      </c>
      <c r="B405">
        <f>Senario3!G45/12</f>
        <v>4000</v>
      </c>
      <c r="C405">
        <f>Senario3!AA$45/12</f>
        <v>6272.604166666667</v>
      </c>
      <c r="D405">
        <f>Senario3!L$45/12</f>
        <v>16281.354166666659</v>
      </c>
      <c r="E405">
        <f>Senario3!H$45/12</f>
        <v>316.66666666666669</v>
      </c>
      <c r="F405">
        <f>Senario3!F$45/12</f>
        <v>23371.520833333332</v>
      </c>
      <c r="G405">
        <f>Senario3!AP$45/12</f>
        <v>8410.2000000000007</v>
      </c>
      <c r="H405">
        <f>Senario3!BC$45/12</f>
        <v>10970.807017543861</v>
      </c>
      <c r="I405">
        <f>SUM(Senario3!AI$45,Senario3!AL$45)/12</f>
        <v>5069.416666666667</v>
      </c>
      <c r="J405">
        <f>Senario3!W$45/12</f>
        <v>19429.464566479033</v>
      </c>
      <c r="K405">
        <v>0</v>
      </c>
      <c r="L405">
        <f>Senario3!$AS$45/12*0.52</f>
        <v>6429.713333333334</v>
      </c>
      <c r="M405">
        <f>Senario3!$AS$45/12*0.48</f>
        <v>5935.12</v>
      </c>
      <c r="N405">
        <v>0</v>
      </c>
      <c r="O405">
        <f>Senario3!R$45/12</f>
        <v>208.46491228070178</v>
      </c>
      <c r="P405">
        <v>0</v>
      </c>
      <c r="Q405">
        <f>Senario3!O$45/12</f>
        <v>134.23684210526315</v>
      </c>
      <c r="R405">
        <f>Senario3!AT$45/12</f>
        <v>152.41666666666666</v>
      </c>
      <c r="S405">
        <f>SUM(Senario3!BF$45,Senario3!BG$45)/12</f>
        <v>457.51186311223381</v>
      </c>
      <c r="T405">
        <f>SUM(Senario3!AE$45,Senario3!BB$45)/12</f>
        <v>1758.2982456140351</v>
      </c>
      <c r="U405">
        <f>Senario3!AO$45/12</f>
        <v>4305.395833333333</v>
      </c>
      <c r="V405">
        <f>Senario3!AW$45/12</f>
        <v>166.66666666666666</v>
      </c>
      <c r="W405">
        <f>Senario3!AZ$45/12</f>
        <v>91</v>
      </c>
      <c r="X405">
        <f>Senario3!BE$45/12</f>
        <v>626.83333333333337</v>
      </c>
      <c r="Z405">
        <f t="shared" si="6"/>
        <v>114387.69178046845</v>
      </c>
    </row>
    <row r="406" spans="1:28" x14ac:dyDescent="0.2">
      <c r="A406" s="42">
        <v>43709</v>
      </c>
      <c r="B406">
        <f>Senario3!G45/12</f>
        <v>4000</v>
      </c>
      <c r="C406">
        <f>Senario3!AA$45/12</f>
        <v>6272.604166666667</v>
      </c>
      <c r="D406">
        <f>Senario3!L$45/12</f>
        <v>16281.354166666659</v>
      </c>
      <c r="E406">
        <f>Senario3!H$45/12</f>
        <v>316.66666666666669</v>
      </c>
      <c r="F406">
        <f>Senario3!F$45/12</f>
        <v>23371.520833333332</v>
      </c>
      <c r="G406">
        <f>Senario3!AP$45/12</f>
        <v>8410.2000000000007</v>
      </c>
      <c r="H406">
        <f>Senario3!BC$45/12</f>
        <v>10970.807017543861</v>
      </c>
      <c r="I406">
        <f>SUM(Senario3!AI$45,Senario3!AL$45)/12</f>
        <v>5069.416666666667</v>
      </c>
      <c r="J406">
        <f>Senario3!W$45/12</f>
        <v>19429.464566479033</v>
      </c>
      <c r="K406">
        <v>0</v>
      </c>
      <c r="L406">
        <f>Senario3!$AS$45/12*0.52</f>
        <v>6429.713333333334</v>
      </c>
      <c r="M406">
        <f>Senario3!$AS$45/12*0.48</f>
        <v>5935.12</v>
      </c>
      <c r="N406">
        <v>0</v>
      </c>
      <c r="O406">
        <f>Senario3!R$45/12</f>
        <v>208.46491228070178</v>
      </c>
      <c r="P406">
        <v>0</v>
      </c>
      <c r="Q406">
        <f>Senario3!O$45/12</f>
        <v>134.23684210526315</v>
      </c>
      <c r="R406">
        <f>Senario3!AT$45/12</f>
        <v>152.41666666666666</v>
      </c>
      <c r="S406">
        <f>SUM(Senario3!BF$45,Senario3!BG$45)/12</f>
        <v>457.51186311223381</v>
      </c>
      <c r="T406">
        <f>SUM(Senario3!AE$45,Senario3!BB$45)/12</f>
        <v>1758.2982456140351</v>
      </c>
      <c r="U406">
        <f>Senario3!AO$45/12</f>
        <v>4305.395833333333</v>
      </c>
      <c r="V406">
        <f>Senario3!AW$45/12</f>
        <v>166.66666666666666</v>
      </c>
      <c r="W406">
        <f>Senario3!AZ$45/12</f>
        <v>91</v>
      </c>
      <c r="X406">
        <f>Senario3!BE$45/12</f>
        <v>626.83333333333337</v>
      </c>
      <c r="Z406">
        <f t="shared" si="6"/>
        <v>114387.69178046845</v>
      </c>
    </row>
    <row r="407" spans="1:28" x14ac:dyDescent="0.2">
      <c r="A407" s="42">
        <v>43739</v>
      </c>
      <c r="B407">
        <f>Senario3!G45/12</f>
        <v>4000</v>
      </c>
      <c r="C407">
        <f>Senario3!AA$45/12</f>
        <v>6272.604166666667</v>
      </c>
      <c r="D407">
        <f>Senario3!L$45/12</f>
        <v>16281.354166666659</v>
      </c>
      <c r="E407">
        <f>Senario3!H$45/12</f>
        <v>316.66666666666669</v>
      </c>
      <c r="F407">
        <f>Senario3!F$45/12</f>
        <v>23371.520833333332</v>
      </c>
      <c r="G407">
        <f>Senario3!AP$45/12</f>
        <v>8410.2000000000007</v>
      </c>
      <c r="H407">
        <f>Senario3!BC$45/12</f>
        <v>10970.807017543861</v>
      </c>
      <c r="I407">
        <f>SUM(Senario3!AI$45,Senario3!AL$45)/12</f>
        <v>5069.416666666667</v>
      </c>
      <c r="J407">
        <f>Senario3!W$45/12</f>
        <v>19429.464566479033</v>
      </c>
      <c r="K407">
        <v>0</v>
      </c>
      <c r="L407">
        <f>Senario3!$AS$45/12*0.52</f>
        <v>6429.713333333334</v>
      </c>
      <c r="M407">
        <f>Senario3!$AS$45/12*0.48</f>
        <v>5935.12</v>
      </c>
      <c r="N407">
        <v>0</v>
      </c>
      <c r="O407">
        <f>Senario3!R$45/12</f>
        <v>208.46491228070178</v>
      </c>
      <c r="P407">
        <v>0</v>
      </c>
      <c r="Q407">
        <f>Senario3!O$45/12</f>
        <v>134.23684210526315</v>
      </c>
      <c r="R407">
        <f>Senario3!AT$45/12</f>
        <v>152.41666666666666</v>
      </c>
      <c r="S407">
        <f>SUM(Senario3!BF$45,Senario3!BG$45)/12</f>
        <v>457.51186311223381</v>
      </c>
      <c r="T407">
        <f>SUM(Senario3!AE$45,Senario3!BB$45)/12</f>
        <v>1758.2982456140351</v>
      </c>
      <c r="U407">
        <f>Senario3!AO$45/12</f>
        <v>4305.395833333333</v>
      </c>
      <c r="V407">
        <f>Senario3!AW$45/12</f>
        <v>166.66666666666666</v>
      </c>
      <c r="W407">
        <f>Senario3!AZ$45/12</f>
        <v>91</v>
      </c>
      <c r="X407">
        <f>Senario3!BE$45/12</f>
        <v>626.83333333333337</v>
      </c>
      <c r="Z407">
        <f t="shared" si="6"/>
        <v>114387.69178046845</v>
      </c>
    </row>
    <row r="408" spans="1:28" x14ac:dyDescent="0.2">
      <c r="A408" s="42">
        <v>43770</v>
      </c>
      <c r="B408">
        <f>Senario3!G45/12</f>
        <v>4000</v>
      </c>
      <c r="C408">
        <f>Senario3!AA$45/12</f>
        <v>6272.604166666667</v>
      </c>
      <c r="D408">
        <f>Senario3!L$45/12</f>
        <v>16281.354166666659</v>
      </c>
      <c r="E408">
        <f>Senario3!H$45/12</f>
        <v>316.66666666666669</v>
      </c>
      <c r="F408">
        <f>Senario3!F$45/12</f>
        <v>23371.520833333332</v>
      </c>
      <c r="G408">
        <f>Senario3!AP$45/12</f>
        <v>8410.2000000000007</v>
      </c>
      <c r="H408">
        <f>Senario3!BC$45/12</f>
        <v>10970.807017543861</v>
      </c>
      <c r="I408">
        <f>SUM(Senario3!AI$45,Senario3!AL$45)/12</f>
        <v>5069.416666666667</v>
      </c>
      <c r="J408">
        <f>Senario3!W$45/12</f>
        <v>19429.464566479033</v>
      </c>
      <c r="K408">
        <v>0</v>
      </c>
      <c r="L408">
        <f>Senario3!$AS$45/12*0.52</f>
        <v>6429.713333333334</v>
      </c>
      <c r="M408">
        <f>Senario3!$AS$45/12*0.48</f>
        <v>5935.12</v>
      </c>
      <c r="N408">
        <v>0</v>
      </c>
      <c r="O408">
        <f>Senario3!R$45/12</f>
        <v>208.46491228070178</v>
      </c>
      <c r="P408">
        <v>0</v>
      </c>
      <c r="Q408">
        <f>Senario3!O$45/12</f>
        <v>134.23684210526315</v>
      </c>
      <c r="R408">
        <f>Senario3!AT$45/12</f>
        <v>152.41666666666666</v>
      </c>
      <c r="S408">
        <f>SUM(Senario3!BF$45,Senario3!BG$45)/12</f>
        <v>457.51186311223381</v>
      </c>
      <c r="T408">
        <f>SUM(Senario3!AE$45,Senario3!BB$45)/12</f>
        <v>1758.2982456140351</v>
      </c>
      <c r="U408">
        <f>Senario3!AO$45/12</f>
        <v>4305.395833333333</v>
      </c>
      <c r="V408">
        <f>Senario3!AW$45/12</f>
        <v>166.66666666666666</v>
      </c>
      <c r="W408">
        <f>Senario3!AZ$45/12</f>
        <v>91</v>
      </c>
      <c r="X408">
        <f>Senario3!BE$45/12</f>
        <v>626.83333333333337</v>
      </c>
      <c r="Z408">
        <f t="shared" si="6"/>
        <v>114387.69178046845</v>
      </c>
    </row>
    <row r="409" spans="1:28" x14ac:dyDescent="0.2">
      <c r="A409" s="42">
        <v>43800</v>
      </c>
      <c r="B409">
        <f>Senario3!G45/12</f>
        <v>4000</v>
      </c>
      <c r="C409">
        <f>Senario3!AA$45/12</f>
        <v>6272.604166666667</v>
      </c>
      <c r="D409">
        <f>Senario3!L$45/12</f>
        <v>16281.354166666659</v>
      </c>
      <c r="E409">
        <f>Senario3!H$45/12</f>
        <v>316.66666666666669</v>
      </c>
      <c r="F409">
        <f>Senario3!F$45/12</f>
        <v>23371.520833333332</v>
      </c>
      <c r="G409">
        <f>Senario3!AP$45/12</f>
        <v>8410.2000000000007</v>
      </c>
      <c r="H409">
        <f>Senario3!BC$45/12</f>
        <v>10970.807017543861</v>
      </c>
      <c r="I409">
        <f>SUM(Senario3!AI$45,Senario3!AL$45)/12</f>
        <v>5069.416666666667</v>
      </c>
      <c r="J409">
        <f>Senario3!W$45/12</f>
        <v>19429.464566479033</v>
      </c>
      <c r="K409">
        <v>0</v>
      </c>
      <c r="L409">
        <f>Senario3!$AS$45/12*0.52</f>
        <v>6429.713333333334</v>
      </c>
      <c r="M409">
        <f>Senario3!$AS$45/12*0.48</f>
        <v>5935.12</v>
      </c>
      <c r="N409">
        <v>0</v>
      </c>
      <c r="O409">
        <f>Senario3!R$45/12</f>
        <v>208.46491228070178</v>
      </c>
      <c r="P409">
        <v>0</v>
      </c>
      <c r="Q409">
        <f>Senario3!O$45/12</f>
        <v>134.23684210526315</v>
      </c>
      <c r="R409">
        <f>Senario3!AT$45/12</f>
        <v>152.41666666666666</v>
      </c>
      <c r="S409">
        <f>SUM(Senario3!BF$45,Senario3!BG$45)/12</f>
        <v>457.51186311223381</v>
      </c>
      <c r="T409">
        <f>SUM(Senario3!AE$45,Senario3!BB$45)/12</f>
        <v>1758.2982456140351</v>
      </c>
      <c r="U409">
        <f>Senario3!AO$45/12</f>
        <v>4305.395833333333</v>
      </c>
      <c r="V409">
        <f>Senario3!AW$45/12</f>
        <v>166.66666666666666</v>
      </c>
      <c r="W409">
        <f>Senario3!AZ$45/12</f>
        <v>91</v>
      </c>
      <c r="X409">
        <f>Senario3!BE$45/12</f>
        <v>626.83333333333337</v>
      </c>
      <c r="Z409">
        <f t="shared" si="6"/>
        <v>114387.69178046845</v>
      </c>
    </row>
    <row r="410" spans="1:28" x14ac:dyDescent="0.2">
      <c r="A410" s="42">
        <v>43831</v>
      </c>
      <c r="B410">
        <f>Senario3!G46/12</f>
        <v>4000</v>
      </c>
      <c r="C410">
        <f>Senario3!AA$46/12</f>
        <v>6411.833333333333</v>
      </c>
      <c r="D410">
        <f>Senario3!L$46/12</f>
        <v>16368.583333333327</v>
      </c>
      <c r="E410">
        <f>Senario3!H$46/12</f>
        <v>316.66666666666669</v>
      </c>
      <c r="F410">
        <f>Senario3!F$46/12</f>
        <v>23425.333333333332</v>
      </c>
      <c r="G410">
        <f>Senario3!AP$46/12</f>
        <v>8410.2000000000007</v>
      </c>
      <c r="H410">
        <f>Senario3!BC$46/12</f>
        <v>11121.464912280702</v>
      </c>
      <c r="I410">
        <f>SUM(Senario3!AI$46,Senario3!AL$46)/12</f>
        <v>5139.666666666667</v>
      </c>
      <c r="J410">
        <f>Senario3!W$46/12</f>
        <v>20045.042757426945</v>
      </c>
      <c r="K410">
        <v>0</v>
      </c>
      <c r="L410">
        <f>Senario3!$AS$46/12*0.52</f>
        <v>6529.7266666666665</v>
      </c>
      <c r="M410">
        <f>Senario3!$AS$46/12*0.48</f>
        <v>6027.44</v>
      </c>
      <c r="N410">
        <v>0</v>
      </c>
      <c r="O410">
        <f>Senario3!R$46/12</f>
        <v>208.5</v>
      </c>
      <c r="P410">
        <v>0</v>
      </c>
      <c r="Q410">
        <f>Senario3!O$46/12</f>
        <v>167.08333333333334</v>
      </c>
      <c r="R410">
        <f>Senario3!AT$46/12</f>
        <v>152.41666666666666</v>
      </c>
      <c r="S410">
        <f>SUM(Senario3!BF$46,Senario3!BG$46)/12</f>
        <v>733.09335293001686</v>
      </c>
      <c r="T410">
        <f>SUM(Senario3!AE$46,Senario3!BB$46)/12</f>
        <v>1799.8771929824561</v>
      </c>
      <c r="U410">
        <f>Senario3!AO$46/12</f>
        <v>4396.666666666667</v>
      </c>
      <c r="V410">
        <f>Senario3!AW$46/12</f>
        <v>166.66666666666666</v>
      </c>
      <c r="W410">
        <f>Senario3!AZ$46/12</f>
        <v>91</v>
      </c>
      <c r="X410">
        <f>Senario3!BE$46/12</f>
        <v>626.83333333333337</v>
      </c>
      <c r="Z410">
        <f t="shared" si="6"/>
        <v>116138.09488228679</v>
      </c>
      <c r="AA410">
        <f>SUM(Z410:Z421)</f>
        <v>1393657.138587442</v>
      </c>
      <c r="AB410" s="5">
        <f>AA410-Senario3!BH46</f>
        <v>0</v>
      </c>
    </row>
    <row r="411" spans="1:28" x14ac:dyDescent="0.2">
      <c r="A411" s="42">
        <v>43862</v>
      </c>
      <c r="B411">
        <f>Senario3!G46/12</f>
        <v>4000</v>
      </c>
      <c r="C411">
        <f>Senario3!AA$46/12</f>
        <v>6411.833333333333</v>
      </c>
      <c r="D411">
        <f>Senario3!L$46/12</f>
        <v>16368.583333333327</v>
      </c>
      <c r="E411">
        <f>Senario3!H$46/12</f>
        <v>316.66666666666669</v>
      </c>
      <c r="F411">
        <f>Senario3!F$46/12</f>
        <v>23425.333333333332</v>
      </c>
      <c r="G411">
        <f>Senario3!AP$46/12</f>
        <v>8410.2000000000007</v>
      </c>
      <c r="H411">
        <f>Senario3!BC$46/12</f>
        <v>11121.464912280702</v>
      </c>
      <c r="I411">
        <f>SUM(Senario3!AI$46,Senario3!AL$46)/12</f>
        <v>5139.666666666667</v>
      </c>
      <c r="J411">
        <f>Senario3!W$46/12</f>
        <v>20045.042757426945</v>
      </c>
      <c r="K411">
        <v>0</v>
      </c>
      <c r="L411">
        <f>Senario3!$AS$46/12*0.52</f>
        <v>6529.7266666666665</v>
      </c>
      <c r="M411">
        <f>Senario3!$AS$46/12*0.48</f>
        <v>6027.44</v>
      </c>
      <c r="N411">
        <v>0</v>
      </c>
      <c r="O411">
        <f>Senario3!R$46/12</f>
        <v>208.5</v>
      </c>
      <c r="P411">
        <v>0</v>
      </c>
      <c r="Q411">
        <f>Senario3!O$46/12</f>
        <v>167.08333333333334</v>
      </c>
      <c r="R411">
        <f>Senario3!AT$46/12</f>
        <v>152.41666666666666</v>
      </c>
      <c r="S411">
        <f>SUM(Senario3!BF$46,Senario3!BG$46)/12</f>
        <v>733.09335293001686</v>
      </c>
      <c r="T411">
        <f>SUM(Senario3!AE$46,Senario3!BB$46)/12</f>
        <v>1799.8771929824561</v>
      </c>
      <c r="U411">
        <f>Senario3!AO$46/12</f>
        <v>4396.666666666667</v>
      </c>
      <c r="V411">
        <f>Senario3!AW$46/12</f>
        <v>166.66666666666666</v>
      </c>
      <c r="W411">
        <f>Senario3!AZ$46/12</f>
        <v>91</v>
      </c>
      <c r="X411">
        <f>Senario3!BE$46/12</f>
        <v>626.83333333333337</v>
      </c>
      <c r="Z411">
        <f t="shared" si="6"/>
        <v>116138.09488228679</v>
      </c>
    </row>
    <row r="412" spans="1:28" x14ac:dyDescent="0.2">
      <c r="A412" s="42">
        <v>43891</v>
      </c>
      <c r="B412">
        <f>Senario3!G46/12</f>
        <v>4000</v>
      </c>
      <c r="C412">
        <f>Senario3!AA$46/12</f>
        <v>6411.833333333333</v>
      </c>
      <c r="D412">
        <f>Senario3!L$46/12</f>
        <v>16368.583333333327</v>
      </c>
      <c r="E412">
        <f>Senario3!H$46/12</f>
        <v>316.66666666666669</v>
      </c>
      <c r="F412">
        <f>Senario3!F$46/12</f>
        <v>23425.333333333332</v>
      </c>
      <c r="G412">
        <f>Senario3!AP$46/12</f>
        <v>8410.2000000000007</v>
      </c>
      <c r="H412">
        <f>Senario3!BC$46/12</f>
        <v>11121.464912280702</v>
      </c>
      <c r="I412">
        <f>SUM(Senario3!AI$46,Senario3!AL$46)/12</f>
        <v>5139.666666666667</v>
      </c>
      <c r="J412">
        <f>Senario3!W$46/12</f>
        <v>20045.042757426945</v>
      </c>
      <c r="K412">
        <v>0</v>
      </c>
      <c r="L412">
        <f>Senario3!$AS$46/12*0.52</f>
        <v>6529.7266666666665</v>
      </c>
      <c r="M412">
        <f>Senario3!$AS$46/12*0.48</f>
        <v>6027.44</v>
      </c>
      <c r="N412">
        <v>0</v>
      </c>
      <c r="O412">
        <f>Senario3!R$46/12</f>
        <v>208.5</v>
      </c>
      <c r="P412">
        <v>0</v>
      </c>
      <c r="Q412">
        <f>Senario3!O$46/12</f>
        <v>167.08333333333334</v>
      </c>
      <c r="R412">
        <f>Senario3!AT$46/12</f>
        <v>152.41666666666666</v>
      </c>
      <c r="S412">
        <f>SUM(Senario3!BF$46,Senario3!BG$46)/12</f>
        <v>733.09335293001686</v>
      </c>
      <c r="T412">
        <f>SUM(Senario3!AE$46,Senario3!BB$46)/12</f>
        <v>1799.8771929824561</v>
      </c>
      <c r="U412">
        <f>Senario3!AO$46/12</f>
        <v>4396.666666666667</v>
      </c>
      <c r="V412">
        <f>Senario3!AW$46/12</f>
        <v>166.66666666666666</v>
      </c>
      <c r="W412">
        <f>Senario3!AZ$46/12</f>
        <v>91</v>
      </c>
      <c r="X412">
        <f>Senario3!BE$46/12</f>
        <v>626.83333333333337</v>
      </c>
      <c r="Z412">
        <f t="shared" si="6"/>
        <v>116138.09488228679</v>
      </c>
    </row>
    <row r="413" spans="1:28" x14ac:dyDescent="0.2">
      <c r="A413" s="42">
        <v>43922</v>
      </c>
      <c r="B413">
        <f>Senario3!G46/12</f>
        <v>4000</v>
      </c>
      <c r="C413">
        <f>Senario3!AA$46/12</f>
        <v>6411.833333333333</v>
      </c>
      <c r="D413">
        <f>Senario3!L$46/12</f>
        <v>16368.583333333327</v>
      </c>
      <c r="E413">
        <f>Senario3!H$46/12</f>
        <v>316.66666666666669</v>
      </c>
      <c r="F413">
        <f>Senario3!F$46/12</f>
        <v>23425.333333333332</v>
      </c>
      <c r="G413">
        <f>Senario3!AP$46/12</f>
        <v>8410.2000000000007</v>
      </c>
      <c r="H413">
        <f>Senario3!BC$46/12</f>
        <v>11121.464912280702</v>
      </c>
      <c r="I413">
        <f>SUM(Senario3!AI$46,Senario3!AL$46)/12</f>
        <v>5139.666666666667</v>
      </c>
      <c r="J413">
        <f>Senario3!W$46/12</f>
        <v>20045.042757426945</v>
      </c>
      <c r="K413">
        <v>0</v>
      </c>
      <c r="L413">
        <f>Senario3!$AS$46/12*0.52</f>
        <v>6529.7266666666665</v>
      </c>
      <c r="M413">
        <f>Senario3!$AS$46/12*0.48</f>
        <v>6027.44</v>
      </c>
      <c r="N413">
        <v>0</v>
      </c>
      <c r="O413">
        <f>Senario3!R$46/12</f>
        <v>208.5</v>
      </c>
      <c r="P413">
        <v>0</v>
      </c>
      <c r="Q413">
        <f>Senario3!O$46/12</f>
        <v>167.08333333333334</v>
      </c>
      <c r="R413">
        <f>Senario3!AT$46/12</f>
        <v>152.41666666666666</v>
      </c>
      <c r="S413">
        <f>SUM(Senario3!BF$46,Senario3!BG$46)/12</f>
        <v>733.09335293001686</v>
      </c>
      <c r="T413">
        <f>SUM(Senario3!AE$46,Senario3!BB$46)/12</f>
        <v>1799.8771929824561</v>
      </c>
      <c r="U413">
        <f>Senario3!AO$46/12</f>
        <v>4396.666666666667</v>
      </c>
      <c r="V413">
        <f>Senario3!AW$46/12</f>
        <v>166.66666666666666</v>
      </c>
      <c r="W413">
        <f>Senario3!AZ$46/12</f>
        <v>91</v>
      </c>
      <c r="X413">
        <f>Senario3!BE$46/12</f>
        <v>626.83333333333337</v>
      </c>
      <c r="Z413">
        <f t="shared" si="6"/>
        <v>116138.09488228679</v>
      </c>
    </row>
    <row r="414" spans="1:28" x14ac:dyDescent="0.2">
      <c r="A414" s="42">
        <v>43952</v>
      </c>
      <c r="B414">
        <f>Senario3!G46/12</f>
        <v>4000</v>
      </c>
      <c r="C414">
        <f>Senario3!AA$46/12</f>
        <v>6411.833333333333</v>
      </c>
      <c r="D414">
        <f>Senario3!L$46/12</f>
        <v>16368.583333333327</v>
      </c>
      <c r="E414">
        <f>Senario3!H$46/12</f>
        <v>316.66666666666669</v>
      </c>
      <c r="F414">
        <f>Senario3!F$46/12</f>
        <v>23425.333333333332</v>
      </c>
      <c r="G414">
        <f>Senario3!AP$46/12</f>
        <v>8410.2000000000007</v>
      </c>
      <c r="H414">
        <f>Senario3!BC$46/12</f>
        <v>11121.464912280702</v>
      </c>
      <c r="I414">
        <f>SUM(Senario3!AI$46,Senario3!AL$46)/12</f>
        <v>5139.666666666667</v>
      </c>
      <c r="J414">
        <f>Senario3!W$46/12</f>
        <v>20045.042757426945</v>
      </c>
      <c r="K414">
        <v>0</v>
      </c>
      <c r="L414">
        <f>Senario3!$AS$46/12*0.52</f>
        <v>6529.7266666666665</v>
      </c>
      <c r="M414">
        <f>Senario3!$AS$46/12*0.48</f>
        <v>6027.44</v>
      </c>
      <c r="N414">
        <v>0</v>
      </c>
      <c r="O414">
        <f>Senario3!R$46/12</f>
        <v>208.5</v>
      </c>
      <c r="P414">
        <v>0</v>
      </c>
      <c r="Q414">
        <f>Senario3!O$46/12</f>
        <v>167.08333333333334</v>
      </c>
      <c r="R414">
        <f>Senario3!AT$46/12</f>
        <v>152.41666666666666</v>
      </c>
      <c r="S414">
        <f>SUM(Senario3!BF$46,Senario3!BG$46)/12</f>
        <v>733.09335293001686</v>
      </c>
      <c r="T414">
        <f>SUM(Senario3!AE$46,Senario3!BB$46)/12</f>
        <v>1799.8771929824561</v>
      </c>
      <c r="U414">
        <f>Senario3!AO$46/12</f>
        <v>4396.666666666667</v>
      </c>
      <c r="V414">
        <f>Senario3!AW$46/12</f>
        <v>166.66666666666666</v>
      </c>
      <c r="W414">
        <f>Senario3!AZ$46/12</f>
        <v>91</v>
      </c>
      <c r="X414">
        <f>Senario3!BE$46/12</f>
        <v>626.83333333333337</v>
      </c>
      <c r="Z414">
        <f t="shared" si="6"/>
        <v>116138.09488228679</v>
      </c>
    </row>
    <row r="415" spans="1:28" x14ac:dyDescent="0.2">
      <c r="A415" s="42">
        <v>43983</v>
      </c>
      <c r="B415">
        <f>Senario3!G46/12</f>
        <v>4000</v>
      </c>
      <c r="C415">
        <f>Senario3!AA$46/12</f>
        <v>6411.833333333333</v>
      </c>
      <c r="D415">
        <f>Senario3!L$46/12</f>
        <v>16368.583333333327</v>
      </c>
      <c r="E415">
        <f>Senario3!H$46/12</f>
        <v>316.66666666666669</v>
      </c>
      <c r="F415">
        <f>Senario3!F$46/12</f>
        <v>23425.333333333332</v>
      </c>
      <c r="G415">
        <f>Senario3!AP$46/12</f>
        <v>8410.2000000000007</v>
      </c>
      <c r="H415">
        <f>Senario3!BC$46/12</f>
        <v>11121.464912280702</v>
      </c>
      <c r="I415">
        <f>SUM(Senario3!AI$46,Senario3!AL$46)/12</f>
        <v>5139.666666666667</v>
      </c>
      <c r="J415">
        <f>Senario3!W$46/12</f>
        <v>20045.042757426945</v>
      </c>
      <c r="K415">
        <v>0</v>
      </c>
      <c r="L415">
        <f>Senario3!$AS$46/12*0.52</f>
        <v>6529.7266666666665</v>
      </c>
      <c r="M415">
        <f>Senario3!$AS$46/12*0.48</f>
        <v>6027.44</v>
      </c>
      <c r="N415">
        <v>0</v>
      </c>
      <c r="O415">
        <f>Senario3!R$46/12</f>
        <v>208.5</v>
      </c>
      <c r="P415">
        <v>0</v>
      </c>
      <c r="Q415">
        <f>Senario3!O$46/12</f>
        <v>167.08333333333334</v>
      </c>
      <c r="R415">
        <f>Senario3!AT$46/12</f>
        <v>152.41666666666666</v>
      </c>
      <c r="S415">
        <f>SUM(Senario3!BF$46,Senario3!BG$46)/12</f>
        <v>733.09335293001686</v>
      </c>
      <c r="T415">
        <f>SUM(Senario3!AE$46,Senario3!BB$46)/12</f>
        <v>1799.8771929824561</v>
      </c>
      <c r="U415">
        <f>Senario3!AO$46/12</f>
        <v>4396.666666666667</v>
      </c>
      <c r="V415">
        <f>Senario3!AW$46/12</f>
        <v>166.66666666666666</v>
      </c>
      <c r="W415">
        <f>Senario3!AZ$46/12</f>
        <v>91</v>
      </c>
      <c r="X415">
        <f>Senario3!BE$46/12</f>
        <v>626.83333333333337</v>
      </c>
      <c r="Z415">
        <f t="shared" si="6"/>
        <v>116138.09488228679</v>
      </c>
    </row>
    <row r="416" spans="1:28" x14ac:dyDescent="0.2">
      <c r="A416" s="42">
        <v>44013</v>
      </c>
      <c r="B416">
        <f>Senario3!G46/12</f>
        <v>4000</v>
      </c>
      <c r="C416">
        <f>Senario3!AA$46/12</f>
        <v>6411.833333333333</v>
      </c>
      <c r="D416">
        <f>Senario3!L$46/12</f>
        <v>16368.583333333327</v>
      </c>
      <c r="E416">
        <f>Senario3!H$46/12</f>
        <v>316.66666666666669</v>
      </c>
      <c r="F416">
        <f>Senario3!F$46/12</f>
        <v>23425.333333333332</v>
      </c>
      <c r="G416">
        <f>Senario3!AP$46/12</f>
        <v>8410.2000000000007</v>
      </c>
      <c r="H416">
        <f>Senario3!BC$46/12</f>
        <v>11121.464912280702</v>
      </c>
      <c r="I416">
        <f>SUM(Senario3!AI$46,Senario3!AL$46)/12</f>
        <v>5139.666666666667</v>
      </c>
      <c r="J416">
        <f>Senario3!W$46/12</f>
        <v>20045.042757426945</v>
      </c>
      <c r="K416">
        <v>0</v>
      </c>
      <c r="L416">
        <f>Senario3!$AS$46/12*0.52</f>
        <v>6529.7266666666665</v>
      </c>
      <c r="M416">
        <f>Senario3!$AS$46/12*0.48</f>
        <v>6027.44</v>
      </c>
      <c r="N416">
        <v>0</v>
      </c>
      <c r="O416">
        <f>Senario3!R$46/12</f>
        <v>208.5</v>
      </c>
      <c r="P416">
        <v>0</v>
      </c>
      <c r="Q416">
        <f>Senario3!O$46/12</f>
        <v>167.08333333333334</v>
      </c>
      <c r="R416">
        <f>Senario3!AT$46/12</f>
        <v>152.41666666666666</v>
      </c>
      <c r="S416">
        <f>SUM(Senario3!BF$46,Senario3!BG$46)/12</f>
        <v>733.09335293001686</v>
      </c>
      <c r="T416">
        <f>SUM(Senario3!AE$46,Senario3!BB$46)/12</f>
        <v>1799.8771929824561</v>
      </c>
      <c r="U416">
        <f>Senario3!AO$46/12</f>
        <v>4396.666666666667</v>
      </c>
      <c r="V416">
        <f>Senario3!AW$46/12</f>
        <v>166.66666666666666</v>
      </c>
      <c r="W416">
        <f>Senario3!AZ$46/12</f>
        <v>91</v>
      </c>
      <c r="X416">
        <f>Senario3!BE$46/12</f>
        <v>626.83333333333337</v>
      </c>
      <c r="Z416">
        <f t="shared" si="6"/>
        <v>116138.09488228679</v>
      </c>
    </row>
    <row r="417" spans="1:28" x14ac:dyDescent="0.2">
      <c r="A417" s="42">
        <v>44044</v>
      </c>
      <c r="B417">
        <f>Senario3!G46/12</f>
        <v>4000</v>
      </c>
      <c r="C417">
        <f>Senario3!AA$46/12</f>
        <v>6411.833333333333</v>
      </c>
      <c r="D417">
        <f>Senario3!L$46/12</f>
        <v>16368.583333333327</v>
      </c>
      <c r="E417">
        <f>Senario3!H$46/12</f>
        <v>316.66666666666669</v>
      </c>
      <c r="F417">
        <f>Senario3!F$46/12</f>
        <v>23425.333333333332</v>
      </c>
      <c r="G417">
        <f>Senario3!AP$46/12</f>
        <v>8410.2000000000007</v>
      </c>
      <c r="H417">
        <f>Senario3!BC$46/12</f>
        <v>11121.464912280702</v>
      </c>
      <c r="I417">
        <f>SUM(Senario3!AI$46,Senario3!AL$46)/12</f>
        <v>5139.666666666667</v>
      </c>
      <c r="J417">
        <f>Senario3!W$46/12</f>
        <v>20045.042757426945</v>
      </c>
      <c r="K417">
        <v>0</v>
      </c>
      <c r="L417">
        <f>Senario3!$AS$46/12*0.52</f>
        <v>6529.7266666666665</v>
      </c>
      <c r="M417">
        <f>Senario3!$AS$46/12*0.48</f>
        <v>6027.44</v>
      </c>
      <c r="N417">
        <v>0</v>
      </c>
      <c r="O417">
        <f>Senario3!R$46/12</f>
        <v>208.5</v>
      </c>
      <c r="P417">
        <v>0</v>
      </c>
      <c r="Q417">
        <f>Senario3!O$46/12</f>
        <v>167.08333333333334</v>
      </c>
      <c r="R417">
        <f>Senario3!AT$46/12</f>
        <v>152.41666666666666</v>
      </c>
      <c r="S417">
        <f>SUM(Senario3!BF$46,Senario3!BG$46)/12</f>
        <v>733.09335293001686</v>
      </c>
      <c r="T417">
        <f>SUM(Senario3!AE$46,Senario3!BB$46)/12</f>
        <v>1799.8771929824561</v>
      </c>
      <c r="U417">
        <f>Senario3!AO$46/12</f>
        <v>4396.666666666667</v>
      </c>
      <c r="V417">
        <f>Senario3!AW$46/12</f>
        <v>166.66666666666666</v>
      </c>
      <c r="W417">
        <f>Senario3!AZ$46/12</f>
        <v>91</v>
      </c>
      <c r="X417">
        <f>Senario3!BE$46/12</f>
        <v>626.83333333333337</v>
      </c>
      <c r="Z417">
        <f t="shared" si="6"/>
        <v>116138.09488228679</v>
      </c>
    </row>
    <row r="418" spans="1:28" x14ac:dyDescent="0.2">
      <c r="A418" s="42">
        <v>44075</v>
      </c>
      <c r="B418">
        <f>Senario3!G46/12</f>
        <v>4000</v>
      </c>
      <c r="C418">
        <f>Senario3!AA$46/12</f>
        <v>6411.833333333333</v>
      </c>
      <c r="D418">
        <f>Senario3!L$46/12</f>
        <v>16368.583333333327</v>
      </c>
      <c r="E418">
        <f>Senario3!H$46/12</f>
        <v>316.66666666666669</v>
      </c>
      <c r="F418">
        <f>Senario3!F$46/12</f>
        <v>23425.333333333332</v>
      </c>
      <c r="G418">
        <f>Senario3!AP$46/12</f>
        <v>8410.2000000000007</v>
      </c>
      <c r="H418">
        <f>Senario3!BC$46/12</f>
        <v>11121.464912280702</v>
      </c>
      <c r="I418">
        <f>SUM(Senario3!AI$46,Senario3!AL$46)/12</f>
        <v>5139.666666666667</v>
      </c>
      <c r="J418">
        <f>Senario3!W$46/12</f>
        <v>20045.042757426945</v>
      </c>
      <c r="K418">
        <v>0</v>
      </c>
      <c r="L418">
        <f>Senario3!$AS$46/12*0.52</f>
        <v>6529.7266666666665</v>
      </c>
      <c r="M418">
        <f>Senario3!$AS$46/12*0.48</f>
        <v>6027.44</v>
      </c>
      <c r="N418">
        <v>0</v>
      </c>
      <c r="O418">
        <f>Senario3!R$46/12</f>
        <v>208.5</v>
      </c>
      <c r="P418">
        <v>0</v>
      </c>
      <c r="Q418">
        <f>Senario3!O$46/12</f>
        <v>167.08333333333334</v>
      </c>
      <c r="R418">
        <f>Senario3!AT$46/12</f>
        <v>152.41666666666666</v>
      </c>
      <c r="S418">
        <f>SUM(Senario3!BF$46,Senario3!BG$46)/12</f>
        <v>733.09335293001686</v>
      </c>
      <c r="T418">
        <f>SUM(Senario3!AE$46,Senario3!BB$46)/12</f>
        <v>1799.8771929824561</v>
      </c>
      <c r="U418">
        <f>Senario3!AO$46/12</f>
        <v>4396.666666666667</v>
      </c>
      <c r="V418">
        <f>Senario3!AW$46/12</f>
        <v>166.66666666666666</v>
      </c>
      <c r="W418">
        <f>Senario3!AZ$46/12</f>
        <v>91</v>
      </c>
      <c r="X418">
        <f>Senario3!BE$46/12</f>
        <v>626.83333333333337</v>
      </c>
      <c r="Z418">
        <f t="shared" si="6"/>
        <v>116138.09488228679</v>
      </c>
    </row>
    <row r="419" spans="1:28" x14ac:dyDescent="0.2">
      <c r="A419" s="42">
        <v>44105</v>
      </c>
      <c r="B419">
        <f>Senario3!G46/12</f>
        <v>4000</v>
      </c>
      <c r="C419">
        <f>Senario3!AA$46/12</f>
        <v>6411.833333333333</v>
      </c>
      <c r="D419">
        <f>Senario3!L$46/12</f>
        <v>16368.583333333327</v>
      </c>
      <c r="E419">
        <f>Senario3!H$46/12</f>
        <v>316.66666666666669</v>
      </c>
      <c r="F419">
        <f>Senario3!F$46/12</f>
        <v>23425.333333333332</v>
      </c>
      <c r="G419">
        <f>Senario3!AP$46/12</f>
        <v>8410.2000000000007</v>
      </c>
      <c r="H419">
        <f>Senario3!BC$46/12</f>
        <v>11121.464912280702</v>
      </c>
      <c r="I419">
        <f>SUM(Senario3!AI$46,Senario3!AL$46)/12</f>
        <v>5139.666666666667</v>
      </c>
      <c r="J419">
        <f>Senario3!W$46/12</f>
        <v>20045.042757426945</v>
      </c>
      <c r="K419">
        <v>0</v>
      </c>
      <c r="L419">
        <f>Senario3!$AS$46/12*0.52</f>
        <v>6529.7266666666665</v>
      </c>
      <c r="M419">
        <f>Senario3!$AS$46/12*0.48</f>
        <v>6027.44</v>
      </c>
      <c r="N419">
        <v>0</v>
      </c>
      <c r="O419">
        <f>Senario3!R$46/12</f>
        <v>208.5</v>
      </c>
      <c r="P419">
        <v>0</v>
      </c>
      <c r="Q419">
        <f>Senario3!O$46/12</f>
        <v>167.08333333333334</v>
      </c>
      <c r="R419">
        <f>Senario3!AT$46/12</f>
        <v>152.41666666666666</v>
      </c>
      <c r="S419">
        <f>SUM(Senario3!BF$46,Senario3!BG$46)/12</f>
        <v>733.09335293001686</v>
      </c>
      <c r="T419">
        <f>SUM(Senario3!AE$46,Senario3!BB$46)/12</f>
        <v>1799.8771929824561</v>
      </c>
      <c r="U419">
        <f>Senario3!AO$46/12</f>
        <v>4396.666666666667</v>
      </c>
      <c r="V419">
        <f>Senario3!AW$46/12</f>
        <v>166.66666666666666</v>
      </c>
      <c r="W419">
        <f>Senario3!AZ$46/12</f>
        <v>91</v>
      </c>
      <c r="X419">
        <f>Senario3!BE$46/12</f>
        <v>626.83333333333337</v>
      </c>
      <c r="Z419">
        <f t="shared" si="6"/>
        <v>116138.09488228679</v>
      </c>
    </row>
    <row r="420" spans="1:28" x14ac:dyDescent="0.2">
      <c r="A420" s="42">
        <v>44136</v>
      </c>
      <c r="B420">
        <f>Senario3!G46/12</f>
        <v>4000</v>
      </c>
      <c r="C420">
        <f>Senario3!AA$46/12</f>
        <v>6411.833333333333</v>
      </c>
      <c r="D420">
        <f>Senario3!L$46/12</f>
        <v>16368.583333333327</v>
      </c>
      <c r="E420">
        <f>Senario3!H$46/12</f>
        <v>316.66666666666669</v>
      </c>
      <c r="F420">
        <f>Senario3!F$46/12</f>
        <v>23425.333333333332</v>
      </c>
      <c r="G420">
        <f>Senario3!AP$46/12</f>
        <v>8410.2000000000007</v>
      </c>
      <c r="H420">
        <f>Senario3!BC$46/12</f>
        <v>11121.464912280702</v>
      </c>
      <c r="I420">
        <f>SUM(Senario3!AI$46,Senario3!AL$46)/12</f>
        <v>5139.666666666667</v>
      </c>
      <c r="J420">
        <f>Senario3!W$46/12</f>
        <v>20045.042757426945</v>
      </c>
      <c r="K420">
        <v>0</v>
      </c>
      <c r="L420">
        <f>Senario3!$AS$46/12*0.52</f>
        <v>6529.7266666666665</v>
      </c>
      <c r="M420">
        <f>Senario3!$AS$46/12*0.48</f>
        <v>6027.44</v>
      </c>
      <c r="N420">
        <v>0</v>
      </c>
      <c r="O420">
        <f>Senario3!R$46/12</f>
        <v>208.5</v>
      </c>
      <c r="P420">
        <v>0</v>
      </c>
      <c r="Q420">
        <f>Senario3!O$46/12</f>
        <v>167.08333333333334</v>
      </c>
      <c r="R420">
        <f>Senario3!AT$46/12</f>
        <v>152.41666666666666</v>
      </c>
      <c r="S420">
        <f>SUM(Senario3!BF$46,Senario3!BG$46)/12</f>
        <v>733.09335293001686</v>
      </c>
      <c r="T420">
        <f>SUM(Senario3!AE$46,Senario3!BB$46)/12</f>
        <v>1799.8771929824561</v>
      </c>
      <c r="U420">
        <f>Senario3!AO$46/12</f>
        <v>4396.666666666667</v>
      </c>
      <c r="V420">
        <f>Senario3!AW$46/12</f>
        <v>166.66666666666666</v>
      </c>
      <c r="W420">
        <f>Senario3!AZ$46/12</f>
        <v>91</v>
      </c>
      <c r="X420">
        <f>Senario3!BE$46/12</f>
        <v>626.83333333333337</v>
      </c>
      <c r="Z420">
        <f t="shared" si="6"/>
        <v>116138.09488228679</v>
      </c>
    </row>
    <row r="421" spans="1:28" x14ac:dyDescent="0.2">
      <c r="A421" s="42">
        <v>44166</v>
      </c>
      <c r="B421">
        <f>Senario3!G46/12</f>
        <v>4000</v>
      </c>
      <c r="C421">
        <f>Senario3!AA$46/12</f>
        <v>6411.833333333333</v>
      </c>
      <c r="D421">
        <f>Senario3!L$46/12</f>
        <v>16368.583333333327</v>
      </c>
      <c r="E421">
        <f>Senario3!H$46/12</f>
        <v>316.66666666666669</v>
      </c>
      <c r="F421">
        <f>Senario3!F$46/12</f>
        <v>23425.333333333332</v>
      </c>
      <c r="G421">
        <f>Senario3!AP$46/12</f>
        <v>8410.2000000000007</v>
      </c>
      <c r="H421">
        <f>Senario3!BC$46/12</f>
        <v>11121.464912280702</v>
      </c>
      <c r="I421">
        <f>SUM(Senario3!AI$46,Senario3!AL$46)/12</f>
        <v>5139.666666666667</v>
      </c>
      <c r="J421">
        <f>Senario3!W$46/12</f>
        <v>20045.042757426945</v>
      </c>
      <c r="K421">
        <v>0</v>
      </c>
      <c r="L421">
        <f>Senario3!$AS$46/12*0.52</f>
        <v>6529.7266666666665</v>
      </c>
      <c r="M421">
        <f>Senario3!$AS$46/12*0.48</f>
        <v>6027.44</v>
      </c>
      <c r="N421">
        <v>0</v>
      </c>
      <c r="O421">
        <f>Senario3!R$46/12</f>
        <v>208.5</v>
      </c>
      <c r="P421">
        <v>0</v>
      </c>
      <c r="Q421">
        <f>Senario3!O$46/12</f>
        <v>167.08333333333334</v>
      </c>
      <c r="R421">
        <f>Senario3!AT$46/12</f>
        <v>152.41666666666666</v>
      </c>
      <c r="S421">
        <f>SUM(Senario3!BF$46,Senario3!BG$46)/12</f>
        <v>733.09335293001686</v>
      </c>
      <c r="T421">
        <f>SUM(Senario3!AE$46,Senario3!BB$46)/12</f>
        <v>1799.8771929824561</v>
      </c>
      <c r="U421">
        <f>Senario3!AO$46/12</f>
        <v>4396.666666666667</v>
      </c>
      <c r="V421">
        <f>Senario3!AW$46/12</f>
        <v>166.66666666666666</v>
      </c>
      <c r="W421">
        <f>Senario3!AZ$46/12</f>
        <v>91</v>
      </c>
      <c r="X421">
        <f>Senario3!BE$46/12</f>
        <v>626.83333333333337</v>
      </c>
      <c r="Z421">
        <f t="shared" si="6"/>
        <v>116138.09488228679</v>
      </c>
    </row>
    <row r="422" spans="1:28" x14ac:dyDescent="0.2">
      <c r="A422" s="42">
        <v>44197</v>
      </c>
      <c r="B422">
        <f>Senario3!G47/12</f>
        <v>4000</v>
      </c>
      <c r="C422">
        <f>Senario3!AA$47/12</f>
        <v>6523.2675438596489</v>
      </c>
      <c r="D422">
        <f>Senario3!L$47/12</f>
        <v>16368.583333333327</v>
      </c>
      <c r="E422">
        <f>Senario3!H$47/12</f>
        <v>316.66666666666669</v>
      </c>
      <c r="F422">
        <f>Senario3!F$47/12</f>
        <v>23425.333333333332</v>
      </c>
      <c r="G422">
        <f>Senario3!AP$47/12</f>
        <v>8410.2000000000007</v>
      </c>
      <c r="H422">
        <f>Senario3!BC$47/12</f>
        <v>11272.122807017544</v>
      </c>
      <c r="I422">
        <f>SUM(Senario3!AI$47,Senario3!AL$47)/12</f>
        <v>5243.4649122807014</v>
      </c>
      <c r="J422">
        <f>Senario3!W$47/12</f>
        <v>20223.465601812353</v>
      </c>
      <c r="K422">
        <v>0</v>
      </c>
      <c r="L422">
        <f>Senario3!$AS$47/12*0.52</f>
        <v>6673.2033333333338</v>
      </c>
      <c r="M422">
        <f>Senario3!$AS$47/12*0.48</f>
        <v>6159.88</v>
      </c>
      <c r="N422">
        <v>0</v>
      </c>
      <c r="O422">
        <f>Senario3!R$47/12</f>
        <v>211.66666666666666</v>
      </c>
      <c r="P422">
        <v>0</v>
      </c>
      <c r="Q422">
        <f>Senario3!O$47/12</f>
        <v>197.5</v>
      </c>
      <c r="R422">
        <f>Senario3!AT$47/12</f>
        <v>152.41666666666666</v>
      </c>
      <c r="S422">
        <f>SUM(Senario3!BF$47,Senario3!BG$47)/12</f>
        <v>1515.0706760811333</v>
      </c>
      <c r="T422">
        <f>SUM(Senario3!AE$47,Senario3!BB$47)/12</f>
        <v>1869.7149122807016</v>
      </c>
      <c r="U422">
        <f>Senario3!AO$47/12</f>
        <v>4396.666666666667</v>
      </c>
      <c r="V422">
        <f>Senario3!AW$47/12</f>
        <v>189.70614035087718</v>
      </c>
      <c r="W422">
        <f>Senario3!AZ$47/12</f>
        <v>91</v>
      </c>
      <c r="X422">
        <f>Senario3!BE$47/12</f>
        <v>626.83333333333337</v>
      </c>
      <c r="Z422">
        <f t="shared" si="6"/>
        <v>117866.76259368296</v>
      </c>
      <c r="AA422">
        <f>SUM(Z422:Z433)</f>
        <v>1414401.1511241952</v>
      </c>
      <c r="AB422" s="5">
        <f>AA422-Senario3!BH47</f>
        <v>0</v>
      </c>
    </row>
    <row r="423" spans="1:28" x14ac:dyDescent="0.2">
      <c r="A423" s="42">
        <v>44228</v>
      </c>
      <c r="B423">
        <f>Senario3!G47/12</f>
        <v>4000</v>
      </c>
      <c r="C423">
        <f>Senario3!AA$47/12</f>
        <v>6523.2675438596489</v>
      </c>
      <c r="D423">
        <f>Senario3!L$47/12</f>
        <v>16368.583333333327</v>
      </c>
      <c r="E423">
        <f>Senario3!H$47/12</f>
        <v>316.66666666666669</v>
      </c>
      <c r="F423">
        <f>Senario3!F$47/12</f>
        <v>23425.333333333332</v>
      </c>
      <c r="G423">
        <f>Senario3!AP$47/12</f>
        <v>8410.2000000000007</v>
      </c>
      <c r="H423">
        <f>Senario3!BC$47/12</f>
        <v>11272.122807017544</v>
      </c>
      <c r="I423">
        <f>SUM(Senario3!AI$47,Senario3!AL$47)/12</f>
        <v>5243.4649122807014</v>
      </c>
      <c r="J423">
        <f>Senario3!W$47/12</f>
        <v>20223.465601812353</v>
      </c>
      <c r="K423">
        <v>0</v>
      </c>
      <c r="L423">
        <f>Senario3!$AS$47/12*0.52</f>
        <v>6673.2033333333338</v>
      </c>
      <c r="M423">
        <f>Senario3!$AS$47/12*0.48</f>
        <v>6159.88</v>
      </c>
      <c r="N423">
        <v>0</v>
      </c>
      <c r="O423">
        <f>Senario3!R$47/12</f>
        <v>211.66666666666666</v>
      </c>
      <c r="P423">
        <v>0</v>
      </c>
      <c r="Q423">
        <f>Senario3!O$47/12</f>
        <v>197.5</v>
      </c>
      <c r="R423">
        <f>Senario3!AT$47/12</f>
        <v>152.41666666666666</v>
      </c>
      <c r="S423">
        <f>SUM(Senario3!BF$47,Senario3!BG$47)/12</f>
        <v>1515.0706760811333</v>
      </c>
      <c r="T423">
        <f>SUM(Senario3!AE$47,Senario3!BB$47)/12</f>
        <v>1869.7149122807016</v>
      </c>
      <c r="U423">
        <f>Senario3!AO$47/12</f>
        <v>4396.666666666667</v>
      </c>
      <c r="V423">
        <f>Senario3!AW$47/12</f>
        <v>189.70614035087718</v>
      </c>
      <c r="W423">
        <f>Senario3!AZ$47/12</f>
        <v>91</v>
      </c>
      <c r="X423">
        <f>Senario3!BE$47/12</f>
        <v>626.83333333333337</v>
      </c>
      <c r="Z423">
        <f t="shared" si="6"/>
        <v>117866.76259368296</v>
      </c>
    </row>
    <row r="424" spans="1:28" x14ac:dyDescent="0.2">
      <c r="A424" s="42">
        <v>44256</v>
      </c>
      <c r="B424">
        <f>Senario3!G47/12</f>
        <v>4000</v>
      </c>
      <c r="C424">
        <f>Senario3!AA$47/12</f>
        <v>6523.2675438596489</v>
      </c>
      <c r="D424">
        <f>Senario3!L$47/12</f>
        <v>16368.583333333327</v>
      </c>
      <c r="E424">
        <f>Senario3!H$47/12</f>
        <v>316.66666666666669</v>
      </c>
      <c r="F424">
        <f>Senario3!F$47/12</f>
        <v>23425.333333333332</v>
      </c>
      <c r="G424">
        <f>Senario3!AP$47/12</f>
        <v>8410.2000000000007</v>
      </c>
      <c r="H424">
        <f>Senario3!BC$47/12</f>
        <v>11272.122807017544</v>
      </c>
      <c r="I424">
        <f>SUM(Senario3!AI$47,Senario3!AL$47)/12</f>
        <v>5243.4649122807014</v>
      </c>
      <c r="J424">
        <f>Senario3!W$47/12</f>
        <v>20223.465601812353</v>
      </c>
      <c r="K424">
        <v>0</v>
      </c>
      <c r="L424">
        <f>Senario3!$AS$47/12*0.52</f>
        <v>6673.2033333333338</v>
      </c>
      <c r="M424">
        <f>Senario3!$AS$47/12*0.48</f>
        <v>6159.88</v>
      </c>
      <c r="N424">
        <v>0</v>
      </c>
      <c r="O424">
        <f>Senario3!R$47/12</f>
        <v>211.66666666666666</v>
      </c>
      <c r="P424">
        <v>0</v>
      </c>
      <c r="Q424">
        <f>Senario3!O$47/12</f>
        <v>197.5</v>
      </c>
      <c r="R424">
        <f>Senario3!AT$47/12</f>
        <v>152.41666666666666</v>
      </c>
      <c r="S424">
        <f>SUM(Senario3!BF$47,Senario3!BG$47)/12</f>
        <v>1515.0706760811333</v>
      </c>
      <c r="T424">
        <f>SUM(Senario3!AE$47,Senario3!BB$47)/12</f>
        <v>1869.7149122807016</v>
      </c>
      <c r="U424">
        <f>Senario3!AO$47/12</f>
        <v>4396.666666666667</v>
      </c>
      <c r="V424">
        <f>Senario3!AW$47/12</f>
        <v>189.70614035087718</v>
      </c>
      <c r="W424">
        <f>Senario3!AZ$47/12</f>
        <v>91</v>
      </c>
      <c r="X424">
        <f>Senario3!BE$47/12</f>
        <v>626.83333333333337</v>
      </c>
      <c r="Z424">
        <f t="shared" si="6"/>
        <v>117866.76259368296</v>
      </c>
    </row>
    <row r="425" spans="1:28" x14ac:dyDescent="0.2">
      <c r="A425" s="42">
        <v>44287</v>
      </c>
      <c r="B425">
        <f>Senario3!G47/12</f>
        <v>4000</v>
      </c>
      <c r="C425">
        <f>Senario3!AA$47/12</f>
        <v>6523.2675438596489</v>
      </c>
      <c r="D425">
        <f>Senario3!L$47/12</f>
        <v>16368.583333333327</v>
      </c>
      <c r="E425">
        <f>Senario3!H$47/12</f>
        <v>316.66666666666669</v>
      </c>
      <c r="F425">
        <f>Senario3!F$47/12</f>
        <v>23425.333333333332</v>
      </c>
      <c r="G425">
        <f>Senario3!AP$47/12</f>
        <v>8410.2000000000007</v>
      </c>
      <c r="H425">
        <f>Senario3!BC$47/12</f>
        <v>11272.122807017544</v>
      </c>
      <c r="I425">
        <f>SUM(Senario3!AI$47,Senario3!AL$47)/12</f>
        <v>5243.4649122807014</v>
      </c>
      <c r="J425">
        <f>Senario3!W$47/12</f>
        <v>20223.465601812353</v>
      </c>
      <c r="K425">
        <v>0</v>
      </c>
      <c r="L425">
        <f>Senario3!$AS$47/12*0.52</f>
        <v>6673.2033333333338</v>
      </c>
      <c r="M425">
        <f>Senario3!$AS$47/12*0.48</f>
        <v>6159.88</v>
      </c>
      <c r="N425">
        <v>0</v>
      </c>
      <c r="O425">
        <f>Senario3!R$47/12</f>
        <v>211.66666666666666</v>
      </c>
      <c r="P425">
        <v>0</v>
      </c>
      <c r="Q425">
        <f>Senario3!O$47/12</f>
        <v>197.5</v>
      </c>
      <c r="R425">
        <f>Senario3!AT$47/12</f>
        <v>152.41666666666666</v>
      </c>
      <c r="S425">
        <f>SUM(Senario3!BF$47,Senario3!BG$47)/12</f>
        <v>1515.0706760811333</v>
      </c>
      <c r="T425">
        <f>SUM(Senario3!AE$47,Senario3!BB$47)/12</f>
        <v>1869.7149122807016</v>
      </c>
      <c r="U425">
        <f>Senario3!AO$47/12</f>
        <v>4396.666666666667</v>
      </c>
      <c r="V425">
        <f>Senario3!AW$47/12</f>
        <v>189.70614035087718</v>
      </c>
      <c r="W425">
        <f>Senario3!AZ$47/12</f>
        <v>91</v>
      </c>
      <c r="X425">
        <f>Senario3!BE$47/12</f>
        <v>626.83333333333337</v>
      </c>
      <c r="Z425">
        <f t="shared" si="6"/>
        <v>117866.76259368296</v>
      </c>
    </row>
    <row r="426" spans="1:28" x14ac:dyDescent="0.2">
      <c r="A426" s="42">
        <v>44317</v>
      </c>
      <c r="B426">
        <f>Senario3!G47/12</f>
        <v>4000</v>
      </c>
      <c r="C426">
        <f>Senario3!AA$47/12</f>
        <v>6523.2675438596489</v>
      </c>
      <c r="D426">
        <f>Senario3!L$47/12</f>
        <v>16368.583333333327</v>
      </c>
      <c r="E426">
        <f>Senario3!H$47/12</f>
        <v>316.66666666666669</v>
      </c>
      <c r="F426">
        <f>Senario3!F$47/12</f>
        <v>23425.333333333332</v>
      </c>
      <c r="G426">
        <f>Senario3!AP$47/12</f>
        <v>8410.2000000000007</v>
      </c>
      <c r="H426">
        <f>Senario3!BC$47/12</f>
        <v>11272.122807017544</v>
      </c>
      <c r="I426">
        <f>SUM(Senario3!AI$47,Senario3!AL$47)/12</f>
        <v>5243.4649122807014</v>
      </c>
      <c r="J426">
        <f>Senario3!W$47/12</f>
        <v>20223.465601812353</v>
      </c>
      <c r="K426">
        <v>0</v>
      </c>
      <c r="L426">
        <f>Senario3!$AS$47/12*0.52</f>
        <v>6673.2033333333338</v>
      </c>
      <c r="M426">
        <f>Senario3!$AS$47/12*0.48</f>
        <v>6159.88</v>
      </c>
      <c r="N426">
        <v>0</v>
      </c>
      <c r="O426">
        <f>Senario3!R$47/12</f>
        <v>211.66666666666666</v>
      </c>
      <c r="P426">
        <v>0</v>
      </c>
      <c r="Q426">
        <f>Senario3!O$47/12</f>
        <v>197.5</v>
      </c>
      <c r="R426">
        <f>Senario3!AT$47/12</f>
        <v>152.41666666666666</v>
      </c>
      <c r="S426">
        <f>SUM(Senario3!BF$47,Senario3!BG$47)/12</f>
        <v>1515.0706760811333</v>
      </c>
      <c r="T426">
        <f>SUM(Senario3!AE$47,Senario3!BB$47)/12</f>
        <v>1869.7149122807016</v>
      </c>
      <c r="U426">
        <f>Senario3!AO$47/12</f>
        <v>4396.666666666667</v>
      </c>
      <c r="V426">
        <f>Senario3!AW$47/12</f>
        <v>189.70614035087718</v>
      </c>
      <c r="W426">
        <f>Senario3!AZ$47/12</f>
        <v>91</v>
      </c>
      <c r="X426">
        <f>Senario3!BE$47/12</f>
        <v>626.83333333333337</v>
      </c>
      <c r="Z426">
        <f t="shared" si="6"/>
        <v>117866.76259368296</v>
      </c>
    </row>
    <row r="427" spans="1:28" x14ac:dyDescent="0.2">
      <c r="A427" s="42">
        <v>44348</v>
      </c>
      <c r="B427">
        <f>Senario3!G47/12</f>
        <v>4000</v>
      </c>
      <c r="C427">
        <f>Senario3!AA$47/12</f>
        <v>6523.2675438596489</v>
      </c>
      <c r="D427">
        <f>Senario3!L$47/12</f>
        <v>16368.583333333327</v>
      </c>
      <c r="E427">
        <f>Senario3!H$47/12</f>
        <v>316.66666666666669</v>
      </c>
      <c r="F427">
        <f>Senario3!F$47/12</f>
        <v>23425.333333333332</v>
      </c>
      <c r="G427">
        <f>Senario3!AP$47/12</f>
        <v>8410.2000000000007</v>
      </c>
      <c r="H427">
        <f>Senario3!BC$47/12</f>
        <v>11272.122807017544</v>
      </c>
      <c r="I427">
        <f>SUM(Senario3!AI$47,Senario3!AL$47)/12</f>
        <v>5243.4649122807014</v>
      </c>
      <c r="J427">
        <f>Senario3!W$47/12</f>
        <v>20223.465601812353</v>
      </c>
      <c r="K427">
        <v>0</v>
      </c>
      <c r="L427">
        <f>Senario3!$AS$47/12*0.52</f>
        <v>6673.2033333333338</v>
      </c>
      <c r="M427">
        <f>Senario3!$AS$47/12*0.48</f>
        <v>6159.88</v>
      </c>
      <c r="N427">
        <v>0</v>
      </c>
      <c r="O427">
        <f>Senario3!R$47/12</f>
        <v>211.66666666666666</v>
      </c>
      <c r="P427">
        <v>0</v>
      </c>
      <c r="Q427">
        <f>Senario3!O$47/12</f>
        <v>197.5</v>
      </c>
      <c r="R427">
        <f>Senario3!AT$47/12</f>
        <v>152.41666666666666</v>
      </c>
      <c r="S427">
        <f>SUM(Senario3!BF$47,Senario3!BG$47)/12</f>
        <v>1515.0706760811333</v>
      </c>
      <c r="T427">
        <f>SUM(Senario3!AE$47,Senario3!BB$47)/12</f>
        <v>1869.7149122807016</v>
      </c>
      <c r="U427">
        <f>Senario3!AO$47/12</f>
        <v>4396.666666666667</v>
      </c>
      <c r="V427">
        <f>Senario3!AW$47/12</f>
        <v>189.70614035087718</v>
      </c>
      <c r="W427">
        <f>Senario3!AZ$47/12</f>
        <v>91</v>
      </c>
      <c r="X427">
        <f>Senario3!BE$47/12</f>
        <v>626.83333333333337</v>
      </c>
      <c r="Z427">
        <f t="shared" si="6"/>
        <v>117866.76259368296</v>
      </c>
    </row>
    <row r="428" spans="1:28" x14ac:dyDescent="0.2">
      <c r="A428" s="42">
        <v>44378</v>
      </c>
      <c r="B428">
        <f>Senario3!G47/12</f>
        <v>4000</v>
      </c>
      <c r="C428">
        <f>Senario3!AA$47/12</f>
        <v>6523.2675438596489</v>
      </c>
      <c r="D428">
        <f>Senario3!L$47/12</f>
        <v>16368.583333333327</v>
      </c>
      <c r="E428">
        <f>Senario3!H$47/12</f>
        <v>316.66666666666669</v>
      </c>
      <c r="F428">
        <f>Senario3!F$47/12</f>
        <v>23425.333333333332</v>
      </c>
      <c r="G428">
        <f>Senario3!AP$47/12</f>
        <v>8410.2000000000007</v>
      </c>
      <c r="H428">
        <f>Senario3!BC$47/12</f>
        <v>11272.122807017544</v>
      </c>
      <c r="I428">
        <f>SUM(Senario3!AI$47,Senario3!AL$47)/12</f>
        <v>5243.4649122807014</v>
      </c>
      <c r="J428">
        <f>Senario3!W$47/12</f>
        <v>20223.465601812353</v>
      </c>
      <c r="K428">
        <v>0</v>
      </c>
      <c r="L428">
        <f>Senario3!$AS$47/12*0.52</f>
        <v>6673.2033333333338</v>
      </c>
      <c r="M428">
        <f>Senario3!$AS$47/12*0.48</f>
        <v>6159.88</v>
      </c>
      <c r="N428">
        <v>0</v>
      </c>
      <c r="O428">
        <f>Senario3!R$47/12</f>
        <v>211.66666666666666</v>
      </c>
      <c r="P428">
        <v>0</v>
      </c>
      <c r="Q428">
        <f>Senario3!O$47/12</f>
        <v>197.5</v>
      </c>
      <c r="R428">
        <f>Senario3!AT$47/12</f>
        <v>152.41666666666666</v>
      </c>
      <c r="S428">
        <f>SUM(Senario3!BF$47,Senario3!BG$47)/12</f>
        <v>1515.0706760811333</v>
      </c>
      <c r="T428">
        <f>SUM(Senario3!AE$47,Senario3!BB$47)/12</f>
        <v>1869.7149122807016</v>
      </c>
      <c r="U428">
        <f>Senario3!AO$47/12</f>
        <v>4396.666666666667</v>
      </c>
      <c r="V428">
        <f>Senario3!AW$47/12</f>
        <v>189.70614035087718</v>
      </c>
      <c r="W428">
        <f>Senario3!AZ$47/12</f>
        <v>91</v>
      </c>
      <c r="X428">
        <f>Senario3!BE$47/12</f>
        <v>626.83333333333337</v>
      </c>
      <c r="Z428">
        <f t="shared" si="6"/>
        <v>117866.76259368296</v>
      </c>
    </row>
    <row r="429" spans="1:28" x14ac:dyDescent="0.2">
      <c r="A429" s="42">
        <v>44409</v>
      </c>
      <c r="B429">
        <f>Senario3!G47/12</f>
        <v>4000</v>
      </c>
      <c r="C429">
        <f>Senario3!AA$47/12</f>
        <v>6523.2675438596489</v>
      </c>
      <c r="D429">
        <f>Senario3!L$47/12</f>
        <v>16368.583333333327</v>
      </c>
      <c r="E429">
        <f>Senario3!H$47/12</f>
        <v>316.66666666666669</v>
      </c>
      <c r="F429">
        <f>Senario3!F$47/12</f>
        <v>23425.333333333332</v>
      </c>
      <c r="G429">
        <f>Senario3!AP$47/12</f>
        <v>8410.2000000000007</v>
      </c>
      <c r="H429">
        <f>Senario3!BC$47/12</f>
        <v>11272.122807017544</v>
      </c>
      <c r="I429">
        <f>SUM(Senario3!AI$47,Senario3!AL$47)/12</f>
        <v>5243.4649122807014</v>
      </c>
      <c r="J429">
        <f>Senario3!W$47/12</f>
        <v>20223.465601812353</v>
      </c>
      <c r="K429">
        <v>0</v>
      </c>
      <c r="L429">
        <f>Senario3!$AS$47/12*0.52</f>
        <v>6673.2033333333338</v>
      </c>
      <c r="M429">
        <f>Senario3!$AS$47/12*0.48</f>
        <v>6159.88</v>
      </c>
      <c r="N429">
        <v>0</v>
      </c>
      <c r="O429">
        <f>Senario3!R$47/12</f>
        <v>211.66666666666666</v>
      </c>
      <c r="P429">
        <v>0</v>
      </c>
      <c r="Q429">
        <f>Senario3!O$47/12</f>
        <v>197.5</v>
      </c>
      <c r="R429">
        <f>Senario3!AT$47/12</f>
        <v>152.41666666666666</v>
      </c>
      <c r="S429">
        <f>SUM(Senario3!BF$47,Senario3!BG$47)/12</f>
        <v>1515.0706760811333</v>
      </c>
      <c r="T429">
        <f>SUM(Senario3!AE$47,Senario3!BB$47)/12</f>
        <v>1869.7149122807016</v>
      </c>
      <c r="U429">
        <f>Senario3!AO$47/12</f>
        <v>4396.666666666667</v>
      </c>
      <c r="V429">
        <f>Senario3!AW$47/12</f>
        <v>189.70614035087718</v>
      </c>
      <c r="W429">
        <f>Senario3!AZ$47/12</f>
        <v>91</v>
      </c>
      <c r="X429">
        <f>Senario3!BE$47/12</f>
        <v>626.83333333333337</v>
      </c>
      <c r="Z429">
        <f t="shared" si="6"/>
        <v>117866.76259368296</v>
      </c>
    </row>
    <row r="430" spans="1:28" x14ac:dyDescent="0.2">
      <c r="A430" s="42">
        <v>44440</v>
      </c>
      <c r="B430">
        <f>Senario3!G47/12</f>
        <v>4000</v>
      </c>
      <c r="C430">
        <f>Senario3!AA$47/12</f>
        <v>6523.2675438596489</v>
      </c>
      <c r="D430">
        <f>Senario3!L$47/12</f>
        <v>16368.583333333327</v>
      </c>
      <c r="E430">
        <f>Senario3!H$47/12</f>
        <v>316.66666666666669</v>
      </c>
      <c r="F430">
        <f>Senario3!F$47/12</f>
        <v>23425.333333333332</v>
      </c>
      <c r="G430">
        <f>Senario3!AP$47/12</f>
        <v>8410.2000000000007</v>
      </c>
      <c r="H430">
        <f>Senario3!BC$47/12</f>
        <v>11272.122807017544</v>
      </c>
      <c r="I430">
        <f>SUM(Senario3!AI$47,Senario3!AL$47)/12</f>
        <v>5243.4649122807014</v>
      </c>
      <c r="J430">
        <f>Senario3!W$47/12</f>
        <v>20223.465601812353</v>
      </c>
      <c r="K430">
        <v>0</v>
      </c>
      <c r="L430">
        <f>Senario3!$AS$47/12*0.52</f>
        <v>6673.2033333333338</v>
      </c>
      <c r="M430">
        <f>Senario3!$AS$47/12*0.48</f>
        <v>6159.88</v>
      </c>
      <c r="N430">
        <v>0</v>
      </c>
      <c r="O430">
        <f>Senario3!R$47/12</f>
        <v>211.66666666666666</v>
      </c>
      <c r="P430">
        <v>0</v>
      </c>
      <c r="Q430">
        <f>Senario3!O$47/12</f>
        <v>197.5</v>
      </c>
      <c r="R430">
        <f>Senario3!AT$47/12</f>
        <v>152.41666666666666</v>
      </c>
      <c r="S430">
        <f>SUM(Senario3!BF$47,Senario3!BG$47)/12</f>
        <v>1515.0706760811333</v>
      </c>
      <c r="T430">
        <f>SUM(Senario3!AE$47,Senario3!BB$47)/12</f>
        <v>1869.7149122807016</v>
      </c>
      <c r="U430">
        <f>Senario3!AO$47/12</f>
        <v>4396.666666666667</v>
      </c>
      <c r="V430">
        <f>Senario3!AW$47/12</f>
        <v>189.70614035087718</v>
      </c>
      <c r="W430">
        <f>Senario3!AZ$47/12</f>
        <v>91</v>
      </c>
      <c r="X430">
        <f>Senario3!BE$47/12</f>
        <v>626.83333333333337</v>
      </c>
      <c r="Z430">
        <f t="shared" si="6"/>
        <v>117866.76259368296</v>
      </c>
    </row>
    <row r="431" spans="1:28" x14ac:dyDescent="0.2">
      <c r="A431" s="42">
        <v>44470</v>
      </c>
      <c r="B431">
        <f>Senario3!G47/12</f>
        <v>4000</v>
      </c>
      <c r="C431">
        <f>Senario3!AA$47/12</f>
        <v>6523.2675438596489</v>
      </c>
      <c r="D431">
        <f>Senario3!L$47/12</f>
        <v>16368.583333333327</v>
      </c>
      <c r="E431">
        <f>Senario3!H$47/12</f>
        <v>316.66666666666669</v>
      </c>
      <c r="F431">
        <f>Senario3!F$47/12</f>
        <v>23425.333333333332</v>
      </c>
      <c r="G431">
        <f>Senario3!AP$47/12</f>
        <v>8410.2000000000007</v>
      </c>
      <c r="H431">
        <f>Senario3!BC$47/12</f>
        <v>11272.122807017544</v>
      </c>
      <c r="I431">
        <f>SUM(Senario3!AI$47,Senario3!AL$47)/12</f>
        <v>5243.4649122807014</v>
      </c>
      <c r="J431">
        <f>Senario3!W$47/12</f>
        <v>20223.465601812353</v>
      </c>
      <c r="K431">
        <v>0</v>
      </c>
      <c r="L431">
        <f>Senario3!$AS$47/12*0.52</f>
        <v>6673.2033333333338</v>
      </c>
      <c r="M431">
        <f>Senario3!$AS$47/12*0.48</f>
        <v>6159.88</v>
      </c>
      <c r="N431">
        <v>0</v>
      </c>
      <c r="O431">
        <f>Senario3!R$47/12</f>
        <v>211.66666666666666</v>
      </c>
      <c r="P431">
        <v>0</v>
      </c>
      <c r="Q431">
        <f>Senario3!O$47/12</f>
        <v>197.5</v>
      </c>
      <c r="R431">
        <f>Senario3!AT$47/12</f>
        <v>152.41666666666666</v>
      </c>
      <c r="S431">
        <f>SUM(Senario3!BF$47,Senario3!BG$47)/12</f>
        <v>1515.0706760811333</v>
      </c>
      <c r="T431">
        <f>SUM(Senario3!AE$47,Senario3!BB$47)/12</f>
        <v>1869.7149122807016</v>
      </c>
      <c r="U431">
        <f>Senario3!AO$47/12</f>
        <v>4396.666666666667</v>
      </c>
      <c r="V431">
        <f>Senario3!AW$47/12</f>
        <v>189.70614035087718</v>
      </c>
      <c r="W431">
        <f>Senario3!AZ$47/12</f>
        <v>91</v>
      </c>
      <c r="X431">
        <f>Senario3!BE$47/12</f>
        <v>626.83333333333337</v>
      </c>
      <c r="Z431">
        <f t="shared" si="6"/>
        <v>117866.76259368296</v>
      </c>
    </row>
    <row r="432" spans="1:28" x14ac:dyDescent="0.2">
      <c r="A432" s="42">
        <v>44501</v>
      </c>
      <c r="B432">
        <f>Senario3!G47/12</f>
        <v>4000</v>
      </c>
      <c r="C432">
        <f>Senario3!AA$47/12</f>
        <v>6523.2675438596489</v>
      </c>
      <c r="D432">
        <f>Senario3!L$47/12</f>
        <v>16368.583333333327</v>
      </c>
      <c r="E432">
        <f>Senario3!H$47/12</f>
        <v>316.66666666666669</v>
      </c>
      <c r="F432">
        <f>Senario3!F$47/12</f>
        <v>23425.333333333332</v>
      </c>
      <c r="G432">
        <f>Senario3!AP$47/12</f>
        <v>8410.2000000000007</v>
      </c>
      <c r="H432">
        <f>Senario3!BC$47/12</f>
        <v>11272.122807017544</v>
      </c>
      <c r="I432">
        <f>SUM(Senario3!AI$47,Senario3!AL$47)/12</f>
        <v>5243.4649122807014</v>
      </c>
      <c r="J432">
        <f>Senario3!W$47/12</f>
        <v>20223.465601812353</v>
      </c>
      <c r="K432">
        <v>0</v>
      </c>
      <c r="L432">
        <f>Senario3!$AS$47/12*0.52</f>
        <v>6673.2033333333338</v>
      </c>
      <c r="M432">
        <f>Senario3!$AS$47/12*0.48</f>
        <v>6159.88</v>
      </c>
      <c r="N432">
        <v>0</v>
      </c>
      <c r="O432">
        <f>Senario3!R$47/12</f>
        <v>211.66666666666666</v>
      </c>
      <c r="P432">
        <v>0</v>
      </c>
      <c r="Q432">
        <f>Senario3!O$47/12</f>
        <v>197.5</v>
      </c>
      <c r="R432">
        <f>Senario3!AT$47/12</f>
        <v>152.41666666666666</v>
      </c>
      <c r="S432">
        <f>SUM(Senario3!BF$47,Senario3!BG$47)/12</f>
        <v>1515.0706760811333</v>
      </c>
      <c r="T432">
        <f>SUM(Senario3!AE$47,Senario3!BB$47)/12</f>
        <v>1869.7149122807016</v>
      </c>
      <c r="U432">
        <f>Senario3!AO$47/12</f>
        <v>4396.666666666667</v>
      </c>
      <c r="V432">
        <f>Senario3!AW$47/12</f>
        <v>189.70614035087718</v>
      </c>
      <c r="W432">
        <f>Senario3!AZ$47/12</f>
        <v>91</v>
      </c>
      <c r="X432">
        <f>Senario3!BE$47/12</f>
        <v>626.83333333333337</v>
      </c>
      <c r="Z432">
        <f t="shared" si="6"/>
        <v>117866.76259368296</v>
      </c>
    </row>
    <row r="433" spans="1:28" x14ac:dyDescent="0.2">
      <c r="A433" s="42">
        <v>44531</v>
      </c>
      <c r="B433">
        <f>Senario3!G47/12</f>
        <v>4000</v>
      </c>
      <c r="C433">
        <f>Senario3!AA$47/12</f>
        <v>6523.2675438596489</v>
      </c>
      <c r="D433">
        <f>Senario3!L$47/12</f>
        <v>16368.583333333327</v>
      </c>
      <c r="E433">
        <f>Senario3!H$47/12</f>
        <v>316.66666666666669</v>
      </c>
      <c r="F433">
        <f>Senario3!F$47/12</f>
        <v>23425.333333333332</v>
      </c>
      <c r="G433">
        <f>Senario3!AP$47/12</f>
        <v>8410.2000000000007</v>
      </c>
      <c r="H433">
        <f>Senario3!BC$47/12</f>
        <v>11272.122807017544</v>
      </c>
      <c r="I433">
        <f>SUM(Senario3!AI$47,Senario3!AL$47)/12</f>
        <v>5243.4649122807014</v>
      </c>
      <c r="J433">
        <f>Senario3!W$47/12</f>
        <v>20223.465601812353</v>
      </c>
      <c r="K433">
        <v>0</v>
      </c>
      <c r="L433">
        <f>Senario3!$AS$47/12*0.52</f>
        <v>6673.2033333333338</v>
      </c>
      <c r="M433">
        <f>Senario3!$AS$47/12*0.48</f>
        <v>6159.88</v>
      </c>
      <c r="N433">
        <v>0</v>
      </c>
      <c r="O433">
        <f>Senario3!R$47/12</f>
        <v>211.66666666666666</v>
      </c>
      <c r="P433">
        <v>0</v>
      </c>
      <c r="Q433">
        <f>Senario3!O$47/12</f>
        <v>197.5</v>
      </c>
      <c r="R433">
        <f>Senario3!AT$47/12</f>
        <v>152.41666666666666</v>
      </c>
      <c r="S433">
        <f>SUM(Senario3!BF$47,Senario3!BG$47)/12</f>
        <v>1515.0706760811333</v>
      </c>
      <c r="T433">
        <f>SUM(Senario3!AE$47,Senario3!BB$47)/12</f>
        <v>1869.7149122807016</v>
      </c>
      <c r="U433">
        <f>Senario3!AO$47/12</f>
        <v>4396.666666666667</v>
      </c>
      <c r="V433">
        <f>Senario3!AW$47/12</f>
        <v>189.70614035087718</v>
      </c>
      <c r="W433">
        <f>Senario3!AZ$47/12</f>
        <v>91</v>
      </c>
      <c r="X433">
        <f>Senario3!BE$47/12</f>
        <v>626.83333333333337</v>
      </c>
      <c r="Z433">
        <f t="shared" si="6"/>
        <v>117866.76259368296</v>
      </c>
    </row>
    <row r="434" spans="1:28" x14ac:dyDescent="0.2">
      <c r="A434" s="42">
        <v>44562</v>
      </c>
      <c r="B434">
        <f>Senario3!G48/12</f>
        <v>4000</v>
      </c>
      <c r="C434">
        <f>Senario3!AA$48/12</f>
        <v>6529.166666666667</v>
      </c>
      <c r="D434">
        <f>Senario3!L$48/12</f>
        <v>16368.583333333327</v>
      </c>
      <c r="E434">
        <f>Senario3!H$48/12</f>
        <v>316.66666666666669</v>
      </c>
      <c r="F434">
        <f>Senario3!F$48/12</f>
        <v>23425.333333333332</v>
      </c>
      <c r="G434">
        <f>Senario3!AP$48/12</f>
        <v>8410.2000000000007</v>
      </c>
      <c r="H434">
        <f>Senario3!BC$48/12</f>
        <v>11422.780701754387</v>
      </c>
      <c r="I434">
        <f>SUM(Senario3!AI$48,Senario3!AL$48)/12</f>
        <v>5279.416666666667</v>
      </c>
      <c r="J434">
        <f>Senario3!W$48/12</f>
        <v>20480.886265373774</v>
      </c>
      <c r="K434">
        <v>0</v>
      </c>
      <c r="L434">
        <f>Senario3!$AS$48/12*0.52</f>
        <v>6814.6364912280696</v>
      </c>
      <c r="M434">
        <f>Senario3!$AS$48/12*0.48</f>
        <v>6290.4336842105258</v>
      </c>
      <c r="N434">
        <v>0</v>
      </c>
      <c r="O434">
        <f>Senario3!R$48/12</f>
        <v>218.96491228070178</v>
      </c>
      <c r="P434">
        <v>0</v>
      </c>
      <c r="Q434">
        <f>Senario3!O$48/12</f>
        <v>248.40350877192984</v>
      </c>
      <c r="R434">
        <f>Senario3!AT$48/12</f>
        <v>152.41666666666666</v>
      </c>
      <c r="S434">
        <f>SUM(Senario3!BF$48,Senario3!BG$48)/12</f>
        <v>2397.5479992322494</v>
      </c>
      <c r="T434">
        <f>SUM(Senario3!AE$48,Senario3!BB$48)/12</f>
        <v>1910.5833333333333</v>
      </c>
      <c r="U434">
        <f>Senario3!AO$48/12</f>
        <v>4400.833333333333</v>
      </c>
      <c r="V434">
        <f>Senario3!AW$48/12</f>
        <v>189.66666666666666</v>
      </c>
      <c r="W434">
        <f>Senario3!AZ$48/12</f>
        <v>91</v>
      </c>
      <c r="X434">
        <f>Senario3!BE$48/12</f>
        <v>626.83333333333337</v>
      </c>
      <c r="Z434">
        <f t="shared" si="6"/>
        <v>119574.35356285163</v>
      </c>
      <c r="AA434">
        <f>SUM(Z434:Z445)</f>
        <v>1434892.2427542198</v>
      </c>
      <c r="AB434" s="5">
        <f>AA434-Senario3!BH48</f>
        <v>0</v>
      </c>
    </row>
    <row r="435" spans="1:28" x14ac:dyDescent="0.2">
      <c r="A435" s="42">
        <v>44593</v>
      </c>
      <c r="B435">
        <f>Senario3!G48/12</f>
        <v>4000</v>
      </c>
      <c r="C435">
        <f>Senario3!AA$48/12</f>
        <v>6529.166666666667</v>
      </c>
      <c r="D435">
        <f>Senario3!L$48/12</f>
        <v>16368.583333333327</v>
      </c>
      <c r="E435">
        <f>Senario3!H$48/12</f>
        <v>316.66666666666669</v>
      </c>
      <c r="F435">
        <f>Senario3!F$48/12</f>
        <v>23425.333333333332</v>
      </c>
      <c r="G435">
        <f>Senario3!AP$48/12</f>
        <v>8410.2000000000007</v>
      </c>
      <c r="H435">
        <f>Senario3!BC$48/12</f>
        <v>11422.780701754387</v>
      </c>
      <c r="I435">
        <f>SUM(Senario3!AI$48,Senario3!AL$48)/12</f>
        <v>5279.416666666667</v>
      </c>
      <c r="J435">
        <f>Senario3!W$48/12</f>
        <v>20480.886265373774</v>
      </c>
      <c r="K435">
        <v>0</v>
      </c>
      <c r="L435">
        <f>Senario3!$AS$48/12*0.52</f>
        <v>6814.6364912280696</v>
      </c>
      <c r="M435">
        <f>Senario3!$AS$48/12*0.48</f>
        <v>6290.4336842105258</v>
      </c>
      <c r="N435">
        <v>0</v>
      </c>
      <c r="O435">
        <f>Senario3!R$48/12</f>
        <v>218.96491228070178</v>
      </c>
      <c r="P435">
        <v>0</v>
      </c>
      <c r="Q435">
        <f>Senario3!O$48/12</f>
        <v>248.40350877192984</v>
      </c>
      <c r="R435">
        <f>Senario3!AT$48/12</f>
        <v>152.41666666666666</v>
      </c>
      <c r="S435">
        <f>SUM(Senario3!BF$48,Senario3!BG$48)/12</f>
        <v>2397.5479992322494</v>
      </c>
      <c r="T435">
        <f>SUM(Senario3!AE$48,Senario3!BB$48)/12</f>
        <v>1910.5833333333333</v>
      </c>
      <c r="U435">
        <f>Senario3!AO$48/12</f>
        <v>4400.833333333333</v>
      </c>
      <c r="V435">
        <f>Senario3!AW$48/12</f>
        <v>189.66666666666666</v>
      </c>
      <c r="W435">
        <f>Senario3!AZ$48/12</f>
        <v>91</v>
      </c>
      <c r="X435">
        <f>Senario3!BE$48/12</f>
        <v>626.83333333333337</v>
      </c>
      <c r="Z435">
        <f t="shared" si="6"/>
        <v>119574.35356285163</v>
      </c>
    </row>
    <row r="436" spans="1:28" x14ac:dyDescent="0.2">
      <c r="A436" s="42">
        <v>44621</v>
      </c>
      <c r="B436">
        <f>Senario3!G48/12</f>
        <v>4000</v>
      </c>
      <c r="C436">
        <f>Senario3!AA$48/12</f>
        <v>6529.166666666667</v>
      </c>
      <c r="D436">
        <f>Senario3!L$48/12</f>
        <v>16368.583333333327</v>
      </c>
      <c r="E436">
        <f>Senario3!H$48/12</f>
        <v>316.66666666666669</v>
      </c>
      <c r="F436">
        <f>Senario3!F$48/12</f>
        <v>23425.333333333332</v>
      </c>
      <c r="G436">
        <f>Senario3!AP$48/12</f>
        <v>8410.2000000000007</v>
      </c>
      <c r="H436">
        <f>Senario3!BC$48/12</f>
        <v>11422.780701754387</v>
      </c>
      <c r="I436">
        <f>SUM(Senario3!AI$48,Senario3!AL$48)/12</f>
        <v>5279.416666666667</v>
      </c>
      <c r="J436">
        <f>Senario3!W$48/12</f>
        <v>20480.886265373774</v>
      </c>
      <c r="K436">
        <v>0</v>
      </c>
      <c r="L436">
        <f>Senario3!$AS$48/12*0.52</f>
        <v>6814.6364912280696</v>
      </c>
      <c r="M436">
        <f>Senario3!$AS$48/12*0.48</f>
        <v>6290.4336842105258</v>
      </c>
      <c r="N436">
        <v>0</v>
      </c>
      <c r="O436">
        <f>Senario3!R$48/12</f>
        <v>218.96491228070178</v>
      </c>
      <c r="P436">
        <v>0</v>
      </c>
      <c r="Q436">
        <f>Senario3!O$48/12</f>
        <v>248.40350877192984</v>
      </c>
      <c r="R436">
        <f>Senario3!AT$48/12</f>
        <v>152.41666666666666</v>
      </c>
      <c r="S436">
        <f>SUM(Senario3!BF$48,Senario3!BG$48)/12</f>
        <v>2397.5479992322494</v>
      </c>
      <c r="T436">
        <f>SUM(Senario3!AE$48,Senario3!BB$48)/12</f>
        <v>1910.5833333333333</v>
      </c>
      <c r="U436">
        <f>Senario3!AO$48/12</f>
        <v>4400.833333333333</v>
      </c>
      <c r="V436">
        <f>Senario3!AW$48/12</f>
        <v>189.66666666666666</v>
      </c>
      <c r="W436">
        <f>Senario3!AZ$48/12</f>
        <v>91</v>
      </c>
      <c r="X436">
        <f>Senario3!BE$48/12</f>
        <v>626.83333333333337</v>
      </c>
      <c r="Z436">
        <f t="shared" si="6"/>
        <v>119574.35356285163</v>
      </c>
    </row>
    <row r="437" spans="1:28" x14ac:dyDescent="0.2">
      <c r="A437" s="42">
        <v>44652</v>
      </c>
      <c r="B437">
        <f>Senario3!G48/12</f>
        <v>4000</v>
      </c>
      <c r="C437">
        <f>Senario3!AA$48/12</f>
        <v>6529.166666666667</v>
      </c>
      <c r="D437">
        <f>Senario3!L$48/12</f>
        <v>16368.583333333327</v>
      </c>
      <c r="E437">
        <f>Senario3!H$48/12</f>
        <v>316.66666666666669</v>
      </c>
      <c r="F437">
        <f>Senario3!F$48/12</f>
        <v>23425.333333333332</v>
      </c>
      <c r="G437">
        <f>Senario3!AP$48/12</f>
        <v>8410.2000000000007</v>
      </c>
      <c r="H437">
        <f>Senario3!BC$48/12</f>
        <v>11422.780701754387</v>
      </c>
      <c r="I437">
        <f>SUM(Senario3!AI$48,Senario3!AL$48)/12</f>
        <v>5279.416666666667</v>
      </c>
      <c r="J437">
        <f>Senario3!W$48/12</f>
        <v>20480.886265373774</v>
      </c>
      <c r="K437">
        <v>0</v>
      </c>
      <c r="L437">
        <f>Senario3!$AS$48/12*0.52</f>
        <v>6814.6364912280696</v>
      </c>
      <c r="M437">
        <f>Senario3!$AS$48/12*0.48</f>
        <v>6290.4336842105258</v>
      </c>
      <c r="N437">
        <v>0</v>
      </c>
      <c r="O437">
        <f>Senario3!R$48/12</f>
        <v>218.96491228070178</v>
      </c>
      <c r="P437">
        <v>0</v>
      </c>
      <c r="Q437">
        <f>Senario3!O$48/12</f>
        <v>248.40350877192984</v>
      </c>
      <c r="R437">
        <f>Senario3!AT$48/12</f>
        <v>152.41666666666666</v>
      </c>
      <c r="S437">
        <f>SUM(Senario3!BF$48,Senario3!BG$48)/12</f>
        <v>2397.5479992322494</v>
      </c>
      <c r="T437">
        <f>SUM(Senario3!AE$48,Senario3!BB$48)/12</f>
        <v>1910.5833333333333</v>
      </c>
      <c r="U437">
        <f>Senario3!AO$48/12</f>
        <v>4400.833333333333</v>
      </c>
      <c r="V437">
        <f>Senario3!AW$48/12</f>
        <v>189.66666666666666</v>
      </c>
      <c r="W437">
        <f>Senario3!AZ$48/12</f>
        <v>91</v>
      </c>
      <c r="X437">
        <f>Senario3!BE$48/12</f>
        <v>626.83333333333337</v>
      </c>
      <c r="Z437">
        <f t="shared" si="6"/>
        <v>119574.35356285163</v>
      </c>
    </row>
    <row r="438" spans="1:28" x14ac:dyDescent="0.2">
      <c r="A438" s="42">
        <v>44682</v>
      </c>
      <c r="B438">
        <f>Senario3!G48/12</f>
        <v>4000</v>
      </c>
      <c r="C438">
        <f>Senario3!AA$48/12</f>
        <v>6529.166666666667</v>
      </c>
      <c r="D438">
        <f>Senario3!L$48/12</f>
        <v>16368.583333333327</v>
      </c>
      <c r="E438">
        <f>Senario3!H$48/12</f>
        <v>316.66666666666669</v>
      </c>
      <c r="F438">
        <f>Senario3!F$48/12</f>
        <v>23425.333333333332</v>
      </c>
      <c r="G438">
        <f>Senario3!AP$48/12</f>
        <v>8410.2000000000007</v>
      </c>
      <c r="H438">
        <f>Senario3!BC$48/12</f>
        <v>11422.780701754387</v>
      </c>
      <c r="I438">
        <f>SUM(Senario3!AI$48,Senario3!AL$48)/12</f>
        <v>5279.416666666667</v>
      </c>
      <c r="J438">
        <f>Senario3!W$48/12</f>
        <v>20480.886265373774</v>
      </c>
      <c r="K438">
        <v>0</v>
      </c>
      <c r="L438">
        <f>Senario3!$AS$48/12*0.52</f>
        <v>6814.6364912280696</v>
      </c>
      <c r="M438">
        <f>Senario3!$AS$48/12*0.48</f>
        <v>6290.4336842105258</v>
      </c>
      <c r="N438">
        <v>0</v>
      </c>
      <c r="O438">
        <f>Senario3!R$48/12</f>
        <v>218.96491228070178</v>
      </c>
      <c r="P438">
        <v>0</v>
      </c>
      <c r="Q438">
        <f>Senario3!O$48/12</f>
        <v>248.40350877192984</v>
      </c>
      <c r="R438">
        <f>Senario3!AT$48/12</f>
        <v>152.41666666666666</v>
      </c>
      <c r="S438">
        <f>SUM(Senario3!BF$48,Senario3!BG$48)/12</f>
        <v>2397.5479992322494</v>
      </c>
      <c r="T438">
        <f>SUM(Senario3!AE$48,Senario3!BB$48)/12</f>
        <v>1910.5833333333333</v>
      </c>
      <c r="U438">
        <f>Senario3!AO$48/12</f>
        <v>4400.833333333333</v>
      </c>
      <c r="V438">
        <f>Senario3!AW$48/12</f>
        <v>189.66666666666666</v>
      </c>
      <c r="W438">
        <f>Senario3!AZ$48/12</f>
        <v>91</v>
      </c>
      <c r="X438">
        <f>Senario3!BE$48/12</f>
        <v>626.83333333333337</v>
      </c>
      <c r="Z438">
        <f t="shared" si="6"/>
        <v>119574.35356285163</v>
      </c>
    </row>
    <row r="439" spans="1:28" x14ac:dyDescent="0.2">
      <c r="A439" s="42">
        <v>44713</v>
      </c>
      <c r="B439">
        <f>Senario3!G48/12</f>
        <v>4000</v>
      </c>
      <c r="C439">
        <f>Senario3!AA$48/12</f>
        <v>6529.166666666667</v>
      </c>
      <c r="D439">
        <f>Senario3!L$48/12</f>
        <v>16368.583333333327</v>
      </c>
      <c r="E439">
        <f>Senario3!H$48/12</f>
        <v>316.66666666666669</v>
      </c>
      <c r="F439">
        <f>Senario3!F$48/12</f>
        <v>23425.333333333332</v>
      </c>
      <c r="G439">
        <f>Senario3!AP$48/12</f>
        <v>8410.2000000000007</v>
      </c>
      <c r="H439">
        <f>Senario3!BC$48/12</f>
        <v>11422.780701754387</v>
      </c>
      <c r="I439">
        <f>SUM(Senario3!AI$48,Senario3!AL$48)/12</f>
        <v>5279.416666666667</v>
      </c>
      <c r="J439">
        <f>Senario3!W$48/12</f>
        <v>20480.886265373774</v>
      </c>
      <c r="K439">
        <v>0</v>
      </c>
      <c r="L439">
        <f>Senario3!$AS$48/12*0.52</f>
        <v>6814.6364912280696</v>
      </c>
      <c r="M439">
        <f>Senario3!$AS$48/12*0.48</f>
        <v>6290.4336842105258</v>
      </c>
      <c r="N439">
        <v>0</v>
      </c>
      <c r="O439">
        <f>Senario3!R$48/12</f>
        <v>218.96491228070178</v>
      </c>
      <c r="P439">
        <v>0</v>
      </c>
      <c r="Q439">
        <f>Senario3!O$48/12</f>
        <v>248.40350877192984</v>
      </c>
      <c r="R439">
        <f>Senario3!AT$48/12</f>
        <v>152.41666666666666</v>
      </c>
      <c r="S439">
        <f>SUM(Senario3!BF$48,Senario3!BG$48)/12</f>
        <v>2397.5479992322494</v>
      </c>
      <c r="T439">
        <f>SUM(Senario3!AE$48,Senario3!BB$48)/12</f>
        <v>1910.5833333333333</v>
      </c>
      <c r="U439">
        <f>Senario3!AO$48/12</f>
        <v>4400.833333333333</v>
      </c>
      <c r="V439">
        <f>Senario3!AW$48/12</f>
        <v>189.66666666666666</v>
      </c>
      <c r="W439">
        <f>Senario3!AZ$48/12</f>
        <v>91</v>
      </c>
      <c r="X439">
        <f>Senario3!BE$48/12</f>
        <v>626.83333333333337</v>
      </c>
      <c r="Z439">
        <f t="shared" si="6"/>
        <v>119574.35356285163</v>
      </c>
    </row>
    <row r="440" spans="1:28" x14ac:dyDescent="0.2">
      <c r="A440" s="42">
        <v>44743</v>
      </c>
      <c r="B440">
        <f>Senario3!G48/12</f>
        <v>4000</v>
      </c>
      <c r="C440">
        <f>Senario3!AA$48/12</f>
        <v>6529.166666666667</v>
      </c>
      <c r="D440">
        <f>Senario3!L$48/12</f>
        <v>16368.583333333327</v>
      </c>
      <c r="E440">
        <f>Senario3!H$48/12</f>
        <v>316.66666666666669</v>
      </c>
      <c r="F440">
        <f>Senario3!F$48/12</f>
        <v>23425.333333333332</v>
      </c>
      <c r="G440">
        <f>Senario3!AP$48/12</f>
        <v>8410.2000000000007</v>
      </c>
      <c r="H440">
        <f>Senario3!BC$48/12</f>
        <v>11422.780701754387</v>
      </c>
      <c r="I440">
        <f>SUM(Senario3!AI$48,Senario3!AL$48)/12</f>
        <v>5279.416666666667</v>
      </c>
      <c r="J440">
        <f>Senario3!W$48/12</f>
        <v>20480.886265373774</v>
      </c>
      <c r="K440">
        <v>0</v>
      </c>
      <c r="L440">
        <f>Senario3!$AS$48/12*0.52</f>
        <v>6814.6364912280696</v>
      </c>
      <c r="M440">
        <f>Senario3!$AS$48/12*0.48</f>
        <v>6290.4336842105258</v>
      </c>
      <c r="N440">
        <v>0</v>
      </c>
      <c r="O440">
        <f>Senario3!R$48/12</f>
        <v>218.96491228070178</v>
      </c>
      <c r="P440">
        <v>0</v>
      </c>
      <c r="Q440">
        <f>Senario3!O$48/12</f>
        <v>248.40350877192984</v>
      </c>
      <c r="R440">
        <f>Senario3!AT$48/12</f>
        <v>152.41666666666666</v>
      </c>
      <c r="S440">
        <f>SUM(Senario3!BF$48,Senario3!BG$48)/12</f>
        <v>2397.5479992322494</v>
      </c>
      <c r="T440">
        <f>SUM(Senario3!AE$48,Senario3!BB$48)/12</f>
        <v>1910.5833333333333</v>
      </c>
      <c r="U440">
        <f>Senario3!AO$48/12</f>
        <v>4400.833333333333</v>
      </c>
      <c r="V440">
        <f>Senario3!AW$48/12</f>
        <v>189.66666666666666</v>
      </c>
      <c r="W440">
        <f>Senario3!AZ$48/12</f>
        <v>91</v>
      </c>
      <c r="X440">
        <f>Senario3!BE$48/12</f>
        <v>626.83333333333337</v>
      </c>
      <c r="Z440">
        <f t="shared" si="6"/>
        <v>119574.35356285163</v>
      </c>
    </row>
    <row r="441" spans="1:28" x14ac:dyDescent="0.2">
      <c r="A441" s="42">
        <v>44774</v>
      </c>
      <c r="B441">
        <f>Senario3!G48/12</f>
        <v>4000</v>
      </c>
      <c r="C441">
        <f>Senario3!AA$48/12</f>
        <v>6529.166666666667</v>
      </c>
      <c r="D441">
        <f>Senario3!L$48/12</f>
        <v>16368.583333333327</v>
      </c>
      <c r="E441">
        <f>Senario3!H$48/12</f>
        <v>316.66666666666669</v>
      </c>
      <c r="F441">
        <f>Senario3!F$48/12</f>
        <v>23425.333333333332</v>
      </c>
      <c r="G441">
        <f>Senario3!AP$48/12</f>
        <v>8410.2000000000007</v>
      </c>
      <c r="H441">
        <f>Senario3!BC$48/12</f>
        <v>11422.780701754387</v>
      </c>
      <c r="I441">
        <f>SUM(Senario3!AI$48,Senario3!AL$48)/12</f>
        <v>5279.416666666667</v>
      </c>
      <c r="J441">
        <f>Senario3!W$48/12</f>
        <v>20480.886265373774</v>
      </c>
      <c r="K441">
        <v>0</v>
      </c>
      <c r="L441">
        <f>Senario3!$AS$48/12*0.52</f>
        <v>6814.6364912280696</v>
      </c>
      <c r="M441">
        <f>Senario3!$AS$48/12*0.48</f>
        <v>6290.4336842105258</v>
      </c>
      <c r="N441">
        <v>0</v>
      </c>
      <c r="O441">
        <f>Senario3!R$48/12</f>
        <v>218.96491228070178</v>
      </c>
      <c r="P441">
        <v>0</v>
      </c>
      <c r="Q441">
        <f>Senario3!O$48/12</f>
        <v>248.40350877192984</v>
      </c>
      <c r="R441">
        <f>Senario3!AT$48/12</f>
        <v>152.41666666666666</v>
      </c>
      <c r="S441">
        <f>SUM(Senario3!BF$48,Senario3!BG$48)/12</f>
        <v>2397.5479992322494</v>
      </c>
      <c r="T441">
        <f>SUM(Senario3!AE$48,Senario3!BB$48)/12</f>
        <v>1910.5833333333333</v>
      </c>
      <c r="U441">
        <f>Senario3!AO$48/12</f>
        <v>4400.833333333333</v>
      </c>
      <c r="V441">
        <f>Senario3!AW$48/12</f>
        <v>189.66666666666666</v>
      </c>
      <c r="W441">
        <f>Senario3!AZ$48/12</f>
        <v>91</v>
      </c>
      <c r="X441">
        <f>Senario3!BE$48/12</f>
        <v>626.83333333333337</v>
      </c>
      <c r="Z441">
        <f t="shared" si="6"/>
        <v>119574.35356285163</v>
      </c>
    </row>
    <row r="442" spans="1:28" x14ac:dyDescent="0.2">
      <c r="A442" s="42">
        <v>44805</v>
      </c>
      <c r="B442">
        <f>Senario3!G48/12</f>
        <v>4000</v>
      </c>
      <c r="C442">
        <f>Senario3!AA$48/12</f>
        <v>6529.166666666667</v>
      </c>
      <c r="D442">
        <f>Senario3!L$48/12</f>
        <v>16368.583333333327</v>
      </c>
      <c r="E442">
        <f>Senario3!H$48/12</f>
        <v>316.66666666666669</v>
      </c>
      <c r="F442">
        <f>Senario3!F$48/12</f>
        <v>23425.333333333332</v>
      </c>
      <c r="G442">
        <f>Senario3!AP$48/12</f>
        <v>8410.2000000000007</v>
      </c>
      <c r="H442">
        <f>Senario3!BC$48/12</f>
        <v>11422.780701754387</v>
      </c>
      <c r="I442">
        <f>SUM(Senario3!AI$48,Senario3!AL$48)/12</f>
        <v>5279.416666666667</v>
      </c>
      <c r="J442">
        <f>Senario3!W$48/12</f>
        <v>20480.886265373774</v>
      </c>
      <c r="K442">
        <v>0</v>
      </c>
      <c r="L442">
        <f>Senario3!$AS$48/12*0.52</f>
        <v>6814.6364912280696</v>
      </c>
      <c r="M442">
        <f>Senario3!$AS$48/12*0.48</f>
        <v>6290.4336842105258</v>
      </c>
      <c r="N442">
        <v>0</v>
      </c>
      <c r="O442">
        <f>Senario3!R$48/12</f>
        <v>218.96491228070178</v>
      </c>
      <c r="P442">
        <v>0</v>
      </c>
      <c r="Q442">
        <f>Senario3!O$48/12</f>
        <v>248.40350877192984</v>
      </c>
      <c r="R442">
        <f>Senario3!AT$48/12</f>
        <v>152.41666666666666</v>
      </c>
      <c r="S442">
        <f>SUM(Senario3!BF$48,Senario3!BG$48)/12</f>
        <v>2397.5479992322494</v>
      </c>
      <c r="T442">
        <f>SUM(Senario3!AE$48,Senario3!BB$48)/12</f>
        <v>1910.5833333333333</v>
      </c>
      <c r="U442">
        <f>Senario3!AO$48/12</f>
        <v>4400.833333333333</v>
      </c>
      <c r="V442">
        <f>Senario3!AW$48/12</f>
        <v>189.66666666666666</v>
      </c>
      <c r="W442">
        <f>Senario3!AZ$48/12</f>
        <v>91</v>
      </c>
      <c r="X442">
        <f>Senario3!BE$48/12</f>
        <v>626.83333333333337</v>
      </c>
      <c r="Z442">
        <f t="shared" si="6"/>
        <v>119574.35356285163</v>
      </c>
    </row>
    <row r="443" spans="1:28" x14ac:dyDescent="0.2">
      <c r="A443" s="42">
        <v>44835</v>
      </c>
      <c r="B443">
        <f>Senario3!G48/12</f>
        <v>4000</v>
      </c>
      <c r="C443">
        <f>Senario3!AA$48/12</f>
        <v>6529.166666666667</v>
      </c>
      <c r="D443">
        <f>Senario3!L$48/12</f>
        <v>16368.583333333327</v>
      </c>
      <c r="E443">
        <f>Senario3!H$48/12</f>
        <v>316.66666666666669</v>
      </c>
      <c r="F443">
        <f>Senario3!F$48/12</f>
        <v>23425.333333333332</v>
      </c>
      <c r="G443">
        <f>Senario3!AP$48/12</f>
        <v>8410.2000000000007</v>
      </c>
      <c r="H443">
        <f>Senario3!BC$48/12</f>
        <v>11422.780701754387</v>
      </c>
      <c r="I443">
        <f>SUM(Senario3!AI$48,Senario3!AL$48)/12</f>
        <v>5279.416666666667</v>
      </c>
      <c r="J443">
        <f>Senario3!W$48/12</f>
        <v>20480.886265373774</v>
      </c>
      <c r="K443">
        <v>0</v>
      </c>
      <c r="L443">
        <f>Senario3!$AS$48/12*0.52</f>
        <v>6814.6364912280696</v>
      </c>
      <c r="M443">
        <f>Senario3!$AS$48/12*0.48</f>
        <v>6290.4336842105258</v>
      </c>
      <c r="N443">
        <v>0</v>
      </c>
      <c r="O443">
        <f>Senario3!R$48/12</f>
        <v>218.96491228070178</v>
      </c>
      <c r="P443">
        <v>0</v>
      </c>
      <c r="Q443">
        <f>Senario3!O$48/12</f>
        <v>248.40350877192984</v>
      </c>
      <c r="R443">
        <f>Senario3!AT$48/12</f>
        <v>152.41666666666666</v>
      </c>
      <c r="S443">
        <f>SUM(Senario3!BF$48,Senario3!BG$48)/12</f>
        <v>2397.5479992322494</v>
      </c>
      <c r="T443">
        <f>SUM(Senario3!AE$48,Senario3!BB$48)/12</f>
        <v>1910.5833333333333</v>
      </c>
      <c r="U443">
        <f>Senario3!AO$48/12</f>
        <v>4400.833333333333</v>
      </c>
      <c r="V443">
        <f>Senario3!AW$48/12</f>
        <v>189.66666666666666</v>
      </c>
      <c r="W443">
        <f>Senario3!AZ$48/12</f>
        <v>91</v>
      </c>
      <c r="X443">
        <f>Senario3!BE$48/12</f>
        <v>626.83333333333337</v>
      </c>
      <c r="Z443">
        <f t="shared" si="6"/>
        <v>119574.35356285163</v>
      </c>
    </row>
    <row r="444" spans="1:28" x14ac:dyDescent="0.2">
      <c r="A444" s="42">
        <v>44866</v>
      </c>
      <c r="B444">
        <f>Senario3!G48/12</f>
        <v>4000</v>
      </c>
      <c r="C444">
        <f>Senario3!AA$48/12</f>
        <v>6529.166666666667</v>
      </c>
      <c r="D444">
        <f>Senario3!L$48/12</f>
        <v>16368.583333333327</v>
      </c>
      <c r="E444">
        <f>Senario3!H$48/12</f>
        <v>316.66666666666669</v>
      </c>
      <c r="F444">
        <f>Senario3!F$48/12</f>
        <v>23425.333333333332</v>
      </c>
      <c r="G444">
        <f>Senario3!AP$48/12</f>
        <v>8410.2000000000007</v>
      </c>
      <c r="H444">
        <f>Senario3!BC$48/12</f>
        <v>11422.780701754387</v>
      </c>
      <c r="I444">
        <f>SUM(Senario3!AI$48,Senario3!AL$48)/12</f>
        <v>5279.416666666667</v>
      </c>
      <c r="J444">
        <f>Senario3!W$48/12</f>
        <v>20480.886265373774</v>
      </c>
      <c r="K444">
        <v>0</v>
      </c>
      <c r="L444">
        <f>Senario3!$AS$48/12*0.52</f>
        <v>6814.6364912280696</v>
      </c>
      <c r="M444">
        <f>Senario3!$AS$48/12*0.48</f>
        <v>6290.4336842105258</v>
      </c>
      <c r="N444">
        <v>0</v>
      </c>
      <c r="O444">
        <f>Senario3!R$48/12</f>
        <v>218.96491228070178</v>
      </c>
      <c r="P444">
        <v>0</v>
      </c>
      <c r="Q444">
        <f>Senario3!O$48/12</f>
        <v>248.40350877192984</v>
      </c>
      <c r="R444">
        <f>Senario3!AT$48/12</f>
        <v>152.41666666666666</v>
      </c>
      <c r="S444">
        <f>SUM(Senario3!BF$48,Senario3!BG$48)/12</f>
        <v>2397.5479992322494</v>
      </c>
      <c r="T444">
        <f>SUM(Senario3!AE$48,Senario3!BB$48)/12</f>
        <v>1910.5833333333333</v>
      </c>
      <c r="U444">
        <f>Senario3!AO$48/12</f>
        <v>4400.833333333333</v>
      </c>
      <c r="V444">
        <f>Senario3!AW$48/12</f>
        <v>189.66666666666666</v>
      </c>
      <c r="W444">
        <f>Senario3!AZ$48/12</f>
        <v>91</v>
      </c>
      <c r="X444">
        <f>Senario3!BE$48/12</f>
        <v>626.83333333333337</v>
      </c>
      <c r="Z444">
        <f t="shared" si="6"/>
        <v>119574.35356285163</v>
      </c>
    </row>
    <row r="445" spans="1:28" x14ac:dyDescent="0.2">
      <c r="A445" s="42">
        <v>44896</v>
      </c>
      <c r="B445">
        <f>Senario3!G48/12</f>
        <v>4000</v>
      </c>
      <c r="C445">
        <f>Senario3!AA$48/12</f>
        <v>6529.166666666667</v>
      </c>
      <c r="D445">
        <f>Senario3!L$48/12</f>
        <v>16368.583333333327</v>
      </c>
      <c r="E445">
        <f>Senario3!H$48/12</f>
        <v>316.66666666666669</v>
      </c>
      <c r="F445">
        <f>Senario3!F$48/12</f>
        <v>23425.333333333332</v>
      </c>
      <c r="G445">
        <f>Senario3!AP$48/12</f>
        <v>8410.2000000000007</v>
      </c>
      <c r="H445">
        <f>Senario3!BC$48/12</f>
        <v>11422.780701754387</v>
      </c>
      <c r="I445">
        <f>SUM(Senario3!AI$48,Senario3!AL$48)/12</f>
        <v>5279.416666666667</v>
      </c>
      <c r="J445">
        <f>Senario3!W$48/12</f>
        <v>20480.886265373774</v>
      </c>
      <c r="K445">
        <v>0</v>
      </c>
      <c r="L445">
        <f>Senario3!$AS$48/12*0.52</f>
        <v>6814.6364912280696</v>
      </c>
      <c r="M445">
        <f>Senario3!$AS$48/12*0.48</f>
        <v>6290.4336842105258</v>
      </c>
      <c r="N445">
        <v>0</v>
      </c>
      <c r="O445">
        <f>Senario3!R$48/12</f>
        <v>218.96491228070178</v>
      </c>
      <c r="P445">
        <v>0</v>
      </c>
      <c r="Q445">
        <f>Senario3!O$48/12</f>
        <v>248.40350877192984</v>
      </c>
      <c r="R445">
        <f>Senario3!AT$48/12</f>
        <v>152.41666666666666</v>
      </c>
      <c r="S445">
        <f>SUM(Senario3!BF$48,Senario3!BG$48)/12</f>
        <v>2397.5479992322494</v>
      </c>
      <c r="T445">
        <f>SUM(Senario3!AE$48,Senario3!BB$48)/12</f>
        <v>1910.5833333333333</v>
      </c>
      <c r="U445">
        <f>Senario3!AO$48/12</f>
        <v>4400.833333333333</v>
      </c>
      <c r="V445">
        <f>Senario3!AW$48/12</f>
        <v>189.66666666666666</v>
      </c>
      <c r="W445">
        <f>Senario3!AZ$48/12</f>
        <v>91</v>
      </c>
      <c r="X445">
        <f>Senario3!BE$48/12</f>
        <v>626.83333333333337</v>
      </c>
      <c r="Z445">
        <f t="shared" si="6"/>
        <v>119574.35356285163</v>
      </c>
    </row>
    <row r="446" spans="1:28" x14ac:dyDescent="0.2">
      <c r="A446" s="42">
        <v>44927</v>
      </c>
      <c r="B446">
        <f>Senario3!G49/12</f>
        <v>4000</v>
      </c>
      <c r="C446">
        <f>Senario3!AA$49/12</f>
        <v>6529.166666666667</v>
      </c>
      <c r="D446">
        <f>Senario3!L$49/12</f>
        <v>16368.583333333327</v>
      </c>
      <c r="E446">
        <f>Senario3!H$49/12</f>
        <v>316.66666666666669</v>
      </c>
      <c r="F446">
        <f>Senario3!F$49/12</f>
        <v>23425.333333333332</v>
      </c>
      <c r="G446">
        <f>Senario3!AP$49/12</f>
        <v>8410.2000000000007</v>
      </c>
      <c r="H446">
        <f>Senario3!BC$49/12</f>
        <v>11573.438596491229</v>
      </c>
      <c r="I446">
        <f>SUM(Senario3!AI$49,Senario3!AL$49)/12</f>
        <v>5446.083333333333</v>
      </c>
      <c r="J446">
        <f>Senario3!W$49/12</f>
        <v>20740.723201091463</v>
      </c>
      <c r="K446">
        <v>0</v>
      </c>
      <c r="L446">
        <f>Senario3!$AS$49/12*0.52</f>
        <v>6869.8933333333334</v>
      </c>
      <c r="M446">
        <f>Senario3!$AS$49/12*0.48</f>
        <v>6341.4400000000005</v>
      </c>
      <c r="N446">
        <v>0</v>
      </c>
      <c r="O446">
        <f>Senario3!R$49/12</f>
        <v>225</v>
      </c>
      <c r="P446">
        <v>0</v>
      </c>
      <c r="Q446">
        <f>Senario3!O$49/12</f>
        <v>299.30701754385967</v>
      </c>
      <c r="R446">
        <f>Senario3!AT$49/12</f>
        <v>152.41666666666666</v>
      </c>
      <c r="S446">
        <f>SUM(Senario3!BF$49,Senario3!BG$49)/12</f>
        <v>3271.3985448247295</v>
      </c>
      <c r="T446">
        <f>SUM(Senario3!AE$49,Senario3!BB$49)/12</f>
        <v>1991.5</v>
      </c>
      <c r="U446">
        <f>Senario3!AO$49/12</f>
        <v>4400.833333333333</v>
      </c>
      <c r="V446">
        <f>Senario3!AW$49/12</f>
        <v>189.66666666666666</v>
      </c>
      <c r="W446">
        <f>Senario3!AZ$49/12</f>
        <v>91</v>
      </c>
      <c r="X446">
        <f>Senario3!BE$49/12</f>
        <v>626.83333333333337</v>
      </c>
      <c r="Z446">
        <f t="shared" si="6"/>
        <v>121269.48402661792</v>
      </c>
      <c r="AA446">
        <f>SUM(Z446:Z457)</f>
        <v>1455233.808319415</v>
      </c>
      <c r="AB446" s="5">
        <f>AA446-Senario3!BH49</f>
        <v>0</v>
      </c>
    </row>
    <row r="447" spans="1:28" x14ac:dyDescent="0.2">
      <c r="A447" s="42">
        <v>44958</v>
      </c>
      <c r="B447">
        <f>Senario3!G49/12</f>
        <v>4000</v>
      </c>
      <c r="C447">
        <f>Senario3!AA$49/12</f>
        <v>6529.166666666667</v>
      </c>
      <c r="D447">
        <f>Senario3!L$49/12</f>
        <v>16368.583333333327</v>
      </c>
      <c r="E447">
        <f>Senario3!H$49/12</f>
        <v>316.66666666666669</v>
      </c>
      <c r="F447">
        <f>Senario3!F$49/12</f>
        <v>23425.333333333332</v>
      </c>
      <c r="G447">
        <f>Senario3!AP$49/12</f>
        <v>8410.2000000000007</v>
      </c>
      <c r="H447">
        <f>Senario3!BC$49/12</f>
        <v>11573.438596491229</v>
      </c>
      <c r="I447">
        <f>SUM(Senario3!AI$49,Senario3!AL$49)/12</f>
        <v>5446.083333333333</v>
      </c>
      <c r="J447">
        <f>Senario3!W$49/12</f>
        <v>20740.723201091463</v>
      </c>
      <c r="K447">
        <v>0</v>
      </c>
      <c r="L447">
        <f>Senario3!$AS$49/12*0.52</f>
        <v>6869.8933333333334</v>
      </c>
      <c r="M447">
        <f>Senario3!$AS$49/12*0.48</f>
        <v>6341.4400000000005</v>
      </c>
      <c r="N447">
        <v>0</v>
      </c>
      <c r="O447">
        <f>Senario3!R$49/12</f>
        <v>225</v>
      </c>
      <c r="P447">
        <v>0</v>
      </c>
      <c r="Q447">
        <f>Senario3!O$49/12</f>
        <v>299.30701754385967</v>
      </c>
      <c r="R447">
        <f>Senario3!AT$49/12</f>
        <v>152.41666666666666</v>
      </c>
      <c r="S447">
        <f>SUM(Senario3!BF$49,Senario3!BG$49)/12</f>
        <v>3271.3985448247295</v>
      </c>
      <c r="T447">
        <f>SUM(Senario3!AE$49,Senario3!BB$49)/12</f>
        <v>1991.5</v>
      </c>
      <c r="U447">
        <f>Senario3!AO$49/12</f>
        <v>4400.833333333333</v>
      </c>
      <c r="V447">
        <f>Senario3!AW$49/12</f>
        <v>189.66666666666666</v>
      </c>
      <c r="W447">
        <f>Senario3!AZ$49/12</f>
        <v>91</v>
      </c>
      <c r="X447">
        <f>Senario3!BE$49/12</f>
        <v>626.83333333333337</v>
      </c>
      <c r="Z447">
        <f t="shared" si="6"/>
        <v>121269.48402661792</v>
      </c>
    </row>
    <row r="448" spans="1:28" x14ac:dyDescent="0.2">
      <c r="A448" s="42">
        <v>44986</v>
      </c>
      <c r="B448">
        <f>Senario3!G49/12</f>
        <v>4000</v>
      </c>
      <c r="C448">
        <f>Senario3!AA$49/12</f>
        <v>6529.166666666667</v>
      </c>
      <c r="D448">
        <f>Senario3!L$49/12</f>
        <v>16368.583333333327</v>
      </c>
      <c r="E448">
        <f>Senario3!H$49/12</f>
        <v>316.66666666666669</v>
      </c>
      <c r="F448">
        <f>Senario3!F$49/12</f>
        <v>23425.333333333332</v>
      </c>
      <c r="G448">
        <f>Senario3!AP$49/12</f>
        <v>8410.2000000000007</v>
      </c>
      <c r="H448">
        <f>Senario3!BC$49/12</f>
        <v>11573.438596491229</v>
      </c>
      <c r="I448">
        <f>SUM(Senario3!AI$49,Senario3!AL$49)/12</f>
        <v>5446.083333333333</v>
      </c>
      <c r="J448">
        <f>Senario3!W$49/12</f>
        <v>20740.723201091463</v>
      </c>
      <c r="K448">
        <v>0</v>
      </c>
      <c r="L448">
        <f>Senario3!$AS$49/12*0.52</f>
        <v>6869.8933333333334</v>
      </c>
      <c r="M448">
        <f>Senario3!$AS$49/12*0.48</f>
        <v>6341.4400000000005</v>
      </c>
      <c r="N448">
        <v>0</v>
      </c>
      <c r="O448">
        <f>Senario3!R$49/12</f>
        <v>225</v>
      </c>
      <c r="P448">
        <v>0</v>
      </c>
      <c r="Q448">
        <f>Senario3!O$49/12</f>
        <v>299.30701754385967</v>
      </c>
      <c r="R448">
        <f>Senario3!AT$49/12</f>
        <v>152.41666666666666</v>
      </c>
      <c r="S448">
        <f>SUM(Senario3!BF$49,Senario3!BG$49)/12</f>
        <v>3271.3985448247295</v>
      </c>
      <c r="T448">
        <f>SUM(Senario3!AE$49,Senario3!BB$49)/12</f>
        <v>1991.5</v>
      </c>
      <c r="U448">
        <f>Senario3!AO$49/12</f>
        <v>4400.833333333333</v>
      </c>
      <c r="V448">
        <f>Senario3!AW$49/12</f>
        <v>189.66666666666666</v>
      </c>
      <c r="W448">
        <f>Senario3!AZ$49/12</f>
        <v>91</v>
      </c>
      <c r="X448">
        <f>Senario3!BE$49/12</f>
        <v>626.83333333333337</v>
      </c>
      <c r="Z448">
        <f t="shared" si="6"/>
        <v>121269.48402661792</v>
      </c>
    </row>
    <row r="449" spans="1:28" x14ac:dyDescent="0.2">
      <c r="A449" s="42">
        <v>45017</v>
      </c>
      <c r="B449">
        <f>Senario3!G49/12</f>
        <v>4000</v>
      </c>
      <c r="C449">
        <f>Senario3!AA$49/12</f>
        <v>6529.166666666667</v>
      </c>
      <c r="D449">
        <f>Senario3!L$49/12</f>
        <v>16368.583333333327</v>
      </c>
      <c r="E449">
        <f>Senario3!H$49/12</f>
        <v>316.66666666666669</v>
      </c>
      <c r="F449">
        <f>Senario3!F$49/12</f>
        <v>23425.333333333332</v>
      </c>
      <c r="G449">
        <f>Senario3!AP$49/12</f>
        <v>8410.2000000000007</v>
      </c>
      <c r="H449">
        <f>Senario3!BC$49/12</f>
        <v>11573.438596491229</v>
      </c>
      <c r="I449">
        <f>SUM(Senario3!AI$49,Senario3!AL$49)/12</f>
        <v>5446.083333333333</v>
      </c>
      <c r="J449">
        <f>Senario3!W$49/12</f>
        <v>20740.723201091463</v>
      </c>
      <c r="K449">
        <v>0</v>
      </c>
      <c r="L449">
        <f>Senario3!$AS$49/12*0.52</f>
        <v>6869.8933333333334</v>
      </c>
      <c r="M449">
        <f>Senario3!$AS$49/12*0.48</f>
        <v>6341.4400000000005</v>
      </c>
      <c r="N449">
        <v>0</v>
      </c>
      <c r="O449">
        <f>Senario3!R$49/12</f>
        <v>225</v>
      </c>
      <c r="P449">
        <v>0</v>
      </c>
      <c r="Q449">
        <f>Senario3!O$49/12</f>
        <v>299.30701754385967</v>
      </c>
      <c r="R449">
        <f>Senario3!AT$49/12</f>
        <v>152.41666666666666</v>
      </c>
      <c r="S449">
        <f>SUM(Senario3!BF$49,Senario3!BG$49)/12</f>
        <v>3271.3985448247295</v>
      </c>
      <c r="T449">
        <f>SUM(Senario3!AE$49,Senario3!BB$49)/12</f>
        <v>1991.5</v>
      </c>
      <c r="U449">
        <f>Senario3!AO$49/12</f>
        <v>4400.833333333333</v>
      </c>
      <c r="V449">
        <f>Senario3!AW$49/12</f>
        <v>189.66666666666666</v>
      </c>
      <c r="W449">
        <f>Senario3!AZ$49/12</f>
        <v>91</v>
      </c>
      <c r="X449">
        <f>Senario3!BE$49/12</f>
        <v>626.83333333333337</v>
      </c>
      <c r="Z449">
        <f t="shared" si="6"/>
        <v>121269.48402661792</v>
      </c>
    </row>
    <row r="450" spans="1:28" x14ac:dyDescent="0.2">
      <c r="A450" s="42">
        <v>45047</v>
      </c>
      <c r="B450">
        <f>Senario3!G49/12</f>
        <v>4000</v>
      </c>
      <c r="C450">
        <f>Senario3!AA$49/12</f>
        <v>6529.166666666667</v>
      </c>
      <c r="D450">
        <f>Senario3!L$49/12</f>
        <v>16368.583333333327</v>
      </c>
      <c r="E450">
        <f>Senario3!H$49/12</f>
        <v>316.66666666666669</v>
      </c>
      <c r="F450">
        <f>Senario3!F$49/12</f>
        <v>23425.333333333332</v>
      </c>
      <c r="G450">
        <f>Senario3!AP$49/12</f>
        <v>8410.2000000000007</v>
      </c>
      <c r="H450">
        <f>Senario3!BC$49/12</f>
        <v>11573.438596491229</v>
      </c>
      <c r="I450">
        <f>SUM(Senario3!AI$49,Senario3!AL$49)/12</f>
        <v>5446.083333333333</v>
      </c>
      <c r="J450">
        <f>Senario3!W$49/12</f>
        <v>20740.723201091463</v>
      </c>
      <c r="K450">
        <v>0</v>
      </c>
      <c r="L450">
        <f>Senario3!$AS$49/12*0.52</f>
        <v>6869.8933333333334</v>
      </c>
      <c r="M450">
        <f>Senario3!$AS$49/12*0.48</f>
        <v>6341.4400000000005</v>
      </c>
      <c r="N450">
        <v>0</v>
      </c>
      <c r="O450">
        <f>Senario3!R$49/12</f>
        <v>225</v>
      </c>
      <c r="P450">
        <v>0</v>
      </c>
      <c r="Q450">
        <f>Senario3!O$49/12</f>
        <v>299.30701754385967</v>
      </c>
      <c r="R450">
        <f>Senario3!AT$49/12</f>
        <v>152.41666666666666</v>
      </c>
      <c r="S450">
        <f>SUM(Senario3!BF$49,Senario3!BG$49)/12</f>
        <v>3271.3985448247295</v>
      </c>
      <c r="T450">
        <f>SUM(Senario3!AE$49,Senario3!BB$49)/12</f>
        <v>1991.5</v>
      </c>
      <c r="U450">
        <f>Senario3!AO$49/12</f>
        <v>4400.833333333333</v>
      </c>
      <c r="V450">
        <f>Senario3!AW$49/12</f>
        <v>189.66666666666666</v>
      </c>
      <c r="W450">
        <f>Senario3!AZ$49/12</f>
        <v>91</v>
      </c>
      <c r="X450">
        <f>Senario3!BE$49/12</f>
        <v>626.83333333333337</v>
      </c>
      <c r="Z450">
        <f t="shared" si="6"/>
        <v>121269.48402661792</v>
      </c>
    </row>
    <row r="451" spans="1:28" x14ac:dyDescent="0.2">
      <c r="A451" s="42">
        <v>45078</v>
      </c>
      <c r="B451">
        <f>Senario3!G49/12</f>
        <v>4000</v>
      </c>
      <c r="C451">
        <f>Senario3!AA$49/12</f>
        <v>6529.166666666667</v>
      </c>
      <c r="D451">
        <f>Senario3!L$49/12</f>
        <v>16368.583333333327</v>
      </c>
      <c r="E451">
        <f>Senario3!H$49/12</f>
        <v>316.66666666666669</v>
      </c>
      <c r="F451">
        <f>Senario3!F$49/12</f>
        <v>23425.333333333332</v>
      </c>
      <c r="G451">
        <f>Senario3!AP$49/12</f>
        <v>8410.2000000000007</v>
      </c>
      <c r="H451">
        <f>Senario3!BC$49/12</f>
        <v>11573.438596491229</v>
      </c>
      <c r="I451">
        <f>SUM(Senario3!AI$49,Senario3!AL$49)/12</f>
        <v>5446.083333333333</v>
      </c>
      <c r="J451">
        <f>Senario3!W$49/12</f>
        <v>20740.723201091463</v>
      </c>
      <c r="K451">
        <v>0</v>
      </c>
      <c r="L451">
        <f>Senario3!$AS$49/12*0.52</f>
        <v>6869.8933333333334</v>
      </c>
      <c r="M451">
        <f>Senario3!$AS$49/12*0.48</f>
        <v>6341.4400000000005</v>
      </c>
      <c r="N451">
        <v>0</v>
      </c>
      <c r="O451">
        <f>Senario3!R$49/12</f>
        <v>225</v>
      </c>
      <c r="P451">
        <v>0</v>
      </c>
      <c r="Q451">
        <f>Senario3!O$49/12</f>
        <v>299.30701754385967</v>
      </c>
      <c r="R451">
        <f>Senario3!AT$49/12</f>
        <v>152.41666666666666</v>
      </c>
      <c r="S451">
        <f>SUM(Senario3!BF$49,Senario3!BG$49)/12</f>
        <v>3271.3985448247295</v>
      </c>
      <c r="T451">
        <f>SUM(Senario3!AE$49,Senario3!BB$49)/12</f>
        <v>1991.5</v>
      </c>
      <c r="U451">
        <f>Senario3!AO$49/12</f>
        <v>4400.833333333333</v>
      </c>
      <c r="V451">
        <f>Senario3!AW$49/12</f>
        <v>189.66666666666666</v>
      </c>
      <c r="W451">
        <f>Senario3!AZ$49/12</f>
        <v>91</v>
      </c>
      <c r="X451">
        <f>Senario3!BE$49/12</f>
        <v>626.83333333333337</v>
      </c>
      <c r="Z451">
        <f t="shared" ref="Z451:Z514" si="7">SUM(B451:X451)</f>
        <v>121269.48402661792</v>
      </c>
    </row>
    <row r="452" spans="1:28" x14ac:dyDescent="0.2">
      <c r="A452" s="42">
        <v>45108</v>
      </c>
      <c r="B452">
        <f>Senario3!G49/12</f>
        <v>4000</v>
      </c>
      <c r="C452">
        <f>Senario3!AA$49/12</f>
        <v>6529.166666666667</v>
      </c>
      <c r="D452">
        <f>Senario3!L$49/12</f>
        <v>16368.583333333327</v>
      </c>
      <c r="E452">
        <f>Senario3!H$49/12</f>
        <v>316.66666666666669</v>
      </c>
      <c r="F452">
        <f>Senario3!F$49/12</f>
        <v>23425.333333333332</v>
      </c>
      <c r="G452">
        <f>Senario3!AP$49/12</f>
        <v>8410.2000000000007</v>
      </c>
      <c r="H452">
        <f>Senario3!BC$49/12</f>
        <v>11573.438596491229</v>
      </c>
      <c r="I452">
        <f>SUM(Senario3!AI$49,Senario3!AL$49)/12</f>
        <v>5446.083333333333</v>
      </c>
      <c r="J452">
        <f>Senario3!W$49/12</f>
        <v>20740.723201091463</v>
      </c>
      <c r="K452">
        <v>0</v>
      </c>
      <c r="L452">
        <f>Senario3!$AS$49/12*0.52</f>
        <v>6869.8933333333334</v>
      </c>
      <c r="M452">
        <f>Senario3!$AS$49/12*0.48</f>
        <v>6341.4400000000005</v>
      </c>
      <c r="N452">
        <v>0</v>
      </c>
      <c r="O452">
        <f>Senario3!R$49/12</f>
        <v>225</v>
      </c>
      <c r="P452">
        <v>0</v>
      </c>
      <c r="Q452">
        <f>Senario3!O$49/12</f>
        <v>299.30701754385967</v>
      </c>
      <c r="R452">
        <f>Senario3!AT$49/12</f>
        <v>152.41666666666666</v>
      </c>
      <c r="S452">
        <f>SUM(Senario3!BF$49,Senario3!BG$49)/12</f>
        <v>3271.3985448247295</v>
      </c>
      <c r="T452">
        <f>SUM(Senario3!AE$49,Senario3!BB$49)/12</f>
        <v>1991.5</v>
      </c>
      <c r="U452">
        <f>Senario3!AO$49/12</f>
        <v>4400.833333333333</v>
      </c>
      <c r="V452">
        <f>Senario3!AW$49/12</f>
        <v>189.66666666666666</v>
      </c>
      <c r="W452">
        <f>Senario3!AZ$49/12</f>
        <v>91</v>
      </c>
      <c r="X452">
        <f>Senario3!BE$49/12</f>
        <v>626.83333333333337</v>
      </c>
      <c r="Z452">
        <f t="shared" si="7"/>
        <v>121269.48402661792</v>
      </c>
    </row>
    <row r="453" spans="1:28" x14ac:dyDescent="0.2">
      <c r="A453" s="42">
        <v>45139</v>
      </c>
      <c r="B453">
        <f>Senario3!G49/12</f>
        <v>4000</v>
      </c>
      <c r="C453">
        <f>Senario3!AA$49/12</f>
        <v>6529.166666666667</v>
      </c>
      <c r="D453">
        <f>Senario3!L$49/12</f>
        <v>16368.583333333327</v>
      </c>
      <c r="E453">
        <f>Senario3!H$49/12</f>
        <v>316.66666666666669</v>
      </c>
      <c r="F453">
        <f>Senario3!F$49/12</f>
        <v>23425.333333333332</v>
      </c>
      <c r="G453">
        <f>Senario3!AP$49/12</f>
        <v>8410.2000000000007</v>
      </c>
      <c r="H453">
        <f>Senario3!BC$49/12</f>
        <v>11573.438596491229</v>
      </c>
      <c r="I453">
        <f>SUM(Senario3!AI$49,Senario3!AL$49)/12</f>
        <v>5446.083333333333</v>
      </c>
      <c r="J453">
        <f>Senario3!W$49/12</f>
        <v>20740.723201091463</v>
      </c>
      <c r="K453">
        <v>0</v>
      </c>
      <c r="L453">
        <f>Senario3!$AS$49/12*0.52</f>
        <v>6869.8933333333334</v>
      </c>
      <c r="M453">
        <f>Senario3!$AS$49/12*0.48</f>
        <v>6341.4400000000005</v>
      </c>
      <c r="N453">
        <v>0</v>
      </c>
      <c r="O453">
        <f>Senario3!R$49/12</f>
        <v>225</v>
      </c>
      <c r="P453">
        <v>0</v>
      </c>
      <c r="Q453">
        <f>Senario3!O$49/12</f>
        <v>299.30701754385967</v>
      </c>
      <c r="R453">
        <f>Senario3!AT$49/12</f>
        <v>152.41666666666666</v>
      </c>
      <c r="S453">
        <f>SUM(Senario3!BF$49,Senario3!BG$49)/12</f>
        <v>3271.3985448247295</v>
      </c>
      <c r="T453">
        <f>SUM(Senario3!AE$49,Senario3!BB$49)/12</f>
        <v>1991.5</v>
      </c>
      <c r="U453">
        <f>Senario3!AO$49/12</f>
        <v>4400.833333333333</v>
      </c>
      <c r="V453">
        <f>Senario3!AW$49/12</f>
        <v>189.66666666666666</v>
      </c>
      <c r="W453">
        <f>Senario3!AZ$49/12</f>
        <v>91</v>
      </c>
      <c r="X453">
        <f>Senario3!BE$49/12</f>
        <v>626.83333333333337</v>
      </c>
      <c r="Z453">
        <f t="shared" si="7"/>
        <v>121269.48402661792</v>
      </c>
    </row>
    <row r="454" spans="1:28" x14ac:dyDescent="0.2">
      <c r="A454" s="42">
        <v>45170</v>
      </c>
      <c r="B454">
        <f>Senario3!G49/12</f>
        <v>4000</v>
      </c>
      <c r="C454">
        <f>Senario3!AA$49/12</f>
        <v>6529.166666666667</v>
      </c>
      <c r="D454">
        <f>Senario3!L$49/12</f>
        <v>16368.583333333327</v>
      </c>
      <c r="E454">
        <f>Senario3!H$49/12</f>
        <v>316.66666666666669</v>
      </c>
      <c r="F454">
        <f>Senario3!F$49/12</f>
        <v>23425.333333333332</v>
      </c>
      <c r="G454">
        <f>Senario3!AP$49/12</f>
        <v>8410.2000000000007</v>
      </c>
      <c r="H454">
        <f>Senario3!BC$49/12</f>
        <v>11573.438596491229</v>
      </c>
      <c r="I454">
        <f>SUM(Senario3!AI$49,Senario3!AL$49)/12</f>
        <v>5446.083333333333</v>
      </c>
      <c r="J454">
        <f>Senario3!W$49/12</f>
        <v>20740.723201091463</v>
      </c>
      <c r="K454">
        <v>0</v>
      </c>
      <c r="L454">
        <f>Senario3!$AS$49/12*0.52</f>
        <v>6869.8933333333334</v>
      </c>
      <c r="M454">
        <f>Senario3!$AS$49/12*0.48</f>
        <v>6341.4400000000005</v>
      </c>
      <c r="N454">
        <v>0</v>
      </c>
      <c r="O454">
        <f>Senario3!R$49/12</f>
        <v>225</v>
      </c>
      <c r="P454">
        <v>0</v>
      </c>
      <c r="Q454">
        <f>Senario3!O$49/12</f>
        <v>299.30701754385967</v>
      </c>
      <c r="R454">
        <f>Senario3!AT$49/12</f>
        <v>152.41666666666666</v>
      </c>
      <c r="S454">
        <f>SUM(Senario3!BF$49,Senario3!BG$49)/12</f>
        <v>3271.3985448247295</v>
      </c>
      <c r="T454">
        <f>SUM(Senario3!AE$49,Senario3!BB$49)/12</f>
        <v>1991.5</v>
      </c>
      <c r="U454">
        <f>Senario3!AO$49/12</f>
        <v>4400.833333333333</v>
      </c>
      <c r="V454">
        <f>Senario3!AW$49/12</f>
        <v>189.66666666666666</v>
      </c>
      <c r="W454">
        <f>Senario3!AZ$49/12</f>
        <v>91</v>
      </c>
      <c r="X454">
        <f>Senario3!BE$49/12</f>
        <v>626.83333333333337</v>
      </c>
      <c r="Z454">
        <f t="shared" si="7"/>
        <v>121269.48402661792</v>
      </c>
    </row>
    <row r="455" spans="1:28" x14ac:dyDescent="0.2">
      <c r="A455" s="42">
        <v>45200</v>
      </c>
      <c r="B455">
        <f>Senario3!G49/12</f>
        <v>4000</v>
      </c>
      <c r="C455">
        <f>Senario3!AA$49/12</f>
        <v>6529.166666666667</v>
      </c>
      <c r="D455">
        <f>Senario3!L$49/12</f>
        <v>16368.583333333327</v>
      </c>
      <c r="E455">
        <f>Senario3!H$49/12</f>
        <v>316.66666666666669</v>
      </c>
      <c r="F455">
        <f>Senario3!F$49/12</f>
        <v>23425.333333333332</v>
      </c>
      <c r="G455">
        <f>Senario3!AP$49/12</f>
        <v>8410.2000000000007</v>
      </c>
      <c r="H455">
        <f>Senario3!BC$49/12</f>
        <v>11573.438596491229</v>
      </c>
      <c r="I455">
        <f>SUM(Senario3!AI$49,Senario3!AL$49)/12</f>
        <v>5446.083333333333</v>
      </c>
      <c r="J455">
        <f>Senario3!W$49/12</f>
        <v>20740.723201091463</v>
      </c>
      <c r="K455">
        <v>0</v>
      </c>
      <c r="L455">
        <f>Senario3!$AS$49/12*0.52</f>
        <v>6869.8933333333334</v>
      </c>
      <c r="M455">
        <f>Senario3!$AS$49/12*0.48</f>
        <v>6341.4400000000005</v>
      </c>
      <c r="N455">
        <v>0</v>
      </c>
      <c r="O455">
        <f>Senario3!R$49/12</f>
        <v>225</v>
      </c>
      <c r="P455">
        <v>0</v>
      </c>
      <c r="Q455">
        <f>Senario3!O$49/12</f>
        <v>299.30701754385967</v>
      </c>
      <c r="R455">
        <f>Senario3!AT$49/12</f>
        <v>152.41666666666666</v>
      </c>
      <c r="S455">
        <f>SUM(Senario3!BF$49,Senario3!BG$49)/12</f>
        <v>3271.3985448247295</v>
      </c>
      <c r="T455">
        <f>SUM(Senario3!AE$49,Senario3!BB$49)/12</f>
        <v>1991.5</v>
      </c>
      <c r="U455">
        <f>Senario3!AO$49/12</f>
        <v>4400.833333333333</v>
      </c>
      <c r="V455">
        <f>Senario3!AW$49/12</f>
        <v>189.66666666666666</v>
      </c>
      <c r="W455">
        <f>Senario3!AZ$49/12</f>
        <v>91</v>
      </c>
      <c r="X455">
        <f>Senario3!BE$49/12</f>
        <v>626.83333333333337</v>
      </c>
      <c r="Z455">
        <f t="shared" si="7"/>
        <v>121269.48402661792</v>
      </c>
    </row>
    <row r="456" spans="1:28" x14ac:dyDescent="0.2">
      <c r="A456" s="42">
        <v>45231</v>
      </c>
      <c r="B456">
        <f>Senario3!G49/12</f>
        <v>4000</v>
      </c>
      <c r="C456">
        <f>Senario3!AA$49/12</f>
        <v>6529.166666666667</v>
      </c>
      <c r="D456">
        <f>Senario3!L$49/12</f>
        <v>16368.583333333327</v>
      </c>
      <c r="E456">
        <f>Senario3!H$49/12</f>
        <v>316.66666666666669</v>
      </c>
      <c r="F456">
        <f>Senario3!F$49/12</f>
        <v>23425.333333333332</v>
      </c>
      <c r="G456">
        <f>Senario3!AP$49/12</f>
        <v>8410.2000000000007</v>
      </c>
      <c r="H456">
        <f>Senario3!BC$49/12</f>
        <v>11573.438596491229</v>
      </c>
      <c r="I456">
        <f>SUM(Senario3!AI$49,Senario3!AL$49)/12</f>
        <v>5446.083333333333</v>
      </c>
      <c r="J456">
        <f>Senario3!W$49/12</f>
        <v>20740.723201091463</v>
      </c>
      <c r="K456">
        <v>0</v>
      </c>
      <c r="L456">
        <f>Senario3!$AS$49/12*0.52</f>
        <v>6869.8933333333334</v>
      </c>
      <c r="M456">
        <f>Senario3!$AS$49/12*0.48</f>
        <v>6341.4400000000005</v>
      </c>
      <c r="N456">
        <v>0</v>
      </c>
      <c r="O456">
        <f>Senario3!R$49/12</f>
        <v>225</v>
      </c>
      <c r="P456">
        <v>0</v>
      </c>
      <c r="Q456">
        <f>Senario3!O$49/12</f>
        <v>299.30701754385967</v>
      </c>
      <c r="R456">
        <f>Senario3!AT$49/12</f>
        <v>152.41666666666666</v>
      </c>
      <c r="S456">
        <f>SUM(Senario3!BF$49,Senario3!BG$49)/12</f>
        <v>3271.3985448247295</v>
      </c>
      <c r="T456">
        <f>SUM(Senario3!AE$49,Senario3!BB$49)/12</f>
        <v>1991.5</v>
      </c>
      <c r="U456">
        <f>Senario3!AO$49/12</f>
        <v>4400.833333333333</v>
      </c>
      <c r="V456">
        <f>Senario3!AW$49/12</f>
        <v>189.66666666666666</v>
      </c>
      <c r="W456">
        <f>Senario3!AZ$49/12</f>
        <v>91</v>
      </c>
      <c r="X456">
        <f>Senario3!BE$49/12</f>
        <v>626.83333333333337</v>
      </c>
      <c r="Z456">
        <f t="shared" si="7"/>
        <v>121269.48402661792</v>
      </c>
    </row>
    <row r="457" spans="1:28" x14ac:dyDescent="0.2">
      <c r="A457" s="42">
        <v>45261</v>
      </c>
      <c r="B457">
        <f>Senario3!G49/12</f>
        <v>4000</v>
      </c>
      <c r="C457">
        <f>Senario3!AA$49/12</f>
        <v>6529.166666666667</v>
      </c>
      <c r="D457">
        <f>Senario3!L$49/12</f>
        <v>16368.583333333327</v>
      </c>
      <c r="E457">
        <f>Senario3!H$49/12</f>
        <v>316.66666666666669</v>
      </c>
      <c r="F457">
        <f>Senario3!F$49/12</f>
        <v>23425.333333333332</v>
      </c>
      <c r="G457">
        <f>Senario3!AP$49/12</f>
        <v>8410.2000000000007</v>
      </c>
      <c r="H457">
        <f>Senario3!BC$49/12</f>
        <v>11573.438596491229</v>
      </c>
      <c r="I457">
        <f>SUM(Senario3!AI$49,Senario3!AL$49)/12</f>
        <v>5446.083333333333</v>
      </c>
      <c r="J457">
        <f>Senario3!W$49/12</f>
        <v>20740.723201091463</v>
      </c>
      <c r="K457">
        <v>0</v>
      </c>
      <c r="L457">
        <f>Senario3!$AS$49/12*0.52</f>
        <v>6869.8933333333334</v>
      </c>
      <c r="M457">
        <f>Senario3!$AS$49/12*0.48</f>
        <v>6341.4400000000005</v>
      </c>
      <c r="N457">
        <v>0</v>
      </c>
      <c r="O457">
        <f>Senario3!R$49/12</f>
        <v>225</v>
      </c>
      <c r="P457">
        <v>0</v>
      </c>
      <c r="Q457">
        <f>Senario3!O$49/12</f>
        <v>299.30701754385967</v>
      </c>
      <c r="R457">
        <f>Senario3!AT$49/12</f>
        <v>152.41666666666666</v>
      </c>
      <c r="S457">
        <f>SUM(Senario3!BF$49,Senario3!BG$49)/12</f>
        <v>3271.3985448247295</v>
      </c>
      <c r="T457">
        <f>SUM(Senario3!AE$49,Senario3!BB$49)/12</f>
        <v>1991.5</v>
      </c>
      <c r="U457">
        <f>Senario3!AO$49/12</f>
        <v>4400.833333333333</v>
      </c>
      <c r="V457">
        <f>Senario3!AW$49/12</f>
        <v>189.66666666666666</v>
      </c>
      <c r="W457">
        <f>Senario3!AZ$49/12</f>
        <v>91</v>
      </c>
      <c r="X457">
        <f>Senario3!BE$49/12</f>
        <v>626.83333333333337</v>
      </c>
      <c r="Z457">
        <f t="shared" si="7"/>
        <v>121269.48402661792</v>
      </c>
    </row>
    <row r="458" spans="1:28" x14ac:dyDescent="0.2">
      <c r="A458" s="42">
        <v>45292</v>
      </c>
      <c r="B458">
        <f>Senario3!G50/12</f>
        <v>4000</v>
      </c>
      <c r="C458">
        <f>Senario3!AA$50/12</f>
        <v>6595</v>
      </c>
      <c r="D458">
        <f>Senario3!L$50/12</f>
        <v>16368.583333333327</v>
      </c>
      <c r="E458">
        <f>Senario3!H$50/12</f>
        <v>316.66666666666669</v>
      </c>
      <c r="F458">
        <f>Senario3!F$50/12</f>
        <v>23425.333333333332</v>
      </c>
      <c r="G458">
        <f>Senario3!AP$50/12</f>
        <v>8410.2000000000007</v>
      </c>
      <c r="H458">
        <f>Senario3!BC$50/12</f>
        <v>11724.096491228071</v>
      </c>
      <c r="I458">
        <f>SUM(Senario3!AI$50,Senario3!AL$50)/12</f>
        <v>5446.083333333333</v>
      </c>
      <c r="J458">
        <f>Senario3!W$50/12</f>
        <v>21024.499003543053</v>
      </c>
      <c r="K458">
        <v>0</v>
      </c>
      <c r="L458">
        <f>Senario3!$AS$50/12*0.52</f>
        <v>6882.6766666666663</v>
      </c>
      <c r="M458">
        <f>Senario3!$AS$50/12*0.48</f>
        <v>6353.24</v>
      </c>
      <c r="N458">
        <v>0</v>
      </c>
      <c r="O458">
        <f>Senario3!R$50/12</f>
        <v>225</v>
      </c>
      <c r="P458">
        <v>0</v>
      </c>
      <c r="Q458">
        <f>Senario3!O$50/12</f>
        <v>349.58333333333331</v>
      </c>
      <c r="R458">
        <f>Senario3!AT$50/12</f>
        <v>152.41666666666666</v>
      </c>
      <c r="S458">
        <f>SUM(Senario3!BF$50,Senario3!BG$50)/12</f>
        <v>4127.377195737191</v>
      </c>
      <c r="T458">
        <f>SUM(Senario3!AE$50,Senario3!BB$50)/12</f>
        <v>2079.4166666666665</v>
      </c>
      <c r="U458">
        <f>Senario3!AO$50/12</f>
        <v>4405</v>
      </c>
      <c r="V458">
        <f>Senario3!AW$50/12</f>
        <v>229.16666666666666</v>
      </c>
      <c r="W458">
        <f>Senario3!AZ$50/12</f>
        <v>91</v>
      </c>
      <c r="X458">
        <f>Senario3!BE$50/12</f>
        <v>626.83333333333337</v>
      </c>
      <c r="Z458">
        <f t="shared" si="7"/>
        <v>122832.17269050832</v>
      </c>
      <c r="AA458">
        <f>SUM(Z458:Z469)</f>
        <v>1473986.0722861001</v>
      </c>
      <c r="AB458" s="5">
        <f>AA458-Senario3!BH50</f>
        <v>0</v>
      </c>
    </row>
    <row r="459" spans="1:28" x14ac:dyDescent="0.2">
      <c r="A459" s="42">
        <v>45323</v>
      </c>
      <c r="B459">
        <f>Senario3!G50/12</f>
        <v>4000</v>
      </c>
      <c r="C459">
        <f>Senario3!AA$50/12</f>
        <v>6595</v>
      </c>
      <c r="D459">
        <f>Senario3!L$50/12</f>
        <v>16368.583333333327</v>
      </c>
      <c r="E459">
        <f>Senario3!H$50/12</f>
        <v>316.66666666666669</v>
      </c>
      <c r="F459">
        <f>Senario3!F$50/12</f>
        <v>23425.333333333332</v>
      </c>
      <c r="G459">
        <f>Senario3!AP$50/12</f>
        <v>8410.2000000000007</v>
      </c>
      <c r="H459">
        <f>Senario3!BC$50/12</f>
        <v>11724.096491228071</v>
      </c>
      <c r="I459">
        <f>SUM(Senario3!AI$50,Senario3!AL$50)/12</f>
        <v>5446.083333333333</v>
      </c>
      <c r="J459">
        <f>Senario3!W$50/12</f>
        <v>21024.499003543053</v>
      </c>
      <c r="K459">
        <v>0</v>
      </c>
      <c r="L459">
        <f>Senario3!$AS$50/12*0.52</f>
        <v>6882.6766666666663</v>
      </c>
      <c r="M459">
        <f>Senario3!$AS$50/12*0.48</f>
        <v>6353.24</v>
      </c>
      <c r="N459">
        <v>0</v>
      </c>
      <c r="O459">
        <f>Senario3!R$50/12</f>
        <v>225</v>
      </c>
      <c r="P459">
        <v>0</v>
      </c>
      <c r="Q459">
        <f>Senario3!O$50/12</f>
        <v>349.58333333333331</v>
      </c>
      <c r="R459">
        <f>Senario3!AT$50/12</f>
        <v>152.41666666666666</v>
      </c>
      <c r="S459">
        <f>SUM(Senario3!BF$50,Senario3!BG$50)/12</f>
        <v>4127.377195737191</v>
      </c>
      <c r="T459">
        <f>SUM(Senario3!AE$50,Senario3!BB$50)/12</f>
        <v>2079.4166666666665</v>
      </c>
      <c r="U459">
        <f>Senario3!AO$50/12</f>
        <v>4405</v>
      </c>
      <c r="V459">
        <f>Senario3!AW$50/12</f>
        <v>229.16666666666666</v>
      </c>
      <c r="W459">
        <f>Senario3!AZ$50/12</f>
        <v>91</v>
      </c>
      <c r="X459">
        <f>Senario3!BE$50/12</f>
        <v>626.83333333333337</v>
      </c>
      <c r="Z459">
        <f t="shared" si="7"/>
        <v>122832.17269050832</v>
      </c>
    </row>
    <row r="460" spans="1:28" x14ac:dyDescent="0.2">
      <c r="A460" s="42">
        <v>45352</v>
      </c>
      <c r="B460">
        <f>Senario3!G50/12</f>
        <v>4000</v>
      </c>
      <c r="C460">
        <f>Senario3!AA$50/12</f>
        <v>6595</v>
      </c>
      <c r="D460">
        <f>Senario3!L$50/12</f>
        <v>16368.583333333327</v>
      </c>
      <c r="E460">
        <f>Senario3!H$50/12</f>
        <v>316.66666666666669</v>
      </c>
      <c r="F460">
        <f>Senario3!F$50/12</f>
        <v>23425.333333333332</v>
      </c>
      <c r="G460">
        <f>Senario3!AP$50/12</f>
        <v>8410.2000000000007</v>
      </c>
      <c r="H460">
        <f>Senario3!BC$50/12</f>
        <v>11724.096491228071</v>
      </c>
      <c r="I460">
        <f>SUM(Senario3!AI$50,Senario3!AL$50)/12</f>
        <v>5446.083333333333</v>
      </c>
      <c r="J460">
        <f>Senario3!W$50/12</f>
        <v>21024.499003543053</v>
      </c>
      <c r="K460">
        <v>0</v>
      </c>
      <c r="L460">
        <f>Senario3!$AS$50/12*0.52</f>
        <v>6882.6766666666663</v>
      </c>
      <c r="M460">
        <f>Senario3!$AS$50/12*0.48</f>
        <v>6353.24</v>
      </c>
      <c r="N460">
        <v>0</v>
      </c>
      <c r="O460">
        <f>Senario3!R$50/12</f>
        <v>225</v>
      </c>
      <c r="P460">
        <v>0</v>
      </c>
      <c r="Q460">
        <f>Senario3!O$50/12</f>
        <v>349.58333333333331</v>
      </c>
      <c r="R460">
        <f>Senario3!AT$50/12</f>
        <v>152.41666666666666</v>
      </c>
      <c r="S460">
        <f>SUM(Senario3!BF$50,Senario3!BG$50)/12</f>
        <v>4127.377195737191</v>
      </c>
      <c r="T460">
        <f>SUM(Senario3!AE$50,Senario3!BB$50)/12</f>
        <v>2079.4166666666665</v>
      </c>
      <c r="U460">
        <f>Senario3!AO$50/12</f>
        <v>4405</v>
      </c>
      <c r="V460">
        <f>Senario3!AW$50/12</f>
        <v>229.16666666666666</v>
      </c>
      <c r="W460">
        <f>Senario3!AZ$50/12</f>
        <v>91</v>
      </c>
      <c r="X460">
        <f>Senario3!BE$50/12</f>
        <v>626.83333333333337</v>
      </c>
      <c r="Z460">
        <f t="shared" si="7"/>
        <v>122832.17269050832</v>
      </c>
    </row>
    <row r="461" spans="1:28" x14ac:dyDescent="0.2">
      <c r="A461" s="42">
        <v>45383</v>
      </c>
      <c r="B461">
        <f>Senario3!G50/12</f>
        <v>4000</v>
      </c>
      <c r="C461">
        <f>Senario3!AA$50/12</f>
        <v>6595</v>
      </c>
      <c r="D461">
        <f>Senario3!L$50/12</f>
        <v>16368.583333333327</v>
      </c>
      <c r="E461">
        <f>Senario3!H$50/12</f>
        <v>316.66666666666669</v>
      </c>
      <c r="F461">
        <f>Senario3!F$50/12</f>
        <v>23425.333333333332</v>
      </c>
      <c r="G461">
        <f>Senario3!AP$50/12</f>
        <v>8410.2000000000007</v>
      </c>
      <c r="H461">
        <f>Senario3!BC$50/12</f>
        <v>11724.096491228071</v>
      </c>
      <c r="I461">
        <f>SUM(Senario3!AI$50,Senario3!AL$50)/12</f>
        <v>5446.083333333333</v>
      </c>
      <c r="J461">
        <f>Senario3!W$50/12</f>
        <v>21024.499003543053</v>
      </c>
      <c r="K461">
        <v>0</v>
      </c>
      <c r="L461">
        <f>Senario3!$AS$50/12*0.52</f>
        <v>6882.6766666666663</v>
      </c>
      <c r="M461">
        <f>Senario3!$AS$50/12*0.48</f>
        <v>6353.24</v>
      </c>
      <c r="N461">
        <v>0</v>
      </c>
      <c r="O461">
        <f>Senario3!R$50/12</f>
        <v>225</v>
      </c>
      <c r="P461">
        <v>0</v>
      </c>
      <c r="Q461">
        <f>Senario3!O$50/12</f>
        <v>349.58333333333331</v>
      </c>
      <c r="R461">
        <f>Senario3!AT$50/12</f>
        <v>152.41666666666666</v>
      </c>
      <c r="S461">
        <f>SUM(Senario3!BF$50,Senario3!BG$50)/12</f>
        <v>4127.377195737191</v>
      </c>
      <c r="T461">
        <f>SUM(Senario3!AE$50,Senario3!BB$50)/12</f>
        <v>2079.4166666666665</v>
      </c>
      <c r="U461">
        <f>Senario3!AO$50/12</f>
        <v>4405</v>
      </c>
      <c r="V461">
        <f>Senario3!AW$50/12</f>
        <v>229.16666666666666</v>
      </c>
      <c r="W461">
        <f>Senario3!AZ$50/12</f>
        <v>91</v>
      </c>
      <c r="X461">
        <f>Senario3!BE$50/12</f>
        <v>626.83333333333337</v>
      </c>
      <c r="Z461">
        <f t="shared" si="7"/>
        <v>122832.17269050832</v>
      </c>
    </row>
    <row r="462" spans="1:28" x14ac:dyDescent="0.2">
      <c r="A462" s="42">
        <v>45413</v>
      </c>
      <c r="B462">
        <f>Senario3!G50/12</f>
        <v>4000</v>
      </c>
      <c r="C462">
        <f>Senario3!AA$50/12</f>
        <v>6595</v>
      </c>
      <c r="D462">
        <f>Senario3!L$50/12</f>
        <v>16368.583333333327</v>
      </c>
      <c r="E462">
        <f>Senario3!H$50/12</f>
        <v>316.66666666666669</v>
      </c>
      <c r="F462">
        <f>Senario3!F$50/12</f>
        <v>23425.333333333332</v>
      </c>
      <c r="G462">
        <f>Senario3!AP$50/12</f>
        <v>8410.2000000000007</v>
      </c>
      <c r="H462">
        <f>Senario3!BC$50/12</f>
        <v>11724.096491228071</v>
      </c>
      <c r="I462">
        <f>SUM(Senario3!AI$50,Senario3!AL$50)/12</f>
        <v>5446.083333333333</v>
      </c>
      <c r="J462">
        <f>Senario3!W$50/12</f>
        <v>21024.499003543053</v>
      </c>
      <c r="K462">
        <v>0</v>
      </c>
      <c r="L462">
        <f>Senario3!$AS$50/12*0.52</f>
        <v>6882.6766666666663</v>
      </c>
      <c r="M462">
        <f>Senario3!$AS$50/12*0.48</f>
        <v>6353.24</v>
      </c>
      <c r="N462">
        <v>0</v>
      </c>
      <c r="O462">
        <f>Senario3!R$50/12</f>
        <v>225</v>
      </c>
      <c r="P462">
        <v>0</v>
      </c>
      <c r="Q462">
        <f>Senario3!O$50/12</f>
        <v>349.58333333333331</v>
      </c>
      <c r="R462">
        <f>Senario3!AT$50/12</f>
        <v>152.41666666666666</v>
      </c>
      <c r="S462">
        <f>SUM(Senario3!BF$50,Senario3!BG$50)/12</f>
        <v>4127.377195737191</v>
      </c>
      <c r="T462">
        <f>SUM(Senario3!AE$50,Senario3!BB$50)/12</f>
        <v>2079.4166666666665</v>
      </c>
      <c r="U462">
        <f>Senario3!AO$50/12</f>
        <v>4405</v>
      </c>
      <c r="V462">
        <f>Senario3!AW$50/12</f>
        <v>229.16666666666666</v>
      </c>
      <c r="W462">
        <f>Senario3!AZ$50/12</f>
        <v>91</v>
      </c>
      <c r="X462">
        <f>Senario3!BE$50/12</f>
        <v>626.83333333333337</v>
      </c>
      <c r="Z462">
        <f t="shared" si="7"/>
        <v>122832.17269050832</v>
      </c>
    </row>
    <row r="463" spans="1:28" x14ac:dyDescent="0.2">
      <c r="A463" s="42">
        <v>45444</v>
      </c>
      <c r="B463">
        <f>Senario3!G50/12</f>
        <v>4000</v>
      </c>
      <c r="C463">
        <f>Senario3!AA$50/12</f>
        <v>6595</v>
      </c>
      <c r="D463">
        <f>Senario3!L$50/12</f>
        <v>16368.583333333327</v>
      </c>
      <c r="E463">
        <f>Senario3!H$50/12</f>
        <v>316.66666666666669</v>
      </c>
      <c r="F463">
        <f>Senario3!F$50/12</f>
        <v>23425.333333333332</v>
      </c>
      <c r="G463">
        <f>Senario3!AP$50/12</f>
        <v>8410.2000000000007</v>
      </c>
      <c r="H463">
        <f>Senario3!BC$50/12</f>
        <v>11724.096491228071</v>
      </c>
      <c r="I463">
        <f>SUM(Senario3!AI$50,Senario3!AL$50)/12</f>
        <v>5446.083333333333</v>
      </c>
      <c r="J463">
        <f>Senario3!W$50/12</f>
        <v>21024.499003543053</v>
      </c>
      <c r="K463">
        <v>0</v>
      </c>
      <c r="L463">
        <f>Senario3!$AS$50/12*0.52</f>
        <v>6882.6766666666663</v>
      </c>
      <c r="M463">
        <f>Senario3!$AS$50/12*0.48</f>
        <v>6353.24</v>
      </c>
      <c r="N463">
        <v>0</v>
      </c>
      <c r="O463">
        <f>Senario3!R$50/12</f>
        <v>225</v>
      </c>
      <c r="P463">
        <v>0</v>
      </c>
      <c r="Q463">
        <f>Senario3!O$50/12</f>
        <v>349.58333333333331</v>
      </c>
      <c r="R463">
        <f>Senario3!AT$50/12</f>
        <v>152.41666666666666</v>
      </c>
      <c r="S463">
        <f>SUM(Senario3!BF$50,Senario3!BG$50)/12</f>
        <v>4127.377195737191</v>
      </c>
      <c r="T463">
        <f>SUM(Senario3!AE$50,Senario3!BB$50)/12</f>
        <v>2079.4166666666665</v>
      </c>
      <c r="U463">
        <f>Senario3!AO$50/12</f>
        <v>4405</v>
      </c>
      <c r="V463">
        <f>Senario3!AW$50/12</f>
        <v>229.16666666666666</v>
      </c>
      <c r="W463">
        <f>Senario3!AZ$50/12</f>
        <v>91</v>
      </c>
      <c r="X463">
        <f>Senario3!BE$50/12</f>
        <v>626.83333333333337</v>
      </c>
      <c r="Z463">
        <f t="shared" si="7"/>
        <v>122832.17269050832</v>
      </c>
    </row>
    <row r="464" spans="1:28" x14ac:dyDescent="0.2">
      <c r="A464" s="42">
        <v>45474</v>
      </c>
      <c r="B464">
        <f>Senario3!G50/12</f>
        <v>4000</v>
      </c>
      <c r="C464">
        <f>Senario3!AA$50/12</f>
        <v>6595</v>
      </c>
      <c r="D464">
        <f>Senario3!L$50/12</f>
        <v>16368.583333333327</v>
      </c>
      <c r="E464">
        <f>Senario3!H$50/12</f>
        <v>316.66666666666669</v>
      </c>
      <c r="F464">
        <f>Senario3!F$50/12</f>
        <v>23425.333333333332</v>
      </c>
      <c r="G464">
        <f>Senario3!AP$50/12</f>
        <v>8410.2000000000007</v>
      </c>
      <c r="H464">
        <f>Senario3!BC$50/12</f>
        <v>11724.096491228071</v>
      </c>
      <c r="I464">
        <f>SUM(Senario3!AI$50,Senario3!AL$50)/12</f>
        <v>5446.083333333333</v>
      </c>
      <c r="J464">
        <f>Senario3!W$50/12</f>
        <v>21024.499003543053</v>
      </c>
      <c r="K464">
        <v>0</v>
      </c>
      <c r="L464">
        <f>Senario3!$AS$50/12*0.52</f>
        <v>6882.6766666666663</v>
      </c>
      <c r="M464">
        <f>Senario3!$AS$50/12*0.48</f>
        <v>6353.24</v>
      </c>
      <c r="N464">
        <v>0</v>
      </c>
      <c r="O464">
        <f>Senario3!R$50/12</f>
        <v>225</v>
      </c>
      <c r="P464">
        <v>0</v>
      </c>
      <c r="Q464">
        <f>Senario3!O$50/12</f>
        <v>349.58333333333331</v>
      </c>
      <c r="R464">
        <f>Senario3!AT$50/12</f>
        <v>152.41666666666666</v>
      </c>
      <c r="S464">
        <f>SUM(Senario3!BF$50,Senario3!BG$50)/12</f>
        <v>4127.377195737191</v>
      </c>
      <c r="T464">
        <f>SUM(Senario3!AE$50,Senario3!BB$50)/12</f>
        <v>2079.4166666666665</v>
      </c>
      <c r="U464">
        <f>Senario3!AO$50/12</f>
        <v>4405</v>
      </c>
      <c r="V464">
        <f>Senario3!AW$50/12</f>
        <v>229.16666666666666</v>
      </c>
      <c r="W464">
        <f>Senario3!AZ$50/12</f>
        <v>91</v>
      </c>
      <c r="X464">
        <f>Senario3!BE$50/12</f>
        <v>626.83333333333337</v>
      </c>
      <c r="Z464">
        <f t="shared" si="7"/>
        <v>122832.17269050832</v>
      </c>
    </row>
    <row r="465" spans="1:28" x14ac:dyDescent="0.2">
      <c r="A465" s="42">
        <v>45505</v>
      </c>
      <c r="B465">
        <f>Senario3!G50/12</f>
        <v>4000</v>
      </c>
      <c r="C465">
        <f>Senario3!AA$50/12</f>
        <v>6595</v>
      </c>
      <c r="D465">
        <f>Senario3!L$50/12</f>
        <v>16368.583333333327</v>
      </c>
      <c r="E465">
        <f>Senario3!H$50/12</f>
        <v>316.66666666666669</v>
      </c>
      <c r="F465">
        <f>Senario3!F$50/12</f>
        <v>23425.333333333332</v>
      </c>
      <c r="G465">
        <f>Senario3!AP$50/12</f>
        <v>8410.2000000000007</v>
      </c>
      <c r="H465">
        <f>Senario3!BC$50/12</f>
        <v>11724.096491228071</v>
      </c>
      <c r="I465">
        <f>SUM(Senario3!AI$50,Senario3!AL$50)/12</f>
        <v>5446.083333333333</v>
      </c>
      <c r="J465">
        <f>Senario3!W$50/12</f>
        <v>21024.499003543053</v>
      </c>
      <c r="K465">
        <v>0</v>
      </c>
      <c r="L465">
        <f>Senario3!$AS$50/12*0.52</f>
        <v>6882.6766666666663</v>
      </c>
      <c r="M465">
        <f>Senario3!$AS$50/12*0.48</f>
        <v>6353.24</v>
      </c>
      <c r="N465">
        <v>0</v>
      </c>
      <c r="O465">
        <f>Senario3!R$50/12</f>
        <v>225</v>
      </c>
      <c r="P465">
        <v>0</v>
      </c>
      <c r="Q465">
        <f>Senario3!O$50/12</f>
        <v>349.58333333333331</v>
      </c>
      <c r="R465">
        <f>Senario3!AT$50/12</f>
        <v>152.41666666666666</v>
      </c>
      <c r="S465">
        <f>SUM(Senario3!BF$50,Senario3!BG$50)/12</f>
        <v>4127.377195737191</v>
      </c>
      <c r="T465">
        <f>SUM(Senario3!AE$50,Senario3!BB$50)/12</f>
        <v>2079.4166666666665</v>
      </c>
      <c r="U465">
        <f>Senario3!AO$50/12</f>
        <v>4405</v>
      </c>
      <c r="V465">
        <f>Senario3!AW$50/12</f>
        <v>229.16666666666666</v>
      </c>
      <c r="W465">
        <f>Senario3!AZ$50/12</f>
        <v>91</v>
      </c>
      <c r="X465">
        <f>Senario3!BE$50/12</f>
        <v>626.83333333333337</v>
      </c>
      <c r="Z465">
        <f t="shared" si="7"/>
        <v>122832.17269050832</v>
      </c>
    </row>
    <row r="466" spans="1:28" x14ac:dyDescent="0.2">
      <c r="A466" s="42">
        <v>45536</v>
      </c>
      <c r="B466">
        <f>Senario3!G50/12</f>
        <v>4000</v>
      </c>
      <c r="C466">
        <f>Senario3!AA$50/12</f>
        <v>6595</v>
      </c>
      <c r="D466">
        <f>Senario3!L$50/12</f>
        <v>16368.583333333327</v>
      </c>
      <c r="E466">
        <f>Senario3!H$50/12</f>
        <v>316.66666666666669</v>
      </c>
      <c r="F466">
        <f>Senario3!F$50/12</f>
        <v>23425.333333333332</v>
      </c>
      <c r="G466">
        <f>Senario3!AP$50/12</f>
        <v>8410.2000000000007</v>
      </c>
      <c r="H466">
        <f>Senario3!BC$50/12</f>
        <v>11724.096491228071</v>
      </c>
      <c r="I466">
        <f>SUM(Senario3!AI$50,Senario3!AL$50)/12</f>
        <v>5446.083333333333</v>
      </c>
      <c r="J466">
        <f>Senario3!W$50/12</f>
        <v>21024.499003543053</v>
      </c>
      <c r="K466">
        <v>0</v>
      </c>
      <c r="L466">
        <f>Senario3!$AS$50/12*0.52</f>
        <v>6882.6766666666663</v>
      </c>
      <c r="M466">
        <f>Senario3!$AS$50/12*0.48</f>
        <v>6353.24</v>
      </c>
      <c r="N466">
        <v>0</v>
      </c>
      <c r="O466">
        <f>Senario3!R$50/12</f>
        <v>225</v>
      </c>
      <c r="P466">
        <v>0</v>
      </c>
      <c r="Q466">
        <f>Senario3!O$50/12</f>
        <v>349.58333333333331</v>
      </c>
      <c r="R466">
        <f>Senario3!AT$50/12</f>
        <v>152.41666666666666</v>
      </c>
      <c r="S466">
        <f>SUM(Senario3!BF$50,Senario3!BG$50)/12</f>
        <v>4127.377195737191</v>
      </c>
      <c r="T466">
        <f>SUM(Senario3!AE$50,Senario3!BB$50)/12</f>
        <v>2079.4166666666665</v>
      </c>
      <c r="U466">
        <f>Senario3!AO$50/12</f>
        <v>4405</v>
      </c>
      <c r="V466">
        <f>Senario3!AW$50/12</f>
        <v>229.16666666666666</v>
      </c>
      <c r="W466">
        <f>Senario3!AZ$50/12</f>
        <v>91</v>
      </c>
      <c r="X466">
        <f>Senario3!BE$50/12</f>
        <v>626.83333333333337</v>
      </c>
      <c r="Z466">
        <f t="shared" si="7"/>
        <v>122832.17269050832</v>
      </c>
    </row>
    <row r="467" spans="1:28" x14ac:dyDescent="0.2">
      <c r="A467" s="42">
        <v>45566</v>
      </c>
      <c r="B467">
        <f>Senario3!G50/12</f>
        <v>4000</v>
      </c>
      <c r="C467">
        <f>Senario3!AA$50/12</f>
        <v>6595</v>
      </c>
      <c r="D467">
        <f>Senario3!L$50/12</f>
        <v>16368.583333333327</v>
      </c>
      <c r="E467">
        <f>Senario3!H$50/12</f>
        <v>316.66666666666669</v>
      </c>
      <c r="F467">
        <f>Senario3!F$50/12</f>
        <v>23425.333333333332</v>
      </c>
      <c r="G467">
        <f>Senario3!AP$50/12</f>
        <v>8410.2000000000007</v>
      </c>
      <c r="H467">
        <f>Senario3!BC$50/12</f>
        <v>11724.096491228071</v>
      </c>
      <c r="I467">
        <f>SUM(Senario3!AI$50,Senario3!AL$50)/12</f>
        <v>5446.083333333333</v>
      </c>
      <c r="J467">
        <f>Senario3!W$50/12</f>
        <v>21024.499003543053</v>
      </c>
      <c r="K467">
        <v>0</v>
      </c>
      <c r="L467">
        <f>Senario3!$AS$50/12*0.52</f>
        <v>6882.6766666666663</v>
      </c>
      <c r="M467">
        <f>Senario3!$AS$50/12*0.48</f>
        <v>6353.24</v>
      </c>
      <c r="N467">
        <v>0</v>
      </c>
      <c r="O467">
        <f>Senario3!R$50/12</f>
        <v>225</v>
      </c>
      <c r="P467">
        <v>0</v>
      </c>
      <c r="Q467">
        <f>Senario3!O$50/12</f>
        <v>349.58333333333331</v>
      </c>
      <c r="R467">
        <f>Senario3!AT$50/12</f>
        <v>152.41666666666666</v>
      </c>
      <c r="S467">
        <f>SUM(Senario3!BF$50,Senario3!BG$50)/12</f>
        <v>4127.377195737191</v>
      </c>
      <c r="T467">
        <f>SUM(Senario3!AE$50,Senario3!BB$50)/12</f>
        <v>2079.4166666666665</v>
      </c>
      <c r="U467">
        <f>Senario3!AO$50/12</f>
        <v>4405</v>
      </c>
      <c r="V467">
        <f>Senario3!AW$50/12</f>
        <v>229.16666666666666</v>
      </c>
      <c r="W467">
        <f>Senario3!AZ$50/12</f>
        <v>91</v>
      </c>
      <c r="X467">
        <f>Senario3!BE$50/12</f>
        <v>626.83333333333337</v>
      </c>
      <c r="Z467">
        <f t="shared" si="7"/>
        <v>122832.17269050832</v>
      </c>
    </row>
    <row r="468" spans="1:28" x14ac:dyDescent="0.2">
      <c r="A468" s="42">
        <v>45597</v>
      </c>
      <c r="B468">
        <f>Senario3!G50/12</f>
        <v>4000</v>
      </c>
      <c r="C468">
        <f>Senario3!AA$50/12</f>
        <v>6595</v>
      </c>
      <c r="D468">
        <f>Senario3!L$50/12</f>
        <v>16368.583333333327</v>
      </c>
      <c r="E468">
        <f>Senario3!H$50/12</f>
        <v>316.66666666666669</v>
      </c>
      <c r="F468">
        <f>Senario3!F$50/12</f>
        <v>23425.333333333332</v>
      </c>
      <c r="G468">
        <f>Senario3!AP$50/12</f>
        <v>8410.2000000000007</v>
      </c>
      <c r="H468">
        <f>Senario3!BC$50/12</f>
        <v>11724.096491228071</v>
      </c>
      <c r="I468">
        <f>SUM(Senario3!AI$50,Senario3!AL$50)/12</f>
        <v>5446.083333333333</v>
      </c>
      <c r="J468">
        <f>Senario3!W$50/12</f>
        <v>21024.499003543053</v>
      </c>
      <c r="K468">
        <v>0</v>
      </c>
      <c r="L468">
        <f>Senario3!$AS$50/12*0.52</f>
        <v>6882.6766666666663</v>
      </c>
      <c r="M468">
        <f>Senario3!$AS$50/12*0.48</f>
        <v>6353.24</v>
      </c>
      <c r="N468">
        <v>0</v>
      </c>
      <c r="O468">
        <f>Senario3!R$50/12</f>
        <v>225</v>
      </c>
      <c r="P468">
        <v>0</v>
      </c>
      <c r="Q468">
        <f>Senario3!O$50/12</f>
        <v>349.58333333333331</v>
      </c>
      <c r="R468">
        <f>Senario3!AT$50/12</f>
        <v>152.41666666666666</v>
      </c>
      <c r="S468">
        <f>SUM(Senario3!BF$50,Senario3!BG$50)/12</f>
        <v>4127.377195737191</v>
      </c>
      <c r="T468">
        <f>SUM(Senario3!AE$50,Senario3!BB$50)/12</f>
        <v>2079.4166666666665</v>
      </c>
      <c r="U468">
        <f>Senario3!AO$50/12</f>
        <v>4405</v>
      </c>
      <c r="V468">
        <f>Senario3!AW$50/12</f>
        <v>229.16666666666666</v>
      </c>
      <c r="W468">
        <f>Senario3!AZ$50/12</f>
        <v>91</v>
      </c>
      <c r="X468">
        <f>Senario3!BE$50/12</f>
        <v>626.83333333333337</v>
      </c>
      <c r="Z468">
        <f t="shared" si="7"/>
        <v>122832.17269050832</v>
      </c>
    </row>
    <row r="469" spans="1:28" x14ac:dyDescent="0.2">
      <c r="A469" s="42">
        <v>45627</v>
      </c>
      <c r="B469">
        <f>Senario3!G50/12</f>
        <v>4000</v>
      </c>
      <c r="C469">
        <f>Senario3!AA$50/12</f>
        <v>6595</v>
      </c>
      <c r="D469">
        <f>Senario3!L$50/12</f>
        <v>16368.583333333327</v>
      </c>
      <c r="E469">
        <f>Senario3!H$50/12</f>
        <v>316.66666666666669</v>
      </c>
      <c r="F469">
        <f>Senario3!F$50/12</f>
        <v>23425.333333333332</v>
      </c>
      <c r="G469">
        <f>Senario3!AP$50/12</f>
        <v>8410.2000000000007</v>
      </c>
      <c r="H469">
        <f>Senario3!BC$50/12</f>
        <v>11724.096491228071</v>
      </c>
      <c r="I469">
        <f>SUM(Senario3!AI$50,Senario3!AL$50)/12</f>
        <v>5446.083333333333</v>
      </c>
      <c r="J469">
        <f>Senario3!W$50/12</f>
        <v>21024.499003543053</v>
      </c>
      <c r="K469">
        <v>0</v>
      </c>
      <c r="L469">
        <f>Senario3!$AS$50/12*0.52</f>
        <v>6882.6766666666663</v>
      </c>
      <c r="M469">
        <f>Senario3!$AS$50/12*0.48</f>
        <v>6353.24</v>
      </c>
      <c r="N469">
        <v>0</v>
      </c>
      <c r="O469">
        <f>Senario3!R$50/12</f>
        <v>225</v>
      </c>
      <c r="P469">
        <v>0</v>
      </c>
      <c r="Q469">
        <f>Senario3!O$50/12</f>
        <v>349.58333333333331</v>
      </c>
      <c r="R469">
        <f>Senario3!AT$50/12</f>
        <v>152.41666666666666</v>
      </c>
      <c r="S469">
        <f>SUM(Senario3!BF$50,Senario3!BG$50)/12</f>
        <v>4127.377195737191</v>
      </c>
      <c r="T469">
        <f>SUM(Senario3!AE$50,Senario3!BB$50)/12</f>
        <v>2079.4166666666665</v>
      </c>
      <c r="U469">
        <f>Senario3!AO$50/12</f>
        <v>4405</v>
      </c>
      <c r="V469">
        <f>Senario3!AW$50/12</f>
        <v>229.16666666666666</v>
      </c>
      <c r="W469">
        <f>Senario3!AZ$50/12</f>
        <v>91</v>
      </c>
      <c r="X469">
        <f>Senario3!BE$50/12</f>
        <v>626.83333333333337</v>
      </c>
      <c r="Z469">
        <f t="shared" si="7"/>
        <v>122832.17269050832</v>
      </c>
    </row>
    <row r="470" spans="1:28" x14ac:dyDescent="0.2">
      <c r="A470" s="42">
        <v>45658</v>
      </c>
      <c r="B470">
        <f>Senario3!G51/12</f>
        <v>4000</v>
      </c>
      <c r="C470">
        <f>Senario3!AA$51/12</f>
        <v>6595</v>
      </c>
      <c r="D470">
        <f>Senario3!L$51/12</f>
        <v>16368.583333333327</v>
      </c>
      <c r="E470">
        <f>Senario3!H$51/12</f>
        <v>316.66666666666669</v>
      </c>
      <c r="F470">
        <f>Senario3!F$51/12</f>
        <v>23425.333333333332</v>
      </c>
      <c r="G470">
        <f>Senario3!AP$51/12</f>
        <v>8410.2000000000007</v>
      </c>
      <c r="H470">
        <f>Senario3!BC$51/12</f>
        <v>11874.754385964914</v>
      </c>
      <c r="I470">
        <f>SUM(Senario3!AI$51,Senario3!AL$51)/12</f>
        <v>5529.583333333333</v>
      </c>
      <c r="J470">
        <f>Senario3!W$51/12</f>
        <v>21364.730395634371</v>
      </c>
      <c r="K470">
        <v>0</v>
      </c>
      <c r="L470">
        <f>Senario3!$AS$51/12*0.52</f>
        <v>6935.586666666667</v>
      </c>
      <c r="M470">
        <f>Senario3!$AS$51/12*0.48</f>
        <v>6402.079999999999</v>
      </c>
      <c r="N470">
        <v>0</v>
      </c>
      <c r="O470">
        <f>Senario3!R$51/12</f>
        <v>225.83333333333334</v>
      </c>
      <c r="P470">
        <v>0</v>
      </c>
      <c r="Q470">
        <f>Senario3!O$51/12</f>
        <v>349.58333333333331</v>
      </c>
      <c r="R470">
        <f>Senario3!AT$51/12</f>
        <v>152.41666666666666</v>
      </c>
      <c r="S470">
        <f>SUM(Senario3!BF$51,Senario3!BG$51)/12</f>
        <v>4983.3558466496534</v>
      </c>
      <c r="T470">
        <f>SUM(Senario3!AE$51,Senario3!BB$51)/12</f>
        <v>2091</v>
      </c>
      <c r="U470">
        <f>Senario3!AO$51/12</f>
        <v>4405</v>
      </c>
      <c r="V470">
        <f>Senario3!AW$51/12</f>
        <v>229.16666666666666</v>
      </c>
      <c r="W470">
        <f>Senario3!AZ$51/12</f>
        <v>91</v>
      </c>
      <c r="X470">
        <f>Senario3!BE$51/12</f>
        <v>626.83333333333337</v>
      </c>
      <c r="Z470">
        <f t="shared" si="7"/>
        <v>124376.70729491558</v>
      </c>
      <c r="AA470">
        <f>SUM(Z470:Z481)</f>
        <v>1492520.4875389871</v>
      </c>
      <c r="AB470" s="5">
        <f>AA470-Senario3!BH51</f>
        <v>0</v>
      </c>
    </row>
    <row r="471" spans="1:28" x14ac:dyDescent="0.2">
      <c r="A471" s="42">
        <v>45689</v>
      </c>
      <c r="B471">
        <f>Senario3!G51/12</f>
        <v>4000</v>
      </c>
      <c r="C471">
        <f>Senario3!AA$51/12</f>
        <v>6595</v>
      </c>
      <c r="D471">
        <f>Senario3!L$51/12</f>
        <v>16368.583333333327</v>
      </c>
      <c r="E471">
        <f>Senario3!H$51/12</f>
        <v>316.66666666666669</v>
      </c>
      <c r="F471">
        <f>Senario3!F$51/12</f>
        <v>23425.333333333332</v>
      </c>
      <c r="G471">
        <f>Senario3!AP$51/12</f>
        <v>8410.2000000000007</v>
      </c>
      <c r="H471">
        <f>Senario3!BC$51/12</f>
        <v>11874.754385964914</v>
      </c>
      <c r="I471">
        <f>SUM(Senario3!AI$51,Senario3!AL$51)/12</f>
        <v>5529.583333333333</v>
      </c>
      <c r="J471">
        <f>Senario3!W$51/12</f>
        <v>21364.730395634371</v>
      </c>
      <c r="K471">
        <v>0</v>
      </c>
      <c r="L471">
        <f>Senario3!$AS$51/12*0.52</f>
        <v>6935.586666666667</v>
      </c>
      <c r="M471">
        <f>Senario3!$AS$51/12*0.48</f>
        <v>6402.079999999999</v>
      </c>
      <c r="N471">
        <v>0</v>
      </c>
      <c r="O471">
        <f>Senario3!R$51/12</f>
        <v>225.83333333333334</v>
      </c>
      <c r="P471">
        <v>0</v>
      </c>
      <c r="Q471">
        <f>Senario3!O$51/12</f>
        <v>349.58333333333331</v>
      </c>
      <c r="R471">
        <f>Senario3!AT$51/12</f>
        <v>152.41666666666666</v>
      </c>
      <c r="S471">
        <f>SUM(Senario3!BF$51,Senario3!BG$51)/12</f>
        <v>4983.3558466496534</v>
      </c>
      <c r="T471">
        <f>SUM(Senario3!AE$51,Senario3!BB$51)/12</f>
        <v>2091</v>
      </c>
      <c r="U471">
        <f>Senario3!AO$51/12</f>
        <v>4405</v>
      </c>
      <c r="V471">
        <f>Senario3!AW$51/12</f>
        <v>229.16666666666666</v>
      </c>
      <c r="W471">
        <f>Senario3!AZ$51/12</f>
        <v>91</v>
      </c>
      <c r="X471">
        <f>Senario3!BE$51/12</f>
        <v>626.83333333333337</v>
      </c>
      <c r="Z471">
        <f t="shared" si="7"/>
        <v>124376.70729491558</v>
      </c>
    </row>
    <row r="472" spans="1:28" x14ac:dyDescent="0.2">
      <c r="A472" s="42">
        <v>45717</v>
      </c>
      <c r="B472">
        <f>Senario3!G51/12</f>
        <v>4000</v>
      </c>
      <c r="C472">
        <f>Senario3!AA$51/12</f>
        <v>6595</v>
      </c>
      <c r="D472">
        <f>Senario3!L$51/12</f>
        <v>16368.583333333327</v>
      </c>
      <c r="E472">
        <f>Senario3!H$51/12</f>
        <v>316.66666666666669</v>
      </c>
      <c r="F472">
        <f>Senario3!F$51/12</f>
        <v>23425.333333333332</v>
      </c>
      <c r="G472">
        <f>Senario3!AP$51/12</f>
        <v>8410.2000000000007</v>
      </c>
      <c r="H472">
        <f>Senario3!BC$51/12</f>
        <v>11874.754385964914</v>
      </c>
      <c r="I472">
        <f>SUM(Senario3!AI$51,Senario3!AL$51)/12</f>
        <v>5529.583333333333</v>
      </c>
      <c r="J472">
        <f>Senario3!W$51/12</f>
        <v>21364.730395634371</v>
      </c>
      <c r="K472">
        <v>0</v>
      </c>
      <c r="L472">
        <f>Senario3!$AS$51/12*0.52</f>
        <v>6935.586666666667</v>
      </c>
      <c r="M472">
        <f>Senario3!$AS$51/12*0.48</f>
        <v>6402.079999999999</v>
      </c>
      <c r="N472">
        <v>0</v>
      </c>
      <c r="O472">
        <f>Senario3!R$51/12</f>
        <v>225.83333333333334</v>
      </c>
      <c r="P472">
        <v>0</v>
      </c>
      <c r="Q472">
        <f>Senario3!O$51/12</f>
        <v>349.58333333333331</v>
      </c>
      <c r="R472">
        <f>Senario3!AT$51/12</f>
        <v>152.41666666666666</v>
      </c>
      <c r="S472">
        <f>SUM(Senario3!BF$51,Senario3!BG$51)/12</f>
        <v>4983.3558466496534</v>
      </c>
      <c r="T472">
        <f>SUM(Senario3!AE$51,Senario3!BB$51)/12</f>
        <v>2091</v>
      </c>
      <c r="U472">
        <f>Senario3!AO$51/12</f>
        <v>4405</v>
      </c>
      <c r="V472">
        <f>Senario3!AW$51/12</f>
        <v>229.16666666666666</v>
      </c>
      <c r="W472">
        <f>Senario3!AZ$51/12</f>
        <v>91</v>
      </c>
      <c r="X472">
        <f>Senario3!BE$51/12</f>
        <v>626.83333333333337</v>
      </c>
      <c r="Z472">
        <f t="shared" si="7"/>
        <v>124376.70729491558</v>
      </c>
    </row>
    <row r="473" spans="1:28" x14ac:dyDescent="0.2">
      <c r="A473" s="42">
        <v>45748</v>
      </c>
      <c r="B473">
        <f>Senario3!G51/12</f>
        <v>4000</v>
      </c>
      <c r="C473">
        <f>Senario3!AA$51/12</f>
        <v>6595</v>
      </c>
      <c r="D473">
        <f>Senario3!L$51/12</f>
        <v>16368.583333333327</v>
      </c>
      <c r="E473">
        <f>Senario3!H$51/12</f>
        <v>316.66666666666669</v>
      </c>
      <c r="F473">
        <f>Senario3!F$51/12</f>
        <v>23425.333333333332</v>
      </c>
      <c r="G473">
        <f>Senario3!AP$51/12</f>
        <v>8410.2000000000007</v>
      </c>
      <c r="H473">
        <f>Senario3!BC$51/12</f>
        <v>11874.754385964914</v>
      </c>
      <c r="I473">
        <f>SUM(Senario3!AI$51,Senario3!AL$51)/12</f>
        <v>5529.583333333333</v>
      </c>
      <c r="J473">
        <f>Senario3!W$51/12</f>
        <v>21364.730395634371</v>
      </c>
      <c r="K473">
        <v>0</v>
      </c>
      <c r="L473">
        <f>Senario3!$AS$51/12*0.52</f>
        <v>6935.586666666667</v>
      </c>
      <c r="M473">
        <f>Senario3!$AS$51/12*0.48</f>
        <v>6402.079999999999</v>
      </c>
      <c r="N473">
        <v>0</v>
      </c>
      <c r="O473">
        <f>Senario3!R$51/12</f>
        <v>225.83333333333334</v>
      </c>
      <c r="P473">
        <v>0</v>
      </c>
      <c r="Q473">
        <f>Senario3!O$51/12</f>
        <v>349.58333333333331</v>
      </c>
      <c r="R473">
        <f>Senario3!AT$51/12</f>
        <v>152.41666666666666</v>
      </c>
      <c r="S473">
        <f>SUM(Senario3!BF$51,Senario3!BG$51)/12</f>
        <v>4983.3558466496534</v>
      </c>
      <c r="T473">
        <f>SUM(Senario3!AE$51,Senario3!BB$51)/12</f>
        <v>2091</v>
      </c>
      <c r="U473">
        <f>Senario3!AO$51/12</f>
        <v>4405</v>
      </c>
      <c r="V473">
        <f>Senario3!AW$51/12</f>
        <v>229.16666666666666</v>
      </c>
      <c r="W473">
        <f>Senario3!AZ$51/12</f>
        <v>91</v>
      </c>
      <c r="X473">
        <f>Senario3!BE$51/12</f>
        <v>626.83333333333337</v>
      </c>
      <c r="Z473">
        <f t="shared" si="7"/>
        <v>124376.70729491558</v>
      </c>
    </row>
    <row r="474" spans="1:28" x14ac:dyDescent="0.2">
      <c r="A474" s="42">
        <v>45778</v>
      </c>
      <c r="B474">
        <f>Senario3!G51/12</f>
        <v>4000</v>
      </c>
      <c r="C474">
        <f>Senario3!AA$51/12</f>
        <v>6595</v>
      </c>
      <c r="D474">
        <f>Senario3!L$51/12</f>
        <v>16368.583333333327</v>
      </c>
      <c r="E474">
        <f>Senario3!H$51/12</f>
        <v>316.66666666666669</v>
      </c>
      <c r="F474">
        <f>Senario3!F$51/12</f>
        <v>23425.333333333332</v>
      </c>
      <c r="G474">
        <f>Senario3!AP$51/12</f>
        <v>8410.2000000000007</v>
      </c>
      <c r="H474">
        <f>Senario3!BC$51/12</f>
        <v>11874.754385964914</v>
      </c>
      <c r="I474">
        <f>SUM(Senario3!AI$51,Senario3!AL$51)/12</f>
        <v>5529.583333333333</v>
      </c>
      <c r="J474">
        <f>Senario3!W$51/12</f>
        <v>21364.730395634371</v>
      </c>
      <c r="K474">
        <v>0</v>
      </c>
      <c r="L474">
        <f>Senario3!$AS$51/12*0.52</f>
        <v>6935.586666666667</v>
      </c>
      <c r="M474">
        <f>Senario3!$AS$51/12*0.48</f>
        <v>6402.079999999999</v>
      </c>
      <c r="N474">
        <v>0</v>
      </c>
      <c r="O474">
        <f>Senario3!R$51/12</f>
        <v>225.83333333333334</v>
      </c>
      <c r="P474">
        <v>0</v>
      </c>
      <c r="Q474">
        <f>Senario3!O$51/12</f>
        <v>349.58333333333331</v>
      </c>
      <c r="R474">
        <f>Senario3!AT$51/12</f>
        <v>152.41666666666666</v>
      </c>
      <c r="S474">
        <f>SUM(Senario3!BF$51,Senario3!BG$51)/12</f>
        <v>4983.3558466496534</v>
      </c>
      <c r="T474">
        <f>SUM(Senario3!AE$51,Senario3!BB$51)/12</f>
        <v>2091</v>
      </c>
      <c r="U474">
        <f>Senario3!AO$51/12</f>
        <v>4405</v>
      </c>
      <c r="V474">
        <f>Senario3!AW$51/12</f>
        <v>229.16666666666666</v>
      </c>
      <c r="W474">
        <f>Senario3!AZ$51/12</f>
        <v>91</v>
      </c>
      <c r="X474">
        <f>Senario3!BE$51/12</f>
        <v>626.83333333333337</v>
      </c>
      <c r="Z474">
        <f t="shared" si="7"/>
        <v>124376.70729491558</v>
      </c>
    </row>
    <row r="475" spans="1:28" x14ac:dyDescent="0.2">
      <c r="A475" s="42">
        <v>45809</v>
      </c>
      <c r="B475">
        <f>Senario3!G51/12</f>
        <v>4000</v>
      </c>
      <c r="C475">
        <f>Senario3!AA$51/12</f>
        <v>6595</v>
      </c>
      <c r="D475">
        <f>Senario3!L$51/12</f>
        <v>16368.583333333327</v>
      </c>
      <c r="E475">
        <f>Senario3!H$51/12</f>
        <v>316.66666666666669</v>
      </c>
      <c r="F475">
        <f>Senario3!F$51/12</f>
        <v>23425.333333333332</v>
      </c>
      <c r="G475">
        <f>Senario3!AP$51/12</f>
        <v>8410.2000000000007</v>
      </c>
      <c r="H475">
        <f>Senario3!BC$51/12</f>
        <v>11874.754385964914</v>
      </c>
      <c r="I475">
        <f>SUM(Senario3!AI$51,Senario3!AL$51)/12</f>
        <v>5529.583333333333</v>
      </c>
      <c r="J475">
        <f>Senario3!W$51/12</f>
        <v>21364.730395634371</v>
      </c>
      <c r="K475">
        <v>0</v>
      </c>
      <c r="L475">
        <f>Senario3!$AS$51/12*0.52</f>
        <v>6935.586666666667</v>
      </c>
      <c r="M475">
        <f>Senario3!$AS$51/12*0.48</f>
        <v>6402.079999999999</v>
      </c>
      <c r="N475">
        <v>0</v>
      </c>
      <c r="O475">
        <f>Senario3!R$51/12</f>
        <v>225.83333333333334</v>
      </c>
      <c r="P475">
        <v>0</v>
      </c>
      <c r="Q475">
        <f>Senario3!O$51/12</f>
        <v>349.58333333333331</v>
      </c>
      <c r="R475">
        <f>Senario3!AT$51/12</f>
        <v>152.41666666666666</v>
      </c>
      <c r="S475">
        <f>SUM(Senario3!BF$51,Senario3!BG$51)/12</f>
        <v>4983.3558466496534</v>
      </c>
      <c r="T475">
        <f>SUM(Senario3!AE$51,Senario3!BB$51)/12</f>
        <v>2091</v>
      </c>
      <c r="U475">
        <f>Senario3!AO$51/12</f>
        <v>4405</v>
      </c>
      <c r="V475">
        <f>Senario3!AW$51/12</f>
        <v>229.16666666666666</v>
      </c>
      <c r="W475">
        <f>Senario3!AZ$51/12</f>
        <v>91</v>
      </c>
      <c r="X475">
        <f>Senario3!BE$51/12</f>
        <v>626.83333333333337</v>
      </c>
      <c r="Z475">
        <f t="shared" si="7"/>
        <v>124376.70729491558</v>
      </c>
    </row>
    <row r="476" spans="1:28" x14ac:dyDescent="0.2">
      <c r="A476" s="42">
        <v>45839</v>
      </c>
      <c r="B476">
        <f>Senario3!G51/12</f>
        <v>4000</v>
      </c>
      <c r="C476">
        <f>Senario3!AA$51/12</f>
        <v>6595</v>
      </c>
      <c r="D476">
        <f>Senario3!L$51/12</f>
        <v>16368.583333333327</v>
      </c>
      <c r="E476">
        <f>Senario3!H$51/12</f>
        <v>316.66666666666669</v>
      </c>
      <c r="F476">
        <f>Senario3!F$51/12</f>
        <v>23425.333333333332</v>
      </c>
      <c r="G476">
        <f>Senario3!AP$51/12</f>
        <v>8410.2000000000007</v>
      </c>
      <c r="H476">
        <f>Senario3!BC$51/12</f>
        <v>11874.754385964914</v>
      </c>
      <c r="I476">
        <f>SUM(Senario3!AI$51,Senario3!AL$51)/12</f>
        <v>5529.583333333333</v>
      </c>
      <c r="J476">
        <f>Senario3!W$51/12</f>
        <v>21364.730395634371</v>
      </c>
      <c r="K476">
        <v>0</v>
      </c>
      <c r="L476">
        <f>Senario3!$AS$51/12*0.52</f>
        <v>6935.586666666667</v>
      </c>
      <c r="M476">
        <f>Senario3!$AS$51/12*0.48</f>
        <v>6402.079999999999</v>
      </c>
      <c r="N476">
        <v>0</v>
      </c>
      <c r="O476">
        <f>Senario3!R$51/12</f>
        <v>225.83333333333334</v>
      </c>
      <c r="P476">
        <v>0</v>
      </c>
      <c r="Q476">
        <f>Senario3!O$51/12</f>
        <v>349.58333333333331</v>
      </c>
      <c r="R476">
        <f>Senario3!AT$51/12</f>
        <v>152.41666666666666</v>
      </c>
      <c r="S476">
        <f>SUM(Senario3!BF$51,Senario3!BG$51)/12</f>
        <v>4983.3558466496534</v>
      </c>
      <c r="T476">
        <f>SUM(Senario3!AE$51,Senario3!BB$51)/12</f>
        <v>2091</v>
      </c>
      <c r="U476">
        <f>Senario3!AO$51/12</f>
        <v>4405</v>
      </c>
      <c r="V476">
        <f>Senario3!AW$51/12</f>
        <v>229.16666666666666</v>
      </c>
      <c r="W476">
        <f>Senario3!AZ$51/12</f>
        <v>91</v>
      </c>
      <c r="X476">
        <f>Senario3!BE$51/12</f>
        <v>626.83333333333337</v>
      </c>
      <c r="Z476">
        <f t="shared" si="7"/>
        <v>124376.70729491558</v>
      </c>
    </row>
    <row r="477" spans="1:28" x14ac:dyDescent="0.2">
      <c r="A477" s="42">
        <v>45870</v>
      </c>
      <c r="B477">
        <f>Senario3!G51/12</f>
        <v>4000</v>
      </c>
      <c r="C477">
        <f>Senario3!AA$51/12</f>
        <v>6595</v>
      </c>
      <c r="D477">
        <f>Senario3!L$51/12</f>
        <v>16368.583333333327</v>
      </c>
      <c r="E477">
        <f>Senario3!H$51/12</f>
        <v>316.66666666666669</v>
      </c>
      <c r="F477">
        <f>Senario3!F$51/12</f>
        <v>23425.333333333332</v>
      </c>
      <c r="G477">
        <f>Senario3!AP$51/12</f>
        <v>8410.2000000000007</v>
      </c>
      <c r="H477">
        <f>Senario3!BC$51/12</f>
        <v>11874.754385964914</v>
      </c>
      <c r="I477">
        <f>SUM(Senario3!AI$51,Senario3!AL$51)/12</f>
        <v>5529.583333333333</v>
      </c>
      <c r="J477">
        <f>Senario3!W$51/12</f>
        <v>21364.730395634371</v>
      </c>
      <c r="K477">
        <v>0</v>
      </c>
      <c r="L477">
        <f>Senario3!$AS$51/12*0.52</f>
        <v>6935.586666666667</v>
      </c>
      <c r="M477">
        <f>Senario3!$AS$51/12*0.48</f>
        <v>6402.079999999999</v>
      </c>
      <c r="N477">
        <v>0</v>
      </c>
      <c r="O477">
        <f>Senario3!R$51/12</f>
        <v>225.83333333333334</v>
      </c>
      <c r="P477">
        <v>0</v>
      </c>
      <c r="Q477">
        <f>Senario3!O$51/12</f>
        <v>349.58333333333331</v>
      </c>
      <c r="R477">
        <f>Senario3!AT$51/12</f>
        <v>152.41666666666666</v>
      </c>
      <c r="S477">
        <f>SUM(Senario3!BF$51,Senario3!BG$51)/12</f>
        <v>4983.3558466496534</v>
      </c>
      <c r="T477">
        <f>SUM(Senario3!AE$51,Senario3!BB$51)/12</f>
        <v>2091</v>
      </c>
      <c r="U477">
        <f>Senario3!AO$51/12</f>
        <v>4405</v>
      </c>
      <c r="V477">
        <f>Senario3!AW$51/12</f>
        <v>229.16666666666666</v>
      </c>
      <c r="W477">
        <f>Senario3!AZ$51/12</f>
        <v>91</v>
      </c>
      <c r="X477">
        <f>Senario3!BE$51/12</f>
        <v>626.83333333333337</v>
      </c>
      <c r="Z477">
        <f t="shared" si="7"/>
        <v>124376.70729491558</v>
      </c>
    </row>
    <row r="478" spans="1:28" x14ac:dyDescent="0.2">
      <c r="A478" s="42">
        <v>45901</v>
      </c>
      <c r="B478">
        <f>Senario3!G51/12</f>
        <v>4000</v>
      </c>
      <c r="C478">
        <f>Senario3!AA$51/12</f>
        <v>6595</v>
      </c>
      <c r="D478">
        <f>Senario3!L$51/12</f>
        <v>16368.583333333327</v>
      </c>
      <c r="E478">
        <f>Senario3!H$51/12</f>
        <v>316.66666666666669</v>
      </c>
      <c r="F478">
        <f>Senario3!F$51/12</f>
        <v>23425.333333333332</v>
      </c>
      <c r="G478">
        <f>Senario3!AP$51/12</f>
        <v>8410.2000000000007</v>
      </c>
      <c r="H478">
        <f>Senario3!BC$51/12</f>
        <v>11874.754385964914</v>
      </c>
      <c r="I478">
        <f>SUM(Senario3!AI$51,Senario3!AL$51)/12</f>
        <v>5529.583333333333</v>
      </c>
      <c r="J478">
        <f>Senario3!W$51/12</f>
        <v>21364.730395634371</v>
      </c>
      <c r="K478">
        <v>0</v>
      </c>
      <c r="L478">
        <f>Senario3!$AS$51/12*0.52</f>
        <v>6935.586666666667</v>
      </c>
      <c r="M478">
        <f>Senario3!$AS$51/12*0.48</f>
        <v>6402.079999999999</v>
      </c>
      <c r="N478">
        <v>0</v>
      </c>
      <c r="O478">
        <f>Senario3!R$51/12</f>
        <v>225.83333333333334</v>
      </c>
      <c r="P478">
        <v>0</v>
      </c>
      <c r="Q478">
        <f>Senario3!O$51/12</f>
        <v>349.58333333333331</v>
      </c>
      <c r="R478">
        <f>Senario3!AT$51/12</f>
        <v>152.41666666666666</v>
      </c>
      <c r="S478">
        <f>SUM(Senario3!BF$51,Senario3!BG$51)/12</f>
        <v>4983.3558466496534</v>
      </c>
      <c r="T478">
        <f>SUM(Senario3!AE$51,Senario3!BB$51)/12</f>
        <v>2091</v>
      </c>
      <c r="U478">
        <f>Senario3!AO$51/12</f>
        <v>4405</v>
      </c>
      <c r="V478">
        <f>Senario3!AW$51/12</f>
        <v>229.16666666666666</v>
      </c>
      <c r="W478">
        <f>Senario3!AZ$51/12</f>
        <v>91</v>
      </c>
      <c r="X478">
        <f>Senario3!BE$51/12</f>
        <v>626.83333333333337</v>
      </c>
      <c r="Z478">
        <f t="shared" si="7"/>
        <v>124376.70729491558</v>
      </c>
    </row>
    <row r="479" spans="1:28" x14ac:dyDescent="0.2">
      <c r="A479" s="42">
        <v>45931</v>
      </c>
      <c r="B479">
        <f>Senario3!G51/12</f>
        <v>4000</v>
      </c>
      <c r="C479">
        <f>Senario3!AA$51/12</f>
        <v>6595</v>
      </c>
      <c r="D479">
        <f>Senario3!L$51/12</f>
        <v>16368.583333333327</v>
      </c>
      <c r="E479">
        <f>Senario3!H$51/12</f>
        <v>316.66666666666669</v>
      </c>
      <c r="F479">
        <f>Senario3!F$51/12</f>
        <v>23425.333333333332</v>
      </c>
      <c r="G479">
        <f>Senario3!AP$51/12</f>
        <v>8410.2000000000007</v>
      </c>
      <c r="H479">
        <f>Senario3!BC$51/12</f>
        <v>11874.754385964914</v>
      </c>
      <c r="I479">
        <f>SUM(Senario3!AI$51,Senario3!AL$51)/12</f>
        <v>5529.583333333333</v>
      </c>
      <c r="J479">
        <f>Senario3!W$51/12</f>
        <v>21364.730395634371</v>
      </c>
      <c r="K479">
        <v>0</v>
      </c>
      <c r="L479">
        <f>Senario3!$AS$51/12*0.52</f>
        <v>6935.586666666667</v>
      </c>
      <c r="M479">
        <f>Senario3!$AS$51/12*0.48</f>
        <v>6402.079999999999</v>
      </c>
      <c r="N479">
        <v>0</v>
      </c>
      <c r="O479">
        <f>Senario3!R$51/12</f>
        <v>225.83333333333334</v>
      </c>
      <c r="P479">
        <v>0</v>
      </c>
      <c r="Q479">
        <f>Senario3!O$51/12</f>
        <v>349.58333333333331</v>
      </c>
      <c r="R479">
        <f>Senario3!AT$51/12</f>
        <v>152.41666666666666</v>
      </c>
      <c r="S479">
        <f>SUM(Senario3!BF$51,Senario3!BG$51)/12</f>
        <v>4983.3558466496534</v>
      </c>
      <c r="T479">
        <f>SUM(Senario3!AE$51,Senario3!BB$51)/12</f>
        <v>2091</v>
      </c>
      <c r="U479">
        <f>Senario3!AO$51/12</f>
        <v>4405</v>
      </c>
      <c r="V479">
        <f>Senario3!AW$51/12</f>
        <v>229.16666666666666</v>
      </c>
      <c r="W479">
        <f>Senario3!AZ$51/12</f>
        <v>91</v>
      </c>
      <c r="X479">
        <f>Senario3!BE$51/12</f>
        <v>626.83333333333337</v>
      </c>
      <c r="Z479">
        <f t="shared" si="7"/>
        <v>124376.70729491558</v>
      </c>
    </row>
    <row r="480" spans="1:28" x14ac:dyDescent="0.2">
      <c r="A480" s="42">
        <v>45962</v>
      </c>
      <c r="B480">
        <f>Senario3!G51/12</f>
        <v>4000</v>
      </c>
      <c r="C480">
        <f>Senario3!AA$51/12</f>
        <v>6595</v>
      </c>
      <c r="D480">
        <f>Senario3!L$51/12</f>
        <v>16368.583333333327</v>
      </c>
      <c r="E480">
        <f>Senario3!H$51/12</f>
        <v>316.66666666666669</v>
      </c>
      <c r="F480">
        <f>Senario3!F$51/12</f>
        <v>23425.333333333332</v>
      </c>
      <c r="G480">
        <f>Senario3!AP$51/12</f>
        <v>8410.2000000000007</v>
      </c>
      <c r="H480">
        <f>Senario3!BC$51/12</f>
        <v>11874.754385964914</v>
      </c>
      <c r="I480">
        <f>SUM(Senario3!AI$51,Senario3!AL$51)/12</f>
        <v>5529.583333333333</v>
      </c>
      <c r="J480">
        <f>Senario3!W$51/12</f>
        <v>21364.730395634371</v>
      </c>
      <c r="K480">
        <v>0</v>
      </c>
      <c r="L480">
        <f>Senario3!$AS$51/12*0.52</f>
        <v>6935.586666666667</v>
      </c>
      <c r="M480">
        <f>Senario3!$AS$51/12*0.48</f>
        <v>6402.079999999999</v>
      </c>
      <c r="N480">
        <v>0</v>
      </c>
      <c r="O480">
        <f>Senario3!R$51/12</f>
        <v>225.83333333333334</v>
      </c>
      <c r="P480">
        <v>0</v>
      </c>
      <c r="Q480">
        <f>Senario3!O$51/12</f>
        <v>349.58333333333331</v>
      </c>
      <c r="R480">
        <f>Senario3!AT$51/12</f>
        <v>152.41666666666666</v>
      </c>
      <c r="S480">
        <f>SUM(Senario3!BF$51,Senario3!BG$51)/12</f>
        <v>4983.3558466496534</v>
      </c>
      <c r="T480">
        <f>SUM(Senario3!AE$51,Senario3!BB$51)/12</f>
        <v>2091</v>
      </c>
      <c r="U480">
        <f>Senario3!AO$51/12</f>
        <v>4405</v>
      </c>
      <c r="V480">
        <f>Senario3!AW$51/12</f>
        <v>229.16666666666666</v>
      </c>
      <c r="W480">
        <f>Senario3!AZ$51/12</f>
        <v>91</v>
      </c>
      <c r="X480">
        <f>Senario3!BE$51/12</f>
        <v>626.83333333333337</v>
      </c>
      <c r="Z480">
        <f t="shared" si="7"/>
        <v>124376.70729491558</v>
      </c>
    </row>
    <row r="481" spans="1:28" x14ac:dyDescent="0.2">
      <c r="A481" s="42">
        <v>45992</v>
      </c>
      <c r="B481">
        <f>Senario3!G51/12</f>
        <v>4000</v>
      </c>
      <c r="C481">
        <f>Senario3!AA$51/12</f>
        <v>6595</v>
      </c>
      <c r="D481">
        <f>Senario3!L$51/12</f>
        <v>16368.583333333327</v>
      </c>
      <c r="E481">
        <f>Senario3!H$51/12</f>
        <v>316.66666666666669</v>
      </c>
      <c r="F481">
        <f>Senario3!F$51/12</f>
        <v>23425.333333333332</v>
      </c>
      <c r="G481">
        <f>Senario3!AP$51/12</f>
        <v>8410.2000000000007</v>
      </c>
      <c r="H481">
        <f>Senario3!BC$51/12</f>
        <v>11874.754385964914</v>
      </c>
      <c r="I481">
        <f>SUM(Senario3!AI$51,Senario3!AL$51)/12</f>
        <v>5529.583333333333</v>
      </c>
      <c r="J481">
        <f>Senario3!W$51/12</f>
        <v>21364.730395634371</v>
      </c>
      <c r="K481">
        <v>0</v>
      </c>
      <c r="L481">
        <f>Senario3!$AS$51/12*0.52</f>
        <v>6935.586666666667</v>
      </c>
      <c r="M481">
        <f>Senario3!$AS$51/12*0.48</f>
        <v>6402.079999999999</v>
      </c>
      <c r="N481">
        <v>0</v>
      </c>
      <c r="O481">
        <f>Senario3!R$51/12</f>
        <v>225.83333333333334</v>
      </c>
      <c r="P481">
        <v>0</v>
      </c>
      <c r="Q481">
        <f>Senario3!O$51/12</f>
        <v>349.58333333333331</v>
      </c>
      <c r="R481">
        <f>Senario3!AT$51/12</f>
        <v>152.41666666666666</v>
      </c>
      <c r="S481">
        <f>SUM(Senario3!BF$51,Senario3!BG$51)/12</f>
        <v>4983.3558466496534</v>
      </c>
      <c r="T481">
        <f>SUM(Senario3!AE$51,Senario3!BB$51)/12</f>
        <v>2091</v>
      </c>
      <c r="U481">
        <f>Senario3!AO$51/12</f>
        <v>4405</v>
      </c>
      <c r="V481">
        <f>Senario3!AW$51/12</f>
        <v>229.16666666666666</v>
      </c>
      <c r="W481">
        <f>Senario3!AZ$51/12</f>
        <v>91</v>
      </c>
      <c r="X481">
        <f>Senario3!BE$51/12</f>
        <v>626.83333333333337</v>
      </c>
      <c r="Z481">
        <f t="shared" si="7"/>
        <v>124376.70729491558</v>
      </c>
    </row>
    <row r="482" spans="1:28" x14ac:dyDescent="0.2">
      <c r="A482" s="42">
        <v>46023</v>
      </c>
      <c r="B482">
        <f>Senario3!G52/12</f>
        <v>4000</v>
      </c>
      <c r="C482">
        <f>Senario3!AA$52/12</f>
        <v>6595</v>
      </c>
      <c r="D482">
        <f>Senario3!L$52/12</f>
        <v>16368.583333333327</v>
      </c>
      <c r="E482">
        <f>Senario3!H$52/12</f>
        <v>316.66666666666669</v>
      </c>
      <c r="F482">
        <f>Senario3!F$52/12</f>
        <v>23425.333333333332</v>
      </c>
      <c r="G482">
        <f>Senario3!AP$52/12</f>
        <v>8410.2000000000007</v>
      </c>
      <c r="H482">
        <f>Senario3!BC$52/12</f>
        <v>12025.412280701756</v>
      </c>
      <c r="I482">
        <f>SUM(Senario3!AI$52,Senario3!AL$52)/12</f>
        <v>5600.6140350877204</v>
      </c>
      <c r="J482">
        <f>Senario3!W$52/12</f>
        <v>21636.652908080719</v>
      </c>
      <c r="K482">
        <v>0</v>
      </c>
      <c r="L482">
        <f>Senario3!$AS$52/12*0.52</f>
        <v>7004.2266666666665</v>
      </c>
      <c r="M482">
        <f>Senario3!$AS$52/12*0.48</f>
        <v>6465.44</v>
      </c>
      <c r="N482">
        <v>0</v>
      </c>
      <c r="O482">
        <f>Senario3!R$52/12</f>
        <v>225.83333333333334</v>
      </c>
      <c r="P482">
        <v>0</v>
      </c>
      <c r="Q482">
        <f>Senario3!O$52/12</f>
        <v>349.58333333333331</v>
      </c>
      <c r="R482">
        <f>Senario3!AT$52/12</f>
        <v>152.41666666666666</v>
      </c>
      <c r="S482">
        <f>SUM(Senario3!BF$52,Senario3!BG$52)/12</f>
        <v>5813.6875279171572</v>
      </c>
      <c r="T482">
        <f>SUM(Senario3!AE$52,Senario3!BB$52)/12</f>
        <v>2119.2938596491226</v>
      </c>
      <c r="U482">
        <f>Senario3!AO$52/12</f>
        <v>4405</v>
      </c>
      <c r="V482">
        <f>Senario3!AW$52/12</f>
        <v>252.75</v>
      </c>
      <c r="W482">
        <f>Senario3!AZ$52/12</f>
        <v>91</v>
      </c>
      <c r="X482">
        <f>Senario3!BE$52/12</f>
        <v>626.83333333333337</v>
      </c>
      <c r="Z482">
        <f t="shared" si="7"/>
        <v>125884.52727810314</v>
      </c>
      <c r="AA482">
        <f>SUM(Z482:Z493)</f>
        <v>1510614.3273372378</v>
      </c>
      <c r="AB482" s="5">
        <f>AA482-Senario3!BH52</f>
        <v>0</v>
      </c>
    </row>
    <row r="483" spans="1:28" x14ac:dyDescent="0.2">
      <c r="A483" s="42">
        <v>46054</v>
      </c>
      <c r="B483">
        <f>Senario3!G52/12</f>
        <v>4000</v>
      </c>
      <c r="C483">
        <f>Senario3!AA$52/12</f>
        <v>6595</v>
      </c>
      <c r="D483">
        <f>Senario3!L$52/12</f>
        <v>16368.583333333327</v>
      </c>
      <c r="E483">
        <f>Senario3!H$52/12</f>
        <v>316.66666666666669</v>
      </c>
      <c r="F483">
        <f>Senario3!F$52/12</f>
        <v>23425.333333333332</v>
      </c>
      <c r="G483">
        <f>Senario3!AP$52/12</f>
        <v>8410.2000000000007</v>
      </c>
      <c r="H483">
        <f>Senario3!BC$52/12</f>
        <v>12025.412280701756</v>
      </c>
      <c r="I483">
        <f>SUM(Senario3!AI$52,Senario3!AL$52)/12</f>
        <v>5600.6140350877204</v>
      </c>
      <c r="J483">
        <f>Senario3!W$52/12</f>
        <v>21636.652908080719</v>
      </c>
      <c r="K483">
        <v>0</v>
      </c>
      <c r="L483">
        <f>Senario3!$AS$52/12*0.52</f>
        <v>7004.2266666666665</v>
      </c>
      <c r="M483">
        <f>Senario3!$AS$52/12*0.48</f>
        <v>6465.44</v>
      </c>
      <c r="N483">
        <v>0</v>
      </c>
      <c r="O483">
        <f>Senario3!R$52/12</f>
        <v>225.83333333333334</v>
      </c>
      <c r="P483">
        <v>0</v>
      </c>
      <c r="Q483">
        <f>Senario3!O$52/12</f>
        <v>349.58333333333331</v>
      </c>
      <c r="R483">
        <f>Senario3!AT$52/12</f>
        <v>152.41666666666666</v>
      </c>
      <c r="S483">
        <f>SUM(Senario3!BF$52,Senario3!BG$52)/12</f>
        <v>5813.6875279171572</v>
      </c>
      <c r="T483">
        <f>SUM(Senario3!AE$52,Senario3!BB$52)/12</f>
        <v>2119.2938596491226</v>
      </c>
      <c r="U483">
        <f>Senario3!AO$52/12</f>
        <v>4405</v>
      </c>
      <c r="V483">
        <f>Senario3!AW$52/12</f>
        <v>252.75</v>
      </c>
      <c r="W483">
        <f>Senario3!AZ$52/12</f>
        <v>91</v>
      </c>
      <c r="X483">
        <f>Senario3!BE$52/12</f>
        <v>626.83333333333337</v>
      </c>
      <c r="Z483">
        <f t="shared" si="7"/>
        <v>125884.52727810314</v>
      </c>
    </row>
    <row r="484" spans="1:28" x14ac:dyDescent="0.2">
      <c r="A484" s="42">
        <v>46082</v>
      </c>
      <c r="B484">
        <f>Senario3!G52/12</f>
        <v>4000</v>
      </c>
      <c r="C484">
        <f>Senario3!AA$52/12</f>
        <v>6595</v>
      </c>
      <c r="D484">
        <f>Senario3!L$52/12</f>
        <v>16368.583333333327</v>
      </c>
      <c r="E484">
        <f>Senario3!H$52/12</f>
        <v>316.66666666666669</v>
      </c>
      <c r="F484">
        <f>Senario3!F$52/12</f>
        <v>23425.333333333332</v>
      </c>
      <c r="G484">
        <f>Senario3!AP$52/12</f>
        <v>8410.2000000000007</v>
      </c>
      <c r="H484">
        <f>Senario3!BC$52/12</f>
        <v>12025.412280701756</v>
      </c>
      <c r="I484">
        <f>SUM(Senario3!AI$52,Senario3!AL$52)/12</f>
        <v>5600.6140350877204</v>
      </c>
      <c r="J484">
        <f>Senario3!W$52/12</f>
        <v>21636.652908080719</v>
      </c>
      <c r="K484">
        <v>0</v>
      </c>
      <c r="L484">
        <f>Senario3!$AS$52/12*0.52</f>
        <v>7004.2266666666665</v>
      </c>
      <c r="M484">
        <f>Senario3!$AS$52/12*0.48</f>
        <v>6465.44</v>
      </c>
      <c r="N484">
        <v>0</v>
      </c>
      <c r="O484">
        <f>Senario3!R$52/12</f>
        <v>225.83333333333334</v>
      </c>
      <c r="P484">
        <v>0</v>
      </c>
      <c r="Q484">
        <f>Senario3!O$52/12</f>
        <v>349.58333333333331</v>
      </c>
      <c r="R484">
        <f>Senario3!AT$52/12</f>
        <v>152.41666666666666</v>
      </c>
      <c r="S484">
        <f>SUM(Senario3!BF$52,Senario3!BG$52)/12</f>
        <v>5813.6875279171572</v>
      </c>
      <c r="T484">
        <f>SUM(Senario3!AE$52,Senario3!BB$52)/12</f>
        <v>2119.2938596491226</v>
      </c>
      <c r="U484">
        <f>Senario3!AO$52/12</f>
        <v>4405</v>
      </c>
      <c r="V484">
        <f>Senario3!AW$52/12</f>
        <v>252.75</v>
      </c>
      <c r="W484">
        <f>Senario3!AZ$52/12</f>
        <v>91</v>
      </c>
      <c r="X484">
        <f>Senario3!BE$52/12</f>
        <v>626.83333333333337</v>
      </c>
      <c r="Z484">
        <f t="shared" si="7"/>
        <v>125884.52727810314</v>
      </c>
    </row>
    <row r="485" spans="1:28" x14ac:dyDescent="0.2">
      <c r="A485" s="42">
        <v>46113</v>
      </c>
      <c r="B485">
        <f>Senario3!G52/12</f>
        <v>4000</v>
      </c>
      <c r="C485">
        <f>Senario3!AA$52/12</f>
        <v>6595</v>
      </c>
      <c r="D485">
        <f>Senario3!L$52/12</f>
        <v>16368.583333333327</v>
      </c>
      <c r="E485">
        <f>Senario3!H$52/12</f>
        <v>316.66666666666669</v>
      </c>
      <c r="F485">
        <f>Senario3!F$52/12</f>
        <v>23425.333333333332</v>
      </c>
      <c r="G485">
        <f>Senario3!AP$52/12</f>
        <v>8410.2000000000007</v>
      </c>
      <c r="H485">
        <f>Senario3!BC$52/12</f>
        <v>12025.412280701756</v>
      </c>
      <c r="I485">
        <f>SUM(Senario3!AI$52,Senario3!AL$52)/12</f>
        <v>5600.6140350877204</v>
      </c>
      <c r="J485">
        <f>Senario3!W$52/12</f>
        <v>21636.652908080719</v>
      </c>
      <c r="K485">
        <v>0</v>
      </c>
      <c r="L485">
        <f>Senario3!$AS$52/12*0.52</f>
        <v>7004.2266666666665</v>
      </c>
      <c r="M485">
        <f>Senario3!$AS$52/12*0.48</f>
        <v>6465.44</v>
      </c>
      <c r="N485">
        <v>0</v>
      </c>
      <c r="O485">
        <f>Senario3!R$52/12</f>
        <v>225.83333333333334</v>
      </c>
      <c r="P485">
        <v>0</v>
      </c>
      <c r="Q485">
        <f>Senario3!O$52/12</f>
        <v>349.58333333333331</v>
      </c>
      <c r="R485">
        <f>Senario3!AT$52/12</f>
        <v>152.41666666666666</v>
      </c>
      <c r="S485">
        <f>SUM(Senario3!BF$52,Senario3!BG$52)/12</f>
        <v>5813.6875279171572</v>
      </c>
      <c r="T485">
        <f>SUM(Senario3!AE$52,Senario3!BB$52)/12</f>
        <v>2119.2938596491226</v>
      </c>
      <c r="U485">
        <f>Senario3!AO$52/12</f>
        <v>4405</v>
      </c>
      <c r="V485">
        <f>Senario3!AW$52/12</f>
        <v>252.75</v>
      </c>
      <c r="W485">
        <f>Senario3!AZ$52/12</f>
        <v>91</v>
      </c>
      <c r="X485">
        <f>Senario3!BE$52/12</f>
        <v>626.83333333333337</v>
      </c>
      <c r="Z485">
        <f t="shared" si="7"/>
        <v>125884.52727810314</v>
      </c>
    </row>
    <row r="486" spans="1:28" x14ac:dyDescent="0.2">
      <c r="A486" s="42">
        <v>46143</v>
      </c>
      <c r="B486">
        <f>Senario3!G52/12</f>
        <v>4000</v>
      </c>
      <c r="C486">
        <f>Senario3!AA$52/12</f>
        <v>6595</v>
      </c>
      <c r="D486">
        <f>Senario3!L$52/12</f>
        <v>16368.583333333327</v>
      </c>
      <c r="E486">
        <f>Senario3!H$52/12</f>
        <v>316.66666666666669</v>
      </c>
      <c r="F486">
        <f>Senario3!F$52/12</f>
        <v>23425.333333333332</v>
      </c>
      <c r="G486">
        <f>Senario3!AP$52/12</f>
        <v>8410.2000000000007</v>
      </c>
      <c r="H486">
        <f>Senario3!BC$52/12</f>
        <v>12025.412280701756</v>
      </c>
      <c r="I486">
        <f>SUM(Senario3!AI$52,Senario3!AL$52)/12</f>
        <v>5600.6140350877204</v>
      </c>
      <c r="J486">
        <f>Senario3!W$52/12</f>
        <v>21636.652908080719</v>
      </c>
      <c r="K486">
        <v>0</v>
      </c>
      <c r="L486">
        <f>Senario3!$AS$52/12*0.52</f>
        <v>7004.2266666666665</v>
      </c>
      <c r="M486">
        <f>Senario3!$AS$52/12*0.48</f>
        <v>6465.44</v>
      </c>
      <c r="N486">
        <v>0</v>
      </c>
      <c r="O486">
        <f>Senario3!R$52/12</f>
        <v>225.83333333333334</v>
      </c>
      <c r="P486">
        <v>0</v>
      </c>
      <c r="Q486">
        <f>Senario3!O$52/12</f>
        <v>349.58333333333331</v>
      </c>
      <c r="R486">
        <f>Senario3!AT$52/12</f>
        <v>152.41666666666666</v>
      </c>
      <c r="S486">
        <f>SUM(Senario3!BF$52,Senario3!BG$52)/12</f>
        <v>5813.6875279171572</v>
      </c>
      <c r="T486">
        <f>SUM(Senario3!AE$52,Senario3!BB$52)/12</f>
        <v>2119.2938596491226</v>
      </c>
      <c r="U486">
        <f>Senario3!AO$52/12</f>
        <v>4405</v>
      </c>
      <c r="V486">
        <f>Senario3!AW$52/12</f>
        <v>252.75</v>
      </c>
      <c r="W486">
        <f>Senario3!AZ$52/12</f>
        <v>91</v>
      </c>
      <c r="X486">
        <f>Senario3!BE$52/12</f>
        <v>626.83333333333337</v>
      </c>
      <c r="Z486">
        <f t="shared" si="7"/>
        <v>125884.52727810314</v>
      </c>
    </row>
    <row r="487" spans="1:28" x14ac:dyDescent="0.2">
      <c r="A487" s="42">
        <v>46174</v>
      </c>
      <c r="B487">
        <f>Senario3!G52/12</f>
        <v>4000</v>
      </c>
      <c r="C487">
        <f>Senario3!AA$52/12</f>
        <v>6595</v>
      </c>
      <c r="D487">
        <f>Senario3!L$52/12</f>
        <v>16368.583333333327</v>
      </c>
      <c r="E487">
        <f>Senario3!H$52/12</f>
        <v>316.66666666666669</v>
      </c>
      <c r="F487">
        <f>Senario3!F$52/12</f>
        <v>23425.333333333332</v>
      </c>
      <c r="G487">
        <f>Senario3!AP$52/12</f>
        <v>8410.2000000000007</v>
      </c>
      <c r="H487">
        <f>Senario3!BC$52/12</f>
        <v>12025.412280701756</v>
      </c>
      <c r="I487">
        <f>SUM(Senario3!AI$52,Senario3!AL$52)/12</f>
        <v>5600.6140350877204</v>
      </c>
      <c r="J487">
        <f>Senario3!W$52/12</f>
        <v>21636.652908080719</v>
      </c>
      <c r="K487">
        <v>0</v>
      </c>
      <c r="L487">
        <f>Senario3!$AS$52/12*0.52</f>
        <v>7004.2266666666665</v>
      </c>
      <c r="M487">
        <f>Senario3!$AS$52/12*0.48</f>
        <v>6465.44</v>
      </c>
      <c r="N487">
        <v>0</v>
      </c>
      <c r="O487">
        <f>Senario3!R$52/12</f>
        <v>225.83333333333334</v>
      </c>
      <c r="P487">
        <v>0</v>
      </c>
      <c r="Q487">
        <f>Senario3!O$52/12</f>
        <v>349.58333333333331</v>
      </c>
      <c r="R487">
        <f>Senario3!AT$52/12</f>
        <v>152.41666666666666</v>
      </c>
      <c r="S487">
        <f>SUM(Senario3!BF$52,Senario3!BG$52)/12</f>
        <v>5813.6875279171572</v>
      </c>
      <c r="T487">
        <f>SUM(Senario3!AE$52,Senario3!BB$52)/12</f>
        <v>2119.2938596491226</v>
      </c>
      <c r="U487">
        <f>Senario3!AO$52/12</f>
        <v>4405</v>
      </c>
      <c r="V487">
        <f>Senario3!AW$52/12</f>
        <v>252.75</v>
      </c>
      <c r="W487">
        <f>Senario3!AZ$52/12</f>
        <v>91</v>
      </c>
      <c r="X487">
        <f>Senario3!BE$52/12</f>
        <v>626.83333333333337</v>
      </c>
      <c r="Z487">
        <f t="shared" si="7"/>
        <v>125884.52727810314</v>
      </c>
    </row>
    <row r="488" spans="1:28" x14ac:dyDescent="0.2">
      <c r="A488" s="42">
        <v>46204</v>
      </c>
      <c r="B488">
        <f>Senario3!G52/12</f>
        <v>4000</v>
      </c>
      <c r="C488">
        <f>Senario3!AA$52/12</f>
        <v>6595</v>
      </c>
      <c r="D488">
        <f>Senario3!L$52/12</f>
        <v>16368.583333333327</v>
      </c>
      <c r="E488">
        <f>Senario3!H$52/12</f>
        <v>316.66666666666669</v>
      </c>
      <c r="F488">
        <f>Senario3!F$52/12</f>
        <v>23425.333333333332</v>
      </c>
      <c r="G488">
        <f>Senario3!AP$52/12</f>
        <v>8410.2000000000007</v>
      </c>
      <c r="H488">
        <f>Senario3!BC$52/12</f>
        <v>12025.412280701756</v>
      </c>
      <c r="I488">
        <f>SUM(Senario3!AI$52,Senario3!AL$52)/12</f>
        <v>5600.6140350877204</v>
      </c>
      <c r="J488">
        <f>Senario3!W$52/12</f>
        <v>21636.652908080719</v>
      </c>
      <c r="K488">
        <v>0</v>
      </c>
      <c r="L488">
        <f>Senario3!$AS$52/12*0.52</f>
        <v>7004.2266666666665</v>
      </c>
      <c r="M488">
        <f>Senario3!$AS$52/12*0.48</f>
        <v>6465.44</v>
      </c>
      <c r="N488">
        <v>0</v>
      </c>
      <c r="O488">
        <f>Senario3!R$52/12</f>
        <v>225.83333333333334</v>
      </c>
      <c r="P488">
        <v>0</v>
      </c>
      <c r="Q488">
        <f>Senario3!O$52/12</f>
        <v>349.58333333333331</v>
      </c>
      <c r="R488">
        <f>Senario3!AT$52/12</f>
        <v>152.41666666666666</v>
      </c>
      <c r="S488">
        <f>SUM(Senario3!BF$52,Senario3!BG$52)/12</f>
        <v>5813.6875279171572</v>
      </c>
      <c r="T488">
        <f>SUM(Senario3!AE$52,Senario3!BB$52)/12</f>
        <v>2119.2938596491226</v>
      </c>
      <c r="U488">
        <f>Senario3!AO$52/12</f>
        <v>4405</v>
      </c>
      <c r="V488">
        <f>Senario3!AW$52/12</f>
        <v>252.75</v>
      </c>
      <c r="W488">
        <f>Senario3!AZ$52/12</f>
        <v>91</v>
      </c>
      <c r="X488">
        <f>Senario3!BE$52/12</f>
        <v>626.83333333333337</v>
      </c>
      <c r="Z488">
        <f t="shared" si="7"/>
        <v>125884.52727810314</v>
      </c>
    </row>
    <row r="489" spans="1:28" x14ac:dyDescent="0.2">
      <c r="A489" s="42">
        <v>46235</v>
      </c>
      <c r="B489">
        <f>Senario3!G52/12</f>
        <v>4000</v>
      </c>
      <c r="C489">
        <f>Senario3!AA$52/12</f>
        <v>6595</v>
      </c>
      <c r="D489">
        <f>Senario3!L$52/12</f>
        <v>16368.583333333327</v>
      </c>
      <c r="E489">
        <f>Senario3!H$52/12</f>
        <v>316.66666666666669</v>
      </c>
      <c r="F489">
        <f>Senario3!F$52/12</f>
        <v>23425.333333333332</v>
      </c>
      <c r="G489">
        <f>Senario3!AP$52/12</f>
        <v>8410.2000000000007</v>
      </c>
      <c r="H489">
        <f>Senario3!BC$52/12</f>
        <v>12025.412280701756</v>
      </c>
      <c r="I489">
        <f>SUM(Senario3!AI$52,Senario3!AL$52)/12</f>
        <v>5600.6140350877204</v>
      </c>
      <c r="J489">
        <f>Senario3!W$52/12</f>
        <v>21636.652908080719</v>
      </c>
      <c r="K489">
        <v>0</v>
      </c>
      <c r="L489">
        <f>Senario3!$AS$52/12*0.52</f>
        <v>7004.2266666666665</v>
      </c>
      <c r="M489">
        <f>Senario3!$AS$52/12*0.48</f>
        <v>6465.44</v>
      </c>
      <c r="N489">
        <v>0</v>
      </c>
      <c r="O489">
        <f>Senario3!R$52/12</f>
        <v>225.83333333333334</v>
      </c>
      <c r="P489">
        <v>0</v>
      </c>
      <c r="Q489">
        <f>Senario3!O$52/12</f>
        <v>349.58333333333331</v>
      </c>
      <c r="R489">
        <f>Senario3!AT$52/12</f>
        <v>152.41666666666666</v>
      </c>
      <c r="S489">
        <f>SUM(Senario3!BF$52,Senario3!BG$52)/12</f>
        <v>5813.6875279171572</v>
      </c>
      <c r="T489">
        <f>SUM(Senario3!AE$52,Senario3!BB$52)/12</f>
        <v>2119.2938596491226</v>
      </c>
      <c r="U489">
        <f>Senario3!AO$52/12</f>
        <v>4405</v>
      </c>
      <c r="V489">
        <f>Senario3!AW$52/12</f>
        <v>252.75</v>
      </c>
      <c r="W489">
        <f>Senario3!AZ$52/12</f>
        <v>91</v>
      </c>
      <c r="X489">
        <f>Senario3!BE$52/12</f>
        <v>626.83333333333337</v>
      </c>
      <c r="Z489">
        <f t="shared" si="7"/>
        <v>125884.52727810314</v>
      </c>
    </row>
    <row r="490" spans="1:28" x14ac:dyDescent="0.2">
      <c r="A490" s="42">
        <v>46266</v>
      </c>
      <c r="B490">
        <f>Senario3!G52/12</f>
        <v>4000</v>
      </c>
      <c r="C490">
        <f>Senario3!AA$52/12</f>
        <v>6595</v>
      </c>
      <c r="D490">
        <f>Senario3!L$52/12</f>
        <v>16368.583333333327</v>
      </c>
      <c r="E490">
        <f>Senario3!H$52/12</f>
        <v>316.66666666666669</v>
      </c>
      <c r="F490">
        <f>Senario3!F$52/12</f>
        <v>23425.333333333332</v>
      </c>
      <c r="G490">
        <f>Senario3!AP$52/12</f>
        <v>8410.2000000000007</v>
      </c>
      <c r="H490">
        <f>Senario3!BC$52/12</f>
        <v>12025.412280701756</v>
      </c>
      <c r="I490">
        <f>SUM(Senario3!AI$52,Senario3!AL$52)/12</f>
        <v>5600.6140350877204</v>
      </c>
      <c r="J490">
        <f>Senario3!W$52/12</f>
        <v>21636.652908080719</v>
      </c>
      <c r="K490">
        <v>0</v>
      </c>
      <c r="L490">
        <f>Senario3!$AS$52/12*0.52</f>
        <v>7004.2266666666665</v>
      </c>
      <c r="M490">
        <f>Senario3!$AS$52/12*0.48</f>
        <v>6465.44</v>
      </c>
      <c r="N490">
        <v>0</v>
      </c>
      <c r="O490">
        <f>Senario3!R$52/12</f>
        <v>225.83333333333334</v>
      </c>
      <c r="P490">
        <v>0</v>
      </c>
      <c r="Q490">
        <f>Senario3!O$52/12</f>
        <v>349.58333333333331</v>
      </c>
      <c r="R490">
        <f>Senario3!AT$52/12</f>
        <v>152.41666666666666</v>
      </c>
      <c r="S490">
        <f>SUM(Senario3!BF$52,Senario3!BG$52)/12</f>
        <v>5813.6875279171572</v>
      </c>
      <c r="T490">
        <f>SUM(Senario3!AE$52,Senario3!BB$52)/12</f>
        <v>2119.2938596491226</v>
      </c>
      <c r="U490">
        <f>Senario3!AO$52/12</f>
        <v>4405</v>
      </c>
      <c r="V490">
        <f>Senario3!AW$52/12</f>
        <v>252.75</v>
      </c>
      <c r="W490">
        <f>Senario3!AZ$52/12</f>
        <v>91</v>
      </c>
      <c r="X490">
        <f>Senario3!BE$52/12</f>
        <v>626.83333333333337</v>
      </c>
      <c r="Z490">
        <f t="shared" si="7"/>
        <v>125884.52727810314</v>
      </c>
    </row>
    <row r="491" spans="1:28" x14ac:dyDescent="0.2">
      <c r="A491" s="42">
        <v>46296</v>
      </c>
      <c r="B491">
        <f>Senario3!G52/12</f>
        <v>4000</v>
      </c>
      <c r="C491">
        <f>Senario3!AA$52/12</f>
        <v>6595</v>
      </c>
      <c r="D491">
        <f>Senario3!L$52/12</f>
        <v>16368.583333333327</v>
      </c>
      <c r="E491">
        <f>Senario3!H$52/12</f>
        <v>316.66666666666669</v>
      </c>
      <c r="F491">
        <f>Senario3!F$52/12</f>
        <v>23425.333333333332</v>
      </c>
      <c r="G491">
        <f>Senario3!AP$52/12</f>
        <v>8410.2000000000007</v>
      </c>
      <c r="H491">
        <f>Senario3!BC$52/12</f>
        <v>12025.412280701756</v>
      </c>
      <c r="I491">
        <f>SUM(Senario3!AI$52,Senario3!AL$52)/12</f>
        <v>5600.6140350877204</v>
      </c>
      <c r="J491">
        <f>Senario3!W$52/12</f>
        <v>21636.652908080719</v>
      </c>
      <c r="K491">
        <v>0</v>
      </c>
      <c r="L491">
        <f>Senario3!$AS$52/12*0.52</f>
        <v>7004.2266666666665</v>
      </c>
      <c r="M491">
        <f>Senario3!$AS$52/12*0.48</f>
        <v>6465.44</v>
      </c>
      <c r="N491">
        <v>0</v>
      </c>
      <c r="O491">
        <f>Senario3!R$52/12</f>
        <v>225.83333333333334</v>
      </c>
      <c r="P491">
        <v>0</v>
      </c>
      <c r="Q491">
        <f>Senario3!O$52/12</f>
        <v>349.58333333333331</v>
      </c>
      <c r="R491">
        <f>Senario3!AT$52/12</f>
        <v>152.41666666666666</v>
      </c>
      <c r="S491">
        <f>SUM(Senario3!BF$52,Senario3!BG$52)/12</f>
        <v>5813.6875279171572</v>
      </c>
      <c r="T491">
        <f>SUM(Senario3!AE$52,Senario3!BB$52)/12</f>
        <v>2119.2938596491226</v>
      </c>
      <c r="U491">
        <f>Senario3!AO$52/12</f>
        <v>4405</v>
      </c>
      <c r="V491">
        <f>Senario3!AW$52/12</f>
        <v>252.75</v>
      </c>
      <c r="W491">
        <f>Senario3!AZ$52/12</f>
        <v>91</v>
      </c>
      <c r="X491">
        <f>Senario3!BE$52/12</f>
        <v>626.83333333333337</v>
      </c>
      <c r="Z491">
        <f t="shared" si="7"/>
        <v>125884.52727810314</v>
      </c>
    </row>
    <row r="492" spans="1:28" x14ac:dyDescent="0.2">
      <c r="A492" s="42">
        <v>46327</v>
      </c>
      <c r="B492">
        <f>Senario3!G52/12</f>
        <v>4000</v>
      </c>
      <c r="C492">
        <f>Senario3!AA$52/12</f>
        <v>6595</v>
      </c>
      <c r="D492">
        <f>Senario3!L$52/12</f>
        <v>16368.583333333327</v>
      </c>
      <c r="E492">
        <f>Senario3!H$52/12</f>
        <v>316.66666666666669</v>
      </c>
      <c r="F492">
        <f>Senario3!F$52/12</f>
        <v>23425.333333333332</v>
      </c>
      <c r="G492">
        <f>Senario3!AP$52/12</f>
        <v>8410.2000000000007</v>
      </c>
      <c r="H492">
        <f>Senario3!BC$52/12</f>
        <v>12025.412280701756</v>
      </c>
      <c r="I492">
        <f>SUM(Senario3!AI$52,Senario3!AL$52)/12</f>
        <v>5600.6140350877204</v>
      </c>
      <c r="J492">
        <f>Senario3!W$52/12</f>
        <v>21636.652908080719</v>
      </c>
      <c r="K492">
        <v>0</v>
      </c>
      <c r="L492">
        <f>Senario3!$AS$52/12*0.52</f>
        <v>7004.2266666666665</v>
      </c>
      <c r="M492">
        <f>Senario3!$AS$52/12*0.48</f>
        <v>6465.44</v>
      </c>
      <c r="N492">
        <v>0</v>
      </c>
      <c r="O492">
        <f>Senario3!R$52/12</f>
        <v>225.83333333333334</v>
      </c>
      <c r="P492">
        <v>0</v>
      </c>
      <c r="Q492">
        <f>Senario3!O$52/12</f>
        <v>349.58333333333331</v>
      </c>
      <c r="R492">
        <f>Senario3!AT$52/12</f>
        <v>152.41666666666666</v>
      </c>
      <c r="S492">
        <f>SUM(Senario3!BF$52,Senario3!BG$52)/12</f>
        <v>5813.6875279171572</v>
      </c>
      <c r="T492">
        <f>SUM(Senario3!AE$52,Senario3!BB$52)/12</f>
        <v>2119.2938596491226</v>
      </c>
      <c r="U492">
        <f>Senario3!AO$52/12</f>
        <v>4405</v>
      </c>
      <c r="V492">
        <f>Senario3!AW$52/12</f>
        <v>252.75</v>
      </c>
      <c r="W492">
        <f>Senario3!AZ$52/12</f>
        <v>91</v>
      </c>
      <c r="X492">
        <f>Senario3!BE$52/12</f>
        <v>626.83333333333337</v>
      </c>
      <c r="Z492">
        <f t="shared" si="7"/>
        <v>125884.52727810314</v>
      </c>
    </row>
    <row r="493" spans="1:28" x14ac:dyDescent="0.2">
      <c r="A493" s="42">
        <v>46357</v>
      </c>
      <c r="B493">
        <f>Senario3!G52/12</f>
        <v>4000</v>
      </c>
      <c r="C493">
        <f>Senario3!AA$52/12</f>
        <v>6595</v>
      </c>
      <c r="D493">
        <f>Senario3!L$52/12</f>
        <v>16368.583333333327</v>
      </c>
      <c r="E493">
        <f>Senario3!H$52/12</f>
        <v>316.66666666666669</v>
      </c>
      <c r="F493">
        <f>Senario3!F$52/12</f>
        <v>23425.333333333332</v>
      </c>
      <c r="G493">
        <f>Senario3!AP$52/12</f>
        <v>8410.2000000000007</v>
      </c>
      <c r="H493">
        <f>Senario3!BC$52/12</f>
        <v>12025.412280701756</v>
      </c>
      <c r="I493">
        <f>SUM(Senario3!AI$52,Senario3!AL$52)/12</f>
        <v>5600.6140350877204</v>
      </c>
      <c r="J493">
        <f>Senario3!W$52/12</f>
        <v>21636.652908080719</v>
      </c>
      <c r="K493">
        <v>0</v>
      </c>
      <c r="L493">
        <f>Senario3!$AS$52/12*0.52</f>
        <v>7004.2266666666665</v>
      </c>
      <c r="M493">
        <f>Senario3!$AS$52/12*0.48</f>
        <v>6465.44</v>
      </c>
      <c r="N493">
        <v>0</v>
      </c>
      <c r="O493">
        <f>Senario3!R$52/12</f>
        <v>225.83333333333334</v>
      </c>
      <c r="P493">
        <v>0</v>
      </c>
      <c r="Q493">
        <f>Senario3!O$52/12</f>
        <v>349.58333333333331</v>
      </c>
      <c r="R493">
        <f>Senario3!AT$52/12</f>
        <v>152.41666666666666</v>
      </c>
      <c r="S493">
        <f>SUM(Senario3!BF$52,Senario3!BG$52)/12</f>
        <v>5813.6875279171572</v>
      </c>
      <c r="T493">
        <f>SUM(Senario3!AE$52,Senario3!BB$52)/12</f>
        <v>2119.2938596491226</v>
      </c>
      <c r="U493">
        <f>Senario3!AO$52/12</f>
        <v>4405</v>
      </c>
      <c r="V493">
        <f>Senario3!AW$52/12</f>
        <v>252.75</v>
      </c>
      <c r="W493">
        <f>Senario3!AZ$52/12</f>
        <v>91</v>
      </c>
      <c r="X493">
        <f>Senario3!BE$52/12</f>
        <v>626.83333333333337</v>
      </c>
      <c r="Z493">
        <f t="shared" si="7"/>
        <v>125884.52727810314</v>
      </c>
    </row>
    <row r="494" spans="1:28" x14ac:dyDescent="0.2">
      <c r="A494" s="42">
        <v>46388</v>
      </c>
      <c r="B494">
        <f>Senario3!G53/12</f>
        <v>4000</v>
      </c>
      <c r="C494">
        <f>Senario3!AA$53/12</f>
        <v>6595</v>
      </c>
      <c r="D494">
        <f>Senario3!L$53/12</f>
        <v>16368.583333333327</v>
      </c>
      <c r="E494">
        <f>Senario3!H$53/12</f>
        <v>316.66666666666669</v>
      </c>
      <c r="F494">
        <f>Senario3!F$53/12</f>
        <v>23425.333333333332</v>
      </c>
      <c r="G494">
        <f>Senario3!AP$53/12</f>
        <v>8410.2000000000007</v>
      </c>
      <c r="H494">
        <f>Senario3!BC$53/12</f>
        <v>12176.070175438597</v>
      </c>
      <c r="I494">
        <f>SUM(Senario3!AI$53,Senario3!AL$53)/12</f>
        <v>5659.583333333333</v>
      </c>
      <c r="J494">
        <f>Senario3!W$53/12</f>
        <v>21940.242355651546</v>
      </c>
      <c r="K494">
        <v>0</v>
      </c>
      <c r="L494">
        <f>Senario3!$AS$53/12*0.52</f>
        <v>7054.06</v>
      </c>
      <c r="M494">
        <f>Senario3!$AS$53/12*0.48</f>
        <v>6511.44</v>
      </c>
      <c r="N494">
        <v>0</v>
      </c>
      <c r="O494">
        <f>Senario3!R$53/12</f>
        <v>225.83333333333334</v>
      </c>
      <c r="P494">
        <v>0</v>
      </c>
      <c r="Q494">
        <f>Senario3!O$53/12</f>
        <v>349.58333333333331</v>
      </c>
      <c r="R494">
        <f>Senario3!AT$53/12</f>
        <v>152.41666666666666</v>
      </c>
      <c r="S494">
        <f>SUM(Senario3!BF$53,Senario3!BG$53)/12</f>
        <v>6644.019209184662</v>
      </c>
      <c r="T494">
        <f>SUM(Senario3!AE$53,Senario3!BB$53)/12</f>
        <v>2147.6666666666665</v>
      </c>
      <c r="U494">
        <f>Senario3!AO$53/12</f>
        <v>4413.333333333333</v>
      </c>
      <c r="V494">
        <f>Senario3!AW$53/12</f>
        <v>266.66666666666669</v>
      </c>
      <c r="W494">
        <f>Senario3!AZ$53/12</f>
        <v>91</v>
      </c>
      <c r="X494">
        <f>Senario3!BE$53/12</f>
        <v>626.83333333333337</v>
      </c>
      <c r="Z494">
        <f t="shared" si="7"/>
        <v>127374.53174027478</v>
      </c>
      <c r="AA494">
        <f>SUM(Z494:Z505)</f>
        <v>1528494.3808832972</v>
      </c>
      <c r="AB494" s="5">
        <f>AA494-Senario3!BH53</f>
        <v>0</v>
      </c>
    </row>
    <row r="495" spans="1:28" x14ac:dyDescent="0.2">
      <c r="A495" s="42">
        <v>46419</v>
      </c>
      <c r="B495">
        <f>Senario3!G53/12</f>
        <v>4000</v>
      </c>
      <c r="C495">
        <f>Senario3!AA$53/12</f>
        <v>6595</v>
      </c>
      <c r="D495">
        <f>Senario3!L$53/12</f>
        <v>16368.583333333327</v>
      </c>
      <c r="E495">
        <f>Senario3!H$53/12</f>
        <v>316.66666666666669</v>
      </c>
      <c r="F495">
        <f>Senario3!F$53/12</f>
        <v>23425.333333333332</v>
      </c>
      <c r="G495">
        <f>Senario3!AP$53/12</f>
        <v>8410.2000000000007</v>
      </c>
      <c r="H495">
        <f>Senario3!BC$53/12</f>
        <v>12176.070175438597</v>
      </c>
      <c r="I495">
        <f>SUM(Senario3!AI$53,Senario3!AL$53)/12</f>
        <v>5659.583333333333</v>
      </c>
      <c r="J495">
        <f>Senario3!W$53/12</f>
        <v>21940.242355651546</v>
      </c>
      <c r="K495">
        <v>0</v>
      </c>
      <c r="L495">
        <f>Senario3!$AS$53/12*0.52</f>
        <v>7054.06</v>
      </c>
      <c r="M495">
        <f>Senario3!$AS$53/12*0.48</f>
        <v>6511.44</v>
      </c>
      <c r="N495">
        <v>0</v>
      </c>
      <c r="O495">
        <f>Senario3!R$53/12</f>
        <v>225.83333333333334</v>
      </c>
      <c r="P495">
        <v>0</v>
      </c>
      <c r="Q495">
        <f>Senario3!O$53/12</f>
        <v>349.58333333333331</v>
      </c>
      <c r="R495">
        <f>Senario3!AT$53/12</f>
        <v>152.41666666666666</v>
      </c>
      <c r="S495">
        <f>SUM(Senario3!BF$53,Senario3!BG$53)/12</f>
        <v>6644.019209184662</v>
      </c>
      <c r="T495">
        <f>SUM(Senario3!AE$53,Senario3!BB$53)/12</f>
        <v>2147.6666666666665</v>
      </c>
      <c r="U495">
        <f>Senario3!AO$53/12</f>
        <v>4413.333333333333</v>
      </c>
      <c r="V495">
        <f>Senario3!AW$53/12</f>
        <v>266.66666666666669</v>
      </c>
      <c r="W495">
        <f>Senario3!AZ$53/12</f>
        <v>91</v>
      </c>
      <c r="X495">
        <f>Senario3!BE$53/12</f>
        <v>626.83333333333337</v>
      </c>
      <c r="Z495">
        <f t="shared" si="7"/>
        <v>127374.53174027478</v>
      </c>
    </row>
    <row r="496" spans="1:28" x14ac:dyDescent="0.2">
      <c r="A496" s="42">
        <v>46447</v>
      </c>
      <c r="B496">
        <f>Senario3!G53/12</f>
        <v>4000</v>
      </c>
      <c r="C496">
        <f>Senario3!AA$53/12</f>
        <v>6595</v>
      </c>
      <c r="D496">
        <f>Senario3!L$53/12</f>
        <v>16368.583333333327</v>
      </c>
      <c r="E496">
        <f>Senario3!H$53/12</f>
        <v>316.66666666666669</v>
      </c>
      <c r="F496">
        <f>Senario3!F$53/12</f>
        <v>23425.333333333332</v>
      </c>
      <c r="G496">
        <f>Senario3!AP$53/12</f>
        <v>8410.2000000000007</v>
      </c>
      <c r="H496">
        <f>Senario3!BC$53/12</f>
        <v>12176.070175438597</v>
      </c>
      <c r="I496">
        <f>SUM(Senario3!AI$53,Senario3!AL$53)/12</f>
        <v>5659.583333333333</v>
      </c>
      <c r="J496">
        <f>Senario3!W$53/12</f>
        <v>21940.242355651546</v>
      </c>
      <c r="K496">
        <v>0</v>
      </c>
      <c r="L496">
        <f>Senario3!$AS$53/12*0.52</f>
        <v>7054.06</v>
      </c>
      <c r="M496">
        <f>Senario3!$AS$53/12*0.48</f>
        <v>6511.44</v>
      </c>
      <c r="N496">
        <v>0</v>
      </c>
      <c r="O496">
        <f>Senario3!R$53/12</f>
        <v>225.83333333333334</v>
      </c>
      <c r="P496">
        <v>0</v>
      </c>
      <c r="Q496">
        <f>Senario3!O$53/12</f>
        <v>349.58333333333331</v>
      </c>
      <c r="R496">
        <f>Senario3!AT$53/12</f>
        <v>152.41666666666666</v>
      </c>
      <c r="S496">
        <f>SUM(Senario3!BF$53,Senario3!BG$53)/12</f>
        <v>6644.019209184662</v>
      </c>
      <c r="T496">
        <f>SUM(Senario3!AE$53,Senario3!BB$53)/12</f>
        <v>2147.6666666666665</v>
      </c>
      <c r="U496">
        <f>Senario3!AO$53/12</f>
        <v>4413.333333333333</v>
      </c>
      <c r="V496">
        <f>Senario3!AW$53/12</f>
        <v>266.66666666666669</v>
      </c>
      <c r="W496">
        <f>Senario3!AZ$53/12</f>
        <v>91</v>
      </c>
      <c r="X496">
        <f>Senario3!BE$53/12</f>
        <v>626.83333333333337</v>
      </c>
      <c r="Z496">
        <f t="shared" si="7"/>
        <v>127374.53174027478</v>
      </c>
    </row>
    <row r="497" spans="1:28" x14ac:dyDescent="0.2">
      <c r="A497" s="42">
        <v>46478</v>
      </c>
      <c r="B497">
        <f>Senario3!G53/12</f>
        <v>4000</v>
      </c>
      <c r="C497">
        <f>Senario3!AA$53/12</f>
        <v>6595</v>
      </c>
      <c r="D497">
        <f>Senario3!L$53/12</f>
        <v>16368.583333333327</v>
      </c>
      <c r="E497">
        <f>Senario3!H$53/12</f>
        <v>316.66666666666669</v>
      </c>
      <c r="F497">
        <f>Senario3!F$53/12</f>
        <v>23425.333333333332</v>
      </c>
      <c r="G497">
        <f>Senario3!AP$53/12</f>
        <v>8410.2000000000007</v>
      </c>
      <c r="H497">
        <f>Senario3!BC$53/12</f>
        <v>12176.070175438597</v>
      </c>
      <c r="I497">
        <f>SUM(Senario3!AI$53,Senario3!AL$53)/12</f>
        <v>5659.583333333333</v>
      </c>
      <c r="J497">
        <f>Senario3!W$53/12</f>
        <v>21940.242355651546</v>
      </c>
      <c r="K497">
        <v>0</v>
      </c>
      <c r="L497">
        <f>Senario3!$AS$53/12*0.52</f>
        <v>7054.06</v>
      </c>
      <c r="M497">
        <f>Senario3!$AS$53/12*0.48</f>
        <v>6511.44</v>
      </c>
      <c r="N497">
        <v>0</v>
      </c>
      <c r="O497">
        <f>Senario3!R$53/12</f>
        <v>225.83333333333334</v>
      </c>
      <c r="P497">
        <v>0</v>
      </c>
      <c r="Q497">
        <f>Senario3!O$53/12</f>
        <v>349.58333333333331</v>
      </c>
      <c r="R497">
        <f>Senario3!AT$53/12</f>
        <v>152.41666666666666</v>
      </c>
      <c r="S497">
        <f>SUM(Senario3!BF$53,Senario3!BG$53)/12</f>
        <v>6644.019209184662</v>
      </c>
      <c r="T497">
        <f>SUM(Senario3!AE$53,Senario3!BB$53)/12</f>
        <v>2147.6666666666665</v>
      </c>
      <c r="U497">
        <f>Senario3!AO$53/12</f>
        <v>4413.333333333333</v>
      </c>
      <c r="V497">
        <f>Senario3!AW$53/12</f>
        <v>266.66666666666669</v>
      </c>
      <c r="W497">
        <f>Senario3!AZ$53/12</f>
        <v>91</v>
      </c>
      <c r="X497">
        <f>Senario3!BE$53/12</f>
        <v>626.83333333333337</v>
      </c>
      <c r="Z497">
        <f t="shared" si="7"/>
        <v>127374.53174027478</v>
      </c>
    </row>
    <row r="498" spans="1:28" x14ac:dyDescent="0.2">
      <c r="A498" s="42">
        <v>46508</v>
      </c>
      <c r="B498">
        <f>Senario3!G53/12</f>
        <v>4000</v>
      </c>
      <c r="C498">
        <f>Senario3!AA$53/12</f>
        <v>6595</v>
      </c>
      <c r="D498">
        <f>Senario3!L$53/12</f>
        <v>16368.583333333327</v>
      </c>
      <c r="E498">
        <f>Senario3!H$53/12</f>
        <v>316.66666666666669</v>
      </c>
      <c r="F498">
        <f>Senario3!F$53/12</f>
        <v>23425.333333333332</v>
      </c>
      <c r="G498">
        <f>Senario3!AP$53/12</f>
        <v>8410.2000000000007</v>
      </c>
      <c r="H498">
        <f>Senario3!BC$53/12</f>
        <v>12176.070175438597</v>
      </c>
      <c r="I498">
        <f>SUM(Senario3!AI$53,Senario3!AL$53)/12</f>
        <v>5659.583333333333</v>
      </c>
      <c r="J498">
        <f>Senario3!W$53/12</f>
        <v>21940.242355651546</v>
      </c>
      <c r="K498">
        <v>0</v>
      </c>
      <c r="L498">
        <f>Senario3!$AS$53/12*0.52</f>
        <v>7054.06</v>
      </c>
      <c r="M498">
        <f>Senario3!$AS$53/12*0.48</f>
        <v>6511.44</v>
      </c>
      <c r="N498">
        <v>0</v>
      </c>
      <c r="O498">
        <f>Senario3!R$53/12</f>
        <v>225.83333333333334</v>
      </c>
      <c r="P498">
        <v>0</v>
      </c>
      <c r="Q498">
        <f>Senario3!O$53/12</f>
        <v>349.58333333333331</v>
      </c>
      <c r="R498">
        <f>Senario3!AT$53/12</f>
        <v>152.41666666666666</v>
      </c>
      <c r="S498">
        <f>SUM(Senario3!BF$53,Senario3!BG$53)/12</f>
        <v>6644.019209184662</v>
      </c>
      <c r="T498">
        <f>SUM(Senario3!AE$53,Senario3!BB$53)/12</f>
        <v>2147.6666666666665</v>
      </c>
      <c r="U498">
        <f>Senario3!AO$53/12</f>
        <v>4413.333333333333</v>
      </c>
      <c r="V498">
        <f>Senario3!AW$53/12</f>
        <v>266.66666666666669</v>
      </c>
      <c r="W498">
        <f>Senario3!AZ$53/12</f>
        <v>91</v>
      </c>
      <c r="X498">
        <f>Senario3!BE$53/12</f>
        <v>626.83333333333337</v>
      </c>
      <c r="Z498">
        <f t="shared" si="7"/>
        <v>127374.53174027478</v>
      </c>
    </row>
    <row r="499" spans="1:28" x14ac:dyDescent="0.2">
      <c r="A499" s="42">
        <v>46539</v>
      </c>
      <c r="B499">
        <f>Senario3!G53/12</f>
        <v>4000</v>
      </c>
      <c r="C499">
        <f>Senario3!AA$53/12</f>
        <v>6595</v>
      </c>
      <c r="D499">
        <f>Senario3!L$53/12</f>
        <v>16368.583333333327</v>
      </c>
      <c r="E499">
        <f>Senario3!H$53/12</f>
        <v>316.66666666666669</v>
      </c>
      <c r="F499">
        <f>Senario3!F$53/12</f>
        <v>23425.333333333332</v>
      </c>
      <c r="G499">
        <f>Senario3!AP$53/12</f>
        <v>8410.2000000000007</v>
      </c>
      <c r="H499">
        <f>Senario3!BC$53/12</f>
        <v>12176.070175438597</v>
      </c>
      <c r="I499">
        <f>SUM(Senario3!AI$53,Senario3!AL$53)/12</f>
        <v>5659.583333333333</v>
      </c>
      <c r="J499">
        <f>Senario3!W$53/12</f>
        <v>21940.242355651546</v>
      </c>
      <c r="K499">
        <v>0</v>
      </c>
      <c r="L499">
        <f>Senario3!$AS$53/12*0.52</f>
        <v>7054.06</v>
      </c>
      <c r="M499">
        <f>Senario3!$AS$53/12*0.48</f>
        <v>6511.44</v>
      </c>
      <c r="N499">
        <v>0</v>
      </c>
      <c r="O499">
        <f>Senario3!R$53/12</f>
        <v>225.83333333333334</v>
      </c>
      <c r="P499">
        <v>0</v>
      </c>
      <c r="Q499">
        <f>Senario3!O$53/12</f>
        <v>349.58333333333331</v>
      </c>
      <c r="R499">
        <f>Senario3!AT$53/12</f>
        <v>152.41666666666666</v>
      </c>
      <c r="S499">
        <f>SUM(Senario3!BF$53,Senario3!BG$53)/12</f>
        <v>6644.019209184662</v>
      </c>
      <c r="T499">
        <f>SUM(Senario3!AE$53,Senario3!BB$53)/12</f>
        <v>2147.6666666666665</v>
      </c>
      <c r="U499">
        <f>Senario3!AO$53/12</f>
        <v>4413.333333333333</v>
      </c>
      <c r="V499">
        <f>Senario3!AW$53/12</f>
        <v>266.66666666666669</v>
      </c>
      <c r="W499">
        <f>Senario3!AZ$53/12</f>
        <v>91</v>
      </c>
      <c r="X499">
        <f>Senario3!BE$53/12</f>
        <v>626.83333333333337</v>
      </c>
      <c r="Z499">
        <f t="shared" si="7"/>
        <v>127374.53174027478</v>
      </c>
    </row>
    <row r="500" spans="1:28" x14ac:dyDescent="0.2">
      <c r="A500" s="42">
        <v>46569</v>
      </c>
      <c r="B500">
        <f>Senario3!G53/12</f>
        <v>4000</v>
      </c>
      <c r="C500">
        <f>Senario3!AA$53/12</f>
        <v>6595</v>
      </c>
      <c r="D500">
        <f>Senario3!L$53/12</f>
        <v>16368.583333333327</v>
      </c>
      <c r="E500">
        <f>Senario3!H$53/12</f>
        <v>316.66666666666669</v>
      </c>
      <c r="F500">
        <f>Senario3!F$53/12</f>
        <v>23425.333333333332</v>
      </c>
      <c r="G500">
        <f>Senario3!AP$53/12</f>
        <v>8410.2000000000007</v>
      </c>
      <c r="H500">
        <f>Senario3!BC$53/12</f>
        <v>12176.070175438597</v>
      </c>
      <c r="I500">
        <f>SUM(Senario3!AI$53,Senario3!AL$53)/12</f>
        <v>5659.583333333333</v>
      </c>
      <c r="J500">
        <f>Senario3!W$53/12</f>
        <v>21940.242355651546</v>
      </c>
      <c r="K500">
        <v>0</v>
      </c>
      <c r="L500">
        <f>Senario3!$AS$53/12*0.52</f>
        <v>7054.06</v>
      </c>
      <c r="M500">
        <f>Senario3!$AS$53/12*0.48</f>
        <v>6511.44</v>
      </c>
      <c r="N500">
        <v>0</v>
      </c>
      <c r="O500">
        <f>Senario3!R$53/12</f>
        <v>225.83333333333334</v>
      </c>
      <c r="P500">
        <v>0</v>
      </c>
      <c r="Q500">
        <f>Senario3!O$53/12</f>
        <v>349.58333333333331</v>
      </c>
      <c r="R500">
        <f>Senario3!AT$53/12</f>
        <v>152.41666666666666</v>
      </c>
      <c r="S500">
        <f>SUM(Senario3!BF$53,Senario3!BG$53)/12</f>
        <v>6644.019209184662</v>
      </c>
      <c r="T500">
        <f>SUM(Senario3!AE$53,Senario3!BB$53)/12</f>
        <v>2147.6666666666665</v>
      </c>
      <c r="U500">
        <f>Senario3!AO$53/12</f>
        <v>4413.333333333333</v>
      </c>
      <c r="V500">
        <f>Senario3!AW$53/12</f>
        <v>266.66666666666669</v>
      </c>
      <c r="W500">
        <f>Senario3!AZ$53/12</f>
        <v>91</v>
      </c>
      <c r="X500">
        <f>Senario3!BE$53/12</f>
        <v>626.83333333333337</v>
      </c>
      <c r="Z500">
        <f t="shared" si="7"/>
        <v>127374.53174027478</v>
      </c>
    </row>
    <row r="501" spans="1:28" x14ac:dyDescent="0.2">
      <c r="A501" s="42">
        <v>46600</v>
      </c>
      <c r="B501">
        <f>Senario3!G53/12</f>
        <v>4000</v>
      </c>
      <c r="C501">
        <f>Senario3!AA$53/12</f>
        <v>6595</v>
      </c>
      <c r="D501">
        <f>Senario3!L$53/12</f>
        <v>16368.583333333327</v>
      </c>
      <c r="E501">
        <f>Senario3!H$53/12</f>
        <v>316.66666666666669</v>
      </c>
      <c r="F501">
        <f>Senario3!F$53/12</f>
        <v>23425.333333333332</v>
      </c>
      <c r="G501">
        <f>Senario3!AP$53/12</f>
        <v>8410.2000000000007</v>
      </c>
      <c r="H501">
        <f>Senario3!BC$53/12</f>
        <v>12176.070175438597</v>
      </c>
      <c r="I501">
        <f>SUM(Senario3!AI$53,Senario3!AL$53)/12</f>
        <v>5659.583333333333</v>
      </c>
      <c r="J501">
        <f>Senario3!W$53/12</f>
        <v>21940.242355651546</v>
      </c>
      <c r="K501">
        <v>0</v>
      </c>
      <c r="L501">
        <f>Senario3!$AS$53/12*0.52</f>
        <v>7054.06</v>
      </c>
      <c r="M501">
        <f>Senario3!$AS$53/12*0.48</f>
        <v>6511.44</v>
      </c>
      <c r="N501">
        <v>0</v>
      </c>
      <c r="O501">
        <f>Senario3!R$53/12</f>
        <v>225.83333333333334</v>
      </c>
      <c r="P501">
        <v>0</v>
      </c>
      <c r="Q501">
        <f>Senario3!O$53/12</f>
        <v>349.58333333333331</v>
      </c>
      <c r="R501">
        <f>Senario3!AT$53/12</f>
        <v>152.41666666666666</v>
      </c>
      <c r="S501">
        <f>SUM(Senario3!BF$53,Senario3!BG$53)/12</f>
        <v>6644.019209184662</v>
      </c>
      <c r="T501">
        <f>SUM(Senario3!AE$53,Senario3!BB$53)/12</f>
        <v>2147.6666666666665</v>
      </c>
      <c r="U501">
        <f>Senario3!AO$53/12</f>
        <v>4413.333333333333</v>
      </c>
      <c r="V501">
        <f>Senario3!AW$53/12</f>
        <v>266.66666666666669</v>
      </c>
      <c r="W501">
        <f>Senario3!AZ$53/12</f>
        <v>91</v>
      </c>
      <c r="X501">
        <f>Senario3!BE$53/12</f>
        <v>626.83333333333337</v>
      </c>
      <c r="Z501">
        <f t="shared" si="7"/>
        <v>127374.53174027478</v>
      </c>
    </row>
    <row r="502" spans="1:28" x14ac:dyDescent="0.2">
      <c r="A502" s="42">
        <v>46631</v>
      </c>
      <c r="B502">
        <f>Senario3!G53/12</f>
        <v>4000</v>
      </c>
      <c r="C502">
        <f>Senario3!AA$53/12</f>
        <v>6595</v>
      </c>
      <c r="D502">
        <f>Senario3!L$53/12</f>
        <v>16368.583333333327</v>
      </c>
      <c r="E502">
        <f>Senario3!H$53/12</f>
        <v>316.66666666666669</v>
      </c>
      <c r="F502">
        <f>Senario3!F$53/12</f>
        <v>23425.333333333332</v>
      </c>
      <c r="G502">
        <f>Senario3!AP$53/12</f>
        <v>8410.2000000000007</v>
      </c>
      <c r="H502">
        <f>Senario3!BC$53/12</f>
        <v>12176.070175438597</v>
      </c>
      <c r="I502">
        <f>SUM(Senario3!AI$53,Senario3!AL$53)/12</f>
        <v>5659.583333333333</v>
      </c>
      <c r="J502">
        <f>Senario3!W$53/12</f>
        <v>21940.242355651546</v>
      </c>
      <c r="K502">
        <v>0</v>
      </c>
      <c r="L502">
        <f>Senario3!$AS$53/12*0.52</f>
        <v>7054.06</v>
      </c>
      <c r="M502">
        <f>Senario3!$AS$53/12*0.48</f>
        <v>6511.44</v>
      </c>
      <c r="N502">
        <v>0</v>
      </c>
      <c r="O502">
        <f>Senario3!R$53/12</f>
        <v>225.83333333333334</v>
      </c>
      <c r="P502">
        <v>0</v>
      </c>
      <c r="Q502">
        <f>Senario3!O$53/12</f>
        <v>349.58333333333331</v>
      </c>
      <c r="R502">
        <f>Senario3!AT$53/12</f>
        <v>152.41666666666666</v>
      </c>
      <c r="S502">
        <f>SUM(Senario3!BF$53,Senario3!BG$53)/12</f>
        <v>6644.019209184662</v>
      </c>
      <c r="T502">
        <f>SUM(Senario3!AE$53,Senario3!BB$53)/12</f>
        <v>2147.6666666666665</v>
      </c>
      <c r="U502">
        <f>Senario3!AO$53/12</f>
        <v>4413.333333333333</v>
      </c>
      <c r="V502">
        <f>Senario3!AW$53/12</f>
        <v>266.66666666666669</v>
      </c>
      <c r="W502">
        <f>Senario3!AZ$53/12</f>
        <v>91</v>
      </c>
      <c r="X502">
        <f>Senario3!BE$53/12</f>
        <v>626.83333333333337</v>
      </c>
      <c r="Z502">
        <f t="shared" si="7"/>
        <v>127374.53174027478</v>
      </c>
    </row>
    <row r="503" spans="1:28" x14ac:dyDescent="0.2">
      <c r="A503" s="42">
        <v>46661</v>
      </c>
      <c r="B503">
        <f>Senario3!G53/12</f>
        <v>4000</v>
      </c>
      <c r="C503">
        <f>Senario3!AA$53/12</f>
        <v>6595</v>
      </c>
      <c r="D503">
        <f>Senario3!L$53/12</f>
        <v>16368.583333333327</v>
      </c>
      <c r="E503">
        <f>Senario3!H$53/12</f>
        <v>316.66666666666669</v>
      </c>
      <c r="F503">
        <f>Senario3!F$53/12</f>
        <v>23425.333333333332</v>
      </c>
      <c r="G503">
        <f>Senario3!AP$53/12</f>
        <v>8410.2000000000007</v>
      </c>
      <c r="H503">
        <f>Senario3!BC$53/12</f>
        <v>12176.070175438597</v>
      </c>
      <c r="I503">
        <f>SUM(Senario3!AI$53,Senario3!AL$53)/12</f>
        <v>5659.583333333333</v>
      </c>
      <c r="J503">
        <f>Senario3!W$53/12</f>
        <v>21940.242355651546</v>
      </c>
      <c r="K503">
        <v>0</v>
      </c>
      <c r="L503">
        <f>Senario3!$AS$53/12*0.52</f>
        <v>7054.06</v>
      </c>
      <c r="M503">
        <f>Senario3!$AS$53/12*0.48</f>
        <v>6511.44</v>
      </c>
      <c r="N503">
        <v>0</v>
      </c>
      <c r="O503">
        <f>Senario3!R$53/12</f>
        <v>225.83333333333334</v>
      </c>
      <c r="P503">
        <v>0</v>
      </c>
      <c r="Q503">
        <f>Senario3!O$53/12</f>
        <v>349.58333333333331</v>
      </c>
      <c r="R503">
        <f>Senario3!AT$53/12</f>
        <v>152.41666666666666</v>
      </c>
      <c r="S503">
        <f>SUM(Senario3!BF$53,Senario3!BG$53)/12</f>
        <v>6644.019209184662</v>
      </c>
      <c r="T503">
        <f>SUM(Senario3!AE$53,Senario3!BB$53)/12</f>
        <v>2147.6666666666665</v>
      </c>
      <c r="U503">
        <f>Senario3!AO$53/12</f>
        <v>4413.333333333333</v>
      </c>
      <c r="V503">
        <f>Senario3!AW$53/12</f>
        <v>266.66666666666669</v>
      </c>
      <c r="W503">
        <f>Senario3!AZ$53/12</f>
        <v>91</v>
      </c>
      <c r="X503">
        <f>Senario3!BE$53/12</f>
        <v>626.83333333333337</v>
      </c>
      <c r="Z503">
        <f t="shared" si="7"/>
        <v>127374.53174027478</v>
      </c>
    </row>
    <row r="504" spans="1:28" x14ac:dyDescent="0.2">
      <c r="A504" s="42">
        <v>46692</v>
      </c>
      <c r="B504">
        <f>Senario3!G53/12</f>
        <v>4000</v>
      </c>
      <c r="C504">
        <f>Senario3!AA$53/12</f>
        <v>6595</v>
      </c>
      <c r="D504">
        <f>Senario3!L$53/12</f>
        <v>16368.583333333327</v>
      </c>
      <c r="E504">
        <f>Senario3!H$53/12</f>
        <v>316.66666666666669</v>
      </c>
      <c r="F504">
        <f>Senario3!F$53/12</f>
        <v>23425.333333333332</v>
      </c>
      <c r="G504">
        <f>Senario3!AP$53/12</f>
        <v>8410.2000000000007</v>
      </c>
      <c r="H504">
        <f>Senario3!BC$53/12</f>
        <v>12176.070175438597</v>
      </c>
      <c r="I504">
        <f>SUM(Senario3!AI$53,Senario3!AL$53)/12</f>
        <v>5659.583333333333</v>
      </c>
      <c r="J504">
        <f>Senario3!W$53/12</f>
        <v>21940.242355651546</v>
      </c>
      <c r="K504">
        <v>0</v>
      </c>
      <c r="L504">
        <f>Senario3!$AS$53/12*0.52</f>
        <v>7054.06</v>
      </c>
      <c r="M504">
        <f>Senario3!$AS$53/12*0.48</f>
        <v>6511.44</v>
      </c>
      <c r="N504">
        <v>0</v>
      </c>
      <c r="O504">
        <f>Senario3!R$53/12</f>
        <v>225.83333333333334</v>
      </c>
      <c r="P504">
        <v>0</v>
      </c>
      <c r="Q504">
        <f>Senario3!O$53/12</f>
        <v>349.58333333333331</v>
      </c>
      <c r="R504">
        <f>Senario3!AT$53/12</f>
        <v>152.41666666666666</v>
      </c>
      <c r="S504">
        <f>SUM(Senario3!BF$53,Senario3!BG$53)/12</f>
        <v>6644.019209184662</v>
      </c>
      <c r="T504">
        <f>SUM(Senario3!AE$53,Senario3!BB$53)/12</f>
        <v>2147.6666666666665</v>
      </c>
      <c r="U504">
        <f>Senario3!AO$53/12</f>
        <v>4413.333333333333</v>
      </c>
      <c r="V504">
        <f>Senario3!AW$53/12</f>
        <v>266.66666666666669</v>
      </c>
      <c r="W504">
        <f>Senario3!AZ$53/12</f>
        <v>91</v>
      </c>
      <c r="X504">
        <f>Senario3!BE$53/12</f>
        <v>626.83333333333337</v>
      </c>
      <c r="Z504">
        <f t="shared" si="7"/>
        <v>127374.53174027478</v>
      </c>
    </row>
    <row r="505" spans="1:28" x14ac:dyDescent="0.2">
      <c r="A505" s="42">
        <v>46722</v>
      </c>
      <c r="B505">
        <f>Senario3!G53/12</f>
        <v>4000</v>
      </c>
      <c r="C505">
        <f>Senario3!AA$53/12</f>
        <v>6595</v>
      </c>
      <c r="D505">
        <f>Senario3!L$53/12</f>
        <v>16368.583333333327</v>
      </c>
      <c r="E505">
        <f>Senario3!H$53/12</f>
        <v>316.66666666666669</v>
      </c>
      <c r="F505">
        <f>Senario3!F$53/12</f>
        <v>23425.333333333332</v>
      </c>
      <c r="G505">
        <f>Senario3!AP$53/12</f>
        <v>8410.2000000000007</v>
      </c>
      <c r="H505">
        <f>Senario3!BC$53/12</f>
        <v>12176.070175438597</v>
      </c>
      <c r="I505">
        <f>SUM(Senario3!AI$53,Senario3!AL$53)/12</f>
        <v>5659.583333333333</v>
      </c>
      <c r="J505">
        <f>Senario3!W$53/12</f>
        <v>21940.242355651546</v>
      </c>
      <c r="K505">
        <v>0</v>
      </c>
      <c r="L505">
        <f>Senario3!$AS$53/12*0.52</f>
        <v>7054.06</v>
      </c>
      <c r="M505">
        <f>Senario3!$AS$53/12*0.48</f>
        <v>6511.44</v>
      </c>
      <c r="N505">
        <v>0</v>
      </c>
      <c r="O505">
        <f>Senario3!R$53/12</f>
        <v>225.83333333333334</v>
      </c>
      <c r="P505">
        <v>0</v>
      </c>
      <c r="Q505">
        <f>Senario3!O$53/12</f>
        <v>349.58333333333331</v>
      </c>
      <c r="R505">
        <f>Senario3!AT$53/12</f>
        <v>152.41666666666666</v>
      </c>
      <c r="S505">
        <f>SUM(Senario3!BF$53,Senario3!BG$53)/12</f>
        <v>6644.019209184662</v>
      </c>
      <c r="T505">
        <f>SUM(Senario3!AE$53,Senario3!BB$53)/12</f>
        <v>2147.6666666666665</v>
      </c>
      <c r="U505">
        <f>Senario3!AO$53/12</f>
        <v>4413.333333333333</v>
      </c>
      <c r="V505">
        <f>Senario3!AW$53/12</f>
        <v>266.66666666666669</v>
      </c>
      <c r="W505">
        <f>Senario3!AZ$53/12</f>
        <v>91</v>
      </c>
      <c r="X505">
        <f>Senario3!BE$53/12</f>
        <v>626.83333333333337</v>
      </c>
      <c r="Z505">
        <f t="shared" si="7"/>
        <v>127374.53174027478</v>
      </c>
    </row>
    <row r="506" spans="1:28" x14ac:dyDescent="0.2">
      <c r="A506" s="42">
        <v>46753</v>
      </c>
      <c r="B506">
        <f>Senario3!G54/12</f>
        <v>4000</v>
      </c>
      <c r="C506">
        <f>Senario3!AA$54/12</f>
        <v>6595</v>
      </c>
      <c r="D506">
        <f>Senario3!L$54/12</f>
        <v>16368.583333333327</v>
      </c>
      <c r="E506">
        <f>Senario3!H$54/12</f>
        <v>316.66666666666669</v>
      </c>
      <c r="F506">
        <f>Senario3!F$54/12</f>
        <v>23425.333333333332</v>
      </c>
      <c r="G506">
        <f>Senario3!AP$54/12</f>
        <v>8410.2000000000007</v>
      </c>
      <c r="H506">
        <f>Senario3!BC$54/12</f>
        <v>12326.728070175441</v>
      </c>
      <c r="I506">
        <f>SUM(Senario3!AI$54,Senario3!AL$54)/12</f>
        <v>5763.3815789473692</v>
      </c>
      <c r="J506">
        <f>Senario3!W$54/12</f>
        <v>22022.785406105617</v>
      </c>
      <c r="K506">
        <v>0</v>
      </c>
      <c r="L506">
        <f>Senario3!$AS$54/12*0.52</f>
        <v>7184.84</v>
      </c>
      <c r="M506">
        <f>Senario3!$AS$54/12*0.48</f>
        <v>6632.16</v>
      </c>
      <c r="N506">
        <v>0</v>
      </c>
      <c r="O506">
        <f>Senario3!R$54/12</f>
        <v>225.83333333333334</v>
      </c>
      <c r="P506">
        <v>0</v>
      </c>
      <c r="Q506">
        <f>Senario3!O$54/12</f>
        <v>349.58333333333331</v>
      </c>
      <c r="R506">
        <f>Senario3!AT$54/12</f>
        <v>152.41666666666666</v>
      </c>
      <c r="S506">
        <f>SUM(Senario3!BF$54,Senario3!BG$54)/12</f>
        <v>7474.350890452165</v>
      </c>
      <c r="T506">
        <f>SUM(Senario3!AE$54,Senario3!BB$54)/12</f>
        <v>2190.0438596491226</v>
      </c>
      <c r="U506">
        <f>Senario3!AO$54/12</f>
        <v>4413.333333333333</v>
      </c>
      <c r="V506">
        <f>Senario3!AW$54/12</f>
        <v>278.25</v>
      </c>
      <c r="W506">
        <f>Senario3!AZ$54/12</f>
        <v>91</v>
      </c>
      <c r="X506">
        <f>Senario3!BE$54/12</f>
        <v>626.83333333333337</v>
      </c>
      <c r="Z506">
        <f t="shared" si="7"/>
        <v>128847.32313866302</v>
      </c>
      <c r="AA506">
        <f>SUM(Z506:Z517)</f>
        <v>1546167.8776639567</v>
      </c>
      <c r="AB506" s="5">
        <f>AA506-Senario3!BH54</f>
        <v>0</v>
      </c>
    </row>
    <row r="507" spans="1:28" x14ac:dyDescent="0.2">
      <c r="A507" s="42">
        <v>46784</v>
      </c>
      <c r="B507">
        <f>Senario3!G54/12</f>
        <v>4000</v>
      </c>
      <c r="C507">
        <f>Senario3!AA$54/12</f>
        <v>6595</v>
      </c>
      <c r="D507">
        <f>Senario3!L$54/12</f>
        <v>16368.583333333327</v>
      </c>
      <c r="E507">
        <f>Senario3!H$54/12</f>
        <v>316.66666666666669</v>
      </c>
      <c r="F507">
        <f>Senario3!F$54/12</f>
        <v>23425.333333333332</v>
      </c>
      <c r="G507">
        <f>Senario3!AP$54/12</f>
        <v>8410.2000000000007</v>
      </c>
      <c r="H507">
        <f>Senario3!BC$54/12</f>
        <v>12326.728070175441</v>
      </c>
      <c r="I507">
        <f>SUM(Senario3!AI$54,Senario3!AL$54)/12</f>
        <v>5763.3815789473692</v>
      </c>
      <c r="J507">
        <f>Senario3!W$54/12</f>
        <v>22022.785406105617</v>
      </c>
      <c r="K507">
        <v>0</v>
      </c>
      <c r="L507">
        <f>Senario3!$AS$54/12*0.52</f>
        <v>7184.84</v>
      </c>
      <c r="M507">
        <f>Senario3!$AS$54/12*0.48</f>
        <v>6632.16</v>
      </c>
      <c r="N507">
        <v>0</v>
      </c>
      <c r="O507">
        <f>Senario3!R$54/12</f>
        <v>225.83333333333334</v>
      </c>
      <c r="P507">
        <v>0</v>
      </c>
      <c r="Q507">
        <f>Senario3!O$54/12</f>
        <v>349.58333333333331</v>
      </c>
      <c r="R507">
        <f>Senario3!AT$54/12</f>
        <v>152.41666666666666</v>
      </c>
      <c r="S507">
        <f>SUM(Senario3!BF$54,Senario3!BG$54)/12</f>
        <v>7474.350890452165</v>
      </c>
      <c r="T507">
        <f>SUM(Senario3!AE$54,Senario3!BB$54)/12</f>
        <v>2190.0438596491226</v>
      </c>
      <c r="U507">
        <f>Senario3!AO$54/12</f>
        <v>4413.333333333333</v>
      </c>
      <c r="V507">
        <f>Senario3!AW$54/12</f>
        <v>278.25</v>
      </c>
      <c r="W507">
        <f>Senario3!AZ$54/12</f>
        <v>91</v>
      </c>
      <c r="X507">
        <f>Senario3!BE$54/12</f>
        <v>626.83333333333337</v>
      </c>
      <c r="Z507">
        <f t="shared" si="7"/>
        <v>128847.32313866302</v>
      </c>
    </row>
    <row r="508" spans="1:28" x14ac:dyDescent="0.2">
      <c r="A508" s="42">
        <v>46813</v>
      </c>
      <c r="B508">
        <f>Senario3!G54/12</f>
        <v>4000</v>
      </c>
      <c r="C508">
        <f>Senario3!AA$54/12</f>
        <v>6595</v>
      </c>
      <c r="D508">
        <f>Senario3!L$54/12</f>
        <v>16368.583333333327</v>
      </c>
      <c r="E508">
        <f>Senario3!H$54/12</f>
        <v>316.66666666666669</v>
      </c>
      <c r="F508">
        <f>Senario3!F$54/12</f>
        <v>23425.333333333332</v>
      </c>
      <c r="G508">
        <f>Senario3!AP$54/12</f>
        <v>8410.2000000000007</v>
      </c>
      <c r="H508">
        <f>Senario3!BC$54/12</f>
        <v>12326.728070175441</v>
      </c>
      <c r="I508">
        <f>SUM(Senario3!AI$54,Senario3!AL$54)/12</f>
        <v>5763.3815789473692</v>
      </c>
      <c r="J508">
        <f>Senario3!W$54/12</f>
        <v>22022.785406105617</v>
      </c>
      <c r="K508">
        <v>0</v>
      </c>
      <c r="L508">
        <f>Senario3!$AS$54/12*0.52</f>
        <v>7184.84</v>
      </c>
      <c r="M508">
        <f>Senario3!$AS$54/12*0.48</f>
        <v>6632.16</v>
      </c>
      <c r="N508">
        <v>0</v>
      </c>
      <c r="O508">
        <f>Senario3!R$54/12</f>
        <v>225.83333333333334</v>
      </c>
      <c r="P508">
        <v>0</v>
      </c>
      <c r="Q508">
        <f>Senario3!O$54/12</f>
        <v>349.58333333333331</v>
      </c>
      <c r="R508">
        <f>Senario3!AT$54/12</f>
        <v>152.41666666666666</v>
      </c>
      <c r="S508">
        <f>SUM(Senario3!BF$54,Senario3!BG$54)/12</f>
        <v>7474.350890452165</v>
      </c>
      <c r="T508">
        <f>SUM(Senario3!AE$54,Senario3!BB$54)/12</f>
        <v>2190.0438596491226</v>
      </c>
      <c r="U508">
        <f>Senario3!AO$54/12</f>
        <v>4413.333333333333</v>
      </c>
      <c r="V508">
        <f>Senario3!AW$54/12</f>
        <v>278.25</v>
      </c>
      <c r="W508">
        <f>Senario3!AZ$54/12</f>
        <v>91</v>
      </c>
      <c r="X508">
        <f>Senario3!BE$54/12</f>
        <v>626.83333333333337</v>
      </c>
      <c r="Z508">
        <f t="shared" si="7"/>
        <v>128847.32313866302</v>
      </c>
    </row>
    <row r="509" spans="1:28" x14ac:dyDescent="0.2">
      <c r="A509" s="42">
        <v>46844</v>
      </c>
      <c r="B509">
        <f>Senario3!G54/12</f>
        <v>4000</v>
      </c>
      <c r="C509">
        <f>Senario3!AA$54/12</f>
        <v>6595</v>
      </c>
      <c r="D509">
        <f>Senario3!L$54/12</f>
        <v>16368.583333333327</v>
      </c>
      <c r="E509">
        <f>Senario3!H$54/12</f>
        <v>316.66666666666669</v>
      </c>
      <c r="F509">
        <f>Senario3!F$54/12</f>
        <v>23425.333333333332</v>
      </c>
      <c r="G509">
        <f>Senario3!AP$54/12</f>
        <v>8410.2000000000007</v>
      </c>
      <c r="H509">
        <f>Senario3!BC$54/12</f>
        <v>12326.728070175441</v>
      </c>
      <c r="I509">
        <f>SUM(Senario3!AI$54,Senario3!AL$54)/12</f>
        <v>5763.3815789473692</v>
      </c>
      <c r="J509">
        <f>Senario3!W$54/12</f>
        <v>22022.785406105617</v>
      </c>
      <c r="K509">
        <v>0</v>
      </c>
      <c r="L509">
        <f>Senario3!$AS$54/12*0.52</f>
        <v>7184.84</v>
      </c>
      <c r="M509">
        <f>Senario3!$AS$54/12*0.48</f>
        <v>6632.16</v>
      </c>
      <c r="N509">
        <v>0</v>
      </c>
      <c r="O509">
        <f>Senario3!R$54/12</f>
        <v>225.83333333333334</v>
      </c>
      <c r="P509">
        <v>0</v>
      </c>
      <c r="Q509">
        <f>Senario3!O$54/12</f>
        <v>349.58333333333331</v>
      </c>
      <c r="R509">
        <f>Senario3!AT$54/12</f>
        <v>152.41666666666666</v>
      </c>
      <c r="S509">
        <f>SUM(Senario3!BF$54,Senario3!BG$54)/12</f>
        <v>7474.350890452165</v>
      </c>
      <c r="T509">
        <f>SUM(Senario3!AE$54,Senario3!BB$54)/12</f>
        <v>2190.0438596491226</v>
      </c>
      <c r="U509">
        <f>Senario3!AO$54/12</f>
        <v>4413.333333333333</v>
      </c>
      <c r="V509">
        <f>Senario3!AW$54/12</f>
        <v>278.25</v>
      </c>
      <c r="W509">
        <f>Senario3!AZ$54/12</f>
        <v>91</v>
      </c>
      <c r="X509">
        <f>Senario3!BE$54/12</f>
        <v>626.83333333333337</v>
      </c>
      <c r="Z509">
        <f t="shared" si="7"/>
        <v>128847.32313866302</v>
      </c>
    </row>
    <row r="510" spans="1:28" x14ac:dyDescent="0.2">
      <c r="A510" s="42">
        <v>46874</v>
      </c>
      <c r="B510">
        <f>Senario3!G54/12</f>
        <v>4000</v>
      </c>
      <c r="C510">
        <f>Senario3!AA$54/12</f>
        <v>6595</v>
      </c>
      <c r="D510">
        <f>Senario3!L$54/12</f>
        <v>16368.583333333327</v>
      </c>
      <c r="E510">
        <f>Senario3!H$54/12</f>
        <v>316.66666666666669</v>
      </c>
      <c r="F510">
        <f>Senario3!F$54/12</f>
        <v>23425.333333333332</v>
      </c>
      <c r="G510">
        <f>Senario3!AP$54/12</f>
        <v>8410.2000000000007</v>
      </c>
      <c r="H510">
        <f>Senario3!BC$54/12</f>
        <v>12326.728070175441</v>
      </c>
      <c r="I510">
        <f>SUM(Senario3!AI$54,Senario3!AL$54)/12</f>
        <v>5763.3815789473692</v>
      </c>
      <c r="J510">
        <f>Senario3!W$54/12</f>
        <v>22022.785406105617</v>
      </c>
      <c r="K510">
        <v>0</v>
      </c>
      <c r="L510">
        <f>Senario3!$AS$54/12*0.52</f>
        <v>7184.84</v>
      </c>
      <c r="M510">
        <f>Senario3!$AS$54/12*0.48</f>
        <v>6632.16</v>
      </c>
      <c r="N510">
        <v>0</v>
      </c>
      <c r="O510">
        <f>Senario3!R$54/12</f>
        <v>225.83333333333334</v>
      </c>
      <c r="P510">
        <v>0</v>
      </c>
      <c r="Q510">
        <f>Senario3!O$54/12</f>
        <v>349.58333333333331</v>
      </c>
      <c r="R510">
        <f>Senario3!AT$54/12</f>
        <v>152.41666666666666</v>
      </c>
      <c r="S510">
        <f>SUM(Senario3!BF$54,Senario3!BG$54)/12</f>
        <v>7474.350890452165</v>
      </c>
      <c r="T510">
        <f>SUM(Senario3!AE$54,Senario3!BB$54)/12</f>
        <v>2190.0438596491226</v>
      </c>
      <c r="U510">
        <f>Senario3!AO$54/12</f>
        <v>4413.333333333333</v>
      </c>
      <c r="V510">
        <f>Senario3!AW$54/12</f>
        <v>278.25</v>
      </c>
      <c r="W510">
        <f>Senario3!AZ$54/12</f>
        <v>91</v>
      </c>
      <c r="X510">
        <f>Senario3!BE$54/12</f>
        <v>626.83333333333337</v>
      </c>
      <c r="Z510">
        <f t="shared" si="7"/>
        <v>128847.32313866302</v>
      </c>
    </row>
    <row r="511" spans="1:28" x14ac:dyDescent="0.2">
      <c r="A511" s="42">
        <v>46905</v>
      </c>
      <c r="B511">
        <f>Senario3!G54/12</f>
        <v>4000</v>
      </c>
      <c r="C511">
        <f>Senario3!AA$54/12</f>
        <v>6595</v>
      </c>
      <c r="D511">
        <f>Senario3!L$54/12</f>
        <v>16368.583333333327</v>
      </c>
      <c r="E511">
        <f>Senario3!H$54/12</f>
        <v>316.66666666666669</v>
      </c>
      <c r="F511">
        <f>Senario3!F$54/12</f>
        <v>23425.333333333332</v>
      </c>
      <c r="G511">
        <f>Senario3!AP$54/12</f>
        <v>8410.2000000000007</v>
      </c>
      <c r="H511">
        <f>Senario3!BC$54/12</f>
        <v>12326.728070175441</v>
      </c>
      <c r="I511">
        <f>SUM(Senario3!AI$54,Senario3!AL$54)/12</f>
        <v>5763.3815789473692</v>
      </c>
      <c r="J511">
        <f>Senario3!W$54/12</f>
        <v>22022.785406105617</v>
      </c>
      <c r="K511">
        <v>0</v>
      </c>
      <c r="L511">
        <f>Senario3!$AS$54/12*0.52</f>
        <v>7184.84</v>
      </c>
      <c r="M511">
        <f>Senario3!$AS$54/12*0.48</f>
        <v>6632.16</v>
      </c>
      <c r="N511">
        <v>0</v>
      </c>
      <c r="O511">
        <f>Senario3!R$54/12</f>
        <v>225.83333333333334</v>
      </c>
      <c r="P511">
        <v>0</v>
      </c>
      <c r="Q511">
        <f>Senario3!O$54/12</f>
        <v>349.58333333333331</v>
      </c>
      <c r="R511">
        <f>Senario3!AT$54/12</f>
        <v>152.41666666666666</v>
      </c>
      <c r="S511">
        <f>SUM(Senario3!BF$54,Senario3!BG$54)/12</f>
        <v>7474.350890452165</v>
      </c>
      <c r="T511">
        <f>SUM(Senario3!AE$54,Senario3!BB$54)/12</f>
        <v>2190.0438596491226</v>
      </c>
      <c r="U511">
        <f>Senario3!AO$54/12</f>
        <v>4413.333333333333</v>
      </c>
      <c r="V511">
        <f>Senario3!AW$54/12</f>
        <v>278.25</v>
      </c>
      <c r="W511">
        <f>Senario3!AZ$54/12</f>
        <v>91</v>
      </c>
      <c r="X511">
        <f>Senario3!BE$54/12</f>
        <v>626.83333333333337</v>
      </c>
      <c r="Z511">
        <f t="shared" si="7"/>
        <v>128847.32313866302</v>
      </c>
    </row>
    <row r="512" spans="1:28" x14ac:dyDescent="0.2">
      <c r="A512" s="42">
        <v>46935</v>
      </c>
      <c r="B512">
        <f>Senario3!G54/12</f>
        <v>4000</v>
      </c>
      <c r="C512">
        <f>Senario3!AA$54/12</f>
        <v>6595</v>
      </c>
      <c r="D512">
        <f>Senario3!L$54/12</f>
        <v>16368.583333333327</v>
      </c>
      <c r="E512">
        <f>Senario3!H$54/12</f>
        <v>316.66666666666669</v>
      </c>
      <c r="F512">
        <f>Senario3!F$54/12</f>
        <v>23425.333333333332</v>
      </c>
      <c r="G512">
        <f>Senario3!AP$54/12</f>
        <v>8410.2000000000007</v>
      </c>
      <c r="H512">
        <f>Senario3!BC$54/12</f>
        <v>12326.728070175441</v>
      </c>
      <c r="I512">
        <f>SUM(Senario3!AI$54,Senario3!AL$54)/12</f>
        <v>5763.3815789473692</v>
      </c>
      <c r="J512">
        <f>Senario3!W$54/12</f>
        <v>22022.785406105617</v>
      </c>
      <c r="K512">
        <v>0</v>
      </c>
      <c r="L512">
        <f>Senario3!$AS$54/12*0.52</f>
        <v>7184.84</v>
      </c>
      <c r="M512">
        <f>Senario3!$AS$54/12*0.48</f>
        <v>6632.16</v>
      </c>
      <c r="N512">
        <v>0</v>
      </c>
      <c r="O512">
        <f>Senario3!R$54/12</f>
        <v>225.83333333333334</v>
      </c>
      <c r="P512">
        <v>0</v>
      </c>
      <c r="Q512">
        <f>Senario3!O$54/12</f>
        <v>349.58333333333331</v>
      </c>
      <c r="R512">
        <f>Senario3!AT$54/12</f>
        <v>152.41666666666666</v>
      </c>
      <c r="S512">
        <f>SUM(Senario3!BF$54,Senario3!BG$54)/12</f>
        <v>7474.350890452165</v>
      </c>
      <c r="T512">
        <f>SUM(Senario3!AE$54,Senario3!BB$54)/12</f>
        <v>2190.0438596491226</v>
      </c>
      <c r="U512">
        <f>Senario3!AO$54/12</f>
        <v>4413.333333333333</v>
      </c>
      <c r="V512">
        <f>Senario3!AW$54/12</f>
        <v>278.25</v>
      </c>
      <c r="W512">
        <f>Senario3!AZ$54/12</f>
        <v>91</v>
      </c>
      <c r="X512">
        <f>Senario3!BE$54/12</f>
        <v>626.83333333333337</v>
      </c>
      <c r="Z512">
        <f t="shared" si="7"/>
        <v>128847.32313866302</v>
      </c>
    </row>
    <row r="513" spans="1:28" x14ac:dyDescent="0.2">
      <c r="A513" s="42">
        <v>46966</v>
      </c>
      <c r="B513">
        <f>Senario3!G54/12</f>
        <v>4000</v>
      </c>
      <c r="C513">
        <f>Senario3!AA$54/12</f>
        <v>6595</v>
      </c>
      <c r="D513">
        <f>Senario3!L$54/12</f>
        <v>16368.583333333327</v>
      </c>
      <c r="E513">
        <f>Senario3!H$54/12</f>
        <v>316.66666666666669</v>
      </c>
      <c r="F513">
        <f>Senario3!F$54/12</f>
        <v>23425.333333333332</v>
      </c>
      <c r="G513">
        <f>Senario3!AP$54/12</f>
        <v>8410.2000000000007</v>
      </c>
      <c r="H513">
        <f>Senario3!BC$54/12</f>
        <v>12326.728070175441</v>
      </c>
      <c r="I513">
        <f>SUM(Senario3!AI$54,Senario3!AL$54)/12</f>
        <v>5763.3815789473692</v>
      </c>
      <c r="J513">
        <f>Senario3!W$54/12</f>
        <v>22022.785406105617</v>
      </c>
      <c r="K513">
        <v>0</v>
      </c>
      <c r="L513">
        <f>Senario3!$AS$54/12*0.52</f>
        <v>7184.84</v>
      </c>
      <c r="M513">
        <f>Senario3!$AS$54/12*0.48</f>
        <v>6632.16</v>
      </c>
      <c r="N513">
        <v>0</v>
      </c>
      <c r="O513">
        <f>Senario3!R$54/12</f>
        <v>225.83333333333334</v>
      </c>
      <c r="P513">
        <v>0</v>
      </c>
      <c r="Q513">
        <f>Senario3!O$54/12</f>
        <v>349.58333333333331</v>
      </c>
      <c r="R513">
        <f>Senario3!AT$54/12</f>
        <v>152.41666666666666</v>
      </c>
      <c r="S513">
        <f>SUM(Senario3!BF$54,Senario3!BG$54)/12</f>
        <v>7474.350890452165</v>
      </c>
      <c r="T513">
        <f>SUM(Senario3!AE$54,Senario3!BB$54)/12</f>
        <v>2190.0438596491226</v>
      </c>
      <c r="U513">
        <f>Senario3!AO$54/12</f>
        <v>4413.333333333333</v>
      </c>
      <c r="V513">
        <f>Senario3!AW$54/12</f>
        <v>278.25</v>
      </c>
      <c r="W513">
        <f>Senario3!AZ$54/12</f>
        <v>91</v>
      </c>
      <c r="X513">
        <f>Senario3!BE$54/12</f>
        <v>626.83333333333337</v>
      </c>
      <c r="Z513">
        <f t="shared" si="7"/>
        <v>128847.32313866302</v>
      </c>
    </row>
    <row r="514" spans="1:28" x14ac:dyDescent="0.2">
      <c r="A514" s="42">
        <v>46997</v>
      </c>
      <c r="B514">
        <f>Senario3!G54/12</f>
        <v>4000</v>
      </c>
      <c r="C514">
        <f>Senario3!AA$54/12</f>
        <v>6595</v>
      </c>
      <c r="D514">
        <f>Senario3!L$54/12</f>
        <v>16368.583333333327</v>
      </c>
      <c r="E514">
        <f>Senario3!H$54/12</f>
        <v>316.66666666666669</v>
      </c>
      <c r="F514">
        <f>Senario3!F$54/12</f>
        <v>23425.333333333332</v>
      </c>
      <c r="G514">
        <f>Senario3!AP$54/12</f>
        <v>8410.2000000000007</v>
      </c>
      <c r="H514">
        <f>Senario3!BC$54/12</f>
        <v>12326.728070175441</v>
      </c>
      <c r="I514">
        <f>SUM(Senario3!AI$54,Senario3!AL$54)/12</f>
        <v>5763.3815789473692</v>
      </c>
      <c r="J514">
        <f>Senario3!W$54/12</f>
        <v>22022.785406105617</v>
      </c>
      <c r="K514">
        <v>0</v>
      </c>
      <c r="L514">
        <f>Senario3!$AS$54/12*0.52</f>
        <v>7184.84</v>
      </c>
      <c r="M514">
        <f>Senario3!$AS$54/12*0.48</f>
        <v>6632.16</v>
      </c>
      <c r="N514">
        <v>0</v>
      </c>
      <c r="O514">
        <f>Senario3!R$54/12</f>
        <v>225.83333333333334</v>
      </c>
      <c r="P514">
        <v>0</v>
      </c>
      <c r="Q514">
        <f>Senario3!O$54/12</f>
        <v>349.58333333333331</v>
      </c>
      <c r="R514">
        <f>Senario3!AT$54/12</f>
        <v>152.41666666666666</v>
      </c>
      <c r="S514">
        <f>SUM(Senario3!BF$54,Senario3!BG$54)/12</f>
        <v>7474.350890452165</v>
      </c>
      <c r="T514">
        <f>SUM(Senario3!AE$54,Senario3!BB$54)/12</f>
        <v>2190.0438596491226</v>
      </c>
      <c r="U514">
        <f>Senario3!AO$54/12</f>
        <v>4413.333333333333</v>
      </c>
      <c r="V514">
        <f>Senario3!AW$54/12</f>
        <v>278.25</v>
      </c>
      <c r="W514">
        <f>Senario3!AZ$54/12</f>
        <v>91</v>
      </c>
      <c r="X514">
        <f>Senario3!BE$54/12</f>
        <v>626.83333333333337</v>
      </c>
      <c r="Z514">
        <f t="shared" si="7"/>
        <v>128847.32313866302</v>
      </c>
    </row>
    <row r="515" spans="1:28" x14ac:dyDescent="0.2">
      <c r="A515" s="42">
        <v>47027</v>
      </c>
      <c r="B515">
        <f>Senario3!G54/12</f>
        <v>4000</v>
      </c>
      <c r="C515">
        <f>Senario3!AA$54/12</f>
        <v>6595</v>
      </c>
      <c r="D515">
        <f>Senario3!L$54/12</f>
        <v>16368.583333333327</v>
      </c>
      <c r="E515">
        <f>Senario3!H$54/12</f>
        <v>316.66666666666669</v>
      </c>
      <c r="F515">
        <f>Senario3!F$54/12</f>
        <v>23425.333333333332</v>
      </c>
      <c r="G515">
        <f>Senario3!AP$54/12</f>
        <v>8410.2000000000007</v>
      </c>
      <c r="H515">
        <f>Senario3!BC$54/12</f>
        <v>12326.728070175441</v>
      </c>
      <c r="I515">
        <f>SUM(Senario3!AI$54,Senario3!AL$54)/12</f>
        <v>5763.3815789473692</v>
      </c>
      <c r="J515">
        <f>Senario3!W$54/12</f>
        <v>22022.785406105617</v>
      </c>
      <c r="K515">
        <v>0</v>
      </c>
      <c r="L515">
        <f>Senario3!$AS$54/12*0.52</f>
        <v>7184.84</v>
      </c>
      <c r="M515">
        <f>Senario3!$AS$54/12*0.48</f>
        <v>6632.16</v>
      </c>
      <c r="N515">
        <v>0</v>
      </c>
      <c r="O515">
        <f>Senario3!R$54/12</f>
        <v>225.83333333333334</v>
      </c>
      <c r="P515">
        <v>0</v>
      </c>
      <c r="Q515">
        <f>Senario3!O$54/12</f>
        <v>349.58333333333331</v>
      </c>
      <c r="R515">
        <f>Senario3!AT$54/12</f>
        <v>152.41666666666666</v>
      </c>
      <c r="S515">
        <f>SUM(Senario3!BF$54,Senario3!BG$54)/12</f>
        <v>7474.350890452165</v>
      </c>
      <c r="T515">
        <f>SUM(Senario3!AE$54,Senario3!BB$54)/12</f>
        <v>2190.0438596491226</v>
      </c>
      <c r="U515">
        <f>Senario3!AO$54/12</f>
        <v>4413.333333333333</v>
      </c>
      <c r="V515">
        <f>Senario3!AW$54/12</f>
        <v>278.25</v>
      </c>
      <c r="W515">
        <f>Senario3!AZ$54/12</f>
        <v>91</v>
      </c>
      <c r="X515">
        <f>Senario3!BE$54/12</f>
        <v>626.83333333333337</v>
      </c>
      <c r="Z515">
        <f t="shared" ref="Z515:Z578" si="8">SUM(B515:X515)</f>
        <v>128847.32313866302</v>
      </c>
    </row>
    <row r="516" spans="1:28" x14ac:dyDescent="0.2">
      <c r="A516" s="42">
        <v>47058</v>
      </c>
      <c r="B516">
        <f>Senario3!G54/12</f>
        <v>4000</v>
      </c>
      <c r="C516">
        <f>Senario3!AA$54/12</f>
        <v>6595</v>
      </c>
      <c r="D516">
        <f>Senario3!L$54/12</f>
        <v>16368.583333333327</v>
      </c>
      <c r="E516">
        <f>Senario3!H$54/12</f>
        <v>316.66666666666669</v>
      </c>
      <c r="F516">
        <f>Senario3!F$54/12</f>
        <v>23425.333333333332</v>
      </c>
      <c r="G516">
        <f>Senario3!AP$54/12</f>
        <v>8410.2000000000007</v>
      </c>
      <c r="H516">
        <f>Senario3!BC$54/12</f>
        <v>12326.728070175441</v>
      </c>
      <c r="I516">
        <f>SUM(Senario3!AI$54,Senario3!AL$54)/12</f>
        <v>5763.3815789473692</v>
      </c>
      <c r="J516">
        <f>Senario3!W$54/12</f>
        <v>22022.785406105617</v>
      </c>
      <c r="K516">
        <v>0</v>
      </c>
      <c r="L516">
        <f>Senario3!$AS$54/12*0.52</f>
        <v>7184.84</v>
      </c>
      <c r="M516">
        <f>Senario3!$AS$54/12*0.48</f>
        <v>6632.16</v>
      </c>
      <c r="N516">
        <v>0</v>
      </c>
      <c r="O516">
        <f>Senario3!R$54/12</f>
        <v>225.83333333333334</v>
      </c>
      <c r="P516">
        <v>0</v>
      </c>
      <c r="Q516">
        <f>Senario3!O$54/12</f>
        <v>349.58333333333331</v>
      </c>
      <c r="R516">
        <f>Senario3!AT$54/12</f>
        <v>152.41666666666666</v>
      </c>
      <c r="S516">
        <f>SUM(Senario3!BF$54,Senario3!BG$54)/12</f>
        <v>7474.350890452165</v>
      </c>
      <c r="T516">
        <f>SUM(Senario3!AE$54,Senario3!BB$54)/12</f>
        <v>2190.0438596491226</v>
      </c>
      <c r="U516">
        <f>Senario3!AO$54/12</f>
        <v>4413.333333333333</v>
      </c>
      <c r="V516">
        <f>Senario3!AW$54/12</f>
        <v>278.25</v>
      </c>
      <c r="W516">
        <f>Senario3!AZ$54/12</f>
        <v>91</v>
      </c>
      <c r="X516">
        <f>Senario3!BE$54/12</f>
        <v>626.83333333333337</v>
      </c>
      <c r="Z516">
        <f t="shared" si="8"/>
        <v>128847.32313866302</v>
      </c>
    </row>
    <row r="517" spans="1:28" x14ac:dyDescent="0.2">
      <c r="A517" s="42">
        <v>47088</v>
      </c>
      <c r="B517">
        <f>Senario3!G54/12</f>
        <v>4000</v>
      </c>
      <c r="C517">
        <f>Senario3!AA$54/12</f>
        <v>6595</v>
      </c>
      <c r="D517">
        <f>Senario3!L$54/12</f>
        <v>16368.583333333327</v>
      </c>
      <c r="E517">
        <f>Senario3!H$54/12</f>
        <v>316.66666666666669</v>
      </c>
      <c r="F517">
        <f>Senario3!F$54/12</f>
        <v>23425.333333333332</v>
      </c>
      <c r="G517">
        <f>Senario3!AP$54/12</f>
        <v>8410.2000000000007</v>
      </c>
      <c r="H517">
        <f>Senario3!BC$54/12</f>
        <v>12326.728070175441</v>
      </c>
      <c r="I517">
        <f>SUM(Senario3!AI$54,Senario3!AL$54)/12</f>
        <v>5763.3815789473692</v>
      </c>
      <c r="J517">
        <f>Senario3!W$54/12</f>
        <v>22022.785406105617</v>
      </c>
      <c r="K517">
        <v>0</v>
      </c>
      <c r="L517">
        <f>Senario3!$AS$54/12*0.52</f>
        <v>7184.84</v>
      </c>
      <c r="M517">
        <f>Senario3!$AS$54/12*0.48</f>
        <v>6632.16</v>
      </c>
      <c r="N517">
        <v>0</v>
      </c>
      <c r="O517">
        <f>Senario3!R$54/12</f>
        <v>225.83333333333334</v>
      </c>
      <c r="P517">
        <v>0</v>
      </c>
      <c r="Q517">
        <f>Senario3!O$54/12</f>
        <v>349.58333333333331</v>
      </c>
      <c r="R517">
        <f>Senario3!AT$54/12</f>
        <v>152.41666666666666</v>
      </c>
      <c r="S517">
        <f>SUM(Senario3!BF$54,Senario3!BG$54)/12</f>
        <v>7474.350890452165</v>
      </c>
      <c r="T517">
        <f>SUM(Senario3!AE$54,Senario3!BB$54)/12</f>
        <v>2190.0438596491226</v>
      </c>
      <c r="U517">
        <f>Senario3!AO$54/12</f>
        <v>4413.333333333333</v>
      </c>
      <c r="V517">
        <f>Senario3!AW$54/12</f>
        <v>278.25</v>
      </c>
      <c r="W517">
        <f>Senario3!AZ$54/12</f>
        <v>91</v>
      </c>
      <c r="X517">
        <f>Senario3!BE$54/12</f>
        <v>626.83333333333337</v>
      </c>
      <c r="Z517">
        <f t="shared" si="8"/>
        <v>128847.32313866302</v>
      </c>
    </row>
    <row r="518" spans="1:28" x14ac:dyDescent="0.2">
      <c r="A518" s="42">
        <v>47119</v>
      </c>
      <c r="B518">
        <f>Senario3!G55/12</f>
        <v>4000</v>
      </c>
      <c r="C518">
        <f>Senario3!AA$55/12</f>
        <v>6595</v>
      </c>
      <c r="D518">
        <f>Senario3!L$55/12</f>
        <v>16368.583333333327</v>
      </c>
      <c r="E518">
        <f>Senario3!H$55/12</f>
        <v>316.66666666666669</v>
      </c>
      <c r="F518">
        <f>Senario3!F$55/12</f>
        <v>23425.333333333332</v>
      </c>
      <c r="G518">
        <f>Senario3!AP$55/12</f>
        <v>8410.2000000000007</v>
      </c>
      <c r="H518">
        <f>Senario3!BC$55/12</f>
        <v>12477.385964912282</v>
      </c>
      <c r="I518">
        <f>SUM(Senario3!AI$55,Senario3!AL$55)/12</f>
        <v>5786.333333333333</v>
      </c>
      <c r="J518">
        <f>Senario3!W$55/12</f>
        <v>22295.146574251488</v>
      </c>
      <c r="K518">
        <v>0</v>
      </c>
      <c r="L518">
        <f>Senario3!$AS$55/12*0.52</f>
        <v>7227.3933333333343</v>
      </c>
      <c r="M518">
        <f>Senario3!$AS$55/12*0.48</f>
        <v>6671.44</v>
      </c>
      <c r="N518">
        <v>0</v>
      </c>
      <c r="O518">
        <f>Senario3!R$55/12</f>
        <v>233.13157894736844</v>
      </c>
      <c r="P518">
        <v>0</v>
      </c>
      <c r="Q518">
        <f>Senario3!O$55/12</f>
        <v>400.48684210526318</v>
      </c>
      <c r="R518">
        <f>Senario3!AT$55/12</f>
        <v>152.41666666666666</v>
      </c>
      <c r="S518">
        <f>SUM(Senario3!BF$55,Senario3!BG$55)/12</f>
        <v>8281.7298948942753</v>
      </c>
      <c r="T518">
        <f>SUM(Senario3!AE$55,Senario3!BB$55)/12</f>
        <v>2231.5877192982457</v>
      </c>
      <c r="U518">
        <f>Senario3!AO$55/12</f>
        <v>4417.5</v>
      </c>
      <c r="V518">
        <f>Senario3!AW$55/12</f>
        <v>278.25</v>
      </c>
      <c r="W518">
        <f>Senario3!AZ$55/12</f>
        <v>91</v>
      </c>
      <c r="X518">
        <f>Senario3!BE$55/12</f>
        <v>626.83333333333337</v>
      </c>
      <c r="Z518">
        <f t="shared" si="8"/>
        <v>130286.41857440892</v>
      </c>
      <c r="AA518">
        <f>SUM(Z518:Z529)</f>
        <v>1563437.0228929066</v>
      </c>
      <c r="AB518" s="5">
        <f>AA518-Senario3!BH55</f>
        <v>0</v>
      </c>
    </row>
    <row r="519" spans="1:28" x14ac:dyDescent="0.2">
      <c r="A519" s="42">
        <v>47150</v>
      </c>
      <c r="B519">
        <f>Senario3!G55/12</f>
        <v>4000</v>
      </c>
      <c r="C519">
        <f>Senario3!AA$55/12</f>
        <v>6595</v>
      </c>
      <c r="D519">
        <f>Senario3!L$55/12</f>
        <v>16368.583333333327</v>
      </c>
      <c r="E519">
        <f>Senario3!H$55/12</f>
        <v>316.66666666666669</v>
      </c>
      <c r="F519">
        <f>Senario3!F$55/12</f>
        <v>23425.333333333332</v>
      </c>
      <c r="G519">
        <f>Senario3!AP$55/12</f>
        <v>8410.2000000000007</v>
      </c>
      <c r="H519">
        <f>Senario3!BC$55/12</f>
        <v>12477.385964912282</v>
      </c>
      <c r="I519">
        <f>SUM(Senario3!AI$55,Senario3!AL$55)/12</f>
        <v>5786.333333333333</v>
      </c>
      <c r="J519">
        <f>Senario3!W$55/12</f>
        <v>22295.146574251488</v>
      </c>
      <c r="K519">
        <v>0</v>
      </c>
      <c r="L519">
        <f>Senario3!$AS$55/12*0.52</f>
        <v>7227.3933333333343</v>
      </c>
      <c r="M519">
        <f>Senario3!$AS$55/12*0.48</f>
        <v>6671.44</v>
      </c>
      <c r="N519">
        <v>0</v>
      </c>
      <c r="O519">
        <f>Senario3!R$55/12</f>
        <v>233.13157894736844</v>
      </c>
      <c r="P519">
        <v>0</v>
      </c>
      <c r="Q519">
        <f>Senario3!O$55/12</f>
        <v>400.48684210526318</v>
      </c>
      <c r="R519">
        <f>Senario3!AT$55/12</f>
        <v>152.41666666666666</v>
      </c>
      <c r="S519">
        <f>SUM(Senario3!BF$55,Senario3!BG$55)/12</f>
        <v>8281.7298948942753</v>
      </c>
      <c r="T519">
        <f>SUM(Senario3!AE$55,Senario3!BB$55)/12</f>
        <v>2231.5877192982457</v>
      </c>
      <c r="U519">
        <f>Senario3!AO$55/12</f>
        <v>4417.5</v>
      </c>
      <c r="V519">
        <f>Senario3!AW$55/12</f>
        <v>278.25</v>
      </c>
      <c r="W519">
        <f>Senario3!AZ$55/12</f>
        <v>91</v>
      </c>
      <c r="X519">
        <f>Senario3!BE$55/12</f>
        <v>626.83333333333337</v>
      </c>
      <c r="Z519">
        <f t="shared" si="8"/>
        <v>130286.41857440892</v>
      </c>
    </row>
    <row r="520" spans="1:28" x14ac:dyDescent="0.2">
      <c r="A520" s="42">
        <v>47178</v>
      </c>
      <c r="B520">
        <f>Senario3!G55/12</f>
        <v>4000</v>
      </c>
      <c r="C520">
        <f>Senario3!AA$55/12</f>
        <v>6595</v>
      </c>
      <c r="D520">
        <f>Senario3!L$55/12</f>
        <v>16368.583333333327</v>
      </c>
      <c r="E520">
        <f>Senario3!H$55/12</f>
        <v>316.66666666666669</v>
      </c>
      <c r="F520">
        <f>Senario3!F$55/12</f>
        <v>23425.333333333332</v>
      </c>
      <c r="G520">
        <f>Senario3!AP$55/12</f>
        <v>8410.2000000000007</v>
      </c>
      <c r="H520">
        <f>Senario3!BC$55/12</f>
        <v>12477.385964912282</v>
      </c>
      <c r="I520">
        <f>SUM(Senario3!AI$55,Senario3!AL$55)/12</f>
        <v>5786.333333333333</v>
      </c>
      <c r="J520">
        <f>Senario3!W$55/12</f>
        <v>22295.146574251488</v>
      </c>
      <c r="K520">
        <v>0</v>
      </c>
      <c r="L520">
        <f>Senario3!$AS$55/12*0.52</f>
        <v>7227.3933333333343</v>
      </c>
      <c r="M520">
        <f>Senario3!$AS$55/12*0.48</f>
        <v>6671.44</v>
      </c>
      <c r="N520">
        <v>0</v>
      </c>
      <c r="O520">
        <f>Senario3!R$55/12</f>
        <v>233.13157894736844</v>
      </c>
      <c r="P520">
        <v>0</v>
      </c>
      <c r="Q520">
        <f>Senario3!O$55/12</f>
        <v>400.48684210526318</v>
      </c>
      <c r="R520">
        <f>Senario3!AT$55/12</f>
        <v>152.41666666666666</v>
      </c>
      <c r="S520">
        <f>SUM(Senario3!BF$55,Senario3!BG$55)/12</f>
        <v>8281.7298948942753</v>
      </c>
      <c r="T520">
        <f>SUM(Senario3!AE$55,Senario3!BB$55)/12</f>
        <v>2231.5877192982457</v>
      </c>
      <c r="U520">
        <f>Senario3!AO$55/12</f>
        <v>4417.5</v>
      </c>
      <c r="V520">
        <f>Senario3!AW$55/12</f>
        <v>278.25</v>
      </c>
      <c r="W520">
        <f>Senario3!AZ$55/12</f>
        <v>91</v>
      </c>
      <c r="X520">
        <f>Senario3!BE$55/12</f>
        <v>626.83333333333337</v>
      </c>
      <c r="Z520">
        <f t="shared" si="8"/>
        <v>130286.41857440892</v>
      </c>
    </row>
    <row r="521" spans="1:28" x14ac:dyDescent="0.2">
      <c r="A521" s="42">
        <v>47209</v>
      </c>
      <c r="B521">
        <f>Senario3!G55/12</f>
        <v>4000</v>
      </c>
      <c r="C521">
        <f>Senario3!AA$55/12</f>
        <v>6595</v>
      </c>
      <c r="D521">
        <f>Senario3!L$55/12</f>
        <v>16368.583333333327</v>
      </c>
      <c r="E521">
        <f>Senario3!H$55/12</f>
        <v>316.66666666666669</v>
      </c>
      <c r="F521">
        <f>Senario3!F$55/12</f>
        <v>23425.333333333332</v>
      </c>
      <c r="G521">
        <f>Senario3!AP$55/12</f>
        <v>8410.2000000000007</v>
      </c>
      <c r="H521">
        <f>Senario3!BC$55/12</f>
        <v>12477.385964912282</v>
      </c>
      <c r="I521">
        <f>SUM(Senario3!AI$55,Senario3!AL$55)/12</f>
        <v>5786.333333333333</v>
      </c>
      <c r="J521">
        <f>Senario3!W$55/12</f>
        <v>22295.146574251488</v>
      </c>
      <c r="K521">
        <v>0</v>
      </c>
      <c r="L521">
        <f>Senario3!$AS$55/12*0.52</f>
        <v>7227.3933333333343</v>
      </c>
      <c r="M521">
        <f>Senario3!$AS$55/12*0.48</f>
        <v>6671.44</v>
      </c>
      <c r="N521">
        <v>0</v>
      </c>
      <c r="O521">
        <f>Senario3!R$55/12</f>
        <v>233.13157894736844</v>
      </c>
      <c r="P521">
        <v>0</v>
      </c>
      <c r="Q521">
        <f>Senario3!O$55/12</f>
        <v>400.48684210526318</v>
      </c>
      <c r="R521">
        <f>Senario3!AT$55/12</f>
        <v>152.41666666666666</v>
      </c>
      <c r="S521">
        <f>SUM(Senario3!BF$55,Senario3!BG$55)/12</f>
        <v>8281.7298948942753</v>
      </c>
      <c r="T521">
        <f>SUM(Senario3!AE$55,Senario3!BB$55)/12</f>
        <v>2231.5877192982457</v>
      </c>
      <c r="U521">
        <f>Senario3!AO$55/12</f>
        <v>4417.5</v>
      </c>
      <c r="V521">
        <f>Senario3!AW$55/12</f>
        <v>278.25</v>
      </c>
      <c r="W521">
        <f>Senario3!AZ$55/12</f>
        <v>91</v>
      </c>
      <c r="X521">
        <f>Senario3!BE$55/12</f>
        <v>626.83333333333337</v>
      </c>
      <c r="Z521">
        <f t="shared" si="8"/>
        <v>130286.41857440892</v>
      </c>
    </row>
    <row r="522" spans="1:28" x14ac:dyDescent="0.2">
      <c r="A522" s="42">
        <v>47239</v>
      </c>
      <c r="B522">
        <f>Senario3!G55/12</f>
        <v>4000</v>
      </c>
      <c r="C522">
        <f>Senario3!AA$55/12</f>
        <v>6595</v>
      </c>
      <c r="D522">
        <f>Senario3!L$55/12</f>
        <v>16368.583333333327</v>
      </c>
      <c r="E522">
        <f>Senario3!H$55/12</f>
        <v>316.66666666666669</v>
      </c>
      <c r="F522">
        <f>Senario3!F$55/12</f>
        <v>23425.333333333332</v>
      </c>
      <c r="G522">
        <f>Senario3!AP$55/12</f>
        <v>8410.2000000000007</v>
      </c>
      <c r="H522">
        <f>Senario3!BC$55/12</f>
        <v>12477.385964912282</v>
      </c>
      <c r="I522">
        <f>SUM(Senario3!AI$55,Senario3!AL$55)/12</f>
        <v>5786.333333333333</v>
      </c>
      <c r="J522">
        <f>Senario3!W$55/12</f>
        <v>22295.146574251488</v>
      </c>
      <c r="K522">
        <v>0</v>
      </c>
      <c r="L522">
        <f>Senario3!$AS$55/12*0.52</f>
        <v>7227.3933333333343</v>
      </c>
      <c r="M522">
        <f>Senario3!$AS$55/12*0.48</f>
        <v>6671.44</v>
      </c>
      <c r="N522">
        <v>0</v>
      </c>
      <c r="O522">
        <f>Senario3!R$55/12</f>
        <v>233.13157894736844</v>
      </c>
      <c r="P522">
        <v>0</v>
      </c>
      <c r="Q522">
        <f>Senario3!O$55/12</f>
        <v>400.48684210526318</v>
      </c>
      <c r="R522">
        <f>Senario3!AT$55/12</f>
        <v>152.41666666666666</v>
      </c>
      <c r="S522">
        <f>SUM(Senario3!BF$55,Senario3!BG$55)/12</f>
        <v>8281.7298948942753</v>
      </c>
      <c r="T522">
        <f>SUM(Senario3!AE$55,Senario3!BB$55)/12</f>
        <v>2231.5877192982457</v>
      </c>
      <c r="U522">
        <f>Senario3!AO$55/12</f>
        <v>4417.5</v>
      </c>
      <c r="V522">
        <f>Senario3!AW$55/12</f>
        <v>278.25</v>
      </c>
      <c r="W522">
        <f>Senario3!AZ$55/12</f>
        <v>91</v>
      </c>
      <c r="X522">
        <f>Senario3!BE$55/12</f>
        <v>626.83333333333337</v>
      </c>
      <c r="Z522">
        <f t="shared" si="8"/>
        <v>130286.41857440892</v>
      </c>
    </row>
    <row r="523" spans="1:28" x14ac:dyDescent="0.2">
      <c r="A523" s="42">
        <v>47270</v>
      </c>
      <c r="B523">
        <f>Senario3!G55/12</f>
        <v>4000</v>
      </c>
      <c r="C523">
        <f>Senario3!AA$55/12</f>
        <v>6595</v>
      </c>
      <c r="D523">
        <f>Senario3!L$55/12</f>
        <v>16368.583333333327</v>
      </c>
      <c r="E523">
        <f>Senario3!H$55/12</f>
        <v>316.66666666666669</v>
      </c>
      <c r="F523">
        <f>Senario3!F$55/12</f>
        <v>23425.333333333332</v>
      </c>
      <c r="G523">
        <f>Senario3!AP$55/12</f>
        <v>8410.2000000000007</v>
      </c>
      <c r="H523">
        <f>Senario3!BC$55/12</f>
        <v>12477.385964912282</v>
      </c>
      <c r="I523">
        <f>SUM(Senario3!AI$55,Senario3!AL$55)/12</f>
        <v>5786.333333333333</v>
      </c>
      <c r="J523">
        <f>Senario3!W$55/12</f>
        <v>22295.146574251488</v>
      </c>
      <c r="K523">
        <v>0</v>
      </c>
      <c r="L523">
        <f>Senario3!$AS$55/12*0.52</f>
        <v>7227.3933333333343</v>
      </c>
      <c r="M523">
        <f>Senario3!$AS$55/12*0.48</f>
        <v>6671.44</v>
      </c>
      <c r="N523">
        <v>0</v>
      </c>
      <c r="O523">
        <f>Senario3!R$55/12</f>
        <v>233.13157894736844</v>
      </c>
      <c r="P523">
        <v>0</v>
      </c>
      <c r="Q523">
        <f>Senario3!O$55/12</f>
        <v>400.48684210526318</v>
      </c>
      <c r="R523">
        <f>Senario3!AT$55/12</f>
        <v>152.41666666666666</v>
      </c>
      <c r="S523">
        <f>SUM(Senario3!BF$55,Senario3!BG$55)/12</f>
        <v>8281.7298948942753</v>
      </c>
      <c r="T523">
        <f>SUM(Senario3!AE$55,Senario3!BB$55)/12</f>
        <v>2231.5877192982457</v>
      </c>
      <c r="U523">
        <f>Senario3!AO$55/12</f>
        <v>4417.5</v>
      </c>
      <c r="V523">
        <f>Senario3!AW$55/12</f>
        <v>278.25</v>
      </c>
      <c r="W523">
        <f>Senario3!AZ$55/12</f>
        <v>91</v>
      </c>
      <c r="X523">
        <f>Senario3!BE$55/12</f>
        <v>626.83333333333337</v>
      </c>
      <c r="Z523">
        <f t="shared" si="8"/>
        <v>130286.41857440892</v>
      </c>
    </row>
    <row r="524" spans="1:28" x14ac:dyDescent="0.2">
      <c r="A524" s="42">
        <v>47300</v>
      </c>
      <c r="B524">
        <f>Senario3!G55/12</f>
        <v>4000</v>
      </c>
      <c r="C524">
        <f>Senario3!AA$55/12</f>
        <v>6595</v>
      </c>
      <c r="D524">
        <f>Senario3!L$55/12</f>
        <v>16368.583333333327</v>
      </c>
      <c r="E524">
        <f>Senario3!H$55/12</f>
        <v>316.66666666666669</v>
      </c>
      <c r="F524">
        <f>Senario3!F$55/12</f>
        <v>23425.333333333332</v>
      </c>
      <c r="G524">
        <f>Senario3!AP$55/12</f>
        <v>8410.2000000000007</v>
      </c>
      <c r="H524">
        <f>Senario3!BC$55/12</f>
        <v>12477.385964912282</v>
      </c>
      <c r="I524">
        <f>SUM(Senario3!AI$55,Senario3!AL$55)/12</f>
        <v>5786.333333333333</v>
      </c>
      <c r="J524">
        <f>Senario3!W$55/12</f>
        <v>22295.146574251488</v>
      </c>
      <c r="K524">
        <v>0</v>
      </c>
      <c r="L524">
        <f>Senario3!$AS$55/12*0.52</f>
        <v>7227.3933333333343</v>
      </c>
      <c r="M524">
        <f>Senario3!$AS$55/12*0.48</f>
        <v>6671.44</v>
      </c>
      <c r="N524">
        <v>0</v>
      </c>
      <c r="O524">
        <f>Senario3!R$55/12</f>
        <v>233.13157894736844</v>
      </c>
      <c r="P524">
        <v>0</v>
      </c>
      <c r="Q524">
        <f>Senario3!O$55/12</f>
        <v>400.48684210526318</v>
      </c>
      <c r="R524">
        <f>Senario3!AT$55/12</f>
        <v>152.41666666666666</v>
      </c>
      <c r="S524">
        <f>SUM(Senario3!BF$55,Senario3!BG$55)/12</f>
        <v>8281.7298948942753</v>
      </c>
      <c r="T524">
        <f>SUM(Senario3!AE$55,Senario3!BB$55)/12</f>
        <v>2231.5877192982457</v>
      </c>
      <c r="U524">
        <f>Senario3!AO$55/12</f>
        <v>4417.5</v>
      </c>
      <c r="V524">
        <f>Senario3!AW$55/12</f>
        <v>278.25</v>
      </c>
      <c r="W524">
        <f>Senario3!AZ$55/12</f>
        <v>91</v>
      </c>
      <c r="X524">
        <f>Senario3!BE$55/12</f>
        <v>626.83333333333337</v>
      </c>
      <c r="Z524">
        <f t="shared" si="8"/>
        <v>130286.41857440892</v>
      </c>
    </row>
    <row r="525" spans="1:28" x14ac:dyDescent="0.2">
      <c r="A525" s="42">
        <v>47331</v>
      </c>
      <c r="B525">
        <f>Senario3!G55/12</f>
        <v>4000</v>
      </c>
      <c r="C525">
        <f>Senario3!AA$55/12</f>
        <v>6595</v>
      </c>
      <c r="D525">
        <f>Senario3!L$55/12</f>
        <v>16368.583333333327</v>
      </c>
      <c r="E525">
        <f>Senario3!H$55/12</f>
        <v>316.66666666666669</v>
      </c>
      <c r="F525">
        <f>Senario3!F$55/12</f>
        <v>23425.333333333332</v>
      </c>
      <c r="G525">
        <f>Senario3!AP$55/12</f>
        <v>8410.2000000000007</v>
      </c>
      <c r="H525">
        <f>Senario3!BC$55/12</f>
        <v>12477.385964912282</v>
      </c>
      <c r="I525">
        <f>SUM(Senario3!AI$55,Senario3!AL$55)/12</f>
        <v>5786.333333333333</v>
      </c>
      <c r="J525">
        <f>Senario3!W$55/12</f>
        <v>22295.146574251488</v>
      </c>
      <c r="K525">
        <v>0</v>
      </c>
      <c r="L525">
        <f>Senario3!$AS$55/12*0.52</f>
        <v>7227.3933333333343</v>
      </c>
      <c r="M525">
        <f>Senario3!$AS$55/12*0.48</f>
        <v>6671.44</v>
      </c>
      <c r="N525">
        <v>0</v>
      </c>
      <c r="O525">
        <f>Senario3!R$55/12</f>
        <v>233.13157894736844</v>
      </c>
      <c r="P525">
        <v>0</v>
      </c>
      <c r="Q525">
        <f>Senario3!O$55/12</f>
        <v>400.48684210526318</v>
      </c>
      <c r="R525">
        <f>Senario3!AT$55/12</f>
        <v>152.41666666666666</v>
      </c>
      <c r="S525">
        <f>SUM(Senario3!BF$55,Senario3!BG$55)/12</f>
        <v>8281.7298948942753</v>
      </c>
      <c r="T525">
        <f>SUM(Senario3!AE$55,Senario3!BB$55)/12</f>
        <v>2231.5877192982457</v>
      </c>
      <c r="U525">
        <f>Senario3!AO$55/12</f>
        <v>4417.5</v>
      </c>
      <c r="V525">
        <f>Senario3!AW$55/12</f>
        <v>278.25</v>
      </c>
      <c r="W525">
        <f>Senario3!AZ$55/12</f>
        <v>91</v>
      </c>
      <c r="X525">
        <f>Senario3!BE$55/12</f>
        <v>626.83333333333337</v>
      </c>
      <c r="Z525">
        <f t="shared" si="8"/>
        <v>130286.41857440892</v>
      </c>
    </row>
    <row r="526" spans="1:28" x14ac:dyDescent="0.2">
      <c r="A526" s="42">
        <v>47362</v>
      </c>
      <c r="B526">
        <f>Senario3!G55/12</f>
        <v>4000</v>
      </c>
      <c r="C526">
        <f>Senario3!AA$55/12</f>
        <v>6595</v>
      </c>
      <c r="D526">
        <f>Senario3!L$55/12</f>
        <v>16368.583333333327</v>
      </c>
      <c r="E526">
        <f>Senario3!H$55/12</f>
        <v>316.66666666666669</v>
      </c>
      <c r="F526">
        <f>Senario3!F$55/12</f>
        <v>23425.333333333332</v>
      </c>
      <c r="G526">
        <f>Senario3!AP$55/12</f>
        <v>8410.2000000000007</v>
      </c>
      <c r="H526">
        <f>Senario3!BC$55/12</f>
        <v>12477.385964912282</v>
      </c>
      <c r="I526">
        <f>SUM(Senario3!AI$55,Senario3!AL$55)/12</f>
        <v>5786.333333333333</v>
      </c>
      <c r="J526">
        <f>Senario3!W$55/12</f>
        <v>22295.146574251488</v>
      </c>
      <c r="K526">
        <v>0</v>
      </c>
      <c r="L526">
        <f>Senario3!$AS$55/12*0.52</f>
        <v>7227.3933333333343</v>
      </c>
      <c r="M526">
        <f>Senario3!$AS$55/12*0.48</f>
        <v>6671.44</v>
      </c>
      <c r="N526">
        <v>0</v>
      </c>
      <c r="O526">
        <f>Senario3!R$55/12</f>
        <v>233.13157894736844</v>
      </c>
      <c r="P526">
        <v>0</v>
      </c>
      <c r="Q526">
        <f>Senario3!O$55/12</f>
        <v>400.48684210526318</v>
      </c>
      <c r="R526">
        <f>Senario3!AT$55/12</f>
        <v>152.41666666666666</v>
      </c>
      <c r="S526">
        <f>SUM(Senario3!BF$55,Senario3!BG$55)/12</f>
        <v>8281.7298948942753</v>
      </c>
      <c r="T526">
        <f>SUM(Senario3!AE$55,Senario3!BB$55)/12</f>
        <v>2231.5877192982457</v>
      </c>
      <c r="U526">
        <f>Senario3!AO$55/12</f>
        <v>4417.5</v>
      </c>
      <c r="V526">
        <f>Senario3!AW$55/12</f>
        <v>278.25</v>
      </c>
      <c r="W526">
        <f>Senario3!AZ$55/12</f>
        <v>91</v>
      </c>
      <c r="X526">
        <f>Senario3!BE$55/12</f>
        <v>626.83333333333337</v>
      </c>
      <c r="Z526">
        <f t="shared" si="8"/>
        <v>130286.41857440892</v>
      </c>
    </row>
    <row r="527" spans="1:28" x14ac:dyDescent="0.2">
      <c r="A527" s="42">
        <v>47392</v>
      </c>
      <c r="B527">
        <f>Senario3!G55/12</f>
        <v>4000</v>
      </c>
      <c r="C527">
        <f>Senario3!AA$55/12</f>
        <v>6595</v>
      </c>
      <c r="D527">
        <f>Senario3!L$55/12</f>
        <v>16368.583333333327</v>
      </c>
      <c r="E527">
        <f>Senario3!H$55/12</f>
        <v>316.66666666666669</v>
      </c>
      <c r="F527">
        <f>Senario3!F$55/12</f>
        <v>23425.333333333332</v>
      </c>
      <c r="G527">
        <f>Senario3!AP$55/12</f>
        <v>8410.2000000000007</v>
      </c>
      <c r="H527">
        <f>Senario3!BC$55/12</f>
        <v>12477.385964912282</v>
      </c>
      <c r="I527">
        <f>SUM(Senario3!AI$55,Senario3!AL$55)/12</f>
        <v>5786.333333333333</v>
      </c>
      <c r="J527">
        <f>Senario3!W$55/12</f>
        <v>22295.146574251488</v>
      </c>
      <c r="K527">
        <v>0</v>
      </c>
      <c r="L527">
        <f>Senario3!$AS$55/12*0.52</f>
        <v>7227.3933333333343</v>
      </c>
      <c r="M527">
        <f>Senario3!$AS$55/12*0.48</f>
        <v>6671.44</v>
      </c>
      <c r="N527">
        <v>0</v>
      </c>
      <c r="O527">
        <f>Senario3!R$55/12</f>
        <v>233.13157894736844</v>
      </c>
      <c r="P527">
        <v>0</v>
      </c>
      <c r="Q527">
        <f>Senario3!O$55/12</f>
        <v>400.48684210526318</v>
      </c>
      <c r="R527">
        <f>Senario3!AT$55/12</f>
        <v>152.41666666666666</v>
      </c>
      <c r="S527">
        <f>SUM(Senario3!BF$55,Senario3!BG$55)/12</f>
        <v>8281.7298948942753</v>
      </c>
      <c r="T527">
        <f>SUM(Senario3!AE$55,Senario3!BB$55)/12</f>
        <v>2231.5877192982457</v>
      </c>
      <c r="U527">
        <f>Senario3!AO$55/12</f>
        <v>4417.5</v>
      </c>
      <c r="V527">
        <f>Senario3!AW$55/12</f>
        <v>278.25</v>
      </c>
      <c r="W527">
        <f>Senario3!AZ$55/12</f>
        <v>91</v>
      </c>
      <c r="X527">
        <f>Senario3!BE$55/12</f>
        <v>626.83333333333337</v>
      </c>
      <c r="Z527">
        <f t="shared" si="8"/>
        <v>130286.41857440892</v>
      </c>
    </row>
    <row r="528" spans="1:28" x14ac:dyDescent="0.2">
      <c r="A528" s="42">
        <v>47423</v>
      </c>
      <c r="B528">
        <f>Senario3!G55/12</f>
        <v>4000</v>
      </c>
      <c r="C528">
        <f>Senario3!AA$55/12</f>
        <v>6595</v>
      </c>
      <c r="D528">
        <f>Senario3!L$55/12</f>
        <v>16368.583333333327</v>
      </c>
      <c r="E528">
        <f>Senario3!H$55/12</f>
        <v>316.66666666666669</v>
      </c>
      <c r="F528">
        <f>Senario3!F$55/12</f>
        <v>23425.333333333332</v>
      </c>
      <c r="G528">
        <f>Senario3!AP$55/12</f>
        <v>8410.2000000000007</v>
      </c>
      <c r="H528">
        <f>Senario3!BC$55/12</f>
        <v>12477.385964912282</v>
      </c>
      <c r="I528">
        <f>SUM(Senario3!AI$55,Senario3!AL$55)/12</f>
        <v>5786.333333333333</v>
      </c>
      <c r="J528">
        <f>Senario3!W$55/12</f>
        <v>22295.146574251488</v>
      </c>
      <c r="K528">
        <v>0</v>
      </c>
      <c r="L528">
        <f>Senario3!$AS$55/12*0.52</f>
        <v>7227.3933333333343</v>
      </c>
      <c r="M528">
        <f>Senario3!$AS$55/12*0.48</f>
        <v>6671.44</v>
      </c>
      <c r="N528">
        <v>0</v>
      </c>
      <c r="O528">
        <f>Senario3!R$55/12</f>
        <v>233.13157894736844</v>
      </c>
      <c r="P528">
        <v>0</v>
      </c>
      <c r="Q528">
        <f>Senario3!O$55/12</f>
        <v>400.48684210526318</v>
      </c>
      <c r="R528">
        <f>Senario3!AT$55/12</f>
        <v>152.41666666666666</v>
      </c>
      <c r="S528">
        <f>SUM(Senario3!BF$55,Senario3!BG$55)/12</f>
        <v>8281.7298948942753</v>
      </c>
      <c r="T528">
        <f>SUM(Senario3!AE$55,Senario3!BB$55)/12</f>
        <v>2231.5877192982457</v>
      </c>
      <c r="U528">
        <f>Senario3!AO$55/12</f>
        <v>4417.5</v>
      </c>
      <c r="V528">
        <f>Senario3!AW$55/12</f>
        <v>278.25</v>
      </c>
      <c r="W528">
        <f>Senario3!AZ$55/12</f>
        <v>91</v>
      </c>
      <c r="X528">
        <f>Senario3!BE$55/12</f>
        <v>626.83333333333337</v>
      </c>
      <c r="Z528">
        <f t="shared" si="8"/>
        <v>130286.41857440892</v>
      </c>
    </row>
    <row r="529" spans="1:28" x14ac:dyDescent="0.2">
      <c r="A529" s="42">
        <v>47453</v>
      </c>
      <c r="B529">
        <f>Senario3!G55/12</f>
        <v>4000</v>
      </c>
      <c r="C529">
        <f>Senario3!AA$55/12</f>
        <v>6595</v>
      </c>
      <c r="D529">
        <f>Senario3!L$55/12</f>
        <v>16368.583333333327</v>
      </c>
      <c r="E529">
        <f>Senario3!H$55/12</f>
        <v>316.66666666666669</v>
      </c>
      <c r="F529">
        <f>Senario3!F$55/12</f>
        <v>23425.333333333332</v>
      </c>
      <c r="G529">
        <f>Senario3!AP$55/12</f>
        <v>8410.2000000000007</v>
      </c>
      <c r="H529">
        <f>Senario3!BC$55/12</f>
        <v>12477.385964912282</v>
      </c>
      <c r="I529">
        <f>SUM(Senario3!AI$55,Senario3!AL$55)/12</f>
        <v>5786.333333333333</v>
      </c>
      <c r="J529">
        <f>Senario3!W$55/12</f>
        <v>22295.146574251488</v>
      </c>
      <c r="K529">
        <v>0</v>
      </c>
      <c r="L529">
        <f>Senario3!$AS$55/12*0.52</f>
        <v>7227.3933333333343</v>
      </c>
      <c r="M529">
        <f>Senario3!$AS$55/12*0.48</f>
        <v>6671.44</v>
      </c>
      <c r="N529">
        <v>0</v>
      </c>
      <c r="O529">
        <f>Senario3!R$55/12</f>
        <v>233.13157894736844</v>
      </c>
      <c r="P529">
        <v>0</v>
      </c>
      <c r="Q529">
        <f>Senario3!O$55/12</f>
        <v>400.48684210526318</v>
      </c>
      <c r="R529">
        <f>Senario3!AT$55/12</f>
        <v>152.41666666666666</v>
      </c>
      <c r="S529">
        <f>SUM(Senario3!BF$55,Senario3!BG$55)/12</f>
        <v>8281.7298948942753</v>
      </c>
      <c r="T529">
        <f>SUM(Senario3!AE$55,Senario3!BB$55)/12</f>
        <v>2231.5877192982457</v>
      </c>
      <c r="U529">
        <f>Senario3!AO$55/12</f>
        <v>4417.5</v>
      </c>
      <c r="V529">
        <f>Senario3!AW$55/12</f>
        <v>278.25</v>
      </c>
      <c r="W529">
        <f>Senario3!AZ$55/12</f>
        <v>91</v>
      </c>
      <c r="X529">
        <f>Senario3!BE$55/12</f>
        <v>626.83333333333337</v>
      </c>
      <c r="Z529">
        <f t="shared" si="8"/>
        <v>130286.41857440892</v>
      </c>
    </row>
    <row r="530" spans="1:28" x14ac:dyDescent="0.2">
      <c r="A530" s="42">
        <v>47484</v>
      </c>
      <c r="B530">
        <f>Senario3!G56/12</f>
        <v>4000</v>
      </c>
      <c r="C530">
        <f>Senario3!AA$56/12</f>
        <v>6595</v>
      </c>
      <c r="D530">
        <f>Senario3!L$56/12</f>
        <v>16368.583333333327</v>
      </c>
      <c r="E530">
        <f>Senario3!H$56/12</f>
        <v>316.66666666666669</v>
      </c>
      <c r="F530">
        <f>Senario3!F$56/12</f>
        <v>23425.333333333332</v>
      </c>
      <c r="G530">
        <f>Senario3!AP$56/12</f>
        <v>8410.2000000000007</v>
      </c>
      <c r="H530">
        <f>Senario3!BC$56/12</f>
        <v>12628.043859649124</v>
      </c>
      <c r="I530">
        <f>SUM(Senario3!AI$56,Senario3!AL$56)/12</f>
        <v>5786.333333333333</v>
      </c>
      <c r="J530">
        <f>Senario3!W$56/12</f>
        <v>22566.367994424854</v>
      </c>
      <c r="K530">
        <v>0</v>
      </c>
      <c r="L530">
        <f>Senario3!$AS$56/12*0.52</f>
        <v>7306.13</v>
      </c>
      <c r="M530">
        <f>Senario3!$AS$56/12*0.48</f>
        <v>6744.12</v>
      </c>
      <c r="N530">
        <v>0</v>
      </c>
      <c r="O530">
        <f>Senario3!R$56/12</f>
        <v>233.16666666666666</v>
      </c>
      <c r="P530">
        <v>0</v>
      </c>
      <c r="Q530">
        <f>Senario3!O$56/12</f>
        <v>400.5</v>
      </c>
      <c r="R530">
        <f>Senario3!AT$56/12</f>
        <v>152.41666666666666</v>
      </c>
      <c r="S530">
        <f>SUM(Senario3!BF$56,Senario3!BG$56)/12</f>
        <v>9089.1088993363828</v>
      </c>
      <c r="T530">
        <f>SUM(Senario3!AE$56,Senario3!BB$56)/12</f>
        <v>2273.1315789473683</v>
      </c>
      <c r="U530">
        <f>Senario3!AO$56/12</f>
        <v>4417.5</v>
      </c>
      <c r="V530">
        <f>Senario3!AW$56/12</f>
        <v>278.25</v>
      </c>
      <c r="W530">
        <f>Senario3!AZ$56/12</f>
        <v>91</v>
      </c>
      <c r="X530">
        <f>Senario3!BE$56/12</f>
        <v>626.83333333333337</v>
      </c>
      <c r="Z530">
        <f t="shared" si="8"/>
        <v>131708.68566569107</v>
      </c>
      <c r="AA530">
        <f>SUM(Z530:Z541)</f>
        <v>1580504.2279882927</v>
      </c>
      <c r="AB530" s="5">
        <f>AA530-Senario3!BH56</f>
        <v>0</v>
      </c>
    </row>
    <row r="531" spans="1:28" x14ac:dyDescent="0.2">
      <c r="A531" s="42">
        <v>47515</v>
      </c>
      <c r="B531">
        <f>Senario3!G56/12</f>
        <v>4000</v>
      </c>
      <c r="C531">
        <f>Senario3!AA$56/12</f>
        <v>6595</v>
      </c>
      <c r="D531">
        <f>Senario3!L$56/12</f>
        <v>16368.583333333327</v>
      </c>
      <c r="E531">
        <f>Senario3!H$56/12</f>
        <v>316.66666666666669</v>
      </c>
      <c r="F531">
        <f>Senario3!F$56/12</f>
        <v>23425.333333333332</v>
      </c>
      <c r="G531">
        <f>Senario3!AP$56/12</f>
        <v>8410.2000000000007</v>
      </c>
      <c r="H531">
        <f>Senario3!BC$56/12</f>
        <v>12628.043859649124</v>
      </c>
      <c r="I531">
        <f>SUM(Senario3!AI$56,Senario3!AL$56)/12</f>
        <v>5786.333333333333</v>
      </c>
      <c r="J531">
        <f>Senario3!W$56/12</f>
        <v>22566.367994424854</v>
      </c>
      <c r="K531">
        <v>0</v>
      </c>
      <c r="L531">
        <f>Senario3!$AS$56/12*0.52</f>
        <v>7306.13</v>
      </c>
      <c r="M531">
        <f>Senario3!$AS$56/12*0.48</f>
        <v>6744.12</v>
      </c>
      <c r="N531">
        <v>0</v>
      </c>
      <c r="O531">
        <f>Senario3!R$56/12</f>
        <v>233.16666666666666</v>
      </c>
      <c r="P531">
        <v>0</v>
      </c>
      <c r="Q531">
        <f>Senario3!O$56/12</f>
        <v>400.5</v>
      </c>
      <c r="R531">
        <f>Senario3!AT$56/12</f>
        <v>152.41666666666666</v>
      </c>
      <c r="S531">
        <f>SUM(Senario3!BF$56,Senario3!BG$56)/12</f>
        <v>9089.1088993363828</v>
      </c>
      <c r="T531">
        <f>SUM(Senario3!AE$56,Senario3!BB$56)/12</f>
        <v>2273.1315789473683</v>
      </c>
      <c r="U531">
        <f>Senario3!AO$56/12</f>
        <v>4417.5</v>
      </c>
      <c r="V531">
        <f>Senario3!AW$56/12</f>
        <v>278.25</v>
      </c>
      <c r="W531">
        <f>Senario3!AZ$56/12</f>
        <v>91</v>
      </c>
      <c r="X531">
        <f>Senario3!BE$56/12</f>
        <v>626.83333333333337</v>
      </c>
      <c r="Z531">
        <f t="shared" si="8"/>
        <v>131708.68566569107</v>
      </c>
    </row>
    <row r="532" spans="1:28" x14ac:dyDescent="0.2">
      <c r="A532" s="42">
        <v>47543</v>
      </c>
      <c r="B532">
        <f>Senario3!G56/12</f>
        <v>4000</v>
      </c>
      <c r="C532">
        <f>Senario3!AA$56/12</f>
        <v>6595</v>
      </c>
      <c r="D532">
        <f>Senario3!L$56/12</f>
        <v>16368.583333333327</v>
      </c>
      <c r="E532">
        <f>Senario3!H$56/12</f>
        <v>316.66666666666669</v>
      </c>
      <c r="F532">
        <f>Senario3!F$56/12</f>
        <v>23425.333333333332</v>
      </c>
      <c r="G532">
        <f>Senario3!AP$56/12</f>
        <v>8410.2000000000007</v>
      </c>
      <c r="H532">
        <f>Senario3!BC$56/12</f>
        <v>12628.043859649124</v>
      </c>
      <c r="I532">
        <f>SUM(Senario3!AI$56,Senario3!AL$56)/12</f>
        <v>5786.333333333333</v>
      </c>
      <c r="J532">
        <f>Senario3!W$56/12</f>
        <v>22566.367994424854</v>
      </c>
      <c r="K532">
        <v>0</v>
      </c>
      <c r="L532">
        <f>Senario3!$AS$56/12*0.52</f>
        <v>7306.13</v>
      </c>
      <c r="M532">
        <f>Senario3!$AS$56/12*0.48</f>
        <v>6744.12</v>
      </c>
      <c r="N532">
        <v>0</v>
      </c>
      <c r="O532">
        <f>Senario3!R$56/12</f>
        <v>233.16666666666666</v>
      </c>
      <c r="P532">
        <v>0</v>
      </c>
      <c r="Q532">
        <f>Senario3!O$56/12</f>
        <v>400.5</v>
      </c>
      <c r="R532">
        <f>Senario3!AT$56/12</f>
        <v>152.41666666666666</v>
      </c>
      <c r="S532">
        <f>SUM(Senario3!BF$56,Senario3!BG$56)/12</f>
        <v>9089.1088993363828</v>
      </c>
      <c r="T532">
        <f>SUM(Senario3!AE$56,Senario3!BB$56)/12</f>
        <v>2273.1315789473683</v>
      </c>
      <c r="U532">
        <f>Senario3!AO$56/12</f>
        <v>4417.5</v>
      </c>
      <c r="V532">
        <f>Senario3!AW$56/12</f>
        <v>278.25</v>
      </c>
      <c r="W532">
        <f>Senario3!AZ$56/12</f>
        <v>91</v>
      </c>
      <c r="X532">
        <f>Senario3!BE$56/12</f>
        <v>626.83333333333337</v>
      </c>
      <c r="Z532">
        <f t="shared" si="8"/>
        <v>131708.68566569107</v>
      </c>
    </row>
    <row r="533" spans="1:28" x14ac:dyDescent="0.2">
      <c r="A533" s="42">
        <v>47574</v>
      </c>
      <c r="B533">
        <f>Senario3!G56/12</f>
        <v>4000</v>
      </c>
      <c r="C533">
        <f>Senario3!AA$56/12</f>
        <v>6595</v>
      </c>
      <c r="D533">
        <f>Senario3!L$56/12</f>
        <v>16368.583333333327</v>
      </c>
      <c r="E533">
        <f>Senario3!H$56/12</f>
        <v>316.66666666666669</v>
      </c>
      <c r="F533">
        <f>Senario3!F$56/12</f>
        <v>23425.333333333332</v>
      </c>
      <c r="G533">
        <f>Senario3!AP$56/12</f>
        <v>8410.2000000000007</v>
      </c>
      <c r="H533">
        <f>Senario3!BC$56/12</f>
        <v>12628.043859649124</v>
      </c>
      <c r="I533">
        <f>SUM(Senario3!AI$56,Senario3!AL$56)/12</f>
        <v>5786.333333333333</v>
      </c>
      <c r="J533">
        <f>Senario3!W$56/12</f>
        <v>22566.367994424854</v>
      </c>
      <c r="K533">
        <v>0</v>
      </c>
      <c r="L533">
        <f>Senario3!$AS$56/12*0.52</f>
        <v>7306.13</v>
      </c>
      <c r="M533">
        <f>Senario3!$AS$56/12*0.48</f>
        <v>6744.12</v>
      </c>
      <c r="N533">
        <v>0</v>
      </c>
      <c r="O533">
        <f>Senario3!R$56/12</f>
        <v>233.16666666666666</v>
      </c>
      <c r="P533">
        <v>0</v>
      </c>
      <c r="Q533">
        <f>Senario3!O$56/12</f>
        <v>400.5</v>
      </c>
      <c r="R533">
        <f>Senario3!AT$56/12</f>
        <v>152.41666666666666</v>
      </c>
      <c r="S533">
        <f>SUM(Senario3!BF$56,Senario3!BG$56)/12</f>
        <v>9089.1088993363828</v>
      </c>
      <c r="T533">
        <f>SUM(Senario3!AE$56,Senario3!BB$56)/12</f>
        <v>2273.1315789473683</v>
      </c>
      <c r="U533">
        <f>Senario3!AO$56/12</f>
        <v>4417.5</v>
      </c>
      <c r="V533">
        <f>Senario3!AW$56/12</f>
        <v>278.25</v>
      </c>
      <c r="W533">
        <f>Senario3!AZ$56/12</f>
        <v>91</v>
      </c>
      <c r="X533">
        <f>Senario3!BE$56/12</f>
        <v>626.83333333333337</v>
      </c>
      <c r="Z533">
        <f t="shared" si="8"/>
        <v>131708.68566569107</v>
      </c>
    </row>
    <row r="534" spans="1:28" x14ac:dyDescent="0.2">
      <c r="A534" s="42">
        <v>47604</v>
      </c>
      <c r="B534">
        <f>Senario3!G56/12</f>
        <v>4000</v>
      </c>
      <c r="C534">
        <f>Senario3!AA$56/12</f>
        <v>6595</v>
      </c>
      <c r="D534">
        <f>Senario3!L$56/12</f>
        <v>16368.583333333327</v>
      </c>
      <c r="E534">
        <f>Senario3!H$56/12</f>
        <v>316.66666666666669</v>
      </c>
      <c r="F534">
        <f>Senario3!F$56/12</f>
        <v>23425.333333333332</v>
      </c>
      <c r="G534">
        <f>Senario3!AP$56/12</f>
        <v>8410.2000000000007</v>
      </c>
      <c r="H534">
        <f>Senario3!BC$56/12</f>
        <v>12628.043859649124</v>
      </c>
      <c r="I534">
        <f>SUM(Senario3!AI$56,Senario3!AL$56)/12</f>
        <v>5786.333333333333</v>
      </c>
      <c r="J534">
        <f>Senario3!W$56/12</f>
        <v>22566.367994424854</v>
      </c>
      <c r="K534">
        <v>0</v>
      </c>
      <c r="L534">
        <f>Senario3!$AS$56/12*0.52</f>
        <v>7306.13</v>
      </c>
      <c r="M534">
        <f>Senario3!$AS$56/12*0.48</f>
        <v>6744.12</v>
      </c>
      <c r="N534">
        <v>0</v>
      </c>
      <c r="O534">
        <f>Senario3!R$56/12</f>
        <v>233.16666666666666</v>
      </c>
      <c r="P534">
        <v>0</v>
      </c>
      <c r="Q534">
        <f>Senario3!O$56/12</f>
        <v>400.5</v>
      </c>
      <c r="R534">
        <f>Senario3!AT$56/12</f>
        <v>152.41666666666666</v>
      </c>
      <c r="S534">
        <f>SUM(Senario3!BF$56,Senario3!BG$56)/12</f>
        <v>9089.1088993363828</v>
      </c>
      <c r="T534">
        <f>SUM(Senario3!AE$56,Senario3!BB$56)/12</f>
        <v>2273.1315789473683</v>
      </c>
      <c r="U534">
        <f>Senario3!AO$56/12</f>
        <v>4417.5</v>
      </c>
      <c r="V534">
        <f>Senario3!AW$56/12</f>
        <v>278.25</v>
      </c>
      <c r="W534">
        <f>Senario3!AZ$56/12</f>
        <v>91</v>
      </c>
      <c r="X534">
        <f>Senario3!BE$56/12</f>
        <v>626.83333333333337</v>
      </c>
      <c r="Z534">
        <f t="shared" si="8"/>
        <v>131708.68566569107</v>
      </c>
    </row>
    <row r="535" spans="1:28" x14ac:dyDescent="0.2">
      <c r="A535" s="42">
        <v>47635</v>
      </c>
      <c r="B535">
        <f>Senario3!G56/12</f>
        <v>4000</v>
      </c>
      <c r="C535">
        <f>Senario3!AA$56/12</f>
        <v>6595</v>
      </c>
      <c r="D535">
        <f>Senario3!L$56/12</f>
        <v>16368.583333333327</v>
      </c>
      <c r="E535">
        <f>Senario3!H$56/12</f>
        <v>316.66666666666669</v>
      </c>
      <c r="F535">
        <f>Senario3!F$56/12</f>
        <v>23425.333333333332</v>
      </c>
      <c r="G535">
        <f>Senario3!AP$56/12</f>
        <v>8410.2000000000007</v>
      </c>
      <c r="H535">
        <f>Senario3!BC$56/12</f>
        <v>12628.043859649124</v>
      </c>
      <c r="I535">
        <f>SUM(Senario3!AI$56,Senario3!AL$56)/12</f>
        <v>5786.333333333333</v>
      </c>
      <c r="J535">
        <f>Senario3!W$56/12</f>
        <v>22566.367994424854</v>
      </c>
      <c r="K535">
        <v>0</v>
      </c>
      <c r="L535">
        <f>Senario3!$AS$56/12*0.52</f>
        <v>7306.13</v>
      </c>
      <c r="M535">
        <f>Senario3!$AS$56/12*0.48</f>
        <v>6744.12</v>
      </c>
      <c r="N535">
        <v>0</v>
      </c>
      <c r="O535">
        <f>Senario3!R$56/12</f>
        <v>233.16666666666666</v>
      </c>
      <c r="P535">
        <v>0</v>
      </c>
      <c r="Q535">
        <f>Senario3!O$56/12</f>
        <v>400.5</v>
      </c>
      <c r="R535">
        <f>Senario3!AT$56/12</f>
        <v>152.41666666666666</v>
      </c>
      <c r="S535">
        <f>SUM(Senario3!BF$56,Senario3!BG$56)/12</f>
        <v>9089.1088993363828</v>
      </c>
      <c r="T535">
        <f>SUM(Senario3!AE$56,Senario3!BB$56)/12</f>
        <v>2273.1315789473683</v>
      </c>
      <c r="U535">
        <f>Senario3!AO$56/12</f>
        <v>4417.5</v>
      </c>
      <c r="V535">
        <f>Senario3!AW$56/12</f>
        <v>278.25</v>
      </c>
      <c r="W535">
        <f>Senario3!AZ$56/12</f>
        <v>91</v>
      </c>
      <c r="X535">
        <f>Senario3!BE$56/12</f>
        <v>626.83333333333337</v>
      </c>
      <c r="Z535">
        <f t="shared" si="8"/>
        <v>131708.68566569107</v>
      </c>
    </row>
    <row r="536" spans="1:28" x14ac:dyDescent="0.2">
      <c r="A536" s="42">
        <v>47665</v>
      </c>
      <c r="B536">
        <f>Senario3!G56/12</f>
        <v>4000</v>
      </c>
      <c r="C536">
        <f>Senario3!AA$56/12</f>
        <v>6595</v>
      </c>
      <c r="D536">
        <f>Senario3!L$56/12</f>
        <v>16368.583333333327</v>
      </c>
      <c r="E536">
        <f>Senario3!H$56/12</f>
        <v>316.66666666666669</v>
      </c>
      <c r="F536">
        <f>Senario3!F$56/12</f>
        <v>23425.333333333332</v>
      </c>
      <c r="G536">
        <f>Senario3!AP$56/12</f>
        <v>8410.2000000000007</v>
      </c>
      <c r="H536">
        <f>Senario3!BC$56/12</f>
        <v>12628.043859649124</v>
      </c>
      <c r="I536">
        <f>SUM(Senario3!AI$56,Senario3!AL$56)/12</f>
        <v>5786.333333333333</v>
      </c>
      <c r="J536">
        <f>Senario3!W$56/12</f>
        <v>22566.367994424854</v>
      </c>
      <c r="K536">
        <v>0</v>
      </c>
      <c r="L536">
        <f>Senario3!$AS$56/12*0.52</f>
        <v>7306.13</v>
      </c>
      <c r="M536">
        <f>Senario3!$AS$56/12*0.48</f>
        <v>6744.12</v>
      </c>
      <c r="N536">
        <v>0</v>
      </c>
      <c r="O536">
        <f>Senario3!R$56/12</f>
        <v>233.16666666666666</v>
      </c>
      <c r="P536">
        <v>0</v>
      </c>
      <c r="Q536">
        <f>Senario3!O$56/12</f>
        <v>400.5</v>
      </c>
      <c r="R536">
        <f>Senario3!AT$56/12</f>
        <v>152.41666666666666</v>
      </c>
      <c r="S536">
        <f>SUM(Senario3!BF$56,Senario3!BG$56)/12</f>
        <v>9089.1088993363828</v>
      </c>
      <c r="T536">
        <f>SUM(Senario3!AE$56,Senario3!BB$56)/12</f>
        <v>2273.1315789473683</v>
      </c>
      <c r="U536">
        <f>Senario3!AO$56/12</f>
        <v>4417.5</v>
      </c>
      <c r="V536">
        <f>Senario3!AW$56/12</f>
        <v>278.25</v>
      </c>
      <c r="W536">
        <f>Senario3!AZ$56/12</f>
        <v>91</v>
      </c>
      <c r="X536">
        <f>Senario3!BE$56/12</f>
        <v>626.83333333333337</v>
      </c>
      <c r="Z536">
        <f t="shared" si="8"/>
        <v>131708.68566569107</v>
      </c>
    </row>
    <row r="537" spans="1:28" x14ac:dyDescent="0.2">
      <c r="A537" s="42">
        <v>47696</v>
      </c>
      <c r="B537">
        <f>Senario3!G56/12</f>
        <v>4000</v>
      </c>
      <c r="C537">
        <f>Senario3!AA$56/12</f>
        <v>6595</v>
      </c>
      <c r="D537">
        <f>Senario3!L$56/12</f>
        <v>16368.583333333327</v>
      </c>
      <c r="E537">
        <f>Senario3!H$56/12</f>
        <v>316.66666666666669</v>
      </c>
      <c r="F537">
        <f>Senario3!F$56/12</f>
        <v>23425.333333333332</v>
      </c>
      <c r="G537">
        <f>Senario3!AP$56/12</f>
        <v>8410.2000000000007</v>
      </c>
      <c r="H537">
        <f>Senario3!BC$56/12</f>
        <v>12628.043859649124</v>
      </c>
      <c r="I537">
        <f>SUM(Senario3!AI$56,Senario3!AL$56)/12</f>
        <v>5786.333333333333</v>
      </c>
      <c r="J537">
        <f>Senario3!W$56/12</f>
        <v>22566.367994424854</v>
      </c>
      <c r="K537">
        <v>0</v>
      </c>
      <c r="L537">
        <f>Senario3!$AS$56/12*0.52</f>
        <v>7306.13</v>
      </c>
      <c r="M537">
        <f>Senario3!$AS$56/12*0.48</f>
        <v>6744.12</v>
      </c>
      <c r="N537">
        <v>0</v>
      </c>
      <c r="O537">
        <f>Senario3!R$56/12</f>
        <v>233.16666666666666</v>
      </c>
      <c r="P537">
        <v>0</v>
      </c>
      <c r="Q537">
        <f>Senario3!O$56/12</f>
        <v>400.5</v>
      </c>
      <c r="R537">
        <f>Senario3!AT$56/12</f>
        <v>152.41666666666666</v>
      </c>
      <c r="S537">
        <f>SUM(Senario3!BF$56,Senario3!BG$56)/12</f>
        <v>9089.1088993363828</v>
      </c>
      <c r="T537">
        <f>SUM(Senario3!AE$56,Senario3!BB$56)/12</f>
        <v>2273.1315789473683</v>
      </c>
      <c r="U537">
        <f>Senario3!AO$56/12</f>
        <v>4417.5</v>
      </c>
      <c r="V537">
        <f>Senario3!AW$56/12</f>
        <v>278.25</v>
      </c>
      <c r="W537">
        <f>Senario3!AZ$56/12</f>
        <v>91</v>
      </c>
      <c r="X537">
        <f>Senario3!BE$56/12</f>
        <v>626.83333333333337</v>
      </c>
      <c r="Z537">
        <f t="shared" si="8"/>
        <v>131708.68566569107</v>
      </c>
    </row>
    <row r="538" spans="1:28" x14ac:dyDescent="0.2">
      <c r="A538" s="42">
        <v>47727</v>
      </c>
      <c r="B538">
        <f>Senario3!G56/12</f>
        <v>4000</v>
      </c>
      <c r="C538">
        <f>Senario3!AA$56/12</f>
        <v>6595</v>
      </c>
      <c r="D538">
        <f>Senario3!L$56/12</f>
        <v>16368.583333333327</v>
      </c>
      <c r="E538">
        <f>Senario3!H$56/12</f>
        <v>316.66666666666669</v>
      </c>
      <c r="F538">
        <f>Senario3!F$56/12</f>
        <v>23425.333333333332</v>
      </c>
      <c r="G538">
        <f>Senario3!AP$56/12</f>
        <v>8410.2000000000007</v>
      </c>
      <c r="H538">
        <f>Senario3!BC$56/12</f>
        <v>12628.043859649124</v>
      </c>
      <c r="I538">
        <f>SUM(Senario3!AI$56,Senario3!AL$56)/12</f>
        <v>5786.333333333333</v>
      </c>
      <c r="J538">
        <f>Senario3!W$56/12</f>
        <v>22566.367994424854</v>
      </c>
      <c r="K538">
        <v>0</v>
      </c>
      <c r="L538">
        <f>Senario3!$AS$56/12*0.52</f>
        <v>7306.13</v>
      </c>
      <c r="M538">
        <f>Senario3!$AS$56/12*0.48</f>
        <v>6744.12</v>
      </c>
      <c r="N538">
        <v>0</v>
      </c>
      <c r="O538">
        <f>Senario3!R$56/12</f>
        <v>233.16666666666666</v>
      </c>
      <c r="P538">
        <v>0</v>
      </c>
      <c r="Q538">
        <f>Senario3!O$56/12</f>
        <v>400.5</v>
      </c>
      <c r="R538">
        <f>Senario3!AT$56/12</f>
        <v>152.41666666666666</v>
      </c>
      <c r="S538">
        <f>SUM(Senario3!BF$56,Senario3!BG$56)/12</f>
        <v>9089.1088993363828</v>
      </c>
      <c r="T538">
        <f>SUM(Senario3!AE$56,Senario3!BB$56)/12</f>
        <v>2273.1315789473683</v>
      </c>
      <c r="U538">
        <f>Senario3!AO$56/12</f>
        <v>4417.5</v>
      </c>
      <c r="V538">
        <f>Senario3!AW$56/12</f>
        <v>278.25</v>
      </c>
      <c r="W538">
        <f>Senario3!AZ$56/12</f>
        <v>91</v>
      </c>
      <c r="X538">
        <f>Senario3!BE$56/12</f>
        <v>626.83333333333337</v>
      </c>
      <c r="Z538">
        <f t="shared" si="8"/>
        <v>131708.68566569107</v>
      </c>
    </row>
    <row r="539" spans="1:28" x14ac:dyDescent="0.2">
      <c r="A539" s="42">
        <v>47757</v>
      </c>
      <c r="B539">
        <f>Senario3!G56/12</f>
        <v>4000</v>
      </c>
      <c r="C539">
        <f>Senario3!AA$56/12</f>
        <v>6595</v>
      </c>
      <c r="D539">
        <f>Senario3!L$56/12</f>
        <v>16368.583333333327</v>
      </c>
      <c r="E539">
        <f>Senario3!H$56/12</f>
        <v>316.66666666666669</v>
      </c>
      <c r="F539">
        <f>Senario3!F$56/12</f>
        <v>23425.333333333332</v>
      </c>
      <c r="G539">
        <f>Senario3!AP$56/12</f>
        <v>8410.2000000000007</v>
      </c>
      <c r="H539">
        <f>Senario3!BC$56/12</f>
        <v>12628.043859649124</v>
      </c>
      <c r="I539">
        <f>SUM(Senario3!AI$56,Senario3!AL$56)/12</f>
        <v>5786.333333333333</v>
      </c>
      <c r="J539">
        <f>Senario3!W$56/12</f>
        <v>22566.367994424854</v>
      </c>
      <c r="K539">
        <v>0</v>
      </c>
      <c r="L539">
        <f>Senario3!$AS$56/12*0.52</f>
        <v>7306.13</v>
      </c>
      <c r="M539">
        <f>Senario3!$AS$56/12*0.48</f>
        <v>6744.12</v>
      </c>
      <c r="N539">
        <v>0</v>
      </c>
      <c r="O539">
        <f>Senario3!R$56/12</f>
        <v>233.16666666666666</v>
      </c>
      <c r="P539">
        <v>0</v>
      </c>
      <c r="Q539">
        <f>Senario3!O$56/12</f>
        <v>400.5</v>
      </c>
      <c r="R539">
        <f>Senario3!AT$56/12</f>
        <v>152.41666666666666</v>
      </c>
      <c r="S539">
        <f>SUM(Senario3!BF$56,Senario3!BG$56)/12</f>
        <v>9089.1088993363828</v>
      </c>
      <c r="T539">
        <f>SUM(Senario3!AE$56,Senario3!BB$56)/12</f>
        <v>2273.1315789473683</v>
      </c>
      <c r="U539">
        <f>Senario3!AO$56/12</f>
        <v>4417.5</v>
      </c>
      <c r="V539">
        <f>Senario3!AW$56/12</f>
        <v>278.25</v>
      </c>
      <c r="W539">
        <f>Senario3!AZ$56/12</f>
        <v>91</v>
      </c>
      <c r="X539">
        <f>Senario3!BE$56/12</f>
        <v>626.83333333333337</v>
      </c>
      <c r="Z539">
        <f t="shared" si="8"/>
        <v>131708.68566569107</v>
      </c>
    </row>
    <row r="540" spans="1:28" x14ac:dyDescent="0.2">
      <c r="A540" s="42">
        <v>47788</v>
      </c>
      <c r="B540">
        <f>Senario3!G56/12</f>
        <v>4000</v>
      </c>
      <c r="C540">
        <f>Senario3!AA$56/12</f>
        <v>6595</v>
      </c>
      <c r="D540">
        <f>Senario3!L$56/12</f>
        <v>16368.583333333327</v>
      </c>
      <c r="E540">
        <f>Senario3!H$56/12</f>
        <v>316.66666666666669</v>
      </c>
      <c r="F540">
        <f>Senario3!F$56/12</f>
        <v>23425.333333333332</v>
      </c>
      <c r="G540">
        <f>Senario3!AP$56/12</f>
        <v>8410.2000000000007</v>
      </c>
      <c r="H540">
        <f>Senario3!BC$56/12</f>
        <v>12628.043859649124</v>
      </c>
      <c r="I540">
        <f>SUM(Senario3!AI$56,Senario3!AL$56)/12</f>
        <v>5786.333333333333</v>
      </c>
      <c r="J540">
        <f>Senario3!W$56/12</f>
        <v>22566.367994424854</v>
      </c>
      <c r="K540">
        <v>0</v>
      </c>
      <c r="L540">
        <f>Senario3!$AS$56/12*0.52</f>
        <v>7306.13</v>
      </c>
      <c r="M540">
        <f>Senario3!$AS$56/12*0.48</f>
        <v>6744.12</v>
      </c>
      <c r="N540">
        <v>0</v>
      </c>
      <c r="O540">
        <f>Senario3!R$56/12</f>
        <v>233.16666666666666</v>
      </c>
      <c r="P540">
        <v>0</v>
      </c>
      <c r="Q540">
        <f>Senario3!O$56/12</f>
        <v>400.5</v>
      </c>
      <c r="R540">
        <f>Senario3!AT$56/12</f>
        <v>152.41666666666666</v>
      </c>
      <c r="S540">
        <f>SUM(Senario3!BF$56,Senario3!BG$56)/12</f>
        <v>9089.1088993363828</v>
      </c>
      <c r="T540">
        <f>SUM(Senario3!AE$56,Senario3!BB$56)/12</f>
        <v>2273.1315789473683</v>
      </c>
      <c r="U540">
        <f>Senario3!AO$56/12</f>
        <v>4417.5</v>
      </c>
      <c r="V540">
        <f>Senario3!AW$56/12</f>
        <v>278.25</v>
      </c>
      <c r="W540">
        <f>Senario3!AZ$56/12</f>
        <v>91</v>
      </c>
      <c r="X540">
        <f>Senario3!BE$56/12</f>
        <v>626.83333333333337</v>
      </c>
      <c r="Z540">
        <f t="shared" si="8"/>
        <v>131708.68566569107</v>
      </c>
    </row>
    <row r="541" spans="1:28" x14ac:dyDescent="0.2">
      <c r="A541" s="42">
        <v>47818</v>
      </c>
      <c r="B541">
        <f>Senario3!G56/12</f>
        <v>4000</v>
      </c>
      <c r="C541">
        <f>Senario3!AA$56/12</f>
        <v>6595</v>
      </c>
      <c r="D541">
        <f>Senario3!L$56/12</f>
        <v>16368.583333333327</v>
      </c>
      <c r="E541">
        <f>Senario3!H$56/12</f>
        <v>316.66666666666669</v>
      </c>
      <c r="F541">
        <f>Senario3!F$56/12</f>
        <v>23425.333333333332</v>
      </c>
      <c r="G541">
        <f>Senario3!AP$56/12</f>
        <v>8410.2000000000007</v>
      </c>
      <c r="H541">
        <f>Senario3!BC$56/12</f>
        <v>12628.043859649124</v>
      </c>
      <c r="I541">
        <f>SUM(Senario3!AI$56,Senario3!AL$56)/12</f>
        <v>5786.333333333333</v>
      </c>
      <c r="J541">
        <f>Senario3!W$56/12</f>
        <v>22566.367994424854</v>
      </c>
      <c r="K541">
        <v>0</v>
      </c>
      <c r="L541">
        <f>Senario3!$AS$56/12*0.52</f>
        <v>7306.13</v>
      </c>
      <c r="M541">
        <f>Senario3!$AS$56/12*0.48</f>
        <v>6744.12</v>
      </c>
      <c r="N541">
        <v>0</v>
      </c>
      <c r="O541">
        <f>Senario3!R$56/12</f>
        <v>233.16666666666666</v>
      </c>
      <c r="P541">
        <v>0</v>
      </c>
      <c r="Q541">
        <f>Senario3!O$56/12</f>
        <v>400.5</v>
      </c>
      <c r="R541">
        <f>Senario3!AT$56/12</f>
        <v>152.41666666666666</v>
      </c>
      <c r="S541">
        <f>SUM(Senario3!BF$56,Senario3!BG$56)/12</f>
        <v>9089.1088993363828</v>
      </c>
      <c r="T541">
        <f>SUM(Senario3!AE$56,Senario3!BB$56)/12</f>
        <v>2273.1315789473683</v>
      </c>
      <c r="U541">
        <f>Senario3!AO$56/12</f>
        <v>4417.5</v>
      </c>
      <c r="V541">
        <f>Senario3!AW$56/12</f>
        <v>278.25</v>
      </c>
      <c r="W541">
        <f>Senario3!AZ$56/12</f>
        <v>91</v>
      </c>
      <c r="X541">
        <f>Senario3!BE$56/12</f>
        <v>626.83333333333337</v>
      </c>
      <c r="Z541">
        <f t="shared" si="8"/>
        <v>131708.68566569107</v>
      </c>
    </row>
    <row r="542" spans="1:28" x14ac:dyDescent="0.2">
      <c r="A542" s="42">
        <v>47849</v>
      </c>
      <c r="B542">
        <f>Senario3!G57/12</f>
        <v>4000</v>
      </c>
      <c r="C542">
        <f>Senario3!AA$57/12</f>
        <v>6595</v>
      </c>
      <c r="D542">
        <f>Senario3!L$57/12</f>
        <v>16368.583333333327</v>
      </c>
      <c r="E542">
        <f>Senario3!H$57/12</f>
        <v>316.66666666666669</v>
      </c>
      <c r="F542">
        <f>Senario3!F$57/12</f>
        <v>23425.333333333332</v>
      </c>
      <c r="G542">
        <f>Senario3!AP$57/12</f>
        <v>8410.2000000000007</v>
      </c>
      <c r="H542">
        <f>Senario3!BC$57/12</f>
        <v>12778.701754385967</v>
      </c>
      <c r="I542">
        <f>SUM(Senario3!AI$57,Senario3!AL$57)/12</f>
        <v>5786.333333333333</v>
      </c>
      <c r="J542">
        <f>Senario3!W$57/12</f>
        <v>22837.205020855024</v>
      </c>
      <c r="K542">
        <v>0</v>
      </c>
      <c r="L542">
        <f>Senario3!$AS$57/12*0.52</f>
        <v>7344.3933333333343</v>
      </c>
      <c r="M542">
        <f>Senario3!$AS$57/12*0.48</f>
        <v>6779.44</v>
      </c>
      <c r="N542">
        <v>0</v>
      </c>
      <c r="O542">
        <f>Senario3!R$57/12</f>
        <v>240.46491228070178</v>
      </c>
      <c r="P542">
        <v>0</v>
      </c>
      <c r="Q542">
        <f>Senario3!O$57/12</f>
        <v>451.40350877192986</v>
      </c>
      <c r="R542">
        <f>Senario3!AT$57/12</f>
        <v>152.41666666666666</v>
      </c>
      <c r="S542">
        <f>SUM(Senario3!BF$57,Senario3!BG$57)/12</f>
        <v>9896.487903778494</v>
      </c>
      <c r="T542">
        <f>SUM(Senario3!AE$57,Senario3!BB$57)/12</f>
        <v>2318.5</v>
      </c>
      <c r="U542">
        <f>Senario3!AO$57/12</f>
        <v>4417.5</v>
      </c>
      <c r="V542">
        <f>Senario3!AW$57/12</f>
        <v>278.25</v>
      </c>
      <c r="W542">
        <f>Senario3!AZ$57/12</f>
        <v>91</v>
      </c>
      <c r="X542">
        <f>Senario3!BE$57/12</f>
        <v>626.83333333333337</v>
      </c>
      <c r="Z542">
        <f t="shared" si="8"/>
        <v>133114.71310007214</v>
      </c>
      <c r="AA542">
        <f>SUM(Z542:Z553)</f>
        <v>1597376.5572008661</v>
      </c>
      <c r="AB542" s="5">
        <f>AA542-Senario3!BH57</f>
        <v>0</v>
      </c>
    </row>
    <row r="543" spans="1:28" x14ac:dyDescent="0.2">
      <c r="A543" s="42">
        <v>47880</v>
      </c>
      <c r="B543">
        <f>Senario3!G57/12</f>
        <v>4000</v>
      </c>
      <c r="C543">
        <f>Senario3!AA$57/12</f>
        <v>6595</v>
      </c>
      <c r="D543">
        <f>Senario3!L$57/12</f>
        <v>16368.583333333327</v>
      </c>
      <c r="E543">
        <f>Senario3!H$57/12</f>
        <v>316.66666666666669</v>
      </c>
      <c r="F543">
        <f>Senario3!F$57/12</f>
        <v>23425.333333333332</v>
      </c>
      <c r="G543">
        <f>Senario3!AP$57/12</f>
        <v>8410.2000000000007</v>
      </c>
      <c r="H543">
        <f>Senario3!BC$57/12</f>
        <v>12778.701754385967</v>
      </c>
      <c r="I543">
        <f>SUM(Senario3!AI$57,Senario3!AL$57)/12</f>
        <v>5786.333333333333</v>
      </c>
      <c r="J543">
        <f>Senario3!W$57/12</f>
        <v>22837.205020855024</v>
      </c>
      <c r="K543">
        <v>0</v>
      </c>
      <c r="L543">
        <f>Senario3!$AS$57/12*0.52</f>
        <v>7344.3933333333343</v>
      </c>
      <c r="M543">
        <f>Senario3!$AS$57/12*0.48</f>
        <v>6779.44</v>
      </c>
      <c r="N543">
        <v>0</v>
      </c>
      <c r="O543">
        <f>Senario3!R$57/12</f>
        <v>240.46491228070178</v>
      </c>
      <c r="P543">
        <v>0</v>
      </c>
      <c r="Q543">
        <f>Senario3!O$57/12</f>
        <v>451.40350877192986</v>
      </c>
      <c r="R543">
        <f>Senario3!AT$57/12</f>
        <v>152.41666666666666</v>
      </c>
      <c r="S543">
        <f>SUM(Senario3!BF$57,Senario3!BG$57)/12</f>
        <v>9896.487903778494</v>
      </c>
      <c r="T543">
        <f>SUM(Senario3!AE$57,Senario3!BB$57)/12</f>
        <v>2318.5</v>
      </c>
      <c r="U543">
        <f>Senario3!AO$57/12</f>
        <v>4417.5</v>
      </c>
      <c r="V543">
        <f>Senario3!AW$57/12</f>
        <v>278.25</v>
      </c>
      <c r="W543">
        <f>Senario3!AZ$57/12</f>
        <v>91</v>
      </c>
      <c r="X543">
        <f>Senario3!BE$57/12</f>
        <v>626.83333333333337</v>
      </c>
      <c r="Z543">
        <f t="shared" si="8"/>
        <v>133114.71310007214</v>
      </c>
    </row>
    <row r="544" spans="1:28" x14ac:dyDescent="0.2">
      <c r="A544" s="42">
        <v>47908</v>
      </c>
      <c r="B544">
        <f>Senario3!G57/12</f>
        <v>4000</v>
      </c>
      <c r="C544">
        <f>Senario3!AA$57/12</f>
        <v>6595</v>
      </c>
      <c r="D544">
        <f>Senario3!L$57/12</f>
        <v>16368.583333333327</v>
      </c>
      <c r="E544">
        <f>Senario3!H$57/12</f>
        <v>316.66666666666669</v>
      </c>
      <c r="F544">
        <f>Senario3!F$57/12</f>
        <v>23425.333333333332</v>
      </c>
      <c r="G544">
        <f>Senario3!AP$57/12</f>
        <v>8410.2000000000007</v>
      </c>
      <c r="H544">
        <f>Senario3!BC$57/12</f>
        <v>12778.701754385967</v>
      </c>
      <c r="I544">
        <f>SUM(Senario3!AI$57,Senario3!AL$57)/12</f>
        <v>5786.333333333333</v>
      </c>
      <c r="J544">
        <f>Senario3!W$57/12</f>
        <v>22837.205020855024</v>
      </c>
      <c r="K544">
        <v>0</v>
      </c>
      <c r="L544">
        <f>Senario3!$AS$57/12*0.52</f>
        <v>7344.3933333333343</v>
      </c>
      <c r="M544">
        <f>Senario3!$AS$57/12*0.48</f>
        <v>6779.44</v>
      </c>
      <c r="N544">
        <v>0</v>
      </c>
      <c r="O544">
        <f>Senario3!R$57/12</f>
        <v>240.46491228070178</v>
      </c>
      <c r="P544">
        <v>0</v>
      </c>
      <c r="Q544">
        <f>Senario3!O$57/12</f>
        <v>451.40350877192986</v>
      </c>
      <c r="R544">
        <f>Senario3!AT$57/12</f>
        <v>152.41666666666666</v>
      </c>
      <c r="S544">
        <f>SUM(Senario3!BF$57,Senario3!BG$57)/12</f>
        <v>9896.487903778494</v>
      </c>
      <c r="T544">
        <f>SUM(Senario3!AE$57,Senario3!BB$57)/12</f>
        <v>2318.5</v>
      </c>
      <c r="U544">
        <f>Senario3!AO$57/12</f>
        <v>4417.5</v>
      </c>
      <c r="V544">
        <f>Senario3!AW$57/12</f>
        <v>278.25</v>
      </c>
      <c r="W544">
        <f>Senario3!AZ$57/12</f>
        <v>91</v>
      </c>
      <c r="X544">
        <f>Senario3!BE$57/12</f>
        <v>626.83333333333337</v>
      </c>
      <c r="Z544">
        <f t="shared" si="8"/>
        <v>133114.71310007214</v>
      </c>
    </row>
    <row r="545" spans="1:28" x14ac:dyDescent="0.2">
      <c r="A545" s="42">
        <v>47939</v>
      </c>
      <c r="B545">
        <f>Senario3!G57/12</f>
        <v>4000</v>
      </c>
      <c r="C545">
        <f>Senario3!AA$57/12</f>
        <v>6595</v>
      </c>
      <c r="D545">
        <f>Senario3!L$57/12</f>
        <v>16368.583333333327</v>
      </c>
      <c r="E545">
        <f>Senario3!H$57/12</f>
        <v>316.66666666666669</v>
      </c>
      <c r="F545">
        <f>Senario3!F$57/12</f>
        <v>23425.333333333332</v>
      </c>
      <c r="G545">
        <f>Senario3!AP$57/12</f>
        <v>8410.2000000000007</v>
      </c>
      <c r="H545">
        <f>Senario3!BC$57/12</f>
        <v>12778.701754385967</v>
      </c>
      <c r="I545">
        <f>SUM(Senario3!AI$57,Senario3!AL$57)/12</f>
        <v>5786.333333333333</v>
      </c>
      <c r="J545">
        <f>Senario3!W$57/12</f>
        <v>22837.205020855024</v>
      </c>
      <c r="K545">
        <v>0</v>
      </c>
      <c r="L545">
        <f>Senario3!$AS$57/12*0.52</f>
        <v>7344.3933333333343</v>
      </c>
      <c r="M545">
        <f>Senario3!$AS$57/12*0.48</f>
        <v>6779.44</v>
      </c>
      <c r="N545">
        <v>0</v>
      </c>
      <c r="O545">
        <f>Senario3!R$57/12</f>
        <v>240.46491228070178</v>
      </c>
      <c r="P545">
        <v>0</v>
      </c>
      <c r="Q545">
        <f>Senario3!O$57/12</f>
        <v>451.40350877192986</v>
      </c>
      <c r="R545">
        <f>Senario3!AT$57/12</f>
        <v>152.41666666666666</v>
      </c>
      <c r="S545">
        <f>SUM(Senario3!BF$57,Senario3!BG$57)/12</f>
        <v>9896.487903778494</v>
      </c>
      <c r="T545">
        <f>SUM(Senario3!AE$57,Senario3!BB$57)/12</f>
        <v>2318.5</v>
      </c>
      <c r="U545">
        <f>Senario3!AO$57/12</f>
        <v>4417.5</v>
      </c>
      <c r="V545">
        <f>Senario3!AW$57/12</f>
        <v>278.25</v>
      </c>
      <c r="W545">
        <f>Senario3!AZ$57/12</f>
        <v>91</v>
      </c>
      <c r="X545">
        <f>Senario3!BE$57/12</f>
        <v>626.83333333333337</v>
      </c>
      <c r="Z545">
        <f t="shared" si="8"/>
        <v>133114.71310007214</v>
      </c>
    </row>
    <row r="546" spans="1:28" x14ac:dyDescent="0.2">
      <c r="A546" s="42">
        <v>47969</v>
      </c>
      <c r="B546">
        <f>Senario3!G57/12</f>
        <v>4000</v>
      </c>
      <c r="C546">
        <f>Senario3!AA$57/12</f>
        <v>6595</v>
      </c>
      <c r="D546">
        <f>Senario3!L$57/12</f>
        <v>16368.583333333327</v>
      </c>
      <c r="E546">
        <f>Senario3!H$57/12</f>
        <v>316.66666666666669</v>
      </c>
      <c r="F546">
        <f>Senario3!F$57/12</f>
        <v>23425.333333333332</v>
      </c>
      <c r="G546">
        <f>Senario3!AP$57/12</f>
        <v>8410.2000000000007</v>
      </c>
      <c r="H546">
        <f>Senario3!BC$57/12</f>
        <v>12778.701754385967</v>
      </c>
      <c r="I546">
        <f>SUM(Senario3!AI$57,Senario3!AL$57)/12</f>
        <v>5786.333333333333</v>
      </c>
      <c r="J546">
        <f>Senario3!W$57/12</f>
        <v>22837.205020855024</v>
      </c>
      <c r="K546">
        <v>0</v>
      </c>
      <c r="L546">
        <f>Senario3!$AS$57/12*0.52</f>
        <v>7344.3933333333343</v>
      </c>
      <c r="M546">
        <f>Senario3!$AS$57/12*0.48</f>
        <v>6779.44</v>
      </c>
      <c r="N546">
        <v>0</v>
      </c>
      <c r="O546">
        <f>Senario3!R$57/12</f>
        <v>240.46491228070178</v>
      </c>
      <c r="P546">
        <v>0</v>
      </c>
      <c r="Q546">
        <f>Senario3!O$57/12</f>
        <v>451.40350877192986</v>
      </c>
      <c r="R546">
        <f>Senario3!AT$57/12</f>
        <v>152.41666666666666</v>
      </c>
      <c r="S546">
        <f>SUM(Senario3!BF$57,Senario3!BG$57)/12</f>
        <v>9896.487903778494</v>
      </c>
      <c r="T546">
        <f>SUM(Senario3!AE$57,Senario3!BB$57)/12</f>
        <v>2318.5</v>
      </c>
      <c r="U546">
        <f>Senario3!AO$57/12</f>
        <v>4417.5</v>
      </c>
      <c r="V546">
        <f>Senario3!AW$57/12</f>
        <v>278.25</v>
      </c>
      <c r="W546">
        <f>Senario3!AZ$57/12</f>
        <v>91</v>
      </c>
      <c r="X546">
        <f>Senario3!BE$57/12</f>
        <v>626.83333333333337</v>
      </c>
      <c r="Z546">
        <f t="shared" si="8"/>
        <v>133114.71310007214</v>
      </c>
    </row>
    <row r="547" spans="1:28" x14ac:dyDescent="0.2">
      <c r="A547" s="42">
        <v>48000</v>
      </c>
      <c r="B547">
        <f>Senario3!G57/12</f>
        <v>4000</v>
      </c>
      <c r="C547">
        <f>Senario3!AA$57/12</f>
        <v>6595</v>
      </c>
      <c r="D547">
        <f>Senario3!L$57/12</f>
        <v>16368.583333333327</v>
      </c>
      <c r="E547">
        <f>Senario3!H$57/12</f>
        <v>316.66666666666669</v>
      </c>
      <c r="F547">
        <f>Senario3!F$57/12</f>
        <v>23425.333333333332</v>
      </c>
      <c r="G547">
        <f>Senario3!AP$57/12</f>
        <v>8410.2000000000007</v>
      </c>
      <c r="H547">
        <f>Senario3!BC$57/12</f>
        <v>12778.701754385967</v>
      </c>
      <c r="I547">
        <f>SUM(Senario3!AI$57,Senario3!AL$57)/12</f>
        <v>5786.333333333333</v>
      </c>
      <c r="J547">
        <f>Senario3!W$57/12</f>
        <v>22837.205020855024</v>
      </c>
      <c r="K547">
        <v>0</v>
      </c>
      <c r="L547">
        <f>Senario3!$AS$57/12*0.52</f>
        <v>7344.3933333333343</v>
      </c>
      <c r="M547">
        <f>Senario3!$AS$57/12*0.48</f>
        <v>6779.44</v>
      </c>
      <c r="N547">
        <v>0</v>
      </c>
      <c r="O547">
        <f>Senario3!R$57/12</f>
        <v>240.46491228070178</v>
      </c>
      <c r="P547">
        <v>0</v>
      </c>
      <c r="Q547">
        <f>Senario3!O$57/12</f>
        <v>451.40350877192986</v>
      </c>
      <c r="R547">
        <f>Senario3!AT$57/12</f>
        <v>152.41666666666666</v>
      </c>
      <c r="S547">
        <f>SUM(Senario3!BF$57,Senario3!BG$57)/12</f>
        <v>9896.487903778494</v>
      </c>
      <c r="T547">
        <f>SUM(Senario3!AE$57,Senario3!BB$57)/12</f>
        <v>2318.5</v>
      </c>
      <c r="U547">
        <f>Senario3!AO$57/12</f>
        <v>4417.5</v>
      </c>
      <c r="V547">
        <f>Senario3!AW$57/12</f>
        <v>278.25</v>
      </c>
      <c r="W547">
        <f>Senario3!AZ$57/12</f>
        <v>91</v>
      </c>
      <c r="X547">
        <f>Senario3!BE$57/12</f>
        <v>626.83333333333337</v>
      </c>
      <c r="Z547">
        <f t="shared" si="8"/>
        <v>133114.71310007214</v>
      </c>
    </row>
    <row r="548" spans="1:28" x14ac:dyDescent="0.2">
      <c r="A548" s="42">
        <v>48030</v>
      </c>
      <c r="B548">
        <f>Senario3!G57/12</f>
        <v>4000</v>
      </c>
      <c r="C548">
        <f>Senario3!AA$57/12</f>
        <v>6595</v>
      </c>
      <c r="D548">
        <f>Senario3!L$57/12</f>
        <v>16368.583333333327</v>
      </c>
      <c r="E548">
        <f>Senario3!H$57/12</f>
        <v>316.66666666666669</v>
      </c>
      <c r="F548">
        <f>Senario3!F$57/12</f>
        <v>23425.333333333332</v>
      </c>
      <c r="G548">
        <f>Senario3!AP$57/12</f>
        <v>8410.2000000000007</v>
      </c>
      <c r="H548">
        <f>Senario3!BC$57/12</f>
        <v>12778.701754385967</v>
      </c>
      <c r="I548">
        <f>SUM(Senario3!AI$57,Senario3!AL$57)/12</f>
        <v>5786.333333333333</v>
      </c>
      <c r="J548">
        <f>Senario3!W$57/12</f>
        <v>22837.205020855024</v>
      </c>
      <c r="K548">
        <v>0</v>
      </c>
      <c r="L548">
        <f>Senario3!$AS$57/12*0.52</f>
        <v>7344.3933333333343</v>
      </c>
      <c r="M548">
        <f>Senario3!$AS$57/12*0.48</f>
        <v>6779.44</v>
      </c>
      <c r="N548">
        <v>0</v>
      </c>
      <c r="O548">
        <f>Senario3!R$57/12</f>
        <v>240.46491228070178</v>
      </c>
      <c r="P548">
        <v>0</v>
      </c>
      <c r="Q548">
        <f>Senario3!O$57/12</f>
        <v>451.40350877192986</v>
      </c>
      <c r="R548">
        <f>Senario3!AT$57/12</f>
        <v>152.41666666666666</v>
      </c>
      <c r="S548">
        <f>SUM(Senario3!BF$57,Senario3!BG$57)/12</f>
        <v>9896.487903778494</v>
      </c>
      <c r="T548">
        <f>SUM(Senario3!AE$57,Senario3!BB$57)/12</f>
        <v>2318.5</v>
      </c>
      <c r="U548">
        <f>Senario3!AO$57/12</f>
        <v>4417.5</v>
      </c>
      <c r="V548">
        <f>Senario3!AW$57/12</f>
        <v>278.25</v>
      </c>
      <c r="W548">
        <f>Senario3!AZ$57/12</f>
        <v>91</v>
      </c>
      <c r="X548">
        <f>Senario3!BE$57/12</f>
        <v>626.83333333333337</v>
      </c>
      <c r="Z548">
        <f t="shared" si="8"/>
        <v>133114.71310007214</v>
      </c>
    </row>
    <row r="549" spans="1:28" x14ac:dyDescent="0.2">
      <c r="A549" s="42">
        <v>48061</v>
      </c>
      <c r="B549">
        <f>Senario3!G57/12</f>
        <v>4000</v>
      </c>
      <c r="C549">
        <f>Senario3!AA$57/12</f>
        <v>6595</v>
      </c>
      <c r="D549">
        <f>Senario3!L$57/12</f>
        <v>16368.583333333327</v>
      </c>
      <c r="E549">
        <f>Senario3!H$57/12</f>
        <v>316.66666666666669</v>
      </c>
      <c r="F549">
        <f>Senario3!F$57/12</f>
        <v>23425.333333333332</v>
      </c>
      <c r="G549">
        <f>Senario3!AP$57/12</f>
        <v>8410.2000000000007</v>
      </c>
      <c r="H549">
        <f>Senario3!BC$57/12</f>
        <v>12778.701754385967</v>
      </c>
      <c r="I549">
        <f>SUM(Senario3!AI$57,Senario3!AL$57)/12</f>
        <v>5786.333333333333</v>
      </c>
      <c r="J549">
        <f>Senario3!W$57/12</f>
        <v>22837.205020855024</v>
      </c>
      <c r="K549">
        <v>0</v>
      </c>
      <c r="L549">
        <f>Senario3!$AS$57/12*0.52</f>
        <v>7344.3933333333343</v>
      </c>
      <c r="M549">
        <f>Senario3!$AS$57/12*0.48</f>
        <v>6779.44</v>
      </c>
      <c r="N549">
        <v>0</v>
      </c>
      <c r="O549">
        <f>Senario3!R$57/12</f>
        <v>240.46491228070178</v>
      </c>
      <c r="P549">
        <v>0</v>
      </c>
      <c r="Q549">
        <f>Senario3!O$57/12</f>
        <v>451.40350877192986</v>
      </c>
      <c r="R549">
        <f>Senario3!AT$57/12</f>
        <v>152.41666666666666</v>
      </c>
      <c r="S549">
        <f>SUM(Senario3!BF$57,Senario3!BG$57)/12</f>
        <v>9896.487903778494</v>
      </c>
      <c r="T549">
        <f>SUM(Senario3!AE$57,Senario3!BB$57)/12</f>
        <v>2318.5</v>
      </c>
      <c r="U549">
        <f>Senario3!AO$57/12</f>
        <v>4417.5</v>
      </c>
      <c r="V549">
        <f>Senario3!AW$57/12</f>
        <v>278.25</v>
      </c>
      <c r="W549">
        <f>Senario3!AZ$57/12</f>
        <v>91</v>
      </c>
      <c r="X549">
        <f>Senario3!BE$57/12</f>
        <v>626.83333333333337</v>
      </c>
      <c r="Z549">
        <f t="shared" si="8"/>
        <v>133114.71310007214</v>
      </c>
    </row>
    <row r="550" spans="1:28" x14ac:dyDescent="0.2">
      <c r="A550" s="42">
        <v>48092</v>
      </c>
      <c r="B550">
        <f>Senario3!G57/12</f>
        <v>4000</v>
      </c>
      <c r="C550">
        <f>Senario3!AA$57/12</f>
        <v>6595</v>
      </c>
      <c r="D550">
        <f>Senario3!L$57/12</f>
        <v>16368.583333333327</v>
      </c>
      <c r="E550">
        <f>Senario3!H$57/12</f>
        <v>316.66666666666669</v>
      </c>
      <c r="F550">
        <f>Senario3!F$57/12</f>
        <v>23425.333333333332</v>
      </c>
      <c r="G550">
        <f>Senario3!AP$57/12</f>
        <v>8410.2000000000007</v>
      </c>
      <c r="H550">
        <f>Senario3!BC$57/12</f>
        <v>12778.701754385967</v>
      </c>
      <c r="I550">
        <f>SUM(Senario3!AI$57,Senario3!AL$57)/12</f>
        <v>5786.333333333333</v>
      </c>
      <c r="J550">
        <f>Senario3!W$57/12</f>
        <v>22837.205020855024</v>
      </c>
      <c r="K550">
        <v>0</v>
      </c>
      <c r="L550">
        <f>Senario3!$AS$57/12*0.52</f>
        <v>7344.3933333333343</v>
      </c>
      <c r="M550">
        <f>Senario3!$AS$57/12*0.48</f>
        <v>6779.44</v>
      </c>
      <c r="N550">
        <v>0</v>
      </c>
      <c r="O550">
        <f>Senario3!R$57/12</f>
        <v>240.46491228070178</v>
      </c>
      <c r="P550">
        <v>0</v>
      </c>
      <c r="Q550">
        <f>Senario3!O$57/12</f>
        <v>451.40350877192986</v>
      </c>
      <c r="R550">
        <f>Senario3!AT$57/12</f>
        <v>152.41666666666666</v>
      </c>
      <c r="S550">
        <f>SUM(Senario3!BF$57,Senario3!BG$57)/12</f>
        <v>9896.487903778494</v>
      </c>
      <c r="T550">
        <f>SUM(Senario3!AE$57,Senario3!BB$57)/12</f>
        <v>2318.5</v>
      </c>
      <c r="U550">
        <f>Senario3!AO$57/12</f>
        <v>4417.5</v>
      </c>
      <c r="V550">
        <f>Senario3!AW$57/12</f>
        <v>278.25</v>
      </c>
      <c r="W550">
        <f>Senario3!AZ$57/12</f>
        <v>91</v>
      </c>
      <c r="X550">
        <f>Senario3!BE$57/12</f>
        <v>626.83333333333337</v>
      </c>
      <c r="Z550">
        <f t="shared" si="8"/>
        <v>133114.71310007214</v>
      </c>
    </row>
    <row r="551" spans="1:28" x14ac:dyDescent="0.2">
      <c r="A551" s="42">
        <v>48122</v>
      </c>
      <c r="B551">
        <f>Senario3!G57/12</f>
        <v>4000</v>
      </c>
      <c r="C551">
        <f>Senario3!AA$57/12</f>
        <v>6595</v>
      </c>
      <c r="D551">
        <f>Senario3!L$57/12</f>
        <v>16368.583333333327</v>
      </c>
      <c r="E551">
        <f>Senario3!H$57/12</f>
        <v>316.66666666666669</v>
      </c>
      <c r="F551">
        <f>Senario3!F$57/12</f>
        <v>23425.333333333332</v>
      </c>
      <c r="G551">
        <f>Senario3!AP$57/12</f>
        <v>8410.2000000000007</v>
      </c>
      <c r="H551">
        <f>Senario3!BC$57/12</f>
        <v>12778.701754385967</v>
      </c>
      <c r="I551">
        <f>SUM(Senario3!AI$57,Senario3!AL$57)/12</f>
        <v>5786.333333333333</v>
      </c>
      <c r="J551">
        <f>Senario3!W$57/12</f>
        <v>22837.205020855024</v>
      </c>
      <c r="K551">
        <v>0</v>
      </c>
      <c r="L551">
        <f>Senario3!$AS$57/12*0.52</f>
        <v>7344.3933333333343</v>
      </c>
      <c r="M551">
        <f>Senario3!$AS$57/12*0.48</f>
        <v>6779.44</v>
      </c>
      <c r="N551">
        <v>0</v>
      </c>
      <c r="O551">
        <f>Senario3!R$57/12</f>
        <v>240.46491228070178</v>
      </c>
      <c r="P551">
        <v>0</v>
      </c>
      <c r="Q551">
        <f>Senario3!O$57/12</f>
        <v>451.40350877192986</v>
      </c>
      <c r="R551">
        <f>Senario3!AT$57/12</f>
        <v>152.41666666666666</v>
      </c>
      <c r="S551">
        <f>SUM(Senario3!BF$57,Senario3!BG$57)/12</f>
        <v>9896.487903778494</v>
      </c>
      <c r="T551">
        <f>SUM(Senario3!AE$57,Senario3!BB$57)/12</f>
        <v>2318.5</v>
      </c>
      <c r="U551">
        <f>Senario3!AO$57/12</f>
        <v>4417.5</v>
      </c>
      <c r="V551">
        <f>Senario3!AW$57/12</f>
        <v>278.25</v>
      </c>
      <c r="W551">
        <f>Senario3!AZ$57/12</f>
        <v>91</v>
      </c>
      <c r="X551">
        <f>Senario3!BE$57/12</f>
        <v>626.83333333333337</v>
      </c>
      <c r="Z551">
        <f t="shared" si="8"/>
        <v>133114.71310007214</v>
      </c>
    </row>
    <row r="552" spans="1:28" x14ac:dyDescent="0.2">
      <c r="A552" s="42">
        <v>48153</v>
      </c>
      <c r="B552">
        <f>Senario3!G57/12</f>
        <v>4000</v>
      </c>
      <c r="C552">
        <f>Senario3!AA$57/12</f>
        <v>6595</v>
      </c>
      <c r="D552">
        <f>Senario3!L$57/12</f>
        <v>16368.583333333327</v>
      </c>
      <c r="E552">
        <f>Senario3!H$57/12</f>
        <v>316.66666666666669</v>
      </c>
      <c r="F552">
        <f>Senario3!F$57/12</f>
        <v>23425.333333333332</v>
      </c>
      <c r="G552">
        <f>Senario3!AP$57/12</f>
        <v>8410.2000000000007</v>
      </c>
      <c r="H552">
        <f>Senario3!BC$57/12</f>
        <v>12778.701754385967</v>
      </c>
      <c r="I552">
        <f>SUM(Senario3!AI$57,Senario3!AL$57)/12</f>
        <v>5786.333333333333</v>
      </c>
      <c r="J552">
        <f>Senario3!W$57/12</f>
        <v>22837.205020855024</v>
      </c>
      <c r="K552">
        <v>0</v>
      </c>
      <c r="L552">
        <f>Senario3!$AS$57/12*0.52</f>
        <v>7344.3933333333343</v>
      </c>
      <c r="M552">
        <f>Senario3!$AS$57/12*0.48</f>
        <v>6779.44</v>
      </c>
      <c r="N552">
        <v>0</v>
      </c>
      <c r="O552">
        <f>Senario3!R$57/12</f>
        <v>240.46491228070178</v>
      </c>
      <c r="P552">
        <v>0</v>
      </c>
      <c r="Q552">
        <f>Senario3!O$57/12</f>
        <v>451.40350877192986</v>
      </c>
      <c r="R552">
        <f>Senario3!AT$57/12</f>
        <v>152.41666666666666</v>
      </c>
      <c r="S552">
        <f>SUM(Senario3!BF$57,Senario3!BG$57)/12</f>
        <v>9896.487903778494</v>
      </c>
      <c r="T552">
        <f>SUM(Senario3!AE$57,Senario3!BB$57)/12</f>
        <v>2318.5</v>
      </c>
      <c r="U552">
        <f>Senario3!AO$57/12</f>
        <v>4417.5</v>
      </c>
      <c r="V552">
        <f>Senario3!AW$57/12</f>
        <v>278.25</v>
      </c>
      <c r="W552">
        <f>Senario3!AZ$57/12</f>
        <v>91</v>
      </c>
      <c r="X552">
        <f>Senario3!BE$57/12</f>
        <v>626.83333333333337</v>
      </c>
      <c r="Z552">
        <f t="shared" si="8"/>
        <v>133114.71310007214</v>
      </c>
    </row>
    <row r="553" spans="1:28" x14ac:dyDescent="0.2">
      <c r="A553" s="42">
        <v>48183</v>
      </c>
      <c r="B553">
        <f>Senario3!G57/12</f>
        <v>4000</v>
      </c>
      <c r="C553">
        <f>Senario3!AA$57/12</f>
        <v>6595</v>
      </c>
      <c r="D553">
        <f>Senario3!L$57/12</f>
        <v>16368.583333333327</v>
      </c>
      <c r="E553">
        <f>Senario3!H$57/12</f>
        <v>316.66666666666669</v>
      </c>
      <c r="F553">
        <f>Senario3!F$57/12</f>
        <v>23425.333333333332</v>
      </c>
      <c r="G553">
        <f>Senario3!AP$57/12</f>
        <v>8410.2000000000007</v>
      </c>
      <c r="H553">
        <f>Senario3!BC$57/12</f>
        <v>12778.701754385967</v>
      </c>
      <c r="I553">
        <f>SUM(Senario3!AI$57,Senario3!AL$57)/12</f>
        <v>5786.333333333333</v>
      </c>
      <c r="J553">
        <f>Senario3!W$57/12</f>
        <v>22837.205020855024</v>
      </c>
      <c r="K553">
        <v>0</v>
      </c>
      <c r="L553">
        <f>Senario3!$AS$57/12*0.52</f>
        <v>7344.3933333333343</v>
      </c>
      <c r="M553">
        <f>Senario3!$AS$57/12*0.48</f>
        <v>6779.44</v>
      </c>
      <c r="N553">
        <v>0</v>
      </c>
      <c r="O553">
        <f>Senario3!R$57/12</f>
        <v>240.46491228070178</v>
      </c>
      <c r="P553">
        <v>0</v>
      </c>
      <c r="Q553">
        <f>Senario3!O$57/12</f>
        <v>451.40350877192986</v>
      </c>
      <c r="R553">
        <f>Senario3!AT$57/12</f>
        <v>152.41666666666666</v>
      </c>
      <c r="S553">
        <f>SUM(Senario3!BF$57,Senario3!BG$57)/12</f>
        <v>9896.487903778494</v>
      </c>
      <c r="T553">
        <f>SUM(Senario3!AE$57,Senario3!BB$57)/12</f>
        <v>2318.5</v>
      </c>
      <c r="U553">
        <f>Senario3!AO$57/12</f>
        <v>4417.5</v>
      </c>
      <c r="V553">
        <f>Senario3!AW$57/12</f>
        <v>278.25</v>
      </c>
      <c r="W553">
        <f>Senario3!AZ$57/12</f>
        <v>91</v>
      </c>
      <c r="X553">
        <f>Senario3!BE$57/12</f>
        <v>626.83333333333337</v>
      </c>
      <c r="Z553">
        <f t="shared" si="8"/>
        <v>133114.71310007214</v>
      </c>
    </row>
    <row r="554" spans="1:28" x14ac:dyDescent="0.2">
      <c r="A554" s="42">
        <v>48214</v>
      </c>
      <c r="B554">
        <f>Senario3!G58/12</f>
        <v>4000</v>
      </c>
      <c r="C554">
        <f>Senario3!AA$58/12</f>
        <v>6595</v>
      </c>
      <c r="D554">
        <f>Senario3!L$58/12</f>
        <v>16368.583333333327</v>
      </c>
      <c r="E554">
        <f>Senario3!H$58/12</f>
        <v>316.66666666666669</v>
      </c>
      <c r="F554">
        <f>Senario3!F$58/12</f>
        <v>23425.333333333332</v>
      </c>
      <c r="G554">
        <f>Senario3!AP$58/12</f>
        <v>8410.2000000000007</v>
      </c>
      <c r="H554">
        <f>Senario3!BC$58/12</f>
        <v>12929.359649122809</v>
      </c>
      <c r="I554">
        <f>SUM(Senario3!AI$58,Senario3!AL$58)/12</f>
        <v>5864.083333333333</v>
      </c>
      <c r="J554">
        <f>Senario3!W$58/12</f>
        <v>23040.877491366828</v>
      </c>
      <c r="K554">
        <v>0</v>
      </c>
      <c r="L554">
        <f>Senario3!$AS$58/12*0.52</f>
        <v>7394.4433333333336</v>
      </c>
      <c r="M554">
        <f>Senario3!$AS$58/12*0.48</f>
        <v>6825.64</v>
      </c>
      <c r="N554">
        <v>0</v>
      </c>
      <c r="O554">
        <f>Senario3!R$58/12</f>
        <v>240.5</v>
      </c>
      <c r="P554">
        <v>0</v>
      </c>
      <c r="Q554">
        <f>Senario3!O$58/12</f>
        <v>467.08333333333331</v>
      </c>
      <c r="R554">
        <f>Senario3!AT$58/12</f>
        <v>152.41666666666666</v>
      </c>
      <c r="S554">
        <f>SUM(Senario3!BF$58,Senario3!BG$58)/12</f>
        <v>10683.226113837978</v>
      </c>
      <c r="T554">
        <f>SUM(Senario3!AE$58,Senario3!BB$58)/12</f>
        <v>2349.3333333333335</v>
      </c>
      <c r="U554">
        <f>Senario3!AO$58/12</f>
        <v>4417.5</v>
      </c>
      <c r="V554">
        <f>Senario3!AW$58/12</f>
        <v>291.66666666666669</v>
      </c>
      <c r="W554">
        <f>Senario3!AZ$58/12</f>
        <v>91</v>
      </c>
      <c r="X554">
        <f>Senario3!BE$58/12</f>
        <v>626.83333333333337</v>
      </c>
      <c r="Z554">
        <f t="shared" si="8"/>
        <v>134489.74658766092</v>
      </c>
      <c r="AA554">
        <f>SUM(Z554:Z565)</f>
        <v>1613876.9590519306</v>
      </c>
      <c r="AB554" s="5">
        <f>AA554-Senario3!BH58</f>
        <v>0</v>
      </c>
    </row>
    <row r="555" spans="1:28" x14ac:dyDescent="0.2">
      <c r="A555" s="42">
        <v>48245</v>
      </c>
      <c r="B555">
        <f>Senario3!G58/12</f>
        <v>4000</v>
      </c>
      <c r="C555">
        <f>Senario3!AA$58/12</f>
        <v>6595</v>
      </c>
      <c r="D555">
        <f>Senario3!L$58/12</f>
        <v>16368.583333333327</v>
      </c>
      <c r="E555">
        <f>Senario3!H$58/12</f>
        <v>316.66666666666669</v>
      </c>
      <c r="F555">
        <f>Senario3!F$58/12</f>
        <v>23425.333333333332</v>
      </c>
      <c r="G555">
        <f>Senario3!AP$58/12</f>
        <v>8410.2000000000007</v>
      </c>
      <c r="H555">
        <f>Senario3!BC$58/12</f>
        <v>12929.359649122809</v>
      </c>
      <c r="I555">
        <f>SUM(Senario3!AI$58,Senario3!AL$58)/12</f>
        <v>5864.083333333333</v>
      </c>
      <c r="J555">
        <f>Senario3!W$58/12</f>
        <v>23040.877491366828</v>
      </c>
      <c r="K555">
        <v>0</v>
      </c>
      <c r="L555">
        <f>Senario3!$AS$58/12*0.52</f>
        <v>7394.4433333333336</v>
      </c>
      <c r="M555">
        <f>Senario3!$AS$58/12*0.48</f>
        <v>6825.64</v>
      </c>
      <c r="N555">
        <v>0</v>
      </c>
      <c r="O555">
        <f>Senario3!R$58/12</f>
        <v>240.5</v>
      </c>
      <c r="P555">
        <v>0</v>
      </c>
      <c r="Q555">
        <f>Senario3!O$58/12</f>
        <v>467.08333333333331</v>
      </c>
      <c r="R555">
        <f>Senario3!AT$58/12</f>
        <v>152.41666666666666</v>
      </c>
      <c r="S555">
        <f>SUM(Senario3!BF$58,Senario3!BG$58)/12</f>
        <v>10683.226113837978</v>
      </c>
      <c r="T555">
        <f>SUM(Senario3!AE$58,Senario3!BB$58)/12</f>
        <v>2349.3333333333335</v>
      </c>
      <c r="U555">
        <f>Senario3!AO$58/12</f>
        <v>4417.5</v>
      </c>
      <c r="V555">
        <f>Senario3!AW$58/12</f>
        <v>291.66666666666669</v>
      </c>
      <c r="W555">
        <f>Senario3!AZ$58/12</f>
        <v>91</v>
      </c>
      <c r="X555">
        <f>Senario3!BE$58/12</f>
        <v>626.83333333333337</v>
      </c>
      <c r="Z555">
        <f t="shared" si="8"/>
        <v>134489.74658766092</v>
      </c>
    </row>
    <row r="556" spans="1:28" x14ac:dyDescent="0.2">
      <c r="A556" s="42">
        <v>48274</v>
      </c>
      <c r="B556">
        <f>Senario3!G58/12</f>
        <v>4000</v>
      </c>
      <c r="C556">
        <f>Senario3!AA$58/12</f>
        <v>6595</v>
      </c>
      <c r="D556">
        <f>Senario3!L$58/12</f>
        <v>16368.583333333327</v>
      </c>
      <c r="E556">
        <f>Senario3!H$58/12</f>
        <v>316.66666666666669</v>
      </c>
      <c r="F556">
        <f>Senario3!F$58/12</f>
        <v>23425.333333333332</v>
      </c>
      <c r="G556">
        <f>Senario3!AP$58/12</f>
        <v>8410.2000000000007</v>
      </c>
      <c r="H556">
        <f>Senario3!BC$58/12</f>
        <v>12929.359649122809</v>
      </c>
      <c r="I556">
        <f>SUM(Senario3!AI$58,Senario3!AL$58)/12</f>
        <v>5864.083333333333</v>
      </c>
      <c r="J556">
        <f>Senario3!W$58/12</f>
        <v>23040.877491366828</v>
      </c>
      <c r="K556">
        <v>0</v>
      </c>
      <c r="L556">
        <f>Senario3!$AS$58/12*0.52</f>
        <v>7394.4433333333336</v>
      </c>
      <c r="M556">
        <f>Senario3!$AS$58/12*0.48</f>
        <v>6825.64</v>
      </c>
      <c r="N556">
        <v>0</v>
      </c>
      <c r="O556">
        <f>Senario3!R$58/12</f>
        <v>240.5</v>
      </c>
      <c r="P556">
        <v>0</v>
      </c>
      <c r="Q556">
        <f>Senario3!O$58/12</f>
        <v>467.08333333333331</v>
      </c>
      <c r="R556">
        <f>Senario3!AT$58/12</f>
        <v>152.41666666666666</v>
      </c>
      <c r="S556">
        <f>SUM(Senario3!BF$58,Senario3!BG$58)/12</f>
        <v>10683.226113837978</v>
      </c>
      <c r="T556">
        <f>SUM(Senario3!AE$58,Senario3!BB$58)/12</f>
        <v>2349.3333333333335</v>
      </c>
      <c r="U556">
        <f>Senario3!AO$58/12</f>
        <v>4417.5</v>
      </c>
      <c r="V556">
        <f>Senario3!AW$58/12</f>
        <v>291.66666666666669</v>
      </c>
      <c r="W556">
        <f>Senario3!AZ$58/12</f>
        <v>91</v>
      </c>
      <c r="X556">
        <f>Senario3!BE$58/12</f>
        <v>626.83333333333337</v>
      </c>
      <c r="Z556">
        <f t="shared" si="8"/>
        <v>134489.74658766092</v>
      </c>
    </row>
    <row r="557" spans="1:28" x14ac:dyDescent="0.2">
      <c r="A557" s="42">
        <v>48305</v>
      </c>
      <c r="B557">
        <f>Senario3!G58/12</f>
        <v>4000</v>
      </c>
      <c r="C557">
        <f>Senario3!AA$58/12</f>
        <v>6595</v>
      </c>
      <c r="D557">
        <f>Senario3!L$58/12</f>
        <v>16368.583333333327</v>
      </c>
      <c r="E557">
        <f>Senario3!H$58/12</f>
        <v>316.66666666666669</v>
      </c>
      <c r="F557">
        <f>Senario3!F$58/12</f>
        <v>23425.333333333332</v>
      </c>
      <c r="G557">
        <f>Senario3!AP$58/12</f>
        <v>8410.2000000000007</v>
      </c>
      <c r="H557">
        <f>Senario3!BC$58/12</f>
        <v>12929.359649122809</v>
      </c>
      <c r="I557">
        <f>SUM(Senario3!AI$58,Senario3!AL$58)/12</f>
        <v>5864.083333333333</v>
      </c>
      <c r="J557">
        <f>Senario3!W$58/12</f>
        <v>23040.877491366828</v>
      </c>
      <c r="K557">
        <v>0</v>
      </c>
      <c r="L557">
        <f>Senario3!$AS$58/12*0.52</f>
        <v>7394.4433333333336</v>
      </c>
      <c r="M557">
        <f>Senario3!$AS$58/12*0.48</f>
        <v>6825.64</v>
      </c>
      <c r="N557">
        <v>0</v>
      </c>
      <c r="O557">
        <f>Senario3!R$58/12</f>
        <v>240.5</v>
      </c>
      <c r="P557">
        <v>0</v>
      </c>
      <c r="Q557">
        <f>Senario3!O$58/12</f>
        <v>467.08333333333331</v>
      </c>
      <c r="R557">
        <f>Senario3!AT$58/12</f>
        <v>152.41666666666666</v>
      </c>
      <c r="S557">
        <f>SUM(Senario3!BF$58,Senario3!BG$58)/12</f>
        <v>10683.226113837978</v>
      </c>
      <c r="T557">
        <f>SUM(Senario3!AE$58,Senario3!BB$58)/12</f>
        <v>2349.3333333333335</v>
      </c>
      <c r="U557">
        <f>Senario3!AO$58/12</f>
        <v>4417.5</v>
      </c>
      <c r="V557">
        <f>Senario3!AW$58/12</f>
        <v>291.66666666666669</v>
      </c>
      <c r="W557">
        <f>Senario3!AZ$58/12</f>
        <v>91</v>
      </c>
      <c r="X557">
        <f>Senario3!BE$58/12</f>
        <v>626.83333333333337</v>
      </c>
      <c r="Z557">
        <f t="shared" si="8"/>
        <v>134489.74658766092</v>
      </c>
    </row>
    <row r="558" spans="1:28" x14ac:dyDescent="0.2">
      <c r="A558" s="42">
        <v>48335</v>
      </c>
      <c r="B558">
        <f>Senario3!G58/12</f>
        <v>4000</v>
      </c>
      <c r="C558">
        <f>Senario3!AA$58/12</f>
        <v>6595</v>
      </c>
      <c r="D558">
        <f>Senario3!L$58/12</f>
        <v>16368.583333333327</v>
      </c>
      <c r="E558">
        <f>Senario3!H$58/12</f>
        <v>316.66666666666669</v>
      </c>
      <c r="F558">
        <f>Senario3!F$58/12</f>
        <v>23425.333333333332</v>
      </c>
      <c r="G558">
        <f>Senario3!AP$58/12</f>
        <v>8410.2000000000007</v>
      </c>
      <c r="H558">
        <f>Senario3!BC$58/12</f>
        <v>12929.359649122809</v>
      </c>
      <c r="I558">
        <f>SUM(Senario3!AI$58,Senario3!AL$58)/12</f>
        <v>5864.083333333333</v>
      </c>
      <c r="J558">
        <f>Senario3!W$58/12</f>
        <v>23040.877491366828</v>
      </c>
      <c r="K558">
        <v>0</v>
      </c>
      <c r="L558">
        <f>Senario3!$AS$58/12*0.52</f>
        <v>7394.4433333333336</v>
      </c>
      <c r="M558">
        <f>Senario3!$AS$58/12*0.48</f>
        <v>6825.64</v>
      </c>
      <c r="N558">
        <v>0</v>
      </c>
      <c r="O558">
        <f>Senario3!R$58/12</f>
        <v>240.5</v>
      </c>
      <c r="P558">
        <v>0</v>
      </c>
      <c r="Q558">
        <f>Senario3!O$58/12</f>
        <v>467.08333333333331</v>
      </c>
      <c r="R558">
        <f>Senario3!AT$58/12</f>
        <v>152.41666666666666</v>
      </c>
      <c r="S558">
        <f>SUM(Senario3!BF$58,Senario3!BG$58)/12</f>
        <v>10683.226113837978</v>
      </c>
      <c r="T558">
        <f>SUM(Senario3!AE$58,Senario3!BB$58)/12</f>
        <v>2349.3333333333335</v>
      </c>
      <c r="U558">
        <f>Senario3!AO$58/12</f>
        <v>4417.5</v>
      </c>
      <c r="V558">
        <f>Senario3!AW$58/12</f>
        <v>291.66666666666669</v>
      </c>
      <c r="W558">
        <f>Senario3!AZ$58/12</f>
        <v>91</v>
      </c>
      <c r="X558">
        <f>Senario3!BE$58/12</f>
        <v>626.83333333333337</v>
      </c>
      <c r="Z558">
        <f t="shared" si="8"/>
        <v>134489.74658766092</v>
      </c>
    </row>
    <row r="559" spans="1:28" x14ac:dyDescent="0.2">
      <c r="A559" s="42">
        <v>48366</v>
      </c>
      <c r="B559">
        <f>Senario3!G58/12</f>
        <v>4000</v>
      </c>
      <c r="C559">
        <f>Senario3!AA$58/12</f>
        <v>6595</v>
      </c>
      <c r="D559">
        <f>Senario3!L$58/12</f>
        <v>16368.583333333327</v>
      </c>
      <c r="E559">
        <f>Senario3!H$58/12</f>
        <v>316.66666666666669</v>
      </c>
      <c r="F559">
        <f>Senario3!F$58/12</f>
        <v>23425.333333333332</v>
      </c>
      <c r="G559">
        <f>Senario3!AP$58/12</f>
        <v>8410.2000000000007</v>
      </c>
      <c r="H559">
        <f>Senario3!BC$58/12</f>
        <v>12929.359649122809</v>
      </c>
      <c r="I559">
        <f>SUM(Senario3!AI$58,Senario3!AL$58)/12</f>
        <v>5864.083333333333</v>
      </c>
      <c r="J559">
        <f>Senario3!W$58/12</f>
        <v>23040.877491366828</v>
      </c>
      <c r="K559">
        <v>0</v>
      </c>
      <c r="L559">
        <f>Senario3!$AS$58/12*0.52</f>
        <v>7394.4433333333336</v>
      </c>
      <c r="M559">
        <f>Senario3!$AS$58/12*0.48</f>
        <v>6825.64</v>
      </c>
      <c r="N559">
        <v>0</v>
      </c>
      <c r="O559">
        <f>Senario3!R$58/12</f>
        <v>240.5</v>
      </c>
      <c r="P559">
        <v>0</v>
      </c>
      <c r="Q559">
        <f>Senario3!O$58/12</f>
        <v>467.08333333333331</v>
      </c>
      <c r="R559">
        <f>Senario3!AT$58/12</f>
        <v>152.41666666666666</v>
      </c>
      <c r="S559">
        <f>SUM(Senario3!BF$58,Senario3!BG$58)/12</f>
        <v>10683.226113837978</v>
      </c>
      <c r="T559">
        <f>SUM(Senario3!AE$58,Senario3!BB$58)/12</f>
        <v>2349.3333333333335</v>
      </c>
      <c r="U559">
        <f>Senario3!AO$58/12</f>
        <v>4417.5</v>
      </c>
      <c r="V559">
        <f>Senario3!AW$58/12</f>
        <v>291.66666666666669</v>
      </c>
      <c r="W559">
        <f>Senario3!AZ$58/12</f>
        <v>91</v>
      </c>
      <c r="X559">
        <f>Senario3!BE$58/12</f>
        <v>626.83333333333337</v>
      </c>
      <c r="Z559">
        <f t="shared" si="8"/>
        <v>134489.74658766092</v>
      </c>
    </row>
    <row r="560" spans="1:28" x14ac:dyDescent="0.2">
      <c r="A560" s="42">
        <v>48396</v>
      </c>
      <c r="B560">
        <f>Senario3!G58/12</f>
        <v>4000</v>
      </c>
      <c r="C560">
        <f>Senario3!AA$58/12</f>
        <v>6595</v>
      </c>
      <c r="D560">
        <f>Senario3!L$58/12</f>
        <v>16368.583333333327</v>
      </c>
      <c r="E560">
        <f>Senario3!H$58/12</f>
        <v>316.66666666666669</v>
      </c>
      <c r="F560">
        <f>Senario3!F$58/12</f>
        <v>23425.333333333332</v>
      </c>
      <c r="G560">
        <f>Senario3!AP$58/12</f>
        <v>8410.2000000000007</v>
      </c>
      <c r="H560">
        <f>Senario3!BC$58/12</f>
        <v>12929.359649122809</v>
      </c>
      <c r="I560">
        <f>SUM(Senario3!AI$58,Senario3!AL$58)/12</f>
        <v>5864.083333333333</v>
      </c>
      <c r="J560">
        <f>Senario3!W$58/12</f>
        <v>23040.877491366828</v>
      </c>
      <c r="K560">
        <v>0</v>
      </c>
      <c r="L560">
        <f>Senario3!$AS$58/12*0.52</f>
        <v>7394.4433333333336</v>
      </c>
      <c r="M560">
        <f>Senario3!$AS$58/12*0.48</f>
        <v>6825.64</v>
      </c>
      <c r="N560">
        <v>0</v>
      </c>
      <c r="O560">
        <f>Senario3!R$58/12</f>
        <v>240.5</v>
      </c>
      <c r="P560">
        <v>0</v>
      </c>
      <c r="Q560">
        <f>Senario3!O$58/12</f>
        <v>467.08333333333331</v>
      </c>
      <c r="R560">
        <f>Senario3!AT$58/12</f>
        <v>152.41666666666666</v>
      </c>
      <c r="S560">
        <f>SUM(Senario3!BF$58,Senario3!BG$58)/12</f>
        <v>10683.226113837978</v>
      </c>
      <c r="T560">
        <f>SUM(Senario3!AE$58,Senario3!BB$58)/12</f>
        <v>2349.3333333333335</v>
      </c>
      <c r="U560">
        <f>Senario3!AO$58/12</f>
        <v>4417.5</v>
      </c>
      <c r="V560">
        <f>Senario3!AW$58/12</f>
        <v>291.66666666666669</v>
      </c>
      <c r="W560">
        <f>Senario3!AZ$58/12</f>
        <v>91</v>
      </c>
      <c r="X560">
        <f>Senario3!BE$58/12</f>
        <v>626.83333333333337</v>
      </c>
      <c r="Z560">
        <f t="shared" si="8"/>
        <v>134489.74658766092</v>
      </c>
    </row>
    <row r="561" spans="1:28" x14ac:dyDescent="0.2">
      <c r="A561" s="42">
        <v>48427</v>
      </c>
      <c r="B561">
        <f>Senario3!G58/12</f>
        <v>4000</v>
      </c>
      <c r="C561">
        <f>Senario3!AA$58/12</f>
        <v>6595</v>
      </c>
      <c r="D561">
        <f>Senario3!L$58/12</f>
        <v>16368.583333333327</v>
      </c>
      <c r="E561">
        <f>Senario3!H$58/12</f>
        <v>316.66666666666669</v>
      </c>
      <c r="F561">
        <f>Senario3!F$58/12</f>
        <v>23425.333333333332</v>
      </c>
      <c r="G561">
        <f>Senario3!AP$58/12</f>
        <v>8410.2000000000007</v>
      </c>
      <c r="H561">
        <f>Senario3!BC$58/12</f>
        <v>12929.359649122809</v>
      </c>
      <c r="I561">
        <f>SUM(Senario3!AI$58,Senario3!AL$58)/12</f>
        <v>5864.083333333333</v>
      </c>
      <c r="J561">
        <f>Senario3!W$58/12</f>
        <v>23040.877491366828</v>
      </c>
      <c r="K561">
        <v>0</v>
      </c>
      <c r="L561">
        <f>Senario3!$AS$58/12*0.52</f>
        <v>7394.4433333333336</v>
      </c>
      <c r="M561">
        <f>Senario3!$AS$58/12*0.48</f>
        <v>6825.64</v>
      </c>
      <c r="N561">
        <v>0</v>
      </c>
      <c r="O561">
        <f>Senario3!R$58/12</f>
        <v>240.5</v>
      </c>
      <c r="P561">
        <v>0</v>
      </c>
      <c r="Q561">
        <f>Senario3!O$58/12</f>
        <v>467.08333333333331</v>
      </c>
      <c r="R561">
        <f>Senario3!AT$58/12</f>
        <v>152.41666666666666</v>
      </c>
      <c r="S561">
        <f>SUM(Senario3!BF$58,Senario3!BG$58)/12</f>
        <v>10683.226113837978</v>
      </c>
      <c r="T561">
        <f>SUM(Senario3!AE$58,Senario3!BB$58)/12</f>
        <v>2349.3333333333335</v>
      </c>
      <c r="U561">
        <f>Senario3!AO$58/12</f>
        <v>4417.5</v>
      </c>
      <c r="V561">
        <f>Senario3!AW$58/12</f>
        <v>291.66666666666669</v>
      </c>
      <c r="W561">
        <f>Senario3!AZ$58/12</f>
        <v>91</v>
      </c>
      <c r="X561">
        <f>Senario3!BE$58/12</f>
        <v>626.83333333333337</v>
      </c>
      <c r="Z561">
        <f t="shared" si="8"/>
        <v>134489.74658766092</v>
      </c>
    </row>
    <row r="562" spans="1:28" x14ac:dyDescent="0.2">
      <c r="A562" s="42">
        <v>48458</v>
      </c>
      <c r="B562">
        <f>Senario3!G58/12</f>
        <v>4000</v>
      </c>
      <c r="C562">
        <f>Senario3!AA$58/12</f>
        <v>6595</v>
      </c>
      <c r="D562">
        <f>Senario3!L$58/12</f>
        <v>16368.583333333327</v>
      </c>
      <c r="E562">
        <f>Senario3!H$58/12</f>
        <v>316.66666666666669</v>
      </c>
      <c r="F562">
        <f>Senario3!F$58/12</f>
        <v>23425.333333333332</v>
      </c>
      <c r="G562">
        <f>Senario3!AP$58/12</f>
        <v>8410.2000000000007</v>
      </c>
      <c r="H562">
        <f>Senario3!BC$58/12</f>
        <v>12929.359649122809</v>
      </c>
      <c r="I562">
        <f>SUM(Senario3!AI$58,Senario3!AL$58)/12</f>
        <v>5864.083333333333</v>
      </c>
      <c r="J562">
        <f>Senario3!W$58/12</f>
        <v>23040.877491366828</v>
      </c>
      <c r="K562">
        <v>0</v>
      </c>
      <c r="L562">
        <f>Senario3!$AS$58/12*0.52</f>
        <v>7394.4433333333336</v>
      </c>
      <c r="M562">
        <f>Senario3!$AS$58/12*0.48</f>
        <v>6825.64</v>
      </c>
      <c r="N562">
        <v>0</v>
      </c>
      <c r="O562">
        <f>Senario3!R$58/12</f>
        <v>240.5</v>
      </c>
      <c r="P562">
        <v>0</v>
      </c>
      <c r="Q562">
        <f>Senario3!O$58/12</f>
        <v>467.08333333333331</v>
      </c>
      <c r="R562">
        <f>Senario3!AT$58/12</f>
        <v>152.41666666666666</v>
      </c>
      <c r="S562">
        <f>SUM(Senario3!BF$58,Senario3!BG$58)/12</f>
        <v>10683.226113837978</v>
      </c>
      <c r="T562">
        <f>SUM(Senario3!AE$58,Senario3!BB$58)/12</f>
        <v>2349.3333333333335</v>
      </c>
      <c r="U562">
        <f>Senario3!AO$58/12</f>
        <v>4417.5</v>
      </c>
      <c r="V562">
        <f>Senario3!AW$58/12</f>
        <v>291.66666666666669</v>
      </c>
      <c r="W562">
        <f>Senario3!AZ$58/12</f>
        <v>91</v>
      </c>
      <c r="X562">
        <f>Senario3!BE$58/12</f>
        <v>626.83333333333337</v>
      </c>
      <c r="Z562">
        <f t="shared" si="8"/>
        <v>134489.74658766092</v>
      </c>
    </row>
    <row r="563" spans="1:28" x14ac:dyDescent="0.2">
      <c r="A563" s="42">
        <v>48488</v>
      </c>
      <c r="B563">
        <f>Senario3!G58/12</f>
        <v>4000</v>
      </c>
      <c r="C563">
        <f>Senario3!AA$58/12</f>
        <v>6595</v>
      </c>
      <c r="D563">
        <f>Senario3!L$58/12</f>
        <v>16368.583333333327</v>
      </c>
      <c r="E563">
        <f>Senario3!H$58/12</f>
        <v>316.66666666666669</v>
      </c>
      <c r="F563">
        <f>Senario3!F$58/12</f>
        <v>23425.333333333332</v>
      </c>
      <c r="G563">
        <f>Senario3!AP$58/12</f>
        <v>8410.2000000000007</v>
      </c>
      <c r="H563">
        <f>Senario3!BC$58/12</f>
        <v>12929.359649122809</v>
      </c>
      <c r="I563">
        <f>SUM(Senario3!AI$58,Senario3!AL$58)/12</f>
        <v>5864.083333333333</v>
      </c>
      <c r="J563">
        <f>Senario3!W$58/12</f>
        <v>23040.877491366828</v>
      </c>
      <c r="K563">
        <v>0</v>
      </c>
      <c r="L563">
        <f>Senario3!$AS$58/12*0.52</f>
        <v>7394.4433333333336</v>
      </c>
      <c r="M563">
        <f>Senario3!$AS$58/12*0.48</f>
        <v>6825.64</v>
      </c>
      <c r="N563">
        <v>0</v>
      </c>
      <c r="O563">
        <f>Senario3!R$58/12</f>
        <v>240.5</v>
      </c>
      <c r="P563">
        <v>0</v>
      </c>
      <c r="Q563">
        <f>Senario3!O$58/12</f>
        <v>467.08333333333331</v>
      </c>
      <c r="R563">
        <f>Senario3!AT$58/12</f>
        <v>152.41666666666666</v>
      </c>
      <c r="S563">
        <f>SUM(Senario3!BF$58,Senario3!BG$58)/12</f>
        <v>10683.226113837978</v>
      </c>
      <c r="T563">
        <f>SUM(Senario3!AE$58,Senario3!BB$58)/12</f>
        <v>2349.3333333333335</v>
      </c>
      <c r="U563">
        <f>Senario3!AO$58/12</f>
        <v>4417.5</v>
      </c>
      <c r="V563">
        <f>Senario3!AW$58/12</f>
        <v>291.66666666666669</v>
      </c>
      <c r="W563">
        <f>Senario3!AZ$58/12</f>
        <v>91</v>
      </c>
      <c r="X563">
        <f>Senario3!BE$58/12</f>
        <v>626.83333333333337</v>
      </c>
      <c r="Z563">
        <f t="shared" si="8"/>
        <v>134489.74658766092</v>
      </c>
    </row>
    <row r="564" spans="1:28" x14ac:dyDescent="0.2">
      <c r="A564" s="42">
        <v>48519</v>
      </c>
      <c r="B564">
        <f>Senario3!G58/12</f>
        <v>4000</v>
      </c>
      <c r="C564">
        <f>Senario3!AA$58/12</f>
        <v>6595</v>
      </c>
      <c r="D564">
        <f>Senario3!L$58/12</f>
        <v>16368.583333333327</v>
      </c>
      <c r="E564">
        <f>Senario3!H$58/12</f>
        <v>316.66666666666669</v>
      </c>
      <c r="F564">
        <f>Senario3!F$58/12</f>
        <v>23425.333333333332</v>
      </c>
      <c r="G564">
        <f>Senario3!AP$58/12</f>
        <v>8410.2000000000007</v>
      </c>
      <c r="H564">
        <f>Senario3!BC$58/12</f>
        <v>12929.359649122809</v>
      </c>
      <c r="I564">
        <f>SUM(Senario3!AI$58,Senario3!AL$58)/12</f>
        <v>5864.083333333333</v>
      </c>
      <c r="J564">
        <f>Senario3!W$58/12</f>
        <v>23040.877491366828</v>
      </c>
      <c r="K564">
        <v>0</v>
      </c>
      <c r="L564">
        <f>Senario3!$AS$58/12*0.52</f>
        <v>7394.4433333333336</v>
      </c>
      <c r="M564">
        <f>Senario3!$AS$58/12*0.48</f>
        <v>6825.64</v>
      </c>
      <c r="N564">
        <v>0</v>
      </c>
      <c r="O564">
        <f>Senario3!R$58/12</f>
        <v>240.5</v>
      </c>
      <c r="P564">
        <v>0</v>
      </c>
      <c r="Q564">
        <f>Senario3!O$58/12</f>
        <v>467.08333333333331</v>
      </c>
      <c r="R564">
        <f>Senario3!AT$58/12</f>
        <v>152.41666666666666</v>
      </c>
      <c r="S564">
        <f>SUM(Senario3!BF$58,Senario3!BG$58)/12</f>
        <v>10683.226113837978</v>
      </c>
      <c r="T564">
        <f>SUM(Senario3!AE$58,Senario3!BB$58)/12</f>
        <v>2349.3333333333335</v>
      </c>
      <c r="U564">
        <f>Senario3!AO$58/12</f>
        <v>4417.5</v>
      </c>
      <c r="V564">
        <f>Senario3!AW$58/12</f>
        <v>291.66666666666669</v>
      </c>
      <c r="W564">
        <f>Senario3!AZ$58/12</f>
        <v>91</v>
      </c>
      <c r="X564">
        <f>Senario3!BE$58/12</f>
        <v>626.83333333333337</v>
      </c>
      <c r="Z564">
        <f t="shared" si="8"/>
        <v>134489.74658766092</v>
      </c>
    </row>
    <row r="565" spans="1:28" x14ac:dyDescent="0.2">
      <c r="A565" s="42">
        <v>48549</v>
      </c>
      <c r="B565">
        <f>Senario3!G58/12</f>
        <v>4000</v>
      </c>
      <c r="C565">
        <f>Senario3!AA$58/12</f>
        <v>6595</v>
      </c>
      <c r="D565">
        <f>Senario3!L$58/12</f>
        <v>16368.583333333327</v>
      </c>
      <c r="E565">
        <f>Senario3!H$58/12</f>
        <v>316.66666666666669</v>
      </c>
      <c r="F565">
        <f>Senario3!F$58/12</f>
        <v>23425.333333333332</v>
      </c>
      <c r="G565">
        <f>Senario3!AP$58/12</f>
        <v>8410.2000000000007</v>
      </c>
      <c r="H565">
        <f>Senario3!BC$58/12</f>
        <v>12929.359649122809</v>
      </c>
      <c r="I565">
        <f>SUM(Senario3!AI$58,Senario3!AL$58)/12</f>
        <v>5864.083333333333</v>
      </c>
      <c r="J565">
        <f>Senario3!W$58/12</f>
        <v>23040.877491366828</v>
      </c>
      <c r="K565">
        <v>0</v>
      </c>
      <c r="L565">
        <f>Senario3!$AS$58/12*0.52</f>
        <v>7394.4433333333336</v>
      </c>
      <c r="M565">
        <f>Senario3!$AS$58/12*0.48</f>
        <v>6825.64</v>
      </c>
      <c r="N565">
        <v>0</v>
      </c>
      <c r="O565">
        <f>Senario3!R$58/12</f>
        <v>240.5</v>
      </c>
      <c r="P565">
        <v>0</v>
      </c>
      <c r="Q565">
        <f>Senario3!O$58/12</f>
        <v>467.08333333333331</v>
      </c>
      <c r="R565">
        <f>Senario3!AT$58/12</f>
        <v>152.41666666666666</v>
      </c>
      <c r="S565">
        <f>SUM(Senario3!BF$58,Senario3!BG$58)/12</f>
        <v>10683.226113837978</v>
      </c>
      <c r="T565">
        <f>SUM(Senario3!AE$58,Senario3!BB$58)/12</f>
        <v>2349.3333333333335</v>
      </c>
      <c r="U565">
        <f>Senario3!AO$58/12</f>
        <v>4417.5</v>
      </c>
      <c r="V565">
        <f>Senario3!AW$58/12</f>
        <v>291.66666666666669</v>
      </c>
      <c r="W565">
        <f>Senario3!AZ$58/12</f>
        <v>91</v>
      </c>
      <c r="X565">
        <f>Senario3!BE$58/12</f>
        <v>626.83333333333337</v>
      </c>
      <c r="Z565">
        <f t="shared" si="8"/>
        <v>134489.74658766092</v>
      </c>
    </row>
    <row r="566" spans="1:28" x14ac:dyDescent="0.2">
      <c r="A566" s="42">
        <v>48580</v>
      </c>
      <c r="B566">
        <f>Senario3!G59/12</f>
        <v>4000</v>
      </c>
      <c r="C566">
        <f>Senario3!AA$59/12</f>
        <v>6595</v>
      </c>
      <c r="D566">
        <f>Senario3!L$59/12</f>
        <v>16368.583333333327</v>
      </c>
      <c r="E566">
        <f>Senario3!H$59/12</f>
        <v>316.66666666666669</v>
      </c>
      <c r="F566">
        <f>Senario3!F$59/12</f>
        <v>23425.333333333332</v>
      </c>
      <c r="G566">
        <f>Senario3!AP$59/12</f>
        <v>8410.2000000000007</v>
      </c>
      <c r="H566">
        <f>Senario3!BC$59/12</f>
        <v>13080.017543859651</v>
      </c>
      <c r="I566">
        <f>SUM(Senario3!AI$59,Senario3!AL$59)/12</f>
        <v>5864.083333333333</v>
      </c>
      <c r="J566">
        <f>Senario3!W$59/12</f>
        <v>23348.946655504173</v>
      </c>
      <c r="K566">
        <v>0</v>
      </c>
      <c r="L566">
        <f>Senario3!$AS$59/12*0.52</f>
        <v>7438.6433333333343</v>
      </c>
      <c r="M566">
        <f>Senario3!$AS$59/12*0.48</f>
        <v>6866.44</v>
      </c>
      <c r="N566">
        <v>0</v>
      </c>
      <c r="O566">
        <f>Senario3!R$59/12</f>
        <v>240.5</v>
      </c>
      <c r="P566">
        <v>0</v>
      </c>
      <c r="Q566">
        <f>Senario3!O$59/12</f>
        <v>483.33333333333331</v>
      </c>
      <c r="R566">
        <f>Senario3!AT$59/12</f>
        <v>152.41666666666666</v>
      </c>
      <c r="S566">
        <f>SUM(Senario3!BF$59,Senario3!BG$59)/12</f>
        <v>11469.964323897462</v>
      </c>
      <c r="T566">
        <f>SUM(Senario3!AE$59,Senario3!BB$59)/12</f>
        <v>2357.6666666666665</v>
      </c>
      <c r="U566">
        <f>Senario3!AO$59/12</f>
        <v>4421.666666666667</v>
      </c>
      <c r="V566">
        <f>Senario3!AW$59/12</f>
        <v>291.66666666666669</v>
      </c>
      <c r="W566">
        <f>Senario3!AZ$59/12</f>
        <v>91</v>
      </c>
      <c r="X566">
        <f>Senario3!BE$59/12</f>
        <v>626.83333333333337</v>
      </c>
      <c r="Z566">
        <f t="shared" si="8"/>
        <v>135848.96185659463</v>
      </c>
      <c r="AA566">
        <f>SUM(Z566:Z577)</f>
        <v>1630187.5422791352</v>
      </c>
      <c r="AB566" s="5">
        <f>AA566-Senario3!BH59</f>
        <v>0</v>
      </c>
    </row>
    <row r="567" spans="1:28" x14ac:dyDescent="0.2">
      <c r="A567" s="42">
        <v>48611</v>
      </c>
      <c r="B567">
        <f>Senario3!G59/12</f>
        <v>4000</v>
      </c>
      <c r="C567">
        <f>Senario3!AA$59/12</f>
        <v>6595</v>
      </c>
      <c r="D567">
        <f>Senario3!L$59/12</f>
        <v>16368.583333333327</v>
      </c>
      <c r="E567">
        <f>Senario3!H$59/12</f>
        <v>316.66666666666669</v>
      </c>
      <c r="F567">
        <f>Senario3!F$59/12</f>
        <v>23425.333333333332</v>
      </c>
      <c r="G567">
        <f>Senario3!AP$59/12</f>
        <v>8410.2000000000007</v>
      </c>
      <c r="H567">
        <f>Senario3!BC$59/12</f>
        <v>13080.017543859651</v>
      </c>
      <c r="I567">
        <f>SUM(Senario3!AI$59,Senario3!AL$59)/12</f>
        <v>5864.083333333333</v>
      </c>
      <c r="J567">
        <f>Senario3!W$59/12</f>
        <v>23348.946655504173</v>
      </c>
      <c r="K567">
        <v>0</v>
      </c>
      <c r="L567">
        <f>Senario3!$AS$59/12*0.52</f>
        <v>7438.6433333333343</v>
      </c>
      <c r="M567">
        <f>Senario3!$AS$59/12*0.48</f>
        <v>6866.44</v>
      </c>
      <c r="N567">
        <v>0</v>
      </c>
      <c r="O567">
        <f>Senario3!R$59/12</f>
        <v>240.5</v>
      </c>
      <c r="P567">
        <v>0</v>
      </c>
      <c r="Q567">
        <f>Senario3!O$59/12</f>
        <v>483.33333333333331</v>
      </c>
      <c r="R567">
        <f>Senario3!AT$59/12</f>
        <v>152.41666666666666</v>
      </c>
      <c r="S567">
        <f>SUM(Senario3!BF$59,Senario3!BG$59)/12</f>
        <v>11469.964323897462</v>
      </c>
      <c r="T567">
        <f>SUM(Senario3!AE$59,Senario3!BB$59)/12</f>
        <v>2357.6666666666665</v>
      </c>
      <c r="U567">
        <f>Senario3!AO$59/12</f>
        <v>4421.666666666667</v>
      </c>
      <c r="V567">
        <f>Senario3!AW$59/12</f>
        <v>291.66666666666669</v>
      </c>
      <c r="W567">
        <f>Senario3!AZ$59/12</f>
        <v>91</v>
      </c>
      <c r="X567">
        <f>Senario3!BE$59/12</f>
        <v>626.83333333333337</v>
      </c>
      <c r="Z567">
        <f t="shared" si="8"/>
        <v>135848.96185659463</v>
      </c>
    </row>
    <row r="568" spans="1:28" x14ac:dyDescent="0.2">
      <c r="A568" s="42">
        <v>48639</v>
      </c>
      <c r="B568">
        <f>Senario3!G59/12</f>
        <v>4000</v>
      </c>
      <c r="C568">
        <f>Senario3!AA$59/12</f>
        <v>6595</v>
      </c>
      <c r="D568">
        <f>Senario3!L$59/12</f>
        <v>16368.583333333327</v>
      </c>
      <c r="E568">
        <f>Senario3!H$59/12</f>
        <v>316.66666666666669</v>
      </c>
      <c r="F568">
        <f>Senario3!F$59/12</f>
        <v>23425.333333333332</v>
      </c>
      <c r="G568">
        <f>Senario3!AP$59/12</f>
        <v>8410.2000000000007</v>
      </c>
      <c r="H568">
        <f>Senario3!BC$59/12</f>
        <v>13080.017543859651</v>
      </c>
      <c r="I568">
        <f>SUM(Senario3!AI$59,Senario3!AL$59)/12</f>
        <v>5864.083333333333</v>
      </c>
      <c r="J568">
        <f>Senario3!W$59/12</f>
        <v>23348.946655504173</v>
      </c>
      <c r="K568">
        <v>0</v>
      </c>
      <c r="L568">
        <f>Senario3!$AS$59/12*0.52</f>
        <v>7438.6433333333343</v>
      </c>
      <c r="M568">
        <f>Senario3!$AS$59/12*0.48</f>
        <v>6866.44</v>
      </c>
      <c r="N568">
        <v>0</v>
      </c>
      <c r="O568">
        <f>Senario3!R$59/12</f>
        <v>240.5</v>
      </c>
      <c r="P568">
        <v>0</v>
      </c>
      <c r="Q568">
        <f>Senario3!O$59/12</f>
        <v>483.33333333333331</v>
      </c>
      <c r="R568">
        <f>Senario3!AT$59/12</f>
        <v>152.41666666666666</v>
      </c>
      <c r="S568">
        <f>SUM(Senario3!BF$59,Senario3!BG$59)/12</f>
        <v>11469.964323897462</v>
      </c>
      <c r="T568">
        <f>SUM(Senario3!AE$59,Senario3!BB$59)/12</f>
        <v>2357.6666666666665</v>
      </c>
      <c r="U568">
        <f>Senario3!AO$59/12</f>
        <v>4421.666666666667</v>
      </c>
      <c r="V568">
        <f>Senario3!AW$59/12</f>
        <v>291.66666666666669</v>
      </c>
      <c r="W568">
        <f>Senario3!AZ$59/12</f>
        <v>91</v>
      </c>
      <c r="X568">
        <f>Senario3!BE$59/12</f>
        <v>626.83333333333337</v>
      </c>
      <c r="Z568">
        <f t="shared" si="8"/>
        <v>135848.96185659463</v>
      </c>
    </row>
    <row r="569" spans="1:28" x14ac:dyDescent="0.2">
      <c r="A569" s="42">
        <v>48670</v>
      </c>
      <c r="B569">
        <f>Senario3!G59/12</f>
        <v>4000</v>
      </c>
      <c r="C569">
        <f>Senario3!AA$59/12</f>
        <v>6595</v>
      </c>
      <c r="D569">
        <f>Senario3!L$59/12</f>
        <v>16368.583333333327</v>
      </c>
      <c r="E569">
        <f>Senario3!H$59/12</f>
        <v>316.66666666666669</v>
      </c>
      <c r="F569">
        <f>Senario3!F$59/12</f>
        <v>23425.333333333332</v>
      </c>
      <c r="G569">
        <f>Senario3!AP$59/12</f>
        <v>8410.2000000000007</v>
      </c>
      <c r="H569">
        <f>Senario3!BC$59/12</f>
        <v>13080.017543859651</v>
      </c>
      <c r="I569">
        <f>SUM(Senario3!AI$59,Senario3!AL$59)/12</f>
        <v>5864.083333333333</v>
      </c>
      <c r="J569">
        <f>Senario3!W$59/12</f>
        <v>23348.946655504173</v>
      </c>
      <c r="K569">
        <v>0</v>
      </c>
      <c r="L569">
        <f>Senario3!$AS$59/12*0.52</f>
        <v>7438.6433333333343</v>
      </c>
      <c r="M569">
        <f>Senario3!$AS$59/12*0.48</f>
        <v>6866.44</v>
      </c>
      <c r="N569">
        <v>0</v>
      </c>
      <c r="O569">
        <f>Senario3!R$59/12</f>
        <v>240.5</v>
      </c>
      <c r="P569">
        <v>0</v>
      </c>
      <c r="Q569">
        <f>Senario3!O$59/12</f>
        <v>483.33333333333331</v>
      </c>
      <c r="R569">
        <f>Senario3!AT$59/12</f>
        <v>152.41666666666666</v>
      </c>
      <c r="S569">
        <f>SUM(Senario3!BF$59,Senario3!BG$59)/12</f>
        <v>11469.964323897462</v>
      </c>
      <c r="T569">
        <f>SUM(Senario3!AE$59,Senario3!BB$59)/12</f>
        <v>2357.6666666666665</v>
      </c>
      <c r="U569">
        <f>Senario3!AO$59/12</f>
        <v>4421.666666666667</v>
      </c>
      <c r="V569">
        <f>Senario3!AW$59/12</f>
        <v>291.66666666666669</v>
      </c>
      <c r="W569">
        <f>Senario3!AZ$59/12</f>
        <v>91</v>
      </c>
      <c r="X569">
        <f>Senario3!BE$59/12</f>
        <v>626.83333333333337</v>
      </c>
      <c r="Z569">
        <f t="shared" si="8"/>
        <v>135848.96185659463</v>
      </c>
    </row>
    <row r="570" spans="1:28" x14ac:dyDescent="0.2">
      <c r="A570" s="42">
        <v>48700</v>
      </c>
      <c r="B570">
        <f>Senario3!G59/12</f>
        <v>4000</v>
      </c>
      <c r="C570">
        <f>Senario3!AA$59/12</f>
        <v>6595</v>
      </c>
      <c r="D570">
        <f>Senario3!L$59/12</f>
        <v>16368.583333333327</v>
      </c>
      <c r="E570">
        <f>Senario3!H$59/12</f>
        <v>316.66666666666669</v>
      </c>
      <c r="F570">
        <f>Senario3!F$59/12</f>
        <v>23425.333333333332</v>
      </c>
      <c r="G570">
        <f>Senario3!AP$59/12</f>
        <v>8410.2000000000007</v>
      </c>
      <c r="H570">
        <f>Senario3!BC$59/12</f>
        <v>13080.017543859651</v>
      </c>
      <c r="I570">
        <f>SUM(Senario3!AI$59,Senario3!AL$59)/12</f>
        <v>5864.083333333333</v>
      </c>
      <c r="J570">
        <f>Senario3!W$59/12</f>
        <v>23348.946655504173</v>
      </c>
      <c r="K570">
        <v>0</v>
      </c>
      <c r="L570">
        <f>Senario3!$AS$59/12*0.52</f>
        <v>7438.6433333333343</v>
      </c>
      <c r="M570">
        <f>Senario3!$AS$59/12*0.48</f>
        <v>6866.44</v>
      </c>
      <c r="N570">
        <v>0</v>
      </c>
      <c r="O570">
        <f>Senario3!R$59/12</f>
        <v>240.5</v>
      </c>
      <c r="P570">
        <v>0</v>
      </c>
      <c r="Q570">
        <f>Senario3!O$59/12</f>
        <v>483.33333333333331</v>
      </c>
      <c r="R570">
        <f>Senario3!AT$59/12</f>
        <v>152.41666666666666</v>
      </c>
      <c r="S570">
        <f>SUM(Senario3!BF$59,Senario3!BG$59)/12</f>
        <v>11469.964323897462</v>
      </c>
      <c r="T570">
        <f>SUM(Senario3!AE$59,Senario3!BB$59)/12</f>
        <v>2357.6666666666665</v>
      </c>
      <c r="U570">
        <f>Senario3!AO$59/12</f>
        <v>4421.666666666667</v>
      </c>
      <c r="V570">
        <f>Senario3!AW$59/12</f>
        <v>291.66666666666669</v>
      </c>
      <c r="W570">
        <f>Senario3!AZ$59/12</f>
        <v>91</v>
      </c>
      <c r="X570">
        <f>Senario3!BE$59/12</f>
        <v>626.83333333333337</v>
      </c>
      <c r="Z570">
        <f t="shared" si="8"/>
        <v>135848.96185659463</v>
      </c>
    </row>
    <row r="571" spans="1:28" x14ac:dyDescent="0.2">
      <c r="A571" s="42">
        <v>48731</v>
      </c>
      <c r="B571">
        <f>Senario3!G59/12</f>
        <v>4000</v>
      </c>
      <c r="C571">
        <f>Senario3!AA$59/12</f>
        <v>6595</v>
      </c>
      <c r="D571">
        <f>Senario3!L$59/12</f>
        <v>16368.583333333327</v>
      </c>
      <c r="E571">
        <f>Senario3!H$59/12</f>
        <v>316.66666666666669</v>
      </c>
      <c r="F571">
        <f>Senario3!F$59/12</f>
        <v>23425.333333333332</v>
      </c>
      <c r="G571">
        <f>Senario3!AP$59/12</f>
        <v>8410.2000000000007</v>
      </c>
      <c r="H571">
        <f>Senario3!BC$59/12</f>
        <v>13080.017543859651</v>
      </c>
      <c r="I571">
        <f>SUM(Senario3!AI$59,Senario3!AL$59)/12</f>
        <v>5864.083333333333</v>
      </c>
      <c r="J571">
        <f>Senario3!W$59/12</f>
        <v>23348.946655504173</v>
      </c>
      <c r="K571">
        <v>0</v>
      </c>
      <c r="L571">
        <f>Senario3!$AS$59/12*0.52</f>
        <v>7438.6433333333343</v>
      </c>
      <c r="M571">
        <f>Senario3!$AS$59/12*0.48</f>
        <v>6866.44</v>
      </c>
      <c r="N571">
        <v>0</v>
      </c>
      <c r="O571">
        <f>Senario3!R$59/12</f>
        <v>240.5</v>
      </c>
      <c r="P571">
        <v>0</v>
      </c>
      <c r="Q571">
        <f>Senario3!O$59/12</f>
        <v>483.33333333333331</v>
      </c>
      <c r="R571">
        <f>Senario3!AT$59/12</f>
        <v>152.41666666666666</v>
      </c>
      <c r="S571">
        <f>SUM(Senario3!BF$59,Senario3!BG$59)/12</f>
        <v>11469.964323897462</v>
      </c>
      <c r="T571">
        <f>SUM(Senario3!AE$59,Senario3!BB$59)/12</f>
        <v>2357.6666666666665</v>
      </c>
      <c r="U571">
        <f>Senario3!AO$59/12</f>
        <v>4421.666666666667</v>
      </c>
      <c r="V571">
        <f>Senario3!AW$59/12</f>
        <v>291.66666666666669</v>
      </c>
      <c r="W571">
        <f>Senario3!AZ$59/12</f>
        <v>91</v>
      </c>
      <c r="X571">
        <f>Senario3!BE$59/12</f>
        <v>626.83333333333337</v>
      </c>
      <c r="Z571">
        <f t="shared" si="8"/>
        <v>135848.96185659463</v>
      </c>
    </row>
    <row r="572" spans="1:28" x14ac:dyDescent="0.2">
      <c r="A572" s="42">
        <v>48761</v>
      </c>
      <c r="B572">
        <f>Senario3!G59/12</f>
        <v>4000</v>
      </c>
      <c r="C572">
        <f>Senario3!AA$59/12</f>
        <v>6595</v>
      </c>
      <c r="D572">
        <f>Senario3!L$59/12</f>
        <v>16368.583333333327</v>
      </c>
      <c r="E572">
        <f>Senario3!H$59/12</f>
        <v>316.66666666666669</v>
      </c>
      <c r="F572">
        <f>Senario3!F$59/12</f>
        <v>23425.333333333332</v>
      </c>
      <c r="G572">
        <f>Senario3!AP$59/12</f>
        <v>8410.2000000000007</v>
      </c>
      <c r="H572">
        <f>Senario3!BC$59/12</f>
        <v>13080.017543859651</v>
      </c>
      <c r="I572">
        <f>SUM(Senario3!AI$59,Senario3!AL$59)/12</f>
        <v>5864.083333333333</v>
      </c>
      <c r="J572">
        <f>Senario3!W$59/12</f>
        <v>23348.946655504173</v>
      </c>
      <c r="K572">
        <v>0</v>
      </c>
      <c r="L572">
        <f>Senario3!$AS$59/12*0.52</f>
        <v>7438.6433333333343</v>
      </c>
      <c r="M572">
        <f>Senario3!$AS$59/12*0.48</f>
        <v>6866.44</v>
      </c>
      <c r="N572">
        <v>0</v>
      </c>
      <c r="O572">
        <f>Senario3!R$59/12</f>
        <v>240.5</v>
      </c>
      <c r="P572">
        <v>0</v>
      </c>
      <c r="Q572">
        <f>Senario3!O$59/12</f>
        <v>483.33333333333331</v>
      </c>
      <c r="R572">
        <f>Senario3!AT$59/12</f>
        <v>152.41666666666666</v>
      </c>
      <c r="S572">
        <f>SUM(Senario3!BF$59,Senario3!BG$59)/12</f>
        <v>11469.964323897462</v>
      </c>
      <c r="T572">
        <f>SUM(Senario3!AE$59,Senario3!BB$59)/12</f>
        <v>2357.6666666666665</v>
      </c>
      <c r="U572">
        <f>Senario3!AO$59/12</f>
        <v>4421.666666666667</v>
      </c>
      <c r="V572">
        <f>Senario3!AW$59/12</f>
        <v>291.66666666666669</v>
      </c>
      <c r="W572">
        <f>Senario3!AZ$59/12</f>
        <v>91</v>
      </c>
      <c r="X572">
        <f>Senario3!BE$59/12</f>
        <v>626.83333333333337</v>
      </c>
      <c r="Z572">
        <f t="shared" si="8"/>
        <v>135848.96185659463</v>
      </c>
    </row>
    <row r="573" spans="1:28" x14ac:dyDescent="0.2">
      <c r="A573" s="42">
        <v>48792</v>
      </c>
      <c r="B573">
        <f>Senario3!G59/12</f>
        <v>4000</v>
      </c>
      <c r="C573">
        <f>Senario3!AA$59/12</f>
        <v>6595</v>
      </c>
      <c r="D573">
        <f>Senario3!L$59/12</f>
        <v>16368.583333333327</v>
      </c>
      <c r="E573">
        <f>Senario3!H$59/12</f>
        <v>316.66666666666669</v>
      </c>
      <c r="F573">
        <f>Senario3!F$59/12</f>
        <v>23425.333333333332</v>
      </c>
      <c r="G573">
        <f>Senario3!AP$59/12</f>
        <v>8410.2000000000007</v>
      </c>
      <c r="H573">
        <f>Senario3!BC$59/12</f>
        <v>13080.017543859651</v>
      </c>
      <c r="I573">
        <f>SUM(Senario3!AI$59,Senario3!AL$59)/12</f>
        <v>5864.083333333333</v>
      </c>
      <c r="J573">
        <f>Senario3!W$59/12</f>
        <v>23348.946655504173</v>
      </c>
      <c r="K573">
        <v>0</v>
      </c>
      <c r="L573">
        <f>Senario3!$AS$59/12*0.52</f>
        <v>7438.6433333333343</v>
      </c>
      <c r="M573">
        <f>Senario3!$AS$59/12*0.48</f>
        <v>6866.44</v>
      </c>
      <c r="N573">
        <v>0</v>
      </c>
      <c r="O573">
        <f>Senario3!R$59/12</f>
        <v>240.5</v>
      </c>
      <c r="P573">
        <v>0</v>
      </c>
      <c r="Q573">
        <f>Senario3!O$59/12</f>
        <v>483.33333333333331</v>
      </c>
      <c r="R573">
        <f>Senario3!AT$59/12</f>
        <v>152.41666666666666</v>
      </c>
      <c r="S573">
        <f>SUM(Senario3!BF$59,Senario3!BG$59)/12</f>
        <v>11469.964323897462</v>
      </c>
      <c r="T573">
        <f>SUM(Senario3!AE$59,Senario3!BB$59)/12</f>
        <v>2357.6666666666665</v>
      </c>
      <c r="U573">
        <f>Senario3!AO$59/12</f>
        <v>4421.666666666667</v>
      </c>
      <c r="V573">
        <f>Senario3!AW$59/12</f>
        <v>291.66666666666669</v>
      </c>
      <c r="W573">
        <f>Senario3!AZ$59/12</f>
        <v>91</v>
      </c>
      <c r="X573">
        <f>Senario3!BE$59/12</f>
        <v>626.83333333333337</v>
      </c>
      <c r="Z573">
        <f t="shared" si="8"/>
        <v>135848.96185659463</v>
      </c>
    </row>
    <row r="574" spans="1:28" x14ac:dyDescent="0.2">
      <c r="A574" s="42">
        <v>48823</v>
      </c>
      <c r="B574">
        <f>Senario3!G59/12</f>
        <v>4000</v>
      </c>
      <c r="C574">
        <f>Senario3!AA$59/12</f>
        <v>6595</v>
      </c>
      <c r="D574">
        <f>Senario3!L$59/12</f>
        <v>16368.583333333327</v>
      </c>
      <c r="E574">
        <f>Senario3!H$59/12</f>
        <v>316.66666666666669</v>
      </c>
      <c r="F574">
        <f>Senario3!F$59/12</f>
        <v>23425.333333333332</v>
      </c>
      <c r="G574">
        <f>Senario3!AP$59/12</f>
        <v>8410.2000000000007</v>
      </c>
      <c r="H574">
        <f>Senario3!BC$59/12</f>
        <v>13080.017543859651</v>
      </c>
      <c r="I574">
        <f>SUM(Senario3!AI$59,Senario3!AL$59)/12</f>
        <v>5864.083333333333</v>
      </c>
      <c r="J574">
        <f>Senario3!W$59/12</f>
        <v>23348.946655504173</v>
      </c>
      <c r="K574">
        <v>0</v>
      </c>
      <c r="L574">
        <f>Senario3!$AS$59/12*0.52</f>
        <v>7438.6433333333343</v>
      </c>
      <c r="M574">
        <f>Senario3!$AS$59/12*0.48</f>
        <v>6866.44</v>
      </c>
      <c r="N574">
        <v>0</v>
      </c>
      <c r="O574">
        <f>Senario3!R$59/12</f>
        <v>240.5</v>
      </c>
      <c r="P574">
        <v>0</v>
      </c>
      <c r="Q574">
        <f>Senario3!O$59/12</f>
        <v>483.33333333333331</v>
      </c>
      <c r="R574">
        <f>Senario3!AT$59/12</f>
        <v>152.41666666666666</v>
      </c>
      <c r="S574">
        <f>SUM(Senario3!BF$59,Senario3!BG$59)/12</f>
        <v>11469.964323897462</v>
      </c>
      <c r="T574">
        <f>SUM(Senario3!AE$59,Senario3!BB$59)/12</f>
        <v>2357.6666666666665</v>
      </c>
      <c r="U574">
        <f>Senario3!AO$59/12</f>
        <v>4421.666666666667</v>
      </c>
      <c r="V574">
        <f>Senario3!AW$59/12</f>
        <v>291.66666666666669</v>
      </c>
      <c r="W574">
        <f>Senario3!AZ$59/12</f>
        <v>91</v>
      </c>
      <c r="X574">
        <f>Senario3!BE$59/12</f>
        <v>626.83333333333337</v>
      </c>
      <c r="Z574">
        <f t="shared" si="8"/>
        <v>135848.96185659463</v>
      </c>
    </row>
    <row r="575" spans="1:28" x14ac:dyDescent="0.2">
      <c r="A575" s="42">
        <v>48853</v>
      </c>
      <c r="B575">
        <f>Senario3!G59/12</f>
        <v>4000</v>
      </c>
      <c r="C575">
        <f>Senario3!AA$59/12</f>
        <v>6595</v>
      </c>
      <c r="D575">
        <f>Senario3!L$59/12</f>
        <v>16368.583333333327</v>
      </c>
      <c r="E575">
        <f>Senario3!H$59/12</f>
        <v>316.66666666666669</v>
      </c>
      <c r="F575">
        <f>Senario3!F$59/12</f>
        <v>23425.333333333332</v>
      </c>
      <c r="G575">
        <f>Senario3!AP$59/12</f>
        <v>8410.2000000000007</v>
      </c>
      <c r="H575">
        <f>Senario3!BC$59/12</f>
        <v>13080.017543859651</v>
      </c>
      <c r="I575">
        <f>SUM(Senario3!AI$59,Senario3!AL$59)/12</f>
        <v>5864.083333333333</v>
      </c>
      <c r="J575">
        <f>Senario3!W$59/12</f>
        <v>23348.946655504173</v>
      </c>
      <c r="K575">
        <v>0</v>
      </c>
      <c r="L575">
        <f>Senario3!$AS$59/12*0.52</f>
        <v>7438.6433333333343</v>
      </c>
      <c r="M575">
        <f>Senario3!$AS$59/12*0.48</f>
        <v>6866.44</v>
      </c>
      <c r="N575">
        <v>0</v>
      </c>
      <c r="O575">
        <f>Senario3!R$59/12</f>
        <v>240.5</v>
      </c>
      <c r="P575">
        <v>0</v>
      </c>
      <c r="Q575">
        <f>Senario3!O$59/12</f>
        <v>483.33333333333331</v>
      </c>
      <c r="R575">
        <f>Senario3!AT$59/12</f>
        <v>152.41666666666666</v>
      </c>
      <c r="S575">
        <f>SUM(Senario3!BF$59,Senario3!BG$59)/12</f>
        <v>11469.964323897462</v>
      </c>
      <c r="T575">
        <f>SUM(Senario3!AE$59,Senario3!BB$59)/12</f>
        <v>2357.6666666666665</v>
      </c>
      <c r="U575">
        <f>Senario3!AO$59/12</f>
        <v>4421.666666666667</v>
      </c>
      <c r="V575">
        <f>Senario3!AW$59/12</f>
        <v>291.66666666666669</v>
      </c>
      <c r="W575">
        <f>Senario3!AZ$59/12</f>
        <v>91</v>
      </c>
      <c r="X575">
        <f>Senario3!BE$59/12</f>
        <v>626.83333333333337</v>
      </c>
      <c r="Z575">
        <f t="shared" si="8"/>
        <v>135848.96185659463</v>
      </c>
    </row>
    <row r="576" spans="1:28" x14ac:dyDescent="0.2">
      <c r="A576" s="42">
        <v>48884</v>
      </c>
      <c r="B576">
        <f>Senario3!G59/12</f>
        <v>4000</v>
      </c>
      <c r="C576">
        <f>Senario3!AA$59/12</f>
        <v>6595</v>
      </c>
      <c r="D576">
        <f>Senario3!L$59/12</f>
        <v>16368.583333333327</v>
      </c>
      <c r="E576">
        <f>Senario3!H$59/12</f>
        <v>316.66666666666669</v>
      </c>
      <c r="F576">
        <f>Senario3!F$59/12</f>
        <v>23425.333333333332</v>
      </c>
      <c r="G576">
        <f>Senario3!AP$59/12</f>
        <v>8410.2000000000007</v>
      </c>
      <c r="H576">
        <f>Senario3!BC$59/12</f>
        <v>13080.017543859651</v>
      </c>
      <c r="I576">
        <f>SUM(Senario3!AI$59,Senario3!AL$59)/12</f>
        <v>5864.083333333333</v>
      </c>
      <c r="J576">
        <f>Senario3!W$59/12</f>
        <v>23348.946655504173</v>
      </c>
      <c r="K576">
        <v>0</v>
      </c>
      <c r="L576">
        <f>Senario3!$AS$59/12*0.52</f>
        <v>7438.6433333333343</v>
      </c>
      <c r="M576">
        <f>Senario3!$AS$59/12*0.48</f>
        <v>6866.44</v>
      </c>
      <c r="N576">
        <v>0</v>
      </c>
      <c r="O576">
        <f>Senario3!R$59/12</f>
        <v>240.5</v>
      </c>
      <c r="P576">
        <v>0</v>
      </c>
      <c r="Q576">
        <f>Senario3!O$59/12</f>
        <v>483.33333333333331</v>
      </c>
      <c r="R576">
        <f>Senario3!AT$59/12</f>
        <v>152.41666666666666</v>
      </c>
      <c r="S576">
        <f>SUM(Senario3!BF$59,Senario3!BG$59)/12</f>
        <v>11469.964323897462</v>
      </c>
      <c r="T576">
        <f>SUM(Senario3!AE$59,Senario3!BB$59)/12</f>
        <v>2357.6666666666665</v>
      </c>
      <c r="U576">
        <f>Senario3!AO$59/12</f>
        <v>4421.666666666667</v>
      </c>
      <c r="V576">
        <f>Senario3!AW$59/12</f>
        <v>291.66666666666669</v>
      </c>
      <c r="W576">
        <f>Senario3!AZ$59/12</f>
        <v>91</v>
      </c>
      <c r="X576">
        <f>Senario3!BE$59/12</f>
        <v>626.83333333333337</v>
      </c>
      <c r="Z576">
        <f t="shared" si="8"/>
        <v>135848.96185659463</v>
      </c>
    </row>
    <row r="577" spans="1:28" x14ac:dyDescent="0.2">
      <c r="A577" s="42">
        <v>48914</v>
      </c>
      <c r="B577">
        <f>Senario3!G59/12</f>
        <v>4000</v>
      </c>
      <c r="C577">
        <f>Senario3!AA$59/12</f>
        <v>6595</v>
      </c>
      <c r="D577">
        <f>Senario3!L$59/12</f>
        <v>16368.583333333327</v>
      </c>
      <c r="E577">
        <f>Senario3!H$59/12</f>
        <v>316.66666666666669</v>
      </c>
      <c r="F577">
        <f>Senario3!F$59/12</f>
        <v>23425.333333333332</v>
      </c>
      <c r="G577">
        <f>Senario3!AP$59/12</f>
        <v>8410.2000000000007</v>
      </c>
      <c r="H577">
        <f>Senario3!BC$59/12</f>
        <v>13080.017543859651</v>
      </c>
      <c r="I577">
        <f>SUM(Senario3!AI$59,Senario3!AL$59)/12</f>
        <v>5864.083333333333</v>
      </c>
      <c r="J577">
        <f>Senario3!W$59/12</f>
        <v>23348.946655504173</v>
      </c>
      <c r="K577">
        <v>0</v>
      </c>
      <c r="L577">
        <f>Senario3!$AS$59/12*0.52</f>
        <v>7438.6433333333343</v>
      </c>
      <c r="M577">
        <f>Senario3!$AS$59/12*0.48</f>
        <v>6866.44</v>
      </c>
      <c r="N577">
        <v>0</v>
      </c>
      <c r="O577">
        <f>Senario3!R$59/12</f>
        <v>240.5</v>
      </c>
      <c r="P577">
        <v>0</v>
      </c>
      <c r="Q577">
        <f>Senario3!O$59/12</f>
        <v>483.33333333333331</v>
      </c>
      <c r="R577">
        <f>Senario3!AT$59/12</f>
        <v>152.41666666666666</v>
      </c>
      <c r="S577">
        <f>SUM(Senario3!BF$59,Senario3!BG$59)/12</f>
        <v>11469.964323897462</v>
      </c>
      <c r="T577">
        <f>SUM(Senario3!AE$59,Senario3!BB$59)/12</f>
        <v>2357.6666666666665</v>
      </c>
      <c r="U577">
        <f>Senario3!AO$59/12</f>
        <v>4421.666666666667</v>
      </c>
      <c r="V577">
        <f>Senario3!AW$59/12</f>
        <v>291.66666666666669</v>
      </c>
      <c r="W577">
        <f>Senario3!AZ$59/12</f>
        <v>91</v>
      </c>
      <c r="X577">
        <f>Senario3!BE$59/12</f>
        <v>626.83333333333337</v>
      </c>
      <c r="Z577">
        <f t="shared" si="8"/>
        <v>135848.96185659463</v>
      </c>
    </row>
    <row r="578" spans="1:28" x14ac:dyDescent="0.2">
      <c r="A578" s="42">
        <v>48945</v>
      </c>
      <c r="B578">
        <f>Senario3!G60/12</f>
        <v>4000</v>
      </c>
      <c r="C578">
        <f>Senario3!AA$60/12</f>
        <v>6595</v>
      </c>
      <c r="D578">
        <f>Senario3!L$60/12</f>
        <v>16368.583333333327</v>
      </c>
      <c r="E578">
        <f>Senario3!H$60/12</f>
        <v>316.66666666666669</v>
      </c>
      <c r="F578">
        <f>Senario3!F$60/12</f>
        <v>23425.333333333332</v>
      </c>
      <c r="G578">
        <f>Senario3!AP$60/12</f>
        <v>8410.2000000000007</v>
      </c>
      <c r="H578">
        <f>Senario3!BC$60/12</f>
        <v>13230.675438596494</v>
      </c>
      <c r="I578">
        <f>SUM(Senario3!AI$60,Senario3!AL$60)/12</f>
        <v>5864.083333333333</v>
      </c>
      <c r="J578">
        <f>Senario3!W$60/12</f>
        <v>23712.686010495992</v>
      </c>
      <c r="K578">
        <v>0</v>
      </c>
      <c r="L578">
        <f>Senario3!$AS$60/12*0.52</f>
        <v>7438.6433333333343</v>
      </c>
      <c r="M578">
        <f>Senario3!$AS$60/12*0.48</f>
        <v>6866.44</v>
      </c>
      <c r="N578">
        <v>0</v>
      </c>
      <c r="O578">
        <f>Senario3!R$60/12</f>
        <v>241.66666666666666</v>
      </c>
      <c r="P578">
        <v>0</v>
      </c>
      <c r="Q578">
        <f>Senario3!O$60/12</f>
        <v>483.33333333333331</v>
      </c>
      <c r="R578">
        <f>Senario3!AT$60/12</f>
        <v>152.41666666666666</v>
      </c>
      <c r="S578">
        <f>SUM(Senario3!BF$60,Senario3!BG$60)/12</f>
        <v>12256.70253395695</v>
      </c>
      <c r="T578">
        <f>SUM(Senario3!AE$60,Senario3!BB$60)/12</f>
        <v>2399.3333333333335</v>
      </c>
      <c r="U578">
        <f>Senario3!AO$60/12</f>
        <v>4421.666666666667</v>
      </c>
      <c r="V578">
        <f>Senario3!AW$60/12</f>
        <v>291.66666666666669</v>
      </c>
      <c r="W578">
        <f>Senario3!AZ$60/12</f>
        <v>91</v>
      </c>
      <c r="X578">
        <f>Senario3!BE$60/12</f>
        <v>626.83333333333337</v>
      </c>
      <c r="Z578">
        <f t="shared" si="8"/>
        <v>137192.93064971609</v>
      </c>
      <c r="AA578">
        <f>SUM(Z578:Z589)</f>
        <v>1646315.1677965934</v>
      </c>
      <c r="AB578" s="5">
        <f>AA578-Senario3!BH60</f>
        <v>0</v>
      </c>
    </row>
    <row r="579" spans="1:28" x14ac:dyDescent="0.2">
      <c r="A579" s="42">
        <v>48976</v>
      </c>
      <c r="B579">
        <f>Senario3!G60/12</f>
        <v>4000</v>
      </c>
      <c r="C579">
        <f>Senario3!AA$60/12</f>
        <v>6595</v>
      </c>
      <c r="D579">
        <f>Senario3!L$60/12</f>
        <v>16368.583333333327</v>
      </c>
      <c r="E579">
        <f>Senario3!H$60/12</f>
        <v>316.66666666666669</v>
      </c>
      <c r="F579">
        <f>Senario3!F$60/12</f>
        <v>23425.333333333332</v>
      </c>
      <c r="G579">
        <f>Senario3!AP$60/12</f>
        <v>8410.2000000000007</v>
      </c>
      <c r="H579">
        <f>Senario3!BC$60/12</f>
        <v>13230.675438596494</v>
      </c>
      <c r="I579">
        <f>SUM(Senario3!AI$60,Senario3!AL$60)/12</f>
        <v>5864.083333333333</v>
      </c>
      <c r="J579">
        <f>Senario3!W$60/12</f>
        <v>23712.686010495992</v>
      </c>
      <c r="K579">
        <v>0</v>
      </c>
      <c r="L579">
        <f>Senario3!$AS$60/12*0.52</f>
        <v>7438.6433333333343</v>
      </c>
      <c r="M579">
        <f>Senario3!$AS$60/12*0.48</f>
        <v>6866.44</v>
      </c>
      <c r="N579">
        <v>0</v>
      </c>
      <c r="O579">
        <f>Senario3!R$60/12</f>
        <v>241.66666666666666</v>
      </c>
      <c r="P579">
        <v>0</v>
      </c>
      <c r="Q579">
        <f>Senario3!O$60/12</f>
        <v>483.33333333333331</v>
      </c>
      <c r="R579">
        <f>Senario3!AT$60/12</f>
        <v>152.41666666666666</v>
      </c>
      <c r="S579">
        <f>SUM(Senario3!BF$60,Senario3!BG$60)/12</f>
        <v>12256.70253395695</v>
      </c>
      <c r="T579">
        <f>SUM(Senario3!AE$60,Senario3!BB$60)/12</f>
        <v>2399.3333333333335</v>
      </c>
      <c r="U579">
        <f>Senario3!AO$60/12</f>
        <v>4421.666666666667</v>
      </c>
      <c r="V579">
        <f>Senario3!AW$60/12</f>
        <v>291.66666666666669</v>
      </c>
      <c r="W579">
        <f>Senario3!AZ$60/12</f>
        <v>91</v>
      </c>
      <c r="X579">
        <f>Senario3!BE$60/12</f>
        <v>626.83333333333337</v>
      </c>
      <c r="Z579">
        <f t="shared" ref="Z579:Z642" si="9">SUM(B579:X579)</f>
        <v>137192.93064971609</v>
      </c>
    </row>
    <row r="580" spans="1:28" x14ac:dyDescent="0.2">
      <c r="A580" s="42">
        <v>49004</v>
      </c>
      <c r="B580">
        <f>Senario3!G60/12</f>
        <v>4000</v>
      </c>
      <c r="C580">
        <f>Senario3!AA$60/12</f>
        <v>6595</v>
      </c>
      <c r="D580">
        <f>Senario3!L$60/12</f>
        <v>16368.583333333327</v>
      </c>
      <c r="E580">
        <f>Senario3!H$60/12</f>
        <v>316.66666666666669</v>
      </c>
      <c r="F580">
        <f>Senario3!F$60/12</f>
        <v>23425.333333333332</v>
      </c>
      <c r="G580">
        <f>Senario3!AP$60/12</f>
        <v>8410.2000000000007</v>
      </c>
      <c r="H580">
        <f>Senario3!BC$60/12</f>
        <v>13230.675438596494</v>
      </c>
      <c r="I580">
        <f>SUM(Senario3!AI$60,Senario3!AL$60)/12</f>
        <v>5864.083333333333</v>
      </c>
      <c r="J580">
        <f>Senario3!W$60/12</f>
        <v>23712.686010495992</v>
      </c>
      <c r="K580">
        <v>0</v>
      </c>
      <c r="L580">
        <f>Senario3!$AS$60/12*0.52</f>
        <v>7438.6433333333343</v>
      </c>
      <c r="M580">
        <f>Senario3!$AS$60/12*0.48</f>
        <v>6866.44</v>
      </c>
      <c r="N580">
        <v>0</v>
      </c>
      <c r="O580">
        <f>Senario3!R$60/12</f>
        <v>241.66666666666666</v>
      </c>
      <c r="P580">
        <v>0</v>
      </c>
      <c r="Q580">
        <f>Senario3!O$60/12</f>
        <v>483.33333333333331</v>
      </c>
      <c r="R580">
        <f>Senario3!AT$60/12</f>
        <v>152.41666666666666</v>
      </c>
      <c r="S580">
        <f>SUM(Senario3!BF$60,Senario3!BG$60)/12</f>
        <v>12256.70253395695</v>
      </c>
      <c r="T580">
        <f>SUM(Senario3!AE$60,Senario3!BB$60)/12</f>
        <v>2399.3333333333335</v>
      </c>
      <c r="U580">
        <f>Senario3!AO$60/12</f>
        <v>4421.666666666667</v>
      </c>
      <c r="V580">
        <f>Senario3!AW$60/12</f>
        <v>291.66666666666669</v>
      </c>
      <c r="W580">
        <f>Senario3!AZ$60/12</f>
        <v>91</v>
      </c>
      <c r="X580">
        <f>Senario3!BE$60/12</f>
        <v>626.83333333333337</v>
      </c>
      <c r="Z580">
        <f t="shared" si="9"/>
        <v>137192.93064971609</v>
      </c>
    </row>
    <row r="581" spans="1:28" x14ac:dyDescent="0.2">
      <c r="A581" s="42">
        <v>49035</v>
      </c>
      <c r="B581">
        <f>Senario3!G60/12</f>
        <v>4000</v>
      </c>
      <c r="C581">
        <f>Senario3!AA$60/12</f>
        <v>6595</v>
      </c>
      <c r="D581">
        <f>Senario3!L$60/12</f>
        <v>16368.583333333327</v>
      </c>
      <c r="E581">
        <f>Senario3!H$60/12</f>
        <v>316.66666666666669</v>
      </c>
      <c r="F581">
        <f>Senario3!F$60/12</f>
        <v>23425.333333333332</v>
      </c>
      <c r="G581">
        <f>Senario3!AP$60/12</f>
        <v>8410.2000000000007</v>
      </c>
      <c r="H581">
        <f>Senario3!BC$60/12</f>
        <v>13230.675438596494</v>
      </c>
      <c r="I581">
        <f>SUM(Senario3!AI$60,Senario3!AL$60)/12</f>
        <v>5864.083333333333</v>
      </c>
      <c r="J581">
        <f>Senario3!W$60/12</f>
        <v>23712.686010495992</v>
      </c>
      <c r="K581">
        <v>0</v>
      </c>
      <c r="L581">
        <f>Senario3!$AS$60/12*0.52</f>
        <v>7438.6433333333343</v>
      </c>
      <c r="M581">
        <f>Senario3!$AS$60/12*0.48</f>
        <v>6866.44</v>
      </c>
      <c r="N581">
        <v>0</v>
      </c>
      <c r="O581">
        <f>Senario3!R$60/12</f>
        <v>241.66666666666666</v>
      </c>
      <c r="P581">
        <v>0</v>
      </c>
      <c r="Q581">
        <f>Senario3!O$60/12</f>
        <v>483.33333333333331</v>
      </c>
      <c r="R581">
        <f>Senario3!AT$60/12</f>
        <v>152.41666666666666</v>
      </c>
      <c r="S581">
        <f>SUM(Senario3!BF$60,Senario3!BG$60)/12</f>
        <v>12256.70253395695</v>
      </c>
      <c r="T581">
        <f>SUM(Senario3!AE$60,Senario3!BB$60)/12</f>
        <v>2399.3333333333335</v>
      </c>
      <c r="U581">
        <f>Senario3!AO$60/12</f>
        <v>4421.666666666667</v>
      </c>
      <c r="V581">
        <f>Senario3!AW$60/12</f>
        <v>291.66666666666669</v>
      </c>
      <c r="W581">
        <f>Senario3!AZ$60/12</f>
        <v>91</v>
      </c>
      <c r="X581">
        <f>Senario3!BE$60/12</f>
        <v>626.83333333333337</v>
      </c>
      <c r="Z581">
        <f t="shared" si="9"/>
        <v>137192.93064971609</v>
      </c>
    </row>
    <row r="582" spans="1:28" x14ac:dyDescent="0.2">
      <c r="A582" s="42">
        <v>49065</v>
      </c>
      <c r="B582">
        <f>Senario3!G60/12</f>
        <v>4000</v>
      </c>
      <c r="C582">
        <f>Senario3!AA$60/12</f>
        <v>6595</v>
      </c>
      <c r="D582">
        <f>Senario3!L$60/12</f>
        <v>16368.583333333327</v>
      </c>
      <c r="E582">
        <f>Senario3!H$60/12</f>
        <v>316.66666666666669</v>
      </c>
      <c r="F582">
        <f>Senario3!F$60/12</f>
        <v>23425.333333333332</v>
      </c>
      <c r="G582">
        <f>Senario3!AP$60/12</f>
        <v>8410.2000000000007</v>
      </c>
      <c r="H582">
        <f>Senario3!BC$60/12</f>
        <v>13230.675438596494</v>
      </c>
      <c r="I582">
        <f>SUM(Senario3!AI$60,Senario3!AL$60)/12</f>
        <v>5864.083333333333</v>
      </c>
      <c r="J582">
        <f>Senario3!W$60/12</f>
        <v>23712.686010495992</v>
      </c>
      <c r="K582">
        <v>0</v>
      </c>
      <c r="L582">
        <f>Senario3!$AS$60/12*0.52</f>
        <v>7438.6433333333343</v>
      </c>
      <c r="M582">
        <f>Senario3!$AS$60/12*0.48</f>
        <v>6866.44</v>
      </c>
      <c r="N582">
        <v>0</v>
      </c>
      <c r="O582">
        <f>Senario3!R$60/12</f>
        <v>241.66666666666666</v>
      </c>
      <c r="P582">
        <v>0</v>
      </c>
      <c r="Q582">
        <f>Senario3!O$60/12</f>
        <v>483.33333333333331</v>
      </c>
      <c r="R582">
        <f>Senario3!AT$60/12</f>
        <v>152.41666666666666</v>
      </c>
      <c r="S582">
        <f>SUM(Senario3!BF$60,Senario3!BG$60)/12</f>
        <v>12256.70253395695</v>
      </c>
      <c r="T582">
        <f>SUM(Senario3!AE$60,Senario3!BB$60)/12</f>
        <v>2399.3333333333335</v>
      </c>
      <c r="U582">
        <f>Senario3!AO$60/12</f>
        <v>4421.666666666667</v>
      </c>
      <c r="V582">
        <f>Senario3!AW$60/12</f>
        <v>291.66666666666669</v>
      </c>
      <c r="W582">
        <f>Senario3!AZ$60/12</f>
        <v>91</v>
      </c>
      <c r="X582">
        <f>Senario3!BE$60/12</f>
        <v>626.83333333333337</v>
      </c>
      <c r="Z582">
        <f t="shared" si="9"/>
        <v>137192.93064971609</v>
      </c>
    </row>
    <row r="583" spans="1:28" x14ac:dyDescent="0.2">
      <c r="A583" s="42">
        <v>49096</v>
      </c>
      <c r="B583">
        <f>Senario3!G60/12</f>
        <v>4000</v>
      </c>
      <c r="C583">
        <f>Senario3!AA$60/12</f>
        <v>6595</v>
      </c>
      <c r="D583">
        <f>Senario3!L$60/12</f>
        <v>16368.583333333327</v>
      </c>
      <c r="E583">
        <f>Senario3!H$60/12</f>
        <v>316.66666666666669</v>
      </c>
      <c r="F583">
        <f>Senario3!F$60/12</f>
        <v>23425.333333333332</v>
      </c>
      <c r="G583">
        <f>Senario3!AP$60/12</f>
        <v>8410.2000000000007</v>
      </c>
      <c r="H583">
        <f>Senario3!BC$60/12</f>
        <v>13230.675438596494</v>
      </c>
      <c r="I583">
        <f>SUM(Senario3!AI$60,Senario3!AL$60)/12</f>
        <v>5864.083333333333</v>
      </c>
      <c r="J583">
        <f>Senario3!W$60/12</f>
        <v>23712.686010495992</v>
      </c>
      <c r="K583">
        <v>0</v>
      </c>
      <c r="L583">
        <f>Senario3!$AS$60/12*0.52</f>
        <v>7438.6433333333343</v>
      </c>
      <c r="M583">
        <f>Senario3!$AS$60/12*0.48</f>
        <v>6866.44</v>
      </c>
      <c r="N583">
        <v>0</v>
      </c>
      <c r="O583">
        <f>Senario3!R$60/12</f>
        <v>241.66666666666666</v>
      </c>
      <c r="P583">
        <v>0</v>
      </c>
      <c r="Q583">
        <f>Senario3!O$60/12</f>
        <v>483.33333333333331</v>
      </c>
      <c r="R583">
        <f>Senario3!AT$60/12</f>
        <v>152.41666666666666</v>
      </c>
      <c r="S583">
        <f>SUM(Senario3!BF$60,Senario3!BG$60)/12</f>
        <v>12256.70253395695</v>
      </c>
      <c r="T583">
        <f>SUM(Senario3!AE$60,Senario3!BB$60)/12</f>
        <v>2399.3333333333335</v>
      </c>
      <c r="U583">
        <f>Senario3!AO$60/12</f>
        <v>4421.666666666667</v>
      </c>
      <c r="V583">
        <f>Senario3!AW$60/12</f>
        <v>291.66666666666669</v>
      </c>
      <c r="W583">
        <f>Senario3!AZ$60/12</f>
        <v>91</v>
      </c>
      <c r="X583">
        <f>Senario3!BE$60/12</f>
        <v>626.83333333333337</v>
      </c>
      <c r="Z583">
        <f t="shared" si="9"/>
        <v>137192.93064971609</v>
      </c>
    </row>
    <row r="584" spans="1:28" x14ac:dyDescent="0.2">
      <c r="A584" s="42">
        <v>49126</v>
      </c>
      <c r="B584">
        <f>Senario3!G60/12</f>
        <v>4000</v>
      </c>
      <c r="C584">
        <f>Senario3!AA$60/12</f>
        <v>6595</v>
      </c>
      <c r="D584">
        <f>Senario3!L$60/12</f>
        <v>16368.583333333327</v>
      </c>
      <c r="E584">
        <f>Senario3!H$60/12</f>
        <v>316.66666666666669</v>
      </c>
      <c r="F584">
        <f>Senario3!F$60/12</f>
        <v>23425.333333333332</v>
      </c>
      <c r="G584">
        <f>Senario3!AP$60/12</f>
        <v>8410.2000000000007</v>
      </c>
      <c r="H584">
        <f>Senario3!BC$60/12</f>
        <v>13230.675438596494</v>
      </c>
      <c r="I584">
        <f>SUM(Senario3!AI$60,Senario3!AL$60)/12</f>
        <v>5864.083333333333</v>
      </c>
      <c r="J584">
        <f>Senario3!W$60/12</f>
        <v>23712.686010495992</v>
      </c>
      <c r="K584">
        <v>0</v>
      </c>
      <c r="L584">
        <f>Senario3!$AS$60/12*0.52</f>
        <v>7438.6433333333343</v>
      </c>
      <c r="M584">
        <f>Senario3!$AS$60/12*0.48</f>
        <v>6866.44</v>
      </c>
      <c r="N584">
        <v>0</v>
      </c>
      <c r="O584">
        <f>Senario3!R$60/12</f>
        <v>241.66666666666666</v>
      </c>
      <c r="P584">
        <v>0</v>
      </c>
      <c r="Q584">
        <f>Senario3!O$60/12</f>
        <v>483.33333333333331</v>
      </c>
      <c r="R584">
        <f>Senario3!AT$60/12</f>
        <v>152.41666666666666</v>
      </c>
      <c r="S584">
        <f>SUM(Senario3!BF$60,Senario3!BG$60)/12</f>
        <v>12256.70253395695</v>
      </c>
      <c r="T584">
        <f>SUM(Senario3!AE$60,Senario3!BB$60)/12</f>
        <v>2399.3333333333335</v>
      </c>
      <c r="U584">
        <f>Senario3!AO$60/12</f>
        <v>4421.666666666667</v>
      </c>
      <c r="V584">
        <f>Senario3!AW$60/12</f>
        <v>291.66666666666669</v>
      </c>
      <c r="W584">
        <f>Senario3!AZ$60/12</f>
        <v>91</v>
      </c>
      <c r="X584">
        <f>Senario3!BE$60/12</f>
        <v>626.83333333333337</v>
      </c>
      <c r="Z584">
        <f t="shared" si="9"/>
        <v>137192.93064971609</v>
      </c>
    </row>
    <row r="585" spans="1:28" x14ac:dyDescent="0.2">
      <c r="A585" s="42">
        <v>49157</v>
      </c>
      <c r="B585">
        <f>Senario3!G60/12</f>
        <v>4000</v>
      </c>
      <c r="C585">
        <f>Senario3!AA$60/12</f>
        <v>6595</v>
      </c>
      <c r="D585">
        <f>Senario3!L$60/12</f>
        <v>16368.583333333327</v>
      </c>
      <c r="E585">
        <f>Senario3!H$60/12</f>
        <v>316.66666666666669</v>
      </c>
      <c r="F585">
        <f>Senario3!F$60/12</f>
        <v>23425.333333333332</v>
      </c>
      <c r="G585">
        <f>Senario3!AP$60/12</f>
        <v>8410.2000000000007</v>
      </c>
      <c r="H585">
        <f>Senario3!BC$60/12</f>
        <v>13230.675438596494</v>
      </c>
      <c r="I585">
        <f>SUM(Senario3!AI$60,Senario3!AL$60)/12</f>
        <v>5864.083333333333</v>
      </c>
      <c r="J585">
        <f>Senario3!W$60/12</f>
        <v>23712.686010495992</v>
      </c>
      <c r="K585">
        <v>0</v>
      </c>
      <c r="L585">
        <f>Senario3!$AS$60/12*0.52</f>
        <v>7438.6433333333343</v>
      </c>
      <c r="M585">
        <f>Senario3!$AS$60/12*0.48</f>
        <v>6866.44</v>
      </c>
      <c r="N585">
        <v>0</v>
      </c>
      <c r="O585">
        <f>Senario3!R$60/12</f>
        <v>241.66666666666666</v>
      </c>
      <c r="P585">
        <v>0</v>
      </c>
      <c r="Q585">
        <f>Senario3!O$60/12</f>
        <v>483.33333333333331</v>
      </c>
      <c r="R585">
        <f>Senario3!AT$60/12</f>
        <v>152.41666666666666</v>
      </c>
      <c r="S585">
        <f>SUM(Senario3!BF$60,Senario3!BG$60)/12</f>
        <v>12256.70253395695</v>
      </c>
      <c r="T585">
        <f>SUM(Senario3!AE$60,Senario3!BB$60)/12</f>
        <v>2399.3333333333335</v>
      </c>
      <c r="U585">
        <f>Senario3!AO$60/12</f>
        <v>4421.666666666667</v>
      </c>
      <c r="V585">
        <f>Senario3!AW$60/12</f>
        <v>291.66666666666669</v>
      </c>
      <c r="W585">
        <f>Senario3!AZ$60/12</f>
        <v>91</v>
      </c>
      <c r="X585">
        <f>Senario3!BE$60/12</f>
        <v>626.83333333333337</v>
      </c>
      <c r="Z585">
        <f t="shared" si="9"/>
        <v>137192.93064971609</v>
      </c>
    </row>
    <row r="586" spans="1:28" x14ac:dyDescent="0.2">
      <c r="A586" s="42">
        <v>49188</v>
      </c>
      <c r="B586">
        <f>Senario3!G60/12</f>
        <v>4000</v>
      </c>
      <c r="C586">
        <f>Senario3!AA$60/12</f>
        <v>6595</v>
      </c>
      <c r="D586">
        <f>Senario3!L$60/12</f>
        <v>16368.583333333327</v>
      </c>
      <c r="E586">
        <f>Senario3!H$60/12</f>
        <v>316.66666666666669</v>
      </c>
      <c r="F586">
        <f>Senario3!F$60/12</f>
        <v>23425.333333333332</v>
      </c>
      <c r="G586">
        <f>Senario3!AP$60/12</f>
        <v>8410.2000000000007</v>
      </c>
      <c r="H586">
        <f>Senario3!BC$60/12</f>
        <v>13230.675438596494</v>
      </c>
      <c r="I586">
        <f>SUM(Senario3!AI$60,Senario3!AL$60)/12</f>
        <v>5864.083333333333</v>
      </c>
      <c r="J586">
        <f>Senario3!W$60/12</f>
        <v>23712.686010495992</v>
      </c>
      <c r="K586">
        <v>0</v>
      </c>
      <c r="L586">
        <f>Senario3!$AS$60/12*0.52</f>
        <v>7438.6433333333343</v>
      </c>
      <c r="M586">
        <f>Senario3!$AS$60/12*0.48</f>
        <v>6866.44</v>
      </c>
      <c r="N586">
        <v>0</v>
      </c>
      <c r="O586">
        <f>Senario3!R$60/12</f>
        <v>241.66666666666666</v>
      </c>
      <c r="P586">
        <v>0</v>
      </c>
      <c r="Q586">
        <f>Senario3!O$60/12</f>
        <v>483.33333333333331</v>
      </c>
      <c r="R586">
        <f>Senario3!AT$60/12</f>
        <v>152.41666666666666</v>
      </c>
      <c r="S586">
        <f>SUM(Senario3!BF$60,Senario3!BG$60)/12</f>
        <v>12256.70253395695</v>
      </c>
      <c r="T586">
        <f>SUM(Senario3!AE$60,Senario3!BB$60)/12</f>
        <v>2399.3333333333335</v>
      </c>
      <c r="U586">
        <f>Senario3!AO$60/12</f>
        <v>4421.666666666667</v>
      </c>
      <c r="V586">
        <f>Senario3!AW$60/12</f>
        <v>291.66666666666669</v>
      </c>
      <c r="W586">
        <f>Senario3!AZ$60/12</f>
        <v>91</v>
      </c>
      <c r="X586">
        <f>Senario3!BE$60/12</f>
        <v>626.83333333333337</v>
      </c>
      <c r="Z586">
        <f t="shared" si="9"/>
        <v>137192.93064971609</v>
      </c>
    </row>
    <row r="587" spans="1:28" x14ac:dyDescent="0.2">
      <c r="A587" s="42">
        <v>49218</v>
      </c>
      <c r="B587">
        <f>Senario3!G60/12</f>
        <v>4000</v>
      </c>
      <c r="C587">
        <f>Senario3!AA$60/12</f>
        <v>6595</v>
      </c>
      <c r="D587">
        <f>Senario3!L$60/12</f>
        <v>16368.583333333327</v>
      </c>
      <c r="E587">
        <f>Senario3!H$60/12</f>
        <v>316.66666666666669</v>
      </c>
      <c r="F587">
        <f>Senario3!F$60/12</f>
        <v>23425.333333333332</v>
      </c>
      <c r="G587">
        <f>Senario3!AP$60/12</f>
        <v>8410.2000000000007</v>
      </c>
      <c r="H587">
        <f>Senario3!BC$60/12</f>
        <v>13230.675438596494</v>
      </c>
      <c r="I587">
        <f>SUM(Senario3!AI$60,Senario3!AL$60)/12</f>
        <v>5864.083333333333</v>
      </c>
      <c r="J587">
        <f>Senario3!W$60/12</f>
        <v>23712.686010495992</v>
      </c>
      <c r="K587">
        <v>0</v>
      </c>
      <c r="L587">
        <f>Senario3!$AS$60/12*0.52</f>
        <v>7438.6433333333343</v>
      </c>
      <c r="M587">
        <f>Senario3!$AS$60/12*0.48</f>
        <v>6866.44</v>
      </c>
      <c r="N587">
        <v>0</v>
      </c>
      <c r="O587">
        <f>Senario3!R$60/12</f>
        <v>241.66666666666666</v>
      </c>
      <c r="P587">
        <v>0</v>
      </c>
      <c r="Q587">
        <f>Senario3!O$60/12</f>
        <v>483.33333333333331</v>
      </c>
      <c r="R587">
        <f>Senario3!AT$60/12</f>
        <v>152.41666666666666</v>
      </c>
      <c r="S587">
        <f>SUM(Senario3!BF$60,Senario3!BG$60)/12</f>
        <v>12256.70253395695</v>
      </c>
      <c r="T587">
        <f>SUM(Senario3!AE$60,Senario3!BB$60)/12</f>
        <v>2399.3333333333335</v>
      </c>
      <c r="U587">
        <f>Senario3!AO$60/12</f>
        <v>4421.666666666667</v>
      </c>
      <c r="V587">
        <f>Senario3!AW$60/12</f>
        <v>291.66666666666669</v>
      </c>
      <c r="W587">
        <f>Senario3!AZ$60/12</f>
        <v>91</v>
      </c>
      <c r="X587">
        <f>Senario3!BE$60/12</f>
        <v>626.83333333333337</v>
      </c>
      <c r="Z587">
        <f t="shared" si="9"/>
        <v>137192.93064971609</v>
      </c>
    </row>
    <row r="588" spans="1:28" x14ac:dyDescent="0.2">
      <c r="A588" s="42">
        <v>49249</v>
      </c>
      <c r="B588">
        <f>Senario3!G60/12</f>
        <v>4000</v>
      </c>
      <c r="C588">
        <f>Senario3!AA$60/12</f>
        <v>6595</v>
      </c>
      <c r="D588">
        <f>Senario3!L$60/12</f>
        <v>16368.583333333327</v>
      </c>
      <c r="E588">
        <f>Senario3!H$60/12</f>
        <v>316.66666666666669</v>
      </c>
      <c r="F588">
        <f>Senario3!F$60/12</f>
        <v>23425.333333333332</v>
      </c>
      <c r="G588">
        <f>Senario3!AP$60/12</f>
        <v>8410.2000000000007</v>
      </c>
      <c r="H588">
        <f>Senario3!BC$60/12</f>
        <v>13230.675438596494</v>
      </c>
      <c r="I588">
        <f>SUM(Senario3!AI$60,Senario3!AL$60)/12</f>
        <v>5864.083333333333</v>
      </c>
      <c r="J588">
        <f>Senario3!W$60/12</f>
        <v>23712.686010495992</v>
      </c>
      <c r="K588">
        <v>0</v>
      </c>
      <c r="L588">
        <f>Senario3!$AS$60/12*0.52</f>
        <v>7438.6433333333343</v>
      </c>
      <c r="M588">
        <f>Senario3!$AS$60/12*0.48</f>
        <v>6866.44</v>
      </c>
      <c r="N588">
        <v>0</v>
      </c>
      <c r="O588">
        <f>Senario3!R$60/12</f>
        <v>241.66666666666666</v>
      </c>
      <c r="P588">
        <v>0</v>
      </c>
      <c r="Q588">
        <f>Senario3!O$60/12</f>
        <v>483.33333333333331</v>
      </c>
      <c r="R588">
        <f>Senario3!AT$60/12</f>
        <v>152.41666666666666</v>
      </c>
      <c r="S588">
        <f>SUM(Senario3!BF$60,Senario3!BG$60)/12</f>
        <v>12256.70253395695</v>
      </c>
      <c r="T588">
        <f>SUM(Senario3!AE$60,Senario3!BB$60)/12</f>
        <v>2399.3333333333335</v>
      </c>
      <c r="U588">
        <f>Senario3!AO$60/12</f>
        <v>4421.666666666667</v>
      </c>
      <c r="V588">
        <f>Senario3!AW$60/12</f>
        <v>291.66666666666669</v>
      </c>
      <c r="W588">
        <f>Senario3!AZ$60/12</f>
        <v>91</v>
      </c>
      <c r="X588">
        <f>Senario3!BE$60/12</f>
        <v>626.83333333333337</v>
      </c>
      <c r="Z588">
        <f t="shared" si="9"/>
        <v>137192.93064971609</v>
      </c>
    </row>
    <row r="589" spans="1:28" x14ac:dyDescent="0.2">
      <c r="A589" s="42">
        <v>49279</v>
      </c>
      <c r="B589">
        <f>Senario3!G60/12</f>
        <v>4000</v>
      </c>
      <c r="C589">
        <f>Senario3!AA$60/12</f>
        <v>6595</v>
      </c>
      <c r="D589">
        <f>Senario3!L$60/12</f>
        <v>16368.583333333327</v>
      </c>
      <c r="E589">
        <f>Senario3!H$60/12</f>
        <v>316.66666666666669</v>
      </c>
      <c r="F589">
        <f>Senario3!F$60/12</f>
        <v>23425.333333333332</v>
      </c>
      <c r="G589">
        <f>Senario3!AP$60/12</f>
        <v>8410.2000000000007</v>
      </c>
      <c r="H589">
        <f>Senario3!BC$60/12</f>
        <v>13230.675438596494</v>
      </c>
      <c r="I589">
        <f>SUM(Senario3!AI$60,Senario3!AL$60)/12</f>
        <v>5864.083333333333</v>
      </c>
      <c r="J589">
        <f>Senario3!W$60/12</f>
        <v>23712.686010495992</v>
      </c>
      <c r="K589">
        <v>0</v>
      </c>
      <c r="L589">
        <f>Senario3!$AS$60/12*0.52</f>
        <v>7438.6433333333343</v>
      </c>
      <c r="M589">
        <f>Senario3!$AS$60/12*0.48</f>
        <v>6866.44</v>
      </c>
      <c r="N589">
        <v>0</v>
      </c>
      <c r="O589">
        <f>Senario3!R$60/12</f>
        <v>241.66666666666666</v>
      </c>
      <c r="P589">
        <v>0</v>
      </c>
      <c r="Q589">
        <f>Senario3!O$60/12</f>
        <v>483.33333333333331</v>
      </c>
      <c r="R589">
        <f>Senario3!AT$60/12</f>
        <v>152.41666666666666</v>
      </c>
      <c r="S589">
        <f>SUM(Senario3!BF$60,Senario3!BG$60)/12</f>
        <v>12256.70253395695</v>
      </c>
      <c r="T589">
        <f>SUM(Senario3!AE$60,Senario3!BB$60)/12</f>
        <v>2399.3333333333335</v>
      </c>
      <c r="U589">
        <f>Senario3!AO$60/12</f>
        <v>4421.666666666667</v>
      </c>
      <c r="V589">
        <f>Senario3!AW$60/12</f>
        <v>291.66666666666669</v>
      </c>
      <c r="W589">
        <f>Senario3!AZ$60/12</f>
        <v>91</v>
      </c>
      <c r="X589">
        <f>Senario3!BE$60/12</f>
        <v>626.83333333333337</v>
      </c>
      <c r="Z589">
        <f t="shared" si="9"/>
        <v>137192.93064971609</v>
      </c>
    </row>
    <row r="590" spans="1:28" ht="13.5" thickBot="1" x14ac:dyDescent="0.25">
      <c r="A590" s="74">
        <v>49310</v>
      </c>
      <c r="B590" s="75">
        <f>Senario3!G61/12</f>
        <v>4000</v>
      </c>
      <c r="C590" s="75">
        <f>Senario3!AA$61/12</f>
        <v>6595</v>
      </c>
      <c r="D590" s="75">
        <f>Senario3!L$61/12</f>
        <v>16368.583333333327</v>
      </c>
      <c r="E590" s="75">
        <f>Senario3!H$61/12</f>
        <v>316.66666666666669</v>
      </c>
      <c r="F590" s="75">
        <f>Senario3!F$61/12</f>
        <v>23425.333333333332</v>
      </c>
      <c r="G590" s="75">
        <f>Senario3!AP$61/12</f>
        <v>8410.2000000000007</v>
      </c>
      <c r="H590" s="75">
        <f>Senario3!BC$61/12</f>
        <v>13381.333333333334</v>
      </c>
      <c r="I590" s="75">
        <f>SUM(Senario3!AI$61,Senario3!AL$61)/12</f>
        <v>5864.083333333333</v>
      </c>
      <c r="J590" s="75">
        <f>Senario3!W$61/12</f>
        <v>24109.349658596184</v>
      </c>
      <c r="K590" s="75">
        <v>0</v>
      </c>
      <c r="L590">
        <f>Senario3!$AS$61/12*0.52</f>
        <v>7438.6433333333343</v>
      </c>
      <c r="M590">
        <f>Senario3!$AS$61/12*0.48</f>
        <v>6866.44</v>
      </c>
      <c r="N590" s="75">
        <v>0</v>
      </c>
      <c r="O590" s="75">
        <f>Senario3!R$61/12</f>
        <v>241.66666666666666</v>
      </c>
      <c r="P590" s="75">
        <v>0</v>
      </c>
      <c r="Q590" s="75">
        <f>Senario3!O$61/12</f>
        <v>483.33333333333331</v>
      </c>
      <c r="R590" s="75">
        <f>Senario3!AT$61/12</f>
        <v>152.41666666666666</v>
      </c>
      <c r="S590" s="75">
        <f>SUM(Senario3!BF$61,Senario3!BG$61)/12</f>
        <v>13024.797898242758</v>
      </c>
      <c r="T590" s="75">
        <f>SUM(Senario3!AE$61,Senario3!BB$61)/12</f>
        <v>2399.3333333333335</v>
      </c>
      <c r="U590" s="75">
        <f>Senario3!AO$61/12</f>
        <v>4421.666666666667</v>
      </c>
      <c r="V590" s="75">
        <f>Senario3!AW$61/12</f>
        <v>291.66666666666669</v>
      </c>
      <c r="W590" s="75">
        <f>Senario3!AZ$61/12</f>
        <v>91</v>
      </c>
      <c r="X590" s="75">
        <f>Senario3!BE$61/12</f>
        <v>626.83333333333337</v>
      </c>
      <c r="Y590" s="75"/>
      <c r="Z590" s="75">
        <f>SUM(B590:X590)</f>
        <v>138508.34755683894</v>
      </c>
      <c r="AA590" s="75">
        <f>SUM(Z590:Z601)</f>
        <v>1662100.1706820678</v>
      </c>
      <c r="AB590" s="76">
        <f>AA590-Senario3!BH61</f>
        <v>0</v>
      </c>
    </row>
    <row r="591" spans="1:28" x14ac:dyDescent="0.2">
      <c r="A591" s="42">
        <v>49341</v>
      </c>
      <c r="B591">
        <f>Senario3!G61/12</f>
        <v>4000</v>
      </c>
      <c r="C591">
        <f>Senario3!AA$61/12</f>
        <v>6595</v>
      </c>
      <c r="D591">
        <f>Senario3!L$61/12</f>
        <v>16368.583333333327</v>
      </c>
      <c r="E591">
        <f>Senario3!H$61/12</f>
        <v>316.66666666666669</v>
      </c>
      <c r="F591">
        <f>Senario3!F$61/12</f>
        <v>23425.333333333332</v>
      </c>
      <c r="G591">
        <f>Senario3!AP$61/12</f>
        <v>8410.2000000000007</v>
      </c>
      <c r="H591">
        <f>Senario3!BC$61/12</f>
        <v>13381.333333333334</v>
      </c>
      <c r="I591">
        <f>SUM(Senario3!AI$61,Senario3!AL$61)/12</f>
        <v>5864.083333333333</v>
      </c>
      <c r="J591">
        <f>Senario3!W$61/12</f>
        <v>24109.349658596184</v>
      </c>
      <c r="K591">
        <v>0</v>
      </c>
      <c r="L591">
        <f>Senario3!$AS$61/12*0.52</f>
        <v>7438.6433333333343</v>
      </c>
      <c r="M591">
        <f>Senario3!$AS$61/12*0.48</f>
        <v>6866.44</v>
      </c>
      <c r="N591">
        <v>0</v>
      </c>
      <c r="O591">
        <f>Senario3!R$61/12</f>
        <v>241.66666666666666</v>
      </c>
      <c r="P591">
        <v>0</v>
      </c>
      <c r="Q591">
        <f>Senario3!O$61/12</f>
        <v>483.33333333333331</v>
      </c>
      <c r="R591">
        <f>Senario3!AT$61/12</f>
        <v>152.41666666666666</v>
      </c>
      <c r="S591">
        <f>SUM(Senario3!BF$61,Senario3!BG$61)/12</f>
        <v>13024.797898242758</v>
      </c>
      <c r="T591">
        <f>SUM(Senario3!AE$61,Senario3!BB$61)/12</f>
        <v>2399.3333333333335</v>
      </c>
      <c r="U591">
        <f>Senario3!AO$61/12</f>
        <v>4421.666666666667</v>
      </c>
      <c r="V591">
        <f>Senario3!AW$61/12</f>
        <v>291.66666666666669</v>
      </c>
      <c r="W591">
        <f>Senario3!AZ$61/12</f>
        <v>91</v>
      </c>
      <c r="X591">
        <f>Senario3!BE$61/12</f>
        <v>626.83333333333337</v>
      </c>
      <c r="Z591">
        <f t="shared" si="9"/>
        <v>138508.34755683894</v>
      </c>
    </row>
    <row r="592" spans="1:28" x14ac:dyDescent="0.2">
      <c r="A592" s="42">
        <v>49369</v>
      </c>
      <c r="B592">
        <f>Senario3!G61/12</f>
        <v>4000</v>
      </c>
      <c r="C592">
        <f>Senario3!AA$61/12</f>
        <v>6595</v>
      </c>
      <c r="D592">
        <f>Senario3!L$61/12</f>
        <v>16368.583333333327</v>
      </c>
      <c r="E592">
        <f>Senario3!H$61/12</f>
        <v>316.66666666666669</v>
      </c>
      <c r="F592">
        <f>Senario3!F$61/12</f>
        <v>23425.333333333332</v>
      </c>
      <c r="G592">
        <f>Senario3!AP$61/12</f>
        <v>8410.2000000000007</v>
      </c>
      <c r="H592">
        <f>Senario3!BC$61/12</f>
        <v>13381.333333333334</v>
      </c>
      <c r="I592">
        <f>SUM(Senario3!AI$61,Senario3!AL$61)/12</f>
        <v>5864.083333333333</v>
      </c>
      <c r="J592">
        <f>Senario3!W$61/12</f>
        <v>24109.349658596184</v>
      </c>
      <c r="K592">
        <v>0</v>
      </c>
      <c r="L592">
        <f>Senario3!$AS$61/12*0.52</f>
        <v>7438.6433333333343</v>
      </c>
      <c r="M592">
        <f>Senario3!$AS$61/12*0.48</f>
        <v>6866.44</v>
      </c>
      <c r="N592">
        <v>0</v>
      </c>
      <c r="O592">
        <f>Senario3!R$61/12</f>
        <v>241.66666666666666</v>
      </c>
      <c r="P592">
        <v>0</v>
      </c>
      <c r="Q592">
        <f>Senario3!O$61/12</f>
        <v>483.33333333333331</v>
      </c>
      <c r="R592">
        <f>Senario3!AT$61/12</f>
        <v>152.41666666666666</v>
      </c>
      <c r="S592">
        <f>SUM(Senario3!BF$61,Senario3!BG$61)/12</f>
        <v>13024.797898242758</v>
      </c>
      <c r="T592">
        <f>SUM(Senario3!AE$61,Senario3!BB$61)/12</f>
        <v>2399.3333333333335</v>
      </c>
      <c r="U592">
        <f>Senario3!AO$61/12</f>
        <v>4421.666666666667</v>
      </c>
      <c r="V592">
        <f>Senario3!AW$61/12</f>
        <v>291.66666666666669</v>
      </c>
      <c r="W592">
        <f>Senario3!AZ$61/12</f>
        <v>91</v>
      </c>
      <c r="X592">
        <f>Senario3!BE$61/12</f>
        <v>626.83333333333337</v>
      </c>
      <c r="Z592">
        <f t="shared" si="9"/>
        <v>138508.34755683894</v>
      </c>
    </row>
    <row r="593" spans="1:28" x14ac:dyDescent="0.2">
      <c r="A593" s="42">
        <v>49400</v>
      </c>
      <c r="B593">
        <f>Senario3!G61/12</f>
        <v>4000</v>
      </c>
      <c r="C593">
        <f>Senario3!AA$61/12</f>
        <v>6595</v>
      </c>
      <c r="D593">
        <f>Senario3!L$61/12</f>
        <v>16368.583333333327</v>
      </c>
      <c r="E593">
        <f>Senario3!H$61/12</f>
        <v>316.66666666666669</v>
      </c>
      <c r="F593">
        <f>Senario3!F$61/12</f>
        <v>23425.333333333332</v>
      </c>
      <c r="G593">
        <f>Senario3!AP$61/12</f>
        <v>8410.2000000000007</v>
      </c>
      <c r="H593">
        <f>Senario3!BC$61/12</f>
        <v>13381.333333333334</v>
      </c>
      <c r="I593">
        <f>SUM(Senario3!AI$61,Senario3!AL$61)/12</f>
        <v>5864.083333333333</v>
      </c>
      <c r="J593">
        <f>Senario3!W$61/12</f>
        <v>24109.349658596184</v>
      </c>
      <c r="K593">
        <v>0</v>
      </c>
      <c r="L593">
        <f>Senario3!$AS$61/12*0.52</f>
        <v>7438.6433333333343</v>
      </c>
      <c r="M593">
        <f>Senario3!$AS$61/12*0.48</f>
        <v>6866.44</v>
      </c>
      <c r="N593">
        <v>0</v>
      </c>
      <c r="O593">
        <f>Senario3!R$61/12</f>
        <v>241.66666666666666</v>
      </c>
      <c r="P593">
        <v>0</v>
      </c>
      <c r="Q593">
        <f>Senario3!O$61/12</f>
        <v>483.33333333333331</v>
      </c>
      <c r="R593">
        <f>Senario3!AT$61/12</f>
        <v>152.41666666666666</v>
      </c>
      <c r="S593">
        <f>SUM(Senario3!BF$61,Senario3!BG$61)/12</f>
        <v>13024.797898242758</v>
      </c>
      <c r="T593">
        <f>SUM(Senario3!AE$61,Senario3!BB$61)/12</f>
        <v>2399.3333333333335</v>
      </c>
      <c r="U593">
        <f>Senario3!AO$61/12</f>
        <v>4421.666666666667</v>
      </c>
      <c r="V593">
        <f>Senario3!AW$61/12</f>
        <v>291.66666666666669</v>
      </c>
      <c r="W593">
        <f>Senario3!AZ$61/12</f>
        <v>91</v>
      </c>
      <c r="X593">
        <f>Senario3!BE$61/12</f>
        <v>626.83333333333337</v>
      </c>
      <c r="Z593">
        <f t="shared" si="9"/>
        <v>138508.34755683894</v>
      </c>
    </row>
    <row r="594" spans="1:28" x14ac:dyDescent="0.2">
      <c r="A594" s="42">
        <v>49430</v>
      </c>
      <c r="B594">
        <f>Senario3!G61/12</f>
        <v>4000</v>
      </c>
      <c r="C594">
        <f>Senario3!AA$61/12</f>
        <v>6595</v>
      </c>
      <c r="D594">
        <f>Senario3!L$61/12</f>
        <v>16368.583333333327</v>
      </c>
      <c r="E594">
        <f>Senario3!H$61/12</f>
        <v>316.66666666666669</v>
      </c>
      <c r="F594">
        <f>Senario3!F$61/12</f>
        <v>23425.333333333332</v>
      </c>
      <c r="G594">
        <f>Senario3!AP$61/12</f>
        <v>8410.2000000000007</v>
      </c>
      <c r="H594">
        <f>Senario3!BC$61/12</f>
        <v>13381.333333333334</v>
      </c>
      <c r="I594">
        <f>SUM(Senario3!AI$61,Senario3!AL$61)/12</f>
        <v>5864.083333333333</v>
      </c>
      <c r="J594">
        <f>Senario3!W$61/12</f>
        <v>24109.349658596184</v>
      </c>
      <c r="K594">
        <v>0</v>
      </c>
      <c r="L594">
        <f>Senario3!$AS$61/12*0.52</f>
        <v>7438.6433333333343</v>
      </c>
      <c r="M594">
        <f>Senario3!$AS$61/12*0.48</f>
        <v>6866.44</v>
      </c>
      <c r="N594">
        <v>0</v>
      </c>
      <c r="O594">
        <f>Senario3!R$61/12</f>
        <v>241.66666666666666</v>
      </c>
      <c r="P594">
        <v>0</v>
      </c>
      <c r="Q594">
        <f>Senario3!O$61/12</f>
        <v>483.33333333333331</v>
      </c>
      <c r="R594">
        <f>Senario3!AT$61/12</f>
        <v>152.41666666666666</v>
      </c>
      <c r="S594">
        <f>SUM(Senario3!BF$61,Senario3!BG$61)/12</f>
        <v>13024.797898242758</v>
      </c>
      <c r="T594">
        <f>SUM(Senario3!AE$61,Senario3!BB$61)/12</f>
        <v>2399.3333333333335</v>
      </c>
      <c r="U594">
        <f>Senario3!AO$61/12</f>
        <v>4421.666666666667</v>
      </c>
      <c r="V594">
        <f>Senario3!AW$61/12</f>
        <v>291.66666666666669</v>
      </c>
      <c r="W594">
        <f>Senario3!AZ$61/12</f>
        <v>91</v>
      </c>
      <c r="X594">
        <f>Senario3!BE$61/12</f>
        <v>626.83333333333337</v>
      </c>
      <c r="Z594">
        <f t="shared" si="9"/>
        <v>138508.34755683894</v>
      </c>
    </row>
    <row r="595" spans="1:28" x14ac:dyDescent="0.2">
      <c r="A595" s="42">
        <v>49461</v>
      </c>
      <c r="B595">
        <f>Senario3!G61/12</f>
        <v>4000</v>
      </c>
      <c r="C595">
        <f>Senario3!AA$61/12</f>
        <v>6595</v>
      </c>
      <c r="D595">
        <f>Senario3!L$61/12</f>
        <v>16368.583333333327</v>
      </c>
      <c r="E595">
        <f>Senario3!H$61/12</f>
        <v>316.66666666666669</v>
      </c>
      <c r="F595">
        <f>Senario3!F$61/12</f>
        <v>23425.333333333332</v>
      </c>
      <c r="G595">
        <f>Senario3!AP$61/12</f>
        <v>8410.2000000000007</v>
      </c>
      <c r="H595">
        <f>Senario3!BC$61/12</f>
        <v>13381.333333333334</v>
      </c>
      <c r="I595">
        <f>SUM(Senario3!AI$61,Senario3!AL$61)/12</f>
        <v>5864.083333333333</v>
      </c>
      <c r="J595">
        <f>Senario3!W$61/12</f>
        <v>24109.349658596184</v>
      </c>
      <c r="K595">
        <v>0</v>
      </c>
      <c r="L595">
        <f>Senario3!$AS$61/12*0.52</f>
        <v>7438.6433333333343</v>
      </c>
      <c r="M595">
        <f>Senario3!$AS$61/12*0.48</f>
        <v>6866.44</v>
      </c>
      <c r="N595">
        <v>0</v>
      </c>
      <c r="O595">
        <f>Senario3!R$61/12</f>
        <v>241.66666666666666</v>
      </c>
      <c r="P595">
        <v>0</v>
      </c>
      <c r="Q595">
        <f>Senario3!O$61/12</f>
        <v>483.33333333333331</v>
      </c>
      <c r="R595">
        <f>Senario3!AT$61/12</f>
        <v>152.41666666666666</v>
      </c>
      <c r="S595">
        <f>SUM(Senario3!BF$61,Senario3!BG$61)/12</f>
        <v>13024.797898242758</v>
      </c>
      <c r="T595">
        <f>SUM(Senario3!AE$61,Senario3!BB$61)/12</f>
        <v>2399.3333333333335</v>
      </c>
      <c r="U595">
        <f>Senario3!AO$61/12</f>
        <v>4421.666666666667</v>
      </c>
      <c r="V595">
        <f>Senario3!AW$61/12</f>
        <v>291.66666666666669</v>
      </c>
      <c r="W595">
        <f>Senario3!AZ$61/12</f>
        <v>91</v>
      </c>
      <c r="X595">
        <f>Senario3!BE$61/12</f>
        <v>626.83333333333337</v>
      </c>
      <c r="Z595">
        <f t="shared" si="9"/>
        <v>138508.34755683894</v>
      </c>
    </row>
    <row r="596" spans="1:28" x14ac:dyDescent="0.2">
      <c r="A596" s="42">
        <v>49491</v>
      </c>
      <c r="B596">
        <f>Senario3!G61/12</f>
        <v>4000</v>
      </c>
      <c r="C596">
        <f>Senario3!AA$61/12</f>
        <v>6595</v>
      </c>
      <c r="D596">
        <f>Senario3!L$61/12</f>
        <v>16368.583333333327</v>
      </c>
      <c r="E596">
        <f>Senario3!H$61/12</f>
        <v>316.66666666666669</v>
      </c>
      <c r="F596">
        <f>Senario3!F$61/12</f>
        <v>23425.333333333332</v>
      </c>
      <c r="G596">
        <f>Senario3!AP$61/12</f>
        <v>8410.2000000000007</v>
      </c>
      <c r="H596">
        <f>Senario3!BC$61/12</f>
        <v>13381.333333333334</v>
      </c>
      <c r="I596">
        <f>SUM(Senario3!AI$61,Senario3!AL$61)/12</f>
        <v>5864.083333333333</v>
      </c>
      <c r="J596">
        <f>Senario3!W$61/12</f>
        <v>24109.349658596184</v>
      </c>
      <c r="K596">
        <v>0</v>
      </c>
      <c r="L596">
        <f>Senario3!$AS$61/12*0.52</f>
        <v>7438.6433333333343</v>
      </c>
      <c r="M596">
        <f>Senario3!$AS$61/12*0.48</f>
        <v>6866.44</v>
      </c>
      <c r="N596">
        <v>0</v>
      </c>
      <c r="O596">
        <f>Senario3!R$61/12</f>
        <v>241.66666666666666</v>
      </c>
      <c r="P596">
        <v>0</v>
      </c>
      <c r="Q596">
        <f>Senario3!O$61/12</f>
        <v>483.33333333333331</v>
      </c>
      <c r="R596">
        <f>Senario3!AT$61/12</f>
        <v>152.41666666666666</v>
      </c>
      <c r="S596">
        <f>SUM(Senario3!BF$61,Senario3!BG$61)/12</f>
        <v>13024.797898242758</v>
      </c>
      <c r="T596">
        <f>SUM(Senario3!AE$61,Senario3!BB$61)/12</f>
        <v>2399.3333333333335</v>
      </c>
      <c r="U596">
        <f>Senario3!AO$61/12</f>
        <v>4421.666666666667</v>
      </c>
      <c r="V596">
        <f>Senario3!AW$61/12</f>
        <v>291.66666666666669</v>
      </c>
      <c r="W596">
        <f>Senario3!AZ$61/12</f>
        <v>91</v>
      </c>
      <c r="X596">
        <f>Senario3!BE$61/12</f>
        <v>626.83333333333337</v>
      </c>
      <c r="Z596">
        <f t="shared" si="9"/>
        <v>138508.34755683894</v>
      </c>
    </row>
    <row r="597" spans="1:28" x14ac:dyDescent="0.2">
      <c r="A597" s="42">
        <v>49522</v>
      </c>
      <c r="B597">
        <f>Senario3!G61/12</f>
        <v>4000</v>
      </c>
      <c r="C597">
        <f>Senario3!AA$61/12</f>
        <v>6595</v>
      </c>
      <c r="D597">
        <f>Senario3!L$61/12</f>
        <v>16368.583333333327</v>
      </c>
      <c r="E597">
        <f>Senario3!H$61/12</f>
        <v>316.66666666666669</v>
      </c>
      <c r="F597">
        <f>Senario3!F$61/12</f>
        <v>23425.333333333332</v>
      </c>
      <c r="G597">
        <f>Senario3!AP$61/12</f>
        <v>8410.2000000000007</v>
      </c>
      <c r="H597">
        <f>Senario3!BC$61/12</f>
        <v>13381.333333333334</v>
      </c>
      <c r="I597">
        <f>SUM(Senario3!AI$61,Senario3!AL$61)/12</f>
        <v>5864.083333333333</v>
      </c>
      <c r="J597">
        <f>Senario3!W$61/12</f>
        <v>24109.349658596184</v>
      </c>
      <c r="K597">
        <v>0</v>
      </c>
      <c r="L597">
        <f>Senario3!$AS$61/12*0.52</f>
        <v>7438.6433333333343</v>
      </c>
      <c r="M597">
        <f>Senario3!$AS$61/12*0.48</f>
        <v>6866.44</v>
      </c>
      <c r="N597">
        <v>0</v>
      </c>
      <c r="O597">
        <f>Senario3!R$61/12</f>
        <v>241.66666666666666</v>
      </c>
      <c r="P597">
        <v>0</v>
      </c>
      <c r="Q597">
        <f>Senario3!O$61/12</f>
        <v>483.33333333333331</v>
      </c>
      <c r="R597">
        <f>Senario3!AT$61/12</f>
        <v>152.41666666666666</v>
      </c>
      <c r="S597">
        <f>SUM(Senario3!BF$61,Senario3!BG$61)/12</f>
        <v>13024.797898242758</v>
      </c>
      <c r="T597">
        <f>SUM(Senario3!AE$61,Senario3!BB$61)/12</f>
        <v>2399.3333333333335</v>
      </c>
      <c r="U597">
        <f>Senario3!AO$61/12</f>
        <v>4421.666666666667</v>
      </c>
      <c r="V597">
        <f>Senario3!AW$61/12</f>
        <v>291.66666666666669</v>
      </c>
      <c r="W597">
        <f>Senario3!AZ$61/12</f>
        <v>91</v>
      </c>
      <c r="X597">
        <f>Senario3!BE$61/12</f>
        <v>626.83333333333337</v>
      </c>
      <c r="Z597">
        <f t="shared" si="9"/>
        <v>138508.34755683894</v>
      </c>
    </row>
    <row r="598" spans="1:28" x14ac:dyDescent="0.2">
      <c r="A598" s="42">
        <v>49553</v>
      </c>
      <c r="B598">
        <f>Senario3!G61/12</f>
        <v>4000</v>
      </c>
      <c r="C598">
        <f>Senario3!AA$61/12</f>
        <v>6595</v>
      </c>
      <c r="D598">
        <f>Senario3!L$61/12</f>
        <v>16368.583333333327</v>
      </c>
      <c r="E598">
        <f>Senario3!H$61/12</f>
        <v>316.66666666666669</v>
      </c>
      <c r="F598">
        <f>Senario3!F$61/12</f>
        <v>23425.333333333332</v>
      </c>
      <c r="G598">
        <f>Senario3!AP$61/12</f>
        <v>8410.2000000000007</v>
      </c>
      <c r="H598">
        <f>Senario3!BC$61/12</f>
        <v>13381.333333333334</v>
      </c>
      <c r="I598">
        <f>SUM(Senario3!AI$61,Senario3!AL$61)/12</f>
        <v>5864.083333333333</v>
      </c>
      <c r="J598">
        <f>Senario3!W$61/12</f>
        <v>24109.349658596184</v>
      </c>
      <c r="K598">
        <v>0</v>
      </c>
      <c r="L598">
        <f>Senario3!$AS$61/12*0.52</f>
        <v>7438.6433333333343</v>
      </c>
      <c r="M598">
        <f>Senario3!$AS$61/12*0.48</f>
        <v>6866.44</v>
      </c>
      <c r="N598">
        <v>0</v>
      </c>
      <c r="O598">
        <f>Senario3!R$61/12</f>
        <v>241.66666666666666</v>
      </c>
      <c r="P598">
        <v>0</v>
      </c>
      <c r="Q598">
        <f>Senario3!O$61/12</f>
        <v>483.33333333333331</v>
      </c>
      <c r="R598">
        <f>Senario3!AT$61/12</f>
        <v>152.41666666666666</v>
      </c>
      <c r="S598">
        <f>SUM(Senario3!BF$61,Senario3!BG$61)/12</f>
        <v>13024.797898242758</v>
      </c>
      <c r="T598">
        <f>SUM(Senario3!AE$61,Senario3!BB$61)/12</f>
        <v>2399.3333333333335</v>
      </c>
      <c r="U598">
        <f>Senario3!AO$61/12</f>
        <v>4421.666666666667</v>
      </c>
      <c r="V598">
        <f>Senario3!AW$61/12</f>
        <v>291.66666666666669</v>
      </c>
      <c r="W598">
        <f>Senario3!AZ$61/12</f>
        <v>91</v>
      </c>
      <c r="X598">
        <f>Senario3!BE$61/12</f>
        <v>626.83333333333337</v>
      </c>
      <c r="Z598">
        <f t="shared" si="9"/>
        <v>138508.34755683894</v>
      </c>
    </row>
    <row r="599" spans="1:28" x14ac:dyDescent="0.2">
      <c r="A599" s="42">
        <v>49583</v>
      </c>
      <c r="B599">
        <f>Senario3!G61/12</f>
        <v>4000</v>
      </c>
      <c r="C599">
        <f>Senario3!AA$61/12</f>
        <v>6595</v>
      </c>
      <c r="D599">
        <f>Senario3!L$61/12</f>
        <v>16368.583333333327</v>
      </c>
      <c r="E599">
        <f>Senario3!H$61/12</f>
        <v>316.66666666666669</v>
      </c>
      <c r="F599">
        <f>Senario3!F$61/12</f>
        <v>23425.333333333332</v>
      </c>
      <c r="G599">
        <f>Senario3!AP$61/12</f>
        <v>8410.2000000000007</v>
      </c>
      <c r="H599">
        <f>Senario3!BC$61/12</f>
        <v>13381.333333333334</v>
      </c>
      <c r="I599">
        <f>SUM(Senario3!AI$61,Senario3!AL$61)/12</f>
        <v>5864.083333333333</v>
      </c>
      <c r="J599">
        <f>Senario3!W$61/12</f>
        <v>24109.349658596184</v>
      </c>
      <c r="K599">
        <v>0</v>
      </c>
      <c r="L599">
        <f>Senario3!$AS$61/12*0.52</f>
        <v>7438.6433333333343</v>
      </c>
      <c r="M599">
        <f>Senario3!$AS$61/12*0.48</f>
        <v>6866.44</v>
      </c>
      <c r="N599">
        <v>0</v>
      </c>
      <c r="O599">
        <f>Senario3!R$61/12</f>
        <v>241.66666666666666</v>
      </c>
      <c r="P599">
        <v>0</v>
      </c>
      <c r="Q599">
        <f>Senario3!O$61/12</f>
        <v>483.33333333333331</v>
      </c>
      <c r="R599">
        <f>Senario3!AT$61/12</f>
        <v>152.41666666666666</v>
      </c>
      <c r="S599">
        <f>SUM(Senario3!BF$61,Senario3!BG$61)/12</f>
        <v>13024.797898242758</v>
      </c>
      <c r="T599">
        <f>SUM(Senario3!AE$61,Senario3!BB$61)/12</f>
        <v>2399.3333333333335</v>
      </c>
      <c r="U599">
        <f>Senario3!AO$61/12</f>
        <v>4421.666666666667</v>
      </c>
      <c r="V599">
        <f>Senario3!AW$61/12</f>
        <v>291.66666666666669</v>
      </c>
      <c r="W599">
        <f>Senario3!AZ$61/12</f>
        <v>91</v>
      </c>
      <c r="X599">
        <f>Senario3!BE$61/12</f>
        <v>626.83333333333337</v>
      </c>
      <c r="Z599">
        <f t="shared" si="9"/>
        <v>138508.34755683894</v>
      </c>
    </row>
    <row r="600" spans="1:28" x14ac:dyDescent="0.2">
      <c r="A600" s="42">
        <v>49614</v>
      </c>
      <c r="B600">
        <f>Senario3!G61/12</f>
        <v>4000</v>
      </c>
      <c r="C600">
        <f>Senario3!AA$61/12</f>
        <v>6595</v>
      </c>
      <c r="D600">
        <f>Senario3!L$61/12</f>
        <v>16368.583333333327</v>
      </c>
      <c r="E600">
        <f>Senario3!H$61/12</f>
        <v>316.66666666666669</v>
      </c>
      <c r="F600">
        <f>Senario3!F$61/12</f>
        <v>23425.333333333332</v>
      </c>
      <c r="G600">
        <f>Senario3!AP$61/12</f>
        <v>8410.2000000000007</v>
      </c>
      <c r="H600">
        <f>Senario3!BC$61/12</f>
        <v>13381.333333333334</v>
      </c>
      <c r="I600">
        <f>SUM(Senario3!AI$61,Senario3!AL$61)/12</f>
        <v>5864.083333333333</v>
      </c>
      <c r="J600">
        <f>Senario3!W$61/12</f>
        <v>24109.349658596184</v>
      </c>
      <c r="K600">
        <v>0</v>
      </c>
      <c r="L600">
        <f>Senario3!$AS$61/12*0.52</f>
        <v>7438.6433333333343</v>
      </c>
      <c r="M600">
        <f>Senario3!$AS$61/12*0.48</f>
        <v>6866.44</v>
      </c>
      <c r="N600">
        <v>0</v>
      </c>
      <c r="O600">
        <f>Senario3!R$61/12</f>
        <v>241.66666666666666</v>
      </c>
      <c r="P600">
        <v>0</v>
      </c>
      <c r="Q600">
        <f>Senario3!O$61/12</f>
        <v>483.33333333333331</v>
      </c>
      <c r="R600">
        <f>Senario3!AT$61/12</f>
        <v>152.41666666666666</v>
      </c>
      <c r="S600">
        <f>SUM(Senario3!BF$61,Senario3!BG$61)/12</f>
        <v>13024.797898242758</v>
      </c>
      <c r="T600">
        <f>SUM(Senario3!AE$61,Senario3!BB$61)/12</f>
        <v>2399.3333333333335</v>
      </c>
      <c r="U600">
        <f>Senario3!AO$61/12</f>
        <v>4421.666666666667</v>
      </c>
      <c r="V600">
        <f>Senario3!AW$61/12</f>
        <v>291.66666666666669</v>
      </c>
      <c r="W600">
        <f>Senario3!AZ$61/12</f>
        <v>91</v>
      </c>
      <c r="X600">
        <f>Senario3!BE$61/12</f>
        <v>626.83333333333337</v>
      </c>
      <c r="Z600">
        <f t="shared" si="9"/>
        <v>138508.34755683894</v>
      </c>
    </row>
    <row r="601" spans="1:28" x14ac:dyDescent="0.2">
      <c r="A601" s="42">
        <v>49644</v>
      </c>
      <c r="B601">
        <f>Senario3!G61/12</f>
        <v>4000</v>
      </c>
      <c r="C601">
        <f>Senario3!AA$61/12</f>
        <v>6595</v>
      </c>
      <c r="D601">
        <f>Senario3!L$61/12</f>
        <v>16368.583333333327</v>
      </c>
      <c r="E601">
        <f>Senario3!H$61/12</f>
        <v>316.66666666666669</v>
      </c>
      <c r="F601">
        <f>Senario3!F$61/12</f>
        <v>23425.333333333332</v>
      </c>
      <c r="G601">
        <f>Senario3!AP$61/12</f>
        <v>8410.2000000000007</v>
      </c>
      <c r="H601">
        <f>Senario3!BC$61/12</f>
        <v>13381.333333333334</v>
      </c>
      <c r="I601">
        <f>SUM(Senario3!AI$61,Senario3!AL$61)/12</f>
        <v>5864.083333333333</v>
      </c>
      <c r="J601">
        <f>Senario3!W$61/12</f>
        <v>24109.349658596184</v>
      </c>
      <c r="K601">
        <v>0</v>
      </c>
      <c r="L601">
        <f>Senario3!$AS$61/12*0.52</f>
        <v>7438.6433333333343</v>
      </c>
      <c r="M601">
        <f>Senario3!$AS$61/12*0.48</f>
        <v>6866.44</v>
      </c>
      <c r="N601">
        <v>0</v>
      </c>
      <c r="O601">
        <f>Senario3!R$61/12</f>
        <v>241.66666666666666</v>
      </c>
      <c r="P601">
        <v>0</v>
      </c>
      <c r="Q601">
        <f>Senario3!O$61/12</f>
        <v>483.33333333333331</v>
      </c>
      <c r="R601">
        <f>Senario3!AT$61/12</f>
        <v>152.41666666666666</v>
      </c>
      <c r="S601">
        <f>SUM(Senario3!BF$61,Senario3!BG$61)/12</f>
        <v>13024.797898242758</v>
      </c>
      <c r="T601">
        <f>SUM(Senario3!AE$61,Senario3!BB$61)/12</f>
        <v>2399.3333333333335</v>
      </c>
      <c r="U601">
        <f>Senario3!AO$61/12</f>
        <v>4421.666666666667</v>
      </c>
      <c r="V601">
        <f>Senario3!AW$61/12</f>
        <v>291.66666666666669</v>
      </c>
      <c r="W601">
        <f>Senario3!AZ$61/12</f>
        <v>91</v>
      </c>
      <c r="X601">
        <f>Senario3!BE$61/12</f>
        <v>626.83333333333337</v>
      </c>
      <c r="Z601">
        <f t="shared" si="9"/>
        <v>138508.34755683894</v>
      </c>
    </row>
    <row r="602" spans="1:28" x14ac:dyDescent="0.2">
      <c r="A602" s="42">
        <v>49675</v>
      </c>
      <c r="B602">
        <f>Senario3!G62/12</f>
        <v>4000</v>
      </c>
      <c r="C602">
        <f>Senario3!AA$62/12</f>
        <v>6595</v>
      </c>
      <c r="D602">
        <f>Senario3!L$62/12</f>
        <v>16368.583333333327</v>
      </c>
      <c r="E602">
        <f>Senario3!H$62/12</f>
        <v>316.66666666666669</v>
      </c>
      <c r="F602">
        <f>Senario3!F$62/12</f>
        <v>23425.333333333332</v>
      </c>
      <c r="G602">
        <f>Senario3!AP$62/12</f>
        <v>8410.2000000000007</v>
      </c>
      <c r="H602">
        <f>Senario3!BC$62/12</f>
        <v>13381.333333333334</v>
      </c>
      <c r="I602">
        <f>SUM(Senario3!AI$62,Senario3!AL$62)/12</f>
        <v>5864.083333333333</v>
      </c>
      <c r="J602">
        <f>Senario3!W$62/12</f>
        <v>24109.349658596184</v>
      </c>
      <c r="K602">
        <v>0</v>
      </c>
      <c r="L602">
        <f>Senario3!$AS$62/12*0.52</f>
        <v>7438.6433333333343</v>
      </c>
      <c r="M602">
        <f>Senario3!$AS$62/12*0.48</f>
        <v>6866.44</v>
      </c>
      <c r="N602">
        <v>0</v>
      </c>
      <c r="O602">
        <f>Senario3!R$62/12</f>
        <v>241.66666666666666</v>
      </c>
      <c r="P602">
        <v>0</v>
      </c>
      <c r="Q602">
        <f>Senario3!O$62/12</f>
        <v>483.33333333333331</v>
      </c>
      <c r="R602">
        <f>Senario3!AT$62/12</f>
        <v>152.41666666666666</v>
      </c>
      <c r="S602">
        <f>SUM(Senario3!BF$62,Senario3!BG$62)/12</f>
        <v>13024.797898242758</v>
      </c>
      <c r="T602">
        <f>SUM(Senario3!AE$62,Senario3!BB$62)/12</f>
        <v>2399.3333333333335</v>
      </c>
      <c r="U602">
        <f>Senario3!AO$62/12</f>
        <v>4421.666666666667</v>
      </c>
      <c r="V602">
        <f>Senario3!AW$62/12</f>
        <v>291.66666666666669</v>
      </c>
      <c r="W602">
        <f>Senario3!AZ$62/12</f>
        <v>91</v>
      </c>
      <c r="X602">
        <f>Senario3!BE$62/12</f>
        <v>626.83333333333337</v>
      </c>
      <c r="Z602">
        <f t="shared" si="9"/>
        <v>138508.34755683894</v>
      </c>
      <c r="AA602">
        <f>SUM(Z602:Z613)</f>
        <v>1662100.1706820678</v>
      </c>
      <c r="AB602" s="5">
        <f>AA602-Senario3!BH62</f>
        <v>0</v>
      </c>
    </row>
    <row r="603" spans="1:28" x14ac:dyDescent="0.2">
      <c r="A603" s="42">
        <v>49706</v>
      </c>
      <c r="B603">
        <f>Senario3!G62/12</f>
        <v>4000</v>
      </c>
      <c r="C603">
        <f>Senario3!AA$62/12</f>
        <v>6595</v>
      </c>
      <c r="D603">
        <f>Senario3!L$62/12</f>
        <v>16368.583333333327</v>
      </c>
      <c r="E603">
        <f>Senario3!H$62/12</f>
        <v>316.66666666666669</v>
      </c>
      <c r="F603">
        <f>Senario3!F$62/12</f>
        <v>23425.333333333332</v>
      </c>
      <c r="G603">
        <f>Senario3!AP$62/12</f>
        <v>8410.2000000000007</v>
      </c>
      <c r="H603">
        <f>Senario3!BC$62/12</f>
        <v>13381.333333333334</v>
      </c>
      <c r="I603">
        <f>SUM(Senario3!AI$62,Senario3!AL$62)/12</f>
        <v>5864.083333333333</v>
      </c>
      <c r="J603">
        <f>Senario3!W$62/12</f>
        <v>24109.349658596184</v>
      </c>
      <c r="K603">
        <v>0</v>
      </c>
      <c r="L603">
        <f>Senario3!$AS$62/12*0.52</f>
        <v>7438.6433333333343</v>
      </c>
      <c r="M603">
        <f>Senario3!$AS$62/12*0.48</f>
        <v>6866.44</v>
      </c>
      <c r="N603">
        <v>0</v>
      </c>
      <c r="O603">
        <f>Senario3!R$62/12</f>
        <v>241.66666666666666</v>
      </c>
      <c r="P603">
        <v>0</v>
      </c>
      <c r="Q603">
        <f>Senario3!O$62/12</f>
        <v>483.33333333333331</v>
      </c>
      <c r="R603">
        <f>Senario3!AT$62/12</f>
        <v>152.41666666666666</v>
      </c>
      <c r="S603">
        <f>SUM(Senario3!BF$62,Senario3!BG$62)/12</f>
        <v>13024.797898242758</v>
      </c>
      <c r="T603">
        <f>SUM(Senario3!AE$62,Senario3!BB$62)/12</f>
        <v>2399.3333333333335</v>
      </c>
      <c r="U603">
        <f>Senario3!AO$62/12</f>
        <v>4421.666666666667</v>
      </c>
      <c r="V603">
        <f>Senario3!AW$62/12</f>
        <v>291.66666666666669</v>
      </c>
      <c r="W603">
        <f>Senario3!AZ$62/12</f>
        <v>91</v>
      </c>
      <c r="X603">
        <f>Senario3!BE$62/12</f>
        <v>626.83333333333337</v>
      </c>
      <c r="Z603">
        <f t="shared" si="9"/>
        <v>138508.34755683894</v>
      </c>
    </row>
    <row r="604" spans="1:28" x14ac:dyDescent="0.2">
      <c r="A604" s="42">
        <v>49735</v>
      </c>
      <c r="B604">
        <f>Senario3!G62/12</f>
        <v>4000</v>
      </c>
      <c r="C604">
        <f>Senario3!AA$62/12</f>
        <v>6595</v>
      </c>
      <c r="D604">
        <f>Senario3!L$62/12</f>
        <v>16368.583333333327</v>
      </c>
      <c r="E604">
        <f>Senario3!H$62/12</f>
        <v>316.66666666666669</v>
      </c>
      <c r="F604">
        <f>Senario3!F$62/12</f>
        <v>23425.333333333332</v>
      </c>
      <c r="G604">
        <f>Senario3!AP$62/12</f>
        <v>8410.2000000000007</v>
      </c>
      <c r="H604">
        <f>Senario3!BC$62/12</f>
        <v>13381.333333333334</v>
      </c>
      <c r="I604">
        <f>SUM(Senario3!AI$62,Senario3!AL$62)/12</f>
        <v>5864.083333333333</v>
      </c>
      <c r="J604">
        <f>Senario3!W$62/12</f>
        <v>24109.349658596184</v>
      </c>
      <c r="K604">
        <v>0</v>
      </c>
      <c r="L604">
        <f>Senario3!$AS$62/12*0.52</f>
        <v>7438.6433333333343</v>
      </c>
      <c r="M604">
        <f>Senario3!$AS$62/12*0.48</f>
        <v>6866.44</v>
      </c>
      <c r="N604">
        <v>0</v>
      </c>
      <c r="O604">
        <f>Senario3!R$62/12</f>
        <v>241.66666666666666</v>
      </c>
      <c r="P604">
        <v>0</v>
      </c>
      <c r="Q604">
        <f>Senario3!O$62/12</f>
        <v>483.33333333333331</v>
      </c>
      <c r="R604">
        <f>Senario3!AT$62/12</f>
        <v>152.41666666666666</v>
      </c>
      <c r="S604">
        <f>SUM(Senario3!BF$62,Senario3!BG$62)/12</f>
        <v>13024.797898242758</v>
      </c>
      <c r="T604">
        <f>SUM(Senario3!AE$62,Senario3!BB$62)/12</f>
        <v>2399.3333333333335</v>
      </c>
      <c r="U604">
        <f>Senario3!AO$62/12</f>
        <v>4421.666666666667</v>
      </c>
      <c r="V604">
        <f>Senario3!AW$62/12</f>
        <v>291.66666666666669</v>
      </c>
      <c r="W604">
        <f>Senario3!AZ$62/12</f>
        <v>91</v>
      </c>
      <c r="X604">
        <f>Senario3!BE$62/12</f>
        <v>626.83333333333337</v>
      </c>
      <c r="Z604">
        <f t="shared" si="9"/>
        <v>138508.34755683894</v>
      </c>
    </row>
    <row r="605" spans="1:28" x14ac:dyDescent="0.2">
      <c r="A605" s="42">
        <v>49766</v>
      </c>
      <c r="B605">
        <f>Senario3!G62/12</f>
        <v>4000</v>
      </c>
      <c r="C605">
        <f>Senario3!AA$62/12</f>
        <v>6595</v>
      </c>
      <c r="D605">
        <f>Senario3!L$62/12</f>
        <v>16368.583333333327</v>
      </c>
      <c r="E605">
        <f>Senario3!H$62/12</f>
        <v>316.66666666666669</v>
      </c>
      <c r="F605">
        <f>Senario3!F$62/12</f>
        <v>23425.333333333332</v>
      </c>
      <c r="G605">
        <f>Senario3!AP$62/12</f>
        <v>8410.2000000000007</v>
      </c>
      <c r="H605">
        <f>Senario3!BC$62/12</f>
        <v>13381.333333333334</v>
      </c>
      <c r="I605">
        <f>SUM(Senario3!AI$62,Senario3!AL$62)/12</f>
        <v>5864.083333333333</v>
      </c>
      <c r="J605">
        <f>Senario3!W$62/12</f>
        <v>24109.349658596184</v>
      </c>
      <c r="K605">
        <v>0</v>
      </c>
      <c r="L605">
        <f>Senario3!$AS$62/12*0.52</f>
        <v>7438.6433333333343</v>
      </c>
      <c r="M605">
        <f>Senario3!$AS$62/12*0.48</f>
        <v>6866.44</v>
      </c>
      <c r="N605">
        <v>0</v>
      </c>
      <c r="O605">
        <f>Senario3!R$62/12</f>
        <v>241.66666666666666</v>
      </c>
      <c r="P605">
        <v>0</v>
      </c>
      <c r="Q605">
        <f>Senario3!O$62/12</f>
        <v>483.33333333333331</v>
      </c>
      <c r="R605">
        <f>Senario3!AT$62/12</f>
        <v>152.41666666666666</v>
      </c>
      <c r="S605">
        <f>SUM(Senario3!BF$62,Senario3!BG$62)/12</f>
        <v>13024.797898242758</v>
      </c>
      <c r="T605">
        <f>SUM(Senario3!AE$62,Senario3!BB$62)/12</f>
        <v>2399.3333333333335</v>
      </c>
      <c r="U605">
        <f>Senario3!AO$62/12</f>
        <v>4421.666666666667</v>
      </c>
      <c r="V605">
        <f>Senario3!AW$62/12</f>
        <v>291.66666666666669</v>
      </c>
      <c r="W605">
        <f>Senario3!AZ$62/12</f>
        <v>91</v>
      </c>
      <c r="X605">
        <f>Senario3!BE$62/12</f>
        <v>626.83333333333337</v>
      </c>
      <c r="Z605">
        <f t="shared" si="9"/>
        <v>138508.34755683894</v>
      </c>
    </row>
    <row r="606" spans="1:28" x14ac:dyDescent="0.2">
      <c r="A606" s="42">
        <v>49796</v>
      </c>
      <c r="B606">
        <f>Senario3!G62/12</f>
        <v>4000</v>
      </c>
      <c r="C606">
        <f>Senario3!AA$62/12</f>
        <v>6595</v>
      </c>
      <c r="D606">
        <f>Senario3!L$62/12</f>
        <v>16368.583333333327</v>
      </c>
      <c r="E606">
        <f>Senario3!H$62/12</f>
        <v>316.66666666666669</v>
      </c>
      <c r="F606">
        <f>Senario3!F$62/12</f>
        <v>23425.333333333332</v>
      </c>
      <c r="G606">
        <f>Senario3!AP$62/12</f>
        <v>8410.2000000000007</v>
      </c>
      <c r="H606">
        <f>Senario3!BC$62/12</f>
        <v>13381.333333333334</v>
      </c>
      <c r="I606">
        <f>SUM(Senario3!AI$62,Senario3!AL$62)/12</f>
        <v>5864.083333333333</v>
      </c>
      <c r="J606">
        <f>Senario3!W$62/12</f>
        <v>24109.349658596184</v>
      </c>
      <c r="K606">
        <v>0</v>
      </c>
      <c r="L606">
        <f>Senario3!$AS$62/12*0.52</f>
        <v>7438.6433333333343</v>
      </c>
      <c r="M606">
        <f>Senario3!$AS$62/12*0.48</f>
        <v>6866.44</v>
      </c>
      <c r="N606">
        <v>0</v>
      </c>
      <c r="O606">
        <f>Senario3!R$62/12</f>
        <v>241.66666666666666</v>
      </c>
      <c r="P606">
        <v>0</v>
      </c>
      <c r="Q606">
        <f>Senario3!O$62/12</f>
        <v>483.33333333333331</v>
      </c>
      <c r="R606">
        <f>Senario3!AT$62/12</f>
        <v>152.41666666666666</v>
      </c>
      <c r="S606">
        <f>SUM(Senario3!BF$62,Senario3!BG$62)/12</f>
        <v>13024.797898242758</v>
      </c>
      <c r="T606">
        <f>SUM(Senario3!AE$62,Senario3!BB$62)/12</f>
        <v>2399.3333333333335</v>
      </c>
      <c r="U606">
        <f>Senario3!AO$62/12</f>
        <v>4421.666666666667</v>
      </c>
      <c r="V606">
        <f>Senario3!AW$62/12</f>
        <v>291.66666666666669</v>
      </c>
      <c r="W606">
        <f>Senario3!AZ$62/12</f>
        <v>91</v>
      </c>
      <c r="X606">
        <f>Senario3!BE$62/12</f>
        <v>626.83333333333337</v>
      </c>
      <c r="Z606">
        <f t="shared" si="9"/>
        <v>138508.34755683894</v>
      </c>
    </row>
    <row r="607" spans="1:28" x14ac:dyDescent="0.2">
      <c r="A607" s="42">
        <v>49827</v>
      </c>
      <c r="B607">
        <f>Senario3!G62/12</f>
        <v>4000</v>
      </c>
      <c r="C607">
        <f>Senario3!AA$62/12</f>
        <v>6595</v>
      </c>
      <c r="D607">
        <f>Senario3!L$62/12</f>
        <v>16368.583333333327</v>
      </c>
      <c r="E607">
        <f>Senario3!H$62/12</f>
        <v>316.66666666666669</v>
      </c>
      <c r="F607">
        <f>Senario3!F$62/12</f>
        <v>23425.333333333332</v>
      </c>
      <c r="G607">
        <f>Senario3!AP$62/12</f>
        <v>8410.2000000000007</v>
      </c>
      <c r="H607">
        <f>Senario3!BC$62/12</f>
        <v>13381.333333333334</v>
      </c>
      <c r="I607">
        <f>SUM(Senario3!AI$62,Senario3!AL$62)/12</f>
        <v>5864.083333333333</v>
      </c>
      <c r="J607">
        <f>Senario3!W$62/12</f>
        <v>24109.349658596184</v>
      </c>
      <c r="K607">
        <v>0</v>
      </c>
      <c r="L607">
        <f>Senario3!$AS$62/12*0.52</f>
        <v>7438.6433333333343</v>
      </c>
      <c r="M607">
        <f>Senario3!$AS$62/12*0.48</f>
        <v>6866.44</v>
      </c>
      <c r="N607">
        <v>0</v>
      </c>
      <c r="O607">
        <f>Senario3!R$62/12</f>
        <v>241.66666666666666</v>
      </c>
      <c r="P607">
        <v>0</v>
      </c>
      <c r="Q607">
        <f>Senario3!O$62/12</f>
        <v>483.33333333333331</v>
      </c>
      <c r="R607">
        <f>Senario3!AT$62/12</f>
        <v>152.41666666666666</v>
      </c>
      <c r="S607">
        <f>SUM(Senario3!BF$62,Senario3!BG$62)/12</f>
        <v>13024.797898242758</v>
      </c>
      <c r="T607">
        <f>SUM(Senario3!AE$62,Senario3!BB$62)/12</f>
        <v>2399.3333333333335</v>
      </c>
      <c r="U607">
        <f>Senario3!AO$62/12</f>
        <v>4421.666666666667</v>
      </c>
      <c r="V607">
        <f>Senario3!AW$62/12</f>
        <v>291.66666666666669</v>
      </c>
      <c r="W607">
        <f>Senario3!AZ$62/12</f>
        <v>91</v>
      </c>
      <c r="X607">
        <f>Senario3!BE$62/12</f>
        <v>626.83333333333337</v>
      </c>
      <c r="Z607">
        <f t="shared" si="9"/>
        <v>138508.34755683894</v>
      </c>
    </row>
    <row r="608" spans="1:28" x14ac:dyDescent="0.2">
      <c r="A608" s="42">
        <v>49857</v>
      </c>
      <c r="B608">
        <f>Senario3!G62/12</f>
        <v>4000</v>
      </c>
      <c r="C608">
        <f>Senario3!AA$62/12</f>
        <v>6595</v>
      </c>
      <c r="D608">
        <f>Senario3!L$62/12</f>
        <v>16368.583333333327</v>
      </c>
      <c r="E608">
        <f>Senario3!H$62/12</f>
        <v>316.66666666666669</v>
      </c>
      <c r="F608">
        <f>Senario3!F$62/12</f>
        <v>23425.333333333332</v>
      </c>
      <c r="G608">
        <f>Senario3!AP$62/12</f>
        <v>8410.2000000000007</v>
      </c>
      <c r="H608">
        <f>Senario3!BC$62/12</f>
        <v>13381.333333333334</v>
      </c>
      <c r="I608">
        <f>SUM(Senario3!AI$62,Senario3!AL$62)/12</f>
        <v>5864.083333333333</v>
      </c>
      <c r="J608">
        <f>Senario3!W$62/12</f>
        <v>24109.349658596184</v>
      </c>
      <c r="K608">
        <v>0</v>
      </c>
      <c r="L608">
        <f>Senario3!$AS$62/12*0.52</f>
        <v>7438.6433333333343</v>
      </c>
      <c r="M608">
        <f>Senario3!$AS$62/12*0.48</f>
        <v>6866.44</v>
      </c>
      <c r="N608">
        <v>0</v>
      </c>
      <c r="O608">
        <f>Senario3!R$62/12</f>
        <v>241.66666666666666</v>
      </c>
      <c r="P608">
        <v>0</v>
      </c>
      <c r="Q608">
        <f>Senario3!O$62/12</f>
        <v>483.33333333333331</v>
      </c>
      <c r="R608">
        <f>Senario3!AT$62/12</f>
        <v>152.41666666666666</v>
      </c>
      <c r="S608">
        <f>SUM(Senario3!BF$62,Senario3!BG$62)/12</f>
        <v>13024.797898242758</v>
      </c>
      <c r="T608">
        <f>SUM(Senario3!AE$62,Senario3!BB$62)/12</f>
        <v>2399.3333333333335</v>
      </c>
      <c r="U608">
        <f>Senario3!AO$62/12</f>
        <v>4421.666666666667</v>
      </c>
      <c r="V608">
        <f>Senario3!AW$62/12</f>
        <v>291.66666666666669</v>
      </c>
      <c r="W608">
        <f>Senario3!AZ$62/12</f>
        <v>91</v>
      </c>
      <c r="X608">
        <f>Senario3!BE$62/12</f>
        <v>626.83333333333337</v>
      </c>
      <c r="Z608">
        <f t="shared" si="9"/>
        <v>138508.34755683894</v>
      </c>
    </row>
    <row r="609" spans="1:28" x14ac:dyDescent="0.2">
      <c r="A609" s="42">
        <v>49888</v>
      </c>
      <c r="B609">
        <f>Senario3!G62/12</f>
        <v>4000</v>
      </c>
      <c r="C609">
        <f>Senario3!AA$62/12</f>
        <v>6595</v>
      </c>
      <c r="D609">
        <f>Senario3!L$62/12</f>
        <v>16368.583333333327</v>
      </c>
      <c r="E609">
        <f>Senario3!H$62/12</f>
        <v>316.66666666666669</v>
      </c>
      <c r="F609">
        <f>Senario3!F$62/12</f>
        <v>23425.333333333332</v>
      </c>
      <c r="G609">
        <f>Senario3!AP$62/12</f>
        <v>8410.2000000000007</v>
      </c>
      <c r="H609">
        <f>Senario3!BC$62/12</f>
        <v>13381.333333333334</v>
      </c>
      <c r="I609">
        <f>SUM(Senario3!AI$62,Senario3!AL$62)/12</f>
        <v>5864.083333333333</v>
      </c>
      <c r="J609">
        <f>Senario3!W$62/12</f>
        <v>24109.349658596184</v>
      </c>
      <c r="K609">
        <v>0</v>
      </c>
      <c r="L609">
        <f>Senario3!$AS$62/12*0.52</f>
        <v>7438.6433333333343</v>
      </c>
      <c r="M609">
        <f>Senario3!$AS$62/12*0.48</f>
        <v>6866.44</v>
      </c>
      <c r="N609">
        <v>0</v>
      </c>
      <c r="O609">
        <f>Senario3!R$62/12</f>
        <v>241.66666666666666</v>
      </c>
      <c r="P609">
        <v>0</v>
      </c>
      <c r="Q609">
        <f>Senario3!O$62/12</f>
        <v>483.33333333333331</v>
      </c>
      <c r="R609">
        <f>Senario3!AT$62/12</f>
        <v>152.41666666666666</v>
      </c>
      <c r="S609">
        <f>SUM(Senario3!BF$62,Senario3!BG$62)/12</f>
        <v>13024.797898242758</v>
      </c>
      <c r="T609">
        <f>SUM(Senario3!AE$62,Senario3!BB$62)/12</f>
        <v>2399.3333333333335</v>
      </c>
      <c r="U609">
        <f>Senario3!AO$62/12</f>
        <v>4421.666666666667</v>
      </c>
      <c r="V609">
        <f>Senario3!AW$62/12</f>
        <v>291.66666666666669</v>
      </c>
      <c r="W609">
        <f>Senario3!AZ$62/12</f>
        <v>91</v>
      </c>
      <c r="X609">
        <f>Senario3!BE$62/12</f>
        <v>626.83333333333337</v>
      </c>
      <c r="Z609">
        <f t="shared" si="9"/>
        <v>138508.34755683894</v>
      </c>
    </row>
    <row r="610" spans="1:28" x14ac:dyDescent="0.2">
      <c r="A610" s="42">
        <v>49919</v>
      </c>
      <c r="B610">
        <f>Senario3!G62/12</f>
        <v>4000</v>
      </c>
      <c r="C610">
        <f>Senario3!AA$62/12</f>
        <v>6595</v>
      </c>
      <c r="D610">
        <f>Senario3!L$62/12</f>
        <v>16368.583333333327</v>
      </c>
      <c r="E610">
        <f>Senario3!H$62/12</f>
        <v>316.66666666666669</v>
      </c>
      <c r="F610">
        <f>Senario3!F$62/12</f>
        <v>23425.333333333332</v>
      </c>
      <c r="G610">
        <f>Senario3!AP$62/12</f>
        <v>8410.2000000000007</v>
      </c>
      <c r="H610">
        <f>Senario3!BC$62/12</f>
        <v>13381.333333333334</v>
      </c>
      <c r="I610">
        <f>SUM(Senario3!AI$62,Senario3!AL$62)/12</f>
        <v>5864.083333333333</v>
      </c>
      <c r="J610">
        <f>Senario3!W$62/12</f>
        <v>24109.349658596184</v>
      </c>
      <c r="K610">
        <v>0</v>
      </c>
      <c r="L610">
        <f>Senario3!$AS$62/12*0.52</f>
        <v>7438.6433333333343</v>
      </c>
      <c r="M610">
        <f>Senario3!$AS$62/12*0.48</f>
        <v>6866.44</v>
      </c>
      <c r="N610">
        <v>0</v>
      </c>
      <c r="O610">
        <f>Senario3!R$62/12</f>
        <v>241.66666666666666</v>
      </c>
      <c r="P610">
        <v>0</v>
      </c>
      <c r="Q610">
        <f>Senario3!O$62/12</f>
        <v>483.33333333333331</v>
      </c>
      <c r="R610">
        <f>Senario3!AT$62/12</f>
        <v>152.41666666666666</v>
      </c>
      <c r="S610">
        <f>SUM(Senario3!BF$62,Senario3!BG$62)/12</f>
        <v>13024.797898242758</v>
      </c>
      <c r="T610">
        <f>SUM(Senario3!AE$62,Senario3!BB$62)/12</f>
        <v>2399.3333333333335</v>
      </c>
      <c r="U610">
        <f>Senario3!AO$62/12</f>
        <v>4421.666666666667</v>
      </c>
      <c r="V610">
        <f>Senario3!AW$62/12</f>
        <v>291.66666666666669</v>
      </c>
      <c r="W610">
        <f>Senario3!AZ$62/12</f>
        <v>91</v>
      </c>
      <c r="X610">
        <f>Senario3!BE$62/12</f>
        <v>626.83333333333337</v>
      </c>
      <c r="Z610">
        <f t="shared" si="9"/>
        <v>138508.34755683894</v>
      </c>
    </row>
    <row r="611" spans="1:28" x14ac:dyDescent="0.2">
      <c r="A611" s="42">
        <v>49949</v>
      </c>
      <c r="B611">
        <f>Senario3!G62/12</f>
        <v>4000</v>
      </c>
      <c r="C611">
        <f>Senario3!AA$62/12</f>
        <v>6595</v>
      </c>
      <c r="D611">
        <f>Senario3!L$62/12</f>
        <v>16368.583333333327</v>
      </c>
      <c r="E611">
        <f>Senario3!H$62/12</f>
        <v>316.66666666666669</v>
      </c>
      <c r="F611">
        <f>Senario3!F$62/12</f>
        <v>23425.333333333332</v>
      </c>
      <c r="G611">
        <f>Senario3!AP$62/12</f>
        <v>8410.2000000000007</v>
      </c>
      <c r="H611">
        <f>Senario3!BC$62/12</f>
        <v>13381.333333333334</v>
      </c>
      <c r="I611">
        <f>SUM(Senario3!AI$62,Senario3!AL$62)/12</f>
        <v>5864.083333333333</v>
      </c>
      <c r="J611">
        <f>Senario3!W$62/12</f>
        <v>24109.349658596184</v>
      </c>
      <c r="K611">
        <v>0</v>
      </c>
      <c r="L611">
        <f>Senario3!$AS$62/12*0.52</f>
        <v>7438.6433333333343</v>
      </c>
      <c r="M611">
        <f>Senario3!$AS$62/12*0.48</f>
        <v>6866.44</v>
      </c>
      <c r="N611">
        <v>0</v>
      </c>
      <c r="O611">
        <f>Senario3!R$62/12</f>
        <v>241.66666666666666</v>
      </c>
      <c r="P611">
        <v>0</v>
      </c>
      <c r="Q611">
        <f>Senario3!O$62/12</f>
        <v>483.33333333333331</v>
      </c>
      <c r="R611">
        <f>Senario3!AT$62/12</f>
        <v>152.41666666666666</v>
      </c>
      <c r="S611">
        <f>SUM(Senario3!BF$62,Senario3!BG$62)/12</f>
        <v>13024.797898242758</v>
      </c>
      <c r="T611">
        <f>SUM(Senario3!AE$62,Senario3!BB$62)/12</f>
        <v>2399.3333333333335</v>
      </c>
      <c r="U611">
        <f>Senario3!AO$62/12</f>
        <v>4421.666666666667</v>
      </c>
      <c r="V611">
        <f>Senario3!AW$62/12</f>
        <v>291.66666666666669</v>
      </c>
      <c r="W611">
        <f>Senario3!AZ$62/12</f>
        <v>91</v>
      </c>
      <c r="X611">
        <f>Senario3!BE$62/12</f>
        <v>626.83333333333337</v>
      </c>
      <c r="Z611">
        <f t="shared" si="9"/>
        <v>138508.34755683894</v>
      </c>
    </row>
    <row r="612" spans="1:28" x14ac:dyDescent="0.2">
      <c r="A612" s="42">
        <v>49980</v>
      </c>
      <c r="B612">
        <f>Senario3!G62/12</f>
        <v>4000</v>
      </c>
      <c r="C612">
        <f>Senario3!AA$62/12</f>
        <v>6595</v>
      </c>
      <c r="D612">
        <f>Senario3!L$62/12</f>
        <v>16368.583333333327</v>
      </c>
      <c r="E612">
        <f>Senario3!H$62/12</f>
        <v>316.66666666666669</v>
      </c>
      <c r="F612">
        <f>Senario3!F$62/12</f>
        <v>23425.333333333332</v>
      </c>
      <c r="G612">
        <f>Senario3!AP$62/12</f>
        <v>8410.2000000000007</v>
      </c>
      <c r="H612">
        <f>Senario3!BC$62/12</f>
        <v>13381.333333333334</v>
      </c>
      <c r="I612">
        <f>SUM(Senario3!AI$62,Senario3!AL$62)/12</f>
        <v>5864.083333333333</v>
      </c>
      <c r="J612">
        <f>Senario3!W$62/12</f>
        <v>24109.349658596184</v>
      </c>
      <c r="K612">
        <v>0</v>
      </c>
      <c r="L612">
        <f>Senario3!$AS$62/12*0.52</f>
        <v>7438.6433333333343</v>
      </c>
      <c r="M612">
        <f>Senario3!$AS$62/12*0.48</f>
        <v>6866.44</v>
      </c>
      <c r="N612">
        <v>0</v>
      </c>
      <c r="O612">
        <f>Senario3!R$62/12</f>
        <v>241.66666666666666</v>
      </c>
      <c r="P612">
        <v>0</v>
      </c>
      <c r="Q612">
        <f>Senario3!O$62/12</f>
        <v>483.33333333333331</v>
      </c>
      <c r="R612">
        <f>Senario3!AT$62/12</f>
        <v>152.41666666666666</v>
      </c>
      <c r="S612">
        <f>SUM(Senario3!BF$62,Senario3!BG$62)/12</f>
        <v>13024.797898242758</v>
      </c>
      <c r="T612">
        <f>SUM(Senario3!AE$62,Senario3!BB$62)/12</f>
        <v>2399.3333333333335</v>
      </c>
      <c r="U612">
        <f>Senario3!AO$62/12</f>
        <v>4421.666666666667</v>
      </c>
      <c r="V612">
        <f>Senario3!AW$62/12</f>
        <v>291.66666666666669</v>
      </c>
      <c r="W612">
        <f>Senario3!AZ$62/12</f>
        <v>91</v>
      </c>
      <c r="X612">
        <f>Senario3!BE$62/12</f>
        <v>626.83333333333337</v>
      </c>
      <c r="Z612">
        <f t="shared" si="9"/>
        <v>138508.34755683894</v>
      </c>
    </row>
    <row r="613" spans="1:28" x14ac:dyDescent="0.2">
      <c r="A613" s="42">
        <v>50010</v>
      </c>
      <c r="B613">
        <f>Senario3!G62/12</f>
        <v>4000</v>
      </c>
      <c r="C613">
        <f>Senario3!AA$62/12</f>
        <v>6595</v>
      </c>
      <c r="D613">
        <f>Senario3!L$62/12</f>
        <v>16368.583333333327</v>
      </c>
      <c r="E613">
        <f>Senario3!H$62/12</f>
        <v>316.66666666666669</v>
      </c>
      <c r="F613">
        <f>Senario3!F$62/12</f>
        <v>23425.333333333332</v>
      </c>
      <c r="G613">
        <f>Senario3!AP$62/12</f>
        <v>8410.2000000000007</v>
      </c>
      <c r="H613">
        <f>Senario3!BC$62/12</f>
        <v>13381.333333333334</v>
      </c>
      <c r="I613">
        <f>SUM(Senario3!AI$62,Senario3!AL$62)/12</f>
        <v>5864.083333333333</v>
      </c>
      <c r="J613">
        <f>Senario3!W$62/12</f>
        <v>24109.349658596184</v>
      </c>
      <c r="K613">
        <v>0</v>
      </c>
      <c r="L613">
        <f>Senario3!$AS$62/12*0.52</f>
        <v>7438.6433333333343</v>
      </c>
      <c r="M613">
        <f>Senario3!$AS$62/12*0.48</f>
        <v>6866.44</v>
      </c>
      <c r="N613">
        <v>0</v>
      </c>
      <c r="O613">
        <f>Senario3!R$62/12</f>
        <v>241.66666666666666</v>
      </c>
      <c r="P613">
        <v>0</v>
      </c>
      <c r="Q613">
        <f>Senario3!O$62/12</f>
        <v>483.33333333333331</v>
      </c>
      <c r="R613">
        <f>Senario3!AT$62/12</f>
        <v>152.41666666666666</v>
      </c>
      <c r="S613">
        <f>SUM(Senario3!BF$62,Senario3!BG$62)/12</f>
        <v>13024.797898242758</v>
      </c>
      <c r="T613">
        <f>SUM(Senario3!AE$62,Senario3!BB$62)/12</f>
        <v>2399.3333333333335</v>
      </c>
      <c r="U613">
        <f>Senario3!AO$62/12</f>
        <v>4421.666666666667</v>
      </c>
      <c r="V613">
        <f>Senario3!AW$62/12</f>
        <v>291.66666666666669</v>
      </c>
      <c r="W613">
        <f>Senario3!AZ$62/12</f>
        <v>91</v>
      </c>
      <c r="X613">
        <f>Senario3!BE$62/12</f>
        <v>626.83333333333337</v>
      </c>
      <c r="Z613">
        <f t="shared" si="9"/>
        <v>138508.34755683894</v>
      </c>
    </row>
    <row r="614" spans="1:28" x14ac:dyDescent="0.2">
      <c r="A614" s="42">
        <v>50041</v>
      </c>
      <c r="B614">
        <f>Senario3!G63/12</f>
        <v>4000</v>
      </c>
      <c r="C614">
        <f>Senario3!AA$63/12</f>
        <v>6595</v>
      </c>
      <c r="D614">
        <f>Senario3!L$63/12</f>
        <v>16368.583333333327</v>
      </c>
      <c r="E614">
        <f>Senario3!H$63/12</f>
        <v>316.66666666666669</v>
      </c>
      <c r="F614">
        <f>Senario3!F$63/12</f>
        <v>23425.333333333332</v>
      </c>
      <c r="G614">
        <f>Senario3!AP$63/12</f>
        <v>8410.2000000000007</v>
      </c>
      <c r="H614">
        <f>Senario3!BC$63/12</f>
        <v>13381.333333333334</v>
      </c>
      <c r="I614">
        <f>SUM(Senario3!AI$63,Senario3!AL$63)/12</f>
        <v>5864.083333333333</v>
      </c>
      <c r="J614">
        <f>Senario3!W$63/12</f>
        <v>24109.349658596184</v>
      </c>
      <c r="K614">
        <v>0</v>
      </c>
      <c r="L614">
        <f>Senario3!$AS$63/12*0.52</f>
        <v>7438.6433333333343</v>
      </c>
      <c r="M614">
        <f>Senario3!$AS$63/12*0.48</f>
        <v>6866.44</v>
      </c>
      <c r="N614">
        <v>0</v>
      </c>
      <c r="O614">
        <f>Senario3!R$63/12</f>
        <v>241.66666666666666</v>
      </c>
      <c r="P614">
        <v>0</v>
      </c>
      <c r="Q614">
        <f>Senario3!O$63/12</f>
        <v>483.33333333333331</v>
      </c>
      <c r="R614">
        <f>Senario3!AT$63/12</f>
        <v>152.41666666666666</v>
      </c>
      <c r="S614">
        <f>SUM(Senario3!BF$63,Senario3!BG$63)/12</f>
        <v>13024.797898242758</v>
      </c>
      <c r="T614">
        <f>SUM(Senario3!AE$63,Senario3!BB$63)/12</f>
        <v>2399.3333333333335</v>
      </c>
      <c r="U614">
        <f>Senario3!AO$63/12</f>
        <v>4421.666666666667</v>
      </c>
      <c r="V614">
        <f>Senario3!AW$63/12</f>
        <v>291.66666666666669</v>
      </c>
      <c r="W614">
        <f>Senario3!AZ$63/12</f>
        <v>91</v>
      </c>
      <c r="X614">
        <f>Senario3!BE$63/12</f>
        <v>626.83333333333337</v>
      </c>
      <c r="Z614">
        <f t="shared" si="9"/>
        <v>138508.34755683894</v>
      </c>
      <c r="AA614">
        <f>SUM(Z614:Z625)</f>
        <v>1662100.1706820678</v>
      </c>
      <c r="AB614" s="5">
        <f>AA614-Senario3!BH63</f>
        <v>0</v>
      </c>
    </row>
    <row r="615" spans="1:28" x14ac:dyDescent="0.2">
      <c r="A615" s="42">
        <v>50072</v>
      </c>
      <c r="B615">
        <f>Senario3!G63/12</f>
        <v>4000</v>
      </c>
      <c r="C615">
        <f>Senario3!AA$63/12</f>
        <v>6595</v>
      </c>
      <c r="D615">
        <f>Senario3!L$63/12</f>
        <v>16368.583333333327</v>
      </c>
      <c r="E615">
        <f>Senario3!H$63/12</f>
        <v>316.66666666666669</v>
      </c>
      <c r="F615">
        <f>Senario3!F$63/12</f>
        <v>23425.333333333332</v>
      </c>
      <c r="G615">
        <f>Senario3!AP$63/12</f>
        <v>8410.2000000000007</v>
      </c>
      <c r="H615">
        <f>Senario3!BC$63/12</f>
        <v>13381.333333333334</v>
      </c>
      <c r="I615">
        <f>SUM(Senario3!AI$63,Senario3!AL$63)/12</f>
        <v>5864.083333333333</v>
      </c>
      <c r="J615">
        <f>Senario3!W$63/12</f>
        <v>24109.349658596184</v>
      </c>
      <c r="K615">
        <v>0</v>
      </c>
      <c r="L615">
        <f>Senario3!$AS$63/12*0.52</f>
        <v>7438.6433333333343</v>
      </c>
      <c r="M615">
        <f>Senario3!$AS$63/12*0.48</f>
        <v>6866.44</v>
      </c>
      <c r="N615">
        <v>0</v>
      </c>
      <c r="O615">
        <f>Senario3!R$63/12</f>
        <v>241.66666666666666</v>
      </c>
      <c r="P615">
        <v>0</v>
      </c>
      <c r="Q615">
        <f>Senario3!O$63/12</f>
        <v>483.33333333333331</v>
      </c>
      <c r="R615">
        <f>Senario3!AT$63/12</f>
        <v>152.41666666666666</v>
      </c>
      <c r="S615">
        <f>SUM(Senario3!BF$63,Senario3!BG$63)/12</f>
        <v>13024.797898242758</v>
      </c>
      <c r="T615">
        <f>SUM(Senario3!AE$63,Senario3!BB$63)/12</f>
        <v>2399.3333333333335</v>
      </c>
      <c r="U615">
        <f>Senario3!AO$63/12</f>
        <v>4421.666666666667</v>
      </c>
      <c r="V615">
        <f>Senario3!AW$63/12</f>
        <v>291.66666666666669</v>
      </c>
      <c r="W615">
        <f>Senario3!AZ$63/12</f>
        <v>91</v>
      </c>
      <c r="X615">
        <f>Senario3!BE$63/12</f>
        <v>626.83333333333337</v>
      </c>
      <c r="Z615">
        <f t="shared" si="9"/>
        <v>138508.34755683894</v>
      </c>
    </row>
    <row r="616" spans="1:28" x14ac:dyDescent="0.2">
      <c r="A616" s="42">
        <v>50100</v>
      </c>
      <c r="B616">
        <f>Senario3!G63/12</f>
        <v>4000</v>
      </c>
      <c r="C616">
        <f>Senario3!AA$63/12</f>
        <v>6595</v>
      </c>
      <c r="D616">
        <f>Senario3!L$63/12</f>
        <v>16368.583333333327</v>
      </c>
      <c r="E616">
        <f>Senario3!H$63/12</f>
        <v>316.66666666666669</v>
      </c>
      <c r="F616">
        <f>Senario3!F$63/12</f>
        <v>23425.333333333332</v>
      </c>
      <c r="G616">
        <f>Senario3!AP$63/12</f>
        <v>8410.2000000000007</v>
      </c>
      <c r="H616">
        <f>Senario3!BC$63/12</f>
        <v>13381.333333333334</v>
      </c>
      <c r="I616">
        <f>SUM(Senario3!AI$63,Senario3!AL$63)/12</f>
        <v>5864.083333333333</v>
      </c>
      <c r="J616">
        <f>Senario3!W$63/12</f>
        <v>24109.349658596184</v>
      </c>
      <c r="K616">
        <v>0</v>
      </c>
      <c r="L616">
        <f>Senario3!$AS$63/12*0.52</f>
        <v>7438.6433333333343</v>
      </c>
      <c r="M616">
        <f>Senario3!$AS$63/12*0.48</f>
        <v>6866.44</v>
      </c>
      <c r="N616">
        <v>0</v>
      </c>
      <c r="O616">
        <f>Senario3!R$63/12</f>
        <v>241.66666666666666</v>
      </c>
      <c r="P616">
        <v>0</v>
      </c>
      <c r="Q616">
        <f>Senario3!O$63/12</f>
        <v>483.33333333333331</v>
      </c>
      <c r="R616">
        <f>Senario3!AT$63/12</f>
        <v>152.41666666666666</v>
      </c>
      <c r="S616">
        <f>SUM(Senario3!BF$63,Senario3!BG$63)/12</f>
        <v>13024.797898242758</v>
      </c>
      <c r="T616">
        <f>SUM(Senario3!AE$63,Senario3!BB$63)/12</f>
        <v>2399.3333333333335</v>
      </c>
      <c r="U616">
        <f>Senario3!AO$63/12</f>
        <v>4421.666666666667</v>
      </c>
      <c r="V616">
        <f>Senario3!AW$63/12</f>
        <v>291.66666666666669</v>
      </c>
      <c r="W616">
        <f>Senario3!AZ$63/12</f>
        <v>91</v>
      </c>
      <c r="X616">
        <f>Senario3!BE$63/12</f>
        <v>626.83333333333337</v>
      </c>
      <c r="Z616">
        <f t="shared" si="9"/>
        <v>138508.34755683894</v>
      </c>
    </row>
    <row r="617" spans="1:28" x14ac:dyDescent="0.2">
      <c r="A617" s="42">
        <v>50131</v>
      </c>
      <c r="B617">
        <f>Senario3!G63/12</f>
        <v>4000</v>
      </c>
      <c r="C617">
        <f>Senario3!AA$63/12</f>
        <v>6595</v>
      </c>
      <c r="D617">
        <f>Senario3!L$63/12</f>
        <v>16368.583333333327</v>
      </c>
      <c r="E617">
        <f>Senario3!H$63/12</f>
        <v>316.66666666666669</v>
      </c>
      <c r="F617">
        <f>Senario3!F$63/12</f>
        <v>23425.333333333332</v>
      </c>
      <c r="G617">
        <f>Senario3!AP$63/12</f>
        <v>8410.2000000000007</v>
      </c>
      <c r="H617">
        <f>Senario3!BC$63/12</f>
        <v>13381.333333333334</v>
      </c>
      <c r="I617">
        <f>SUM(Senario3!AI$63,Senario3!AL$63)/12</f>
        <v>5864.083333333333</v>
      </c>
      <c r="J617">
        <f>Senario3!W$63/12</f>
        <v>24109.349658596184</v>
      </c>
      <c r="K617">
        <v>0</v>
      </c>
      <c r="L617">
        <f>Senario3!$AS$63/12*0.52</f>
        <v>7438.6433333333343</v>
      </c>
      <c r="M617">
        <f>Senario3!$AS$63/12*0.48</f>
        <v>6866.44</v>
      </c>
      <c r="N617">
        <v>0</v>
      </c>
      <c r="O617">
        <f>Senario3!R$63/12</f>
        <v>241.66666666666666</v>
      </c>
      <c r="P617">
        <v>0</v>
      </c>
      <c r="Q617">
        <f>Senario3!O$63/12</f>
        <v>483.33333333333331</v>
      </c>
      <c r="R617">
        <f>Senario3!AT$63/12</f>
        <v>152.41666666666666</v>
      </c>
      <c r="S617">
        <f>SUM(Senario3!BF$63,Senario3!BG$63)/12</f>
        <v>13024.797898242758</v>
      </c>
      <c r="T617">
        <f>SUM(Senario3!AE$63,Senario3!BB$63)/12</f>
        <v>2399.3333333333335</v>
      </c>
      <c r="U617">
        <f>Senario3!AO$63/12</f>
        <v>4421.666666666667</v>
      </c>
      <c r="V617">
        <f>Senario3!AW$63/12</f>
        <v>291.66666666666669</v>
      </c>
      <c r="W617">
        <f>Senario3!AZ$63/12</f>
        <v>91</v>
      </c>
      <c r="X617">
        <f>Senario3!BE$63/12</f>
        <v>626.83333333333337</v>
      </c>
      <c r="Z617">
        <f t="shared" si="9"/>
        <v>138508.34755683894</v>
      </c>
    </row>
    <row r="618" spans="1:28" x14ac:dyDescent="0.2">
      <c r="A618" s="42">
        <v>50161</v>
      </c>
      <c r="B618">
        <f>Senario3!G63/12</f>
        <v>4000</v>
      </c>
      <c r="C618">
        <f>Senario3!AA$63/12</f>
        <v>6595</v>
      </c>
      <c r="D618">
        <f>Senario3!L$63/12</f>
        <v>16368.583333333327</v>
      </c>
      <c r="E618">
        <f>Senario3!H$63/12</f>
        <v>316.66666666666669</v>
      </c>
      <c r="F618">
        <f>Senario3!F$63/12</f>
        <v>23425.333333333332</v>
      </c>
      <c r="G618">
        <f>Senario3!AP$63/12</f>
        <v>8410.2000000000007</v>
      </c>
      <c r="H618">
        <f>Senario3!BC$63/12</f>
        <v>13381.333333333334</v>
      </c>
      <c r="I618">
        <f>SUM(Senario3!AI$63,Senario3!AL$63)/12</f>
        <v>5864.083333333333</v>
      </c>
      <c r="J618">
        <f>Senario3!W$63/12</f>
        <v>24109.349658596184</v>
      </c>
      <c r="K618">
        <v>0</v>
      </c>
      <c r="L618">
        <f>Senario3!$AS$63/12*0.52</f>
        <v>7438.6433333333343</v>
      </c>
      <c r="M618">
        <f>Senario3!$AS$63/12*0.48</f>
        <v>6866.44</v>
      </c>
      <c r="N618">
        <v>0</v>
      </c>
      <c r="O618">
        <f>Senario3!R$63/12</f>
        <v>241.66666666666666</v>
      </c>
      <c r="P618">
        <v>0</v>
      </c>
      <c r="Q618">
        <f>Senario3!O$63/12</f>
        <v>483.33333333333331</v>
      </c>
      <c r="R618">
        <f>Senario3!AT$63/12</f>
        <v>152.41666666666666</v>
      </c>
      <c r="S618">
        <f>SUM(Senario3!BF$63,Senario3!BG$63)/12</f>
        <v>13024.797898242758</v>
      </c>
      <c r="T618">
        <f>SUM(Senario3!AE$63,Senario3!BB$63)/12</f>
        <v>2399.3333333333335</v>
      </c>
      <c r="U618">
        <f>Senario3!AO$63/12</f>
        <v>4421.666666666667</v>
      </c>
      <c r="V618">
        <f>Senario3!AW$63/12</f>
        <v>291.66666666666669</v>
      </c>
      <c r="W618">
        <f>Senario3!AZ$63/12</f>
        <v>91</v>
      </c>
      <c r="X618">
        <f>Senario3!BE$63/12</f>
        <v>626.83333333333337</v>
      </c>
      <c r="Z618">
        <f t="shared" si="9"/>
        <v>138508.34755683894</v>
      </c>
    </row>
    <row r="619" spans="1:28" x14ac:dyDescent="0.2">
      <c r="A619" s="42">
        <v>50192</v>
      </c>
      <c r="B619">
        <f>Senario3!G63/12</f>
        <v>4000</v>
      </c>
      <c r="C619">
        <f>Senario3!AA$63/12</f>
        <v>6595</v>
      </c>
      <c r="D619">
        <f>Senario3!L$63/12</f>
        <v>16368.583333333327</v>
      </c>
      <c r="E619">
        <f>Senario3!H$63/12</f>
        <v>316.66666666666669</v>
      </c>
      <c r="F619">
        <f>Senario3!F$63/12</f>
        <v>23425.333333333332</v>
      </c>
      <c r="G619">
        <f>Senario3!AP$63/12</f>
        <v>8410.2000000000007</v>
      </c>
      <c r="H619">
        <f>Senario3!BC$63/12</f>
        <v>13381.333333333334</v>
      </c>
      <c r="I619">
        <f>SUM(Senario3!AI$63,Senario3!AL$63)/12</f>
        <v>5864.083333333333</v>
      </c>
      <c r="J619">
        <f>Senario3!W$63/12</f>
        <v>24109.349658596184</v>
      </c>
      <c r="K619">
        <v>0</v>
      </c>
      <c r="L619">
        <f>Senario3!$AS$63/12*0.52</f>
        <v>7438.6433333333343</v>
      </c>
      <c r="M619">
        <f>Senario3!$AS$63/12*0.48</f>
        <v>6866.44</v>
      </c>
      <c r="N619">
        <v>0</v>
      </c>
      <c r="O619">
        <f>Senario3!R$63/12</f>
        <v>241.66666666666666</v>
      </c>
      <c r="P619">
        <v>0</v>
      </c>
      <c r="Q619">
        <f>Senario3!O$63/12</f>
        <v>483.33333333333331</v>
      </c>
      <c r="R619">
        <f>Senario3!AT$63/12</f>
        <v>152.41666666666666</v>
      </c>
      <c r="S619">
        <f>SUM(Senario3!BF$63,Senario3!BG$63)/12</f>
        <v>13024.797898242758</v>
      </c>
      <c r="T619">
        <f>SUM(Senario3!AE$63,Senario3!BB$63)/12</f>
        <v>2399.3333333333335</v>
      </c>
      <c r="U619">
        <f>Senario3!AO$63/12</f>
        <v>4421.666666666667</v>
      </c>
      <c r="V619">
        <f>Senario3!AW$63/12</f>
        <v>291.66666666666669</v>
      </c>
      <c r="W619">
        <f>Senario3!AZ$63/12</f>
        <v>91</v>
      </c>
      <c r="X619">
        <f>Senario3!BE$63/12</f>
        <v>626.83333333333337</v>
      </c>
      <c r="Z619">
        <f t="shared" si="9"/>
        <v>138508.34755683894</v>
      </c>
    </row>
    <row r="620" spans="1:28" x14ac:dyDescent="0.2">
      <c r="A620" s="42">
        <v>50222</v>
      </c>
      <c r="B620">
        <f>Senario3!G63/12</f>
        <v>4000</v>
      </c>
      <c r="C620">
        <f>Senario3!AA$63/12</f>
        <v>6595</v>
      </c>
      <c r="D620">
        <f>Senario3!L$63/12</f>
        <v>16368.583333333327</v>
      </c>
      <c r="E620">
        <f>Senario3!H$63/12</f>
        <v>316.66666666666669</v>
      </c>
      <c r="F620">
        <f>Senario3!F$63/12</f>
        <v>23425.333333333332</v>
      </c>
      <c r="G620">
        <f>Senario3!AP$63/12</f>
        <v>8410.2000000000007</v>
      </c>
      <c r="H620">
        <f>Senario3!BC$63/12</f>
        <v>13381.333333333334</v>
      </c>
      <c r="I620">
        <f>SUM(Senario3!AI$63,Senario3!AL$63)/12</f>
        <v>5864.083333333333</v>
      </c>
      <c r="J620">
        <f>Senario3!W$63/12</f>
        <v>24109.349658596184</v>
      </c>
      <c r="K620">
        <v>0</v>
      </c>
      <c r="L620">
        <f>Senario3!$AS$63/12*0.52</f>
        <v>7438.6433333333343</v>
      </c>
      <c r="M620">
        <f>Senario3!$AS$63/12*0.48</f>
        <v>6866.44</v>
      </c>
      <c r="N620">
        <v>0</v>
      </c>
      <c r="O620">
        <f>Senario3!R$63/12</f>
        <v>241.66666666666666</v>
      </c>
      <c r="P620">
        <v>0</v>
      </c>
      <c r="Q620">
        <f>Senario3!O$63/12</f>
        <v>483.33333333333331</v>
      </c>
      <c r="R620">
        <f>Senario3!AT$63/12</f>
        <v>152.41666666666666</v>
      </c>
      <c r="S620">
        <f>SUM(Senario3!BF$63,Senario3!BG$63)/12</f>
        <v>13024.797898242758</v>
      </c>
      <c r="T620">
        <f>SUM(Senario3!AE$63,Senario3!BB$63)/12</f>
        <v>2399.3333333333335</v>
      </c>
      <c r="U620">
        <f>Senario3!AO$63/12</f>
        <v>4421.666666666667</v>
      </c>
      <c r="V620">
        <f>Senario3!AW$63/12</f>
        <v>291.66666666666669</v>
      </c>
      <c r="W620">
        <f>Senario3!AZ$63/12</f>
        <v>91</v>
      </c>
      <c r="X620">
        <f>Senario3!BE$63/12</f>
        <v>626.83333333333337</v>
      </c>
      <c r="Z620">
        <f t="shared" si="9"/>
        <v>138508.34755683894</v>
      </c>
    </row>
    <row r="621" spans="1:28" x14ac:dyDescent="0.2">
      <c r="A621" s="42">
        <v>50253</v>
      </c>
      <c r="B621">
        <f>Senario3!G63/12</f>
        <v>4000</v>
      </c>
      <c r="C621">
        <f>Senario3!AA$63/12</f>
        <v>6595</v>
      </c>
      <c r="D621">
        <f>Senario3!L$63/12</f>
        <v>16368.583333333327</v>
      </c>
      <c r="E621">
        <f>Senario3!H$63/12</f>
        <v>316.66666666666669</v>
      </c>
      <c r="F621">
        <f>Senario3!F$63/12</f>
        <v>23425.333333333332</v>
      </c>
      <c r="G621">
        <f>Senario3!AP$63/12</f>
        <v>8410.2000000000007</v>
      </c>
      <c r="H621">
        <f>Senario3!BC$63/12</f>
        <v>13381.333333333334</v>
      </c>
      <c r="I621">
        <f>SUM(Senario3!AI$63,Senario3!AL$63)/12</f>
        <v>5864.083333333333</v>
      </c>
      <c r="J621">
        <f>Senario3!W$63/12</f>
        <v>24109.349658596184</v>
      </c>
      <c r="K621">
        <v>0</v>
      </c>
      <c r="L621">
        <f>Senario3!$AS$63/12*0.52</f>
        <v>7438.6433333333343</v>
      </c>
      <c r="M621">
        <f>Senario3!$AS$63/12*0.48</f>
        <v>6866.44</v>
      </c>
      <c r="N621">
        <v>0</v>
      </c>
      <c r="O621">
        <f>Senario3!R$63/12</f>
        <v>241.66666666666666</v>
      </c>
      <c r="P621">
        <v>0</v>
      </c>
      <c r="Q621">
        <f>Senario3!O$63/12</f>
        <v>483.33333333333331</v>
      </c>
      <c r="R621">
        <f>Senario3!AT$63/12</f>
        <v>152.41666666666666</v>
      </c>
      <c r="S621">
        <f>SUM(Senario3!BF$63,Senario3!BG$63)/12</f>
        <v>13024.797898242758</v>
      </c>
      <c r="T621">
        <f>SUM(Senario3!AE$63,Senario3!BB$63)/12</f>
        <v>2399.3333333333335</v>
      </c>
      <c r="U621">
        <f>Senario3!AO$63/12</f>
        <v>4421.666666666667</v>
      </c>
      <c r="V621">
        <f>Senario3!AW$63/12</f>
        <v>291.66666666666669</v>
      </c>
      <c r="W621">
        <f>Senario3!AZ$63/12</f>
        <v>91</v>
      </c>
      <c r="X621">
        <f>Senario3!BE$63/12</f>
        <v>626.83333333333337</v>
      </c>
      <c r="Z621">
        <f t="shared" si="9"/>
        <v>138508.34755683894</v>
      </c>
    </row>
    <row r="622" spans="1:28" x14ac:dyDescent="0.2">
      <c r="A622" s="42">
        <v>50284</v>
      </c>
      <c r="B622">
        <f>Senario3!G63/12</f>
        <v>4000</v>
      </c>
      <c r="C622">
        <f>Senario3!AA$63/12</f>
        <v>6595</v>
      </c>
      <c r="D622">
        <f>Senario3!L$63/12</f>
        <v>16368.583333333327</v>
      </c>
      <c r="E622">
        <f>Senario3!H$63/12</f>
        <v>316.66666666666669</v>
      </c>
      <c r="F622">
        <f>Senario3!F$63/12</f>
        <v>23425.333333333332</v>
      </c>
      <c r="G622">
        <f>Senario3!AP$63/12</f>
        <v>8410.2000000000007</v>
      </c>
      <c r="H622">
        <f>Senario3!BC$63/12</f>
        <v>13381.333333333334</v>
      </c>
      <c r="I622">
        <f>SUM(Senario3!AI$63,Senario3!AL$63)/12</f>
        <v>5864.083333333333</v>
      </c>
      <c r="J622">
        <f>Senario3!W$63/12</f>
        <v>24109.349658596184</v>
      </c>
      <c r="K622">
        <v>0</v>
      </c>
      <c r="L622">
        <f>Senario3!$AS$63/12*0.52</f>
        <v>7438.6433333333343</v>
      </c>
      <c r="M622">
        <f>Senario3!$AS$63/12*0.48</f>
        <v>6866.44</v>
      </c>
      <c r="N622">
        <v>0</v>
      </c>
      <c r="O622">
        <f>Senario3!R$63/12</f>
        <v>241.66666666666666</v>
      </c>
      <c r="P622">
        <v>0</v>
      </c>
      <c r="Q622">
        <f>Senario3!O$63/12</f>
        <v>483.33333333333331</v>
      </c>
      <c r="R622">
        <f>Senario3!AT$63/12</f>
        <v>152.41666666666666</v>
      </c>
      <c r="S622">
        <f>SUM(Senario3!BF$63,Senario3!BG$63)/12</f>
        <v>13024.797898242758</v>
      </c>
      <c r="T622">
        <f>SUM(Senario3!AE$63,Senario3!BB$63)/12</f>
        <v>2399.3333333333335</v>
      </c>
      <c r="U622">
        <f>Senario3!AO$63/12</f>
        <v>4421.666666666667</v>
      </c>
      <c r="V622">
        <f>Senario3!AW$63/12</f>
        <v>291.66666666666669</v>
      </c>
      <c r="W622">
        <f>Senario3!AZ$63/12</f>
        <v>91</v>
      </c>
      <c r="X622">
        <f>Senario3!BE$63/12</f>
        <v>626.83333333333337</v>
      </c>
      <c r="Z622">
        <f t="shared" si="9"/>
        <v>138508.34755683894</v>
      </c>
    </row>
    <row r="623" spans="1:28" x14ac:dyDescent="0.2">
      <c r="A623" s="42">
        <v>50314</v>
      </c>
      <c r="B623">
        <f>Senario3!G63/12</f>
        <v>4000</v>
      </c>
      <c r="C623">
        <f>Senario3!AA$63/12</f>
        <v>6595</v>
      </c>
      <c r="D623">
        <f>Senario3!L$63/12</f>
        <v>16368.583333333327</v>
      </c>
      <c r="E623">
        <f>Senario3!H$63/12</f>
        <v>316.66666666666669</v>
      </c>
      <c r="F623">
        <f>Senario3!F$63/12</f>
        <v>23425.333333333332</v>
      </c>
      <c r="G623">
        <f>Senario3!AP$63/12</f>
        <v>8410.2000000000007</v>
      </c>
      <c r="H623">
        <f>Senario3!BC$63/12</f>
        <v>13381.333333333334</v>
      </c>
      <c r="I623">
        <f>SUM(Senario3!AI$63,Senario3!AL$63)/12</f>
        <v>5864.083333333333</v>
      </c>
      <c r="J623">
        <f>Senario3!W$63/12</f>
        <v>24109.349658596184</v>
      </c>
      <c r="K623">
        <v>0</v>
      </c>
      <c r="L623">
        <f>Senario3!$AS$63/12*0.52</f>
        <v>7438.6433333333343</v>
      </c>
      <c r="M623">
        <f>Senario3!$AS$63/12*0.48</f>
        <v>6866.44</v>
      </c>
      <c r="N623">
        <v>0</v>
      </c>
      <c r="O623">
        <f>Senario3!R$63/12</f>
        <v>241.66666666666666</v>
      </c>
      <c r="P623">
        <v>0</v>
      </c>
      <c r="Q623">
        <f>Senario3!O$63/12</f>
        <v>483.33333333333331</v>
      </c>
      <c r="R623">
        <f>Senario3!AT$63/12</f>
        <v>152.41666666666666</v>
      </c>
      <c r="S623">
        <f>SUM(Senario3!BF$63,Senario3!BG$63)/12</f>
        <v>13024.797898242758</v>
      </c>
      <c r="T623">
        <f>SUM(Senario3!AE$63,Senario3!BB$63)/12</f>
        <v>2399.3333333333335</v>
      </c>
      <c r="U623">
        <f>Senario3!AO$63/12</f>
        <v>4421.666666666667</v>
      </c>
      <c r="V623">
        <f>Senario3!AW$63/12</f>
        <v>291.66666666666669</v>
      </c>
      <c r="W623">
        <f>Senario3!AZ$63/12</f>
        <v>91</v>
      </c>
      <c r="X623">
        <f>Senario3!BE$63/12</f>
        <v>626.83333333333337</v>
      </c>
      <c r="Z623">
        <f t="shared" si="9"/>
        <v>138508.34755683894</v>
      </c>
    </row>
    <row r="624" spans="1:28" x14ac:dyDescent="0.2">
      <c r="A624" s="42">
        <v>50345</v>
      </c>
      <c r="B624">
        <f>Senario3!G63/12</f>
        <v>4000</v>
      </c>
      <c r="C624">
        <f>Senario3!AA$63/12</f>
        <v>6595</v>
      </c>
      <c r="D624">
        <f>Senario3!L$63/12</f>
        <v>16368.583333333327</v>
      </c>
      <c r="E624">
        <f>Senario3!H$63/12</f>
        <v>316.66666666666669</v>
      </c>
      <c r="F624">
        <f>Senario3!F$63/12</f>
        <v>23425.333333333332</v>
      </c>
      <c r="G624">
        <f>Senario3!AP$63/12</f>
        <v>8410.2000000000007</v>
      </c>
      <c r="H624">
        <f>Senario3!BC$63/12</f>
        <v>13381.333333333334</v>
      </c>
      <c r="I624">
        <f>SUM(Senario3!AI$63,Senario3!AL$63)/12</f>
        <v>5864.083333333333</v>
      </c>
      <c r="J624">
        <f>Senario3!W$63/12</f>
        <v>24109.349658596184</v>
      </c>
      <c r="K624">
        <v>0</v>
      </c>
      <c r="L624">
        <f>Senario3!$AS$63/12*0.52</f>
        <v>7438.6433333333343</v>
      </c>
      <c r="M624">
        <f>Senario3!$AS$63/12*0.48</f>
        <v>6866.44</v>
      </c>
      <c r="N624">
        <v>0</v>
      </c>
      <c r="O624">
        <f>Senario3!R$63/12</f>
        <v>241.66666666666666</v>
      </c>
      <c r="P624">
        <v>0</v>
      </c>
      <c r="Q624">
        <f>Senario3!O$63/12</f>
        <v>483.33333333333331</v>
      </c>
      <c r="R624">
        <f>Senario3!AT$63/12</f>
        <v>152.41666666666666</v>
      </c>
      <c r="S624">
        <f>SUM(Senario3!BF$63,Senario3!BG$63)/12</f>
        <v>13024.797898242758</v>
      </c>
      <c r="T624">
        <f>SUM(Senario3!AE$63,Senario3!BB$63)/12</f>
        <v>2399.3333333333335</v>
      </c>
      <c r="U624">
        <f>Senario3!AO$63/12</f>
        <v>4421.666666666667</v>
      </c>
      <c r="V624">
        <f>Senario3!AW$63/12</f>
        <v>291.66666666666669</v>
      </c>
      <c r="W624">
        <f>Senario3!AZ$63/12</f>
        <v>91</v>
      </c>
      <c r="X624">
        <f>Senario3!BE$63/12</f>
        <v>626.83333333333337</v>
      </c>
      <c r="Z624">
        <f t="shared" si="9"/>
        <v>138508.34755683894</v>
      </c>
    </row>
    <row r="625" spans="1:28" x14ac:dyDescent="0.2">
      <c r="A625" s="42">
        <v>50375</v>
      </c>
      <c r="B625">
        <f>Senario3!G63/12</f>
        <v>4000</v>
      </c>
      <c r="C625">
        <f>Senario3!AA$63/12</f>
        <v>6595</v>
      </c>
      <c r="D625">
        <f>Senario3!L$63/12</f>
        <v>16368.583333333327</v>
      </c>
      <c r="E625">
        <f>Senario3!H$63/12</f>
        <v>316.66666666666669</v>
      </c>
      <c r="F625">
        <f>Senario3!F$63/12</f>
        <v>23425.333333333332</v>
      </c>
      <c r="G625">
        <f>Senario3!AP$63/12</f>
        <v>8410.2000000000007</v>
      </c>
      <c r="H625">
        <f>Senario3!BC$63/12</f>
        <v>13381.333333333334</v>
      </c>
      <c r="I625">
        <f>SUM(Senario3!AI$63,Senario3!AL$63)/12</f>
        <v>5864.083333333333</v>
      </c>
      <c r="J625">
        <f>Senario3!W$63/12</f>
        <v>24109.349658596184</v>
      </c>
      <c r="K625">
        <v>0</v>
      </c>
      <c r="L625">
        <f>Senario3!$AS$63/12*0.52</f>
        <v>7438.6433333333343</v>
      </c>
      <c r="M625">
        <f>Senario3!$AS$63/12*0.48</f>
        <v>6866.44</v>
      </c>
      <c r="N625">
        <v>0</v>
      </c>
      <c r="O625">
        <f>Senario3!R$63/12</f>
        <v>241.66666666666666</v>
      </c>
      <c r="P625">
        <v>0</v>
      </c>
      <c r="Q625">
        <f>Senario3!O$63/12</f>
        <v>483.33333333333331</v>
      </c>
      <c r="R625">
        <f>Senario3!AT$63/12</f>
        <v>152.41666666666666</v>
      </c>
      <c r="S625">
        <f>SUM(Senario3!BF$63,Senario3!BG$63)/12</f>
        <v>13024.797898242758</v>
      </c>
      <c r="T625">
        <f>SUM(Senario3!AE$63,Senario3!BB$63)/12</f>
        <v>2399.3333333333335</v>
      </c>
      <c r="U625">
        <f>Senario3!AO$63/12</f>
        <v>4421.666666666667</v>
      </c>
      <c r="V625">
        <f>Senario3!AW$63/12</f>
        <v>291.66666666666669</v>
      </c>
      <c r="W625">
        <f>Senario3!AZ$63/12</f>
        <v>91</v>
      </c>
      <c r="X625">
        <f>Senario3!BE$63/12</f>
        <v>626.83333333333337</v>
      </c>
      <c r="Z625">
        <f t="shared" si="9"/>
        <v>138508.34755683894</v>
      </c>
    </row>
    <row r="626" spans="1:28" x14ac:dyDescent="0.2">
      <c r="A626" s="42">
        <v>50406</v>
      </c>
      <c r="B626">
        <f>Senario3!G64/12</f>
        <v>4000</v>
      </c>
      <c r="C626">
        <f>Senario3!AA$64/12</f>
        <v>6595</v>
      </c>
      <c r="D626">
        <f>Senario3!L$64/12</f>
        <v>16368.583333333327</v>
      </c>
      <c r="E626">
        <f>Senario3!H$64/12</f>
        <v>316.66666666666669</v>
      </c>
      <c r="F626">
        <f>Senario3!F$64/12</f>
        <v>23425.333333333332</v>
      </c>
      <c r="G626">
        <f>Senario3!AP$64/12</f>
        <v>8410.2000000000007</v>
      </c>
      <c r="H626">
        <f>Senario3!BC$64/12</f>
        <v>13381.333333333334</v>
      </c>
      <c r="I626">
        <f>SUM(Senario3!AI$64,Senario3!AL$64)/12</f>
        <v>5864.083333333333</v>
      </c>
      <c r="J626">
        <f>Senario3!W$64/12</f>
        <v>24109.349658596184</v>
      </c>
      <c r="K626">
        <v>0</v>
      </c>
      <c r="L626">
        <f>Senario3!$AS$64/12*0.52</f>
        <v>7438.6433333333343</v>
      </c>
      <c r="M626">
        <f>Senario3!$AS$64/12*0.48</f>
        <v>6866.44</v>
      </c>
      <c r="N626">
        <v>0</v>
      </c>
      <c r="O626">
        <f>Senario3!R$64/12</f>
        <v>241.66666666666666</v>
      </c>
      <c r="P626">
        <v>0</v>
      </c>
      <c r="Q626">
        <f>Senario3!O$64/12</f>
        <v>483.33333333333331</v>
      </c>
      <c r="R626">
        <f>Senario3!AT$64/12</f>
        <v>152.41666666666666</v>
      </c>
      <c r="S626">
        <f>SUM(Senario3!BF$64,Senario3!BG$64)/12</f>
        <v>13024.797898242758</v>
      </c>
      <c r="T626">
        <f>SUM(Senario3!AE$64,Senario3!BB$64)/12</f>
        <v>2399.3333333333335</v>
      </c>
      <c r="U626">
        <f>Senario3!AO$64/12</f>
        <v>4421.666666666667</v>
      </c>
      <c r="V626">
        <f>Senario3!AW$64/12</f>
        <v>291.66666666666669</v>
      </c>
      <c r="W626">
        <f>Senario3!AZ$64/12</f>
        <v>91</v>
      </c>
      <c r="X626">
        <f>Senario3!BE$64/12</f>
        <v>626.83333333333337</v>
      </c>
      <c r="Z626">
        <f t="shared" si="9"/>
        <v>138508.34755683894</v>
      </c>
      <c r="AA626">
        <f>SUM(Z626:Z637)</f>
        <v>1662100.1706820678</v>
      </c>
      <c r="AB626" s="5">
        <f>AA626-Senario3!BH64</f>
        <v>0</v>
      </c>
    </row>
    <row r="627" spans="1:28" x14ac:dyDescent="0.2">
      <c r="A627" s="42">
        <v>50437</v>
      </c>
      <c r="B627">
        <f>Senario3!G64/12</f>
        <v>4000</v>
      </c>
      <c r="C627">
        <f>Senario3!AA$64/12</f>
        <v>6595</v>
      </c>
      <c r="D627">
        <f>Senario3!L$64/12</f>
        <v>16368.583333333327</v>
      </c>
      <c r="E627">
        <f>Senario3!H$64/12</f>
        <v>316.66666666666669</v>
      </c>
      <c r="F627">
        <f>Senario3!F$64/12</f>
        <v>23425.333333333332</v>
      </c>
      <c r="G627">
        <f>Senario3!AP$64/12</f>
        <v>8410.2000000000007</v>
      </c>
      <c r="H627">
        <f>Senario3!BC$64/12</f>
        <v>13381.333333333334</v>
      </c>
      <c r="I627">
        <f>SUM(Senario3!AI$64,Senario3!AL$64)/12</f>
        <v>5864.083333333333</v>
      </c>
      <c r="J627">
        <f>Senario3!W$64/12</f>
        <v>24109.349658596184</v>
      </c>
      <c r="K627">
        <v>0</v>
      </c>
      <c r="L627">
        <f>Senario3!$AS$64/12*0.52</f>
        <v>7438.6433333333343</v>
      </c>
      <c r="M627">
        <f>Senario3!$AS$64/12*0.48</f>
        <v>6866.44</v>
      </c>
      <c r="N627">
        <v>0</v>
      </c>
      <c r="O627">
        <f>Senario3!R$64/12</f>
        <v>241.66666666666666</v>
      </c>
      <c r="P627">
        <v>0</v>
      </c>
      <c r="Q627">
        <f>Senario3!O$64/12</f>
        <v>483.33333333333331</v>
      </c>
      <c r="R627">
        <f>Senario3!AT$64/12</f>
        <v>152.41666666666666</v>
      </c>
      <c r="S627">
        <f>SUM(Senario3!BF$64,Senario3!BG$64)/12</f>
        <v>13024.797898242758</v>
      </c>
      <c r="T627">
        <f>SUM(Senario3!AE$64,Senario3!BB$64)/12</f>
        <v>2399.3333333333335</v>
      </c>
      <c r="U627">
        <f>Senario3!AO$64/12</f>
        <v>4421.666666666667</v>
      </c>
      <c r="V627">
        <f>Senario3!AW$64/12</f>
        <v>291.66666666666669</v>
      </c>
      <c r="W627">
        <f>Senario3!AZ$64/12</f>
        <v>91</v>
      </c>
      <c r="X627">
        <f>Senario3!BE$64/12</f>
        <v>626.83333333333337</v>
      </c>
      <c r="Z627">
        <f t="shared" si="9"/>
        <v>138508.34755683894</v>
      </c>
    </row>
    <row r="628" spans="1:28" x14ac:dyDescent="0.2">
      <c r="A628" s="42">
        <v>50465</v>
      </c>
      <c r="B628">
        <f>Senario3!G64/12</f>
        <v>4000</v>
      </c>
      <c r="C628">
        <f>Senario3!AA$64/12</f>
        <v>6595</v>
      </c>
      <c r="D628">
        <f>Senario3!L$64/12</f>
        <v>16368.583333333327</v>
      </c>
      <c r="E628">
        <f>Senario3!H$64/12</f>
        <v>316.66666666666669</v>
      </c>
      <c r="F628">
        <f>Senario3!F$64/12</f>
        <v>23425.333333333332</v>
      </c>
      <c r="G628">
        <f>Senario3!AP$64/12</f>
        <v>8410.2000000000007</v>
      </c>
      <c r="H628">
        <f>Senario3!BC$64/12</f>
        <v>13381.333333333334</v>
      </c>
      <c r="I628">
        <f>SUM(Senario3!AI$64,Senario3!AL$64)/12</f>
        <v>5864.083333333333</v>
      </c>
      <c r="J628">
        <f>Senario3!W$64/12</f>
        <v>24109.349658596184</v>
      </c>
      <c r="K628">
        <v>0</v>
      </c>
      <c r="L628">
        <f>Senario3!$AS$64/12*0.52</f>
        <v>7438.6433333333343</v>
      </c>
      <c r="M628">
        <f>Senario3!$AS$64/12*0.48</f>
        <v>6866.44</v>
      </c>
      <c r="N628">
        <v>0</v>
      </c>
      <c r="O628">
        <f>Senario3!R$64/12</f>
        <v>241.66666666666666</v>
      </c>
      <c r="P628">
        <v>0</v>
      </c>
      <c r="Q628">
        <f>Senario3!O$64/12</f>
        <v>483.33333333333331</v>
      </c>
      <c r="R628">
        <f>Senario3!AT$64/12</f>
        <v>152.41666666666666</v>
      </c>
      <c r="S628">
        <f>SUM(Senario3!BF$64,Senario3!BG$64)/12</f>
        <v>13024.797898242758</v>
      </c>
      <c r="T628">
        <f>SUM(Senario3!AE$64,Senario3!BB$64)/12</f>
        <v>2399.3333333333335</v>
      </c>
      <c r="U628">
        <f>Senario3!AO$64/12</f>
        <v>4421.666666666667</v>
      </c>
      <c r="V628">
        <f>Senario3!AW$64/12</f>
        <v>291.66666666666669</v>
      </c>
      <c r="W628">
        <f>Senario3!AZ$64/12</f>
        <v>91</v>
      </c>
      <c r="X628">
        <f>Senario3!BE$64/12</f>
        <v>626.83333333333337</v>
      </c>
      <c r="Z628">
        <f t="shared" si="9"/>
        <v>138508.34755683894</v>
      </c>
    </row>
    <row r="629" spans="1:28" x14ac:dyDescent="0.2">
      <c r="A629" s="42">
        <v>50496</v>
      </c>
      <c r="B629">
        <f>Senario3!G64/12</f>
        <v>4000</v>
      </c>
      <c r="C629">
        <f>Senario3!AA$64/12</f>
        <v>6595</v>
      </c>
      <c r="D629">
        <f>Senario3!L$64/12</f>
        <v>16368.583333333327</v>
      </c>
      <c r="E629">
        <f>Senario3!H$64/12</f>
        <v>316.66666666666669</v>
      </c>
      <c r="F629">
        <f>Senario3!F$64/12</f>
        <v>23425.333333333332</v>
      </c>
      <c r="G629">
        <f>Senario3!AP$64/12</f>
        <v>8410.2000000000007</v>
      </c>
      <c r="H629">
        <f>Senario3!BC$64/12</f>
        <v>13381.333333333334</v>
      </c>
      <c r="I629">
        <f>SUM(Senario3!AI$64,Senario3!AL$64)/12</f>
        <v>5864.083333333333</v>
      </c>
      <c r="J629">
        <f>Senario3!W$64/12</f>
        <v>24109.349658596184</v>
      </c>
      <c r="K629">
        <v>0</v>
      </c>
      <c r="L629">
        <f>Senario3!$AS$64/12*0.52</f>
        <v>7438.6433333333343</v>
      </c>
      <c r="M629">
        <f>Senario3!$AS$64/12*0.48</f>
        <v>6866.44</v>
      </c>
      <c r="N629">
        <v>0</v>
      </c>
      <c r="O629">
        <f>Senario3!R$64/12</f>
        <v>241.66666666666666</v>
      </c>
      <c r="P629">
        <v>0</v>
      </c>
      <c r="Q629">
        <f>Senario3!O$64/12</f>
        <v>483.33333333333331</v>
      </c>
      <c r="R629">
        <f>Senario3!AT$64/12</f>
        <v>152.41666666666666</v>
      </c>
      <c r="S629">
        <f>SUM(Senario3!BF$64,Senario3!BG$64)/12</f>
        <v>13024.797898242758</v>
      </c>
      <c r="T629">
        <f>SUM(Senario3!AE$64,Senario3!BB$64)/12</f>
        <v>2399.3333333333335</v>
      </c>
      <c r="U629">
        <f>Senario3!AO$64/12</f>
        <v>4421.666666666667</v>
      </c>
      <c r="V629">
        <f>Senario3!AW$64/12</f>
        <v>291.66666666666669</v>
      </c>
      <c r="W629">
        <f>Senario3!AZ$64/12</f>
        <v>91</v>
      </c>
      <c r="X629">
        <f>Senario3!BE$64/12</f>
        <v>626.83333333333337</v>
      </c>
      <c r="Z629">
        <f t="shared" si="9"/>
        <v>138508.34755683894</v>
      </c>
    </row>
    <row r="630" spans="1:28" x14ac:dyDescent="0.2">
      <c r="A630" s="42">
        <v>50526</v>
      </c>
      <c r="B630">
        <f>Senario3!G64/12</f>
        <v>4000</v>
      </c>
      <c r="C630">
        <f>Senario3!AA$64/12</f>
        <v>6595</v>
      </c>
      <c r="D630">
        <f>Senario3!L$64/12</f>
        <v>16368.583333333327</v>
      </c>
      <c r="E630">
        <f>Senario3!H$64/12</f>
        <v>316.66666666666669</v>
      </c>
      <c r="F630">
        <f>Senario3!F$64/12</f>
        <v>23425.333333333332</v>
      </c>
      <c r="G630">
        <f>Senario3!AP$64/12</f>
        <v>8410.2000000000007</v>
      </c>
      <c r="H630">
        <f>Senario3!BC$64/12</f>
        <v>13381.333333333334</v>
      </c>
      <c r="I630">
        <f>SUM(Senario3!AI$64,Senario3!AL$64)/12</f>
        <v>5864.083333333333</v>
      </c>
      <c r="J630">
        <f>Senario3!W$64/12</f>
        <v>24109.349658596184</v>
      </c>
      <c r="K630">
        <v>0</v>
      </c>
      <c r="L630">
        <f>Senario3!$AS$64/12*0.52</f>
        <v>7438.6433333333343</v>
      </c>
      <c r="M630">
        <f>Senario3!$AS$64/12*0.48</f>
        <v>6866.44</v>
      </c>
      <c r="N630">
        <v>0</v>
      </c>
      <c r="O630">
        <f>Senario3!R$64/12</f>
        <v>241.66666666666666</v>
      </c>
      <c r="P630">
        <v>0</v>
      </c>
      <c r="Q630">
        <f>Senario3!O$64/12</f>
        <v>483.33333333333331</v>
      </c>
      <c r="R630">
        <f>Senario3!AT$64/12</f>
        <v>152.41666666666666</v>
      </c>
      <c r="S630">
        <f>SUM(Senario3!BF$64,Senario3!BG$64)/12</f>
        <v>13024.797898242758</v>
      </c>
      <c r="T630">
        <f>SUM(Senario3!AE$64,Senario3!BB$64)/12</f>
        <v>2399.3333333333335</v>
      </c>
      <c r="U630">
        <f>Senario3!AO$64/12</f>
        <v>4421.666666666667</v>
      </c>
      <c r="V630">
        <f>Senario3!AW$64/12</f>
        <v>291.66666666666669</v>
      </c>
      <c r="W630">
        <f>Senario3!AZ$64/12</f>
        <v>91</v>
      </c>
      <c r="X630">
        <f>Senario3!BE$64/12</f>
        <v>626.83333333333337</v>
      </c>
      <c r="Z630">
        <f t="shared" si="9"/>
        <v>138508.34755683894</v>
      </c>
    </row>
    <row r="631" spans="1:28" x14ac:dyDescent="0.2">
      <c r="A631" s="42">
        <v>50557</v>
      </c>
      <c r="B631">
        <f>Senario3!G64/12</f>
        <v>4000</v>
      </c>
      <c r="C631">
        <f>Senario3!AA$64/12</f>
        <v>6595</v>
      </c>
      <c r="D631">
        <f>Senario3!L$64/12</f>
        <v>16368.583333333327</v>
      </c>
      <c r="E631">
        <f>Senario3!H$64/12</f>
        <v>316.66666666666669</v>
      </c>
      <c r="F631">
        <f>Senario3!F$64/12</f>
        <v>23425.333333333332</v>
      </c>
      <c r="G631">
        <f>Senario3!AP$64/12</f>
        <v>8410.2000000000007</v>
      </c>
      <c r="H631">
        <f>Senario3!BC$64/12</f>
        <v>13381.333333333334</v>
      </c>
      <c r="I631">
        <f>SUM(Senario3!AI$64,Senario3!AL$64)/12</f>
        <v>5864.083333333333</v>
      </c>
      <c r="J631">
        <f>Senario3!W$64/12</f>
        <v>24109.349658596184</v>
      </c>
      <c r="K631">
        <v>0</v>
      </c>
      <c r="L631">
        <f>Senario3!$AS$64/12*0.52</f>
        <v>7438.6433333333343</v>
      </c>
      <c r="M631">
        <f>Senario3!$AS$64/12*0.48</f>
        <v>6866.44</v>
      </c>
      <c r="N631">
        <v>0</v>
      </c>
      <c r="O631">
        <f>Senario3!R$64/12</f>
        <v>241.66666666666666</v>
      </c>
      <c r="P631">
        <v>0</v>
      </c>
      <c r="Q631">
        <f>Senario3!O$64/12</f>
        <v>483.33333333333331</v>
      </c>
      <c r="R631">
        <f>Senario3!AT$64/12</f>
        <v>152.41666666666666</v>
      </c>
      <c r="S631">
        <f>SUM(Senario3!BF$64,Senario3!BG$64)/12</f>
        <v>13024.797898242758</v>
      </c>
      <c r="T631">
        <f>SUM(Senario3!AE$64,Senario3!BB$64)/12</f>
        <v>2399.3333333333335</v>
      </c>
      <c r="U631">
        <f>Senario3!AO$64/12</f>
        <v>4421.666666666667</v>
      </c>
      <c r="V631">
        <f>Senario3!AW$64/12</f>
        <v>291.66666666666669</v>
      </c>
      <c r="W631">
        <f>Senario3!AZ$64/12</f>
        <v>91</v>
      </c>
      <c r="X631">
        <f>Senario3!BE$64/12</f>
        <v>626.83333333333337</v>
      </c>
      <c r="Z631">
        <f t="shared" si="9"/>
        <v>138508.34755683894</v>
      </c>
    </row>
    <row r="632" spans="1:28" x14ac:dyDescent="0.2">
      <c r="A632" s="42">
        <v>50587</v>
      </c>
      <c r="B632">
        <f>Senario3!G64/12</f>
        <v>4000</v>
      </c>
      <c r="C632">
        <f>Senario3!AA$64/12</f>
        <v>6595</v>
      </c>
      <c r="D632">
        <f>Senario3!L$64/12</f>
        <v>16368.583333333327</v>
      </c>
      <c r="E632">
        <f>Senario3!H$64/12</f>
        <v>316.66666666666669</v>
      </c>
      <c r="F632">
        <f>Senario3!F$64/12</f>
        <v>23425.333333333332</v>
      </c>
      <c r="G632">
        <f>Senario3!AP$64/12</f>
        <v>8410.2000000000007</v>
      </c>
      <c r="H632">
        <f>Senario3!BC$64/12</f>
        <v>13381.333333333334</v>
      </c>
      <c r="I632">
        <f>SUM(Senario3!AI$64,Senario3!AL$64)/12</f>
        <v>5864.083333333333</v>
      </c>
      <c r="J632">
        <f>Senario3!W$64/12</f>
        <v>24109.349658596184</v>
      </c>
      <c r="K632">
        <v>0</v>
      </c>
      <c r="L632">
        <f>Senario3!$AS$64/12*0.52</f>
        <v>7438.6433333333343</v>
      </c>
      <c r="M632">
        <f>Senario3!$AS$64/12*0.48</f>
        <v>6866.44</v>
      </c>
      <c r="N632">
        <v>0</v>
      </c>
      <c r="O632">
        <f>Senario3!R$64/12</f>
        <v>241.66666666666666</v>
      </c>
      <c r="P632">
        <v>0</v>
      </c>
      <c r="Q632">
        <f>Senario3!O$64/12</f>
        <v>483.33333333333331</v>
      </c>
      <c r="R632">
        <f>Senario3!AT$64/12</f>
        <v>152.41666666666666</v>
      </c>
      <c r="S632">
        <f>SUM(Senario3!BF$64,Senario3!BG$64)/12</f>
        <v>13024.797898242758</v>
      </c>
      <c r="T632">
        <f>SUM(Senario3!AE$64,Senario3!BB$64)/12</f>
        <v>2399.3333333333335</v>
      </c>
      <c r="U632">
        <f>Senario3!AO$64/12</f>
        <v>4421.666666666667</v>
      </c>
      <c r="V632">
        <f>Senario3!AW$64/12</f>
        <v>291.66666666666669</v>
      </c>
      <c r="W632">
        <f>Senario3!AZ$64/12</f>
        <v>91</v>
      </c>
      <c r="X632">
        <f>Senario3!BE$64/12</f>
        <v>626.83333333333337</v>
      </c>
      <c r="Z632">
        <f t="shared" si="9"/>
        <v>138508.34755683894</v>
      </c>
    </row>
    <row r="633" spans="1:28" x14ac:dyDescent="0.2">
      <c r="A633" s="42">
        <v>50618</v>
      </c>
      <c r="B633">
        <f>Senario3!G64/12</f>
        <v>4000</v>
      </c>
      <c r="C633">
        <f>Senario3!AA$64/12</f>
        <v>6595</v>
      </c>
      <c r="D633">
        <f>Senario3!L$64/12</f>
        <v>16368.583333333327</v>
      </c>
      <c r="E633">
        <f>Senario3!H$64/12</f>
        <v>316.66666666666669</v>
      </c>
      <c r="F633">
        <f>Senario3!F$64/12</f>
        <v>23425.333333333332</v>
      </c>
      <c r="G633">
        <f>Senario3!AP$64/12</f>
        <v>8410.2000000000007</v>
      </c>
      <c r="H633">
        <f>Senario3!BC$64/12</f>
        <v>13381.333333333334</v>
      </c>
      <c r="I633">
        <f>SUM(Senario3!AI$64,Senario3!AL$64)/12</f>
        <v>5864.083333333333</v>
      </c>
      <c r="J633">
        <f>Senario3!W$64/12</f>
        <v>24109.349658596184</v>
      </c>
      <c r="K633">
        <v>0</v>
      </c>
      <c r="L633">
        <f>Senario3!$AS$64/12*0.52</f>
        <v>7438.6433333333343</v>
      </c>
      <c r="M633">
        <f>Senario3!$AS$64/12*0.48</f>
        <v>6866.44</v>
      </c>
      <c r="N633">
        <v>0</v>
      </c>
      <c r="O633">
        <f>Senario3!R$64/12</f>
        <v>241.66666666666666</v>
      </c>
      <c r="P633">
        <v>0</v>
      </c>
      <c r="Q633">
        <f>Senario3!O$64/12</f>
        <v>483.33333333333331</v>
      </c>
      <c r="R633">
        <f>Senario3!AT$64/12</f>
        <v>152.41666666666666</v>
      </c>
      <c r="S633">
        <f>SUM(Senario3!BF$64,Senario3!BG$64)/12</f>
        <v>13024.797898242758</v>
      </c>
      <c r="T633">
        <f>SUM(Senario3!AE$64,Senario3!BB$64)/12</f>
        <v>2399.3333333333335</v>
      </c>
      <c r="U633">
        <f>Senario3!AO$64/12</f>
        <v>4421.666666666667</v>
      </c>
      <c r="V633">
        <f>Senario3!AW$64/12</f>
        <v>291.66666666666669</v>
      </c>
      <c r="W633">
        <f>Senario3!AZ$64/12</f>
        <v>91</v>
      </c>
      <c r="X633">
        <f>Senario3!BE$64/12</f>
        <v>626.83333333333337</v>
      </c>
      <c r="Z633">
        <f t="shared" si="9"/>
        <v>138508.34755683894</v>
      </c>
    </row>
    <row r="634" spans="1:28" x14ac:dyDescent="0.2">
      <c r="A634" s="42">
        <v>50649</v>
      </c>
      <c r="B634">
        <f>Senario3!G64/12</f>
        <v>4000</v>
      </c>
      <c r="C634">
        <f>Senario3!AA$64/12</f>
        <v>6595</v>
      </c>
      <c r="D634">
        <f>Senario3!L$64/12</f>
        <v>16368.583333333327</v>
      </c>
      <c r="E634">
        <f>Senario3!H$64/12</f>
        <v>316.66666666666669</v>
      </c>
      <c r="F634">
        <f>Senario3!F$64/12</f>
        <v>23425.333333333332</v>
      </c>
      <c r="G634">
        <f>Senario3!AP$64/12</f>
        <v>8410.2000000000007</v>
      </c>
      <c r="H634">
        <f>Senario3!BC$64/12</f>
        <v>13381.333333333334</v>
      </c>
      <c r="I634">
        <f>SUM(Senario3!AI$64,Senario3!AL$64)/12</f>
        <v>5864.083333333333</v>
      </c>
      <c r="J634">
        <f>Senario3!W$64/12</f>
        <v>24109.349658596184</v>
      </c>
      <c r="K634">
        <v>0</v>
      </c>
      <c r="L634">
        <f>Senario3!$AS$64/12*0.52</f>
        <v>7438.6433333333343</v>
      </c>
      <c r="M634">
        <f>Senario3!$AS$64/12*0.48</f>
        <v>6866.44</v>
      </c>
      <c r="N634">
        <v>0</v>
      </c>
      <c r="O634">
        <f>Senario3!R$64/12</f>
        <v>241.66666666666666</v>
      </c>
      <c r="P634">
        <v>0</v>
      </c>
      <c r="Q634">
        <f>Senario3!O$64/12</f>
        <v>483.33333333333331</v>
      </c>
      <c r="R634">
        <f>Senario3!AT$64/12</f>
        <v>152.41666666666666</v>
      </c>
      <c r="S634">
        <f>SUM(Senario3!BF$64,Senario3!BG$64)/12</f>
        <v>13024.797898242758</v>
      </c>
      <c r="T634">
        <f>SUM(Senario3!AE$64,Senario3!BB$64)/12</f>
        <v>2399.3333333333335</v>
      </c>
      <c r="U634">
        <f>Senario3!AO$64/12</f>
        <v>4421.666666666667</v>
      </c>
      <c r="V634">
        <f>Senario3!AW$64/12</f>
        <v>291.66666666666669</v>
      </c>
      <c r="W634">
        <f>Senario3!AZ$64/12</f>
        <v>91</v>
      </c>
      <c r="X634">
        <f>Senario3!BE$64/12</f>
        <v>626.83333333333337</v>
      </c>
      <c r="Z634">
        <f t="shared" si="9"/>
        <v>138508.34755683894</v>
      </c>
    </row>
    <row r="635" spans="1:28" x14ac:dyDescent="0.2">
      <c r="A635" s="42">
        <v>50679</v>
      </c>
      <c r="B635">
        <f>Senario3!G64/12</f>
        <v>4000</v>
      </c>
      <c r="C635">
        <f>Senario3!AA$64/12</f>
        <v>6595</v>
      </c>
      <c r="D635">
        <f>Senario3!L$64/12</f>
        <v>16368.583333333327</v>
      </c>
      <c r="E635">
        <f>Senario3!H$64/12</f>
        <v>316.66666666666669</v>
      </c>
      <c r="F635">
        <f>Senario3!F$64/12</f>
        <v>23425.333333333332</v>
      </c>
      <c r="G635">
        <f>Senario3!AP$64/12</f>
        <v>8410.2000000000007</v>
      </c>
      <c r="H635">
        <f>Senario3!BC$64/12</f>
        <v>13381.333333333334</v>
      </c>
      <c r="I635">
        <f>SUM(Senario3!AI$64,Senario3!AL$64)/12</f>
        <v>5864.083333333333</v>
      </c>
      <c r="J635">
        <f>Senario3!W$64/12</f>
        <v>24109.349658596184</v>
      </c>
      <c r="K635">
        <v>0</v>
      </c>
      <c r="L635">
        <f>Senario3!$AS$64/12*0.52</f>
        <v>7438.6433333333343</v>
      </c>
      <c r="M635">
        <f>Senario3!$AS$64/12*0.48</f>
        <v>6866.44</v>
      </c>
      <c r="N635">
        <v>0</v>
      </c>
      <c r="O635">
        <f>Senario3!R$64/12</f>
        <v>241.66666666666666</v>
      </c>
      <c r="P635">
        <v>0</v>
      </c>
      <c r="Q635">
        <f>Senario3!O$64/12</f>
        <v>483.33333333333331</v>
      </c>
      <c r="R635">
        <f>Senario3!AT$64/12</f>
        <v>152.41666666666666</v>
      </c>
      <c r="S635">
        <f>SUM(Senario3!BF$64,Senario3!BG$64)/12</f>
        <v>13024.797898242758</v>
      </c>
      <c r="T635">
        <f>SUM(Senario3!AE$64,Senario3!BB$64)/12</f>
        <v>2399.3333333333335</v>
      </c>
      <c r="U635">
        <f>Senario3!AO$64/12</f>
        <v>4421.666666666667</v>
      </c>
      <c r="V635">
        <f>Senario3!AW$64/12</f>
        <v>291.66666666666669</v>
      </c>
      <c r="W635">
        <f>Senario3!AZ$64/12</f>
        <v>91</v>
      </c>
      <c r="X635">
        <f>Senario3!BE$64/12</f>
        <v>626.83333333333337</v>
      </c>
      <c r="Z635">
        <f t="shared" si="9"/>
        <v>138508.34755683894</v>
      </c>
    </row>
    <row r="636" spans="1:28" x14ac:dyDescent="0.2">
      <c r="A636" s="42">
        <v>50710</v>
      </c>
      <c r="B636">
        <f>Senario3!G64/12</f>
        <v>4000</v>
      </c>
      <c r="C636">
        <f>Senario3!AA$64/12</f>
        <v>6595</v>
      </c>
      <c r="D636">
        <f>Senario3!L$64/12</f>
        <v>16368.583333333327</v>
      </c>
      <c r="E636">
        <f>Senario3!H$64/12</f>
        <v>316.66666666666669</v>
      </c>
      <c r="F636">
        <f>Senario3!F$64/12</f>
        <v>23425.333333333332</v>
      </c>
      <c r="G636">
        <f>Senario3!AP$64/12</f>
        <v>8410.2000000000007</v>
      </c>
      <c r="H636">
        <f>Senario3!BC$64/12</f>
        <v>13381.333333333334</v>
      </c>
      <c r="I636">
        <f>SUM(Senario3!AI$64,Senario3!AL$64)/12</f>
        <v>5864.083333333333</v>
      </c>
      <c r="J636">
        <f>Senario3!W$64/12</f>
        <v>24109.349658596184</v>
      </c>
      <c r="K636">
        <v>0</v>
      </c>
      <c r="L636">
        <f>Senario3!$AS$64/12*0.52</f>
        <v>7438.6433333333343</v>
      </c>
      <c r="M636">
        <f>Senario3!$AS$64/12*0.48</f>
        <v>6866.44</v>
      </c>
      <c r="N636">
        <v>0</v>
      </c>
      <c r="O636">
        <f>Senario3!R$64/12</f>
        <v>241.66666666666666</v>
      </c>
      <c r="P636">
        <v>0</v>
      </c>
      <c r="Q636">
        <f>Senario3!O$64/12</f>
        <v>483.33333333333331</v>
      </c>
      <c r="R636">
        <f>Senario3!AT$64/12</f>
        <v>152.41666666666666</v>
      </c>
      <c r="S636">
        <f>SUM(Senario3!BF$64,Senario3!BG$64)/12</f>
        <v>13024.797898242758</v>
      </c>
      <c r="T636">
        <f>SUM(Senario3!AE$64,Senario3!BB$64)/12</f>
        <v>2399.3333333333335</v>
      </c>
      <c r="U636">
        <f>Senario3!AO$64/12</f>
        <v>4421.666666666667</v>
      </c>
      <c r="V636">
        <f>Senario3!AW$64/12</f>
        <v>291.66666666666669</v>
      </c>
      <c r="W636">
        <f>Senario3!AZ$64/12</f>
        <v>91</v>
      </c>
      <c r="X636">
        <f>Senario3!BE$64/12</f>
        <v>626.83333333333337</v>
      </c>
      <c r="Z636">
        <f t="shared" si="9"/>
        <v>138508.34755683894</v>
      </c>
    </row>
    <row r="637" spans="1:28" x14ac:dyDescent="0.2">
      <c r="A637" s="42">
        <v>50740</v>
      </c>
      <c r="B637">
        <f>Senario3!G64/12</f>
        <v>4000</v>
      </c>
      <c r="C637">
        <f>Senario3!AA$64/12</f>
        <v>6595</v>
      </c>
      <c r="D637">
        <f>Senario3!L$64/12</f>
        <v>16368.583333333327</v>
      </c>
      <c r="E637">
        <f>Senario3!H$64/12</f>
        <v>316.66666666666669</v>
      </c>
      <c r="F637">
        <f>Senario3!F$64/12</f>
        <v>23425.333333333332</v>
      </c>
      <c r="G637">
        <f>Senario3!AP$64/12</f>
        <v>8410.2000000000007</v>
      </c>
      <c r="H637">
        <f>Senario3!BC$64/12</f>
        <v>13381.333333333334</v>
      </c>
      <c r="I637">
        <f>SUM(Senario3!AI$64,Senario3!AL$64)/12</f>
        <v>5864.083333333333</v>
      </c>
      <c r="J637">
        <f>Senario3!W$64/12</f>
        <v>24109.349658596184</v>
      </c>
      <c r="K637">
        <v>0</v>
      </c>
      <c r="L637">
        <f>Senario3!$AS$64/12*0.52</f>
        <v>7438.6433333333343</v>
      </c>
      <c r="M637">
        <f>Senario3!$AS$64/12*0.48</f>
        <v>6866.44</v>
      </c>
      <c r="N637">
        <v>0</v>
      </c>
      <c r="O637">
        <f>Senario3!R$64/12</f>
        <v>241.66666666666666</v>
      </c>
      <c r="P637">
        <v>0</v>
      </c>
      <c r="Q637">
        <f>Senario3!O$64/12</f>
        <v>483.33333333333331</v>
      </c>
      <c r="R637">
        <f>Senario3!AT$64/12</f>
        <v>152.41666666666666</v>
      </c>
      <c r="S637">
        <f>SUM(Senario3!BF$64,Senario3!BG$64)/12</f>
        <v>13024.797898242758</v>
      </c>
      <c r="T637">
        <f>SUM(Senario3!AE$64,Senario3!BB$64)/12</f>
        <v>2399.3333333333335</v>
      </c>
      <c r="U637">
        <f>Senario3!AO$64/12</f>
        <v>4421.666666666667</v>
      </c>
      <c r="V637">
        <f>Senario3!AW$64/12</f>
        <v>291.66666666666669</v>
      </c>
      <c r="W637">
        <f>Senario3!AZ$64/12</f>
        <v>91</v>
      </c>
      <c r="X637">
        <f>Senario3!BE$64/12</f>
        <v>626.83333333333337</v>
      </c>
      <c r="Z637">
        <f t="shared" si="9"/>
        <v>138508.34755683894</v>
      </c>
    </row>
    <row r="638" spans="1:28" x14ac:dyDescent="0.2">
      <c r="A638" s="42">
        <v>50771</v>
      </c>
      <c r="B638">
        <f>Senario3!G65/12</f>
        <v>4000</v>
      </c>
      <c r="C638">
        <f>Senario3!AA$65/12</f>
        <v>6595</v>
      </c>
      <c r="D638">
        <f>Senario3!L$65/12</f>
        <v>16368.583333333327</v>
      </c>
      <c r="E638">
        <f>Senario3!H$65/12</f>
        <v>316.66666666666669</v>
      </c>
      <c r="F638">
        <f>Senario3!F$65/12</f>
        <v>23425.333333333332</v>
      </c>
      <c r="G638">
        <f>Senario3!AP$65/12</f>
        <v>8410.2000000000007</v>
      </c>
      <c r="H638">
        <f>Senario3!BC$65/12</f>
        <v>13381.333333333334</v>
      </c>
      <c r="I638">
        <f>SUM(Senario3!AI$65,Senario3!AL$65)/12</f>
        <v>5864.083333333333</v>
      </c>
      <c r="J638">
        <f>Senario3!W$65/12</f>
        <v>24109.349658596184</v>
      </c>
      <c r="K638">
        <v>0</v>
      </c>
      <c r="L638">
        <f>Senario3!$AS$65/12*0.52</f>
        <v>7438.6433333333343</v>
      </c>
      <c r="M638">
        <f>Senario3!$AS$65/12*0.48</f>
        <v>6866.44</v>
      </c>
      <c r="N638">
        <v>0</v>
      </c>
      <c r="O638">
        <f>Senario3!R$65/12</f>
        <v>241.66666666666666</v>
      </c>
      <c r="P638">
        <v>0</v>
      </c>
      <c r="Q638">
        <f>Senario3!O$65/12</f>
        <v>483.33333333333331</v>
      </c>
      <c r="R638">
        <f>Senario3!AT$65/12</f>
        <v>152.41666666666666</v>
      </c>
      <c r="S638">
        <f>SUM(Senario3!BF$65,Senario3!BG$65)/12</f>
        <v>13024.797898242758</v>
      </c>
      <c r="T638">
        <f>SUM(Senario3!AE$65,Senario3!BB$65)/12</f>
        <v>2399.3333333333335</v>
      </c>
      <c r="U638">
        <f>Senario3!AO$65/12</f>
        <v>4421.666666666667</v>
      </c>
      <c r="V638">
        <f>Senario3!AW$65/12</f>
        <v>291.66666666666669</v>
      </c>
      <c r="W638">
        <f>Senario3!AZ$65/12</f>
        <v>91</v>
      </c>
      <c r="X638">
        <f>Senario3!BE$65/12</f>
        <v>626.83333333333337</v>
      </c>
      <c r="Z638">
        <f t="shared" si="9"/>
        <v>138508.34755683894</v>
      </c>
      <c r="AA638">
        <f>SUM(Z638:Z649)</f>
        <v>1662100.1706820678</v>
      </c>
      <c r="AB638" s="5">
        <f>AA638-Senario3!BH65</f>
        <v>0</v>
      </c>
    </row>
    <row r="639" spans="1:28" x14ac:dyDescent="0.2">
      <c r="A639" s="42">
        <v>50802</v>
      </c>
      <c r="B639">
        <f>Senario3!G65/12</f>
        <v>4000</v>
      </c>
      <c r="C639">
        <f>Senario3!AA$65/12</f>
        <v>6595</v>
      </c>
      <c r="D639">
        <f>Senario3!L$65/12</f>
        <v>16368.583333333327</v>
      </c>
      <c r="E639">
        <f>Senario3!H$65/12</f>
        <v>316.66666666666669</v>
      </c>
      <c r="F639">
        <f>Senario3!F$65/12</f>
        <v>23425.333333333332</v>
      </c>
      <c r="G639">
        <f>Senario3!AP$65/12</f>
        <v>8410.2000000000007</v>
      </c>
      <c r="H639">
        <f>Senario3!BC$65/12</f>
        <v>13381.333333333334</v>
      </c>
      <c r="I639">
        <f>SUM(Senario3!AI$65,Senario3!AL$65)/12</f>
        <v>5864.083333333333</v>
      </c>
      <c r="J639">
        <f>Senario3!W$65/12</f>
        <v>24109.349658596184</v>
      </c>
      <c r="K639">
        <v>0</v>
      </c>
      <c r="L639">
        <f>Senario3!$AS$65/12*0.52</f>
        <v>7438.6433333333343</v>
      </c>
      <c r="M639">
        <f>Senario3!$AS$65/12*0.48</f>
        <v>6866.44</v>
      </c>
      <c r="N639">
        <v>0</v>
      </c>
      <c r="O639">
        <f>Senario3!R$65/12</f>
        <v>241.66666666666666</v>
      </c>
      <c r="P639">
        <v>0</v>
      </c>
      <c r="Q639">
        <f>Senario3!O$65/12</f>
        <v>483.33333333333331</v>
      </c>
      <c r="R639">
        <f>Senario3!AT$65/12</f>
        <v>152.41666666666666</v>
      </c>
      <c r="S639">
        <f>SUM(Senario3!BF$65,Senario3!BG$65)/12</f>
        <v>13024.797898242758</v>
      </c>
      <c r="T639">
        <f>SUM(Senario3!AE$65,Senario3!BB$65)/12</f>
        <v>2399.3333333333335</v>
      </c>
      <c r="U639">
        <f>Senario3!AO$65/12</f>
        <v>4421.666666666667</v>
      </c>
      <c r="V639">
        <f>Senario3!AW$65/12</f>
        <v>291.66666666666669</v>
      </c>
      <c r="W639">
        <f>Senario3!AZ$65/12</f>
        <v>91</v>
      </c>
      <c r="X639">
        <f>Senario3!BE$65/12</f>
        <v>626.83333333333337</v>
      </c>
      <c r="Z639">
        <f t="shared" si="9"/>
        <v>138508.34755683894</v>
      </c>
    </row>
    <row r="640" spans="1:28" x14ac:dyDescent="0.2">
      <c r="A640" s="42">
        <v>50830</v>
      </c>
      <c r="B640">
        <f>Senario3!G65/12</f>
        <v>4000</v>
      </c>
      <c r="C640">
        <f>Senario3!AA$65/12</f>
        <v>6595</v>
      </c>
      <c r="D640">
        <f>Senario3!L$65/12</f>
        <v>16368.583333333327</v>
      </c>
      <c r="E640">
        <f>Senario3!H$65/12</f>
        <v>316.66666666666669</v>
      </c>
      <c r="F640">
        <f>Senario3!F$65/12</f>
        <v>23425.333333333332</v>
      </c>
      <c r="G640">
        <f>Senario3!AP$65/12</f>
        <v>8410.2000000000007</v>
      </c>
      <c r="H640">
        <f>Senario3!BC$65/12</f>
        <v>13381.333333333334</v>
      </c>
      <c r="I640">
        <f>SUM(Senario3!AI$65,Senario3!AL$65)/12</f>
        <v>5864.083333333333</v>
      </c>
      <c r="J640">
        <f>Senario3!W$65/12</f>
        <v>24109.349658596184</v>
      </c>
      <c r="K640">
        <v>0</v>
      </c>
      <c r="L640">
        <f>Senario3!$AS$65/12*0.52</f>
        <v>7438.6433333333343</v>
      </c>
      <c r="M640">
        <f>Senario3!$AS$65/12*0.48</f>
        <v>6866.44</v>
      </c>
      <c r="N640">
        <v>0</v>
      </c>
      <c r="O640">
        <f>Senario3!R$65/12</f>
        <v>241.66666666666666</v>
      </c>
      <c r="P640">
        <v>0</v>
      </c>
      <c r="Q640">
        <f>Senario3!O$65/12</f>
        <v>483.33333333333331</v>
      </c>
      <c r="R640">
        <f>Senario3!AT$65/12</f>
        <v>152.41666666666666</v>
      </c>
      <c r="S640">
        <f>SUM(Senario3!BF$65,Senario3!BG$65)/12</f>
        <v>13024.797898242758</v>
      </c>
      <c r="T640">
        <f>SUM(Senario3!AE$65,Senario3!BB$65)/12</f>
        <v>2399.3333333333335</v>
      </c>
      <c r="U640">
        <f>Senario3!AO$65/12</f>
        <v>4421.666666666667</v>
      </c>
      <c r="V640">
        <f>Senario3!AW$65/12</f>
        <v>291.66666666666669</v>
      </c>
      <c r="W640">
        <f>Senario3!AZ$65/12</f>
        <v>91</v>
      </c>
      <c r="X640">
        <f>Senario3!BE$65/12</f>
        <v>626.83333333333337</v>
      </c>
      <c r="Z640">
        <f t="shared" si="9"/>
        <v>138508.34755683894</v>
      </c>
    </row>
    <row r="641" spans="1:28" x14ac:dyDescent="0.2">
      <c r="A641" s="42">
        <v>50861</v>
      </c>
      <c r="B641">
        <f>Senario3!G65/12</f>
        <v>4000</v>
      </c>
      <c r="C641">
        <f>Senario3!AA$65/12</f>
        <v>6595</v>
      </c>
      <c r="D641">
        <f>Senario3!L$65/12</f>
        <v>16368.583333333327</v>
      </c>
      <c r="E641">
        <f>Senario3!H$65/12</f>
        <v>316.66666666666669</v>
      </c>
      <c r="F641">
        <f>Senario3!F$65/12</f>
        <v>23425.333333333332</v>
      </c>
      <c r="G641">
        <f>Senario3!AP$65/12</f>
        <v>8410.2000000000007</v>
      </c>
      <c r="H641">
        <f>Senario3!BC$65/12</f>
        <v>13381.333333333334</v>
      </c>
      <c r="I641">
        <f>SUM(Senario3!AI$65,Senario3!AL$65)/12</f>
        <v>5864.083333333333</v>
      </c>
      <c r="J641">
        <f>Senario3!W$65/12</f>
        <v>24109.349658596184</v>
      </c>
      <c r="K641">
        <v>0</v>
      </c>
      <c r="L641">
        <f>Senario3!$AS$65/12*0.52</f>
        <v>7438.6433333333343</v>
      </c>
      <c r="M641">
        <f>Senario3!$AS$65/12*0.48</f>
        <v>6866.44</v>
      </c>
      <c r="N641">
        <v>0</v>
      </c>
      <c r="O641">
        <f>Senario3!R$65/12</f>
        <v>241.66666666666666</v>
      </c>
      <c r="P641">
        <v>0</v>
      </c>
      <c r="Q641">
        <f>Senario3!O$65/12</f>
        <v>483.33333333333331</v>
      </c>
      <c r="R641">
        <f>Senario3!AT$65/12</f>
        <v>152.41666666666666</v>
      </c>
      <c r="S641">
        <f>SUM(Senario3!BF$65,Senario3!BG$65)/12</f>
        <v>13024.797898242758</v>
      </c>
      <c r="T641">
        <f>SUM(Senario3!AE$65,Senario3!BB$65)/12</f>
        <v>2399.3333333333335</v>
      </c>
      <c r="U641">
        <f>Senario3!AO$65/12</f>
        <v>4421.666666666667</v>
      </c>
      <c r="V641">
        <f>Senario3!AW$65/12</f>
        <v>291.66666666666669</v>
      </c>
      <c r="W641">
        <f>Senario3!AZ$65/12</f>
        <v>91</v>
      </c>
      <c r="X641">
        <f>Senario3!BE$65/12</f>
        <v>626.83333333333337</v>
      </c>
      <c r="Z641">
        <f t="shared" si="9"/>
        <v>138508.34755683894</v>
      </c>
    </row>
    <row r="642" spans="1:28" x14ac:dyDescent="0.2">
      <c r="A642" s="42">
        <v>50891</v>
      </c>
      <c r="B642">
        <f>Senario3!G65/12</f>
        <v>4000</v>
      </c>
      <c r="C642">
        <f>Senario3!AA$65/12</f>
        <v>6595</v>
      </c>
      <c r="D642">
        <f>Senario3!L$65/12</f>
        <v>16368.583333333327</v>
      </c>
      <c r="E642">
        <f>Senario3!H$65/12</f>
        <v>316.66666666666669</v>
      </c>
      <c r="F642">
        <f>Senario3!F$65/12</f>
        <v>23425.333333333332</v>
      </c>
      <c r="G642">
        <f>Senario3!AP$65/12</f>
        <v>8410.2000000000007</v>
      </c>
      <c r="H642">
        <f>Senario3!BC$65/12</f>
        <v>13381.333333333334</v>
      </c>
      <c r="I642">
        <f>SUM(Senario3!AI$65,Senario3!AL$65)/12</f>
        <v>5864.083333333333</v>
      </c>
      <c r="J642">
        <f>Senario3!W$65/12</f>
        <v>24109.349658596184</v>
      </c>
      <c r="K642">
        <v>0</v>
      </c>
      <c r="L642">
        <f>Senario3!$AS$65/12*0.52</f>
        <v>7438.6433333333343</v>
      </c>
      <c r="M642">
        <f>Senario3!$AS$65/12*0.48</f>
        <v>6866.44</v>
      </c>
      <c r="N642">
        <v>0</v>
      </c>
      <c r="O642">
        <f>Senario3!R$65/12</f>
        <v>241.66666666666666</v>
      </c>
      <c r="P642">
        <v>0</v>
      </c>
      <c r="Q642">
        <f>Senario3!O$65/12</f>
        <v>483.33333333333331</v>
      </c>
      <c r="R642">
        <f>Senario3!AT$65/12</f>
        <v>152.41666666666666</v>
      </c>
      <c r="S642">
        <f>SUM(Senario3!BF$65,Senario3!BG$65)/12</f>
        <v>13024.797898242758</v>
      </c>
      <c r="T642">
        <f>SUM(Senario3!AE$65,Senario3!BB$65)/12</f>
        <v>2399.3333333333335</v>
      </c>
      <c r="U642">
        <f>Senario3!AO$65/12</f>
        <v>4421.666666666667</v>
      </c>
      <c r="V642">
        <f>Senario3!AW$65/12</f>
        <v>291.66666666666669</v>
      </c>
      <c r="W642">
        <f>Senario3!AZ$65/12</f>
        <v>91</v>
      </c>
      <c r="X642">
        <f>Senario3!BE$65/12</f>
        <v>626.83333333333337</v>
      </c>
      <c r="Z642">
        <f t="shared" si="9"/>
        <v>138508.34755683894</v>
      </c>
    </row>
    <row r="643" spans="1:28" x14ac:dyDescent="0.2">
      <c r="A643" s="42">
        <v>50922</v>
      </c>
      <c r="B643">
        <f>Senario3!G65/12</f>
        <v>4000</v>
      </c>
      <c r="C643">
        <f>Senario3!AA$65/12</f>
        <v>6595</v>
      </c>
      <c r="D643">
        <f>Senario3!L$65/12</f>
        <v>16368.583333333327</v>
      </c>
      <c r="E643">
        <f>Senario3!H$65/12</f>
        <v>316.66666666666669</v>
      </c>
      <c r="F643">
        <f>Senario3!F$65/12</f>
        <v>23425.333333333332</v>
      </c>
      <c r="G643">
        <f>Senario3!AP$65/12</f>
        <v>8410.2000000000007</v>
      </c>
      <c r="H643">
        <f>Senario3!BC$65/12</f>
        <v>13381.333333333334</v>
      </c>
      <c r="I643">
        <f>SUM(Senario3!AI$65,Senario3!AL$65)/12</f>
        <v>5864.083333333333</v>
      </c>
      <c r="J643">
        <f>Senario3!W$65/12</f>
        <v>24109.349658596184</v>
      </c>
      <c r="K643">
        <v>0</v>
      </c>
      <c r="L643">
        <f>Senario3!$AS$65/12*0.52</f>
        <v>7438.6433333333343</v>
      </c>
      <c r="M643">
        <f>Senario3!$AS$65/12*0.48</f>
        <v>6866.44</v>
      </c>
      <c r="N643">
        <v>0</v>
      </c>
      <c r="O643">
        <f>Senario3!R$65/12</f>
        <v>241.66666666666666</v>
      </c>
      <c r="P643">
        <v>0</v>
      </c>
      <c r="Q643">
        <f>Senario3!O$65/12</f>
        <v>483.33333333333331</v>
      </c>
      <c r="R643">
        <f>Senario3!AT$65/12</f>
        <v>152.41666666666666</v>
      </c>
      <c r="S643">
        <f>SUM(Senario3!BF$65,Senario3!BG$65)/12</f>
        <v>13024.797898242758</v>
      </c>
      <c r="T643">
        <f>SUM(Senario3!AE$65,Senario3!BB$65)/12</f>
        <v>2399.3333333333335</v>
      </c>
      <c r="U643">
        <f>Senario3!AO$65/12</f>
        <v>4421.666666666667</v>
      </c>
      <c r="V643">
        <f>Senario3!AW$65/12</f>
        <v>291.66666666666669</v>
      </c>
      <c r="W643">
        <f>Senario3!AZ$65/12</f>
        <v>91</v>
      </c>
      <c r="X643">
        <f>Senario3!BE$65/12</f>
        <v>626.83333333333337</v>
      </c>
      <c r="Z643">
        <f t="shared" ref="Z643:Z706" si="10">SUM(B643:X643)</f>
        <v>138508.34755683894</v>
      </c>
    </row>
    <row r="644" spans="1:28" x14ac:dyDescent="0.2">
      <c r="A644" s="42">
        <v>50952</v>
      </c>
      <c r="B644">
        <f>Senario3!G65/12</f>
        <v>4000</v>
      </c>
      <c r="C644">
        <f>Senario3!AA$65/12</f>
        <v>6595</v>
      </c>
      <c r="D644">
        <f>Senario3!L$65/12</f>
        <v>16368.583333333327</v>
      </c>
      <c r="E644">
        <f>Senario3!H$65/12</f>
        <v>316.66666666666669</v>
      </c>
      <c r="F644">
        <f>Senario3!F$65/12</f>
        <v>23425.333333333332</v>
      </c>
      <c r="G644">
        <f>Senario3!AP$65/12</f>
        <v>8410.2000000000007</v>
      </c>
      <c r="H644">
        <f>Senario3!BC$65/12</f>
        <v>13381.333333333334</v>
      </c>
      <c r="I644">
        <f>SUM(Senario3!AI$65,Senario3!AL$65)/12</f>
        <v>5864.083333333333</v>
      </c>
      <c r="J644">
        <f>Senario3!W$65/12</f>
        <v>24109.349658596184</v>
      </c>
      <c r="K644">
        <v>0</v>
      </c>
      <c r="L644">
        <f>Senario3!$AS$65/12*0.52</f>
        <v>7438.6433333333343</v>
      </c>
      <c r="M644">
        <f>Senario3!$AS$65/12*0.48</f>
        <v>6866.44</v>
      </c>
      <c r="N644">
        <v>0</v>
      </c>
      <c r="O644">
        <f>Senario3!R$65/12</f>
        <v>241.66666666666666</v>
      </c>
      <c r="P644">
        <v>0</v>
      </c>
      <c r="Q644">
        <f>Senario3!O$65/12</f>
        <v>483.33333333333331</v>
      </c>
      <c r="R644">
        <f>Senario3!AT$65/12</f>
        <v>152.41666666666666</v>
      </c>
      <c r="S644">
        <f>SUM(Senario3!BF$65,Senario3!BG$65)/12</f>
        <v>13024.797898242758</v>
      </c>
      <c r="T644">
        <f>SUM(Senario3!AE$65,Senario3!BB$65)/12</f>
        <v>2399.3333333333335</v>
      </c>
      <c r="U644">
        <f>Senario3!AO$65/12</f>
        <v>4421.666666666667</v>
      </c>
      <c r="V644">
        <f>Senario3!AW$65/12</f>
        <v>291.66666666666669</v>
      </c>
      <c r="W644">
        <f>Senario3!AZ$65/12</f>
        <v>91</v>
      </c>
      <c r="X644">
        <f>Senario3!BE$65/12</f>
        <v>626.83333333333337</v>
      </c>
      <c r="Z644">
        <f t="shared" si="10"/>
        <v>138508.34755683894</v>
      </c>
    </row>
    <row r="645" spans="1:28" x14ac:dyDescent="0.2">
      <c r="A645" s="42">
        <v>50983</v>
      </c>
      <c r="B645">
        <f>Senario3!G65/12</f>
        <v>4000</v>
      </c>
      <c r="C645">
        <f>Senario3!AA$65/12</f>
        <v>6595</v>
      </c>
      <c r="D645">
        <f>Senario3!L$65/12</f>
        <v>16368.583333333327</v>
      </c>
      <c r="E645">
        <f>Senario3!H$65/12</f>
        <v>316.66666666666669</v>
      </c>
      <c r="F645">
        <f>Senario3!F$65/12</f>
        <v>23425.333333333332</v>
      </c>
      <c r="G645">
        <f>Senario3!AP$65/12</f>
        <v>8410.2000000000007</v>
      </c>
      <c r="H645">
        <f>Senario3!BC$65/12</f>
        <v>13381.333333333334</v>
      </c>
      <c r="I645">
        <f>SUM(Senario3!AI$65,Senario3!AL$65)/12</f>
        <v>5864.083333333333</v>
      </c>
      <c r="J645">
        <f>Senario3!W$65/12</f>
        <v>24109.349658596184</v>
      </c>
      <c r="K645">
        <v>0</v>
      </c>
      <c r="L645">
        <f>Senario3!$AS$65/12*0.52</f>
        <v>7438.6433333333343</v>
      </c>
      <c r="M645">
        <f>Senario3!$AS$65/12*0.48</f>
        <v>6866.44</v>
      </c>
      <c r="N645">
        <v>0</v>
      </c>
      <c r="O645">
        <f>Senario3!R$65/12</f>
        <v>241.66666666666666</v>
      </c>
      <c r="P645">
        <v>0</v>
      </c>
      <c r="Q645">
        <f>Senario3!O$65/12</f>
        <v>483.33333333333331</v>
      </c>
      <c r="R645">
        <f>Senario3!AT$65/12</f>
        <v>152.41666666666666</v>
      </c>
      <c r="S645">
        <f>SUM(Senario3!BF$65,Senario3!BG$65)/12</f>
        <v>13024.797898242758</v>
      </c>
      <c r="T645">
        <f>SUM(Senario3!AE$65,Senario3!BB$65)/12</f>
        <v>2399.3333333333335</v>
      </c>
      <c r="U645">
        <f>Senario3!AO$65/12</f>
        <v>4421.666666666667</v>
      </c>
      <c r="V645">
        <f>Senario3!AW$65/12</f>
        <v>291.66666666666669</v>
      </c>
      <c r="W645">
        <f>Senario3!AZ$65/12</f>
        <v>91</v>
      </c>
      <c r="X645">
        <f>Senario3!BE$65/12</f>
        <v>626.83333333333337</v>
      </c>
      <c r="Z645">
        <f t="shared" si="10"/>
        <v>138508.34755683894</v>
      </c>
    </row>
    <row r="646" spans="1:28" x14ac:dyDescent="0.2">
      <c r="A646" s="42">
        <v>51014</v>
      </c>
      <c r="B646">
        <f>Senario3!G65/12</f>
        <v>4000</v>
      </c>
      <c r="C646">
        <f>Senario3!AA$65/12</f>
        <v>6595</v>
      </c>
      <c r="D646">
        <f>Senario3!L$65/12</f>
        <v>16368.583333333327</v>
      </c>
      <c r="E646">
        <f>Senario3!H$65/12</f>
        <v>316.66666666666669</v>
      </c>
      <c r="F646">
        <f>Senario3!F$65/12</f>
        <v>23425.333333333332</v>
      </c>
      <c r="G646">
        <f>Senario3!AP$65/12</f>
        <v>8410.2000000000007</v>
      </c>
      <c r="H646">
        <f>Senario3!BC$65/12</f>
        <v>13381.333333333334</v>
      </c>
      <c r="I646">
        <f>SUM(Senario3!AI$65,Senario3!AL$65)/12</f>
        <v>5864.083333333333</v>
      </c>
      <c r="J646">
        <f>Senario3!W$65/12</f>
        <v>24109.349658596184</v>
      </c>
      <c r="K646">
        <v>0</v>
      </c>
      <c r="L646">
        <f>Senario3!$AS$65/12*0.52</f>
        <v>7438.6433333333343</v>
      </c>
      <c r="M646">
        <f>Senario3!$AS$65/12*0.48</f>
        <v>6866.44</v>
      </c>
      <c r="N646">
        <v>0</v>
      </c>
      <c r="O646">
        <f>Senario3!R$65/12</f>
        <v>241.66666666666666</v>
      </c>
      <c r="P646">
        <v>0</v>
      </c>
      <c r="Q646">
        <f>Senario3!O$65/12</f>
        <v>483.33333333333331</v>
      </c>
      <c r="R646">
        <f>Senario3!AT$65/12</f>
        <v>152.41666666666666</v>
      </c>
      <c r="S646">
        <f>SUM(Senario3!BF$65,Senario3!BG$65)/12</f>
        <v>13024.797898242758</v>
      </c>
      <c r="T646">
        <f>SUM(Senario3!AE$65,Senario3!BB$65)/12</f>
        <v>2399.3333333333335</v>
      </c>
      <c r="U646">
        <f>Senario3!AO$65/12</f>
        <v>4421.666666666667</v>
      </c>
      <c r="V646">
        <f>Senario3!AW$65/12</f>
        <v>291.66666666666669</v>
      </c>
      <c r="W646">
        <f>Senario3!AZ$65/12</f>
        <v>91</v>
      </c>
      <c r="X646">
        <f>Senario3!BE$65/12</f>
        <v>626.83333333333337</v>
      </c>
      <c r="Z646">
        <f t="shared" si="10"/>
        <v>138508.34755683894</v>
      </c>
    </row>
    <row r="647" spans="1:28" x14ac:dyDescent="0.2">
      <c r="A647" s="42">
        <v>51044</v>
      </c>
      <c r="B647">
        <f>Senario3!G65/12</f>
        <v>4000</v>
      </c>
      <c r="C647">
        <f>Senario3!AA$65/12</f>
        <v>6595</v>
      </c>
      <c r="D647">
        <f>Senario3!L$65/12</f>
        <v>16368.583333333327</v>
      </c>
      <c r="E647">
        <f>Senario3!H$65/12</f>
        <v>316.66666666666669</v>
      </c>
      <c r="F647">
        <f>Senario3!F$65/12</f>
        <v>23425.333333333332</v>
      </c>
      <c r="G647">
        <f>Senario3!AP$65/12</f>
        <v>8410.2000000000007</v>
      </c>
      <c r="H647">
        <f>Senario3!BC$65/12</f>
        <v>13381.333333333334</v>
      </c>
      <c r="I647">
        <f>SUM(Senario3!AI$65,Senario3!AL$65)/12</f>
        <v>5864.083333333333</v>
      </c>
      <c r="J647">
        <f>Senario3!W$65/12</f>
        <v>24109.349658596184</v>
      </c>
      <c r="K647">
        <v>0</v>
      </c>
      <c r="L647">
        <f>Senario3!$AS$65/12*0.52</f>
        <v>7438.6433333333343</v>
      </c>
      <c r="M647">
        <f>Senario3!$AS$65/12*0.48</f>
        <v>6866.44</v>
      </c>
      <c r="N647">
        <v>0</v>
      </c>
      <c r="O647">
        <f>Senario3!R$65/12</f>
        <v>241.66666666666666</v>
      </c>
      <c r="P647">
        <v>0</v>
      </c>
      <c r="Q647">
        <f>Senario3!O$65/12</f>
        <v>483.33333333333331</v>
      </c>
      <c r="R647">
        <f>Senario3!AT$65/12</f>
        <v>152.41666666666666</v>
      </c>
      <c r="S647">
        <f>SUM(Senario3!BF$65,Senario3!BG$65)/12</f>
        <v>13024.797898242758</v>
      </c>
      <c r="T647">
        <f>SUM(Senario3!AE$65,Senario3!BB$65)/12</f>
        <v>2399.3333333333335</v>
      </c>
      <c r="U647">
        <f>Senario3!AO$65/12</f>
        <v>4421.666666666667</v>
      </c>
      <c r="V647">
        <f>Senario3!AW$65/12</f>
        <v>291.66666666666669</v>
      </c>
      <c r="W647">
        <f>Senario3!AZ$65/12</f>
        <v>91</v>
      </c>
      <c r="X647">
        <f>Senario3!BE$65/12</f>
        <v>626.83333333333337</v>
      </c>
      <c r="Z647">
        <f t="shared" si="10"/>
        <v>138508.34755683894</v>
      </c>
    </row>
    <row r="648" spans="1:28" x14ac:dyDescent="0.2">
      <c r="A648" s="42">
        <v>51075</v>
      </c>
      <c r="B648">
        <f>Senario3!G65/12</f>
        <v>4000</v>
      </c>
      <c r="C648">
        <f>Senario3!AA$65/12</f>
        <v>6595</v>
      </c>
      <c r="D648">
        <f>Senario3!L$65/12</f>
        <v>16368.583333333327</v>
      </c>
      <c r="E648">
        <f>Senario3!H$65/12</f>
        <v>316.66666666666669</v>
      </c>
      <c r="F648">
        <f>Senario3!F$65/12</f>
        <v>23425.333333333332</v>
      </c>
      <c r="G648">
        <f>Senario3!AP$65/12</f>
        <v>8410.2000000000007</v>
      </c>
      <c r="H648">
        <f>Senario3!BC$65/12</f>
        <v>13381.333333333334</v>
      </c>
      <c r="I648">
        <f>SUM(Senario3!AI$65,Senario3!AL$65)/12</f>
        <v>5864.083333333333</v>
      </c>
      <c r="J648">
        <f>Senario3!W$65/12</f>
        <v>24109.349658596184</v>
      </c>
      <c r="K648">
        <v>0</v>
      </c>
      <c r="L648">
        <f>Senario3!$AS$65/12*0.52</f>
        <v>7438.6433333333343</v>
      </c>
      <c r="M648">
        <f>Senario3!$AS$65/12*0.48</f>
        <v>6866.44</v>
      </c>
      <c r="N648">
        <v>0</v>
      </c>
      <c r="O648">
        <f>Senario3!R$65/12</f>
        <v>241.66666666666666</v>
      </c>
      <c r="P648">
        <v>0</v>
      </c>
      <c r="Q648">
        <f>Senario3!O$65/12</f>
        <v>483.33333333333331</v>
      </c>
      <c r="R648">
        <f>Senario3!AT$65/12</f>
        <v>152.41666666666666</v>
      </c>
      <c r="S648">
        <f>SUM(Senario3!BF$65,Senario3!BG$65)/12</f>
        <v>13024.797898242758</v>
      </c>
      <c r="T648">
        <f>SUM(Senario3!AE$65,Senario3!BB$65)/12</f>
        <v>2399.3333333333335</v>
      </c>
      <c r="U648">
        <f>Senario3!AO$65/12</f>
        <v>4421.666666666667</v>
      </c>
      <c r="V648">
        <f>Senario3!AW$65/12</f>
        <v>291.66666666666669</v>
      </c>
      <c r="W648">
        <f>Senario3!AZ$65/12</f>
        <v>91</v>
      </c>
      <c r="X648">
        <f>Senario3!BE$65/12</f>
        <v>626.83333333333337</v>
      </c>
      <c r="Z648">
        <f t="shared" si="10"/>
        <v>138508.34755683894</v>
      </c>
    </row>
    <row r="649" spans="1:28" x14ac:dyDescent="0.2">
      <c r="A649" s="42">
        <v>51105</v>
      </c>
      <c r="B649">
        <f>Senario3!G65/12</f>
        <v>4000</v>
      </c>
      <c r="C649">
        <f>Senario3!AA$65/12</f>
        <v>6595</v>
      </c>
      <c r="D649">
        <f>Senario3!L$65/12</f>
        <v>16368.583333333327</v>
      </c>
      <c r="E649">
        <f>Senario3!H$65/12</f>
        <v>316.66666666666669</v>
      </c>
      <c r="F649">
        <f>Senario3!F$65/12</f>
        <v>23425.333333333332</v>
      </c>
      <c r="G649">
        <f>Senario3!AP$65/12</f>
        <v>8410.2000000000007</v>
      </c>
      <c r="H649">
        <f>Senario3!BC$65/12</f>
        <v>13381.333333333334</v>
      </c>
      <c r="I649">
        <f>SUM(Senario3!AI$65,Senario3!AL$65)/12</f>
        <v>5864.083333333333</v>
      </c>
      <c r="J649">
        <f>Senario3!W$65/12</f>
        <v>24109.349658596184</v>
      </c>
      <c r="K649">
        <v>0</v>
      </c>
      <c r="L649">
        <f>Senario3!$AS$65/12*0.52</f>
        <v>7438.6433333333343</v>
      </c>
      <c r="M649">
        <f>Senario3!$AS$65/12*0.48</f>
        <v>6866.44</v>
      </c>
      <c r="N649">
        <v>0</v>
      </c>
      <c r="O649">
        <f>Senario3!R$65/12</f>
        <v>241.66666666666666</v>
      </c>
      <c r="P649">
        <v>0</v>
      </c>
      <c r="Q649">
        <f>Senario3!O$65/12</f>
        <v>483.33333333333331</v>
      </c>
      <c r="R649">
        <f>Senario3!AT$65/12</f>
        <v>152.41666666666666</v>
      </c>
      <c r="S649">
        <f>SUM(Senario3!BF$65,Senario3!BG$65)/12</f>
        <v>13024.797898242758</v>
      </c>
      <c r="T649">
        <f>SUM(Senario3!AE$65,Senario3!BB$65)/12</f>
        <v>2399.3333333333335</v>
      </c>
      <c r="U649">
        <f>Senario3!AO$65/12</f>
        <v>4421.666666666667</v>
      </c>
      <c r="V649">
        <f>Senario3!AW$65/12</f>
        <v>291.66666666666669</v>
      </c>
      <c r="W649">
        <f>Senario3!AZ$65/12</f>
        <v>91</v>
      </c>
      <c r="X649">
        <f>Senario3!BE$65/12</f>
        <v>626.83333333333337</v>
      </c>
      <c r="Z649">
        <f t="shared" si="10"/>
        <v>138508.34755683894</v>
      </c>
    </row>
    <row r="650" spans="1:28" x14ac:dyDescent="0.2">
      <c r="A650" s="42">
        <v>51136</v>
      </c>
      <c r="B650">
        <f>Senario3!G66/12</f>
        <v>4000</v>
      </c>
      <c r="C650">
        <f>Senario3!AA$66/12</f>
        <v>6595</v>
      </c>
      <c r="D650">
        <f>Senario3!L$66/12</f>
        <v>16368.583333333327</v>
      </c>
      <c r="E650">
        <f>Senario3!H$66/12</f>
        <v>316.66666666666669</v>
      </c>
      <c r="F650">
        <f>Senario3!F$66/12</f>
        <v>23425.333333333332</v>
      </c>
      <c r="G650">
        <f>Senario3!AP$66/12</f>
        <v>8410.2000000000007</v>
      </c>
      <c r="H650">
        <f>Senario3!BC$66/12</f>
        <v>13381.333333333334</v>
      </c>
      <c r="I650">
        <f>SUM(Senario3!AI$66,Senario3!AL$66)/12</f>
        <v>5864.083333333333</v>
      </c>
      <c r="J650">
        <f>Senario3!W$66/12</f>
        <v>24109.349658596184</v>
      </c>
      <c r="K650">
        <v>0</v>
      </c>
      <c r="L650">
        <f>Senario3!$AS$66/12*0.52</f>
        <v>7438.6433333333343</v>
      </c>
      <c r="M650">
        <f>Senario3!$AS$66/12*0.48</f>
        <v>6866.44</v>
      </c>
      <c r="N650">
        <v>0</v>
      </c>
      <c r="O650">
        <f>Senario3!R$66/12</f>
        <v>241.66666666666666</v>
      </c>
      <c r="P650">
        <v>0</v>
      </c>
      <c r="Q650">
        <f>Senario3!O$66/12</f>
        <v>483.33333333333331</v>
      </c>
      <c r="R650">
        <f>Senario3!AT$66/12</f>
        <v>152.41666666666666</v>
      </c>
      <c r="S650">
        <f>SUM(Senario3!BF$66,Senario3!BG$66)/12</f>
        <v>13024.797898242758</v>
      </c>
      <c r="T650">
        <f>SUM(Senario3!AE$66,Senario3!BB$66)/12</f>
        <v>2399.3333333333335</v>
      </c>
      <c r="U650">
        <f>Senario3!AO$66/12</f>
        <v>4421.666666666667</v>
      </c>
      <c r="V650">
        <f>Senario3!AW$66/12</f>
        <v>291.66666666666669</v>
      </c>
      <c r="W650">
        <f>Senario3!AZ$66/12</f>
        <v>91</v>
      </c>
      <c r="X650">
        <f>Senario3!BE$66/12</f>
        <v>626.83333333333337</v>
      </c>
      <c r="Z650">
        <f t="shared" si="10"/>
        <v>138508.34755683894</v>
      </c>
      <c r="AA650">
        <f>SUM(Z650:Z661)</f>
        <v>1662100.1706820678</v>
      </c>
      <c r="AB650" s="5">
        <f>AA650-Senario3!BH66</f>
        <v>0</v>
      </c>
    </row>
    <row r="651" spans="1:28" x14ac:dyDescent="0.2">
      <c r="A651" s="42">
        <v>51167</v>
      </c>
      <c r="B651">
        <f>Senario3!G66/12</f>
        <v>4000</v>
      </c>
      <c r="C651">
        <f>Senario3!AA$66/12</f>
        <v>6595</v>
      </c>
      <c r="D651">
        <f>Senario3!L$66/12</f>
        <v>16368.583333333327</v>
      </c>
      <c r="E651">
        <f>Senario3!H$66/12</f>
        <v>316.66666666666669</v>
      </c>
      <c r="F651">
        <f>Senario3!F$66/12</f>
        <v>23425.333333333332</v>
      </c>
      <c r="G651">
        <f>Senario3!AP$66/12</f>
        <v>8410.2000000000007</v>
      </c>
      <c r="H651">
        <f>Senario3!BC$66/12</f>
        <v>13381.333333333334</v>
      </c>
      <c r="I651">
        <f>SUM(Senario3!AI$66,Senario3!AL$66)/12</f>
        <v>5864.083333333333</v>
      </c>
      <c r="J651">
        <f>Senario3!W$66/12</f>
        <v>24109.349658596184</v>
      </c>
      <c r="K651">
        <v>0</v>
      </c>
      <c r="L651">
        <f>Senario3!$AS$66/12*0.52</f>
        <v>7438.6433333333343</v>
      </c>
      <c r="M651">
        <f>Senario3!$AS$66/12*0.48</f>
        <v>6866.44</v>
      </c>
      <c r="N651">
        <v>0</v>
      </c>
      <c r="O651">
        <f>Senario3!R$66/12</f>
        <v>241.66666666666666</v>
      </c>
      <c r="P651">
        <v>0</v>
      </c>
      <c r="Q651">
        <f>Senario3!O$66/12</f>
        <v>483.33333333333331</v>
      </c>
      <c r="R651">
        <f>Senario3!AT$66/12</f>
        <v>152.41666666666666</v>
      </c>
      <c r="S651">
        <f>SUM(Senario3!BF$66,Senario3!BG$66)/12</f>
        <v>13024.797898242758</v>
      </c>
      <c r="T651">
        <f>SUM(Senario3!AE$66,Senario3!BB$66)/12</f>
        <v>2399.3333333333335</v>
      </c>
      <c r="U651">
        <f>Senario3!AO$66/12</f>
        <v>4421.666666666667</v>
      </c>
      <c r="V651">
        <f>Senario3!AW$66/12</f>
        <v>291.66666666666669</v>
      </c>
      <c r="W651">
        <f>Senario3!AZ$66/12</f>
        <v>91</v>
      </c>
      <c r="X651">
        <f>Senario3!BE$66/12</f>
        <v>626.83333333333337</v>
      </c>
      <c r="Z651">
        <f t="shared" si="10"/>
        <v>138508.34755683894</v>
      </c>
    </row>
    <row r="652" spans="1:28" x14ac:dyDescent="0.2">
      <c r="A652" s="42">
        <v>51196</v>
      </c>
      <c r="B652">
        <f>Senario3!G66/12</f>
        <v>4000</v>
      </c>
      <c r="C652">
        <f>Senario3!AA$66/12</f>
        <v>6595</v>
      </c>
      <c r="D652">
        <f>Senario3!L$66/12</f>
        <v>16368.583333333327</v>
      </c>
      <c r="E652">
        <f>Senario3!H$66/12</f>
        <v>316.66666666666669</v>
      </c>
      <c r="F652">
        <f>Senario3!F$66/12</f>
        <v>23425.333333333332</v>
      </c>
      <c r="G652">
        <f>Senario3!AP$66/12</f>
        <v>8410.2000000000007</v>
      </c>
      <c r="H652">
        <f>Senario3!BC$66/12</f>
        <v>13381.333333333334</v>
      </c>
      <c r="I652">
        <f>SUM(Senario3!AI$66,Senario3!AL$66)/12</f>
        <v>5864.083333333333</v>
      </c>
      <c r="J652">
        <f>Senario3!W$66/12</f>
        <v>24109.349658596184</v>
      </c>
      <c r="K652">
        <v>0</v>
      </c>
      <c r="L652">
        <f>Senario3!$AS$66/12*0.52</f>
        <v>7438.6433333333343</v>
      </c>
      <c r="M652">
        <f>Senario3!$AS$66/12*0.48</f>
        <v>6866.44</v>
      </c>
      <c r="N652">
        <v>0</v>
      </c>
      <c r="O652">
        <f>Senario3!R$66/12</f>
        <v>241.66666666666666</v>
      </c>
      <c r="P652">
        <v>0</v>
      </c>
      <c r="Q652">
        <f>Senario3!O$66/12</f>
        <v>483.33333333333331</v>
      </c>
      <c r="R652">
        <f>Senario3!AT$66/12</f>
        <v>152.41666666666666</v>
      </c>
      <c r="S652">
        <f>SUM(Senario3!BF$66,Senario3!BG$66)/12</f>
        <v>13024.797898242758</v>
      </c>
      <c r="T652">
        <f>SUM(Senario3!AE$66,Senario3!BB$66)/12</f>
        <v>2399.3333333333335</v>
      </c>
      <c r="U652">
        <f>Senario3!AO$66/12</f>
        <v>4421.666666666667</v>
      </c>
      <c r="V652">
        <f>Senario3!AW$66/12</f>
        <v>291.66666666666669</v>
      </c>
      <c r="W652">
        <f>Senario3!AZ$66/12</f>
        <v>91</v>
      </c>
      <c r="X652">
        <f>Senario3!BE$66/12</f>
        <v>626.83333333333337</v>
      </c>
      <c r="Z652">
        <f t="shared" si="10"/>
        <v>138508.34755683894</v>
      </c>
    </row>
    <row r="653" spans="1:28" x14ac:dyDescent="0.2">
      <c r="A653" s="42">
        <v>51227</v>
      </c>
      <c r="B653">
        <f>Senario3!G66/12</f>
        <v>4000</v>
      </c>
      <c r="C653">
        <f>Senario3!AA$66/12</f>
        <v>6595</v>
      </c>
      <c r="D653">
        <f>Senario3!L$66/12</f>
        <v>16368.583333333327</v>
      </c>
      <c r="E653">
        <f>Senario3!H$66/12</f>
        <v>316.66666666666669</v>
      </c>
      <c r="F653">
        <f>Senario3!F$66/12</f>
        <v>23425.333333333332</v>
      </c>
      <c r="G653">
        <f>Senario3!AP$66/12</f>
        <v>8410.2000000000007</v>
      </c>
      <c r="H653">
        <f>Senario3!BC$66/12</f>
        <v>13381.333333333334</v>
      </c>
      <c r="I653">
        <f>SUM(Senario3!AI$66,Senario3!AL$66)/12</f>
        <v>5864.083333333333</v>
      </c>
      <c r="J653">
        <f>Senario3!W$66/12</f>
        <v>24109.349658596184</v>
      </c>
      <c r="K653">
        <v>0</v>
      </c>
      <c r="L653">
        <f>Senario3!$AS$66/12*0.52</f>
        <v>7438.6433333333343</v>
      </c>
      <c r="M653">
        <f>Senario3!$AS$66/12*0.48</f>
        <v>6866.44</v>
      </c>
      <c r="N653">
        <v>0</v>
      </c>
      <c r="O653">
        <f>Senario3!R$66/12</f>
        <v>241.66666666666666</v>
      </c>
      <c r="P653">
        <v>0</v>
      </c>
      <c r="Q653">
        <f>Senario3!O$66/12</f>
        <v>483.33333333333331</v>
      </c>
      <c r="R653">
        <f>Senario3!AT$66/12</f>
        <v>152.41666666666666</v>
      </c>
      <c r="S653">
        <f>SUM(Senario3!BF$66,Senario3!BG$66)/12</f>
        <v>13024.797898242758</v>
      </c>
      <c r="T653">
        <f>SUM(Senario3!AE$66,Senario3!BB$66)/12</f>
        <v>2399.3333333333335</v>
      </c>
      <c r="U653">
        <f>Senario3!AO$66/12</f>
        <v>4421.666666666667</v>
      </c>
      <c r="V653">
        <f>Senario3!AW$66/12</f>
        <v>291.66666666666669</v>
      </c>
      <c r="W653">
        <f>Senario3!AZ$66/12</f>
        <v>91</v>
      </c>
      <c r="X653">
        <f>Senario3!BE$66/12</f>
        <v>626.83333333333337</v>
      </c>
      <c r="Z653">
        <f t="shared" si="10"/>
        <v>138508.34755683894</v>
      </c>
    </row>
    <row r="654" spans="1:28" x14ac:dyDescent="0.2">
      <c r="A654" s="42">
        <v>51257</v>
      </c>
      <c r="B654">
        <f>Senario3!G66/12</f>
        <v>4000</v>
      </c>
      <c r="C654">
        <f>Senario3!AA$66/12</f>
        <v>6595</v>
      </c>
      <c r="D654">
        <f>Senario3!L$66/12</f>
        <v>16368.583333333327</v>
      </c>
      <c r="E654">
        <f>Senario3!H$66/12</f>
        <v>316.66666666666669</v>
      </c>
      <c r="F654">
        <f>Senario3!F$66/12</f>
        <v>23425.333333333332</v>
      </c>
      <c r="G654">
        <f>Senario3!AP$66/12</f>
        <v>8410.2000000000007</v>
      </c>
      <c r="H654">
        <f>Senario3!BC$66/12</f>
        <v>13381.333333333334</v>
      </c>
      <c r="I654">
        <f>SUM(Senario3!AI$66,Senario3!AL$66)/12</f>
        <v>5864.083333333333</v>
      </c>
      <c r="J654">
        <f>Senario3!W$66/12</f>
        <v>24109.349658596184</v>
      </c>
      <c r="K654">
        <v>0</v>
      </c>
      <c r="L654">
        <f>Senario3!$AS$66/12*0.52</f>
        <v>7438.6433333333343</v>
      </c>
      <c r="M654">
        <f>Senario3!$AS$66/12*0.48</f>
        <v>6866.44</v>
      </c>
      <c r="N654">
        <v>0</v>
      </c>
      <c r="O654">
        <f>Senario3!R$66/12</f>
        <v>241.66666666666666</v>
      </c>
      <c r="P654">
        <v>0</v>
      </c>
      <c r="Q654">
        <f>Senario3!O$66/12</f>
        <v>483.33333333333331</v>
      </c>
      <c r="R654">
        <f>Senario3!AT$66/12</f>
        <v>152.41666666666666</v>
      </c>
      <c r="S654">
        <f>SUM(Senario3!BF$66,Senario3!BG$66)/12</f>
        <v>13024.797898242758</v>
      </c>
      <c r="T654">
        <f>SUM(Senario3!AE$66,Senario3!BB$66)/12</f>
        <v>2399.3333333333335</v>
      </c>
      <c r="U654">
        <f>Senario3!AO$66/12</f>
        <v>4421.666666666667</v>
      </c>
      <c r="V654">
        <f>Senario3!AW$66/12</f>
        <v>291.66666666666669</v>
      </c>
      <c r="W654">
        <f>Senario3!AZ$66/12</f>
        <v>91</v>
      </c>
      <c r="X654">
        <f>Senario3!BE$66/12</f>
        <v>626.83333333333337</v>
      </c>
      <c r="Z654">
        <f t="shared" si="10"/>
        <v>138508.34755683894</v>
      </c>
    </row>
    <row r="655" spans="1:28" x14ac:dyDescent="0.2">
      <c r="A655" s="42">
        <v>51288</v>
      </c>
      <c r="B655">
        <f>Senario3!G66/12</f>
        <v>4000</v>
      </c>
      <c r="C655">
        <f>Senario3!AA$66/12</f>
        <v>6595</v>
      </c>
      <c r="D655">
        <f>Senario3!L$66/12</f>
        <v>16368.583333333327</v>
      </c>
      <c r="E655">
        <f>Senario3!H$66/12</f>
        <v>316.66666666666669</v>
      </c>
      <c r="F655">
        <f>Senario3!F$66/12</f>
        <v>23425.333333333332</v>
      </c>
      <c r="G655">
        <f>Senario3!AP$66/12</f>
        <v>8410.2000000000007</v>
      </c>
      <c r="H655">
        <f>Senario3!BC$66/12</f>
        <v>13381.333333333334</v>
      </c>
      <c r="I655">
        <f>SUM(Senario3!AI$66,Senario3!AL$66)/12</f>
        <v>5864.083333333333</v>
      </c>
      <c r="J655">
        <f>Senario3!W$66/12</f>
        <v>24109.349658596184</v>
      </c>
      <c r="K655">
        <v>0</v>
      </c>
      <c r="L655">
        <f>Senario3!$AS$66/12*0.52</f>
        <v>7438.6433333333343</v>
      </c>
      <c r="M655">
        <f>Senario3!$AS$66/12*0.48</f>
        <v>6866.44</v>
      </c>
      <c r="N655">
        <v>0</v>
      </c>
      <c r="O655">
        <f>Senario3!R$66/12</f>
        <v>241.66666666666666</v>
      </c>
      <c r="P655">
        <v>0</v>
      </c>
      <c r="Q655">
        <f>Senario3!O$66/12</f>
        <v>483.33333333333331</v>
      </c>
      <c r="R655">
        <f>Senario3!AT$66/12</f>
        <v>152.41666666666666</v>
      </c>
      <c r="S655">
        <f>SUM(Senario3!BF$66,Senario3!BG$66)/12</f>
        <v>13024.797898242758</v>
      </c>
      <c r="T655">
        <f>SUM(Senario3!AE$66,Senario3!BB$66)/12</f>
        <v>2399.3333333333335</v>
      </c>
      <c r="U655">
        <f>Senario3!AO$66/12</f>
        <v>4421.666666666667</v>
      </c>
      <c r="V655">
        <f>Senario3!AW$66/12</f>
        <v>291.66666666666669</v>
      </c>
      <c r="W655">
        <f>Senario3!AZ$66/12</f>
        <v>91</v>
      </c>
      <c r="X655">
        <f>Senario3!BE$66/12</f>
        <v>626.83333333333337</v>
      </c>
      <c r="Z655">
        <f t="shared" si="10"/>
        <v>138508.34755683894</v>
      </c>
    </row>
    <row r="656" spans="1:28" x14ac:dyDescent="0.2">
      <c r="A656" s="42">
        <v>51318</v>
      </c>
      <c r="B656">
        <f>Senario3!G66/12</f>
        <v>4000</v>
      </c>
      <c r="C656">
        <f>Senario3!AA$66/12</f>
        <v>6595</v>
      </c>
      <c r="D656">
        <f>Senario3!L$66/12</f>
        <v>16368.583333333327</v>
      </c>
      <c r="E656">
        <f>Senario3!H$66/12</f>
        <v>316.66666666666669</v>
      </c>
      <c r="F656">
        <f>Senario3!F$66/12</f>
        <v>23425.333333333332</v>
      </c>
      <c r="G656">
        <f>Senario3!AP$66/12</f>
        <v>8410.2000000000007</v>
      </c>
      <c r="H656">
        <f>Senario3!BC$66/12</f>
        <v>13381.333333333334</v>
      </c>
      <c r="I656">
        <f>SUM(Senario3!AI$66,Senario3!AL$66)/12</f>
        <v>5864.083333333333</v>
      </c>
      <c r="J656">
        <f>Senario3!W$66/12</f>
        <v>24109.349658596184</v>
      </c>
      <c r="K656">
        <v>0</v>
      </c>
      <c r="L656">
        <f>Senario3!$AS$66/12*0.52</f>
        <v>7438.6433333333343</v>
      </c>
      <c r="M656">
        <f>Senario3!$AS$66/12*0.48</f>
        <v>6866.44</v>
      </c>
      <c r="N656">
        <v>0</v>
      </c>
      <c r="O656">
        <f>Senario3!R$66/12</f>
        <v>241.66666666666666</v>
      </c>
      <c r="P656">
        <v>0</v>
      </c>
      <c r="Q656">
        <f>Senario3!O$66/12</f>
        <v>483.33333333333331</v>
      </c>
      <c r="R656">
        <f>Senario3!AT$66/12</f>
        <v>152.41666666666666</v>
      </c>
      <c r="S656">
        <f>SUM(Senario3!BF$66,Senario3!BG$66)/12</f>
        <v>13024.797898242758</v>
      </c>
      <c r="T656">
        <f>SUM(Senario3!AE$66,Senario3!BB$66)/12</f>
        <v>2399.3333333333335</v>
      </c>
      <c r="U656">
        <f>Senario3!AO$66/12</f>
        <v>4421.666666666667</v>
      </c>
      <c r="V656">
        <f>Senario3!AW$66/12</f>
        <v>291.66666666666669</v>
      </c>
      <c r="W656">
        <f>Senario3!AZ$66/12</f>
        <v>91</v>
      </c>
      <c r="X656">
        <f>Senario3!BE$66/12</f>
        <v>626.83333333333337</v>
      </c>
      <c r="Z656">
        <f t="shared" si="10"/>
        <v>138508.34755683894</v>
      </c>
    </row>
    <row r="657" spans="1:28" x14ac:dyDescent="0.2">
      <c r="A657" s="42">
        <v>51349</v>
      </c>
      <c r="B657">
        <f>Senario3!G66/12</f>
        <v>4000</v>
      </c>
      <c r="C657">
        <f>Senario3!AA$66/12</f>
        <v>6595</v>
      </c>
      <c r="D657">
        <f>Senario3!L$66/12</f>
        <v>16368.583333333327</v>
      </c>
      <c r="E657">
        <f>Senario3!H$66/12</f>
        <v>316.66666666666669</v>
      </c>
      <c r="F657">
        <f>Senario3!F$66/12</f>
        <v>23425.333333333332</v>
      </c>
      <c r="G657">
        <f>Senario3!AP$66/12</f>
        <v>8410.2000000000007</v>
      </c>
      <c r="H657">
        <f>Senario3!BC$66/12</f>
        <v>13381.333333333334</v>
      </c>
      <c r="I657">
        <f>SUM(Senario3!AI$66,Senario3!AL$66)/12</f>
        <v>5864.083333333333</v>
      </c>
      <c r="J657">
        <f>Senario3!W$66/12</f>
        <v>24109.349658596184</v>
      </c>
      <c r="K657">
        <v>0</v>
      </c>
      <c r="L657">
        <f>Senario3!$AS$66/12*0.52</f>
        <v>7438.6433333333343</v>
      </c>
      <c r="M657">
        <f>Senario3!$AS$66/12*0.48</f>
        <v>6866.44</v>
      </c>
      <c r="N657">
        <v>0</v>
      </c>
      <c r="O657">
        <f>Senario3!R$66/12</f>
        <v>241.66666666666666</v>
      </c>
      <c r="P657">
        <v>0</v>
      </c>
      <c r="Q657">
        <f>Senario3!O$66/12</f>
        <v>483.33333333333331</v>
      </c>
      <c r="R657">
        <f>Senario3!AT$66/12</f>
        <v>152.41666666666666</v>
      </c>
      <c r="S657">
        <f>SUM(Senario3!BF$66,Senario3!BG$66)/12</f>
        <v>13024.797898242758</v>
      </c>
      <c r="T657">
        <f>SUM(Senario3!AE$66,Senario3!BB$66)/12</f>
        <v>2399.3333333333335</v>
      </c>
      <c r="U657">
        <f>Senario3!AO$66/12</f>
        <v>4421.666666666667</v>
      </c>
      <c r="V657">
        <f>Senario3!AW$66/12</f>
        <v>291.66666666666669</v>
      </c>
      <c r="W657">
        <f>Senario3!AZ$66/12</f>
        <v>91</v>
      </c>
      <c r="X657">
        <f>Senario3!BE$66/12</f>
        <v>626.83333333333337</v>
      </c>
      <c r="Z657">
        <f t="shared" si="10"/>
        <v>138508.34755683894</v>
      </c>
    </row>
    <row r="658" spans="1:28" x14ac:dyDescent="0.2">
      <c r="A658" s="42">
        <v>51380</v>
      </c>
      <c r="B658">
        <f>Senario3!G66/12</f>
        <v>4000</v>
      </c>
      <c r="C658">
        <f>Senario3!AA$66/12</f>
        <v>6595</v>
      </c>
      <c r="D658">
        <f>Senario3!L$66/12</f>
        <v>16368.583333333327</v>
      </c>
      <c r="E658">
        <f>Senario3!H$66/12</f>
        <v>316.66666666666669</v>
      </c>
      <c r="F658">
        <f>Senario3!F$66/12</f>
        <v>23425.333333333332</v>
      </c>
      <c r="G658">
        <f>Senario3!AP$66/12</f>
        <v>8410.2000000000007</v>
      </c>
      <c r="H658">
        <f>Senario3!BC$66/12</f>
        <v>13381.333333333334</v>
      </c>
      <c r="I658">
        <f>SUM(Senario3!AI$66,Senario3!AL$66)/12</f>
        <v>5864.083333333333</v>
      </c>
      <c r="J658">
        <f>Senario3!W$66/12</f>
        <v>24109.349658596184</v>
      </c>
      <c r="K658">
        <v>0</v>
      </c>
      <c r="L658">
        <f>Senario3!$AS$66/12*0.52</f>
        <v>7438.6433333333343</v>
      </c>
      <c r="M658">
        <f>Senario3!$AS$66/12*0.48</f>
        <v>6866.44</v>
      </c>
      <c r="N658">
        <v>0</v>
      </c>
      <c r="O658">
        <f>Senario3!R$66/12</f>
        <v>241.66666666666666</v>
      </c>
      <c r="P658">
        <v>0</v>
      </c>
      <c r="Q658">
        <f>Senario3!O$66/12</f>
        <v>483.33333333333331</v>
      </c>
      <c r="R658">
        <f>Senario3!AT$66/12</f>
        <v>152.41666666666666</v>
      </c>
      <c r="S658">
        <f>SUM(Senario3!BF$66,Senario3!BG$66)/12</f>
        <v>13024.797898242758</v>
      </c>
      <c r="T658">
        <f>SUM(Senario3!AE$66,Senario3!BB$66)/12</f>
        <v>2399.3333333333335</v>
      </c>
      <c r="U658">
        <f>Senario3!AO$66/12</f>
        <v>4421.666666666667</v>
      </c>
      <c r="V658">
        <f>Senario3!AW$66/12</f>
        <v>291.66666666666669</v>
      </c>
      <c r="W658">
        <f>Senario3!AZ$66/12</f>
        <v>91</v>
      </c>
      <c r="X658">
        <f>Senario3!BE$66/12</f>
        <v>626.83333333333337</v>
      </c>
      <c r="Z658">
        <f t="shared" si="10"/>
        <v>138508.34755683894</v>
      </c>
    </row>
    <row r="659" spans="1:28" x14ac:dyDescent="0.2">
      <c r="A659" s="42">
        <v>51410</v>
      </c>
      <c r="B659">
        <f>Senario3!G66/12</f>
        <v>4000</v>
      </c>
      <c r="C659">
        <f>Senario3!AA$66/12</f>
        <v>6595</v>
      </c>
      <c r="D659">
        <f>Senario3!L$66/12</f>
        <v>16368.583333333327</v>
      </c>
      <c r="E659">
        <f>Senario3!H$66/12</f>
        <v>316.66666666666669</v>
      </c>
      <c r="F659">
        <f>Senario3!F$66/12</f>
        <v>23425.333333333332</v>
      </c>
      <c r="G659">
        <f>Senario3!AP$66/12</f>
        <v>8410.2000000000007</v>
      </c>
      <c r="H659">
        <f>Senario3!BC$66/12</f>
        <v>13381.333333333334</v>
      </c>
      <c r="I659">
        <f>SUM(Senario3!AI$66,Senario3!AL$66)/12</f>
        <v>5864.083333333333</v>
      </c>
      <c r="J659">
        <f>Senario3!W$66/12</f>
        <v>24109.349658596184</v>
      </c>
      <c r="K659">
        <v>0</v>
      </c>
      <c r="L659">
        <f>Senario3!$AS$66/12*0.52</f>
        <v>7438.6433333333343</v>
      </c>
      <c r="M659">
        <f>Senario3!$AS$66/12*0.48</f>
        <v>6866.44</v>
      </c>
      <c r="N659">
        <v>0</v>
      </c>
      <c r="O659">
        <f>Senario3!R$66/12</f>
        <v>241.66666666666666</v>
      </c>
      <c r="P659">
        <v>0</v>
      </c>
      <c r="Q659">
        <f>Senario3!O$66/12</f>
        <v>483.33333333333331</v>
      </c>
      <c r="R659">
        <f>Senario3!AT$66/12</f>
        <v>152.41666666666666</v>
      </c>
      <c r="S659">
        <f>SUM(Senario3!BF$66,Senario3!BG$66)/12</f>
        <v>13024.797898242758</v>
      </c>
      <c r="T659">
        <f>SUM(Senario3!AE$66,Senario3!BB$66)/12</f>
        <v>2399.3333333333335</v>
      </c>
      <c r="U659">
        <f>Senario3!AO$66/12</f>
        <v>4421.666666666667</v>
      </c>
      <c r="V659">
        <f>Senario3!AW$66/12</f>
        <v>291.66666666666669</v>
      </c>
      <c r="W659">
        <f>Senario3!AZ$66/12</f>
        <v>91</v>
      </c>
      <c r="X659">
        <f>Senario3!BE$66/12</f>
        <v>626.83333333333337</v>
      </c>
      <c r="Z659">
        <f t="shared" si="10"/>
        <v>138508.34755683894</v>
      </c>
    </row>
    <row r="660" spans="1:28" x14ac:dyDescent="0.2">
      <c r="A660" s="42">
        <v>51441</v>
      </c>
      <c r="B660">
        <f>Senario3!G66/12</f>
        <v>4000</v>
      </c>
      <c r="C660">
        <f>Senario3!AA$66/12</f>
        <v>6595</v>
      </c>
      <c r="D660">
        <f>Senario3!L$66/12</f>
        <v>16368.583333333327</v>
      </c>
      <c r="E660">
        <f>Senario3!H$66/12</f>
        <v>316.66666666666669</v>
      </c>
      <c r="F660">
        <f>Senario3!F$66/12</f>
        <v>23425.333333333332</v>
      </c>
      <c r="G660">
        <f>Senario3!AP$66/12</f>
        <v>8410.2000000000007</v>
      </c>
      <c r="H660">
        <f>Senario3!BC$66/12</f>
        <v>13381.333333333334</v>
      </c>
      <c r="I660">
        <f>SUM(Senario3!AI$66,Senario3!AL$66)/12</f>
        <v>5864.083333333333</v>
      </c>
      <c r="J660">
        <f>Senario3!W$66/12</f>
        <v>24109.349658596184</v>
      </c>
      <c r="K660">
        <v>0</v>
      </c>
      <c r="L660">
        <f>Senario3!$AS$66/12*0.52</f>
        <v>7438.6433333333343</v>
      </c>
      <c r="M660">
        <f>Senario3!$AS$66/12*0.48</f>
        <v>6866.44</v>
      </c>
      <c r="N660">
        <v>0</v>
      </c>
      <c r="O660">
        <f>Senario3!R$66/12</f>
        <v>241.66666666666666</v>
      </c>
      <c r="P660">
        <v>0</v>
      </c>
      <c r="Q660">
        <f>Senario3!O$66/12</f>
        <v>483.33333333333331</v>
      </c>
      <c r="R660">
        <f>Senario3!AT$66/12</f>
        <v>152.41666666666666</v>
      </c>
      <c r="S660">
        <f>SUM(Senario3!BF$66,Senario3!BG$66)/12</f>
        <v>13024.797898242758</v>
      </c>
      <c r="T660">
        <f>SUM(Senario3!AE$66,Senario3!BB$66)/12</f>
        <v>2399.3333333333335</v>
      </c>
      <c r="U660">
        <f>Senario3!AO$66/12</f>
        <v>4421.666666666667</v>
      </c>
      <c r="V660">
        <f>Senario3!AW$66/12</f>
        <v>291.66666666666669</v>
      </c>
      <c r="W660">
        <f>Senario3!AZ$66/12</f>
        <v>91</v>
      </c>
      <c r="X660">
        <f>Senario3!BE$66/12</f>
        <v>626.83333333333337</v>
      </c>
      <c r="Z660">
        <f t="shared" si="10"/>
        <v>138508.34755683894</v>
      </c>
    </row>
    <row r="661" spans="1:28" x14ac:dyDescent="0.2">
      <c r="A661" s="42">
        <v>51471</v>
      </c>
      <c r="B661">
        <f>Senario3!G66/12</f>
        <v>4000</v>
      </c>
      <c r="C661">
        <f>Senario3!AA$66/12</f>
        <v>6595</v>
      </c>
      <c r="D661">
        <f>Senario3!L$66/12</f>
        <v>16368.583333333327</v>
      </c>
      <c r="E661">
        <f>Senario3!H$66/12</f>
        <v>316.66666666666669</v>
      </c>
      <c r="F661">
        <f>Senario3!F$66/12</f>
        <v>23425.333333333332</v>
      </c>
      <c r="G661">
        <f>Senario3!AP$66/12</f>
        <v>8410.2000000000007</v>
      </c>
      <c r="H661">
        <f>Senario3!BC$66/12</f>
        <v>13381.333333333334</v>
      </c>
      <c r="I661">
        <f>SUM(Senario3!AI$66,Senario3!AL$66)/12</f>
        <v>5864.083333333333</v>
      </c>
      <c r="J661">
        <f>Senario3!W$66/12</f>
        <v>24109.349658596184</v>
      </c>
      <c r="K661">
        <v>0</v>
      </c>
      <c r="L661">
        <f>Senario3!$AS$66/12*0.52</f>
        <v>7438.6433333333343</v>
      </c>
      <c r="M661">
        <f>Senario3!$AS$66/12*0.48</f>
        <v>6866.44</v>
      </c>
      <c r="N661">
        <v>0</v>
      </c>
      <c r="O661">
        <f>Senario3!R$66/12</f>
        <v>241.66666666666666</v>
      </c>
      <c r="P661">
        <v>0</v>
      </c>
      <c r="Q661">
        <f>Senario3!O$66/12</f>
        <v>483.33333333333331</v>
      </c>
      <c r="R661">
        <f>Senario3!AT$66/12</f>
        <v>152.41666666666666</v>
      </c>
      <c r="S661">
        <f>SUM(Senario3!BF$66,Senario3!BG$66)/12</f>
        <v>13024.797898242758</v>
      </c>
      <c r="T661">
        <f>SUM(Senario3!AE$66,Senario3!BB$66)/12</f>
        <v>2399.3333333333335</v>
      </c>
      <c r="U661">
        <f>Senario3!AO$66/12</f>
        <v>4421.666666666667</v>
      </c>
      <c r="V661">
        <f>Senario3!AW$66/12</f>
        <v>291.66666666666669</v>
      </c>
      <c r="W661">
        <f>Senario3!AZ$66/12</f>
        <v>91</v>
      </c>
      <c r="X661">
        <f>Senario3!BE$66/12</f>
        <v>626.83333333333337</v>
      </c>
      <c r="Z661">
        <f t="shared" si="10"/>
        <v>138508.34755683894</v>
      </c>
    </row>
    <row r="662" spans="1:28" x14ac:dyDescent="0.2">
      <c r="A662" s="42">
        <v>51502</v>
      </c>
      <c r="B662">
        <f>Senario3!G67/12</f>
        <v>4000</v>
      </c>
      <c r="C662">
        <f>Senario3!AA$67/12</f>
        <v>6595</v>
      </c>
      <c r="D662">
        <f>Senario3!L$67/12</f>
        <v>16368.583333333327</v>
      </c>
      <c r="E662">
        <f>Senario3!H$67/12</f>
        <v>316.66666666666669</v>
      </c>
      <c r="F662">
        <f>Senario3!F$67/12</f>
        <v>23425.333333333332</v>
      </c>
      <c r="G662">
        <f>Senario3!AP$67/12</f>
        <v>8410.2000000000007</v>
      </c>
      <c r="H662">
        <f>Senario3!BC$67/12</f>
        <v>13381.333333333334</v>
      </c>
      <c r="I662">
        <f>SUM(Senario3!AI$67,Senario3!AL$67)/12</f>
        <v>5864.083333333333</v>
      </c>
      <c r="J662">
        <f>Senario3!W$67/12</f>
        <v>24109.349658596184</v>
      </c>
      <c r="K662">
        <v>0</v>
      </c>
      <c r="L662">
        <f>Senario3!$AS$67/12*0.52</f>
        <v>7438.6433333333343</v>
      </c>
      <c r="M662">
        <f>Senario3!$AS$67/12*0.48</f>
        <v>6866.44</v>
      </c>
      <c r="N662">
        <v>0</v>
      </c>
      <c r="O662">
        <f>Senario3!R$67/12</f>
        <v>241.66666666666666</v>
      </c>
      <c r="P662">
        <v>0</v>
      </c>
      <c r="Q662">
        <f>Senario3!O$67/12</f>
        <v>483.33333333333331</v>
      </c>
      <c r="R662">
        <f>Senario3!AT$67/12</f>
        <v>152.41666666666666</v>
      </c>
      <c r="S662">
        <f>SUM(Senario3!BF$67,Senario3!BG$67)/12</f>
        <v>13024.797898242758</v>
      </c>
      <c r="T662">
        <f>SUM(Senario3!AE$67,Senario3!BB$67)/12</f>
        <v>2399.3333333333335</v>
      </c>
      <c r="U662">
        <f>Senario3!AO$67/12</f>
        <v>4421.666666666667</v>
      </c>
      <c r="V662">
        <f>Senario3!AW$67/12</f>
        <v>291.66666666666669</v>
      </c>
      <c r="W662">
        <f>Senario3!AZ$67/12</f>
        <v>91</v>
      </c>
      <c r="X662">
        <f>Senario3!BE$67/12</f>
        <v>626.83333333333337</v>
      </c>
      <c r="Z662">
        <f t="shared" si="10"/>
        <v>138508.34755683894</v>
      </c>
      <c r="AA662">
        <f>SUM(Z662:Z673)</f>
        <v>1662100.1706820678</v>
      </c>
      <c r="AB662" s="5">
        <f>AA662-Senario3!BH67</f>
        <v>0</v>
      </c>
    </row>
    <row r="663" spans="1:28" x14ac:dyDescent="0.2">
      <c r="A663" s="42">
        <v>51533</v>
      </c>
      <c r="B663">
        <f>Senario3!G67/12</f>
        <v>4000</v>
      </c>
      <c r="C663">
        <f>Senario3!AA$67/12</f>
        <v>6595</v>
      </c>
      <c r="D663">
        <f>Senario3!L$67/12</f>
        <v>16368.583333333327</v>
      </c>
      <c r="E663">
        <f>Senario3!H$67/12</f>
        <v>316.66666666666669</v>
      </c>
      <c r="F663">
        <f>Senario3!F$67/12</f>
        <v>23425.333333333332</v>
      </c>
      <c r="G663">
        <f>Senario3!AP$67/12</f>
        <v>8410.2000000000007</v>
      </c>
      <c r="H663">
        <f>Senario3!BC$67/12</f>
        <v>13381.333333333334</v>
      </c>
      <c r="I663">
        <f>SUM(Senario3!AI$67,Senario3!AL$67)/12</f>
        <v>5864.083333333333</v>
      </c>
      <c r="J663">
        <f>Senario3!W$67/12</f>
        <v>24109.349658596184</v>
      </c>
      <c r="K663">
        <v>0</v>
      </c>
      <c r="L663">
        <f>Senario3!$AS$67/12*0.52</f>
        <v>7438.6433333333343</v>
      </c>
      <c r="M663">
        <f>Senario3!$AS$67/12*0.48</f>
        <v>6866.44</v>
      </c>
      <c r="N663">
        <v>0</v>
      </c>
      <c r="O663">
        <f>Senario3!R$67/12</f>
        <v>241.66666666666666</v>
      </c>
      <c r="P663">
        <v>0</v>
      </c>
      <c r="Q663">
        <f>Senario3!O$67/12</f>
        <v>483.33333333333331</v>
      </c>
      <c r="R663">
        <f>Senario3!AT$67/12</f>
        <v>152.41666666666666</v>
      </c>
      <c r="S663">
        <f>SUM(Senario3!BF$67,Senario3!BG$67)/12</f>
        <v>13024.797898242758</v>
      </c>
      <c r="T663">
        <f>SUM(Senario3!AE$67,Senario3!BB$67)/12</f>
        <v>2399.3333333333335</v>
      </c>
      <c r="U663">
        <f>Senario3!AO$67/12</f>
        <v>4421.666666666667</v>
      </c>
      <c r="V663">
        <f>Senario3!AW$67/12</f>
        <v>291.66666666666669</v>
      </c>
      <c r="W663">
        <f>Senario3!AZ$67/12</f>
        <v>91</v>
      </c>
      <c r="X663">
        <f>Senario3!BE$67/12</f>
        <v>626.83333333333337</v>
      </c>
      <c r="Z663">
        <f t="shared" si="10"/>
        <v>138508.34755683894</v>
      </c>
    </row>
    <row r="664" spans="1:28" x14ac:dyDescent="0.2">
      <c r="A664" s="42">
        <v>51561</v>
      </c>
      <c r="B664">
        <f>Senario3!G67/12</f>
        <v>4000</v>
      </c>
      <c r="C664">
        <f>Senario3!AA$67/12</f>
        <v>6595</v>
      </c>
      <c r="D664">
        <f>Senario3!L$67/12</f>
        <v>16368.583333333327</v>
      </c>
      <c r="E664">
        <f>Senario3!H$67/12</f>
        <v>316.66666666666669</v>
      </c>
      <c r="F664">
        <f>Senario3!F$67/12</f>
        <v>23425.333333333332</v>
      </c>
      <c r="G664">
        <f>Senario3!AP$67/12</f>
        <v>8410.2000000000007</v>
      </c>
      <c r="H664">
        <f>Senario3!BC$67/12</f>
        <v>13381.333333333334</v>
      </c>
      <c r="I664">
        <f>SUM(Senario3!AI$67,Senario3!AL$67)/12</f>
        <v>5864.083333333333</v>
      </c>
      <c r="J664">
        <f>Senario3!W$67/12</f>
        <v>24109.349658596184</v>
      </c>
      <c r="K664">
        <v>0</v>
      </c>
      <c r="L664">
        <f>Senario3!$AS$67/12*0.52</f>
        <v>7438.6433333333343</v>
      </c>
      <c r="M664">
        <f>Senario3!$AS$67/12*0.48</f>
        <v>6866.44</v>
      </c>
      <c r="N664">
        <v>0</v>
      </c>
      <c r="O664">
        <f>Senario3!R$67/12</f>
        <v>241.66666666666666</v>
      </c>
      <c r="P664">
        <v>0</v>
      </c>
      <c r="Q664">
        <f>Senario3!O$67/12</f>
        <v>483.33333333333331</v>
      </c>
      <c r="R664">
        <f>Senario3!AT$67/12</f>
        <v>152.41666666666666</v>
      </c>
      <c r="S664">
        <f>SUM(Senario3!BF$67,Senario3!BG$67)/12</f>
        <v>13024.797898242758</v>
      </c>
      <c r="T664">
        <f>SUM(Senario3!AE$67,Senario3!BB$67)/12</f>
        <v>2399.3333333333335</v>
      </c>
      <c r="U664">
        <f>Senario3!AO$67/12</f>
        <v>4421.666666666667</v>
      </c>
      <c r="V664">
        <f>Senario3!AW$67/12</f>
        <v>291.66666666666669</v>
      </c>
      <c r="W664">
        <f>Senario3!AZ$67/12</f>
        <v>91</v>
      </c>
      <c r="X664">
        <f>Senario3!BE$67/12</f>
        <v>626.83333333333337</v>
      </c>
      <c r="Z664">
        <f t="shared" si="10"/>
        <v>138508.34755683894</v>
      </c>
    </row>
    <row r="665" spans="1:28" x14ac:dyDescent="0.2">
      <c r="A665" s="42">
        <v>51592</v>
      </c>
      <c r="B665">
        <f>Senario3!G67/12</f>
        <v>4000</v>
      </c>
      <c r="C665">
        <f>Senario3!AA$67/12</f>
        <v>6595</v>
      </c>
      <c r="D665">
        <f>Senario3!L$67/12</f>
        <v>16368.583333333327</v>
      </c>
      <c r="E665">
        <f>Senario3!H$67/12</f>
        <v>316.66666666666669</v>
      </c>
      <c r="F665">
        <f>Senario3!F$67/12</f>
        <v>23425.333333333332</v>
      </c>
      <c r="G665">
        <f>Senario3!AP$67/12</f>
        <v>8410.2000000000007</v>
      </c>
      <c r="H665">
        <f>Senario3!BC$67/12</f>
        <v>13381.333333333334</v>
      </c>
      <c r="I665">
        <f>SUM(Senario3!AI$67,Senario3!AL$67)/12</f>
        <v>5864.083333333333</v>
      </c>
      <c r="J665">
        <f>Senario3!W$67/12</f>
        <v>24109.349658596184</v>
      </c>
      <c r="K665">
        <v>0</v>
      </c>
      <c r="L665">
        <f>Senario3!$AS$67/12*0.52</f>
        <v>7438.6433333333343</v>
      </c>
      <c r="M665">
        <f>Senario3!$AS$67/12*0.48</f>
        <v>6866.44</v>
      </c>
      <c r="N665">
        <v>0</v>
      </c>
      <c r="O665">
        <f>Senario3!R$67/12</f>
        <v>241.66666666666666</v>
      </c>
      <c r="P665">
        <v>0</v>
      </c>
      <c r="Q665">
        <f>Senario3!O$67/12</f>
        <v>483.33333333333331</v>
      </c>
      <c r="R665">
        <f>Senario3!AT$67/12</f>
        <v>152.41666666666666</v>
      </c>
      <c r="S665">
        <f>SUM(Senario3!BF$67,Senario3!BG$67)/12</f>
        <v>13024.797898242758</v>
      </c>
      <c r="T665">
        <f>SUM(Senario3!AE$67,Senario3!BB$67)/12</f>
        <v>2399.3333333333335</v>
      </c>
      <c r="U665">
        <f>Senario3!AO$67/12</f>
        <v>4421.666666666667</v>
      </c>
      <c r="V665">
        <f>Senario3!AW$67/12</f>
        <v>291.66666666666669</v>
      </c>
      <c r="W665">
        <f>Senario3!AZ$67/12</f>
        <v>91</v>
      </c>
      <c r="X665">
        <f>Senario3!BE$67/12</f>
        <v>626.83333333333337</v>
      </c>
      <c r="Z665">
        <f t="shared" si="10"/>
        <v>138508.34755683894</v>
      </c>
    </row>
    <row r="666" spans="1:28" x14ac:dyDescent="0.2">
      <c r="A666" s="42">
        <v>51622</v>
      </c>
      <c r="B666">
        <f>Senario3!G67/12</f>
        <v>4000</v>
      </c>
      <c r="C666">
        <f>Senario3!AA$67/12</f>
        <v>6595</v>
      </c>
      <c r="D666">
        <f>Senario3!L$67/12</f>
        <v>16368.583333333327</v>
      </c>
      <c r="E666">
        <f>Senario3!H$67/12</f>
        <v>316.66666666666669</v>
      </c>
      <c r="F666">
        <f>Senario3!F$67/12</f>
        <v>23425.333333333332</v>
      </c>
      <c r="G666">
        <f>Senario3!AP$67/12</f>
        <v>8410.2000000000007</v>
      </c>
      <c r="H666">
        <f>Senario3!BC$67/12</f>
        <v>13381.333333333334</v>
      </c>
      <c r="I666">
        <f>SUM(Senario3!AI$67,Senario3!AL$67)/12</f>
        <v>5864.083333333333</v>
      </c>
      <c r="J666">
        <f>Senario3!W$67/12</f>
        <v>24109.349658596184</v>
      </c>
      <c r="K666">
        <v>0</v>
      </c>
      <c r="L666">
        <f>Senario3!$AS$67/12*0.52</f>
        <v>7438.6433333333343</v>
      </c>
      <c r="M666">
        <f>Senario3!$AS$67/12*0.48</f>
        <v>6866.44</v>
      </c>
      <c r="N666">
        <v>0</v>
      </c>
      <c r="O666">
        <f>Senario3!R$67/12</f>
        <v>241.66666666666666</v>
      </c>
      <c r="P666">
        <v>0</v>
      </c>
      <c r="Q666">
        <f>Senario3!O$67/12</f>
        <v>483.33333333333331</v>
      </c>
      <c r="R666">
        <f>Senario3!AT$67/12</f>
        <v>152.41666666666666</v>
      </c>
      <c r="S666">
        <f>SUM(Senario3!BF$67,Senario3!BG$67)/12</f>
        <v>13024.797898242758</v>
      </c>
      <c r="T666">
        <f>SUM(Senario3!AE$67,Senario3!BB$67)/12</f>
        <v>2399.3333333333335</v>
      </c>
      <c r="U666">
        <f>Senario3!AO$67/12</f>
        <v>4421.666666666667</v>
      </c>
      <c r="V666">
        <f>Senario3!AW$67/12</f>
        <v>291.66666666666669</v>
      </c>
      <c r="W666">
        <f>Senario3!AZ$67/12</f>
        <v>91</v>
      </c>
      <c r="X666">
        <f>Senario3!BE$67/12</f>
        <v>626.83333333333337</v>
      </c>
      <c r="Z666">
        <f t="shared" si="10"/>
        <v>138508.34755683894</v>
      </c>
    </row>
    <row r="667" spans="1:28" x14ac:dyDescent="0.2">
      <c r="A667" s="42">
        <v>51653</v>
      </c>
      <c r="B667">
        <f>Senario3!G67/12</f>
        <v>4000</v>
      </c>
      <c r="C667">
        <f>Senario3!AA$67/12</f>
        <v>6595</v>
      </c>
      <c r="D667">
        <f>Senario3!L$67/12</f>
        <v>16368.583333333327</v>
      </c>
      <c r="E667">
        <f>Senario3!H$67/12</f>
        <v>316.66666666666669</v>
      </c>
      <c r="F667">
        <f>Senario3!F$67/12</f>
        <v>23425.333333333332</v>
      </c>
      <c r="G667">
        <f>Senario3!AP$67/12</f>
        <v>8410.2000000000007</v>
      </c>
      <c r="H667">
        <f>Senario3!BC$67/12</f>
        <v>13381.333333333334</v>
      </c>
      <c r="I667">
        <f>SUM(Senario3!AI$67,Senario3!AL$67)/12</f>
        <v>5864.083333333333</v>
      </c>
      <c r="J667">
        <f>Senario3!W$67/12</f>
        <v>24109.349658596184</v>
      </c>
      <c r="K667">
        <v>0</v>
      </c>
      <c r="L667">
        <f>Senario3!$AS$67/12*0.52</f>
        <v>7438.6433333333343</v>
      </c>
      <c r="M667">
        <f>Senario3!$AS$67/12*0.48</f>
        <v>6866.44</v>
      </c>
      <c r="N667">
        <v>0</v>
      </c>
      <c r="O667">
        <f>Senario3!R$67/12</f>
        <v>241.66666666666666</v>
      </c>
      <c r="P667">
        <v>0</v>
      </c>
      <c r="Q667">
        <f>Senario3!O$67/12</f>
        <v>483.33333333333331</v>
      </c>
      <c r="R667">
        <f>Senario3!AT$67/12</f>
        <v>152.41666666666666</v>
      </c>
      <c r="S667">
        <f>SUM(Senario3!BF$67,Senario3!BG$67)/12</f>
        <v>13024.797898242758</v>
      </c>
      <c r="T667">
        <f>SUM(Senario3!AE$67,Senario3!BB$67)/12</f>
        <v>2399.3333333333335</v>
      </c>
      <c r="U667">
        <f>Senario3!AO$67/12</f>
        <v>4421.666666666667</v>
      </c>
      <c r="V667">
        <f>Senario3!AW$67/12</f>
        <v>291.66666666666669</v>
      </c>
      <c r="W667">
        <f>Senario3!AZ$67/12</f>
        <v>91</v>
      </c>
      <c r="X667">
        <f>Senario3!BE$67/12</f>
        <v>626.83333333333337</v>
      </c>
      <c r="Z667">
        <f t="shared" si="10"/>
        <v>138508.34755683894</v>
      </c>
    </row>
    <row r="668" spans="1:28" x14ac:dyDescent="0.2">
      <c r="A668" s="42">
        <v>51683</v>
      </c>
      <c r="B668">
        <f>Senario3!G67/12</f>
        <v>4000</v>
      </c>
      <c r="C668">
        <f>Senario3!AA$67/12</f>
        <v>6595</v>
      </c>
      <c r="D668">
        <f>Senario3!L$67/12</f>
        <v>16368.583333333327</v>
      </c>
      <c r="E668">
        <f>Senario3!H$67/12</f>
        <v>316.66666666666669</v>
      </c>
      <c r="F668">
        <f>Senario3!F$67/12</f>
        <v>23425.333333333332</v>
      </c>
      <c r="G668">
        <f>Senario3!AP$67/12</f>
        <v>8410.2000000000007</v>
      </c>
      <c r="H668">
        <f>Senario3!BC$67/12</f>
        <v>13381.333333333334</v>
      </c>
      <c r="I668">
        <f>SUM(Senario3!AI$67,Senario3!AL$67)/12</f>
        <v>5864.083333333333</v>
      </c>
      <c r="J668">
        <f>Senario3!W$67/12</f>
        <v>24109.349658596184</v>
      </c>
      <c r="K668">
        <v>0</v>
      </c>
      <c r="L668">
        <f>Senario3!$AS$67/12*0.52</f>
        <v>7438.6433333333343</v>
      </c>
      <c r="M668">
        <f>Senario3!$AS$67/12*0.48</f>
        <v>6866.44</v>
      </c>
      <c r="N668">
        <v>0</v>
      </c>
      <c r="O668">
        <f>Senario3!R$67/12</f>
        <v>241.66666666666666</v>
      </c>
      <c r="P668">
        <v>0</v>
      </c>
      <c r="Q668">
        <f>Senario3!O$67/12</f>
        <v>483.33333333333331</v>
      </c>
      <c r="R668">
        <f>Senario3!AT$67/12</f>
        <v>152.41666666666666</v>
      </c>
      <c r="S668">
        <f>SUM(Senario3!BF$67,Senario3!BG$67)/12</f>
        <v>13024.797898242758</v>
      </c>
      <c r="T668">
        <f>SUM(Senario3!AE$67,Senario3!BB$67)/12</f>
        <v>2399.3333333333335</v>
      </c>
      <c r="U668">
        <f>Senario3!AO$67/12</f>
        <v>4421.666666666667</v>
      </c>
      <c r="V668">
        <f>Senario3!AW$67/12</f>
        <v>291.66666666666669</v>
      </c>
      <c r="W668">
        <f>Senario3!AZ$67/12</f>
        <v>91</v>
      </c>
      <c r="X668">
        <f>Senario3!BE$67/12</f>
        <v>626.83333333333337</v>
      </c>
      <c r="Z668">
        <f t="shared" si="10"/>
        <v>138508.34755683894</v>
      </c>
    </row>
    <row r="669" spans="1:28" x14ac:dyDescent="0.2">
      <c r="A669" s="42">
        <v>51714</v>
      </c>
      <c r="B669">
        <f>Senario3!G67/12</f>
        <v>4000</v>
      </c>
      <c r="C669">
        <f>Senario3!AA$67/12</f>
        <v>6595</v>
      </c>
      <c r="D669">
        <f>Senario3!L$67/12</f>
        <v>16368.583333333327</v>
      </c>
      <c r="E669">
        <f>Senario3!H$67/12</f>
        <v>316.66666666666669</v>
      </c>
      <c r="F669">
        <f>Senario3!F$67/12</f>
        <v>23425.333333333332</v>
      </c>
      <c r="G669">
        <f>Senario3!AP$67/12</f>
        <v>8410.2000000000007</v>
      </c>
      <c r="H669">
        <f>Senario3!BC$67/12</f>
        <v>13381.333333333334</v>
      </c>
      <c r="I669">
        <f>SUM(Senario3!AI$67,Senario3!AL$67)/12</f>
        <v>5864.083333333333</v>
      </c>
      <c r="J669">
        <f>Senario3!W$67/12</f>
        <v>24109.349658596184</v>
      </c>
      <c r="K669">
        <v>0</v>
      </c>
      <c r="L669">
        <f>Senario3!$AS$67/12*0.52</f>
        <v>7438.6433333333343</v>
      </c>
      <c r="M669">
        <f>Senario3!$AS$67/12*0.48</f>
        <v>6866.44</v>
      </c>
      <c r="N669">
        <v>0</v>
      </c>
      <c r="O669">
        <f>Senario3!R$67/12</f>
        <v>241.66666666666666</v>
      </c>
      <c r="P669">
        <v>0</v>
      </c>
      <c r="Q669">
        <f>Senario3!O$67/12</f>
        <v>483.33333333333331</v>
      </c>
      <c r="R669">
        <f>Senario3!AT$67/12</f>
        <v>152.41666666666666</v>
      </c>
      <c r="S669">
        <f>SUM(Senario3!BF$67,Senario3!BG$67)/12</f>
        <v>13024.797898242758</v>
      </c>
      <c r="T669">
        <f>SUM(Senario3!AE$67,Senario3!BB$67)/12</f>
        <v>2399.3333333333335</v>
      </c>
      <c r="U669">
        <f>Senario3!AO$67/12</f>
        <v>4421.666666666667</v>
      </c>
      <c r="V669">
        <f>Senario3!AW$67/12</f>
        <v>291.66666666666669</v>
      </c>
      <c r="W669">
        <f>Senario3!AZ$67/12</f>
        <v>91</v>
      </c>
      <c r="X669">
        <f>Senario3!BE$67/12</f>
        <v>626.83333333333337</v>
      </c>
      <c r="Z669">
        <f t="shared" si="10"/>
        <v>138508.34755683894</v>
      </c>
    </row>
    <row r="670" spans="1:28" x14ac:dyDescent="0.2">
      <c r="A670" s="42">
        <v>51745</v>
      </c>
      <c r="B670">
        <f>Senario3!G67/12</f>
        <v>4000</v>
      </c>
      <c r="C670">
        <f>Senario3!AA$67/12</f>
        <v>6595</v>
      </c>
      <c r="D670">
        <f>Senario3!L$67/12</f>
        <v>16368.583333333327</v>
      </c>
      <c r="E670">
        <f>Senario3!H$67/12</f>
        <v>316.66666666666669</v>
      </c>
      <c r="F670">
        <f>Senario3!F$67/12</f>
        <v>23425.333333333332</v>
      </c>
      <c r="G670">
        <f>Senario3!AP$67/12</f>
        <v>8410.2000000000007</v>
      </c>
      <c r="H670">
        <f>Senario3!BC$67/12</f>
        <v>13381.333333333334</v>
      </c>
      <c r="I670">
        <f>SUM(Senario3!AI$67,Senario3!AL$67)/12</f>
        <v>5864.083333333333</v>
      </c>
      <c r="J670">
        <f>Senario3!W$67/12</f>
        <v>24109.349658596184</v>
      </c>
      <c r="K670">
        <v>0</v>
      </c>
      <c r="L670">
        <f>Senario3!$AS$67/12*0.52</f>
        <v>7438.6433333333343</v>
      </c>
      <c r="M670">
        <f>Senario3!$AS$67/12*0.48</f>
        <v>6866.44</v>
      </c>
      <c r="N670">
        <v>0</v>
      </c>
      <c r="O670">
        <f>Senario3!R$67/12</f>
        <v>241.66666666666666</v>
      </c>
      <c r="P670">
        <v>0</v>
      </c>
      <c r="Q670">
        <f>Senario3!O$67/12</f>
        <v>483.33333333333331</v>
      </c>
      <c r="R670">
        <f>Senario3!AT$67/12</f>
        <v>152.41666666666666</v>
      </c>
      <c r="S670">
        <f>SUM(Senario3!BF$67,Senario3!BG$67)/12</f>
        <v>13024.797898242758</v>
      </c>
      <c r="T670">
        <f>SUM(Senario3!AE$67,Senario3!BB$67)/12</f>
        <v>2399.3333333333335</v>
      </c>
      <c r="U670">
        <f>Senario3!AO$67/12</f>
        <v>4421.666666666667</v>
      </c>
      <c r="V670">
        <f>Senario3!AW$67/12</f>
        <v>291.66666666666669</v>
      </c>
      <c r="W670">
        <f>Senario3!AZ$67/12</f>
        <v>91</v>
      </c>
      <c r="X670">
        <f>Senario3!BE$67/12</f>
        <v>626.83333333333337</v>
      </c>
      <c r="Z670">
        <f t="shared" si="10"/>
        <v>138508.34755683894</v>
      </c>
    </row>
    <row r="671" spans="1:28" x14ac:dyDescent="0.2">
      <c r="A671" s="42">
        <v>51775</v>
      </c>
      <c r="B671">
        <f>Senario3!G67/12</f>
        <v>4000</v>
      </c>
      <c r="C671">
        <f>Senario3!AA$67/12</f>
        <v>6595</v>
      </c>
      <c r="D671">
        <f>Senario3!L$67/12</f>
        <v>16368.583333333327</v>
      </c>
      <c r="E671">
        <f>Senario3!H$67/12</f>
        <v>316.66666666666669</v>
      </c>
      <c r="F671">
        <f>Senario3!F$67/12</f>
        <v>23425.333333333332</v>
      </c>
      <c r="G671">
        <f>Senario3!AP$67/12</f>
        <v>8410.2000000000007</v>
      </c>
      <c r="H671">
        <f>Senario3!BC$67/12</f>
        <v>13381.333333333334</v>
      </c>
      <c r="I671">
        <f>SUM(Senario3!AI$67,Senario3!AL$67)/12</f>
        <v>5864.083333333333</v>
      </c>
      <c r="J671">
        <f>Senario3!W$67/12</f>
        <v>24109.349658596184</v>
      </c>
      <c r="K671">
        <v>0</v>
      </c>
      <c r="L671">
        <f>Senario3!$AS$67/12*0.52</f>
        <v>7438.6433333333343</v>
      </c>
      <c r="M671">
        <f>Senario3!$AS$67/12*0.48</f>
        <v>6866.44</v>
      </c>
      <c r="N671">
        <v>0</v>
      </c>
      <c r="O671">
        <f>Senario3!R$67/12</f>
        <v>241.66666666666666</v>
      </c>
      <c r="P671">
        <v>0</v>
      </c>
      <c r="Q671">
        <f>Senario3!O$67/12</f>
        <v>483.33333333333331</v>
      </c>
      <c r="R671">
        <f>Senario3!AT$67/12</f>
        <v>152.41666666666666</v>
      </c>
      <c r="S671">
        <f>SUM(Senario3!BF$67,Senario3!BG$67)/12</f>
        <v>13024.797898242758</v>
      </c>
      <c r="T671">
        <f>SUM(Senario3!AE$67,Senario3!BB$67)/12</f>
        <v>2399.3333333333335</v>
      </c>
      <c r="U671">
        <f>Senario3!AO$67/12</f>
        <v>4421.666666666667</v>
      </c>
      <c r="V671">
        <f>Senario3!AW$67/12</f>
        <v>291.66666666666669</v>
      </c>
      <c r="W671">
        <f>Senario3!AZ$67/12</f>
        <v>91</v>
      </c>
      <c r="X671">
        <f>Senario3!BE$67/12</f>
        <v>626.83333333333337</v>
      </c>
      <c r="Z671">
        <f t="shared" si="10"/>
        <v>138508.34755683894</v>
      </c>
    </row>
    <row r="672" spans="1:28" x14ac:dyDescent="0.2">
      <c r="A672" s="42">
        <v>51806</v>
      </c>
      <c r="B672">
        <f>Senario3!G67/12</f>
        <v>4000</v>
      </c>
      <c r="C672">
        <f>Senario3!AA$67/12</f>
        <v>6595</v>
      </c>
      <c r="D672">
        <f>Senario3!L$67/12</f>
        <v>16368.583333333327</v>
      </c>
      <c r="E672">
        <f>Senario3!H$67/12</f>
        <v>316.66666666666669</v>
      </c>
      <c r="F672">
        <f>Senario3!F$67/12</f>
        <v>23425.333333333332</v>
      </c>
      <c r="G672">
        <f>Senario3!AP$67/12</f>
        <v>8410.2000000000007</v>
      </c>
      <c r="H672">
        <f>Senario3!BC$67/12</f>
        <v>13381.333333333334</v>
      </c>
      <c r="I672">
        <f>SUM(Senario3!AI$67,Senario3!AL$67)/12</f>
        <v>5864.083333333333</v>
      </c>
      <c r="J672">
        <f>Senario3!W$67/12</f>
        <v>24109.349658596184</v>
      </c>
      <c r="K672">
        <v>0</v>
      </c>
      <c r="L672">
        <f>Senario3!$AS$67/12*0.52</f>
        <v>7438.6433333333343</v>
      </c>
      <c r="M672">
        <f>Senario3!$AS$67/12*0.48</f>
        <v>6866.44</v>
      </c>
      <c r="N672">
        <v>0</v>
      </c>
      <c r="O672">
        <f>Senario3!R$67/12</f>
        <v>241.66666666666666</v>
      </c>
      <c r="P672">
        <v>0</v>
      </c>
      <c r="Q672">
        <f>Senario3!O$67/12</f>
        <v>483.33333333333331</v>
      </c>
      <c r="R672">
        <f>Senario3!AT$67/12</f>
        <v>152.41666666666666</v>
      </c>
      <c r="S672">
        <f>SUM(Senario3!BF$67,Senario3!BG$67)/12</f>
        <v>13024.797898242758</v>
      </c>
      <c r="T672">
        <f>SUM(Senario3!AE$67,Senario3!BB$67)/12</f>
        <v>2399.3333333333335</v>
      </c>
      <c r="U672">
        <f>Senario3!AO$67/12</f>
        <v>4421.666666666667</v>
      </c>
      <c r="V672">
        <f>Senario3!AW$67/12</f>
        <v>291.66666666666669</v>
      </c>
      <c r="W672">
        <f>Senario3!AZ$67/12</f>
        <v>91</v>
      </c>
      <c r="X672">
        <f>Senario3!BE$67/12</f>
        <v>626.83333333333337</v>
      </c>
      <c r="Z672">
        <f t="shared" si="10"/>
        <v>138508.34755683894</v>
      </c>
    </row>
    <row r="673" spans="1:28" x14ac:dyDescent="0.2">
      <c r="A673" s="42">
        <v>51836</v>
      </c>
      <c r="B673">
        <f>Senario3!G67/12</f>
        <v>4000</v>
      </c>
      <c r="C673">
        <f>Senario3!AA$67/12</f>
        <v>6595</v>
      </c>
      <c r="D673">
        <f>Senario3!L$67/12</f>
        <v>16368.583333333327</v>
      </c>
      <c r="E673">
        <f>Senario3!H$67/12</f>
        <v>316.66666666666669</v>
      </c>
      <c r="F673">
        <f>Senario3!F$67/12</f>
        <v>23425.333333333332</v>
      </c>
      <c r="G673">
        <f>Senario3!AP$67/12</f>
        <v>8410.2000000000007</v>
      </c>
      <c r="H673">
        <f>Senario3!BC$67/12</f>
        <v>13381.333333333334</v>
      </c>
      <c r="I673">
        <f>SUM(Senario3!AI$67,Senario3!AL$67)/12</f>
        <v>5864.083333333333</v>
      </c>
      <c r="J673">
        <f>Senario3!W$67/12</f>
        <v>24109.349658596184</v>
      </c>
      <c r="K673">
        <v>0</v>
      </c>
      <c r="L673">
        <f>Senario3!$AS$67/12*0.52</f>
        <v>7438.6433333333343</v>
      </c>
      <c r="M673">
        <f>Senario3!$AS$67/12*0.48</f>
        <v>6866.44</v>
      </c>
      <c r="N673">
        <v>0</v>
      </c>
      <c r="O673">
        <f>Senario3!R$67/12</f>
        <v>241.66666666666666</v>
      </c>
      <c r="P673">
        <v>0</v>
      </c>
      <c r="Q673">
        <f>Senario3!O$67/12</f>
        <v>483.33333333333331</v>
      </c>
      <c r="R673">
        <f>Senario3!AT$67/12</f>
        <v>152.41666666666666</v>
      </c>
      <c r="S673">
        <f>SUM(Senario3!BF$67,Senario3!BG$67)/12</f>
        <v>13024.797898242758</v>
      </c>
      <c r="T673">
        <f>SUM(Senario3!AE$67,Senario3!BB$67)/12</f>
        <v>2399.3333333333335</v>
      </c>
      <c r="U673">
        <f>Senario3!AO$67/12</f>
        <v>4421.666666666667</v>
      </c>
      <c r="V673">
        <f>Senario3!AW$67/12</f>
        <v>291.66666666666669</v>
      </c>
      <c r="W673">
        <f>Senario3!AZ$67/12</f>
        <v>91</v>
      </c>
      <c r="X673">
        <f>Senario3!BE$67/12</f>
        <v>626.83333333333337</v>
      </c>
      <c r="Z673">
        <f t="shared" si="10"/>
        <v>138508.34755683894</v>
      </c>
    </row>
    <row r="674" spans="1:28" x14ac:dyDescent="0.2">
      <c r="A674" s="42">
        <v>51867</v>
      </c>
      <c r="B674">
        <f>Senario3!G68/12</f>
        <v>4000</v>
      </c>
      <c r="C674">
        <f>Senario3!AA$68/12</f>
        <v>6595</v>
      </c>
      <c r="D674">
        <f>Senario3!L$68/12</f>
        <v>16368.583333333327</v>
      </c>
      <c r="E674">
        <f>Senario3!H$68/12</f>
        <v>316.66666666666669</v>
      </c>
      <c r="F674">
        <f>Senario3!F$68/12</f>
        <v>23425.333333333332</v>
      </c>
      <c r="G674">
        <f>Senario3!AP$68/12</f>
        <v>8410.2000000000007</v>
      </c>
      <c r="H674">
        <f>Senario3!BC$68/12</f>
        <v>13381.333333333334</v>
      </c>
      <c r="I674">
        <f>SUM(Senario3!AI$68,Senario3!AL$68)/12</f>
        <v>5864.083333333333</v>
      </c>
      <c r="J674">
        <f>Senario3!W$68/12</f>
        <v>24109.349658596184</v>
      </c>
      <c r="K674">
        <v>0</v>
      </c>
      <c r="L674">
        <f>Senario3!$AS$68/12*0.52</f>
        <v>7438.6433333333343</v>
      </c>
      <c r="M674">
        <f>Senario3!$AS$68/12*0.48</f>
        <v>6866.44</v>
      </c>
      <c r="N674">
        <v>0</v>
      </c>
      <c r="O674">
        <f>Senario3!R$68/12</f>
        <v>241.66666666666666</v>
      </c>
      <c r="P674">
        <v>0</v>
      </c>
      <c r="Q674">
        <f>Senario3!O$68/12</f>
        <v>483.33333333333331</v>
      </c>
      <c r="R674">
        <f>Senario3!AT$68/12</f>
        <v>152.41666666666666</v>
      </c>
      <c r="S674">
        <f>SUM(Senario3!BF$68,Senario3!BG$68)/12</f>
        <v>13024.797898242758</v>
      </c>
      <c r="T674">
        <f>SUM(Senario3!AE$68,Senario3!BB$68)/12</f>
        <v>2399.3333333333335</v>
      </c>
      <c r="U674">
        <f>Senario3!AO$68/12</f>
        <v>4421.666666666667</v>
      </c>
      <c r="V674">
        <f>Senario3!AW$68/12</f>
        <v>291.66666666666669</v>
      </c>
      <c r="W674">
        <f>Senario3!AZ$68/12</f>
        <v>91</v>
      </c>
      <c r="X674">
        <f>Senario3!BE$68/12</f>
        <v>626.83333333333337</v>
      </c>
      <c r="Z674">
        <f t="shared" si="10"/>
        <v>138508.34755683894</v>
      </c>
      <c r="AA674">
        <f>SUM(Z674:Z685)</f>
        <v>1662100.1706820678</v>
      </c>
      <c r="AB674" s="5">
        <f>AA674-Senario3!BH68</f>
        <v>0</v>
      </c>
    </row>
    <row r="675" spans="1:28" x14ac:dyDescent="0.2">
      <c r="A675" s="42">
        <v>51898</v>
      </c>
      <c r="B675">
        <f>Senario3!G68/12</f>
        <v>4000</v>
      </c>
      <c r="C675">
        <f>Senario3!AA$68/12</f>
        <v>6595</v>
      </c>
      <c r="D675">
        <f>Senario3!L$68/12</f>
        <v>16368.583333333327</v>
      </c>
      <c r="E675">
        <f>Senario3!H$68/12</f>
        <v>316.66666666666669</v>
      </c>
      <c r="F675">
        <f>Senario3!F$68/12</f>
        <v>23425.333333333332</v>
      </c>
      <c r="G675">
        <f>Senario3!AP$68/12</f>
        <v>8410.2000000000007</v>
      </c>
      <c r="H675">
        <f>Senario3!BC$68/12</f>
        <v>13381.333333333334</v>
      </c>
      <c r="I675">
        <f>SUM(Senario3!AI$68,Senario3!AL$68)/12</f>
        <v>5864.083333333333</v>
      </c>
      <c r="J675">
        <f>Senario3!W$68/12</f>
        <v>24109.349658596184</v>
      </c>
      <c r="K675">
        <v>0</v>
      </c>
      <c r="L675">
        <f>Senario3!$AS$68/12*0.52</f>
        <v>7438.6433333333343</v>
      </c>
      <c r="M675">
        <f>Senario3!$AS$68/12*0.48</f>
        <v>6866.44</v>
      </c>
      <c r="N675">
        <v>0</v>
      </c>
      <c r="O675">
        <f>Senario3!R$68/12</f>
        <v>241.66666666666666</v>
      </c>
      <c r="P675">
        <v>0</v>
      </c>
      <c r="Q675">
        <f>Senario3!O$68/12</f>
        <v>483.33333333333331</v>
      </c>
      <c r="R675">
        <f>Senario3!AT$68/12</f>
        <v>152.41666666666666</v>
      </c>
      <c r="S675">
        <f>SUM(Senario3!BF$68,Senario3!BG$68)/12</f>
        <v>13024.797898242758</v>
      </c>
      <c r="T675">
        <f>SUM(Senario3!AE$68,Senario3!BB$68)/12</f>
        <v>2399.3333333333335</v>
      </c>
      <c r="U675">
        <f>Senario3!AO$68/12</f>
        <v>4421.666666666667</v>
      </c>
      <c r="V675">
        <f>Senario3!AW$68/12</f>
        <v>291.66666666666669</v>
      </c>
      <c r="W675">
        <f>Senario3!AZ$68/12</f>
        <v>91</v>
      </c>
      <c r="X675">
        <f>Senario3!BE$68/12</f>
        <v>626.83333333333337</v>
      </c>
      <c r="Z675">
        <f t="shared" si="10"/>
        <v>138508.34755683894</v>
      </c>
    </row>
    <row r="676" spans="1:28" x14ac:dyDescent="0.2">
      <c r="A676" s="42">
        <v>51926</v>
      </c>
      <c r="B676">
        <f>Senario3!G68/12</f>
        <v>4000</v>
      </c>
      <c r="C676">
        <f>Senario3!AA$68/12</f>
        <v>6595</v>
      </c>
      <c r="D676">
        <f>Senario3!L$68/12</f>
        <v>16368.583333333327</v>
      </c>
      <c r="E676">
        <f>Senario3!H$68/12</f>
        <v>316.66666666666669</v>
      </c>
      <c r="F676">
        <f>Senario3!F$68/12</f>
        <v>23425.333333333332</v>
      </c>
      <c r="G676">
        <f>Senario3!AP$68/12</f>
        <v>8410.2000000000007</v>
      </c>
      <c r="H676">
        <f>Senario3!BC$68/12</f>
        <v>13381.333333333334</v>
      </c>
      <c r="I676">
        <f>SUM(Senario3!AI$68,Senario3!AL$68)/12</f>
        <v>5864.083333333333</v>
      </c>
      <c r="J676">
        <f>Senario3!W$68/12</f>
        <v>24109.349658596184</v>
      </c>
      <c r="K676">
        <v>0</v>
      </c>
      <c r="L676">
        <f>Senario3!$AS$68/12*0.52</f>
        <v>7438.6433333333343</v>
      </c>
      <c r="M676">
        <f>Senario3!$AS$68/12*0.48</f>
        <v>6866.44</v>
      </c>
      <c r="N676">
        <v>0</v>
      </c>
      <c r="O676">
        <f>Senario3!R$68/12</f>
        <v>241.66666666666666</v>
      </c>
      <c r="P676">
        <v>0</v>
      </c>
      <c r="Q676">
        <f>Senario3!O$68/12</f>
        <v>483.33333333333331</v>
      </c>
      <c r="R676">
        <f>Senario3!AT$68/12</f>
        <v>152.41666666666666</v>
      </c>
      <c r="S676">
        <f>SUM(Senario3!BF$68,Senario3!BG$68)/12</f>
        <v>13024.797898242758</v>
      </c>
      <c r="T676">
        <f>SUM(Senario3!AE$68,Senario3!BB$68)/12</f>
        <v>2399.3333333333335</v>
      </c>
      <c r="U676">
        <f>Senario3!AO$68/12</f>
        <v>4421.666666666667</v>
      </c>
      <c r="V676">
        <f>Senario3!AW$68/12</f>
        <v>291.66666666666669</v>
      </c>
      <c r="W676">
        <f>Senario3!AZ$68/12</f>
        <v>91</v>
      </c>
      <c r="X676">
        <f>Senario3!BE$68/12</f>
        <v>626.83333333333337</v>
      </c>
      <c r="Z676">
        <f t="shared" si="10"/>
        <v>138508.34755683894</v>
      </c>
    </row>
    <row r="677" spans="1:28" x14ac:dyDescent="0.2">
      <c r="A677" s="42">
        <v>51957</v>
      </c>
      <c r="B677">
        <f>Senario3!G68/12</f>
        <v>4000</v>
      </c>
      <c r="C677">
        <f>Senario3!AA$68/12</f>
        <v>6595</v>
      </c>
      <c r="D677">
        <f>Senario3!L$68/12</f>
        <v>16368.583333333327</v>
      </c>
      <c r="E677">
        <f>Senario3!H$68/12</f>
        <v>316.66666666666669</v>
      </c>
      <c r="F677">
        <f>Senario3!F$68/12</f>
        <v>23425.333333333332</v>
      </c>
      <c r="G677">
        <f>Senario3!AP$68/12</f>
        <v>8410.2000000000007</v>
      </c>
      <c r="H677">
        <f>Senario3!BC$68/12</f>
        <v>13381.333333333334</v>
      </c>
      <c r="I677">
        <f>SUM(Senario3!AI$68,Senario3!AL$68)/12</f>
        <v>5864.083333333333</v>
      </c>
      <c r="J677">
        <f>Senario3!W$68/12</f>
        <v>24109.349658596184</v>
      </c>
      <c r="K677">
        <v>0</v>
      </c>
      <c r="L677">
        <f>Senario3!$AS$68/12*0.52</f>
        <v>7438.6433333333343</v>
      </c>
      <c r="M677">
        <f>Senario3!$AS$68/12*0.48</f>
        <v>6866.44</v>
      </c>
      <c r="N677">
        <v>0</v>
      </c>
      <c r="O677">
        <f>Senario3!R$68/12</f>
        <v>241.66666666666666</v>
      </c>
      <c r="P677">
        <v>0</v>
      </c>
      <c r="Q677">
        <f>Senario3!O$68/12</f>
        <v>483.33333333333331</v>
      </c>
      <c r="R677">
        <f>Senario3!AT$68/12</f>
        <v>152.41666666666666</v>
      </c>
      <c r="S677">
        <f>SUM(Senario3!BF$68,Senario3!BG$68)/12</f>
        <v>13024.797898242758</v>
      </c>
      <c r="T677">
        <f>SUM(Senario3!AE$68,Senario3!BB$68)/12</f>
        <v>2399.3333333333335</v>
      </c>
      <c r="U677">
        <f>Senario3!AO$68/12</f>
        <v>4421.666666666667</v>
      </c>
      <c r="V677">
        <f>Senario3!AW$68/12</f>
        <v>291.66666666666669</v>
      </c>
      <c r="W677">
        <f>Senario3!AZ$68/12</f>
        <v>91</v>
      </c>
      <c r="X677">
        <f>Senario3!BE$68/12</f>
        <v>626.83333333333337</v>
      </c>
      <c r="Z677">
        <f t="shared" si="10"/>
        <v>138508.34755683894</v>
      </c>
    </row>
    <row r="678" spans="1:28" x14ac:dyDescent="0.2">
      <c r="A678" s="42">
        <v>51987</v>
      </c>
      <c r="B678">
        <f>Senario3!G68/12</f>
        <v>4000</v>
      </c>
      <c r="C678">
        <f>Senario3!AA$68/12</f>
        <v>6595</v>
      </c>
      <c r="D678">
        <f>Senario3!L$68/12</f>
        <v>16368.583333333327</v>
      </c>
      <c r="E678">
        <f>Senario3!H$68/12</f>
        <v>316.66666666666669</v>
      </c>
      <c r="F678">
        <f>Senario3!F$68/12</f>
        <v>23425.333333333332</v>
      </c>
      <c r="G678">
        <f>Senario3!AP$68/12</f>
        <v>8410.2000000000007</v>
      </c>
      <c r="H678">
        <f>Senario3!BC$68/12</f>
        <v>13381.333333333334</v>
      </c>
      <c r="I678">
        <f>SUM(Senario3!AI$68,Senario3!AL$68)/12</f>
        <v>5864.083333333333</v>
      </c>
      <c r="J678">
        <f>Senario3!W$68/12</f>
        <v>24109.349658596184</v>
      </c>
      <c r="K678">
        <v>0</v>
      </c>
      <c r="L678">
        <f>Senario3!$AS$68/12*0.52</f>
        <v>7438.6433333333343</v>
      </c>
      <c r="M678">
        <f>Senario3!$AS$68/12*0.48</f>
        <v>6866.44</v>
      </c>
      <c r="N678">
        <v>0</v>
      </c>
      <c r="O678">
        <f>Senario3!R$68/12</f>
        <v>241.66666666666666</v>
      </c>
      <c r="P678">
        <v>0</v>
      </c>
      <c r="Q678">
        <f>Senario3!O$68/12</f>
        <v>483.33333333333331</v>
      </c>
      <c r="R678">
        <f>Senario3!AT$68/12</f>
        <v>152.41666666666666</v>
      </c>
      <c r="S678">
        <f>SUM(Senario3!BF$68,Senario3!BG$68)/12</f>
        <v>13024.797898242758</v>
      </c>
      <c r="T678">
        <f>SUM(Senario3!AE$68,Senario3!BB$68)/12</f>
        <v>2399.3333333333335</v>
      </c>
      <c r="U678">
        <f>Senario3!AO$68/12</f>
        <v>4421.666666666667</v>
      </c>
      <c r="V678">
        <f>Senario3!AW$68/12</f>
        <v>291.66666666666669</v>
      </c>
      <c r="W678">
        <f>Senario3!AZ$68/12</f>
        <v>91</v>
      </c>
      <c r="X678">
        <f>Senario3!BE$68/12</f>
        <v>626.83333333333337</v>
      </c>
      <c r="Z678">
        <f t="shared" si="10"/>
        <v>138508.34755683894</v>
      </c>
    </row>
    <row r="679" spans="1:28" x14ac:dyDescent="0.2">
      <c r="A679" s="42">
        <v>52018</v>
      </c>
      <c r="B679">
        <f>Senario3!G68/12</f>
        <v>4000</v>
      </c>
      <c r="C679">
        <f>Senario3!AA$68/12</f>
        <v>6595</v>
      </c>
      <c r="D679">
        <f>Senario3!L$68/12</f>
        <v>16368.583333333327</v>
      </c>
      <c r="E679">
        <f>Senario3!H$68/12</f>
        <v>316.66666666666669</v>
      </c>
      <c r="F679">
        <f>Senario3!F$68/12</f>
        <v>23425.333333333332</v>
      </c>
      <c r="G679">
        <f>Senario3!AP$68/12</f>
        <v>8410.2000000000007</v>
      </c>
      <c r="H679">
        <f>Senario3!BC$68/12</f>
        <v>13381.333333333334</v>
      </c>
      <c r="I679">
        <f>SUM(Senario3!AI$68,Senario3!AL$68)/12</f>
        <v>5864.083333333333</v>
      </c>
      <c r="J679">
        <f>Senario3!W$68/12</f>
        <v>24109.349658596184</v>
      </c>
      <c r="K679">
        <v>0</v>
      </c>
      <c r="L679">
        <f>Senario3!$AS$68/12*0.52</f>
        <v>7438.6433333333343</v>
      </c>
      <c r="M679">
        <f>Senario3!$AS$68/12*0.48</f>
        <v>6866.44</v>
      </c>
      <c r="N679">
        <v>0</v>
      </c>
      <c r="O679">
        <f>Senario3!R$68/12</f>
        <v>241.66666666666666</v>
      </c>
      <c r="P679">
        <v>0</v>
      </c>
      <c r="Q679">
        <f>Senario3!O$68/12</f>
        <v>483.33333333333331</v>
      </c>
      <c r="R679">
        <f>Senario3!AT$68/12</f>
        <v>152.41666666666666</v>
      </c>
      <c r="S679">
        <f>SUM(Senario3!BF$68,Senario3!BG$68)/12</f>
        <v>13024.797898242758</v>
      </c>
      <c r="T679">
        <f>SUM(Senario3!AE$68,Senario3!BB$68)/12</f>
        <v>2399.3333333333335</v>
      </c>
      <c r="U679">
        <f>Senario3!AO$68/12</f>
        <v>4421.666666666667</v>
      </c>
      <c r="V679">
        <f>Senario3!AW$68/12</f>
        <v>291.66666666666669</v>
      </c>
      <c r="W679">
        <f>Senario3!AZ$68/12</f>
        <v>91</v>
      </c>
      <c r="X679">
        <f>Senario3!BE$68/12</f>
        <v>626.83333333333337</v>
      </c>
      <c r="Z679">
        <f t="shared" si="10"/>
        <v>138508.34755683894</v>
      </c>
    </row>
    <row r="680" spans="1:28" x14ac:dyDescent="0.2">
      <c r="A680" s="42">
        <v>52048</v>
      </c>
      <c r="B680">
        <f>Senario3!G68/12</f>
        <v>4000</v>
      </c>
      <c r="C680">
        <f>Senario3!AA$68/12</f>
        <v>6595</v>
      </c>
      <c r="D680">
        <f>Senario3!L$68/12</f>
        <v>16368.583333333327</v>
      </c>
      <c r="E680">
        <f>Senario3!H$68/12</f>
        <v>316.66666666666669</v>
      </c>
      <c r="F680">
        <f>Senario3!F$68/12</f>
        <v>23425.333333333332</v>
      </c>
      <c r="G680">
        <f>Senario3!AP$68/12</f>
        <v>8410.2000000000007</v>
      </c>
      <c r="H680">
        <f>Senario3!BC$68/12</f>
        <v>13381.333333333334</v>
      </c>
      <c r="I680">
        <f>SUM(Senario3!AI$68,Senario3!AL$68)/12</f>
        <v>5864.083333333333</v>
      </c>
      <c r="J680">
        <f>Senario3!W$68/12</f>
        <v>24109.349658596184</v>
      </c>
      <c r="K680">
        <v>0</v>
      </c>
      <c r="L680">
        <f>Senario3!$AS$68/12*0.52</f>
        <v>7438.6433333333343</v>
      </c>
      <c r="M680">
        <f>Senario3!$AS$68/12*0.48</f>
        <v>6866.44</v>
      </c>
      <c r="N680">
        <v>0</v>
      </c>
      <c r="O680">
        <f>Senario3!R$68/12</f>
        <v>241.66666666666666</v>
      </c>
      <c r="P680">
        <v>0</v>
      </c>
      <c r="Q680">
        <f>Senario3!O$68/12</f>
        <v>483.33333333333331</v>
      </c>
      <c r="R680">
        <f>Senario3!AT$68/12</f>
        <v>152.41666666666666</v>
      </c>
      <c r="S680">
        <f>SUM(Senario3!BF$68,Senario3!BG$68)/12</f>
        <v>13024.797898242758</v>
      </c>
      <c r="T680">
        <f>SUM(Senario3!AE$68,Senario3!BB$68)/12</f>
        <v>2399.3333333333335</v>
      </c>
      <c r="U680">
        <f>Senario3!AO$68/12</f>
        <v>4421.666666666667</v>
      </c>
      <c r="V680">
        <f>Senario3!AW$68/12</f>
        <v>291.66666666666669</v>
      </c>
      <c r="W680">
        <f>Senario3!AZ$68/12</f>
        <v>91</v>
      </c>
      <c r="X680">
        <f>Senario3!BE$68/12</f>
        <v>626.83333333333337</v>
      </c>
      <c r="Z680">
        <f t="shared" si="10"/>
        <v>138508.34755683894</v>
      </c>
    </row>
    <row r="681" spans="1:28" x14ac:dyDescent="0.2">
      <c r="A681" s="42">
        <v>52079</v>
      </c>
      <c r="B681">
        <f>Senario3!G68/12</f>
        <v>4000</v>
      </c>
      <c r="C681">
        <f>Senario3!AA$68/12</f>
        <v>6595</v>
      </c>
      <c r="D681">
        <f>Senario3!L$68/12</f>
        <v>16368.583333333327</v>
      </c>
      <c r="E681">
        <f>Senario3!H$68/12</f>
        <v>316.66666666666669</v>
      </c>
      <c r="F681">
        <f>Senario3!F$68/12</f>
        <v>23425.333333333332</v>
      </c>
      <c r="G681">
        <f>Senario3!AP$68/12</f>
        <v>8410.2000000000007</v>
      </c>
      <c r="H681">
        <f>Senario3!BC$68/12</f>
        <v>13381.333333333334</v>
      </c>
      <c r="I681">
        <f>SUM(Senario3!AI$68,Senario3!AL$68)/12</f>
        <v>5864.083333333333</v>
      </c>
      <c r="J681">
        <f>Senario3!W$68/12</f>
        <v>24109.349658596184</v>
      </c>
      <c r="K681">
        <v>0</v>
      </c>
      <c r="L681">
        <f>Senario3!$AS$68/12*0.52</f>
        <v>7438.6433333333343</v>
      </c>
      <c r="M681">
        <f>Senario3!$AS$68/12*0.48</f>
        <v>6866.44</v>
      </c>
      <c r="N681">
        <v>0</v>
      </c>
      <c r="O681">
        <f>Senario3!R$68/12</f>
        <v>241.66666666666666</v>
      </c>
      <c r="P681">
        <v>0</v>
      </c>
      <c r="Q681">
        <f>Senario3!O$68/12</f>
        <v>483.33333333333331</v>
      </c>
      <c r="R681">
        <f>Senario3!AT$68/12</f>
        <v>152.41666666666666</v>
      </c>
      <c r="S681">
        <f>SUM(Senario3!BF$68,Senario3!BG$68)/12</f>
        <v>13024.797898242758</v>
      </c>
      <c r="T681">
        <f>SUM(Senario3!AE$68,Senario3!BB$68)/12</f>
        <v>2399.3333333333335</v>
      </c>
      <c r="U681">
        <f>Senario3!AO$68/12</f>
        <v>4421.666666666667</v>
      </c>
      <c r="V681">
        <f>Senario3!AW$68/12</f>
        <v>291.66666666666669</v>
      </c>
      <c r="W681">
        <f>Senario3!AZ$68/12</f>
        <v>91</v>
      </c>
      <c r="X681">
        <f>Senario3!BE$68/12</f>
        <v>626.83333333333337</v>
      </c>
      <c r="Z681">
        <f t="shared" si="10"/>
        <v>138508.34755683894</v>
      </c>
    </row>
    <row r="682" spans="1:28" x14ac:dyDescent="0.2">
      <c r="A682" s="42">
        <v>52110</v>
      </c>
      <c r="B682">
        <f>Senario3!G68/12</f>
        <v>4000</v>
      </c>
      <c r="C682">
        <f>Senario3!AA$68/12</f>
        <v>6595</v>
      </c>
      <c r="D682">
        <f>Senario3!L$68/12</f>
        <v>16368.583333333327</v>
      </c>
      <c r="E682">
        <f>Senario3!H$68/12</f>
        <v>316.66666666666669</v>
      </c>
      <c r="F682">
        <f>Senario3!F$68/12</f>
        <v>23425.333333333332</v>
      </c>
      <c r="G682">
        <f>Senario3!AP$68/12</f>
        <v>8410.2000000000007</v>
      </c>
      <c r="H682">
        <f>Senario3!BC$68/12</f>
        <v>13381.333333333334</v>
      </c>
      <c r="I682">
        <f>SUM(Senario3!AI$68,Senario3!AL$68)/12</f>
        <v>5864.083333333333</v>
      </c>
      <c r="J682">
        <f>Senario3!W$68/12</f>
        <v>24109.349658596184</v>
      </c>
      <c r="K682">
        <v>0</v>
      </c>
      <c r="L682">
        <f>Senario3!$AS$68/12*0.52</f>
        <v>7438.6433333333343</v>
      </c>
      <c r="M682">
        <f>Senario3!$AS$68/12*0.48</f>
        <v>6866.44</v>
      </c>
      <c r="N682">
        <v>0</v>
      </c>
      <c r="O682">
        <f>Senario3!R$68/12</f>
        <v>241.66666666666666</v>
      </c>
      <c r="P682">
        <v>0</v>
      </c>
      <c r="Q682">
        <f>Senario3!O$68/12</f>
        <v>483.33333333333331</v>
      </c>
      <c r="R682">
        <f>Senario3!AT$68/12</f>
        <v>152.41666666666666</v>
      </c>
      <c r="S682">
        <f>SUM(Senario3!BF$68,Senario3!BG$68)/12</f>
        <v>13024.797898242758</v>
      </c>
      <c r="T682">
        <f>SUM(Senario3!AE$68,Senario3!BB$68)/12</f>
        <v>2399.3333333333335</v>
      </c>
      <c r="U682">
        <f>Senario3!AO$68/12</f>
        <v>4421.666666666667</v>
      </c>
      <c r="V682">
        <f>Senario3!AW$68/12</f>
        <v>291.66666666666669</v>
      </c>
      <c r="W682">
        <f>Senario3!AZ$68/12</f>
        <v>91</v>
      </c>
      <c r="X682">
        <f>Senario3!BE$68/12</f>
        <v>626.83333333333337</v>
      </c>
      <c r="Z682">
        <f t="shared" si="10"/>
        <v>138508.34755683894</v>
      </c>
    </row>
    <row r="683" spans="1:28" x14ac:dyDescent="0.2">
      <c r="A683" s="42">
        <v>52140</v>
      </c>
      <c r="B683">
        <f>Senario3!G68/12</f>
        <v>4000</v>
      </c>
      <c r="C683">
        <f>Senario3!AA$68/12</f>
        <v>6595</v>
      </c>
      <c r="D683">
        <f>Senario3!L$68/12</f>
        <v>16368.583333333327</v>
      </c>
      <c r="E683">
        <f>Senario3!H$68/12</f>
        <v>316.66666666666669</v>
      </c>
      <c r="F683">
        <f>Senario3!F$68/12</f>
        <v>23425.333333333332</v>
      </c>
      <c r="G683">
        <f>Senario3!AP$68/12</f>
        <v>8410.2000000000007</v>
      </c>
      <c r="H683">
        <f>Senario3!BC$68/12</f>
        <v>13381.333333333334</v>
      </c>
      <c r="I683">
        <f>SUM(Senario3!AI$68,Senario3!AL$68)/12</f>
        <v>5864.083333333333</v>
      </c>
      <c r="J683">
        <f>Senario3!W$68/12</f>
        <v>24109.349658596184</v>
      </c>
      <c r="K683">
        <v>0</v>
      </c>
      <c r="L683">
        <f>Senario3!$AS$68/12*0.52</f>
        <v>7438.6433333333343</v>
      </c>
      <c r="M683">
        <f>Senario3!$AS$68/12*0.48</f>
        <v>6866.44</v>
      </c>
      <c r="N683">
        <v>0</v>
      </c>
      <c r="O683">
        <f>Senario3!R$68/12</f>
        <v>241.66666666666666</v>
      </c>
      <c r="P683">
        <v>0</v>
      </c>
      <c r="Q683">
        <f>Senario3!O$68/12</f>
        <v>483.33333333333331</v>
      </c>
      <c r="R683">
        <f>Senario3!AT$68/12</f>
        <v>152.41666666666666</v>
      </c>
      <c r="S683">
        <f>SUM(Senario3!BF$68,Senario3!BG$68)/12</f>
        <v>13024.797898242758</v>
      </c>
      <c r="T683">
        <f>SUM(Senario3!AE$68,Senario3!BB$68)/12</f>
        <v>2399.3333333333335</v>
      </c>
      <c r="U683">
        <f>Senario3!AO$68/12</f>
        <v>4421.666666666667</v>
      </c>
      <c r="V683">
        <f>Senario3!AW$68/12</f>
        <v>291.66666666666669</v>
      </c>
      <c r="W683">
        <f>Senario3!AZ$68/12</f>
        <v>91</v>
      </c>
      <c r="X683">
        <f>Senario3!BE$68/12</f>
        <v>626.83333333333337</v>
      </c>
      <c r="Z683">
        <f t="shared" si="10"/>
        <v>138508.34755683894</v>
      </c>
    </row>
    <row r="684" spans="1:28" x14ac:dyDescent="0.2">
      <c r="A684" s="42">
        <v>52171</v>
      </c>
      <c r="B684">
        <f>Senario3!G68/12</f>
        <v>4000</v>
      </c>
      <c r="C684">
        <f>Senario3!AA$68/12</f>
        <v>6595</v>
      </c>
      <c r="D684">
        <f>Senario3!L$68/12</f>
        <v>16368.583333333327</v>
      </c>
      <c r="E684">
        <f>Senario3!H$68/12</f>
        <v>316.66666666666669</v>
      </c>
      <c r="F684">
        <f>Senario3!F$68/12</f>
        <v>23425.333333333332</v>
      </c>
      <c r="G684">
        <f>Senario3!AP$68/12</f>
        <v>8410.2000000000007</v>
      </c>
      <c r="H684">
        <f>Senario3!BC$68/12</f>
        <v>13381.333333333334</v>
      </c>
      <c r="I684">
        <f>SUM(Senario3!AI$68,Senario3!AL$68)/12</f>
        <v>5864.083333333333</v>
      </c>
      <c r="J684">
        <f>Senario3!W$68/12</f>
        <v>24109.349658596184</v>
      </c>
      <c r="K684">
        <v>0</v>
      </c>
      <c r="L684">
        <f>Senario3!$AS$68/12*0.52</f>
        <v>7438.6433333333343</v>
      </c>
      <c r="M684">
        <f>Senario3!$AS$68/12*0.48</f>
        <v>6866.44</v>
      </c>
      <c r="N684">
        <v>0</v>
      </c>
      <c r="O684">
        <f>Senario3!R$68/12</f>
        <v>241.66666666666666</v>
      </c>
      <c r="P684">
        <v>0</v>
      </c>
      <c r="Q684">
        <f>Senario3!O$68/12</f>
        <v>483.33333333333331</v>
      </c>
      <c r="R684">
        <f>Senario3!AT$68/12</f>
        <v>152.41666666666666</v>
      </c>
      <c r="S684">
        <f>SUM(Senario3!BF$68,Senario3!BG$68)/12</f>
        <v>13024.797898242758</v>
      </c>
      <c r="T684">
        <f>SUM(Senario3!AE$68,Senario3!BB$68)/12</f>
        <v>2399.3333333333335</v>
      </c>
      <c r="U684">
        <f>Senario3!AO$68/12</f>
        <v>4421.666666666667</v>
      </c>
      <c r="V684">
        <f>Senario3!AW$68/12</f>
        <v>291.66666666666669</v>
      </c>
      <c r="W684">
        <f>Senario3!AZ$68/12</f>
        <v>91</v>
      </c>
      <c r="X684">
        <f>Senario3!BE$68/12</f>
        <v>626.83333333333337</v>
      </c>
      <c r="Z684">
        <f t="shared" si="10"/>
        <v>138508.34755683894</v>
      </c>
    </row>
    <row r="685" spans="1:28" x14ac:dyDescent="0.2">
      <c r="A685" s="42">
        <v>52201</v>
      </c>
      <c r="B685">
        <f>Senario3!G68/12</f>
        <v>4000</v>
      </c>
      <c r="C685">
        <f>Senario3!AA$68/12</f>
        <v>6595</v>
      </c>
      <c r="D685">
        <f>Senario3!L$68/12</f>
        <v>16368.583333333327</v>
      </c>
      <c r="E685">
        <f>Senario3!H$68/12</f>
        <v>316.66666666666669</v>
      </c>
      <c r="F685">
        <f>Senario3!F$68/12</f>
        <v>23425.333333333332</v>
      </c>
      <c r="G685">
        <f>Senario3!AP$68/12</f>
        <v>8410.2000000000007</v>
      </c>
      <c r="H685">
        <f>Senario3!BC$68/12</f>
        <v>13381.333333333334</v>
      </c>
      <c r="I685">
        <f>SUM(Senario3!AI$68,Senario3!AL$68)/12</f>
        <v>5864.083333333333</v>
      </c>
      <c r="J685">
        <f>Senario3!W$68/12</f>
        <v>24109.349658596184</v>
      </c>
      <c r="K685">
        <v>0</v>
      </c>
      <c r="L685">
        <f>Senario3!$AS$68/12*0.52</f>
        <v>7438.6433333333343</v>
      </c>
      <c r="M685">
        <f>Senario3!$AS$68/12*0.48</f>
        <v>6866.44</v>
      </c>
      <c r="N685">
        <v>0</v>
      </c>
      <c r="O685">
        <f>Senario3!R$68/12</f>
        <v>241.66666666666666</v>
      </c>
      <c r="P685">
        <v>0</v>
      </c>
      <c r="Q685">
        <f>Senario3!O$68/12</f>
        <v>483.33333333333331</v>
      </c>
      <c r="R685">
        <f>Senario3!AT$68/12</f>
        <v>152.41666666666666</v>
      </c>
      <c r="S685">
        <f>SUM(Senario3!BF$68,Senario3!BG$68)/12</f>
        <v>13024.797898242758</v>
      </c>
      <c r="T685">
        <f>SUM(Senario3!AE$68,Senario3!BB$68)/12</f>
        <v>2399.3333333333335</v>
      </c>
      <c r="U685">
        <f>Senario3!AO$68/12</f>
        <v>4421.666666666667</v>
      </c>
      <c r="V685">
        <f>Senario3!AW$68/12</f>
        <v>291.66666666666669</v>
      </c>
      <c r="W685">
        <f>Senario3!AZ$68/12</f>
        <v>91</v>
      </c>
      <c r="X685">
        <f>Senario3!BE$68/12</f>
        <v>626.83333333333337</v>
      </c>
      <c r="Z685">
        <f t="shared" si="10"/>
        <v>138508.34755683894</v>
      </c>
    </row>
    <row r="686" spans="1:28" x14ac:dyDescent="0.2">
      <c r="A686" s="42">
        <v>52232</v>
      </c>
      <c r="B686">
        <f>Senario3!G69/12</f>
        <v>4000</v>
      </c>
      <c r="C686">
        <f>Senario3!AA$69/12</f>
        <v>6595</v>
      </c>
      <c r="D686">
        <f>Senario3!L$69/12</f>
        <v>16368.583333333327</v>
      </c>
      <c r="E686">
        <f>Senario3!H$69/12</f>
        <v>316.66666666666669</v>
      </c>
      <c r="F686">
        <f>Senario3!F$69/12</f>
        <v>23425.333333333332</v>
      </c>
      <c r="G686">
        <f>Senario3!AP$69/12</f>
        <v>8410.2000000000007</v>
      </c>
      <c r="H686">
        <f>Senario3!BC$69/12</f>
        <v>13381.333333333334</v>
      </c>
      <c r="I686">
        <f>SUM(Senario3!AI$69,Senario3!AL$69)/12</f>
        <v>5864.083333333333</v>
      </c>
      <c r="J686">
        <f>Senario3!W$69/12</f>
        <v>24109.349658596184</v>
      </c>
      <c r="K686">
        <v>0</v>
      </c>
      <c r="L686">
        <f>Senario3!$AS$69/12*0.52</f>
        <v>7438.6433333333343</v>
      </c>
      <c r="M686">
        <f>Senario3!$AS$69/12*0.48</f>
        <v>6866.44</v>
      </c>
      <c r="N686">
        <v>0</v>
      </c>
      <c r="O686">
        <f>Senario3!R$69/12</f>
        <v>241.66666666666666</v>
      </c>
      <c r="P686">
        <v>0</v>
      </c>
      <c r="Q686">
        <f>Senario3!O$69/12</f>
        <v>483.33333333333331</v>
      </c>
      <c r="R686">
        <f>Senario3!AT$69/12</f>
        <v>152.41666666666666</v>
      </c>
      <c r="S686">
        <f>SUM(Senario3!BF$69,Senario3!BG$69)/12</f>
        <v>13024.797898242758</v>
      </c>
      <c r="T686">
        <f>SUM(Senario3!AE$69,Senario3!BB$69)/12</f>
        <v>2399.3333333333335</v>
      </c>
      <c r="U686">
        <f>Senario3!AO$69/12</f>
        <v>4421.666666666667</v>
      </c>
      <c r="V686">
        <f>Senario3!AW$69/12</f>
        <v>291.66666666666669</v>
      </c>
      <c r="W686">
        <f>Senario3!AZ$69/12</f>
        <v>91</v>
      </c>
      <c r="X686">
        <f>Senario3!BE$69/12</f>
        <v>626.83333333333337</v>
      </c>
      <c r="Z686">
        <f t="shared" si="10"/>
        <v>138508.34755683894</v>
      </c>
      <c r="AA686">
        <f>SUM(Z686:Z697)</f>
        <v>1662100.1706820678</v>
      </c>
      <c r="AB686" s="5">
        <f>AA686-Senario3!BH69</f>
        <v>0</v>
      </c>
    </row>
    <row r="687" spans="1:28" x14ac:dyDescent="0.2">
      <c r="A687" s="42">
        <v>52263</v>
      </c>
      <c r="B687">
        <f>Senario3!G69/12</f>
        <v>4000</v>
      </c>
      <c r="C687">
        <f>Senario3!AA$69/12</f>
        <v>6595</v>
      </c>
      <c r="D687">
        <f>Senario3!L$69/12</f>
        <v>16368.583333333327</v>
      </c>
      <c r="E687">
        <f>Senario3!H$69/12</f>
        <v>316.66666666666669</v>
      </c>
      <c r="F687">
        <f>Senario3!F$69/12</f>
        <v>23425.333333333332</v>
      </c>
      <c r="G687">
        <f>Senario3!AP$69/12</f>
        <v>8410.2000000000007</v>
      </c>
      <c r="H687">
        <f>Senario3!BC$69/12</f>
        <v>13381.333333333334</v>
      </c>
      <c r="I687">
        <f>SUM(Senario3!AI$69,Senario3!AL$69)/12</f>
        <v>5864.083333333333</v>
      </c>
      <c r="J687">
        <f>Senario3!W$69/12</f>
        <v>24109.349658596184</v>
      </c>
      <c r="K687">
        <v>0</v>
      </c>
      <c r="L687">
        <f>Senario3!$AS$69/12*0.52</f>
        <v>7438.6433333333343</v>
      </c>
      <c r="M687">
        <f>Senario3!$AS$69/12*0.48</f>
        <v>6866.44</v>
      </c>
      <c r="N687">
        <v>0</v>
      </c>
      <c r="O687">
        <f>Senario3!R$69/12</f>
        <v>241.66666666666666</v>
      </c>
      <c r="P687">
        <v>0</v>
      </c>
      <c r="Q687">
        <f>Senario3!O$69/12</f>
        <v>483.33333333333331</v>
      </c>
      <c r="R687">
        <f>Senario3!AT$69/12</f>
        <v>152.41666666666666</v>
      </c>
      <c r="S687">
        <f>SUM(Senario3!BF$69,Senario3!BG$69)/12</f>
        <v>13024.797898242758</v>
      </c>
      <c r="T687">
        <f>SUM(Senario3!AE$69,Senario3!BB$69)/12</f>
        <v>2399.3333333333335</v>
      </c>
      <c r="U687">
        <f>Senario3!AO$69/12</f>
        <v>4421.666666666667</v>
      </c>
      <c r="V687">
        <f>Senario3!AW$69/12</f>
        <v>291.66666666666669</v>
      </c>
      <c r="W687">
        <f>Senario3!AZ$69/12</f>
        <v>91</v>
      </c>
      <c r="X687">
        <f>Senario3!BE$69/12</f>
        <v>626.83333333333337</v>
      </c>
      <c r="Z687">
        <f t="shared" si="10"/>
        <v>138508.34755683894</v>
      </c>
    </row>
    <row r="688" spans="1:28" x14ac:dyDescent="0.2">
      <c r="A688" s="42">
        <v>52291</v>
      </c>
      <c r="B688">
        <f>Senario3!G69/12</f>
        <v>4000</v>
      </c>
      <c r="C688">
        <f>Senario3!AA$69/12</f>
        <v>6595</v>
      </c>
      <c r="D688">
        <f>Senario3!L$69/12</f>
        <v>16368.583333333327</v>
      </c>
      <c r="E688">
        <f>Senario3!H$69/12</f>
        <v>316.66666666666669</v>
      </c>
      <c r="F688">
        <f>Senario3!F$69/12</f>
        <v>23425.333333333332</v>
      </c>
      <c r="G688">
        <f>Senario3!AP$69/12</f>
        <v>8410.2000000000007</v>
      </c>
      <c r="H688">
        <f>Senario3!BC$69/12</f>
        <v>13381.333333333334</v>
      </c>
      <c r="I688">
        <f>SUM(Senario3!AI$69,Senario3!AL$69)/12</f>
        <v>5864.083333333333</v>
      </c>
      <c r="J688">
        <f>Senario3!W$69/12</f>
        <v>24109.349658596184</v>
      </c>
      <c r="K688">
        <v>0</v>
      </c>
      <c r="L688">
        <f>Senario3!$AS$69/12*0.52</f>
        <v>7438.6433333333343</v>
      </c>
      <c r="M688">
        <f>Senario3!$AS$69/12*0.48</f>
        <v>6866.44</v>
      </c>
      <c r="N688">
        <v>0</v>
      </c>
      <c r="O688">
        <f>Senario3!R$69/12</f>
        <v>241.66666666666666</v>
      </c>
      <c r="P688">
        <v>0</v>
      </c>
      <c r="Q688">
        <f>Senario3!O$69/12</f>
        <v>483.33333333333331</v>
      </c>
      <c r="R688">
        <f>Senario3!AT$69/12</f>
        <v>152.41666666666666</v>
      </c>
      <c r="S688">
        <f>SUM(Senario3!BF$69,Senario3!BG$69)/12</f>
        <v>13024.797898242758</v>
      </c>
      <c r="T688">
        <f>SUM(Senario3!AE$69,Senario3!BB$69)/12</f>
        <v>2399.3333333333335</v>
      </c>
      <c r="U688">
        <f>Senario3!AO$69/12</f>
        <v>4421.666666666667</v>
      </c>
      <c r="V688">
        <f>Senario3!AW$69/12</f>
        <v>291.66666666666669</v>
      </c>
      <c r="W688">
        <f>Senario3!AZ$69/12</f>
        <v>91</v>
      </c>
      <c r="X688">
        <f>Senario3!BE$69/12</f>
        <v>626.83333333333337</v>
      </c>
      <c r="Z688">
        <f t="shared" si="10"/>
        <v>138508.34755683894</v>
      </c>
    </row>
    <row r="689" spans="1:28" x14ac:dyDescent="0.2">
      <c r="A689" s="42">
        <v>52322</v>
      </c>
      <c r="B689">
        <f>Senario3!G69/12</f>
        <v>4000</v>
      </c>
      <c r="C689">
        <f>Senario3!AA$69/12</f>
        <v>6595</v>
      </c>
      <c r="D689">
        <f>Senario3!L$69/12</f>
        <v>16368.583333333327</v>
      </c>
      <c r="E689">
        <f>Senario3!H$69/12</f>
        <v>316.66666666666669</v>
      </c>
      <c r="F689">
        <f>Senario3!F$69/12</f>
        <v>23425.333333333332</v>
      </c>
      <c r="G689">
        <f>Senario3!AP$69/12</f>
        <v>8410.2000000000007</v>
      </c>
      <c r="H689">
        <f>Senario3!BC$69/12</f>
        <v>13381.333333333334</v>
      </c>
      <c r="I689">
        <f>SUM(Senario3!AI$69,Senario3!AL$69)/12</f>
        <v>5864.083333333333</v>
      </c>
      <c r="J689">
        <f>Senario3!W$69/12</f>
        <v>24109.349658596184</v>
      </c>
      <c r="K689">
        <v>0</v>
      </c>
      <c r="L689">
        <f>Senario3!$AS$69/12*0.52</f>
        <v>7438.6433333333343</v>
      </c>
      <c r="M689">
        <f>Senario3!$AS$69/12*0.48</f>
        <v>6866.44</v>
      </c>
      <c r="N689">
        <v>0</v>
      </c>
      <c r="O689">
        <f>Senario3!R$69/12</f>
        <v>241.66666666666666</v>
      </c>
      <c r="P689">
        <v>0</v>
      </c>
      <c r="Q689">
        <f>Senario3!O$69/12</f>
        <v>483.33333333333331</v>
      </c>
      <c r="R689">
        <f>Senario3!AT$69/12</f>
        <v>152.41666666666666</v>
      </c>
      <c r="S689">
        <f>SUM(Senario3!BF$69,Senario3!BG$69)/12</f>
        <v>13024.797898242758</v>
      </c>
      <c r="T689">
        <f>SUM(Senario3!AE$69,Senario3!BB$69)/12</f>
        <v>2399.3333333333335</v>
      </c>
      <c r="U689">
        <f>Senario3!AO$69/12</f>
        <v>4421.666666666667</v>
      </c>
      <c r="V689">
        <f>Senario3!AW$69/12</f>
        <v>291.66666666666669</v>
      </c>
      <c r="W689">
        <f>Senario3!AZ$69/12</f>
        <v>91</v>
      </c>
      <c r="X689">
        <f>Senario3!BE$69/12</f>
        <v>626.83333333333337</v>
      </c>
      <c r="Z689">
        <f t="shared" si="10"/>
        <v>138508.34755683894</v>
      </c>
    </row>
    <row r="690" spans="1:28" x14ac:dyDescent="0.2">
      <c r="A690" s="42">
        <v>52352</v>
      </c>
      <c r="B690">
        <f>Senario3!G69/12</f>
        <v>4000</v>
      </c>
      <c r="C690">
        <f>Senario3!AA$69/12</f>
        <v>6595</v>
      </c>
      <c r="D690">
        <f>Senario3!L$69/12</f>
        <v>16368.583333333327</v>
      </c>
      <c r="E690">
        <f>Senario3!H$69/12</f>
        <v>316.66666666666669</v>
      </c>
      <c r="F690">
        <f>Senario3!F$69/12</f>
        <v>23425.333333333332</v>
      </c>
      <c r="G690">
        <f>Senario3!AP$69/12</f>
        <v>8410.2000000000007</v>
      </c>
      <c r="H690">
        <f>Senario3!BC$69/12</f>
        <v>13381.333333333334</v>
      </c>
      <c r="I690">
        <f>SUM(Senario3!AI$69,Senario3!AL$69)/12</f>
        <v>5864.083333333333</v>
      </c>
      <c r="J690">
        <f>Senario3!W$69/12</f>
        <v>24109.349658596184</v>
      </c>
      <c r="K690">
        <v>0</v>
      </c>
      <c r="L690">
        <f>Senario3!$AS$69/12*0.52</f>
        <v>7438.6433333333343</v>
      </c>
      <c r="M690">
        <f>Senario3!$AS$69/12*0.48</f>
        <v>6866.44</v>
      </c>
      <c r="N690">
        <v>0</v>
      </c>
      <c r="O690">
        <f>Senario3!R$69/12</f>
        <v>241.66666666666666</v>
      </c>
      <c r="P690">
        <v>0</v>
      </c>
      <c r="Q690">
        <f>Senario3!O$69/12</f>
        <v>483.33333333333331</v>
      </c>
      <c r="R690">
        <f>Senario3!AT$69/12</f>
        <v>152.41666666666666</v>
      </c>
      <c r="S690">
        <f>SUM(Senario3!BF$69,Senario3!BG$69)/12</f>
        <v>13024.797898242758</v>
      </c>
      <c r="T690">
        <f>SUM(Senario3!AE$69,Senario3!BB$69)/12</f>
        <v>2399.3333333333335</v>
      </c>
      <c r="U690">
        <f>Senario3!AO$69/12</f>
        <v>4421.666666666667</v>
      </c>
      <c r="V690">
        <f>Senario3!AW$69/12</f>
        <v>291.66666666666669</v>
      </c>
      <c r="W690">
        <f>Senario3!AZ$69/12</f>
        <v>91</v>
      </c>
      <c r="X690">
        <f>Senario3!BE$69/12</f>
        <v>626.83333333333337</v>
      </c>
      <c r="Z690">
        <f t="shared" si="10"/>
        <v>138508.34755683894</v>
      </c>
    </row>
    <row r="691" spans="1:28" x14ac:dyDescent="0.2">
      <c r="A691" s="42">
        <v>52383</v>
      </c>
      <c r="B691">
        <f>Senario3!G69/12</f>
        <v>4000</v>
      </c>
      <c r="C691">
        <f>Senario3!AA$69/12</f>
        <v>6595</v>
      </c>
      <c r="D691">
        <f>Senario3!L$69/12</f>
        <v>16368.583333333327</v>
      </c>
      <c r="E691">
        <f>Senario3!H$69/12</f>
        <v>316.66666666666669</v>
      </c>
      <c r="F691">
        <f>Senario3!F$69/12</f>
        <v>23425.333333333332</v>
      </c>
      <c r="G691">
        <f>Senario3!AP$69/12</f>
        <v>8410.2000000000007</v>
      </c>
      <c r="H691">
        <f>Senario3!BC$69/12</f>
        <v>13381.333333333334</v>
      </c>
      <c r="I691">
        <f>SUM(Senario3!AI$69,Senario3!AL$69)/12</f>
        <v>5864.083333333333</v>
      </c>
      <c r="J691">
        <f>Senario3!W$69/12</f>
        <v>24109.349658596184</v>
      </c>
      <c r="K691">
        <v>0</v>
      </c>
      <c r="L691">
        <f>Senario3!$AS$69/12*0.52</f>
        <v>7438.6433333333343</v>
      </c>
      <c r="M691">
        <f>Senario3!$AS$69/12*0.48</f>
        <v>6866.44</v>
      </c>
      <c r="N691">
        <v>0</v>
      </c>
      <c r="O691">
        <f>Senario3!R$69/12</f>
        <v>241.66666666666666</v>
      </c>
      <c r="P691">
        <v>0</v>
      </c>
      <c r="Q691">
        <f>Senario3!O$69/12</f>
        <v>483.33333333333331</v>
      </c>
      <c r="R691">
        <f>Senario3!AT$69/12</f>
        <v>152.41666666666666</v>
      </c>
      <c r="S691">
        <f>SUM(Senario3!BF$69,Senario3!BG$69)/12</f>
        <v>13024.797898242758</v>
      </c>
      <c r="T691">
        <f>SUM(Senario3!AE$69,Senario3!BB$69)/12</f>
        <v>2399.3333333333335</v>
      </c>
      <c r="U691">
        <f>Senario3!AO$69/12</f>
        <v>4421.666666666667</v>
      </c>
      <c r="V691">
        <f>Senario3!AW$69/12</f>
        <v>291.66666666666669</v>
      </c>
      <c r="W691">
        <f>Senario3!AZ$69/12</f>
        <v>91</v>
      </c>
      <c r="X691">
        <f>Senario3!BE$69/12</f>
        <v>626.83333333333337</v>
      </c>
      <c r="Z691">
        <f t="shared" si="10"/>
        <v>138508.34755683894</v>
      </c>
    </row>
    <row r="692" spans="1:28" x14ac:dyDescent="0.2">
      <c r="A692" s="42">
        <v>52413</v>
      </c>
      <c r="B692">
        <f>Senario3!G69/12</f>
        <v>4000</v>
      </c>
      <c r="C692">
        <f>Senario3!AA$69/12</f>
        <v>6595</v>
      </c>
      <c r="D692">
        <f>Senario3!L$69/12</f>
        <v>16368.583333333327</v>
      </c>
      <c r="E692">
        <f>Senario3!H$69/12</f>
        <v>316.66666666666669</v>
      </c>
      <c r="F692">
        <f>Senario3!F$69/12</f>
        <v>23425.333333333332</v>
      </c>
      <c r="G692">
        <f>Senario3!AP$69/12</f>
        <v>8410.2000000000007</v>
      </c>
      <c r="H692">
        <f>Senario3!BC$69/12</f>
        <v>13381.333333333334</v>
      </c>
      <c r="I692">
        <f>SUM(Senario3!AI$69,Senario3!AL$69)/12</f>
        <v>5864.083333333333</v>
      </c>
      <c r="J692">
        <f>Senario3!W$69/12</f>
        <v>24109.349658596184</v>
      </c>
      <c r="K692">
        <v>0</v>
      </c>
      <c r="L692">
        <f>Senario3!$AS$69/12*0.52</f>
        <v>7438.6433333333343</v>
      </c>
      <c r="M692">
        <f>Senario3!$AS$69/12*0.48</f>
        <v>6866.44</v>
      </c>
      <c r="N692">
        <v>0</v>
      </c>
      <c r="O692">
        <f>Senario3!R$69/12</f>
        <v>241.66666666666666</v>
      </c>
      <c r="P692">
        <v>0</v>
      </c>
      <c r="Q692">
        <f>Senario3!O$69/12</f>
        <v>483.33333333333331</v>
      </c>
      <c r="R692">
        <f>Senario3!AT$69/12</f>
        <v>152.41666666666666</v>
      </c>
      <c r="S692">
        <f>SUM(Senario3!BF$69,Senario3!BG$69)/12</f>
        <v>13024.797898242758</v>
      </c>
      <c r="T692">
        <f>SUM(Senario3!AE$69,Senario3!BB$69)/12</f>
        <v>2399.3333333333335</v>
      </c>
      <c r="U692">
        <f>Senario3!AO$69/12</f>
        <v>4421.666666666667</v>
      </c>
      <c r="V692">
        <f>Senario3!AW$69/12</f>
        <v>291.66666666666669</v>
      </c>
      <c r="W692">
        <f>Senario3!AZ$69/12</f>
        <v>91</v>
      </c>
      <c r="X692">
        <f>Senario3!BE$69/12</f>
        <v>626.83333333333337</v>
      </c>
      <c r="Z692">
        <f t="shared" si="10"/>
        <v>138508.34755683894</v>
      </c>
    </row>
    <row r="693" spans="1:28" x14ac:dyDescent="0.2">
      <c r="A693" s="42">
        <v>52444</v>
      </c>
      <c r="B693">
        <f>Senario3!G69/12</f>
        <v>4000</v>
      </c>
      <c r="C693">
        <f>Senario3!AA$69/12</f>
        <v>6595</v>
      </c>
      <c r="D693">
        <f>Senario3!L$69/12</f>
        <v>16368.583333333327</v>
      </c>
      <c r="E693">
        <f>Senario3!H$69/12</f>
        <v>316.66666666666669</v>
      </c>
      <c r="F693">
        <f>Senario3!F$69/12</f>
        <v>23425.333333333332</v>
      </c>
      <c r="G693">
        <f>Senario3!AP$69/12</f>
        <v>8410.2000000000007</v>
      </c>
      <c r="H693">
        <f>Senario3!BC$69/12</f>
        <v>13381.333333333334</v>
      </c>
      <c r="I693">
        <f>SUM(Senario3!AI$69,Senario3!AL$69)/12</f>
        <v>5864.083333333333</v>
      </c>
      <c r="J693">
        <f>Senario3!W$69/12</f>
        <v>24109.349658596184</v>
      </c>
      <c r="K693">
        <v>0</v>
      </c>
      <c r="L693">
        <f>Senario3!$AS$69/12*0.52</f>
        <v>7438.6433333333343</v>
      </c>
      <c r="M693">
        <f>Senario3!$AS$69/12*0.48</f>
        <v>6866.44</v>
      </c>
      <c r="N693">
        <v>0</v>
      </c>
      <c r="O693">
        <f>Senario3!R$69/12</f>
        <v>241.66666666666666</v>
      </c>
      <c r="P693">
        <v>0</v>
      </c>
      <c r="Q693">
        <f>Senario3!O$69/12</f>
        <v>483.33333333333331</v>
      </c>
      <c r="R693">
        <f>Senario3!AT$69/12</f>
        <v>152.41666666666666</v>
      </c>
      <c r="S693">
        <f>SUM(Senario3!BF$69,Senario3!BG$69)/12</f>
        <v>13024.797898242758</v>
      </c>
      <c r="T693">
        <f>SUM(Senario3!AE$69,Senario3!BB$69)/12</f>
        <v>2399.3333333333335</v>
      </c>
      <c r="U693">
        <f>Senario3!AO$69/12</f>
        <v>4421.666666666667</v>
      </c>
      <c r="V693">
        <f>Senario3!AW$69/12</f>
        <v>291.66666666666669</v>
      </c>
      <c r="W693">
        <f>Senario3!AZ$69/12</f>
        <v>91</v>
      </c>
      <c r="X693">
        <f>Senario3!BE$69/12</f>
        <v>626.83333333333337</v>
      </c>
      <c r="Z693">
        <f t="shared" si="10"/>
        <v>138508.34755683894</v>
      </c>
    </row>
    <row r="694" spans="1:28" x14ac:dyDescent="0.2">
      <c r="A694" s="42">
        <v>52475</v>
      </c>
      <c r="B694">
        <f>Senario3!G69/12</f>
        <v>4000</v>
      </c>
      <c r="C694">
        <f>Senario3!AA$69/12</f>
        <v>6595</v>
      </c>
      <c r="D694">
        <f>Senario3!L$69/12</f>
        <v>16368.583333333327</v>
      </c>
      <c r="E694">
        <f>Senario3!H$69/12</f>
        <v>316.66666666666669</v>
      </c>
      <c r="F694">
        <f>Senario3!F$69/12</f>
        <v>23425.333333333332</v>
      </c>
      <c r="G694">
        <f>Senario3!AP$69/12</f>
        <v>8410.2000000000007</v>
      </c>
      <c r="H694">
        <f>Senario3!BC$69/12</f>
        <v>13381.333333333334</v>
      </c>
      <c r="I694">
        <f>SUM(Senario3!AI$69,Senario3!AL$69)/12</f>
        <v>5864.083333333333</v>
      </c>
      <c r="J694">
        <f>Senario3!W$69/12</f>
        <v>24109.349658596184</v>
      </c>
      <c r="K694">
        <v>0</v>
      </c>
      <c r="L694">
        <f>Senario3!$AS$69/12*0.52</f>
        <v>7438.6433333333343</v>
      </c>
      <c r="M694">
        <f>Senario3!$AS$69/12*0.48</f>
        <v>6866.44</v>
      </c>
      <c r="N694">
        <v>0</v>
      </c>
      <c r="O694">
        <f>Senario3!R$69/12</f>
        <v>241.66666666666666</v>
      </c>
      <c r="P694">
        <v>0</v>
      </c>
      <c r="Q694">
        <f>Senario3!O$69/12</f>
        <v>483.33333333333331</v>
      </c>
      <c r="R694">
        <f>Senario3!AT$69/12</f>
        <v>152.41666666666666</v>
      </c>
      <c r="S694">
        <f>SUM(Senario3!BF$69,Senario3!BG$69)/12</f>
        <v>13024.797898242758</v>
      </c>
      <c r="T694">
        <f>SUM(Senario3!AE$69,Senario3!BB$69)/12</f>
        <v>2399.3333333333335</v>
      </c>
      <c r="U694">
        <f>Senario3!AO$69/12</f>
        <v>4421.666666666667</v>
      </c>
      <c r="V694">
        <f>Senario3!AW$69/12</f>
        <v>291.66666666666669</v>
      </c>
      <c r="W694">
        <f>Senario3!AZ$69/12</f>
        <v>91</v>
      </c>
      <c r="X694">
        <f>Senario3!BE$69/12</f>
        <v>626.83333333333337</v>
      </c>
      <c r="Z694">
        <f t="shared" si="10"/>
        <v>138508.34755683894</v>
      </c>
    </row>
    <row r="695" spans="1:28" x14ac:dyDescent="0.2">
      <c r="A695" s="42">
        <v>52505</v>
      </c>
      <c r="B695">
        <f>Senario3!G69/12</f>
        <v>4000</v>
      </c>
      <c r="C695">
        <f>Senario3!AA$69/12</f>
        <v>6595</v>
      </c>
      <c r="D695">
        <f>Senario3!L$69/12</f>
        <v>16368.583333333327</v>
      </c>
      <c r="E695">
        <f>Senario3!H$69/12</f>
        <v>316.66666666666669</v>
      </c>
      <c r="F695">
        <f>Senario3!F$69/12</f>
        <v>23425.333333333332</v>
      </c>
      <c r="G695">
        <f>Senario3!AP$69/12</f>
        <v>8410.2000000000007</v>
      </c>
      <c r="H695">
        <f>Senario3!BC$69/12</f>
        <v>13381.333333333334</v>
      </c>
      <c r="I695">
        <f>SUM(Senario3!AI$69,Senario3!AL$69)/12</f>
        <v>5864.083333333333</v>
      </c>
      <c r="J695">
        <f>Senario3!W$69/12</f>
        <v>24109.349658596184</v>
      </c>
      <c r="K695">
        <v>0</v>
      </c>
      <c r="L695">
        <f>Senario3!$AS$69/12*0.52</f>
        <v>7438.6433333333343</v>
      </c>
      <c r="M695">
        <f>Senario3!$AS$69/12*0.48</f>
        <v>6866.44</v>
      </c>
      <c r="N695">
        <v>0</v>
      </c>
      <c r="O695">
        <f>Senario3!R$69/12</f>
        <v>241.66666666666666</v>
      </c>
      <c r="P695">
        <v>0</v>
      </c>
      <c r="Q695">
        <f>Senario3!O$69/12</f>
        <v>483.33333333333331</v>
      </c>
      <c r="R695">
        <f>Senario3!AT$69/12</f>
        <v>152.41666666666666</v>
      </c>
      <c r="S695">
        <f>SUM(Senario3!BF$69,Senario3!BG$69)/12</f>
        <v>13024.797898242758</v>
      </c>
      <c r="T695">
        <f>SUM(Senario3!AE$69,Senario3!BB$69)/12</f>
        <v>2399.3333333333335</v>
      </c>
      <c r="U695">
        <f>Senario3!AO$69/12</f>
        <v>4421.666666666667</v>
      </c>
      <c r="V695">
        <f>Senario3!AW$69/12</f>
        <v>291.66666666666669</v>
      </c>
      <c r="W695">
        <f>Senario3!AZ$69/12</f>
        <v>91</v>
      </c>
      <c r="X695">
        <f>Senario3!BE$69/12</f>
        <v>626.83333333333337</v>
      </c>
      <c r="Z695">
        <f t="shared" si="10"/>
        <v>138508.34755683894</v>
      </c>
    </row>
    <row r="696" spans="1:28" x14ac:dyDescent="0.2">
      <c r="A696" s="42">
        <v>52536</v>
      </c>
      <c r="B696">
        <f>Senario3!G69/12</f>
        <v>4000</v>
      </c>
      <c r="C696">
        <f>Senario3!AA$69/12</f>
        <v>6595</v>
      </c>
      <c r="D696">
        <f>Senario3!L$69/12</f>
        <v>16368.583333333327</v>
      </c>
      <c r="E696">
        <f>Senario3!H$69/12</f>
        <v>316.66666666666669</v>
      </c>
      <c r="F696">
        <f>Senario3!F$69/12</f>
        <v>23425.333333333332</v>
      </c>
      <c r="G696">
        <f>Senario3!AP$69/12</f>
        <v>8410.2000000000007</v>
      </c>
      <c r="H696">
        <f>Senario3!BC$69/12</f>
        <v>13381.333333333334</v>
      </c>
      <c r="I696">
        <f>SUM(Senario3!AI$69,Senario3!AL$69)/12</f>
        <v>5864.083333333333</v>
      </c>
      <c r="J696">
        <f>Senario3!W$69/12</f>
        <v>24109.349658596184</v>
      </c>
      <c r="K696">
        <v>0</v>
      </c>
      <c r="L696">
        <f>Senario3!$AS$69/12*0.52</f>
        <v>7438.6433333333343</v>
      </c>
      <c r="M696">
        <f>Senario3!$AS$69/12*0.48</f>
        <v>6866.44</v>
      </c>
      <c r="N696">
        <v>0</v>
      </c>
      <c r="O696">
        <f>Senario3!R$69/12</f>
        <v>241.66666666666666</v>
      </c>
      <c r="P696">
        <v>0</v>
      </c>
      <c r="Q696">
        <f>Senario3!O$69/12</f>
        <v>483.33333333333331</v>
      </c>
      <c r="R696">
        <f>Senario3!AT$69/12</f>
        <v>152.41666666666666</v>
      </c>
      <c r="S696">
        <f>SUM(Senario3!BF$69,Senario3!BG$69)/12</f>
        <v>13024.797898242758</v>
      </c>
      <c r="T696">
        <f>SUM(Senario3!AE$69,Senario3!BB$69)/12</f>
        <v>2399.3333333333335</v>
      </c>
      <c r="U696">
        <f>Senario3!AO$69/12</f>
        <v>4421.666666666667</v>
      </c>
      <c r="V696">
        <f>Senario3!AW$69/12</f>
        <v>291.66666666666669</v>
      </c>
      <c r="W696">
        <f>Senario3!AZ$69/12</f>
        <v>91</v>
      </c>
      <c r="X696">
        <f>Senario3!BE$69/12</f>
        <v>626.83333333333337</v>
      </c>
      <c r="Z696">
        <f t="shared" si="10"/>
        <v>138508.34755683894</v>
      </c>
    </row>
    <row r="697" spans="1:28" x14ac:dyDescent="0.2">
      <c r="A697" s="42">
        <v>52566</v>
      </c>
      <c r="B697">
        <f>Senario3!G69/12</f>
        <v>4000</v>
      </c>
      <c r="C697">
        <f>Senario3!AA$69/12</f>
        <v>6595</v>
      </c>
      <c r="D697">
        <f>Senario3!L$69/12</f>
        <v>16368.583333333327</v>
      </c>
      <c r="E697">
        <f>Senario3!H$69/12</f>
        <v>316.66666666666669</v>
      </c>
      <c r="F697">
        <f>Senario3!F$69/12</f>
        <v>23425.333333333332</v>
      </c>
      <c r="G697">
        <f>Senario3!AP$69/12</f>
        <v>8410.2000000000007</v>
      </c>
      <c r="H697">
        <f>Senario3!BC$69/12</f>
        <v>13381.333333333334</v>
      </c>
      <c r="I697">
        <f>SUM(Senario3!AI$69,Senario3!AL$69)/12</f>
        <v>5864.083333333333</v>
      </c>
      <c r="J697">
        <f>Senario3!W$69/12</f>
        <v>24109.349658596184</v>
      </c>
      <c r="K697">
        <v>0</v>
      </c>
      <c r="L697">
        <f>Senario3!$AS$69/12*0.52</f>
        <v>7438.6433333333343</v>
      </c>
      <c r="M697">
        <f>Senario3!$AS$69/12*0.48</f>
        <v>6866.44</v>
      </c>
      <c r="N697">
        <v>0</v>
      </c>
      <c r="O697">
        <f>Senario3!R$69/12</f>
        <v>241.66666666666666</v>
      </c>
      <c r="P697">
        <v>0</v>
      </c>
      <c r="Q697">
        <f>Senario3!O$69/12</f>
        <v>483.33333333333331</v>
      </c>
      <c r="R697">
        <f>Senario3!AT$69/12</f>
        <v>152.41666666666666</v>
      </c>
      <c r="S697">
        <f>SUM(Senario3!BF$69,Senario3!BG$69)/12</f>
        <v>13024.797898242758</v>
      </c>
      <c r="T697">
        <f>SUM(Senario3!AE$69,Senario3!BB$69)/12</f>
        <v>2399.3333333333335</v>
      </c>
      <c r="U697">
        <f>Senario3!AO$69/12</f>
        <v>4421.666666666667</v>
      </c>
      <c r="V697">
        <f>Senario3!AW$69/12</f>
        <v>291.66666666666669</v>
      </c>
      <c r="W697">
        <f>Senario3!AZ$69/12</f>
        <v>91</v>
      </c>
      <c r="X697">
        <f>Senario3!BE$69/12</f>
        <v>626.83333333333337</v>
      </c>
      <c r="Z697">
        <f t="shared" si="10"/>
        <v>138508.34755683894</v>
      </c>
    </row>
    <row r="698" spans="1:28" x14ac:dyDescent="0.2">
      <c r="A698" s="42">
        <v>52597</v>
      </c>
      <c r="B698">
        <f>Senario3!G70/12</f>
        <v>4000</v>
      </c>
      <c r="C698">
        <f>Senario3!AA$70/12</f>
        <v>6595</v>
      </c>
      <c r="D698">
        <f>Senario3!L$70/12</f>
        <v>16368.583333333327</v>
      </c>
      <c r="E698">
        <f>Senario3!H$70/12</f>
        <v>316.66666666666669</v>
      </c>
      <c r="F698">
        <f>Senario3!F$70/12</f>
        <v>23425.333333333332</v>
      </c>
      <c r="G698">
        <f>Senario3!AP$70/12</f>
        <v>8410.2000000000007</v>
      </c>
      <c r="H698">
        <f>Senario3!BC$70/12</f>
        <v>13381.333333333334</v>
      </c>
      <c r="I698">
        <f>SUM(Senario3!AI$70,Senario3!AL$70)/12</f>
        <v>5864.083333333333</v>
      </c>
      <c r="J698">
        <f>Senario3!W$70/12</f>
        <v>24109.349658596184</v>
      </c>
      <c r="K698">
        <v>0</v>
      </c>
      <c r="L698">
        <f>Senario3!$AS$70/12*0.52</f>
        <v>7438.6433333333343</v>
      </c>
      <c r="M698">
        <f>Senario3!$AS$70/12*0.48</f>
        <v>6866.44</v>
      </c>
      <c r="N698">
        <v>0</v>
      </c>
      <c r="O698">
        <f>Senario3!R$70/12</f>
        <v>241.66666666666666</v>
      </c>
      <c r="P698">
        <v>0</v>
      </c>
      <c r="Q698">
        <f>Senario3!O$70/12</f>
        <v>483.33333333333331</v>
      </c>
      <c r="R698">
        <f>Senario3!AT$70/12</f>
        <v>152.41666666666666</v>
      </c>
      <c r="S698">
        <f>SUM(Senario3!BF$70,Senario3!BG$70)/12</f>
        <v>13024.797898242758</v>
      </c>
      <c r="T698">
        <f>SUM(Senario3!AE$70,Senario3!BB$70)/12</f>
        <v>2399.3333333333335</v>
      </c>
      <c r="U698">
        <f>Senario3!AO$70/12</f>
        <v>4421.666666666667</v>
      </c>
      <c r="V698">
        <f>Senario3!AW$70/12</f>
        <v>291.66666666666669</v>
      </c>
      <c r="W698">
        <f>Senario3!AZ$70/12</f>
        <v>91</v>
      </c>
      <c r="X698">
        <f>Senario3!BE$70/12</f>
        <v>626.83333333333337</v>
      </c>
      <c r="Z698">
        <f t="shared" si="10"/>
        <v>138508.34755683894</v>
      </c>
      <c r="AA698">
        <f>SUM(Z698:Z709)</f>
        <v>1662100.1706820678</v>
      </c>
      <c r="AB698" s="5">
        <f>AA698-Senario3!BH70</f>
        <v>0</v>
      </c>
    </row>
    <row r="699" spans="1:28" x14ac:dyDescent="0.2">
      <c r="A699" s="42">
        <v>52628</v>
      </c>
      <c r="B699">
        <f>Senario3!G70/12</f>
        <v>4000</v>
      </c>
      <c r="C699">
        <f>Senario3!AA$70/12</f>
        <v>6595</v>
      </c>
      <c r="D699">
        <f>Senario3!L$70/12</f>
        <v>16368.583333333327</v>
      </c>
      <c r="E699">
        <f>Senario3!H$70/12</f>
        <v>316.66666666666669</v>
      </c>
      <c r="F699">
        <f>Senario3!F$70/12</f>
        <v>23425.333333333332</v>
      </c>
      <c r="G699">
        <f>Senario3!AP$70/12</f>
        <v>8410.2000000000007</v>
      </c>
      <c r="H699">
        <f>Senario3!BC$70/12</f>
        <v>13381.333333333334</v>
      </c>
      <c r="I699">
        <f>SUM(Senario3!AI$70,Senario3!AL$70)/12</f>
        <v>5864.083333333333</v>
      </c>
      <c r="J699">
        <f>Senario3!W$70/12</f>
        <v>24109.349658596184</v>
      </c>
      <c r="K699">
        <v>0</v>
      </c>
      <c r="L699">
        <f>Senario3!$AS$70/12*0.52</f>
        <v>7438.6433333333343</v>
      </c>
      <c r="M699">
        <f>Senario3!$AS$70/12*0.48</f>
        <v>6866.44</v>
      </c>
      <c r="N699">
        <v>0</v>
      </c>
      <c r="O699">
        <f>Senario3!R$70/12</f>
        <v>241.66666666666666</v>
      </c>
      <c r="P699">
        <v>0</v>
      </c>
      <c r="Q699">
        <f>Senario3!O$70/12</f>
        <v>483.33333333333331</v>
      </c>
      <c r="R699">
        <f>Senario3!AT$70/12</f>
        <v>152.41666666666666</v>
      </c>
      <c r="S699">
        <f>SUM(Senario3!BF$70,Senario3!BG$70)/12</f>
        <v>13024.797898242758</v>
      </c>
      <c r="T699">
        <f>SUM(Senario3!AE$70,Senario3!BB$70)/12</f>
        <v>2399.3333333333335</v>
      </c>
      <c r="U699">
        <f>Senario3!AO$70/12</f>
        <v>4421.666666666667</v>
      </c>
      <c r="V699">
        <f>Senario3!AW$70/12</f>
        <v>291.66666666666669</v>
      </c>
      <c r="W699">
        <f>Senario3!AZ$70/12</f>
        <v>91</v>
      </c>
      <c r="X699">
        <f>Senario3!BE$70/12</f>
        <v>626.83333333333337</v>
      </c>
      <c r="Z699">
        <f t="shared" si="10"/>
        <v>138508.34755683894</v>
      </c>
    </row>
    <row r="700" spans="1:28" x14ac:dyDescent="0.2">
      <c r="A700" s="42">
        <v>52657</v>
      </c>
      <c r="B700">
        <f>Senario3!G70/12</f>
        <v>4000</v>
      </c>
      <c r="C700">
        <f>Senario3!AA$70/12</f>
        <v>6595</v>
      </c>
      <c r="D700">
        <f>Senario3!L$70/12</f>
        <v>16368.583333333327</v>
      </c>
      <c r="E700">
        <f>Senario3!H$70/12</f>
        <v>316.66666666666669</v>
      </c>
      <c r="F700">
        <f>Senario3!F$70/12</f>
        <v>23425.333333333332</v>
      </c>
      <c r="G700">
        <f>Senario3!AP$70/12</f>
        <v>8410.2000000000007</v>
      </c>
      <c r="H700">
        <f>Senario3!BC$70/12</f>
        <v>13381.333333333334</v>
      </c>
      <c r="I700">
        <f>SUM(Senario3!AI$70,Senario3!AL$70)/12</f>
        <v>5864.083333333333</v>
      </c>
      <c r="J700">
        <f>Senario3!W$70/12</f>
        <v>24109.349658596184</v>
      </c>
      <c r="K700">
        <v>0</v>
      </c>
      <c r="L700">
        <f>Senario3!$AS$70/12*0.52</f>
        <v>7438.6433333333343</v>
      </c>
      <c r="M700">
        <f>Senario3!$AS$70/12*0.48</f>
        <v>6866.44</v>
      </c>
      <c r="N700">
        <v>0</v>
      </c>
      <c r="O700">
        <f>Senario3!R$70/12</f>
        <v>241.66666666666666</v>
      </c>
      <c r="P700">
        <v>0</v>
      </c>
      <c r="Q700">
        <f>Senario3!O$70/12</f>
        <v>483.33333333333331</v>
      </c>
      <c r="R700">
        <f>Senario3!AT$70/12</f>
        <v>152.41666666666666</v>
      </c>
      <c r="S700">
        <f>SUM(Senario3!BF$70,Senario3!BG$70)/12</f>
        <v>13024.797898242758</v>
      </c>
      <c r="T700">
        <f>SUM(Senario3!AE$70,Senario3!BB$70)/12</f>
        <v>2399.3333333333335</v>
      </c>
      <c r="U700">
        <f>Senario3!AO$70/12</f>
        <v>4421.666666666667</v>
      </c>
      <c r="V700">
        <f>Senario3!AW$70/12</f>
        <v>291.66666666666669</v>
      </c>
      <c r="W700">
        <f>Senario3!AZ$70/12</f>
        <v>91</v>
      </c>
      <c r="X700">
        <f>Senario3!BE$70/12</f>
        <v>626.83333333333337</v>
      </c>
      <c r="Z700">
        <f t="shared" si="10"/>
        <v>138508.34755683894</v>
      </c>
    </row>
    <row r="701" spans="1:28" x14ac:dyDescent="0.2">
      <c r="A701" s="42">
        <v>52688</v>
      </c>
      <c r="B701">
        <f>Senario3!G70/12</f>
        <v>4000</v>
      </c>
      <c r="C701">
        <f>Senario3!AA$70/12</f>
        <v>6595</v>
      </c>
      <c r="D701">
        <f>Senario3!L$70/12</f>
        <v>16368.583333333327</v>
      </c>
      <c r="E701">
        <f>Senario3!H$70/12</f>
        <v>316.66666666666669</v>
      </c>
      <c r="F701">
        <f>Senario3!F$70/12</f>
        <v>23425.333333333332</v>
      </c>
      <c r="G701">
        <f>Senario3!AP$70/12</f>
        <v>8410.2000000000007</v>
      </c>
      <c r="H701">
        <f>Senario3!BC$70/12</f>
        <v>13381.333333333334</v>
      </c>
      <c r="I701">
        <f>SUM(Senario3!AI$70,Senario3!AL$70)/12</f>
        <v>5864.083333333333</v>
      </c>
      <c r="J701">
        <f>Senario3!W$70/12</f>
        <v>24109.349658596184</v>
      </c>
      <c r="K701">
        <v>0</v>
      </c>
      <c r="L701">
        <f>Senario3!$AS$70/12*0.52</f>
        <v>7438.6433333333343</v>
      </c>
      <c r="M701">
        <f>Senario3!$AS$70/12*0.48</f>
        <v>6866.44</v>
      </c>
      <c r="N701">
        <v>0</v>
      </c>
      <c r="O701">
        <f>Senario3!R$70/12</f>
        <v>241.66666666666666</v>
      </c>
      <c r="P701">
        <v>0</v>
      </c>
      <c r="Q701">
        <f>Senario3!O$70/12</f>
        <v>483.33333333333331</v>
      </c>
      <c r="R701">
        <f>Senario3!AT$70/12</f>
        <v>152.41666666666666</v>
      </c>
      <c r="S701">
        <f>SUM(Senario3!BF$70,Senario3!BG$70)/12</f>
        <v>13024.797898242758</v>
      </c>
      <c r="T701">
        <f>SUM(Senario3!AE$70,Senario3!BB$70)/12</f>
        <v>2399.3333333333335</v>
      </c>
      <c r="U701">
        <f>Senario3!AO$70/12</f>
        <v>4421.666666666667</v>
      </c>
      <c r="V701">
        <f>Senario3!AW$70/12</f>
        <v>291.66666666666669</v>
      </c>
      <c r="W701">
        <f>Senario3!AZ$70/12</f>
        <v>91</v>
      </c>
      <c r="X701">
        <f>Senario3!BE$70/12</f>
        <v>626.83333333333337</v>
      </c>
      <c r="Z701">
        <f t="shared" si="10"/>
        <v>138508.34755683894</v>
      </c>
    </row>
    <row r="702" spans="1:28" x14ac:dyDescent="0.2">
      <c r="A702" s="42">
        <v>52718</v>
      </c>
      <c r="B702">
        <f>Senario3!G70/12</f>
        <v>4000</v>
      </c>
      <c r="C702">
        <f>Senario3!AA$70/12</f>
        <v>6595</v>
      </c>
      <c r="D702">
        <f>Senario3!L$70/12</f>
        <v>16368.583333333327</v>
      </c>
      <c r="E702">
        <f>Senario3!H$70/12</f>
        <v>316.66666666666669</v>
      </c>
      <c r="F702">
        <f>Senario3!F$70/12</f>
        <v>23425.333333333332</v>
      </c>
      <c r="G702">
        <f>Senario3!AP$70/12</f>
        <v>8410.2000000000007</v>
      </c>
      <c r="H702">
        <f>Senario3!BC$70/12</f>
        <v>13381.333333333334</v>
      </c>
      <c r="I702">
        <f>SUM(Senario3!AI$70,Senario3!AL$70)/12</f>
        <v>5864.083333333333</v>
      </c>
      <c r="J702">
        <f>Senario3!W$70/12</f>
        <v>24109.349658596184</v>
      </c>
      <c r="K702">
        <v>0</v>
      </c>
      <c r="L702">
        <f>Senario3!$AS$70/12*0.52</f>
        <v>7438.6433333333343</v>
      </c>
      <c r="M702">
        <f>Senario3!$AS$70/12*0.48</f>
        <v>6866.44</v>
      </c>
      <c r="N702">
        <v>0</v>
      </c>
      <c r="O702">
        <f>Senario3!R$70/12</f>
        <v>241.66666666666666</v>
      </c>
      <c r="P702">
        <v>0</v>
      </c>
      <c r="Q702">
        <f>Senario3!O$70/12</f>
        <v>483.33333333333331</v>
      </c>
      <c r="R702">
        <f>Senario3!AT$70/12</f>
        <v>152.41666666666666</v>
      </c>
      <c r="S702">
        <f>SUM(Senario3!BF$70,Senario3!BG$70)/12</f>
        <v>13024.797898242758</v>
      </c>
      <c r="T702">
        <f>SUM(Senario3!AE$70,Senario3!BB$70)/12</f>
        <v>2399.3333333333335</v>
      </c>
      <c r="U702">
        <f>Senario3!AO$70/12</f>
        <v>4421.666666666667</v>
      </c>
      <c r="V702">
        <f>Senario3!AW$70/12</f>
        <v>291.66666666666669</v>
      </c>
      <c r="W702">
        <f>Senario3!AZ$70/12</f>
        <v>91</v>
      </c>
      <c r="X702">
        <f>Senario3!BE$70/12</f>
        <v>626.83333333333337</v>
      </c>
      <c r="Z702">
        <f t="shared" si="10"/>
        <v>138508.34755683894</v>
      </c>
    </row>
    <row r="703" spans="1:28" x14ac:dyDescent="0.2">
      <c r="A703" s="42">
        <v>52749</v>
      </c>
      <c r="B703">
        <f>Senario3!G70/12</f>
        <v>4000</v>
      </c>
      <c r="C703">
        <f>Senario3!AA$70/12</f>
        <v>6595</v>
      </c>
      <c r="D703">
        <f>Senario3!L$70/12</f>
        <v>16368.583333333327</v>
      </c>
      <c r="E703">
        <f>Senario3!H$70/12</f>
        <v>316.66666666666669</v>
      </c>
      <c r="F703">
        <f>Senario3!F$70/12</f>
        <v>23425.333333333332</v>
      </c>
      <c r="G703">
        <f>Senario3!AP$70/12</f>
        <v>8410.2000000000007</v>
      </c>
      <c r="H703">
        <f>Senario3!BC$70/12</f>
        <v>13381.333333333334</v>
      </c>
      <c r="I703">
        <f>SUM(Senario3!AI$70,Senario3!AL$70)/12</f>
        <v>5864.083333333333</v>
      </c>
      <c r="J703">
        <f>Senario3!W$70/12</f>
        <v>24109.349658596184</v>
      </c>
      <c r="K703">
        <v>0</v>
      </c>
      <c r="L703">
        <f>Senario3!$AS$70/12*0.52</f>
        <v>7438.6433333333343</v>
      </c>
      <c r="M703">
        <f>Senario3!$AS$70/12*0.48</f>
        <v>6866.44</v>
      </c>
      <c r="N703">
        <v>0</v>
      </c>
      <c r="O703">
        <f>Senario3!R$70/12</f>
        <v>241.66666666666666</v>
      </c>
      <c r="P703">
        <v>0</v>
      </c>
      <c r="Q703">
        <f>Senario3!O$70/12</f>
        <v>483.33333333333331</v>
      </c>
      <c r="R703">
        <f>Senario3!AT$70/12</f>
        <v>152.41666666666666</v>
      </c>
      <c r="S703">
        <f>SUM(Senario3!BF$70,Senario3!BG$70)/12</f>
        <v>13024.797898242758</v>
      </c>
      <c r="T703">
        <f>SUM(Senario3!AE$70,Senario3!BB$70)/12</f>
        <v>2399.3333333333335</v>
      </c>
      <c r="U703">
        <f>Senario3!AO$70/12</f>
        <v>4421.666666666667</v>
      </c>
      <c r="V703">
        <f>Senario3!AW$70/12</f>
        <v>291.66666666666669</v>
      </c>
      <c r="W703">
        <f>Senario3!AZ$70/12</f>
        <v>91</v>
      </c>
      <c r="X703">
        <f>Senario3!BE$70/12</f>
        <v>626.83333333333337</v>
      </c>
      <c r="Z703">
        <f t="shared" si="10"/>
        <v>138508.34755683894</v>
      </c>
    </row>
    <row r="704" spans="1:28" x14ac:dyDescent="0.2">
      <c r="A704" s="42">
        <v>52779</v>
      </c>
      <c r="B704">
        <f>Senario3!G70/12</f>
        <v>4000</v>
      </c>
      <c r="C704">
        <f>Senario3!AA$70/12</f>
        <v>6595</v>
      </c>
      <c r="D704">
        <f>Senario3!L$70/12</f>
        <v>16368.583333333327</v>
      </c>
      <c r="E704">
        <f>Senario3!H$70/12</f>
        <v>316.66666666666669</v>
      </c>
      <c r="F704">
        <f>Senario3!F$70/12</f>
        <v>23425.333333333332</v>
      </c>
      <c r="G704">
        <f>Senario3!AP$70/12</f>
        <v>8410.2000000000007</v>
      </c>
      <c r="H704">
        <f>Senario3!BC$70/12</f>
        <v>13381.333333333334</v>
      </c>
      <c r="I704">
        <f>SUM(Senario3!AI$70,Senario3!AL$70)/12</f>
        <v>5864.083333333333</v>
      </c>
      <c r="J704">
        <f>Senario3!W$70/12</f>
        <v>24109.349658596184</v>
      </c>
      <c r="K704">
        <v>0</v>
      </c>
      <c r="L704">
        <f>Senario3!$AS$70/12*0.52</f>
        <v>7438.6433333333343</v>
      </c>
      <c r="M704">
        <f>Senario3!$AS$70/12*0.48</f>
        <v>6866.44</v>
      </c>
      <c r="N704">
        <v>0</v>
      </c>
      <c r="O704">
        <f>Senario3!R$70/12</f>
        <v>241.66666666666666</v>
      </c>
      <c r="P704">
        <v>0</v>
      </c>
      <c r="Q704">
        <f>Senario3!O$70/12</f>
        <v>483.33333333333331</v>
      </c>
      <c r="R704">
        <f>Senario3!AT$70/12</f>
        <v>152.41666666666666</v>
      </c>
      <c r="S704">
        <f>SUM(Senario3!BF$70,Senario3!BG$70)/12</f>
        <v>13024.797898242758</v>
      </c>
      <c r="T704">
        <f>SUM(Senario3!AE$70,Senario3!BB$70)/12</f>
        <v>2399.3333333333335</v>
      </c>
      <c r="U704">
        <f>Senario3!AO$70/12</f>
        <v>4421.666666666667</v>
      </c>
      <c r="V704">
        <f>Senario3!AW$70/12</f>
        <v>291.66666666666669</v>
      </c>
      <c r="W704">
        <f>Senario3!AZ$70/12</f>
        <v>91</v>
      </c>
      <c r="X704">
        <f>Senario3!BE$70/12</f>
        <v>626.83333333333337</v>
      </c>
      <c r="Z704">
        <f t="shared" si="10"/>
        <v>138508.34755683894</v>
      </c>
    </row>
    <row r="705" spans="1:28" x14ac:dyDescent="0.2">
      <c r="A705" s="42">
        <v>52810</v>
      </c>
      <c r="B705">
        <f>Senario3!G70/12</f>
        <v>4000</v>
      </c>
      <c r="C705">
        <f>Senario3!AA$70/12</f>
        <v>6595</v>
      </c>
      <c r="D705">
        <f>Senario3!L$70/12</f>
        <v>16368.583333333327</v>
      </c>
      <c r="E705">
        <f>Senario3!H$70/12</f>
        <v>316.66666666666669</v>
      </c>
      <c r="F705">
        <f>Senario3!F$70/12</f>
        <v>23425.333333333332</v>
      </c>
      <c r="G705">
        <f>Senario3!AP$70/12</f>
        <v>8410.2000000000007</v>
      </c>
      <c r="H705">
        <f>Senario3!BC$70/12</f>
        <v>13381.333333333334</v>
      </c>
      <c r="I705">
        <f>SUM(Senario3!AI$70,Senario3!AL$70)/12</f>
        <v>5864.083333333333</v>
      </c>
      <c r="J705">
        <f>Senario3!W$70/12</f>
        <v>24109.349658596184</v>
      </c>
      <c r="K705">
        <v>0</v>
      </c>
      <c r="L705">
        <f>Senario3!$AS$70/12*0.52</f>
        <v>7438.6433333333343</v>
      </c>
      <c r="M705">
        <f>Senario3!$AS$70/12*0.48</f>
        <v>6866.44</v>
      </c>
      <c r="N705">
        <v>0</v>
      </c>
      <c r="O705">
        <f>Senario3!R$70/12</f>
        <v>241.66666666666666</v>
      </c>
      <c r="P705">
        <v>0</v>
      </c>
      <c r="Q705">
        <f>Senario3!O$70/12</f>
        <v>483.33333333333331</v>
      </c>
      <c r="R705">
        <f>Senario3!AT$70/12</f>
        <v>152.41666666666666</v>
      </c>
      <c r="S705">
        <f>SUM(Senario3!BF$70,Senario3!BG$70)/12</f>
        <v>13024.797898242758</v>
      </c>
      <c r="T705">
        <f>SUM(Senario3!AE$70,Senario3!BB$70)/12</f>
        <v>2399.3333333333335</v>
      </c>
      <c r="U705">
        <f>Senario3!AO$70/12</f>
        <v>4421.666666666667</v>
      </c>
      <c r="V705">
        <f>Senario3!AW$70/12</f>
        <v>291.66666666666669</v>
      </c>
      <c r="W705">
        <f>Senario3!AZ$70/12</f>
        <v>91</v>
      </c>
      <c r="X705">
        <f>Senario3!BE$70/12</f>
        <v>626.83333333333337</v>
      </c>
      <c r="Z705">
        <f t="shared" si="10"/>
        <v>138508.34755683894</v>
      </c>
    </row>
    <row r="706" spans="1:28" x14ac:dyDescent="0.2">
      <c r="A706" s="42">
        <v>52841</v>
      </c>
      <c r="B706">
        <f>Senario3!G70/12</f>
        <v>4000</v>
      </c>
      <c r="C706">
        <f>Senario3!AA$70/12</f>
        <v>6595</v>
      </c>
      <c r="D706">
        <f>Senario3!L$70/12</f>
        <v>16368.583333333327</v>
      </c>
      <c r="E706">
        <f>Senario3!H$70/12</f>
        <v>316.66666666666669</v>
      </c>
      <c r="F706">
        <f>Senario3!F$70/12</f>
        <v>23425.333333333332</v>
      </c>
      <c r="G706">
        <f>Senario3!AP$70/12</f>
        <v>8410.2000000000007</v>
      </c>
      <c r="H706">
        <f>Senario3!BC$70/12</f>
        <v>13381.333333333334</v>
      </c>
      <c r="I706">
        <f>SUM(Senario3!AI$70,Senario3!AL$70)/12</f>
        <v>5864.083333333333</v>
      </c>
      <c r="J706">
        <f>Senario3!W$70/12</f>
        <v>24109.349658596184</v>
      </c>
      <c r="K706">
        <v>0</v>
      </c>
      <c r="L706">
        <f>Senario3!$AS$70/12*0.52</f>
        <v>7438.6433333333343</v>
      </c>
      <c r="M706">
        <f>Senario3!$AS$70/12*0.48</f>
        <v>6866.44</v>
      </c>
      <c r="N706">
        <v>0</v>
      </c>
      <c r="O706">
        <f>Senario3!R$70/12</f>
        <v>241.66666666666666</v>
      </c>
      <c r="P706">
        <v>0</v>
      </c>
      <c r="Q706">
        <f>Senario3!O$70/12</f>
        <v>483.33333333333331</v>
      </c>
      <c r="R706">
        <f>Senario3!AT$70/12</f>
        <v>152.41666666666666</v>
      </c>
      <c r="S706">
        <f>SUM(Senario3!BF$70,Senario3!BG$70)/12</f>
        <v>13024.797898242758</v>
      </c>
      <c r="T706">
        <f>SUM(Senario3!AE$70,Senario3!BB$70)/12</f>
        <v>2399.3333333333335</v>
      </c>
      <c r="U706">
        <f>Senario3!AO$70/12</f>
        <v>4421.666666666667</v>
      </c>
      <c r="V706">
        <f>Senario3!AW$70/12</f>
        <v>291.66666666666669</v>
      </c>
      <c r="W706">
        <f>Senario3!AZ$70/12</f>
        <v>91</v>
      </c>
      <c r="X706">
        <f>Senario3!BE$70/12</f>
        <v>626.83333333333337</v>
      </c>
      <c r="Z706">
        <f t="shared" si="10"/>
        <v>138508.34755683894</v>
      </c>
    </row>
    <row r="707" spans="1:28" x14ac:dyDescent="0.2">
      <c r="A707" s="42">
        <v>52871</v>
      </c>
      <c r="B707">
        <f>Senario3!G70/12</f>
        <v>4000</v>
      </c>
      <c r="C707">
        <f>Senario3!AA$70/12</f>
        <v>6595</v>
      </c>
      <c r="D707">
        <f>Senario3!L$70/12</f>
        <v>16368.583333333327</v>
      </c>
      <c r="E707">
        <f>Senario3!H$70/12</f>
        <v>316.66666666666669</v>
      </c>
      <c r="F707">
        <f>Senario3!F$70/12</f>
        <v>23425.333333333332</v>
      </c>
      <c r="G707">
        <f>Senario3!AP$70/12</f>
        <v>8410.2000000000007</v>
      </c>
      <c r="H707">
        <f>Senario3!BC$70/12</f>
        <v>13381.333333333334</v>
      </c>
      <c r="I707">
        <f>SUM(Senario3!AI$70,Senario3!AL$70)/12</f>
        <v>5864.083333333333</v>
      </c>
      <c r="J707">
        <f>Senario3!W$70/12</f>
        <v>24109.349658596184</v>
      </c>
      <c r="K707">
        <v>0</v>
      </c>
      <c r="L707">
        <f>Senario3!$AS$70/12*0.52</f>
        <v>7438.6433333333343</v>
      </c>
      <c r="M707">
        <f>Senario3!$AS$70/12*0.48</f>
        <v>6866.44</v>
      </c>
      <c r="N707">
        <v>0</v>
      </c>
      <c r="O707">
        <f>Senario3!R$70/12</f>
        <v>241.66666666666666</v>
      </c>
      <c r="P707">
        <v>0</v>
      </c>
      <c r="Q707">
        <f>Senario3!O$70/12</f>
        <v>483.33333333333331</v>
      </c>
      <c r="R707">
        <f>Senario3!AT$70/12</f>
        <v>152.41666666666666</v>
      </c>
      <c r="S707">
        <f>SUM(Senario3!BF$70,Senario3!BG$70)/12</f>
        <v>13024.797898242758</v>
      </c>
      <c r="T707">
        <f>SUM(Senario3!AE$70,Senario3!BB$70)/12</f>
        <v>2399.3333333333335</v>
      </c>
      <c r="U707">
        <f>Senario3!AO$70/12</f>
        <v>4421.666666666667</v>
      </c>
      <c r="V707">
        <f>Senario3!AW$70/12</f>
        <v>291.66666666666669</v>
      </c>
      <c r="W707">
        <f>Senario3!AZ$70/12</f>
        <v>91</v>
      </c>
      <c r="X707">
        <f>Senario3!BE$70/12</f>
        <v>626.83333333333337</v>
      </c>
      <c r="Z707">
        <f t="shared" ref="Z707:Z770" si="11">SUM(B707:X707)</f>
        <v>138508.34755683894</v>
      </c>
    </row>
    <row r="708" spans="1:28" x14ac:dyDescent="0.2">
      <c r="A708" s="42">
        <v>52902</v>
      </c>
      <c r="B708">
        <f>Senario3!G70/12</f>
        <v>4000</v>
      </c>
      <c r="C708">
        <f>Senario3!AA$70/12</f>
        <v>6595</v>
      </c>
      <c r="D708">
        <f>Senario3!L$70/12</f>
        <v>16368.583333333327</v>
      </c>
      <c r="E708">
        <f>Senario3!H$70/12</f>
        <v>316.66666666666669</v>
      </c>
      <c r="F708">
        <f>Senario3!F$70/12</f>
        <v>23425.333333333332</v>
      </c>
      <c r="G708">
        <f>Senario3!AP$70/12</f>
        <v>8410.2000000000007</v>
      </c>
      <c r="H708">
        <f>Senario3!BC$70/12</f>
        <v>13381.333333333334</v>
      </c>
      <c r="I708">
        <f>SUM(Senario3!AI$70,Senario3!AL$70)/12</f>
        <v>5864.083333333333</v>
      </c>
      <c r="J708">
        <f>Senario3!W$70/12</f>
        <v>24109.349658596184</v>
      </c>
      <c r="K708">
        <v>0</v>
      </c>
      <c r="L708">
        <f>Senario3!$AS$70/12*0.52</f>
        <v>7438.6433333333343</v>
      </c>
      <c r="M708">
        <f>Senario3!$AS$70/12*0.48</f>
        <v>6866.44</v>
      </c>
      <c r="N708">
        <v>0</v>
      </c>
      <c r="O708">
        <f>Senario3!R$70/12</f>
        <v>241.66666666666666</v>
      </c>
      <c r="P708">
        <v>0</v>
      </c>
      <c r="Q708">
        <f>Senario3!O$70/12</f>
        <v>483.33333333333331</v>
      </c>
      <c r="R708">
        <f>Senario3!AT$70/12</f>
        <v>152.41666666666666</v>
      </c>
      <c r="S708">
        <f>SUM(Senario3!BF$70,Senario3!BG$70)/12</f>
        <v>13024.797898242758</v>
      </c>
      <c r="T708">
        <f>SUM(Senario3!AE$70,Senario3!BB$70)/12</f>
        <v>2399.3333333333335</v>
      </c>
      <c r="U708">
        <f>Senario3!AO$70/12</f>
        <v>4421.666666666667</v>
      </c>
      <c r="V708">
        <f>Senario3!AW$70/12</f>
        <v>291.66666666666669</v>
      </c>
      <c r="W708">
        <f>Senario3!AZ$70/12</f>
        <v>91</v>
      </c>
      <c r="X708">
        <f>Senario3!BE$70/12</f>
        <v>626.83333333333337</v>
      </c>
      <c r="Z708">
        <f t="shared" si="11"/>
        <v>138508.34755683894</v>
      </c>
    </row>
    <row r="709" spans="1:28" x14ac:dyDescent="0.2">
      <c r="A709" s="42">
        <v>52932</v>
      </c>
      <c r="B709">
        <f>Senario3!G70/12</f>
        <v>4000</v>
      </c>
      <c r="C709">
        <f>Senario3!AA$70/12</f>
        <v>6595</v>
      </c>
      <c r="D709">
        <f>Senario3!L$70/12</f>
        <v>16368.583333333327</v>
      </c>
      <c r="E709">
        <f>Senario3!H$70/12</f>
        <v>316.66666666666669</v>
      </c>
      <c r="F709">
        <f>Senario3!F$70/12</f>
        <v>23425.333333333332</v>
      </c>
      <c r="G709">
        <f>Senario3!AP$70/12</f>
        <v>8410.2000000000007</v>
      </c>
      <c r="H709">
        <f>Senario3!BC$70/12</f>
        <v>13381.333333333334</v>
      </c>
      <c r="I709">
        <f>SUM(Senario3!AI$70,Senario3!AL$70)/12</f>
        <v>5864.083333333333</v>
      </c>
      <c r="J709">
        <f>Senario3!W$70/12</f>
        <v>24109.349658596184</v>
      </c>
      <c r="K709">
        <v>0</v>
      </c>
      <c r="L709">
        <f>Senario3!$AS$70/12*0.52</f>
        <v>7438.6433333333343</v>
      </c>
      <c r="M709">
        <f>Senario3!$AS$70/12*0.48</f>
        <v>6866.44</v>
      </c>
      <c r="N709">
        <v>0</v>
      </c>
      <c r="O709">
        <f>Senario3!R$70/12</f>
        <v>241.66666666666666</v>
      </c>
      <c r="P709">
        <v>0</v>
      </c>
      <c r="Q709">
        <f>Senario3!O$70/12</f>
        <v>483.33333333333331</v>
      </c>
      <c r="R709">
        <f>Senario3!AT$70/12</f>
        <v>152.41666666666666</v>
      </c>
      <c r="S709">
        <f>SUM(Senario3!BF$70,Senario3!BG$70)/12</f>
        <v>13024.797898242758</v>
      </c>
      <c r="T709">
        <f>SUM(Senario3!AE$70,Senario3!BB$70)/12</f>
        <v>2399.3333333333335</v>
      </c>
      <c r="U709">
        <f>Senario3!AO$70/12</f>
        <v>4421.666666666667</v>
      </c>
      <c r="V709">
        <f>Senario3!AW$70/12</f>
        <v>291.66666666666669</v>
      </c>
      <c r="W709">
        <f>Senario3!AZ$70/12</f>
        <v>91</v>
      </c>
      <c r="X709">
        <f>Senario3!BE$70/12</f>
        <v>626.83333333333337</v>
      </c>
      <c r="Z709">
        <f t="shared" si="11"/>
        <v>138508.34755683894</v>
      </c>
    </row>
    <row r="710" spans="1:28" x14ac:dyDescent="0.2">
      <c r="A710" s="42">
        <v>52963</v>
      </c>
      <c r="B710">
        <f>Senario3!G71/12</f>
        <v>4000</v>
      </c>
      <c r="C710">
        <f>Senario3!AA$71/12</f>
        <v>6595</v>
      </c>
      <c r="D710">
        <f>Senario3!L$71/12</f>
        <v>16368.583333333327</v>
      </c>
      <c r="E710">
        <f>Senario3!H$71/12</f>
        <v>316.66666666666669</v>
      </c>
      <c r="F710">
        <f>Senario3!F$71/12</f>
        <v>23425.333333333332</v>
      </c>
      <c r="G710">
        <f>Senario3!AP$71/12</f>
        <v>8410.2000000000007</v>
      </c>
      <c r="H710">
        <f>Senario3!BC$71/12</f>
        <v>13381.333333333334</v>
      </c>
      <c r="I710">
        <f>SUM(Senario3!AI$71,Senario3!AL$71)/12</f>
        <v>5864.083333333333</v>
      </c>
      <c r="J710">
        <f>Senario3!W$71/12</f>
        <v>24109.349658596184</v>
      </c>
      <c r="K710">
        <v>0</v>
      </c>
      <c r="L710">
        <f>Senario3!$AS$71/12*0.52</f>
        <v>7438.6433333333343</v>
      </c>
      <c r="M710">
        <f>Senario3!$AS$71/12*0.48</f>
        <v>6866.44</v>
      </c>
      <c r="N710">
        <v>0</v>
      </c>
      <c r="O710">
        <f>Senario3!R$71/12</f>
        <v>241.66666666666666</v>
      </c>
      <c r="P710">
        <v>0</v>
      </c>
      <c r="Q710">
        <f>Senario3!O$71/12</f>
        <v>483.33333333333331</v>
      </c>
      <c r="R710">
        <f>Senario3!AT$71/12</f>
        <v>152.41666666666666</v>
      </c>
      <c r="S710">
        <f>SUM(Senario3!BF$71,Senario3!BG$71)/12</f>
        <v>13024.797898242758</v>
      </c>
      <c r="T710">
        <f>SUM(Senario3!AE$71,Senario3!BB$71)/12</f>
        <v>2399.3333333333335</v>
      </c>
      <c r="U710">
        <f>Senario3!AO$71/12</f>
        <v>4421.666666666667</v>
      </c>
      <c r="V710">
        <f>Senario3!AW$71/12</f>
        <v>291.66666666666669</v>
      </c>
      <c r="W710">
        <f>Senario3!AZ$71/12</f>
        <v>91</v>
      </c>
      <c r="X710">
        <f>Senario3!BE$71/12</f>
        <v>626.83333333333337</v>
      </c>
      <c r="Z710">
        <f t="shared" si="11"/>
        <v>138508.34755683894</v>
      </c>
      <c r="AA710">
        <f>SUM(Z710:Z721)</f>
        <v>1662100.1706820678</v>
      </c>
      <c r="AB710" s="5">
        <f>AA710-Senario3!BH71</f>
        <v>0</v>
      </c>
    </row>
    <row r="711" spans="1:28" x14ac:dyDescent="0.2">
      <c r="A711" s="42">
        <v>52994</v>
      </c>
      <c r="B711">
        <f>Senario3!G71/12</f>
        <v>4000</v>
      </c>
      <c r="C711">
        <f>Senario3!AA$71/12</f>
        <v>6595</v>
      </c>
      <c r="D711">
        <f>Senario3!L$71/12</f>
        <v>16368.583333333327</v>
      </c>
      <c r="E711">
        <f>Senario3!H$71/12</f>
        <v>316.66666666666669</v>
      </c>
      <c r="F711">
        <f>Senario3!F$71/12</f>
        <v>23425.333333333332</v>
      </c>
      <c r="G711">
        <f>Senario3!AP$71/12</f>
        <v>8410.2000000000007</v>
      </c>
      <c r="H711">
        <f>Senario3!BC$71/12</f>
        <v>13381.333333333334</v>
      </c>
      <c r="I711">
        <f>SUM(Senario3!AI$71,Senario3!AL$71)/12</f>
        <v>5864.083333333333</v>
      </c>
      <c r="J711">
        <f>Senario3!W$71/12</f>
        <v>24109.349658596184</v>
      </c>
      <c r="K711">
        <v>0</v>
      </c>
      <c r="L711">
        <f>Senario3!$AS$71/12*0.52</f>
        <v>7438.6433333333343</v>
      </c>
      <c r="M711">
        <f>Senario3!$AS$71/12*0.48</f>
        <v>6866.44</v>
      </c>
      <c r="N711">
        <v>0</v>
      </c>
      <c r="O711">
        <f>Senario3!R$71/12</f>
        <v>241.66666666666666</v>
      </c>
      <c r="P711">
        <v>0</v>
      </c>
      <c r="Q711">
        <f>Senario3!O$71/12</f>
        <v>483.33333333333331</v>
      </c>
      <c r="R711">
        <f>Senario3!AT$71/12</f>
        <v>152.41666666666666</v>
      </c>
      <c r="S711">
        <f>SUM(Senario3!BF$71,Senario3!BG$71)/12</f>
        <v>13024.797898242758</v>
      </c>
      <c r="T711">
        <f>SUM(Senario3!AE$71,Senario3!BB$71)/12</f>
        <v>2399.3333333333335</v>
      </c>
      <c r="U711">
        <f>Senario3!AO$71/12</f>
        <v>4421.666666666667</v>
      </c>
      <c r="V711">
        <f>Senario3!AW$71/12</f>
        <v>291.66666666666669</v>
      </c>
      <c r="W711">
        <f>Senario3!AZ$71/12</f>
        <v>91</v>
      </c>
      <c r="X711">
        <f>Senario3!BE$71/12</f>
        <v>626.83333333333337</v>
      </c>
      <c r="Z711">
        <f t="shared" si="11"/>
        <v>138508.34755683894</v>
      </c>
    </row>
    <row r="712" spans="1:28" x14ac:dyDescent="0.2">
      <c r="A712" s="42">
        <v>53022</v>
      </c>
      <c r="B712">
        <f>Senario3!G71/12</f>
        <v>4000</v>
      </c>
      <c r="C712">
        <f>Senario3!AA$71/12</f>
        <v>6595</v>
      </c>
      <c r="D712">
        <f>Senario3!L$71/12</f>
        <v>16368.583333333327</v>
      </c>
      <c r="E712">
        <f>Senario3!H$71/12</f>
        <v>316.66666666666669</v>
      </c>
      <c r="F712">
        <f>Senario3!F$71/12</f>
        <v>23425.333333333332</v>
      </c>
      <c r="G712">
        <f>Senario3!AP$71/12</f>
        <v>8410.2000000000007</v>
      </c>
      <c r="H712">
        <f>Senario3!BC$71/12</f>
        <v>13381.333333333334</v>
      </c>
      <c r="I712">
        <f>SUM(Senario3!AI$71,Senario3!AL$71)/12</f>
        <v>5864.083333333333</v>
      </c>
      <c r="J712">
        <f>Senario3!W$71/12</f>
        <v>24109.349658596184</v>
      </c>
      <c r="K712">
        <v>0</v>
      </c>
      <c r="L712">
        <f>Senario3!$AS$71/12*0.52</f>
        <v>7438.6433333333343</v>
      </c>
      <c r="M712">
        <f>Senario3!$AS$71/12*0.48</f>
        <v>6866.44</v>
      </c>
      <c r="N712">
        <v>0</v>
      </c>
      <c r="O712">
        <f>Senario3!R$71/12</f>
        <v>241.66666666666666</v>
      </c>
      <c r="P712">
        <v>0</v>
      </c>
      <c r="Q712">
        <f>Senario3!O$71/12</f>
        <v>483.33333333333331</v>
      </c>
      <c r="R712">
        <f>Senario3!AT$71/12</f>
        <v>152.41666666666666</v>
      </c>
      <c r="S712">
        <f>SUM(Senario3!BF$71,Senario3!BG$71)/12</f>
        <v>13024.797898242758</v>
      </c>
      <c r="T712">
        <f>SUM(Senario3!AE$71,Senario3!BB$71)/12</f>
        <v>2399.3333333333335</v>
      </c>
      <c r="U712">
        <f>Senario3!AO$71/12</f>
        <v>4421.666666666667</v>
      </c>
      <c r="V712">
        <f>Senario3!AW$71/12</f>
        <v>291.66666666666669</v>
      </c>
      <c r="W712">
        <f>Senario3!AZ$71/12</f>
        <v>91</v>
      </c>
      <c r="X712">
        <f>Senario3!BE$71/12</f>
        <v>626.83333333333337</v>
      </c>
      <c r="Z712">
        <f t="shared" si="11"/>
        <v>138508.34755683894</v>
      </c>
    </row>
    <row r="713" spans="1:28" x14ac:dyDescent="0.2">
      <c r="A713" s="42">
        <v>53053</v>
      </c>
      <c r="B713">
        <f>Senario3!G71/12</f>
        <v>4000</v>
      </c>
      <c r="C713">
        <f>Senario3!AA$71/12</f>
        <v>6595</v>
      </c>
      <c r="D713">
        <f>Senario3!L$71/12</f>
        <v>16368.583333333327</v>
      </c>
      <c r="E713">
        <f>Senario3!H$71/12</f>
        <v>316.66666666666669</v>
      </c>
      <c r="F713">
        <f>Senario3!F$71/12</f>
        <v>23425.333333333332</v>
      </c>
      <c r="G713">
        <f>Senario3!AP$71/12</f>
        <v>8410.2000000000007</v>
      </c>
      <c r="H713">
        <f>Senario3!BC$71/12</f>
        <v>13381.333333333334</v>
      </c>
      <c r="I713">
        <f>SUM(Senario3!AI$71,Senario3!AL$71)/12</f>
        <v>5864.083333333333</v>
      </c>
      <c r="J713">
        <f>Senario3!W$71/12</f>
        <v>24109.349658596184</v>
      </c>
      <c r="K713">
        <v>0</v>
      </c>
      <c r="L713">
        <f>Senario3!$AS$71/12*0.52</f>
        <v>7438.6433333333343</v>
      </c>
      <c r="M713">
        <f>Senario3!$AS$71/12*0.48</f>
        <v>6866.44</v>
      </c>
      <c r="N713">
        <v>0</v>
      </c>
      <c r="O713">
        <f>Senario3!R$71/12</f>
        <v>241.66666666666666</v>
      </c>
      <c r="P713">
        <v>0</v>
      </c>
      <c r="Q713">
        <f>Senario3!O$71/12</f>
        <v>483.33333333333331</v>
      </c>
      <c r="R713">
        <f>Senario3!AT$71/12</f>
        <v>152.41666666666666</v>
      </c>
      <c r="S713">
        <f>SUM(Senario3!BF$71,Senario3!BG$71)/12</f>
        <v>13024.797898242758</v>
      </c>
      <c r="T713">
        <f>SUM(Senario3!AE$71,Senario3!BB$71)/12</f>
        <v>2399.3333333333335</v>
      </c>
      <c r="U713">
        <f>Senario3!AO$71/12</f>
        <v>4421.666666666667</v>
      </c>
      <c r="V713">
        <f>Senario3!AW$71/12</f>
        <v>291.66666666666669</v>
      </c>
      <c r="W713">
        <f>Senario3!AZ$71/12</f>
        <v>91</v>
      </c>
      <c r="X713">
        <f>Senario3!BE$71/12</f>
        <v>626.83333333333337</v>
      </c>
      <c r="Z713">
        <f t="shared" si="11"/>
        <v>138508.34755683894</v>
      </c>
    </row>
    <row r="714" spans="1:28" x14ac:dyDescent="0.2">
      <c r="A714" s="42">
        <v>53083</v>
      </c>
      <c r="B714">
        <f>Senario3!G71/12</f>
        <v>4000</v>
      </c>
      <c r="C714">
        <f>Senario3!AA$71/12</f>
        <v>6595</v>
      </c>
      <c r="D714">
        <f>Senario3!L$71/12</f>
        <v>16368.583333333327</v>
      </c>
      <c r="E714">
        <f>Senario3!H$71/12</f>
        <v>316.66666666666669</v>
      </c>
      <c r="F714">
        <f>Senario3!F$71/12</f>
        <v>23425.333333333332</v>
      </c>
      <c r="G714">
        <f>Senario3!AP$71/12</f>
        <v>8410.2000000000007</v>
      </c>
      <c r="H714">
        <f>Senario3!BC$71/12</f>
        <v>13381.333333333334</v>
      </c>
      <c r="I714">
        <f>SUM(Senario3!AI$71,Senario3!AL$71)/12</f>
        <v>5864.083333333333</v>
      </c>
      <c r="J714">
        <f>Senario3!W$71/12</f>
        <v>24109.349658596184</v>
      </c>
      <c r="K714">
        <v>0</v>
      </c>
      <c r="L714">
        <f>Senario3!$AS$71/12*0.52</f>
        <v>7438.6433333333343</v>
      </c>
      <c r="M714">
        <f>Senario3!$AS$71/12*0.48</f>
        <v>6866.44</v>
      </c>
      <c r="N714">
        <v>0</v>
      </c>
      <c r="O714">
        <f>Senario3!R$71/12</f>
        <v>241.66666666666666</v>
      </c>
      <c r="P714">
        <v>0</v>
      </c>
      <c r="Q714">
        <f>Senario3!O$71/12</f>
        <v>483.33333333333331</v>
      </c>
      <c r="R714">
        <f>Senario3!AT$71/12</f>
        <v>152.41666666666666</v>
      </c>
      <c r="S714">
        <f>SUM(Senario3!BF$71,Senario3!BG$71)/12</f>
        <v>13024.797898242758</v>
      </c>
      <c r="T714">
        <f>SUM(Senario3!AE$71,Senario3!BB$71)/12</f>
        <v>2399.3333333333335</v>
      </c>
      <c r="U714">
        <f>Senario3!AO$71/12</f>
        <v>4421.666666666667</v>
      </c>
      <c r="V714">
        <f>Senario3!AW$71/12</f>
        <v>291.66666666666669</v>
      </c>
      <c r="W714">
        <f>Senario3!AZ$71/12</f>
        <v>91</v>
      </c>
      <c r="X714">
        <f>Senario3!BE$71/12</f>
        <v>626.83333333333337</v>
      </c>
      <c r="Z714">
        <f t="shared" si="11"/>
        <v>138508.34755683894</v>
      </c>
    </row>
    <row r="715" spans="1:28" x14ac:dyDescent="0.2">
      <c r="A715" s="42">
        <v>53114</v>
      </c>
      <c r="B715">
        <f>Senario3!G71/12</f>
        <v>4000</v>
      </c>
      <c r="C715">
        <f>Senario3!AA$71/12</f>
        <v>6595</v>
      </c>
      <c r="D715">
        <f>Senario3!L$71/12</f>
        <v>16368.583333333327</v>
      </c>
      <c r="E715">
        <f>Senario3!H$71/12</f>
        <v>316.66666666666669</v>
      </c>
      <c r="F715">
        <f>Senario3!F$71/12</f>
        <v>23425.333333333332</v>
      </c>
      <c r="G715">
        <f>Senario3!AP$71/12</f>
        <v>8410.2000000000007</v>
      </c>
      <c r="H715">
        <f>Senario3!BC$71/12</f>
        <v>13381.333333333334</v>
      </c>
      <c r="I715">
        <f>SUM(Senario3!AI$71,Senario3!AL$71)/12</f>
        <v>5864.083333333333</v>
      </c>
      <c r="J715">
        <f>Senario3!W$71/12</f>
        <v>24109.349658596184</v>
      </c>
      <c r="K715">
        <v>0</v>
      </c>
      <c r="L715">
        <f>Senario3!$AS$71/12*0.52</f>
        <v>7438.6433333333343</v>
      </c>
      <c r="M715">
        <f>Senario3!$AS$71/12*0.48</f>
        <v>6866.44</v>
      </c>
      <c r="N715">
        <v>0</v>
      </c>
      <c r="O715">
        <f>Senario3!R$71/12</f>
        <v>241.66666666666666</v>
      </c>
      <c r="P715">
        <v>0</v>
      </c>
      <c r="Q715">
        <f>Senario3!O$71/12</f>
        <v>483.33333333333331</v>
      </c>
      <c r="R715">
        <f>Senario3!AT$71/12</f>
        <v>152.41666666666666</v>
      </c>
      <c r="S715">
        <f>SUM(Senario3!BF$71,Senario3!BG$71)/12</f>
        <v>13024.797898242758</v>
      </c>
      <c r="T715">
        <f>SUM(Senario3!AE$71,Senario3!BB$71)/12</f>
        <v>2399.3333333333335</v>
      </c>
      <c r="U715">
        <f>Senario3!AO$71/12</f>
        <v>4421.666666666667</v>
      </c>
      <c r="V715">
        <f>Senario3!AW$71/12</f>
        <v>291.66666666666669</v>
      </c>
      <c r="W715">
        <f>Senario3!AZ$71/12</f>
        <v>91</v>
      </c>
      <c r="X715">
        <f>Senario3!BE$71/12</f>
        <v>626.83333333333337</v>
      </c>
      <c r="Z715">
        <f t="shared" si="11"/>
        <v>138508.34755683894</v>
      </c>
    </row>
    <row r="716" spans="1:28" x14ac:dyDescent="0.2">
      <c r="A716" s="42">
        <v>53144</v>
      </c>
      <c r="B716">
        <f>Senario3!G71/12</f>
        <v>4000</v>
      </c>
      <c r="C716">
        <f>Senario3!AA$71/12</f>
        <v>6595</v>
      </c>
      <c r="D716">
        <f>Senario3!L$71/12</f>
        <v>16368.583333333327</v>
      </c>
      <c r="E716">
        <f>Senario3!H$71/12</f>
        <v>316.66666666666669</v>
      </c>
      <c r="F716">
        <f>Senario3!F$71/12</f>
        <v>23425.333333333332</v>
      </c>
      <c r="G716">
        <f>Senario3!AP$71/12</f>
        <v>8410.2000000000007</v>
      </c>
      <c r="H716">
        <f>Senario3!BC$71/12</f>
        <v>13381.333333333334</v>
      </c>
      <c r="I716">
        <f>SUM(Senario3!AI$71,Senario3!AL$71)/12</f>
        <v>5864.083333333333</v>
      </c>
      <c r="J716">
        <f>Senario3!W$71/12</f>
        <v>24109.349658596184</v>
      </c>
      <c r="K716">
        <v>0</v>
      </c>
      <c r="L716">
        <f>Senario3!$AS$71/12*0.52</f>
        <v>7438.6433333333343</v>
      </c>
      <c r="M716">
        <f>Senario3!$AS$71/12*0.48</f>
        <v>6866.44</v>
      </c>
      <c r="N716">
        <v>0</v>
      </c>
      <c r="O716">
        <f>Senario3!R$71/12</f>
        <v>241.66666666666666</v>
      </c>
      <c r="P716">
        <v>0</v>
      </c>
      <c r="Q716">
        <f>Senario3!O$71/12</f>
        <v>483.33333333333331</v>
      </c>
      <c r="R716">
        <f>Senario3!AT$71/12</f>
        <v>152.41666666666666</v>
      </c>
      <c r="S716">
        <f>SUM(Senario3!BF$71,Senario3!BG$71)/12</f>
        <v>13024.797898242758</v>
      </c>
      <c r="T716">
        <f>SUM(Senario3!AE$71,Senario3!BB$71)/12</f>
        <v>2399.3333333333335</v>
      </c>
      <c r="U716">
        <f>Senario3!AO$71/12</f>
        <v>4421.666666666667</v>
      </c>
      <c r="V716">
        <f>Senario3!AW$71/12</f>
        <v>291.66666666666669</v>
      </c>
      <c r="W716">
        <f>Senario3!AZ$71/12</f>
        <v>91</v>
      </c>
      <c r="X716">
        <f>Senario3!BE$71/12</f>
        <v>626.83333333333337</v>
      </c>
      <c r="Z716">
        <f t="shared" si="11"/>
        <v>138508.34755683894</v>
      </c>
    </row>
    <row r="717" spans="1:28" x14ac:dyDescent="0.2">
      <c r="A717" s="42">
        <v>53175</v>
      </c>
      <c r="B717">
        <f>Senario3!G71/12</f>
        <v>4000</v>
      </c>
      <c r="C717">
        <f>Senario3!AA$71/12</f>
        <v>6595</v>
      </c>
      <c r="D717">
        <f>Senario3!L$71/12</f>
        <v>16368.583333333327</v>
      </c>
      <c r="E717">
        <f>Senario3!H$71/12</f>
        <v>316.66666666666669</v>
      </c>
      <c r="F717">
        <f>Senario3!F$71/12</f>
        <v>23425.333333333332</v>
      </c>
      <c r="G717">
        <f>Senario3!AP$71/12</f>
        <v>8410.2000000000007</v>
      </c>
      <c r="H717">
        <f>Senario3!BC$71/12</f>
        <v>13381.333333333334</v>
      </c>
      <c r="I717">
        <f>SUM(Senario3!AI$71,Senario3!AL$71)/12</f>
        <v>5864.083333333333</v>
      </c>
      <c r="J717">
        <f>Senario3!W$71/12</f>
        <v>24109.349658596184</v>
      </c>
      <c r="K717">
        <v>0</v>
      </c>
      <c r="L717">
        <f>Senario3!$AS$71/12*0.52</f>
        <v>7438.6433333333343</v>
      </c>
      <c r="M717">
        <f>Senario3!$AS$71/12*0.48</f>
        <v>6866.44</v>
      </c>
      <c r="N717">
        <v>0</v>
      </c>
      <c r="O717">
        <f>Senario3!R$71/12</f>
        <v>241.66666666666666</v>
      </c>
      <c r="P717">
        <v>0</v>
      </c>
      <c r="Q717">
        <f>Senario3!O$71/12</f>
        <v>483.33333333333331</v>
      </c>
      <c r="R717">
        <f>Senario3!AT$71/12</f>
        <v>152.41666666666666</v>
      </c>
      <c r="S717">
        <f>SUM(Senario3!BF$71,Senario3!BG$71)/12</f>
        <v>13024.797898242758</v>
      </c>
      <c r="T717">
        <f>SUM(Senario3!AE$71,Senario3!BB$71)/12</f>
        <v>2399.3333333333335</v>
      </c>
      <c r="U717">
        <f>Senario3!AO$71/12</f>
        <v>4421.666666666667</v>
      </c>
      <c r="V717">
        <f>Senario3!AW$71/12</f>
        <v>291.66666666666669</v>
      </c>
      <c r="W717">
        <f>Senario3!AZ$71/12</f>
        <v>91</v>
      </c>
      <c r="X717">
        <f>Senario3!BE$71/12</f>
        <v>626.83333333333337</v>
      </c>
      <c r="Z717">
        <f t="shared" si="11"/>
        <v>138508.34755683894</v>
      </c>
    </row>
    <row r="718" spans="1:28" x14ac:dyDescent="0.2">
      <c r="A718" s="42">
        <v>53206</v>
      </c>
      <c r="B718">
        <f>Senario3!G71/12</f>
        <v>4000</v>
      </c>
      <c r="C718">
        <f>Senario3!AA$71/12</f>
        <v>6595</v>
      </c>
      <c r="D718">
        <f>Senario3!L$71/12</f>
        <v>16368.583333333327</v>
      </c>
      <c r="E718">
        <f>Senario3!H$71/12</f>
        <v>316.66666666666669</v>
      </c>
      <c r="F718">
        <f>Senario3!F$71/12</f>
        <v>23425.333333333332</v>
      </c>
      <c r="G718">
        <f>Senario3!AP$71/12</f>
        <v>8410.2000000000007</v>
      </c>
      <c r="H718">
        <f>Senario3!BC$71/12</f>
        <v>13381.333333333334</v>
      </c>
      <c r="I718">
        <f>SUM(Senario3!AI$71,Senario3!AL$71)/12</f>
        <v>5864.083333333333</v>
      </c>
      <c r="J718">
        <f>Senario3!W$71/12</f>
        <v>24109.349658596184</v>
      </c>
      <c r="K718">
        <v>0</v>
      </c>
      <c r="L718">
        <f>Senario3!$AS$71/12*0.52</f>
        <v>7438.6433333333343</v>
      </c>
      <c r="M718">
        <f>Senario3!$AS$71/12*0.48</f>
        <v>6866.44</v>
      </c>
      <c r="N718">
        <v>0</v>
      </c>
      <c r="O718">
        <f>Senario3!R$71/12</f>
        <v>241.66666666666666</v>
      </c>
      <c r="P718">
        <v>0</v>
      </c>
      <c r="Q718">
        <f>Senario3!O$71/12</f>
        <v>483.33333333333331</v>
      </c>
      <c r="R718">
        <f>Senario3!AT$71/12</f>
        <v>152.41666666666666</v>
      </c>
      <c r="S718">
        <f>SUM(Senario3!BF$71,Senario3!BG$71)/12</f>
        <v>13024.797898242758</v>
      </c>
      <c r="T718">
        <f>SUM(Senario3!AE$71,Senario3!BB$71)/12</f>
        <v>2399.3333333333335</v>
      </c>
      <c r="U718">
        <f>Senario3!AO$71/12</f>
        <v>4421.666666666667</v>
      </c>
      <c r="V718">
        <f>Senario3!AW$71/12</f>
        <v>291.66666666666669</v>
      </c>
      <c r="W718">
        <f>Senario3!AZ$71/12</f>
        <v>91</v>
      </c>
      <c r="X718">
        <f>Senario3!BE$71/12</f>
        <v>626.83333333333337</v>
      </c>
      <c r="Z718">
        <f t="shared" si="11"/>
        <v>138508.34755683894</v>
      </c>
    </row>
    <row r="719" spans="1:28" x14ac:dyDescent="0.2">
      <c r="A719" s="42">
        <v>53236</v>
      </c>
      <c r="B719">
        <f>Senario3!G71/12</f>
        <v>4000</v>
      </c>
      <c r="C719">
        <f>Senario3!AA$71/12</f>
        <v>6595</v>
      </c>
      <c r="D719">
        <f>Senario3!L$71/12</f>
        <v>16368.583333333327</v>
      </c>
      <c r="E719">
        <f>Senario3!H$71/12</f>
        <v>316.66666666666669</v>
      </c>
      <c r="F719">
        <f>Senario3!F$71/12</f>
        <v>23425.333333333332</v>
      </c>
      <c r="G719">
        <f>Senario3!AP$71/12</f>
        <v>8410.2000000000007</v>
      </c>
      <c r="H719">
        <f>Senario3!BC$71/12</f>
        <v>13381.333333333334</v>
      </c>
      <c r="I719">
        <f>SUM(Senario3!AI$71,Senario3!AL$71)/12</f>
        <v>5864.083333333333</v>
      </c>
      <c r="J719">
        <f>Senario3!W$71/12</f>
        <v>24109.349658596184</v>
      </c>
      <c r="K719">
        <v>0</v>
      </c>
      <c r="L719">
        <f>Senario3!$AS$71/12*0.52</f>
        <v>7438.6433333333343</v>
      </c>
      <c r="M719">
        <f>Senario3!$AS$71/12*0.48</f>
        <v>6866.44</v>
      </c>
      <c r="N719">
        <v>0</v>
      </c>
      <c r="O719">
        <f>Senario3!R$71/12</f>
        <v>241.66666666666666</v>
      </c>
      <c r="P719">
        <v>0</v>
      </c>
      <c r="Q719">
        <f>Senario3!O$71/12</f>
        <v>483.33333333333331</v>
      </c>
      <c r="R719">
        <f>Senario3!AT$71/12</f>
        <v>152.41666666666666</v>
      </c>
      <c r="S719">
        <f>SUM(Senario3!BF$71,Senario3!BG$71)/12</f>
        <v>13024.797898242758</v>
      </c>
      <c r="T719">
        <f>SUM(Senario3!AE$71,Senario3!BB$71)/12</f>
        <v>2399.3333333333335</v>
      </c>
      <c r="U719">
        <f>Senario3!AO$71/12</f>
        <v>4421.666666666667</v>
      </c>
      <c r="V719">
        <f>Senario3!AW$71/12</f>
        <v>291.66666666666669</v>
      </c>
      <c r="W719">
        <f>Senario3!AZ$71/12</f>
        <v>91</v>
      </c>
      <c r="X719">
        <f>Senario3!BE$71/12</f>
        <v>626.83333333333337</v>
      </c>
      <c r="Z719">
        <f t="shared" si="11"/>
        <v>138508.34755683894</v>
      </c>
    </row>
    <row r="720" spans="1:28" x14ac:dyDescent="0.2">
      <c r="A720" s="42">
        <v>53267</v>
      </c>
      <c r="B720">
        <f>Senario3!G71/12</f>
        <v>4000</v>
      </c>
      <c r="C720">
        <f>Senario3!AA$71/12</f>
        <v>6595</v>
      </c>
      <c r="D720">
        <f>Senario3!L$71/12</f>
        <v>16368.583333333327</v>
      </c>
      <c r="E720">
        <f>Senario3!H$71/12</f>
        <v>316.66666666666669</v>
      </c>
      <c r="F720">
        <f>Senario3!F$71/12</f>
        <v>23425.333333333332</v>
      </c>
      <c r="G720">
        <f>Senario3!AP$71/12</f>
        <v>8410.2000000000007</v>
      </c>
      <c r="H720">
        <f>Senario3!BC$71/12</f>
        <v>13381.333333333334</v>
      </c>
      <c r="I720">
        <f>SUM(Senario3!AI$71,Senario3!AL$71)/12</f>
        <v>5864.083333333333</v>
      </c>
      <c r="J720">
        <f>Senario3!W$71/12</f>
        <v>24109.349658596184</v>
      </c>
      <c r="K720">
        <v>0</v>
      </c>
      <c r="L720">
        <f>Senario3!$AS$71/12*0.52</f>
        <v>7438.6433333333343</v>
      </c>
      <c r="M720">
        <f>Senario3!$AS$71/12*0.48</f>
        <v>6866.44</v>
      </c>
      <c r="N720">
        <v>0</v>
      </c>
      <c r="O720">
        <f>Senario3!R$71/12</f>
        <v>241.66666666666666</v>
      </c>
      <c r="P720">
        <v>0</v>
      </c>
      <c r="Q720">
        <f>Senario3!O$71/12</f>
        <v>483.33333333333331</v>
      </c>
      <c r="R720">
        <f>Senario3!AT$71/12</f>
        <v>152.41666666666666</v>
      </c>
      <c r="S720">
        <f>SUM(Senario3!BF$71,Senario3!BG$71)/12</f>
        <v>13024.797898242758</v>
      </c>
      <c r="T720">
        <f>SUM(Senario3!AE$71,Senario3!BB$71)/12</f>
        <v>2399.3333333333335</v>
      </c>
      <c r="U720">
        <f>Senario3!AO$71/12</f>
        <v>4421.666666666667</v>
      </c>
      <c r="V720">
        <f>Senario3!AW$71/12</f>
        <v>291.66666666666669</v>
      </c>
      <c r="W720">
        <f>Senario3!AZ$71/12</f>
        <v>91</v>
      </c>
      <c r="X720">
        <f>Senario3!BE$71/12</f>
        <v>626.83333333333337</v>
      </c>
      <c r="Z720">
        <f t="shared" si="11"/>
        <v>138508.34755683894</v>
      </c>
    </row>
    <row r="721" spans="1:28" x14ac:dyDescent="0.2">
      <c r="A721" s="42">
        <v>53297</v>
      </c>
      <c r="B721">
        <f>Senario3!G71/12</f>
        <v>4000</v>
      </c>
      <c r="C721">
        <f>Senario3!AA$71/12</f>
        <v>6595</v>
      </c>
      <c r="D721">
        <f>Senario3!L$71/12</f>
        <v>16368.583333333327</v>
      </c>
      <c r="E721">
        <f>Senario3!H$71/12</f>
        <v>316.66666666666669</v>
      </c>
      <c r="F721">
        <f>Senario3!F$71/12</f>
        <v>23425.333333333332</v>
      </c>
      <c r="G721">
        <f>Senario3!AP$71/12</f>
        <v>8410.2000000000007</v>
      </c>
      <c r="H721">
        <f>Senario3!BC$71/12</f>
        <v>13381.333333333334</v>
      </c>
      <c r="I721">
        <f>SUM(Senario3!AI$71,Senario3!AL$71)/12</f>
        <v>5864.083333333333</v>
      </c>
      <c r="J721">
        <f>Senario3!W$71/12</f>
        <v>24109.349658596184</v>
      </c>
      <c r="K721">
        <v>0</v>
      </c>
      <c r="L721">
        <f>Senario3!$AS$71/12*0.52</f>
        <v>7438.6433333333343</v>
      </c>
      <c r="M721">
        <f>Senario3!$AS$71/12*0.48</f>
        <v>6866.44</v>
      </c>
      <c r="N721">
        <v>0</v>
      </c>
      <c r="O721">
        <f>Senario3!R$71/12</f>
        <v>241.66666666666666</v>
      </c>
      <c r="P721">
        <v>0</v>
      </c>
      <c r="Q721">
        <f>Senario3!O$71/12</f>
        <v>483.33333333333331</v>
      </c>
      <c r="R721">
        <f>Senario3!AT$71/12</f>
        <v>152.41666666666666</v>
      </c>
      <c r="S721">
        <f>SUM(Senario3!BF$71,Senario3!BG$71)/12</f>
        <v>13024.797898242758</v>
      </c>
      <c r="T721">
        <f>SUM(Senario3!AE$71,Senario3!BB$71)/12</f>
        <v>2399.3333333333335</v>
      </c>
      <c r="U721">
        <f>Senario3!AO$71/12</f>
        <v>4421.666666666667</v>
      </c>
      <c r="V721">
        <f>Senario3!AW$71/12</f>
        <v>291.66666666666669</v>
      </c>
      <c r="W721">
        <f>Senario3!AZ$71/12</f>
        <v>91</v>
      </c>
      <c r="X721">
        <f>Senario3!BE$71/12</f>
        <v>626.83333333333337</v>
      </c>
      <c r="Z721">
        <f t="shared" si="11"/>
        <v>138508.34755683894</v>
      </c>
    </row>
    <row r="722" spans="1:28" x14ac:dyDescent="0.2">
      <c r="A722" s="42">
        <v>53328</v>
      </c>
      <c r="B722">
        <f>Senario3!G72/12</f>
        <v>4000</v>
      </c>
      <c r="C722">
        <f>Senario3!AA$72/12</f>
        <v>6595</v>
      </c>
      <c r="D722">
        <f>Senario3!L$72/12</f>
        <v>16368.583333333327</v>
      </c>
      <c r="E722">
        <f>Senario3!H$72/12</f>
        <v>316.66666666666669</v>
      </c>
      <c r="F722">
        <f>Senario3!F$72/12</f>
        <v>23425.333333333332</v>
      </c>
      <c r="G722">
        <f>Senario3!AP$72/12</f>
        <v>8410.2000000000007</v>
      </c>
      <c r="H722">
        <f>Senario3!BC$72/12</f>
        <v>13381.333333333334</v>
      </c>
      <c r="I722">
        <f>SUM(Senario3!AI$72,Senario3!AL$72)/12</f>
        <v>5864.083333333333</v>
      </c>
      <c r="J722">
        <f>Senario3!W$72/12</f>
        <v>24109.349658596184</v>
      </c>
      <c r="K722">
        <v>0</v>
      </c>
      <c r="L722">
        <f>Senario3!$AS$72/12*0.52</f>
        <v>7438.6433333333343</v>
      </c>
      <c r="M722">
        <f>Senario3!$AS$72/12*0.48</f>
        <v>6866.44</v>
      </c>
      <c r="N722">
        <v>0</v>
      </c>
      <c r="O722">
        <f>Senario3!R$72/12</f>
        <v>241.66666666666666</v>
      </c>
      <c r="P722">
        <v>0</v>
      </c>
      <c r="Q722">
        <f>Senario3!O$72/12</f>
        <v>483.33333333333331</v>
      </c>
      <c r="R722">
        <f>Senario3!AT$72/12</f>
        <v>152.41666666666666</v>
      </c>
      <c r="S722">
        <f>SUM(Senario3!BF$72,Senario3!BG$72)/12</f>
        <v>13024.797898242758</v>
      </c>
      <c r="T722">
        <f>SUM(Senario3!AE$72,Senario3!BB$72)/12</f>
        <v>2399.3333333333335</v>
      </c>
      <c r="U722">
        <f>Senario3!AO$72/12</f>
        <v>4421.666666666667</v>
      </c>
      <c r="V722">
        <f>Senario3!AW$72/12</f>
        <v>291.66666666666669</v>
      </c>
      <c r="W722">
        <f>Senario3!AZ$72/12</f>
        <v>91</v>
      </c>
      <c r="X722">
        <f>Senario3!BE$72/12</f>
        <v>626.83333333333337</v>
      </c>
      <c r="Z722">
        <f t="shared" si="11"/>
        <v>138508.34755683894</v>
      </c>
      <c r="AA722">
        <f>SUM(Z722:Z733)</f>
        <v>1662100.1706820678</v>
      </c>
      <c r="AB722" s="5">
        <f>AA722-Senario3!BH72</f>
        <v>0</v>
      </c>
    </row>
    <row r="723" spans="1:28" x14ac:dyDescent="0.2">
      <c r="A723" s="42">
        <v>53359</v>
      </c>
      <c r="B723">
        <f>Senario3!G72/12</f>
        <v>4000</v>
      </c>
      <c r="C723">
        <f>Senario3!AA$72/12</f>
        <v>6595</v>
      </c>
      <c r="D723">
        <f>Senario3!L$72/12</f>
        <v>16368.583333333327</v>
      </c>
      <c r="E723">
        <f>Senario3!H$72/12</f>
        <v>316.66666666666669</v>
      </c>
      <c r="F723">
        <f>Senario3!F$72/12</f>
        <v>23425.333333333332</v>
      </c>
      <c r="G723">
        <f>Senario3!AP$72/12</f>
        <v>8410.2000000000007</v>
      </c>
      <c r="H723">
        <f>Senario3!BC$72/12</f>
        <v>13381.333333333334</v>
      </c>
      <c r="I723">
        <f>SUM(Senario3!AI$72,Senario3!AL$72)/12</f>
        <v>5864.083333333333</v>
      </c>
      <c r="J723">
        <f>Senario3!W$72/12</f>
        <v>24109.349658596184</v>
      </c>
      <c r="K723">
        <v>0</v>
      </c>
      <c r="L723">
        <f>Senario3!$AS$72/12*0.52</f>
        <v>7438.6433333333343</v>
      </c>
      <c r="M723">
        <f>Senario3!$AS$72/12*0.48</f>
        <v>6866.44</v>
      </c>
      <c r="N723">
        <v>0</v>
      </c>
      <c r="O723">
        <f>Senario3!R$72/12</f>
        <v>241.66666666666666</v>
      </c>
      <c r="P723">
        <v>0</v>
      </c>
      <c r="Q723">
        <f>Senario3!O$72/12</f>
        <v>483.33333333333331</v>
      </c>
      <c r="R723">
        <f>Senario3!AT$72/12</f>
        <v>152.41666666666666</v>
      </c>
      <c r="S723">
        <f>SUM(Senario3!BF$72,Senario3!BG$72)/12</f>
        <v>13024.797898242758</v>
      </c>
      <c r="T723">
        <f>SUM(Senario3!AE$72,Senario3!BB$72)/12</f>
        <v>2399.3333333333335</v>
      </c>
      <c r="U723">
        <f>Senario3!AO$72/12</f>
        <v>4421.666666666667</v>
      </c>
      <c r="V723">
        <f>Senario3!AW$72/12</f>
        <v>291.66666666666669</v>
      </c>
      <c r="W723">
        <f>Senario3!AZ$72/12</f>
        <v>91</v>
      </c>
      <c r="X723">
        <f>Senario3!BE$72/12</f>
        <v>626.83333333333337</v>
      </c>
      <c r="Z723">
        <f t="shared" si="11"/>
        <v>138508.34755683894</v>
      </c>
    </row>
    <row r="724" spans="1:28" x14ac:dyDescent="0.2">
      <c r="A724" s="42">
        <v>53387</v>
      </c>
      <c r="B724">
        <f>Senario3!G72/12</f>
        <v>4000</v>
      </c>
      <c r="C724">
        <f>Senario3!AA$72/12</f>
        <v>6595</v>
      </c>
      <c r="D724">
        <f>Senario3!L$72/12</f>
        <v>16368.583333333327</v>
      </c>
      <c r="E724">
        <f>Senario3!H$72/12</f>
        <v>316.66666666666669</v>
      </c>
      <c r="F724">
        <f>Senario3!F$72/12</f>
        <v>23425.333333333332</v>
      </c>
      <c r="G724">
        <f>Senario3!AP$72/12</f>
        <v>8410.2000000000007</v>
      </c>
      <c r="H724">
        <f>Senario3!BC$72/12</f>
        <v>13381.333333333334</v>
      </c>
      <c r="I724">
        <f>SUM(Senario3!AI$72,Senario3!AL$72)/12</f>
        <v>5864.083333333333</v>
      </c>
      <c r="J724">
        <f>Senario3!W$72/12</f>
        <v>24109.349658596184</v>
      </c>
      <c r="K724">
        <v>0</v>
      </c>
      <c r="L724">
        <f>Senario3!$AS$72/12*0.52</f>
        <v>7438.6433333333343</v>
      </c>
      <c r="M724">
        <f>Senario3!$AS$72/12*0.48</f>
        <v>6866.44</v>
      </c>
      <c r="N724">
        <v>0</v>
      </c>
      <c r="O724">
        <f>Senario3!R$72/12</f>
        <v>241.66666666666666</v>
      </c>
      <c r="P724">
        <v>0</v>
      </c>
      <c r="Q724">
        <f>Senario3!O$72/12</f>
        <v>483.33333333333331</v>
      </c>
      <c r="R724">
        <f>Senario3!AT$72/12</f>
        <v>152.41666666666666</v>
      </c>
      <c r="S724">
        <f>SUM(Senario3!BF$72,Senario3!BG$72)/12</f>
        <v>13024.797898242758</v>
      </c>
      <c r="T724">
        <f>SUM(Senario3!AE$72,Senario3!BB$72)/12</f>
        <v>2399.3333333333335</v>
      </c>
      <c r="U724">
        <f>Senario3!AO$72/12</f>
        <v>4421.666666666667</v>
      </c>
      <c r="V724">
        <f>Senario3!AW$72/12</f>
        <v>291.66666666666669</v>
      </c>
      <c r="W724">
        <f>Senario3!AZ$72/12</f>
        <v>91</v>
      </c>
      <c r="X724">
        <f>Senario3!BE$72/12</f>
        <v>626.83333333333337</v>
      </c>
      <c r="Z724">
        <f t="shared" si="11"/>
        <v>138508.34755683894</v>
      </c>
    </row>
    <row r="725" spans="1:28" x14ac:dyDescent="0.2">
      <c r="A725" s="42">
        <v>53418</v>
      </c>
      <c r="B725">
        <f>Senario3!G72/12</f>
        <v>4000</v>
      </c>
      <c r="C725">
        <f>Senario3!AA$72/12</f>
        <v>6595</v>
      </c>
      <c r="D725">
        <f>Senario3!L$72/12</f>
        <v>16368.583333333327</v>
      </c>
      <c r="E725">
        <f>Senario3!H$72/12</f>
        <v>316.66666666666669</v>
      </c>
      <c r="F725">
        <f>Senario3!F$72/12</f>
        <v>23425.333333333332</v>
      </c>
      <c r="G725">
        <f>Senario3!AP$72/12</f>
        <v>8410.2000000000007</v>
      </c>
      <c r="H725">
        <f>Senario3!BC$72/12</f>
        <v>13381.333333333334</v>
      </c>
      <c r="I725">
        <f>SUM(Senario3!AI$72,Senario3!AL$72)/12</f>
        <v>5864.083333333333</v>
      </c>
      <c r="J725">
        <f>Senario3!W$72/12</f>
        <v>24109.349658596184</v>
      </c>
      <c r="K725">
        <v>0</v>
      </c>
      <c r="L725">
        <f>Senario3!$AS$72/12*0.52</f>
        <v>7438.6433333333343</v>
      </c>
      <c r="M725">
        <f>Senario3!$AS$72/12*0.48</f>
        <v>6866.44</v>
      </c>
      <c r="N725">
        <v>0</v>
      </c>
      <c r="O725">
        <f>Senario3!R$72/12</f>
        <v>241.66666666666666</v>
      </c>
      <c r="P725">
        <v>0</v>
      </c>
      <c r="Q725">
        <f>Senario3!O$72/12</f>
        <v>483.33333333333331</v>
      </c>
      <c r="R725">
        <f>Senario3!AT$72/12</f>
        <v>152.41666666666666</v>
      </c>
      <c r="S725">
        <f>SUM(Senario3!BF$72,Senario3!BG$72)/12</f>
        <v>13024.797898242758</v>
      </c>
      <c r="T725">
        <f>SUM(Senario3!AE$72,Senario3!BB$72)/12</f>
        <v>2399.3333333333335</v>
      </c>
      <c r="U725">
        <f>Senario3!AO$72/12</f>
        <v>4421.666666666667</v>
      </c>
      <c r="V725">
        <f>Senario3!AW$72/12</f>
        <v>291.66666666666669</v>
      </c>
      <c r="W725">
        <f>Senario3!AZ$72/12</f>
        <v>91</v>
      </c>
      <c r="X725">
        <f>Senario3!BE$72/12</f>
        <v>626.83333333333337</v>
      </c>
      <c r="Z725">
        <f t="shared" si="11"/>
        <v>138508.34755683894</v>
      </c>
    </row>
    <row r="726" spans="1:28" x14ac:dyDescent="0.2">
      <c r="A726" s="42">
        <v>53448</v>
      </c>
      <c r="B726">
        <f>Senario3!G72/12</f>
        <v>4000</v>
      </c>
      <c r="C726">
        <f>Senario3!AA$72/12</f>
        <v>6595</v>
      </c>
      <c r="D726">
        <f>Senario3!L$72/12</f>
        <v>16368.583333333327</v>
      </c>
      <c r="E726">
        <f>Senario3!H$72/12</f>
        <v>316.66666666666669</v>
      </c>
      <c r="F726">
        <f>Senario3!F$72/12</f>
        <v>23425.333333333332</v>
      </c>
      <c r="G726">
        <f>Senario3!AP$72/12</f>
        <v>8410.2000000000007</v>
      </c>
      <c r="H726">
        <f>Senario3!BC$72/12</f>
        <v>13381.333333333334</v>
      </c>
      <c r="I726">
        <f>SUM(Senario3!AI$72,Senario3!AL$72)/12</f>
        <v>5864.083333333333</v>
      </c>
      <c r="J726">
        <f>Senario3!W$72/12</f>
        <v>24109.349658596184</v>
      </c>
      <c r="K726">
        <v>0</v>
      </c>
      <c r="L726">
        <f>Senario3!$AS$72/12*0.52</f>
        <v>7438.6433333333343</v>
      </c>
      <c r="M726">
        <f>Senario3!$AS$72/12*0.48</f>
        <v>6866.44</v>
      </c>
      <c r="N726">
        <v>0</v>
      </c>
      <c r="O726">
        <f>Senario3!R$72/12</f>
        <v>241.66666666666666</v>
      </c>
      <c r="P726">
        <v>0</v>
      </c>
      <c r="Q726">
        <f>Senario3!O$72/12</f>
        <v>483.33333333333331</v>
      </c>
      <c r="R726">
        <f>Senario3!AT$72/12</f>
        <v>152.41666666666666</v>
      </c>
      <c r="S726">
        <f>SUM(Senario3!BF$72,Senario3!BG$72)/12</f>
        <v>13024.797898242758</v>
      </c>
      <c r="T726">
        <f>SUM(Senario3!AE$72,Senario3!BB$72)/12</f>
        <v>2399.3333333333335</v>
      </c>
      <c r="U726">
        <f>Senario3!AO$72/12</f>
        <v>4421.666666666667</v>
      </c>
      <c r="V726">
        <f>Senario3!AW$72/12</f>
        <v>291.66666666666669</v>
      </c>
      <c r="W726">
        <f>Senario3!AZ$72/12</f>
        <v>91</v>
      </c>
      <c r="X726">
        <f>Senario3!BE$72/12</f>
        <v>626.83333333333337</v>
      </c>
      <c r="Z726">
        <f t="shared" si="11"/>
        <v>138508.34755683894</v>
      </c>
    </row>
    <row r="727" spans="1:28" x14ac:dyDescent="0.2">
      <c r="A727" s="42">
        <v>53479</v>
      </c>
      <c r="B727">
        <f>Senario3!G72/12</f>
        <v>4000</v>
      </c>
      <c r="C727">
        <f>Senario3!AA$72/12</f>
        <v>6595</v>
      </c>
      <c r="D727">
        <f>Senario3!L$72/12</f>
        <v>16368.583333333327</v>
      </c>
      <c r="E727">
        <f>Senario3!H$72/12</f>
        <v>316.66666666666669</v>
      </c>
      <c r="F727">
        <f>Senario3!F$72/12</f>
        <v>23425.333333333332</v>
      </c>
      <c r="G727">
        <f>Senario3!AP$72/12</f>
        <v>8410.2000000000007</v>
      </c>
      <c r="H727">
        <f>Senario3!BC$72/12</f>
        <v>13381.333333333334</v>
      </c>
      <c r="I727">
        <f>SUM(Senario3!AI$72,Senario3!AL$72)/12</f>
        <v>5864.083333333333</v>
      </c>
      <c r="J727">
        <f>Senario3!W$72/12</f>
        <v>24109.349658596184</v>
      </c>
      <c r="K727">
        <v>0</v>
      </c>
      <c r="L727">
        <f>Senario3!$AS$72/12*0.52</f>
        <v>7438.6433333333343</v>
      </c>
      <c r="M727">
        <f>Senario3!$AS$72/12*0.48</f>
        <v>6866.44</v>
      </c>
      <c r="N727">
        <v>0</v>
      </c>
      <c r="O727">
        <f>Senario3!R$72/12</f>
        <v>241.66666666666666</v>
      </c>
      <c r="P727">
        <v>0</v>
      </c>
      <c r="Q727">
        <f>Senario3!O$72/12</f>
        <v>483.33333333333331</v>
      </c>
      <c r="R727">
        <f>Senario3!AT$72/12</f>
        <v>152.41666666666666</v>
      </c>
      <c r="S727">
        <f>SUM(Senario3!BF$72,Senario3!BG$72)/12</f>
        <v>13024.797898242758</v>
      </c>
      <c r="T727">
        <f>SUM(Senario3!AE$72,Senario3!BB$72)/12</f>
        <v>2399.3333333333335</v>
      </c>
      <c r="U727">
        <f>Senario3!AO$72/12</f>
        <v>4421.666666666667</v>
      </c>
      <c r="V727">
        <f>Senario3!AW$72/12</f>
        <v>291.66666666666669</v>
      </c>
      <c r="W727">
        <f>Senario3!AZ$72/12</f>
        <v>91</v>
      </c>
      <c r="X727">
        <f>Senario3!BE$72/12</f>
        <v>626.83333333333337</v>
      </c>
      <c r="Z727">
        <f t="shared" si="11"/>
        <v>138508.34755683894</v>
      </c>
    </row>
    <row r="728" spans="1:28" x14ac:dyDescent="0.2">
      <c r="A728" s="42">
        <v>53509</v>
      </c>
      <c r="B728">
        <f>Senario3!G72/12</f>
        <v>4000</v>
      </c>
      <c r="C728">
        <f>Senario3!AA$72/12</f>
        <v>6595</v>
      </c>
      <c r="D728">
        <f>Senario3!L$72/12</f>
        <v>16368.583333333327</v>
      </c>
      <c r="E728">
        <f>Senario3!H$72/12</f>
        <v>316.66666666666669</v>
      </c>
      <c r="F728">
        <f>Senario3!F$72/12</f>
        <v>23425.333333333332</v>
      </c>
      <c r="G728">
        <f>Senario3!AP$72/12</f>
        <v>8410.2000000000007</v>
      </c>
      <c r="H728">
        <f>Senario3!BC$72/12</f>
        <v>13381.333333333334</v>
      </c>
      <c r="I728">
        <f>SUM(Senario3!AI$72,Senario3!AL$72)/12</f>
        <v>5864.083333333333</v>
      </c>
      <c r="J728">
        <f>Senario3!W$72/12</f>
        <v>24109.349658596184</v>
      </c>
      <c r="K728">
        <v>0</v>
      </c>
      <c r="L728">
        <f>Senario3!$AS$72/12*0.52</f>
        <v>7438.6433333333343</v>
      </c>
      <c r="M728">
        <f>Senario3!$AS$72/12*0.48</f>
        <v>6866.44</v>
      </c>
      <c r="N728">
        <v>0</v>
      </c>
      <c r="O728">
        <f>Senario3!R$72/12</f>
        <v>241.66666666666666</v>
      </c>
      <c r="P728">
        <v>0</v>
      </c>
      <c r="Q728">
        <f>Senario3!O$72/12</f>
        <v>483.33333333333331</v>
      </c>
      <c r="R728">
        <f>Senario3!AT$72/12</f>
        <v>152.41666666666666</v>
      </c>
      <c r="S728">
        <f>SUM(Senario3!BF$72,Senario3!BG$72)/12</f>
        <v>13024.797898242758</v>
      </c>
      <c r="T728">
        <f>SUM(Senario3!AE$72,Senario3!BB$72)/12</f>
        <v>2399.3333333333335</v>
      </c>
      <c r="U728">
        <f>Senario3!AO$72/12</f>
        <v>4421.666666666667</v>
      </c>
      <c r="V728">
        <f>Senario3!AW$72/12</f>
        <v>291.66666666666669</v>
      </c>
      <c r="W728">
        <f>Senario3!AZ$72/12</f>
        <v>91</v>
      </c>
      <c r="X728">
        <f>Senario3!BE$72/12</f>
        <v>626.83333333333337</v>
      </c>
      <c r="Z728">
        <f t="shared" si="11"/>
        <v>138508.34755683894</v>
      </c>
    </row>
    <row r="729" spans="1:28" x14ac:dyDescent="0.2">
      <c r="A729" s="42">
        <v>53540</v>
      </c>
      <c r="B729">
        <f>Senario3!G72/12</f>
        <v>4000</v>
      </c>
      <c r="C729">
        <f>Senario3!AA$72/12</f>
        <v>6595</v>
      </c>
      <c r="D729">
        <f>Senario3!L$72/12</f>
        <v>16368.583333333327</v>
      </c>
      <c r="E729">
        <f>Senario3!H$72/12</f>
        <v>316.66666666666669</v>
      </c>
      <c r="F729">
        <f>Senario3!F$72/12</f>
        <v>23425.333333333332</v>
      </c>
      <c r="G729">
        <f>Senario3!AP$72/12</f>
        <v>8410.2000000000007</v>
      </c>
      <c r="H729">
        <f>Senario3!BC$72/12</f>
        <v>13381.333333333334</v>
      </c>
      <c r="I729">
        <f>SUM(Senario3!AI$72,Senario3!AL$72)/12</f>
        <v>5864.083333333333</v>
      </c>
      <c r="J729">
        <f>Senario3!W$72/12</f>
        <v>24109.349658596184</v>
      </c>
      <c r="K729">
        <v>0</v>
      </c>
      <c r="L729">
        <f>Senario3!$AS$72/12*0.52</f>
        <v>7438.6433333333343</v>
      </c>
      <c r="M729">
        <f>Senario3!$AS$72/12*0.48</f>
        <v>6866.44</v>
      </c>
      <c r="N729">
        <v>0</v>
      </c>
      <c r="O729">
        <f>Senario3!R$72/12</f>
        <v>241.66666666666666</v>
      </c>
      <c r="P729">
        <v>0</v>
      </c>
      <c r="Q729">
        <f>Senario3!O$72/12</f>
        <v>483.33333333333331</v>
      </c>
      <c r="R729">
        <f>Senario3!AT$72/12</f>
        <v>152.41666666666666</v>
      </c>
      <c r="S729">
        <f>SUM(Senario3!BF$72,Senario3!BG$72)/12</f>
        <v>13024.797898242758</v>
      </c>
      <c r="T729">
        <f>SUM(Senario3!AE$72,Senario3!BB$72)/12</f>
        <v>2399.3333333333335</v>
      </c>
      <c r="U729">
        <f>Senario3!AO$72/12</f>
        <v>4421.666666666667</v>
      </c>
      <c r="V729">
        <f>Senario3!AW$72/12</f>
        <v>291.66666666666669</v>
      </c>
      <c r="W729">
        <f>Senario3!AZ$72/12</f>
        <v>91</v>
      </c>
      <c r="X729">
        <f>Senario3!BE$72/12</f>
        <v>626.83333333333337</v>
      </c>
      <c r="Z729">
        <f t="shared" si="11"/>
        <v>138508.34755683894</v>
      </c>
    </row>
    <row r="730" spans="1:28" x14ac:dyDescent="0.2">
      <c r="A730" s="42">
        <v>53571</v>
      </c>
      <c r="B730">
        <f>Senario3!G72/12</f>
        <v>4000</v>
      </c>
      <c r="C730">
        <f>Senario3!AA$72/12</f>
        <v>6595</v>
      </c>
      <c r="D730">
        <f>Senario3!L$72/12</f>
        <v>16368.583333333327</v>
      </c>
      <c r="E730">
        <f>Senario3!H$72/12</f>
        <v>316.66666666666669</v>
      </c>
      <c r="F730">
        <f>Senario3!F$72/12</f>
        <v>23425.333333333332</v>
      </c>
      <c r="G730">
        <f>Senario3!AP$72/12</f>
        <v>8410.2000000000007</v>
      </c>
      <c r="H730">
        <f>Senario3!BC$72/12</f>
        <v>13381.333333333334</v>
      </c>
      <c r="I730">
        <f>SUM(Senario3!AI$72,Senario3!AL$72)/12</f>
        <v>5864.083333333333</v>
      </c>
      <c r="J730">
        <f>Senario3!W$72/12</f>
        <v>24109.349658596184</v>
      </c>
      <c r="K730">
        <v>0</v>
      </c>
      <c r="L730">
        <f>Senario3!$AS$72/12*0.52</f>
        <v>7438.6433333333343</v>
      </c>
      <c r="M730">
        <f>Senario3!$AS$72/12*0.48</f>
        <v>6866.44</v>
      </c>
      <c r="N730">
        <v>0</v>
      </c>
      <c r="O730">
        <f>Senario3!R$72/12</f>
        <v>241.66666666666666</v>
      </c>
      <c r="P730">
        <v>0</v>
      </c>
      <c r="Q730">
        <f>Senario3!O$72/12</f>
        <v>483.33333333333331</v>
      </c>
      <c r="R730">
        <f>Senario3!AT$72/12</f>
        <v>152.41666666666666</v>
      </c>
      <c r="S730">
        <f>SUM(Senario3!BF$72,Senario3!BG$72)/12</f>
        <v>13024.797898242758</v>
      </c>
      <c r="T730">
        <f>SUM(Senario3!AE$72,Senario3!BB$72)/12</f>
        <v>2399.3333333333335</v>
      </c>
      <c r="U730">
        <f>Senario3!AO$72/12</f>
        <v>4421.666666666667</v>
      </c>
      <c r="V730">
        <f>Senario3!AW$72/12</f>
        <v>291.66666666666669</v>
      </c>
      <c r="W730">
        <f>Senario3!AZ$72/12</f>
        <v>91</v>
      </c>
      <c r="X730">
        <f>Senario3!BE$72/12</f>
        <v>626.83333333333337</v>
      </c>
      <c r="Z730">
        <f t="shared" si="11"/>
        <v>138508.34755683894</v>
      </c>
    </row>
    <row r="731" spans="1:28" x14ac:dyDescent="0.2">
      <c r="A731" s="42">
        <v>53601</v>
      </c>
      <c r="B731">
        <f>Senario3!G72/12</f>
        <v>4000</v>
      </c>
      <c r="C731">
        <f>Senario3!AA$72/12</f>
        <v>6595</v>
      </c>
      <c r="D731">
        <f>Senario3!L$72/12</f>
        <v>16368.583333333327</v>
      </c>
      <c r="E731">
        <f>Senario3!H$72/12</f>
        <v>316.66666666666669</v>
      </c>
      <c r="F731">
        <f>Senario3!F$72/12</f>
        <v>23425.333333333332</v>
      </c>
      <c r="G731">
        <f>Senario3!AP$72/12</f>
        <v>8410.2000000000007</v>
      </c>
      <c r="H731">
        <f>Senario3!BC$72/12</f>
        <v>13381.333333333334</v>
      </c>
      <c r="I731">
        <f>SUM(Senario3!AI$72,Senario3!AL$72)/12</f>
        <v>5864.083333333333</v>
      </c>
      <c r="J731">
        <f>Senario3!W$72/12</f>
        <v>24109.349658596184</v>
      </c>
      <c r="K731">
        <v>0</v>
      </c>
      <c r="L731">
        <f>Senario3!$AS$72/12*0.52</f>
        <v>7438.6433333333343</v>
      </c>
      <c r="M731">
        <f>Senario3!$AS$72/12*0.48</f>
        <v>6866.44</v>
      </c>
      <c r="N731">
        <v>0</v>
      </c>
      <c r="O731">
        <f>Senario3!R$72/12</f>
        <v>241.66666666666666</v>
      </c>
      <c r="P731">
        <v>0</v>
      </c>
      <c r="Q731">
        <f>Senario3!O$72/12</f>
        <v>483.33333333333331</v>
      </c>
      <c r="R731">
        <f>Senario3!AT$72/12</f>
        <v>152.41666666666666</v>
      </c>
      <c r="S731">
        <f>SUM(Senario3!BF$72,Senario3!BG$72)/12</f>
        <v>13024.797898242758</v>
      </c>
      <c r="T731">
        <f>SUM(Senario3!AE$72,Senario3!BB$72)/12</f>
        <v>2399.3333333333335</v>
      </c>
      <c r="U731">
        <f>Senario3!AO$72/12</f>
        <v>4421.666666666667</v>
      </c>
      <c r="V731">
        <f>Senario3!AW$72/12</f>
        <v>291.66666666666669</v>
      </c>
      <c r="W731">
        <f>Senario3!AZ$72/12</f>
        <v>91</v>
      </c>
      <c r="X731">
        <f>Senario3!BE$72/12</f>
        <v>626.83333333333337</v>
      </c>
      <c r="Z731">
        <f t="shared" si="11"/>
        <v>138508.34755683894</v>
      </c>
    </row>
    <row r="732" spans="1:28" x14ac:dyDescent="0.2">
      <c r="A732" s="42">
        <v>53632</v>
      </c>
      <c r="B732">
        <f>Senario3!G72/12</f>
        <v>4000</v>
      </c>
      <c r="C732">
        <f>Senario3!AA$72/12</f>
        <v>6595</v>
      </c>
      <c r="D732">
        <f>Senario3!L$72/12</f>
        <v>16368.583333333327</v>
      </c>
      <c r="E732">
        <f>Senario3!H$72/12</f>
        <v>316.66666666666669</v>
      </c>
      <c r="F732">
        <f>Senario3!F$72/12</f>
        <v>23425.333333333332</v>
      </c>
      <c r="G732">
        <f>Senario3!AP$72/12</f>
        <v>8410.2000000000007</v>
      </c>
      <c r="H732">
        <f>Senario3!BC$72/12</f>
        <v>13381.333333333334</v>
      </c>
      <c r="I732">
        <f>SUM(Senario3!AI$72,Senario3!AL$72)/12</f>
        <v>5864.083333333333</v>
      </c>
      <c r="J732">
        <f>Senario3!W$72/12</f>
        <v>24109.349658596184</v>
      </c>
      <c r="K732">
        <v>0</v>
      </c>
      <c r="L732">
        <f>Senario3!$AS$72/12*0.52</f>
        <v>7438.6433333333343</v>
      </c>
      <c r="M732">
        <f>Senario3!$AS$72/12*0.48</f>
        <v>6866.44</v>
      </c>
      <c r="N732">
        <v>0</v>
      </c>
      <c r="O732">
        <f>Senario3!R$72/12</f>
        <v>241.66666666666666</v>
      </c>
      <c r="P732">
        <v>0</v>
      </c>
      <c r="Q732">
        <f>Senario3!O$72/12</f>
        <v>483.33333333333331</v>
      </c>
      <c r="R732">
        <f>Senario3!AT$72/12</f>
        <v>152.41666666666666</v>
      </c>
      <c r="S732">
        <f>SUM(Senario3!BF$72,Senario3!BG$72)/12</f>
        <v>13024.797898242758</v>
      </c>
      <c r="T732">
        <f>SUM(Senario3!AE$72,Senario3!BB$72)/12</f>
        <v>2399.3333333333335</v>
      </c>
      <c r="U732">
        <f>Senario3!AO$72/12</f>
        <v>4421.666666666667</v>
      </c>
      <c r="V732">
        <f>Senario3!AW$72/12</f>
        <v>291.66666666666669</v>
      </c>
      <c r="W732">
        <f>Senario3!AZ$72/12</f>
        <v>91</v>
      </c>
      <c r="X732">
        <f>Senario3!BE$72/12</f>
        <v>626.83333333333337</v>
      </c>
      <c r="Z732">
        <f t="shared" si="11"/>
        <v>138508.34755683894</v>
      </c>
    </row>
    <row r="733" spans="1:28" x14ac:dyDescent="0.2">
      <c r="A733" s="42">
        <v>53662</v>
      </c>
      <c r="B733">
        <f>Senario3!G72/12</f>
        <v>4000</v>
      </c>
      <c r="C733">
        <f>Senario3!AA$72/12</f>
        <v>6595</v>
      </c>
      <c r="D733">
        <f>Senario3!L$72/12</f>
        <v>16368.583333333327</v>
      </c>
      <c r="E733">
        <f>Senario3!H$72/12</f>
        <v>316.66666666666669</v>
      </c>
      <c r="F733">
        <f>Senario3!F$72/12</f>
        <v>23425.333333333332</v>
      </c>
      <c r="G733">
        <f>Senario3!AP$72/12</f>
        <v>8410.2000000000007</v>
      </c>
      <c r="H733">
        <f>Senario3!BC$72/12</f>
        <v>13381.333333333334</v>
      </c>
      <c r="I733">
        <f>SUM(Senario3!AI$72,Senario3!AL$72)/12</f>
        <v>5864.083333333333</v>
      </c>
      <c r="J733">
        <f>Senario3!W$72/12</f>
        <v>24109.349658596184</v>
      </c>
      <c r="K733">
        <v>0</v>
      </c>
      <c r="L733">
        <f>Senario3!$AS$72/12*0.52</f>
        <v>7438.6433333333343</v>
      </c>
      <c r="M733">
        <f>Senario3!$AS$72/12*0.48</f>
        <v>6866.44</v>
      </c>
      <c r="N733">
        <v>0</v>
      </c>
      <c r="O733">
        <f>Senario3!R$72/12</f>
        <v>241.66666666666666</v>
      </c>
      <c r="P733">
        <v>0</v>
      </c>
      <c r="Q733">
        <f>Senario3!O$72/12</f>
        <v>483.33333333333331</v>
      </c>
      <c r="R733">
        <f>Senario3!AT$72/12</f>
        <v>152.41666666666666</v>
      </c>
      <c r="S733">
        <f>SUM(Senario3!BF$72,Senario3!BG$72)/12</f>
        <v>13024.797898242758</v>
      </c>
      <c r="T733">
        <f>SUM(Senario3!AE$72,Senario3!BB$72)/12</f>
        <v>2399.3333333333335</v>
      </c>
      <c r="U733">
        <f>Senario3!AO$72/12</f>
        <v>4421.666666666667</v>
      </c>
      <c r="V733">
        <f>Senario3!AW$72/12</f>
        <v>291.66666666666669</v>
      </c>
      <c r="W733">
        <f>Senario3!AZ$72/12</f>
        <v>91</v>
      </c>
      <c r="X733">
        <f>Senario3!BE$72/12</f>
        <v>626.83333333333337</v>
      </c>
      <c r="Z733">
        <f t="shared" si="11"/>
        <v>138508.34755683894</v>
      </c>
    </row>
    <row r="734" spans="1:28" x14ac:dyDescent="0.2">
      <c r="A734" s="42">
        <v>53693</v>
      </c>
      <c r="B734">
        <f>Senario3!G73/12</f>
        <v>4000</v>
      </c>
      <c r="C734">
        <f>Senario3!AA$73/12</f>
        <v>6595</v>
      </c>
      <c r="D734">
        <f>Senario3!L$73/12</f>
        <v>16368.583333333327</v>
      </c>
      <c r="E734">
        <f>Senario3!H$73/12</f>
        <v>316.66666666666669</v>
      </c>
      <c r="F734">
        <f>Senario3!F$73/12</f>
        <v>23425.333333333332</v>
      </c>
      <c r="G734">
        <f>Senario3!AP$73/12</f>
        <v>8410.2000000000007</v>
      </c>
      <c r="H734">
        <f>Senario3!BC$73/12</f>
        <v>13381.333333333334</v>
      </c>
      <c r="I734">
        <f>SUM(Senario3!AI$73,Senario3!AL$73)/12</f>
        <v>5864.083333333333</v>
      </c>
      <c r="J734">
        <f>Senario3!W$73/12</f>
        <v>24109.349658596184</v>
      </c>
      <c r="K734">
        <v>0</v>
      </c>
      <c r="L734">
        <f>Senario3!$AS$73/12*0.52</f>
        <v>7438.6433333333343</v>
      </c>
      <c r="M734">
        <f>Senario3!$AS$73/12*0.48</f>
        <v>6866.44</v>
      </c>
      <c r="N734">
        <v>0</v>
      </c>
      <c r="O734">
        <f>Senario3!R$73/12</f>
        <v>241.66666666666666</v>
      </c>
      <c r="P734">
        <v>0</v>
      </c>
      <c r="Q734">
        <f>Senario3!O$73/12</f>
        <v>483.33333333333331</v>
      </c>
      <c r="R734">
        <f>Senario3!AT$73/12</f>
        <v>152.41666666666666</v>
      </c>
      <c r="S734">
        <f>SUM(Senario3!BF$73,Senario3!BG$73)/12</f>
        <v>13024.797898242758</v>
      </c>
      <c r="T734">
        <f>SUM(Senario3!AE$73,Senario3!BB$73)/12</f>
        <v>2399.3333333333335</v>
      </c>
      <c r="U734">
        <f>Senario3!AO$73/12</f>
        <v>4421.666666666667</v>
      </c>
      <c r="V734">
        <f>Senario3!AW$73/12</f>
        <v>291.66666666666669</v>
      </c>
      <c r="W734">
        <f>Senario3!AZ$73/12</f>
        <v>91</v>
      </c>
      <c r="X734">
        <f>Senario3!BE$73/12</f>
        <v>626.83333333333337</v>
      </c>
      <c r="Z734">
        <f t="shared" si="11"/>
        <v>138508.34755683894</v>
      </c>
      <c r="AA734">
        <f>SUM(Z734:Z745)</f>
        <v>1662100.1706820678</v>
      </c>
      <c r="AB734" s="5">
        <f>AA734-Senario3!BH73</f>
        <v>0</v>
      </c>
    </row>
    <row r="735" spans="1:28" x14ac:dyDescent="0.2">
      <c r="A735" s="42">
        <v>53724</v>
      </c>
      <c r="B735">
        <f>Senario3!G73/12</f>
        <v>4000</v>
      </c>
      <c r="C735">
        <f>Senario3!AA$73/12</f>
        <v>6595</v>
      </c>
      <c r="D735">
        <f>Senario3!L$73/12</f>
        <v>16368.583333333327</v>
      </c>
      <c r="E735">
        <f>Senario3!H$73/12</f>
        <v>316.66666666666669</v>
      </c>
      <c r="F735">
        <f>Senario3!F$73/12</f>
        <v>23425.333333333332</v>
      </c>
      <c r="G735">
        <f>Senario3!AP$73/12</f>
        <v>8410.2000000000007</v>
      </c>
      <c r="H735">
        <f>Senario3!BC$73/12</f>
        <v>13381.333333333334</v>
      </c>
      <c r="I735">
        <f>SUM(Senario3!AI$73,Senario3!AL$73)/12</f>
        <v>5864.083333333333</v>
      </c>
      <c r="J735">
        <f>Senario3!W$73/12</f>
        <v>24109.349658596184</v>
      </c>
      <c r="K735">
        <v>0</v>
      </c>
      <c r="L735">
        <f>Senario3!$AS$73/12*0.52</f>
        <v>7438.6433333333343</v>
      </c>
      <c r="M735">
        <f>Senario3!$AS$73/12*0.48</f>
        <v>6866.44</v>
      </c>
      <c r="N735">
        <v>0</v>
      </c>
      <c r="O735">
        <f>Senario3!R$73/12</f>
        <v>241.66666666666666</v>
      </c>
      <c r="P735">
        <v>0</v>
      </c>
      <c r="Q735">
        <f>Senario3!O$73/12</f>
        <v>483.33333333333331</v>
      </c>
      <c r="R735">
        <f>Senario3!AT$73/12</f>
        <v>152.41666666666666</v>
      </c>
      <c r="S735">
        <f>SUM(Senario3!BF$73,Senario3!BG$73)/12</f>
        <v>13024.797898242758</v>
      </c>
      <c r="T735">
        <f>SUM(Senario3!AE$73,Senario3!BB$73)/12</f>
        <v>2399.3333333333335</v>
      </c>
      <c r="U735">
        <f>Senario3!AO$73/12</f>
        <v>4421.666666666667</v>
      </c>
      <c r="V735">
        <f>Senario3!AW$73/12</f>
        <v>291.66666666666669</v>
      </c>
      <c r="W735">
        <f>Senario3!AZ$73/12</f>
        <v>91</v>
      </c>
      <c r="X735">
        <f>Senario3!BE$73/12</f>
        <v>626.83333333333337</v>
      </c>
      <c r="Z735">
        <f t="shared" si="11"/>
        <v>138508.34755683894</v>
      </c>
    </row>
    <row r="736" spans="1:28" x14ac:dyDescent="0.2">
      <c r="A736" s="42">
        <v>53752</v>
      </c>
      <c r="B736">
        <f>Senario3!G73/12</f>
        <v>4000</v>
      </c>
      <c r="C736">
        <f>Senario3!AA$73/12</f>
        <v>6595</v>
      </c>
      <c r="D736">
        <f>Senario3!L$73/12</f>
        <v>16368.583333333327</v>
      </c>
      <c r="E736">
        <f>Senario3!H$73/12</f>
        <v>316.66666666666669</v>
      </c>
      <c r="F736">
        <f>Senario3!F$73/12</f>
        <v>23425.333333333332</v>
      </c>
      <c r="G736">
        <f>Senario3!AP$73/12</f>
        <v>8410.2000000000007</v>
      </c>
      <c r="H736">
        <f>Senario3!BC$73/12</f>
        <v>13381.333333333334</v>
      </c>
      <c r="I736">
        <f>SUM(Senario3!AI$73,Senario3!AL$73)/12</f>
        <v>5864.083333333333</v>
      </c>
      <c r="J736">
        <f>Senario3!W$73/12</f>
        <v>24109.349658596184</v>
      </c>
      <c r="K736">
        <v>0</v>
      </c>
      <c r="L736">
        <f>Senario3!$AS$73/12*0.52</f>
        <v>7438.6433333333343</v>
      </c>
      <c r="M736">
        <f>Senario3!$AS$73/12*0.48</f>
        <v>6866.44</v>
      </c>
      <c r="N736">
        <v>0</v>
      </c>
      <c r="O736">
        <f>Senario3!R$73/12</f>
        <v>241.66666666666666</v>
      </c>
      <c r="P736">
        <v>0</v>
      </c>
      <c r="Q736">
        <f>Senario3!O$73/12</f>
        <v>483.33333333333331</v>
      </c>
      <c r="R736">
        <f>Senario3!AT$73/12</f>
        <v>152.41666666666666</v>
      </c>
      <c r="S736">
        <f>SUM(Senario3!BF$73,Senario3!BG$73)/12</f>
        <v>13024.797898242758</v>
      </c>
      <c r="T736">
        <f>SUM(Senario3!AE$73,Senario3!BB$73)/12</f>
        <v>2399.3333333333335</v>
      </c>
      <c r="U736">
        <f>Senario3!AO$73/12</f>
        <v>4421.666666666667</v>
      </c>
      <c r="V736">
        <f>Senario3!AW$73/12</f>
        <v>291.66666666666669</v>
      </c>
      <c r="W736">
        <f>Senario3!AZ$73/12</f>
        <v>91</v>
      </c>
      <c r="X736">
        <f>Senario3!BE$73/12</f>
        <v>626.83333333333337</v>
      </c>
      <c r="Z736">
        <f t="shared" si="11"/>
        <v>138508.34755683894</v>
      </c>
    </row>
    <row r="737" spans="1:28" x14ac:dyDescent="0.2">
      <c r="A737" s="42">
        <v>53783</v>
      </c>
      <c r="B737">
        <f>Senario3!G73/12</f>
        <v>4000</v>
      </c>
      <c r="C737">
        <f>Senario3!AA$73/12</f>
        <v>6595</v>
      </c>
      <c r="D737">
        <f>Senario3!L$73/12</f>
        <v>16368.583333333327</v>
      </c>
      <c r="E737">
        <f>Senario3!H$73/12</f>
        <v>316.66666666666669</v>
      </c>
      <c r="F737">
        <f>Senario3!F$73/12</f>
        <v>23425.333333333332</v>
      </c>
      <c r="G737">
        <f>Senario3!AP$73/12</f>
        <v>8410.2000000000007</v>
      </c>
      <c r="H737">
        <f>Senario3!BC$73/12</f>
        <v>13381.333333333334</v>
      </c>
      <c r="I737">
        <f>SUM(Senario3!AI$73,Senario3!AL$73)/12</f>
        <v>5864.083333333333</v>
      </c>
      <c r="J737">
        <f>Senario3!W$73/12</f>
        <v>24109.349658596184</v>
      </c>
      <c r="K737">
        <v>0</v>
      </c>
      <c r="L737">
        <f>Senario3!$AS$73/12*0.52</f>
        <v>7438.6433333333343</v>
      </c>
      <c r="M737">
        <f>Senario3!$AS$73/12*0.48</f>
        <v>6866.44</v>
      </c>
      <c r="N737">
        <v>0</v>
      </c>
      <c r="O737">
        <f>Senario3!R$73/12</f>
        <v>241.66666666666666</v>
      </c>
      <c r="P737">
        <v>0</v>
      </c>
      <c r="Q737">
        <f>Senario3!O$73/12</f>
        <v>483.33333333333331</v>
      </c>
      <c r="R737">
        <f>Senario3!AT$73/12</f>
        <v>152.41666666666666</v>
      </c>
      <c r="S737">
        <f>SUM(Senario3!BF$73,Senario3!BG$73)/12</f>
        <v>13024.797898242758</v>
      </c>
      <c r="T737">
        <f>SUM(Senario3!AE$73,Senario3!BB$73)/12</f>
        <v>2399.3333333333335</v>
      </c>
      <c r="U737">
        <f>Senario3!AO$73/12</f>
        <v>4421.666666666667</v>
      </c>
      <c r="V737">
        <f>Senario3!AW$73/12</f>
        <v>291.66666666666669</v>
      </c>
      <c r="W737">
        <f>Senario3!AZ$73/12</f>
        <v>91</v>
      </c>
      <c r="X737">
        <f>Senario3!BE$73/12</f>
        <v>626.83333333333337</v>
      </c>
      <c r="Z737">
        <f t="shared" si="11"/>
        <v>138508.34755683894</v>
      </c>
    </row>
    <row r="738" spans="1:28" x14ac:dyDescent="0.2">
      <c r="A738" s="42">
        <v>53813</v>
      </c>
      <c r="B738">
        <f>Senario3!G73/12</f>
        <v>4000</v>
      </c>
      <c r="C738">
        <f>Senario3!AA$73/12</f>
        <v>6595</v>
      </c>
      <c r="D738">
        <f>Senario3!L$73/12</f>
        <v>16368.583333333327</v>
      </c>
      <c r="E738">
        <f>Senario3!H$73/12</f>
        <v>316.66666666666669</v>
      </c>
      <c r="F738">
        <f>Senario3!F$73/12</f>
        <v>23425.333333333332</v>
      </c>
      <c r="G738">
        <f>Senario3!AP$73/12</f>
        <v>8410.2000000000007</v>
      </c>
      <c r="H738">
        <f>Senario3!BC$73/12</f>
        <v>13381.333333333334</v>
      </c>
      <c r="I738">
        <f>SUM(Senario3!AI$73,Senario3!AL$73)/12</f>
        <v>5864.083333333333</v>
      </c>
      <c r="J738">
        <f>Senario3!W$73/12</f>
        <v>24109.349658596184</v>
      </c>
      <c r="K738">
        <v>0</v>
      </c>
      <c r="L738">
        <f>Senario3!$AS$73/12*0.52</f>
        <v>7438.6433333333343</v>
      </c>
      <c r="M738">
        <f>Senario3!$AS$73/12*0.48</f>
        <v>6866.44</v>
      </c>
      <c r="N738">
        <v>0</v>
      </c>
      <c r="O738">
        <f>Senario3!R$73/12</f>
        <v>241.66666666666666</v>
      </c>
      <c r="P738">
        <v>0</v>
      </c>
      <c r="Q738">
        <f>Senario3!O$73/12</f>
        <v>483.33333333333331</v>
      </c>
      <c r="R738">
        <f>Senario3!AT$73/12</f>
        <v>152.41666666666666</v>
      </c>
      <c r="S738">
        <f>SUM(Senario3!BF$73,Senario3!BG$73)/12</f>
        <v>13024.797898242758</v>
      </c>
      <c r="T738">
        <f>SUM(Senario3!AE$73,Senario3!BB$73)/12</f>
        <v>2399.3333333333335</v>
      </c>
      <c r="U738">
        <f>Senario3!AO$73/12</f>
        <v>4421.666666666667</v>
      </c>
      <c r="V738">
        <f>Senario3!AW$73/12</f>
        <v>291.66666666666669</v>
      </c>
      <c r="W738">
        <f>Senario3!AZ$73/12</f>
        <v>91</v>
      </c>
      <c r="X738">
        <f>Senario3!BE$73/12</f>
        <v>626.83333333333337</v>
      </c>
      <c r="Z738">
        <f t="shared" si="11"/>
        <v>138508.34755683894</v>
      </c>
    </row>
    <row r="739" spans="1:28" x14ac:dyDescent="0.2">
      <c r="A739" s="42">
        <v>53844</v>
      </c>
      <c r="B739">
        <f>Senario3!G73/12</f>
        <v>4000</v>
      </c>
      <c r="C739">
        <f>Senario3!AA$73/12</f>
        <v>6595</v>
      </c>
      <c r="D739">
        <f>Senario3!L$73/12</f>
        <v>16368.583333333327</v>
      </c>
      <c r="E739">
        <f>Senario3!H$73/12</f>
        <v>316.66666666666669</v>
      </c>
      <c r="F739">
        <f>Senario3!F$73/12</f>
        <v>23425.333333333332</v>
      </c>
      <c r="G739">
        <f>Senario3!AP$73/12</f>
        <v>8410.2000000000007</v>
      </c>
      <c r="H739">
        <f>Senario3!BC$73/12</f>
        <v>13381.333333333334</v>
      </c>
      <c r="I739">
        <f>SUM(Senario3!AI$73,Senario3!AL$73)/12</f>
        <v>5864.083333333333</v>
      </c>
      <c r="J739">
        <f>Senario3!W$73/12</f>
        <v>24109.349658596184</v>
      </c>
      <c r="K739">
        <v>0</v>
      </c>
      <c r="L739">
        <f>Senario3!$AS$73/12*0.52</f>
        <v>7438.6433333333343</v>
      </c>
      <c r="M739">
        <f>Senario3!$AS$73/12*0.48</f>
        <v>6866.44</v>
      </c>
      <c r="N739">
        <v>0</v>
      </c>
      <c r="O739">
        <f>Senario3!R$73/12</f>
        <v>241.66666666666666</v>
      </c>
      <c r="P739">
        <v>0</v>
      </c>
      <c r="Q739">
        <f>Senario3!O$73/12</f>
        <v>483.33333333333331</v>
      </c>
      <c r="R739">
        <f>Senario3!AT$73/12</f>
        <v>152.41666666666666</v>
      </c>
      <c r="S739">
        <f>SUM(Senario3!BF$73,Senario3!BG$73)/12</f>
        <v>13024.797898242758</v>
      </c>
      <c r="T739">
        <f>SUM(Senario3!AE$73,Senario3!BB$73)/12</f>
        <v>2399.3333333333335</v>
      </c>
      <c r="U739">
        <f>Senario3!AO$73/12</f>
        <v>4421.666666666667</v>
      </c>
      <c r="V739">
        <f>Senario3!AW$73/12</f>
        <v>291.66666666666669</v>
      </c>
      <c r="W739">
        <f>Senario3!AZ$73/12</f>
        <v>91</v>
      </c>
      <c r="X739">
        <f>Senario3!BE$73/12</f>
        <v>626.83333333333337</v>
      </c>
      <c r="Z739">
        <f t="shared" si="11"/>
        <v>138508.34755683894</v>
      </c>
    </row>
    <row r="740" spans="1:28" x14ac:dyDescent="0.2">
      <c r="A740" s="42">
        <v>53874</v>
      </c>
      <c r="B740">
        <f>Senario3!G73/12</f>
        <v>4000</v>
      </c>
      <c r="C740">
        <f>Senario3!AA$73/12</f>
        <v>6595</v>
      </c>
      <c r="D740">
        <f>Senario3!L$73/12</f>
        <v>16368.583333333327</v>
      </c>
      <c r="E740">
        <f>Senario3!H$73/12</f>
        <v>316.66666666666669</v>
      </c>
      <c r="F740">
        <f>Senario3!F$73/12</f>
        <v>23425.333333333332</v>
      </c>
      <c r="G740">
        <f>Senario3!AP$73/12</f>
        <v>8410.2000000000007</v>
      </c>
      <c r="H740">
        <f>Senario3!BC$73/12</f>
        <v>13381.333333333334</v>
      </c>
      <c r="I740">
        <f>SUM(Senario3!AI$73,Senario3!AL$73)/12</f>
        <v>5864.083333333333</v>
      </c>
      <c r="J740">
        <f>Senario3!W$73/12</f>
        <v>24109.349658596184</v>
      </c>
      <c r="K740">
        <v>0</v>
      </c>
      <c r="L740">
        <f>Senario3!$AS$73/12*0.52</f>
        <v>7438.6433333333343</v>
      </c>
      <c r="M740">
        <f>Senario3!$AS$73/12*0.48</f>
        <v>6866.44</v>
      </c>
      <c r="N740">
        <v>0</v>
      </c>
      <c r="O740">
        <f>Senario3!R$73/12</f>
        <v>241.66666666666666</v>
      </c>
      <c r="P740">
        <v>0</v>
      </c>
      <c r="Q740">
        <f>Senario3!O$73/12</f>
        <v>483.33333333333331</v>
      </c>
      <c r="R740">
        <f>Senario3!AT$73/12</f>
        <v>152.41666666666666</v>
      </c>
      <c r="S740">
        <f>SUM(Senario3!BF$73,Senario3!BG$73)/12</f>
        <v>13024.797898242758</v>
      </c>
      <c r="T740">
        <f>SUM(Senario3!AE$73,Senario3!BB$73)/12</f>
        <v>2399.3333333333335</v>
      </c>
      <c r="U740">
        <f>Senario3!AO$73/12</f>
        <v>4421.666666666667</v>
      </c>
      <c r="V740">
        <f>Senario3!AW$73/12</f>
        <v>291.66666666666669</v>
      </c>
      <c r="W740">
        <f>Senario3!AZ$73/12</f>
        <v>91</v>
      </c>
      <c r="X740">
        <f>Senario3!BE$73/12</f>
        <v>626.83333333333337</v>
      </c>
      <c r="Z740">
        <f t="shared" si="11"/>
        <v>138508.34755683894</v>
      </c>
    </row>
    <row r="741" spans="1:28" x14ac:dyDescent="0.2">
      <c r="A741" s="42">
        <v>53905</v>
      </c>
      <c r="B741">
        <f>Senario3!G73/12</f>
        <v>4000</v>
      </c>
      <c r="C741">
        <f>Senario3!AA$73/12</f>
        <v>6595</v>
      </c>
      <c r="D741">
        <f>Senario3!L$73/12</f>
        <v>16368.583333333327</v>
      </c>
      <c r="E741">
        <f>Senario3!H$73/12</f>
        <v>316.66666666666669</v>
      </c>
      <c r="F741">
        <f>Senario3!F$73/12</f>
        <v>23425.333333333332</v>
      </c>
      <c r="G741">
        <f>Senario3!AP$73/12</f>
        <v>8410.2000000000007</v>
      </c>
      <c r="H741">
        <f>Senario3!BC$73/12</f>
        <v>13381.333333333334</v>
      </c>
      <c r="I741">
        <f>SUM(Senario3!AI$73,Senario3!AL$73)/12</f>
        <v>5864.083333333333</v>
      </c>
      <c r="J741">
        <f>Senario3!W$73/12</f>
        <v>24109.349658596184</v>
      </c>
      <c r="K741">
        <v>0</v>
      </c>
      <c r="L741">
        <f>Senario3!$AS$73/12*0.52</f>
        <v>7438.6433333333343</v>
      </c>
      <c r="M741">
        <f>Senario3!$AS$73/12*0.48</f>
        <v>6866.44</v>
      </c>
      <c r="N741">
        <v>0</v>
      </c>
      <c r="O741">
        <f>Senario3!R$73/12</f>
        <v>241.66666666666666</v>
      </c>
      <c r="P741">
        <v>0</v>
      </c>
      <c r="Q741">
        <f>Senario3!O$73/12</f>
        <v>483.33333333333331</v>
      </c>
      <c r="R741">
        <f>Senario3!AT$73/12</f>
        <v>152.41666666666666</v>
      </c>
      <c r="S741">
        <f>SUM(Senario3!BF$73,Senario3!BG$73)/12</f>
        <v>13024.797898242758</v>
      </c>
      <c r="T741">
        <f>SUM(Senario3!AE$73,Senario3!BB$73)/12</f>
        <v>2399.3333333333335</v>
      </c>
      <c r="U741">
        <f>Senario3!AO$73/12</f>
        <v>4421.666666666667</v>
      </c>
      <c r="V741">
        <f>Senario3!AW$73/12</f>
        <v>291.66666666666669</v>
      </c>
      <c r="W741">
        <f>Senario3!AZ$73/12</f>
        <v>91</v>
      </c>
      <c r="X741">
        <f>Senario3!BE$73/12</f>
        <v>626.83333333333337</v>
      </c>
      <c r="Z741">
        <f t="shared" si="11"/>
        <v>138508.34755683894</v>
      </c>
    </row>
    <row r="742" spans="1:28" x14ac:dyDescent="0.2">
      <c r="A742" s="42">
        <v>53936</v>
      </c>
      <c r="B742">
        <f>Senario3!G73/12</f>
        <v>4000</v>
      </c>
      <c r="C742">
        <f>Senario3!AA$73/12</f>
        <v>6595</v>
      </c>
      <c r="D742">
        <f>Senario3!L$73/12</f>
        <v>16368.583333333327</v>
      </c>
      <c r="E742">
        <f>Senario3!H$73/12</f>
        <v>316.66666666666669</v>
      </c>
      <c r="F742">
        <f>Senario3!F$73/12</f>
        <v>23425.333333333332</v>
      </c>
      <c r="G742">
        <f>Senario3!AP$73/12</f>
        <v>8410.2000000000007</v>
      </c>
      <c r="H742">
        <f>Senario3!BC$73/12</f>
        <v>13381.333333333334</v>
      </c>
      <c r="I742">
        <f>SUM(Senario3!AI$73,Senario3!AL$73)/12</f>
        <v>5864.083333333333</v>
      </c>
      <c r="J742">
        <f>Senario3!W$73/12</f>
        <v>24109.349658596184</v>
      </c>
      <c r="K742">
        <v>0</v>
      </c>
      <c r="L742">
        <f>Senario3!$AS$73/12*0.52</f>
        <v>7438.6433333333343</v>
      </c>
      <c r="M742">
        <f>Senario3!$AS$73/12*0.48</f>
        <v>6866.44</v>
      </c>
      <c r="N742">
        <v>0</v>
      </c>
      <c r="O742">
        <f>Senario3!R$73/12</f>
        <v>241.66666666666666</v>
      </c>
      <c r="P742">
        <v>0</v>
      </c>
      <c r="Q742">
        <f>Senario3!O$73/12</f>
        <v>483.33333333333331</v>
      </c>
      <c r="R742">
        <f>Senario3!AT$73/12</f>
        <v>152.41666666666666</v>
      </c>
      <c r="S742">
        <f>SUM(Senario3!BF$73,Senario3!BG$73)/12</f>
        <v>13024.797898242758</v>
      </c>
      <c r="T742">
        <f>SUM(Senario3!AE$73,Senario3!BB$73)/12</f>
        <v>2399.3333333333335</v>
      </c>
      <c r="U742">
        <f>Senario3!AO$73/12</f>
        <v>4421.666666666667</v>
      </c>
      <c r="V742">
        <f>Senario3!AW$73/12</f>
        <v>291.66666666666669</v>
      </c>
      <c r="W742">
        <f>Senario3!AZ$73/12</f>
        <v>91</v>
      </c>
      <c r="X742">
        <f>Senario3!BE$73/12</f>
        <v>626.83333333333337</v>
      </c>
      <c r="Z742">
        <f t="shared" si="11"/>
        <v>138508.34755683894</v>
      </c>
    </row>
    <row r="743" spans="1:28" x14ac:dyDescent="0.2">
      <c r="A743" s="42">
        <v>53966</v>
      </c>
      <c r="B743">
        <f>Senario3!G73/12</f>
        <v>4000</v>
      </c>
      <c r="C743">
        <f>Senario3!AA$73/12</f>
        <v>6595</v>
      </c>
      <c r="D743">
        <f>Senario3!L$73/12</f>
        <v>16368.583333333327</v>
      </c>
      <c r="E743">
        <f>Senario3!H$73/12</f>
        <v>316.66666666666669</v>
      </c>
      <c r="F743">
        <f>Senario3!F$73/12</f>
        <v>23425.333333333332</v>
      </c>
      <c r="G743">
        <f>Senario3!AP$73/12</f>
        <v>8410.2000000000007</v>
      </c>
      <c r="H743">
        <f>Senario3!BC$73/12</f>
        <v>13381.333333333334</v>
      </c>
      <c r="I743">
        <f>SUM(Senario3!AI$73,Senario3!AL$73)/12</f>
        <v>5864.083333333333</v>
      </c>
      <c r="J743">
        <f>Senario3!W$73/12</f>
        <v>24109.349658596184</v>
      </c>
      <c r="K743">
        <v>0</v>
      </c>
      <c r="L743">
        <f>Senario3!$AS$73/12*0.52</f>
        <v>7438.6433333333343</v>
      </c>
      <c r="M743">
        <f>Senario3!$AS$73/12*0.48</f>
        <v>6866.44</v>
      </c>
      <c r="N743">
        <v>0</v>
      </c>
      <c r="O743">
        <f>Senario3!R$73/12</f>
        <v>241.66666666666666</v>
      </c>
      <c r="P743">
        <v>0</v>
      </c>
      <c r="Q743">
        <f>Senario3!O$73/12</f>
        <v>483.33333333333331</v>
      </c>
      <c r="R743">
        <f>Senario3!AT$73/12</f>
        <v>152.41666666666666</v>
      </c>
      <c r="S743">
        <f>SUM(Senario3!BF$73,Senario3!BG$73)/12</f>
        <v>13024.797898242758</v>
      </c>
      <c r="T743">
        <f>SUM(Senario3!AE$73,Senario3!BB$73)/12</f>
        <v>2399.3333333333335</v>
      </c>
      <c r="U743">
        <f>Senario3!AO$73/12</f>
        <v>4421.666666666667</v>
      </c>
      <c r="V743">
        <f>Senario3!AW$73/12</f>
        <v>291.66666666666669</v>
      </c>
      <c r="W743">
        <f>Senario3!AZ$73/12</f>
        <v>91</v>
      </c>
      <c r="X743">
        <f>Senario3!BE$73/12</f>
        <v>626.83333333333337</v>
      </c>
      <c r="Z743">
        <f t="shared" si="11"/>
        <v>138508.34755683894</v>
      </c>
    </row>
    <row r="744" spans="1:28" x14ac:dyDescent="0.2">
      <c r="A744" s="42">
        <v>53997</v>
      </c>
      <c r="B744">
        <f>Senario3!G73/12</f>
        <v>4000</v>
      </c>
      <c r="C744">
        <f>Senario3!AA$73/12</f>
        <v>6595</v>
      </c>
      <c r="D744">
        <f>Senario3!L$73/12</f>
        <v>16368.583333333327</v>
      </c>
      <c r="E744">
        <f>Senario3!H$73/12</f>
        <v>316.66666666666669</v>
      </c>
      <c r="F744">
        <f>Senario3!F$73/12</f>
        <v>23425.333333333332</v>
      </c>
      <c r="G744">
        <f>Senario3!AP$73/12</f>
        <v>8410.2000000000007</v>
      </c>
      <c r="H744">
        <f>Senario3!BC$73/12</f>
        <v>13381.333333333334</v>
      </c>
      <c r="I744">
        <f>SUM(Senario3!AI$73,Senario3!AL$73)/12</f>
        <v>5864.083333333333</v>
      </c>
      <c r="J744">
        <f>Senario3!W$73/12</f>
        <v>24109.349658596184</v>
      </c>
      <c r="K744">
        <v>0</v>
      </c>
      <c r="L744">
        <f>Senario3!$AS$73/12*0.52</f>
        <v>7438.6433333333343</v>
      </c>
      <c r="M744">
        <f>Senario3!$AS$73/12*0.48</f>
        <v>6866.44</v>
      </c>
      <c r="N744">
        <v>0</v>
      </c>
      <c r="O744">
        <f>Senario3!R$73/12</f>
        <v>241.66666666666666</v>
      </c>
      <c r="P744">
        <v>0</v>
      </c>
      <c r="Q744">
        <f>Senario3!O$73/12</f>
        <v>483.33333333333331</v>
      </c>
      <c r="R744">
        <f>Senario3!AT$73/12</f>
        <v>152.41666666666666</v>
      </c>
      <c r="S744">
        <f>SUM(Senario3!BF$73,Senario3!BG$73)/12</f>
        <v>13024.797898242758</v>
      </c>
      <c r="T744">
        <f>SUM(Senario3!AE$73,Senario3!BB$73)/12</f>
        <v>2399.3333333333335</v>
      </c>
      <c r="U744">
        <f>Senario3!AO$73/12</f>
        <v>4421.666666666667</v>
      </c>
      <c r="V744">
        <f>Senario3!AW$73/12</f>
        <v>291.66666666666669</v>
      </c>
      <c r="W744">
        <f>Senario3!AZ$73/12</f>
        <v>91</v>
      </c>
      <c r="X744">
        <f>Senario3!BE$73/12</f>
        <v>626.83333333333337</v>
      </c>
      <c r="Z744">
        <f t="shared" si="11"/>
        <v>138508.34755683894</v>
      </c>
    </row>
    <row r="745" spans="1:28" x14ac:dyDescent="0.2">
      <c r="A745" s="42">
        <v>54027</v>
      </c>
      <c r="B745">
        <f>Senario3!G73/12</f>
        <v>4000</v>
      </c>
      <c r="C745">
        <f>Senario3!AA$73/12</f>
        <v>6595</v>
      </c>
      <c r="D745">
        <f>Senario3!L$73/12</f>
        <v>16368.583333333327</v>
      </c>
      <c r="E745">
        <f>Senario3!H$73/12</f>
        <v>316.66666666666669</v>
      </c>
      <c r="F745">
        <f>Senario3!F$73/12</f>
        <v>23425.333333333332</v>
      </c>
      <c r="G745">
        <f>Senario3!AP$73/12</f>
        <v>8410.2000000000007</v>
      </c>
      <c r="H745">
        <f>Senario3!BC$73/12</f>
        <v>13381.333333333334</v>
      </c>
      <c r="I745">
        <f>SUM(Senario3!AI$73,Senario3!AL$73)/12</f>
        <v>5864.083333333333</v>
      </c>
      <c r="J745">
        <f>Senario3!W$73/12</f>
        <v>24109.349658596184</v>
      </c>
      <c r="K745">
        <v>0</v>
      </c>
      <c r="L745">
        <f>Senario3!$AS$73/12*0.52</f>
        <v>7438.6433333333343</v>
      </c>
      <c r="M745">
        <f>Senario3!$AS$73/12*0.48</f>
        <v>6866.44</v>
      </c>
      <c r="N745">
        <v>0</v>
      </c>
      <c r="O745">
        <f>Senario3!R$73/12</f>
        <v>241.66666666666666</v>
      </c>
      <c r="P745">
        <v>0</v>
      </c>
      <c r="Q745">
        <f>Senario3!O$73/12</f>
        <v>483.33333333333331</v>
      </c>
      <c r="R745">
        <f>Senario3!AT$73/12</f>
        <v>152.41666666666666</v>
      </c>
      <c r="S745">
        <f>SUM(Senario3!BF$73,Senario3!BG$73)/12</f>
        <v>13024.797898242758</v>
      </c>
      <c r="T745">
        <f>SUM(Senario3!AE$73,Senario3!BB$73)/12</f>
        <v>2399.3333333333335</v>
      </c>
      <c r="U745">
        <f>Senario3!AO$73/12</f>
        <v>4421.666666666667</v>
      </c>
      <c r="V745">
        <f>Senario3!AW$73/12</f>
        <v>291.66666666666669</v>
      </c>
      <c r="W745">
        <f>Senario3!AZ$73/12</f>
        <v>91</v>
      </c>
      <c r="X745">
        <f>Senario3!BE$73/12</f>
        <v>626.83333333333337</v>
      </c>
      <c r="Z745">
        <f t="shared" si="11"/>
        <v>138508.34755683894</v>
      </c>
    </row>
    <row r="746" spans="1:28" x14ac:dyDescent="0.2">
      <c r="A746" s="42">
        <v>54058</v>
      </c>
      <c r="B746">
        <f>Senario3!G74/12</f>
        <v>4000</v>
      </c>
      <c r="C746">
        <f>Senario3!AA$74/12</f>
        <v>6595</v>
      </c>
      <c r="D746">
        <f>Senario3!L$74/12</f>
        <v>16368.583333333327</v>
      </c>
      <c r="E746">
        <f>Senario3!H$74/12</f>
        <v>316.66666666666669</v>
      </c>
      <c r="F746">
        <f>Senario3!F$74/12</f>
        <v>23425.333333333332</v>
      </c>
      <c r="G746">
        <f>Senario3!AP$74/12</f>
        <v>8410.2000000000007</v>
      </c>
      <c r="H746">
        <f>Senario3!BC$74/12</f>
        <v>13381.333333333334</v>
      </c>
      <c r="I746">
        <f>SUM(Senario3!AI$74,Senario3!AL$74)/12</f>
        <v>5864.083333333333</v>
      </c>
      <c r="J746">
        <f>Senario3!W$74/12</f>
        <v>24109.349658596184</v>
      </c>
      <c r="K746">
        <v>0</v>
      </c>
      <c r="L746">
        <f>Senario3!$AS$74/12*0.52</f>
        <v>7438.6433333333343</v>
      </c>
      <c r="M746">
        <f>Senario3!$AS$74/12*0.48</f>
        <v>6866.44</v>
      </c>
      <c r="N746">
        <v>0</v>
      </c>
      <c r="O746">
        <f>Senario3!R$74/12</f>
        <v>241.66666666666666</v>
      </c>
      <c r="P746">
        <v>0</v>
      </c>
      <c r="Q746">
        <f>Senario3!O$74/12</f>
        <v>483.33333333333331</v>
      </c>
      <c r="R746">
        <f>Senario3!AT$74/12</f>
        <v>152.41666666666666</v>
      </c>
      <c r="S746">
        <f>SUM(Senario3!BF$74,Senario3!BG$74)/12</f>
        <v>13024.797898242758</v>
      </c>
      <c r="T746">
        <f>SUM(Senario3!AE$74,Senario3!BB$74)/12</f>
        <v>2399.3333333333335</v>
      </c>
      <c r="U746">
        <f>Senario3!AO$74/12</f>
        <v>4421.666666666667</v>
      </c>
      <c r="V746">
        <f>Senario3!AW$74/12</f>
        <v>291.66666666666669</v>
      </c>
      <c r="W746">
        <f>Senario3!AZ$74/12</f>
        <v>91</v>
      </c>
      <c r="X746">
        <f>Senario3!BE$74/12</f>
        <v>626.83333333333337</v>
      </c>
      <c r="Z746">
        <f t="shared" si="11"/>
        <v>138508.34755683894</v>
      </c>
      <c r="AA746">
        <f>SUM(Z746:Z757)</f>
        <v>1662100.1706820678</v>
      </c>
      <c r="AB746" s="5">
        <f>AA746-Senario3!BH74</f>
        <v>0</v>
      </c>
    </row>
    <row r="747" spans="1:28" x14ac:dyDescent="0.2">
      <c r="A747" s="42">
        <v>54089</v>
      </c>
      <c r="B747">
        <f>Senario3!G74/12</f>
        <v>4000</v>
      </c>
      <c r="C747">
        <f>Senario3!AA$74/12</f>
        <v>6595</v>
      </c>
      <c r="D747">
        <f>Senario3!L$74/12</f>
        <v>16368.583333333327</v>
      </c>
      <c r="E747">
        <f>Senario3!H$74/12</f>
        <v>316.66666666666669</v>
      </c>
      <c r="F747">
        <f>Senario3!F$74/12</f>
        <v>23425.333333333332</v>
      </c>
      <c r="G747">
        <f>Senario3!AP$74/12</f>
        <v>8410.2000000000007</v>
      </c>
      <c r="H747">
        <f>Senario3!BC$74/12</f>
        <v>13381.333333333334</v>
      </c>
      <c r="I747">
        <f>SUM(Senario3!AI$74,Senario3!AL$74)/12</f>
        <v>5864.083333333333</v>
      </c>
      <c r="J747">
        <f>Senario3!W$74/12</f>
        <v>24109.349658596184</v>
      </c>
      <c r="K747">
        <v>0</v>
      </c>
      <c r="L747">
        <f>Senario3!$AS$74/12*0.52</f>
        <v>7438.6433333333343</v>
      </c>
      <c r="M747">
        <f>Senario3!$AS$74/12*0.48</f>
        <v>6866.44</v>
      </c>
      <c r="N747">
        <v>0</v>
      </c>
      <c r="O747">
        <f>Senario3!R$74/12</f>
        <v>241.66666666666666</v>
      </c>
      <c r="P747">
        <v>0</v>
      </c>
      <c r="Q747">
        <f>Senario3!O$74/12</f>
        <v>483.33333333333331</v>
      </c>
      <c r="R747">
        <f>Senario3!AT$74/12</f>
        <v>152.41666666666666</v>
      </c>
      <c r="S747">
        <f>SUM(Senario3!BF$74,Senario3!BG$74)/12</f>
        <v>13024.797898242758</v>
      </c>
      <c r="T747">
        <f>SUM(Senario3!AE$74,Senario3!BB$74)/12</f>
        <v>2399.3333333333335</v>
      </c>
      <c r="U747">
        <f>Senario3!AO$74/12</f>
        <v>4421.666666666667</v>
      </c>
      <c r="V747">
        <f>Senario3!AW$74/12</f>
        <v>291.66666666666669</v>
      </c>
      <c r="W747">
        <f>Senario3!AZ$74/12</f>
        <v>91</v>
      </c>
      <c r="X747">
        <f>Senario3!BE$74/12</f>
        <v>626.83333333333337</v>
      </c>
      <c r="Z747">
        <f t="shared" si="11"/>
        <v>138508.34755683894</v>
      </c>
    </row>
    <row r="748" spans="1:28" x14ac:dyDescent="0.2">
      <c r="A748" s="42">
        <v>54118</v>
      </c>
      <c r="B748">
        <f>Senario3!G74/12</f>
        <v>4000</v>
      </c>
      <c r="C748">
        <f>Senario3!AA$74/12</f>
        <v>6595</v>
      </c>
      <c r="D748">
        <f>Senario3!L$74/12</f>
        <v>16368.583333333327</v>
      </c>
      <c r="E748">
        <f>Senario3!H$74/12</f>
        <v>316.66666666666669</v>
      </c>
      <c r="F748">
        <f>Senario3!F$74/12</f>
        <v>23425.333333333332</v>
      </c>
      <c r="G748">
        <f>Senario3!AP$74/12</f>
        <v>8410.2000000000007</v>
      </c>
      <c r="H748">
        <f>Senario3!BC$74/12</f>
        <v>13381.333333333334</v>
      </c>
      <c r="I748">
        <f>SUM(Senario3!AI$74,Senario3!AL$74)/12</f>
        <v>5864.083333333333</v>
      </c>
      <c r="J748">
        <f>Senario3!W$74/12</f>
        <v>24109.349658596184</v>
      </c>
      <c r="K748">
        <v>0</v>
      </c>
      <c r="L748">
        <f>Senario3!$AS$74/12*0.52</f>
        <v>7438.6433333333343</v>
      </c>
      <c r="M748">
        <f>Senario3!$AS$74/12*0.48</f>
        <v>6866.44</v>
      </c>
      <c r="N748">
        <v>0</v>
      </c>
      <c r="O748">
        <f>Senario3!R$74/12</f>
        <v>241.66666666666666</v>
      </c>
      <c r="P748">
        <v>0</v>
      </c>
      <c r="Q748">
        <f>Senario3!O$74/12</f>
        <v>483.33333333333331</v>
      </c>
      <c r="R748">
        <f>Senario3!AT$74/12</f>
        <v>152.41666666666666</v>
      </c>
      <c r="S748">
        <f>SUM(Senario3!BF$74,Senario3!BG$74)/12</f>
        <v>13024.797898242758</v>
      </c>
      <c r="T748">
        <f>SUM(Senario3!AE$74,Senario3!BB$74)/12</f>
        <v>2399.3333333333335</v>
      </c>
      <c r="U748">
        <f>Senario3!AO$74/12</f>
        <v>4421.666666666667</v>
      </c>
      <c r="V748">
        <f>Senario3!AW$74/12</f>
        <v>291.66666666666669</v>
      </c>
      <c r="W748">
        <f>Senario3!AZ$74/12</f>
        <v>91</v>
      </c>
      <c r="X748">
        <f>Senario3!BE$74/12</f>
        <v>626.83333333333337</v>
      </c>
      <c r="Z748">
        <f t="shared" si="11"/>
        <v>138508.34755683894</v>
      </c>
    </row>
    <row r="749" spans="1:28" x14ac:dyDescent="0.2">
      <c r="A749" s="42">
        <v>54149</v>
      </c>
      <c r="B749">
        <f>Senario3!G74/12</f>
        <v>4000</v>
      </c>
      <c r="C749">
        <f>Senario3!AA$74/12</f>
        <v>6595</v>
      </c>
      <c r="D749">
        <f>Senario3!L$74/12</f>
        <v>16368.583333333327</v>
      </c>
      <c r="E749">
        <f>Senario3!H$74/12</f>
        <v>316.66666666666669</v>
      </c>
      <c r="F749">
        <f>Senario3!F$74/12</f>
        <v>23425.333333333332</v>
      </c>
      <c r="G749">
        <f>Senario3!AP$74/12</f>
        <v>8410.2000000000007</v>
      </c>
      <c r="H749">
        <f>Senario3!BC$74/12</f>
        <v>13381.333333333334</v>
      </c>
      <c r="I749">
        <f>SUM(Senario3!AI$74,Senario3!AL$74)/12</f>
        <v>5864.083333333333</v>
      </c>
      <c r="J749">
        <f>Senario3!W$74/12</f>
        <v>24109.349658596184</v>
      </c>
      <c r="K749">
        <v>0</v>
      </c>
      <c r="L749">
        <f>Senario3!$AS$74/12*0.52</f>
        <v>7438.6433333333343</v>
      </c>
      <c r="M749">
        <f>Senario3!$AS$74/12*0.48</f>
        <v>6866.44</v>
      </c>
      <c r="N749">
        <v>0</v>
      </c>
      <c r="O749">
        <f>Senario3!R$74/12</f>
        <v>241.66666666666666</v>
      </c>
      <c r="P749">
        <v>0</v>
      </c>
      <c r="Q749">
        <f>Senario3!O$74/12</f>
        <v>483.33333333333331</v>
      </c>
      <c r="R749">
        <f>Senario3!AT$74/12</f>
        <v>152.41666666666666</v>
      </c>
      <c r="S749">
        <f>SUM(Senario3!BF$74,Senario3!BG$74)/12</f>
        <v>13024.797898242758</v>
      </c>
      <c r="T749">
        <f>SUM(Senario3!AE$74,Senario3!BB$74)/12</f>
        <v>2399.3333333333335</v>
      </c>
      <c r="U749">
        <f>Senario3!AO$74/12</f>
        <v>4421.666666666667</v>
      </c>
      <c r="V749">
        <f>Senario3!AW$74/12</f>
        <v>291.66666666666669</v>
      </c>
      <c r="W749">
        <f>Senario3!AZ$74/12</f>
        <v>91</v>
      </c>
      <c r="X749">
        <f>Senario3!BE$74/12</f>
        <v>626.83333333333337</v>
      </c>
      <c r="Z749">
        <f t="shared" si="11"/>
        <v>138508.34755683894</v>
      </c>
    </row>
    <row r="750" spans="1:28" x14ac:dyDescent="0.2">
      <c r="A750" s="42">
        <v>54179</v>
      </c>
      <c r="B750">
        <f>Senario3!G74/12</f>
        <v>4000</v>
      </c>
      <c r="C750">
        <f>Senario3!AA$74/12</f>
        <v>6595</v>
      </c>
      <c r="D750">
        <f>Senario3!L$74/12</f>
        <v>16368.583333333327</v>
      </c>
      <c r="E750">
        <f>Senario3!H$74/12</f>
        <v>316.66666666666669</v>
      </c>
      <c r="F750">
        <f>Senario3!F$74/12</f>
        <v>23425.333333333332</v>
      </c>
      <c r="G750">
        <f>Senario3!AP$74/12</f>
        <v>8410.2000000000007</v>
      </c>
      <c r="H750">
        <f>Senario3!BC$74/12</f>
        <v>13381.333333333334</v>
      </c>
      <c r="I750">
        <f>SUM(Senario3!AI$74,Senario3!AL$74)/12</f>
        <v>5864.083333333333</v>
      </c>
      <c r="J750">
        <f>Senario3!W$74/12</f>
        <v>24109.349658596184</v>
      </c>
      <c r="K750">
        <v>0</v>
      </c>
      <c r="L750">
        <f>Senario3!$AS$74/12*0.52</f>
        <v>7438.6433333333343</v>
      </c>
      <c r="M750">
        <f>Senario3!$AS$74/12*0.48</f>
        <v>6866.44</v>
      </c>
      <c r="N750">
        <v>0</v>
      </c>
      <c r="O750">
        <f>Senario3!R$74/12</f>
        <v>241.66666666666666</v>
      </c>
      <c r="P750">
        <v>0</v>
      </c>
      <c r="Q750">
        <f>Senario3!O$74/12</f>
        <v>483.33333333333331</v>
      </c>
      <c r="R750">
        <f>Senario3!AT$74/12</f>
        <v>152.41666666666666</v>
      </c>
      <c r="S750">
        <f>SUM(Senario3!BF$74,Senario3!BG$74)/12</f>
        <v>13024.797898242758</v>
      </c>
      <c r="T750">
        <f>SUM(Senario3!AE$74,Senario3!BB$74)/12</f>
        <v>2399.3333333333335</v>
      </c>
      <c r="U750">
        <f>Senario3!AO$74/12</f>
        <v>4421.666666666667</v>
      </c>
      <c r="V750">
        <f>Senario3!AW$74/12</f>
        <v>291.66666666666669</v>
      </c>
      <c r="W750">
        <f>Senario3!AZ$74/12</f>
        <v>91</v>
      </c>
      <c r="X750">
        <f>Senario3!BE$74/12</f>
        <v>626.83333333333337</v>
      </c>
      <c r="Z750">
        <f t="shared" si="11"/>
        <v>138508.34755683894</v>
      </c>
    </row>
    <row r="751" spans="1:28" x14ac:dyDescent="0.2">
      <c r="A751" s="42">
        <v>54210</v>
      </c>
      <c r="B751">
        <f>Senario3!G74/12</f>
        <v>4000</v>
      </c>
      <c r="C751">
        <f>Senario3!AA$74/12</f>
        <v>6595</v>
      </c>
      <c r="D751">
        <f>Senario3!L$74/12</f>
        <v>16368.583333333327</v>
      </c>
      <c r="E751">
        <f>Senario3!H$74/12</f>
        <v>316.66666666666669</v>
      </c>
      <c r="F751">
        <f>Senario3!F$74/12</f>
        <v>23425.333333333332</v>
      </c>
      <c r="G751">
        <f>Senario3!AP$74/12</f>
        <v>8410.2000000000007</v>
      </c>
      <c r="H751">
        <f>Senario3!BC$74/12</f>
        <v>13381.333333333334</v>
      </c>
      <c r="I751">
        <f>SUM(Senario3!AI$74,Senario3!AL$74)/12</f>
        <v>5864.083333333333</v>
      </c>
      <c r="J751">
        <f>Senario3!W$74/12</f>
        <v>24109.349658596184</v>
      </c>
      <c r="K751">
        <v>0</v>
      </c>
      <c r="L751">
        <f>Senario3!$AS$74/12*0.52</f>
        <v>7438.6433333333343</v>
      </c>
      <c r="M751">
        <f>Senario3!$AS$74/12*0.48</f>
        <v>6866.44</v>
      </c>
      <c r="N751">
        <v>0</v>
      </c>
      <c r="O751">
        <f>Senario3!R$74/12</f>
        <v>241.66666666666666</v>
      </c>
      <c r="P751">
        <v>0</v>
      </c>
      <c r="Q751">
        <f>Senario3!O$74/12</f>
        <v>483.33333333333331</v>
      </c>
      <c r="R751">
        <f>Senario3!AT$74/12</f>
        <v>152.41666666666666</v>
      </c>
      <c r="S751">
        <f>SUM(Senario3!BF$74,Senario3!BG$74)/12</f>
        <v>13024.797898242758</v>
      </c>
      <c r="T751">
        <f>SUM(Senario3!AE$74,Senario3!BB$74)/12</f>
        <v>2399.3333333333335</v>
      </c>
      <c r="U751">
        <f>Senario3!AO$74/12</f>
        <v>4421.666666666667</v>
      </c>
      <c r="V751">
        <f>Senario3!AW$74/12</f>
        <v>291.66666666666669</v>
      </c>
      <c r="W751">
        <f>Senario3!AZ$74/12</f>
        <v>91</v>
      </c>
      <c r="X751">
        <f>Senario3!BE$74/12</f>
        <v>626.83333333333337</v>
      </c>
      <c r="Z751">
        <f t="shared" si="11"/>
        <v>138508.34755683894</v>
      </c>
    </row>
    <row r="752" spans="1:28" x14ac:dyDescent="0.2">
      <c r="A752" s="42">
        <v>54240</v>
      </c>
      <c r="B752">
        <f>Senario3!G74/12</f>
        <v>4000</v>
      </c>
      <c r="C752">
        <f>Senario3!AA$74/12</f>
        <v>6595</v>
      </c>
      <c r="D752">
        <f>Senario3!L$74/12</f>
        <v>16368.583333333327</v>
      </c>
      <c r="E752">
        <f>Senario3!H$74/12</f>
        <v>316.66666666666669</v>
      </c>
      <c r="F752">
        <f>Senario3!F$74/12</f>
        <v>23425.333333333332</v>
      </c>
      <c r="G752">
        <f>Senario3!AP$74/12</f>
        <v>8410.2000000000007</v>
      </c>
      <c r="H752">
        <f>Senario3!BC$74/12</f>
        <v>13381.333333333334</v>
      </c>
      <c r="I752">
        <f>SUM(Senario3!AI$74,Senario3!AL$74)/12</f>
        <v>5864.083333333333</v>
      </c>
      <c r="J752">
        <f>Senario3!W$74/12</f>
        <v>24109.349658596184</v>
      </c>
      <c r="K752">
        <v>0</v>
      </c>
      <c r="L752">
        <f>Senario3!$AS$74/12*0.52</f>
        <v>7438.6433333333343</v>
      </c>
      <c r="M752">
        <f>Senario3!$AS$74/12*0.48</f>
        <v>6866.44</v>
      </c>
      <c r="N752">
        <v>0</v>
      </c>
      <c r="O752">
        <f>Senario3!R$74/12</f>
        <v>241.66666666666666</v>
      </c>
      <c r="P752">
        <v>0</v>
      </c>
      <c r="Q752">
        <f>Senario3!O$74/12</f>
        <v>483.33333333333331</v>
      </c>
      <c r="R752">
        <f>Senario3!AT$74/12</f>
        <v>152.41666666666666</v>
      </c>
      <c r="S752">
        <f>SUM(Senario3!BF$74,Senario3!BG$74)/12</f>
        <v>13024.797898242758</v>
      </c>
      <c r="T752">
        <f>SUM(Senario3!AE$74,Senario3!BB$74)/12</f>
        <v>2399.3333333333335</v>
      </c>
      <c r="U752">
        <f>Senario3!AO$74/12</f>
        <v>4421.666666666667</v>
      </c>
      <c r="V752">
        <f>Senario3!AW$74/12</f>
        <v>291.66666666666669</v>
      </c>
      <c r="W752">
        <f>Senario3!AZ$74/12</f>
        <v>91</v>
      </c>
      <c r="X752">
        <f>Senario3!BE$74/12</f>
        <v>626.83333333333337</v>
      </c>
      <c r="Z752">
        <f t="shared" si="11"/>
        <v>138508.34755683894</v>
      </c>
    </row>
    <row r="753" spans="1:28" x14ac:dyDescent="0.2">
      <c r="A753" s="42">
        <v>54271</v>
      </c>
      <c r="B753">
        <f>Senario3!G74/12</f>
        <v>4000</v>
      </c>
      <c r="C753">
        <f>Senario3!AA$74/12</f>
        <v>6595</v>
      </c>
      <c r="D753">
        <f>Senario3!L$74/12</f>
        <v>16368.583333333327</v>
      </c>
      <c r="E753">
        <f>Senario3!H$74/12</f>
        <v>316.66666666666669</v>
      </c>
      <c r="F753">
        <f>Senario3!F$74/12</f>
        <v>23425.333333333332</v>
      </c>
      <c r="G753">
        <f>Senario3!AP$74/12</f>
        <v>8410.2000000000007</v>
      </c>
      <c r="H753">
        <f>Senario3!BC$74/12</f>
        <v>13381.333333333334</v>
      </c>
      <c r="I753">
        <f>SUM(Senario3!AI$74,Senario3!AL$74)/12</f>
        <v>5864.083333333333</v>
      </c>
      <c r="J753">
        <f>Senario3!W$74/12</f>
        <v>24109.349658596184</v>
      </c>
      <c r="K753">
        <v>0</v>
      </c>
      <c r="L753">
        <f>Senario3!$AS$74/12*0.52</f>
        <v>7438.6433333333343</v>
      </c>
      <c r="M753">
        <f>Senario3!$AS$74/12*0.48</f>
        <v>6866.44</v>
      </c>
      <c r="N753">
        <v>0</v>
      </c>
      <c r="O753">
        <f>Senario3!R$74/12</f>
        <v>241.66666666666666</v>
      </c>
      <c r="P753">
        <v>0</v>
      </c>
      <c r="Q753">
        <f>Senario3!O$74/12</f>
        <v>483.33333333333331</v>
      </c>
      <c r="R753">
        <f>Senario3!AT$74/12</f>
        <v>152.41666666666666</v>
      </c>
      <c r="S753">
        <f>SUM(Senario3!BF$74,Senario3!BG$74)/12</f>
        <v>13024.797898242758</v>
      </c>
      <c r="T753">
        <f>SUM(Senario3!AE$74,Senario3!BB$74)/12</f>
        <v>2399.3333333333335</v>
      </c>
      <c r="U753">
        <f>Senario3!AO$74/12</f>
        <v>4421.666666666667</v>
      </c>
      <c r="V753">
        <f>Senario3!AW$74/12</f>
        <v>291.66666666666669</v>
      </c>
      <c r="W753">
        <f>Senario3!AZ$74/12</f>
        <v>91</v>
      </c>
      <c r="X753">
        <f>Senario3!BE$74/12</f>
        <v>626.83333333333337</v>
      </c>
      <c r="Z753">
        <f t="shared" si="11"/>
        <v>138508.34755683894</v>
      </c>
    </row>
    <row r="754" spans="1:28" x14ac:dyDescent="0.2">
      <c r="A754" s="42">
        <v>54302</v>
      </c>
      <c r="B754">
        <f>Senario3!G74/12</f>
        <v>4000</v>
      </c>
      <c r="C754">
        <f>Senario3!AA$74/12</f>
        <v>6595</v>
      </c>
      <c r="D754">
        <f>Senario3!L$74/12</f>
        <v>16368.583333333327</v>
      </c>
      <c r="E754">
        <f>Senario3!H$74/12</f>
        <v>316.66666666666669</v>
      </c>
      <c r="F754">
        <f>Senario3!F$74/12</f>
        <v>23425.333333333332</v>
      </c>
      <c r="G754">
        <f>Senario3!AP$74/12</f>
        <v>8410.2000000000007</v>
      </c>
      <c r="H754">
        <f>Senario3!BC$74/12</f>
        <v>13381.333333333334</v>
      </c>
      <c r="I754">
        <f>SUM(Senario3!AI$74,Senario3!AL$74)/12</f>
        <v>5864.083333333333</v>
      </c>
      <c r="J754">
        <f>Senario3!W$74/12</f>
        <v>24109.349658596184</v>
      </c>
      <c r="K754">
        <v>0</v>
      </c>
      <c r="L754">
        <f>Senario3!$AS$74/12*0.52</f>
        <v>7438.6433333333343</v>
      </c>
      <c r="M754">
        <f>Senario3!$AS$74/12*0.48</f>
        <v>6866.44</v>
      </c>
      <c r="N754">
        <v>0</v>
      </c>
      <c r="O754">
        <f>Senario3!R$74/12</f>
        <v>241.66666666666666</v>
      </c>
      <c r="P754">
        <v>0</v>
      </c>
      <c r="Q754">
        <f>Senario3!O$74/12</f>
        <v>483.33333333333331</v>
      </c>
      <c r="R754">
        <f>Senario3!AT$74/12</f>
        <v>152.41666666666666</v>
      </c>
      <c r="S754">
        <f>SUM(Senario3!BF$74,Senario3!BG$74)/12</f>
        <v>13024.797898242758</v>
      </c>
      <c r="T754">
        <f>SUM(Senario3!AE$74,Senario3!BB$74)/12</f>
        <v>2399.3333333333335</v>
      </c>
      <c r="U754">
        <f>Senario3!AO$74/12</f>
        <v>4421.666666666667</v>
      </c>
      <c r="V754">
        <f>Senario3!AW$74/12</f>
        <v>291.66666666666669</v>
      </c>
      <c r="W754">
        <f>Senario3!AZ$74/12</f>
        <v>91</v>
      </c>
      <c r="X754">
        <f>Senario3!BE$74/12</f>
        <v>626.83333333333337</v>
      </c>
      <c r="Z754">
        <f t="shared" si="11"/>
        <v>138508.34755683894</v>
      </c>
    </row>
    <row r="755" spans="1:28" x14ac:dyDescent="0.2">
      <c r="A755" s="42">
        <v>54332</v>
      </c>
      <c r="B755">
        <f>Senario3!G74/12</f>
        <v>4000</v>
      </c>
      <c r="C755">
        <f>Senario3!AA$74/12</f>
        <v>6595</v>
      </c>
      <c r="D755">
        <f>Senario3!L$74/12</f>
        <v>16368.583333333327</v>
      </c>
      <c r="E755">
        <f>Senario3!H$74/12</f>
        <v>316.66666666666669</v>
      </c>
      <c r="F755">
        <f>Senario3!F$74/12</f>
        <v>23425.333333333332</v>
      </c>
      <c r="G755">
        <f>Senario3!AP$74/12</f>
        <v>8410.2000000000007</v>
      </c>
      <c r="H755">
        <f>Senario3!BC$74/12</f>
        <v>13381.333333333334</v>
      </c>
      <c r="I755">
        <f>SUM(Senario3!AI$74,Senario3!AL$74)/12</f>
        <v>5864.083333333333</v>
      </c>
      <c r="J755">
        <f>Senario3!W$74/12</f>
        <v>24109.349658596184</v>
      </c>
      <c r="K755">
        <v>0</v>
      </c>
      <c r="L755">
        <f>Senario3!$AS$74/12*0.52</f>
        <v>7438.6433333333343</v>
      </c>
      <c r="M755">
        <f>Senario3!$AS$74/12*0.48</f>
        <v>6866.44</v>
      </c>
      <c r="N755">
        <v>0</v>
      </c>
      <c r="O755">
        <f>Senario3!R$74/12</f>
        <v>241.66666666666666</v>
      </c>
      <c r="P755">
        <v>0</v>
      </c>
      <c r="Q755">
        <f>Senario3!O$74/12</f>
        <v>483.33333333333331</v>
      </c>
      <c r="R755">
        <f>Senario3!AT$74/12</f>
        <v>152.41666666666666</v>
      </c>
      <c r="S755">
        <f>SUM(Senario3!BF$74,Senario3!BG$74)/12</f>
        <v>13024.797898242758</v>
      </c>
      <c r="T755">
        <f>SUM(Senario3!AE$74,Senario3!BB$74)/12</f>
        <v>2399.3333333333335</v>
      </c>
      <c r="U755">
        <f>Senario3!AO$74/12</f>
        <v>4421.666666666667</v>
      </c>
      <c r="V755">
        <f>Senario3!AW$74/12</f>
        <v>291.66666666666669</v>
      </c>
      <c r="W755">
        <f>Senario3!AZ$74/12</f>
        <v>91</v>
      </c>
      <c r="X755">
        <f>Senario3!BE$74/12</f>
        <v>626.83333333333337</v>
      </c>
      <c r="Z755">
        <f t="shared" si="11"/>
        <v>138508.34755683894</v>
      </c>
    </row>
    <row r="756" spans="1:28" x14ac:dyDescent="0.2">
      <c r="A756" s="42">
        <v>54363</v>
      </c>
      <c r="B756">
        <f>Senario3!G74/12</f>
        <v>4000</v>
      </c>
      <c r="C756">
        <f>Senario3!AA$74/12</f>
        <v>6595</v>
      </c>
      <c r="D756">
        <f>Senario3!L$74/12</f>
        <v>16368.583333333327</v>
      </c>
      <c r="E756">
        <f>Senario3!H$74/12</f>
        <v>316.66666666666669</v>
      </c>
      <c r="F756">
        <f>Senario3!F$74/12</f>
        <v>23425.333333333332</v>
      </c>
      <c r="G756">
        <f>Senario3!AP$74/12</f>
        <v>8410.2000000000007</v>
      </c>
      <c r="H756">
        <f>Senario3!BC$74/12</f>
        <v>13381.333333333334</v>
      </c>
      <c r="I756">
        <f>SUM(Senario3!AI$74,Senario3!AL$74)/12</f>
        <v>5864.083333333333</v>
      </c>
      <c r="J756">
        <f>Senario3!W$74/12</f>
        <v>24109.349658596184</v>
      </c>
      <c r="K756">
        <v>0</v>
      </c>
      <c r="L756">
        <f>Senario3!$AS$74/12*0.52</f>
        <v>7438.6433333333343</v>
      </c>
      <c r="M756">
        <f>Senario3!$AS$74/12*0.48</f>
        <v>6866.44</v>
      </c>
      <c r="N756">
        <v>0</v>
      </c>
      <c r="O756">
        <f>Senario3!R$74/12</f>
        <v>241.66666666666666</v>
      </c>
      <c r="P756">
        <v>0</v>
      </c>
      <c r="Q756">
        <f>Senario3!O$74/12</f>
        <v>483.33333333333331</v>
      </c>
      <c r="R756">
        <f>Senario3!AT$74/12</f>
        <v>152.41666666666666</v>
      </c>
      <c r="S756">
        <f>SUM(Senario3!BF$74,Senario3!BG$74)/12</f>
        <v>13024.797898242758</v>
      </c>
      <c r="T756">
        <f>SUM(Senario3!AE$74,Senario3!BB$74)/12</f>
        <v>2399.3333333333335</v>
      </c>
      <c r="U756">
        <f>Senario3!AO$74/12</f>
        <v>4421.666666666667</v>
      </c>
      <c r="V756">
        <f>Senario3!AW$74/12</f>
        <v>291.66666666666669</v>
      </c>
      <c r="W756">
        <f>Senario3!AZ$74/12</f>
        <v>91</v>
      </c>
      <c r="X756">
        <f>Senario3!BE$74/12</f>
        <v>626.83333333333337</v>
      </c>
      <c r="Z756">
        <f t="shared" si="11"/>
        <v>138508.34755683894</v>
      </c>
    </row>
    <row r="757" spans="1:28" x14ac:dyDescent="0.2">
      <c r="A757" s="42">
        <v>54393</v>
      </c>
      <c r="B757">
        <f>Senario3!G74/12</f>
        <v>4000</v>
      </c>
      <c r="C757">
        <f>Senario3!AA$74/12</f>
        <v>6595</v>
      </c>
      <c r="D757">
        <f>Senario3!L$74/12</f>
        <v>16368.583333333327</v>
      </c>
      <c r="E757">
        <f>Senario3!H$74/12</f>
        <v>316.66666666666669</v>
      </c>
      <c r="F757">
        <f>Senario3!F$74/12</f>
        <v>23425.333333333332</v>
      </c>
      <c r="G757">
        <f>Senario3!AP$74/12</f>
        <v>8410.2000000000007</v>
      </c>
      <c r="H757">
        <f>Senario3!BC$74/12</f>
        <v>13381.333333333334</v>
      </c>
      <c r="I757">
        <f>SUM(Senario3!AI$74,Senario3!AL$74)/12</f>
        <v>5864.083333333333</v>
      </c>
      <c r="J757">
        <f>Senario3!W$74/12</f>
        <v>24109.349658596184</v>
      </c>
      <c r="K757">
        <v>0</v>
      </c>
      <c r="L757">
        <f>Senario3!$AS$74/12*0.52</f>
        <v>7438.6433333333343</v>
      </c>
      <c r="M757">
        <f>Senario3!$AS$74/12*0.48</f>
        <v>6866.44</v>
      </c>
      <c r="N757">
        <v>0</v>
      </c>
      <c r="O757">
        <f>Senario3!R$74/12</f>
        <v>241.66666666666666</v>
      </c>
      <c r="P757">
        <v>0</v>
      </c>
      <c r="Q757">
        <f>Senario3!O$74/12</f>
        <v>483.33333333333331</v>
      </c>
      <c r="R757">
        <f>Senario3!AT$74/12</f>
        <v>152.41666666666666</v>
      </c>
      <c r="S757">
        <f>SUM(Senario3!BF$74,Senario3!BG$74)/12</f>
        <v>13024.797898242758</v>
      </c>
      <c r="T757">
        <f>SUM(Senario3!AE$74,Senario3!BB$74)/12</f>
        <v>2399.3333333333335</v>
      </c>
      <c r="U757">
        <f>Senario3!AO$74/12</f>
        <v>4421.666666666667</v>
      </c>
      <c r="V757">
        <f>Senario3!AW$74/12</f>
        <v>291.66666666666669</v>
      </c>
      <c r="W757">
        <f>Senario3!AZ$74/12</f>
        <v>91</v>
      </c>
      <c r="X757">
        <f>Senario3!BE$74/12</f>
        <v>626.83333333333337</v>
      </c>
      <c r="Z757">
        <f t="shared" si="11"/>
        <v>138508.34755683894</v>
      </c>
    </row>
    <row r="758" spans="1:28" x14ac:dyDescent="0.2">
      <c r="A758" s="42">
        <v>54424</v>
      </c>
      <c r="B758">
        <f>Senario3!G75/12</f>
        <v>4000</v>
      </c>
      <c r="C758">
        <f>Senario3!AA$75/12</f>
        <v>6595</v>
      </c>
      <c r="D758">
        <f>Senario3!L$75/12</f>
        <v>16368.583333333327</v>
      </c>
      <c r="E758">
        <f>Senario3!H$75/12</f>
        <v>316.66666666666669</v>
      </c>
      <c r="F758">
        <f>Senario3!F$75/12</f>
        <v>23425.333333333332</v>
      </c>
      <c r="G758">
        <f>Senario3!AP$75/12</f>
        <v>8410.2000000000007</v>
      </c>
      <c r="H758">
        <f>Senario3!BC$75/12</f>
        <v>13381.333333333334</v>
      </c>
      <c r="I758">
        <f>SUM(Senario3!AI$75,Senario3!AL$75)/12</f>
        <v>5864.083333333333</v>
      </c>
      <c r="J758">
        <f>Senario3!W$75/12</f>
        <v>24109.349658596184</v>
      </c>
      <c r="K758">
        <v>0</v>
      </c>
      <c r="L758">
        <f>Senario3!$AS$75/12*0.52</f>
        <v>7438.6433333333343</v>
      </c>
      <c r="M758">
        <f>Senario3!$AS$75/12*0.48</f>
        <v>6866.44</v>
      </c>
      <c r="N758">
        <v>0</v>
      </c>
      <c r="O758">
        <f>Senario3!R$75/12</f>
        <v>241.66666666666666</v>
      </c>
      <c r="P758">
        <v>0</v>
      </c>
      <c r="Q758">
        <f>Senario3!O$75/12</f>
        <v>483.33333333333331</v>
      </c>
      <c r="R758">
        <f>Senario3!AT$75/12</f>
        <v>152.41666666666666</v>
      </c>
      <c r="S758">
        <f>SUM(Senario3!BF$75,Senario3!BG$75)/12</f>
        <v>13024.797898242758</v>
      </c>
      <c r="T758">
        <f>SUM(Senario3!AE$75,Senario3!BB$75)/12</f>
        <v>2399.3333333333335</v>
      </c>
      <c r="U758">
        <f>Senario3!AO$75/12</f>
        <v>4421.666666666667</v>
      </c>
      <c r="V758">
        <f>Senario3!AW$75/12</f>
        <v>291.66666666666669</v>
      </c>
      <c r="W758">
        <f>Senario3!AZ$75/12</f>
        <v>91</v>
      </c>
      <c r="X758">
        <f>Senario3!BE$75/12</f>
        <v>626.83333333333337</v>
      </c>
      <c r="Z758">
        <f t="shared" si="11"/>
        <v>138508.34755683894</v>
      </c>
      <c r="AA758">
        <f>SUM(Z758:Z769)</f>
        <v>1662100.1706820678</v>
      </c>
      <c r="AB758" s="5">
        <f>AA758-Senario3!BH75</f>
        <v>0</v>
      </c>
    </row>
    <row r="759" spans="1:28" x14ac:dyDescent="0.2">
      <c r="A759" s="42">
        <v>54455</v>
      </c>
      <c r="B759">
        <f>Senario3!G75/12</f>
        <v>4000</v>
      </c>
      <c r="C759">
        <f>Senario3!AA$75/12</f>
        <v>6595</v>
      </c>
      <c r="D759">
        <f>Senario3!L$75/12</f>
        <v>16368.583333333327</v>
      </c>
      <c r="E759">
        <f>Senario3!H$75/12</f>
        <v>316.66666666666669</v>
      </c>
      <c r="F759">
        <f>Senario3!F$75/12</f>
        <v>23425.333333333332</v>
      </c>
      <c r="G759">
        <f>Senario3!AP$75/12</f>
        <v>8410.2000000000007</v>
      </c>
      <c r="H759">
        <f>Senario3!BC$75/12</f>
        <v>13381.333333333334</v>
      </c>
      <c r="I759">
        <f>SUM(Senario3!AI$75,Senario3!AL$75)/12</f>
        <v>5864.083333333333</v>
      </c>
      <c r="J759">
        <f>Senario3!W$75/12</f>
        <v>24109.349658596184</v>
      </c>
      <c r="K759">
        <v>0</v>
      </c>
      <c r="L759">
        <f>Senario3!$AS$75/12*0.52</f>
        <v>7438.6433333333343</v>
      </c>
      <c r="M759">
        <f>Senario3!$AS$75/12*0.48</f>
        <v>6866.44</v>
      </c>
      <c r="N759">
        <v>0</v>
      </c>
      <c r="O759">
        <f>Senario3!R$75/12</f>
        <v>241.66666666666666</v>
      </c>
      <c r="P759">
        <v>0</v>
      </c>
      <c r="Q759">
        <f>Senario3!O$75/12</f>
        <v>483.33333333333331</v>
      </c>
      <c r="R759">
        <f>Senario3!AT$75/12</f>
        <v>152.41666666666666</v>
      </c>
      <c r="S759">
        <f>SUM(Senario3!BF$75,Senario3!BG$75)/12</f>
        <v>13024.797898242758</v>
      </c>
      <c r="T759">
        <f>SUM(Senario3!AE$75,Senario3!BB$75)/12</f>
        <v>2399.3333333333335</v>
      </c>
      <c r="U759">
        <f>Senario3!AO$75/12</f>
        <v>4421.666666666667</v>
      </c>
      <c r="V759">
        <f>Senario3!AW$75/12</f>
        <v>291.66666666666669</v>
      </c>
      <c r="W759">
        <f>Senario3!AZ$75/12</f>
        <v>91</v>
      </c>
      <c r="X759">
        <f>Senario3!BE$75/12</f>
        <v>626.83333333333337</v>
      </c>
      <c r="Z759">
        <f t="shared" si="11"/>
        <v>138508.34755683894</v>
      </c>
    </row>
    <row r="760" spans="1:28" x14ac:dyDescent="0.2">
      <c r="A760" s="42">
        <v>54483</v>
      </c>
      <c r="B760">
        <f>Senario3!G75/12</f>
        <v>4000</v>
      </c>
      <c r="C760">
        <f>Senario3!AA$75/12</f>
        <v>6595</v>
      </c>
      <c r="D760">
        <f>Senario3!L$75/12</f>
        <v>16368.583333333327</v>
      </c>
      <c r="E760">
        <f>Senario3!H$75/12</f>
        <v>316.66666666666669</v>
      </c>
      <c r="F760">
        <f>Senario3!F$75/12</f>
        <v>23425.333333333332</v>
      </c>
      <c r="G760">
        <f>Senario3!AP$75/12</f>
        <v>8410.2000000000007</v>
      </c>
      <c r="H760">
        <f>Senario3!BC$75/12</f>
        <v>13381.333333333334</v>
      </c>
      <c r="I760">
        <f>SUM(Senario3!AI$75,Senario3!AL$75)/12</f>
        <v>5864.083333333333</v>
      </c>
      <c r="J760">
        <f>Senario3!W$75/12</f>
        <v>24109.349658596184</v>
      </c>
      <c r="K760">
        <v>0</v>
      </c>
      <c r="L760">
        <f>Senario3!$AS$75/12*0.52</f>
        <v>7438.6433333333343</v>
      </c>
      <c r="M760">
        <f>Senario3!$AS$75/12*0.48</f>
        <v>6866.44</v>
      </c>
      <c r="N760">
        <v>0</v>
      </c>
      <c r="O760">
        <f>Senario3!R$75/12</f>
        <v>241.66666666666666</v>
      </c>
      <c r="P760">
        <v>0</v>
      </c>
      <c r="Q760">
        <f>Senario3!O$75/12</f>
        <v>483.33333333333331</v>
      </c>
      <c r="R760">
        <f>Senario3!AT$75/12</f>
        <v>152.41666666666666</v>
      </c>
      <c r="S760">
        <f>SUM(Senario3!BF$75,Senario3!BG$75)/12</f>
        <v>13024.797898242758</v>
      </c>
      <c r="T760">
        <f>SUM(Senario3!AE$75,Senario3!BB$75)/12</f>
        <v>2399.3333333333335</v>
      </c>
      <c r="U760">
        <f>Senario3!AO$75/12</f>
        <v>4421.666666666667</v>
      </c>
      <c r="V760">
        <f>Senario3!AW$75/12</f>
        <v>291.66666666666669</v>
      </c>
      <c r="W760">
        <f>Senario3!AZ$75/12</f>
        <v>91</v>
      </c>
      <c r="X760">
        <f>Senario3!BE$75/12</f>
        <v>626.83333333333337</v>
      </c>
      <c r="Z760">
        <f t="shared" si="11"/>
        <v>138508.34755683894</v>
      </c>
    </row>
    <row r="761" spans="1:28" x14ac:dyDescent="0.2">
      <c r="A761" s="42">
        <v>54514</v>
      </c>
      <c r="B761">
        <f>Senario3!G75/12</f>
        <v>4000</v>
      </c>
      <c r="C761">
        <f>Senario3!AA$75/12</f>
        <v>6595</v>
      </c>
      <c r="D761">
        <f>Senario3!L$75/12</f>
        <v>16368.583333333327</v>
      </c>
      <c r="E761">
        <f>Senario3!H$75/12</f>
        <v>316.66666666666669</v>
      </c>
      <c r="F761">
        <f>Senario3!F$75/12</f>
        <v>23425.333333333332</v>
      </c>
      <c r="G761">
        <f>Senario3!AP$75/12</f>
        <v>8410.2000000000007</v>
      </c>
      <c r="H761">
        <f>Senario3!BC$75/12</f>
        <v>13381.333333333334</v>
      </c>
      <c r="I761">
        <f>SUM(Senario3!AI$75,Senario3!AL$75)/12</f>
        <v>5864.083333333333</v>
      </c>
      <c r="J761">
        <f>Senario3!W$75/12</f>
        <v>24109.349658596184</v>
      </c>
      <c r="K761">
        <v>0</v>
      </c>
      <c r="L761">
        <f>Senario3!$AS$75/12*0.52</f>
        <v>7438.6433333333343</v>
      </c>
      <c r="M761">
        <f>Senario3!$AS$75/12*0.48</f>
        <v>6866.44</v>
      </c>
      <c r="N761">
        <v>0</v>
      </c>
      <c r="O761">
        <f>Senario3!R$75/12</f>
        <v>241.66666666666666</v>
      </c>
      <c r="P761">
        <v>0</v>
      </c>
      <c r="Q761">
        <f>Senario3!O$75/12</f>
        <v>483.33333333333331</v>
      </c>
      <c r="R761">
        <f>Senario3!AT$75/12</f>
        <v>152.41666666666666</v>
      </c>
      <c r="S761">
        <f>SUM(Senario3!BF$75,Senario3!BG$75)/12</f>
        <v>13024.797898242758</v>
      </c>
      <c r="T761">
        <f>SUM(Senario3!AE$75,Senario3!BB$75)/12</f>
        <v>2399.3333333333335</v>
      </c>
      <c r="U761">
        <f>Senario3!AO$75/12</f>
        <v>4421.666666666667</v>
      </c>
      <c r="V761">
        <f>Senario3!AW$75/12</f>
        <v>291.66666666666669</v>
      </c>
      <c r="W761">
        <f>Senario3!AZ$75/12</f>
        <v>91</v>
      </c>
      <c r="X761">
        <f>Senario3!BE$75/12</f>
        <v>626.83333333333337</v>
      </c>
      <c r="Z761">
        <f t="shared" si="11"/>
        <v>138508.34755683894</v>
      </c>
    </row>
    <row r="762" spans="1:28" x14ac:dyDescent="0.2">
      <c r="A762" s="42">
        <v>54544</v>
      </c>
      <c r="B762">
        <f>Senario3!G75/12</f>
        <v>4000</v>
      </c>
      <c r="C762">
        <f>Senario3!AA$75/12</f>
        <v>6595</v>
      </c>
      <c r="D762">
        <f>Senario3!L$75/12</f>
        <v>16368.583333333327</v>
      </c>
      <c r="E762">
        <f>Senario3!H$75/12</f>
        <v>316.66666666666669</v>
      </c>
      <c r="F762">
        <f>Senario3!F$75/12</f>
        <v>23425.333333333332</v>
      </c>
      <c r="G762">
        <f>Senario3!AP$75/12</f>
        <v>8410.2000000000007</v>
      </c>
      <c r="H762">
        <f>Senario3!BC$75/12</f>
        <v>13381.333333333334</v>
      </c>
      <c r="I762">
        <f>SUM(Senario3!AI$75,Senario3!AL$75)/12</f>
        <v>5864.083333333333</v>
      </c>
      <c r="J762">
        <f>Senario3!W$75/12</f>
        <v>24109.349658596184</v>
      </c>
      <c r="K762">
        <v>0</v>
      </c>
      <c r="L762">
        <f>Senario3!$AS$75/12*0.52</f>
        <v>7438.6433333333343</v>
      </c>
      <c r="M762">
        <f>Senario3!$AS$75/12*0.48</f>
        <v>6866.44</v>
      </c>
      <c r="N762">
        <v>0</v>
      </c>
      <c r="O762">
        <f>Senario3!R$75/12</f>
        <v>241.66666666666666</v>
      </c>
      <c r="P762">
        <v>0</v>
      </c>
      <c r="Q762">
        <f>Senario3!O$75/12</f>
        <v>483.33333333333331</v>
      </c>
      <c r="R762">
        <f>Senario3!AT$75/12</f>
        <v>152.41666666666666</v>
      </c>
      <c r="S762">
        <f>SUM(Senario3!BF$75,Senario3!BG$75)/12</f>
        <v>13024.797898242758</v>
      </c>
      <c r="T762">
        <f>SUM(Senario3!AE$75,Senario3!BB$75)/12</f>
        <v>2399.3333333333335</v>
      </c>
      <c r="U762">
        <f>Senario3!AO$75/12</f>
        <v>4421.666666666667</v>
      </c>
      <c r="V762">
        <f>Senario3!AW$75/12</f>
        <v>291.66666666666669</v>
      </c>
      <c r="W762">
        <f>Senario3!AZ$75/12</f>
        <v>91</v>
      </c>
      <c r="X762">
        <f>Senario3!BE$75/12</f>
        <v>626.83333333333337</v>
      </c>
      <c r="Z762">
        <f t="shared" si="11"/>
        <v>138508.34755683894</v>
      </c>
    </row>
    <row r="763" spans="1:28" x14ac:dyDescent="0.2">
      <c r="A763" s="42">
        <v>54575</v>
      </c>
      <c r="B763">
        <f>Senario3!G75/12</f>
        <v>4000</v>
      </c>
      <c r="C763">
        <f>Senario3!AA$75/12</f>
        <v>6595</v>
      </c>
      <c r="D763">
        <f>Senario3!L$75/12</f>
        <v>16368.583333333327</v>
      </c>
      <c r="E763">
        <f>Senario3!H$75/12</f>
        <v>316.66666666666669</v>
      </c>
      <c r="F763">
        <f>Senario3!F$75/12</f>
        <v>23425.333333333332</v>
      </c>
      <c r="G763">
        <f>Senario3!AP$75/12</f>
        <v>8410.2000000000007</v>
      </c>
      <c r="H763">
        <f>Senario3!BC$75/12</f>
        <v>13381.333333333334</v>
      </c>
      <c r="I763">
        <f>SUM(Senario3!AI$75,Senario3!AL$75)/12</f>
        <v>5864.083333333333</v>
      </c>
      <c r="J763">
        <f>Senario3!W$75/12</f>
        <v>24109.349658596184</v>
      </c>
      <c r="K763">
        <v>0</v>
      </c>
      <c r="L763">
        <f>Senario3!$AS$75/12*0.52</f>
        <v>7438.6433333333343</v>
      </c>
      <c r="M763">
        <f>Senario3!$AS$75/12*0.48</f>
        <v>6866.44</v>
      </c>
      <c r="N763">
        <v>0</v>
      </c>
      <c r="O763">
        <f>Senario3!R$75/12</f>
        <v>241.66666666666666</v>
      </c>
      <c r="P763">
        <v>0</v>
      </c>
      <c r="Q763">
        <f>Senario3!O$75/12</f>
        <v>483.33333333333331</v>
      </c>
      <c r="R763">
        <f>Senario3!AT$75/12</f>
        <v>152.41666666666666</v>
      </c>
      <c r="S763">
        <f>SUM(Senario3!BF$75,Senario3!BG$75)/12</f>
        <v>13024.797898242758</v>
      </c>
      <c r="T763">
        <f>SUM(Senario3!AE$75,Senario3!BB$75)/12</f>
        <v>2399.3333333333335</v>
      </c>
      <c r="U763">
        <f>Senario3!AO$75/12</f>
        <v>4421.666666666667</v>
      </c>
      <c r="V763">
        <f>Senario3!AW$75/12</f>
        <v>291.66666666666669</v>
      </c>
      <c r="W763">
        <f>Senario3!AZ$75/12</f>
        <v>91</v>
      </c>
      <c r="X763">
        <f>Senario3!BE$75/12</f>
        <v>626.83333333333337</v>
      </c>
      <c r="Z763">
        <f t="shared" si="11"/>
        <v>138508.34755683894</v>
      </c>
    </row>
    <row r="764" spans="1:28" x14ac:dyDescent="0.2">
      <c r="A764" s="42">
        <v>54605</v>
      </c>
      <c r="B764">
        <f>Senario3!G75/12</f>
        <v>4000</v>
      </c>
      <c r="C764">
        <f>Senario3!AA$75/12</f>
        <v>6595</v>
      </c>
      <c r="D764">
        <f>Senario3!L$75/12</f>
        <v>16368.583333333327</v>
      </c>
      <c r="E764">
        <f>Senario3!H$75/12</f>
        <v>316.66666666666669</v>
      </c>
      <c r="F764">
        <f>Senario3!F$75/12</f>
        <v>23425.333333333332</v>
      </c>
      <c r="G764">
        <f>Senario3!AP$75/12</f>
        <v>8410.2000000000007</v>
      </c>
      <c r="H764">
        <f>Senario3!BC$75/12</f>
        <v>13381.333333333334</v>
      </c>
      <c r="I764">
        <f>SUM(Senario3!AI$75,Senario3!AL$75)/12</f>
        <v>5864.083333333333</v>
      </c>
      <c r="J764">
        <f>Senario3!W$75/12</f>
        <v>24109.349658596184</v>
      </c>
      <c r="K764">
        <v>0</v>
      </c>
      <c r="L764">
        <f>Senario3!$AS$75/12*0.52</f>
        <v>7438.6433333333343</v>
      </c>
      <c r="M764">
        <f>Senario3!$AS$75/12*0.48</f>
        <v>6866.44</v>
      </c>
      <c r="N764">
        <v>0</v>
      </c>
      <c r="O764">
        <f>Senario3!R$75/12</f>
        <v>241.66666666666666</v>
      </c>
      <c r="P764">
        <v>0</v>
      </c>
      <c r="Q764">
        <f>Senario3!O$75/12</f>
        <v>483.33333333333331</v>
      </c>
      <c r="R764">
        <f>Senario3!AT$75/12</f>
        <v>152.41666666666666</v>
      </c>
      <c r="S764">
        <f>SUM(Senario3!BF$75,Senario3!BG$75)/12</f>
        <v>13024.797898242758</v>
      </c>
      <c r="T764">
        <f>SUM(Senario3!AE$75,Senario3!BB$75)/12</f>
        <v>2399.3333333333335</v>
      </c>
      <c r="U764">
        <f>Senario3!AO$75/12</f>
        <v>4421.666666666667</v>
      </c>
      <c r="V764">
        <f>Senario3!AW$75/12</f>
        <v>291.66666666666669</v>
      </c>
      <c r="W764">
        <f>Senario3!AZ$75/12</f>
        <v>91</v>
      </c>
      <c r="X764">
        <f>Senario3!BE$75/12</f>
        <v>626.83333333333337</v>
      </c>
      <c r="Z764">
        <f t="shared" si="11"/>
        <v>138508.34755683894</v>
      </c>
    </row>
    <row r="765" spans="1:28" x14ac:dyDescent="0.2">
      <c r="A765" s="42">
        <v>54636</v>
      </c>
      <c r="B765">
        <f>Senario3!G75/12</f>
        <v>4000</v>
      </c>
      <c r="C765">
        <f>Senario3!AA$75/12</f>
        <v>6595</v>
      </c>
      <c r="D765">
        <f>Senario3!L$75/12</f>
        <v>16368.583333333327</v>
      </c>
      <c r="E765">
        <f>Senario3!H$75/12</f>
        <v>316.66666666666669</v>
      </c>
      <c r="F765">
        <f>Senario3!F$75/12</f>
        <v>23425.333333333332</v>
      </c>
      <c r="G765">
        <f>Senario3!AP$75/12</f>
        <v>8410.2000000000007</v>
      </c>
      <c r="H765">
        <f>Senario3!BC$75/12</f>
        <v>13381.333333333334</v>
      </c>
      <c r="I765">
        <f>SUM(Senario3!AI$75,Senario3!AL$75)/12</f>
        <v>5864.083333333333</v>
      </c>
      <c r="J765">
        <f>Senario3!W$75/12</f>
        <v>24109.349658596184</v>
      </c>
      <c r="K765">
        <v>0</v>
      </c>
      <c r="L765">
        <f>Senario3!$AS$75/12*0.52</f>
        <v>7438.6433333333343</v>
      </c>
      <c r="M765">
        <f>Senario3!$AS$75/12*0.48</f>
        <v>6866.44</v>
      </c>
      <c r="N765">
        <v>0</v>
      </c>
      <c r="O765">
        <f>Senario3!R$75/12</f>
        <v>241.66666666666666</v>
      </c>
      <c r="P765">
        <v>0</v>
      </c>
      <c r="Q765">
        <f>Senario3!O$75/12</f>
        <v>483.33333333333331</v>
      </c>
      <c r="R765">
        <f>Senario3!AT$75/12</f>
        <v>152.41666666666666</v>
      </c>
      <c r="S765">
        <f>SUM(Senario3!BF$75,Senario3!BG$75)/12</f>
        <v>13024.797898242758</v>
      </c>
      <c r="T765">
        <f>SUM(Senario3!AE$75,Senario3!BB$75)/12</f>
        <v>2399.3333333333335</v>
      </c>
      <c r="U765">
        <f>Senario3!AO$75/12</f>
        <v>4421.666666666667</v>
      </c>
      <c r="V765">
        <f>Senario3!AW$75/12</f>
        <v>291.66666666666669</v>
      </c>
      <c r="W765">
        <f>Senario3!AZ$75/12</f>
        <v>91</v>
      </c>
      <c r="X765">
        <f>Senario3!BE$75/12</f>
        <v>626.83333333333337</v>
      </c>
      <c r="Z765">
        <f t="shared" si="11"/>
        <v>138508.34755683894</v>
      </c>
    </row>
    <row r="766" spans="1:28" x14ac:dyDescent="0.2">
      <c r="A766" s="42">
        <v>54667</v>
      </c>
      <c r="B766">
        <f>Senario3!G75/12</f>
        <v>4000</v>
      </c>
      <c r="C766">
        <f>Senario3!AA$75/12</f>
        <v>6595</v>
      </c>
      <c r="D766">
        <f>Senario3!L$75/12</f>
        <v>16368.583333333327</v>
      </c>
      <c r="E766">
        <f>Senario3!H$75/12</f>
        <v>316.66666666666669</v>
      </c>
      <c r="F766">
        <f>Senario3!F$75/12</f>
        <v>23425.333333333332</v>
      </c>
      <c r="G766">
        <f>Senario3!AP$75/12</f>
        <v>8410.2000000000007</v>
      </c>
      <c r="H766">
        <f>Senario3!BC$75/12</f>
        <v>13381.333333333334</v>
      </c>
      <c r="I766">
        <f>SUM(Senario3!AI$75,Senario3!AL$75)/12</f>
        <v>5864.083333333333</v>
      </c>
      <c r="J766">
        <f>Senario3!W$75/12</f>
        <v>24109.349658596184</v>
      </c>
      <c r="K766">
        <v>0</v>
      </c>
      <c r="L766">
        <f>Senario3!$AS$75/12*0.52</f>
        <v>7438.6433333333343</v>
      </c>
      <c r="M766">
        <f>Senario3!$AS$75/12*0.48</f>
        <v>6866.44</v>
      </c>
      <c r="N766">
        <v>0</v>
      </c>
      <c r="O766">
        <f>Senario3!R$75/12</f>
        <v>241.66666666666666</v>
      </c>
      <c r="P766">
        <v>0</v>
      </c>
      <c r="Q766">
        <f>Senario3!O$75/12</f>
        <v>483.33333333333331</v>
      </c>
      <c r="R766">
        <f>Senario3!AT$75/12</f>
        <v>152.41666666666666</v>
      </c>
      <c r="S766">
        <f>SUM(Senario3!BF$75,Senario3!BG$75)/12</f>
        <v>13024.797898242758</v>
      </c>
      <c r="T766">
        <f>SUM(Senario3!AE$75,Senario3!BB$75)/12</f>
        <v>2399.3333333333335</v>
      </c>
      <c r="U766">
        <f>Senario3!AO$75/12</f>
        <v>4421.666666666667</v>
      </c>
      <c r="V766">
        <f>Senario3!AW$75/12</f>
        <v>291.66666666666669</v>
      </c>
      <c r="W766">
        <f>Senario3!AZ$75/12</f>
        <v>91</v>
      </c>
      <c r="X766">
        <f>Senario3!BE$75/12</f>
        <v>626.83333333333337</v>
      </c>
      <c r="Z766">
        <f t="shared" si="11"/>
        <v>138508.34755683894</v>
      </c>
    </row>
    <row r="767" spans="1:28" x14ac:dyDescent="0.2">
      <c r="A767" s="42">
        <v>54697</v>
      </c>
      <c r="B767">
        <f>Senario3!G75/12</f>
        <v>4000</v>
      </c>
      <c r="C767">
        <f>Senario3!AA$75/12</f>
        <v>6595</v>
      </c>
      <c r="D767">
        <f>Senario3!L$75/12</f>
        <v>16368.583333333327</v>
      </c>
      <c r="E767">
        <f>Senario3!H$75/12</f>
        <v>316.66666666666669</v>
      </c>
      <c r="F767">
        <f>Senario3!F$75/12</f>
        <v>23425.333333333332</v>
      </c>
      <c r="G767">
        <f>Senario3!AP$75/12</f>
        <v>8410.2000000000007</v>
      </c>
      <c r="H767">
        <f>Senario3!BC$75/12</f>
        <v>13381.333333333334</v>
      </c>
      <c r="I767">
        <f>SUM(Senario3!AI$75,Senario3!AL$75)/12</f>
        <v>5864.083333333333</v>
      </c>
      <c r="J767">
        <f>Senario3!W$75/12</f>
        <v>24109.349658596184</v>
      </c>
      <c r="K767">
        <v>0</v>
      </c>
      <c r="L767">
        <f>Senario3!$AS$75/12*0.52</f>
        <v>7438.6433333333343</v>
      </c>
      <c r="M767">
        <f>Senario3!$AS$75/12*0.48</f>
        <v>6866.44</v>
      </c>
      <c r="N767">
        <v>0</v>
      </c>
      <c r="O767">
        <f>Senario3!R$75/12</f>
        <v>241.66666666666666</v>
      </c>
      <c r="P767">
        <v>0</v>
      </c>
      <c r="Q767">
        <f>Senario3!O$75/12</f>
        <v>483.33333333333331</v>
      </c>
      <c r="R767">
        <f>Senario3!AT$75/12</f>
        <v>152.41666666666666</v>
      </c>
      <c r="S767">
        <f>SUM(Senario3!BF$75,Senario3!BG$75)/12</f>
        <v>13024.797898242758</v>
      </c>
      <c r="T767">
        <f>SUM(Senario3!AE$75,Senario3!BB$75)/12</f>
        <v>2399.3333333333335</v>
      </c>
      <c r="U767">
        <f>Senario3!AO$75/12</f>
        <v>4421.666666666667</v>
      </c>
      <c r="V767">
        <f>Senario3!AW$75/12</f>
        <v>291.66666666666669</v>
      </c>
      <c r="W767">
        <f>Senario3!AZ$75/12</f>
        <v>91</v>
      </c>
      <c r="X767">
        <f>Senario3!BE$75/12</f>
        <v>626.83333333333337</v>
      </c>
      <c r="Z767">
        <f t="shared" si="11"/>
        <v>138508.34755683894</v>
      </c>
    </row>
    <row r="768" spans="1:28" x14ac:dyDescent="0.2">
      <c r="A768" s="42">
        <v>54728</v>
      </c>
      <c r="B768">
        <f>Senario3!G75/12</f>
        <v>4000</v>
      </c>
      <c r="C768">
        <f>Senario3!AA$75/12</f>
        <v>6595</v>
      </c>
      <c r="D768">
        <f>Senario3!L$75/12</f>
        <v>16368.583333333327</v>
      </c>
      <c r="E768">
        <f>Senario3!H$75/12</f>
        <v>316.66666666666669</v>
      </c>
      <c r="F768">
        <f>Senario3!F$75/12</f>
        <v>23425.333333333332</v>
      </c>
      <c r="G768">
        <f>Senario3!AP$75/12</f>
        <v>8410.2000000000007</v>
      </c>
      <c r="H768">
        <f>Senario3!BC$75/12</f>
        <v>13381.333333333334</v>
      </c>
      <c r="I768">
        <f>SUM(Senario3!AI$75,Senario3!AL$75)/12</f>
        <v>5864.083333333333</v>
      </c>
      <c r="J768">
        <f>Senario3!W$75/12</f>
        <v>24109.349658596184</v>
      </c>
      <c r="K768">
        <v>0</v>
      </c>
      <c r="L768">
        <f>Senario3!$AS$75/12*0.52</f>
        <v>7438.6433333333343</v>
      </c>
      <c r="M768">
        <f>Senario3!$AS$75/12*0.48</f>
        <v>6866.44</v>
      </c>
      <c r="N768">
        <v>0</v>
      </c>
      <c r="O768">
        <f>Senario3!R$75/12</f>
        <v>241.66666666666666</v>
      </c>
      <c r="P768">
        <v>0</v>
      </c>
      <c r="Q768">
        <f>Senario3!O$75/12</f>
        <v>483.33333333333331</v>
      </c>
      <c r="R768">
        <f>Senario3!AT$75/12</f>
        <v>152.41666666666666</v>
      </c>
      <c r="S768">
        <f>SUM(Senario3!BF$75,Senario3!BG$75)/12</f>
        <v>13024.797898242758</v>
      </c>
      <c r="T768">
        <f>SUM(Senario3!AE$75,Senario3!BB$75)/12</f>
        <v>2399.3333333333335</v>
      </c>
      <c r="U768">
        <f>Senario3!AO$75/12</f>
        <v>4421.666666666667</v>
      </c>
      <c r="V768">
        <f>Senario3!AW$75/12</f>
        <v>291.66666666666669</v>
      </c>
      <c r="W768">
        <f>Senario3!AZ$75/12</f>
        <v>91</v>
      </c>
      <c r="X768">
        <f>Senario3!BE$75/12</f>
        <v>626.83333333333337</v>
      </c>
      <c r="Z768">
        <f t="shared" si="11"/>
        <v>138508.34755683894</v>
      </c>
    </row>
    <row r="769" spans="1:28" x14ac:dyDescent="0.2">
      <c r="A769" s="42">
        <v>54758</v>
      </c>
      <c r="B769">
        <f>Senario3!G75/12</f>
        <v>4000</v>
      </c>
      <c r="C769">
        <f>Senario3!AA$75/12</f>
        <v>6595</v>
      </c>
      <c r="D769">
        <f>Senario3!L$75/12</f>
        <v>16368.583333333327</v>
      </c>
      <c r="E769">
        <f>Senario3!H$75/12</f>
        <v>316.66666666666669</v>
      </c>
      <c r="F769">
        <f>Senario3!F$75/12</f>
        <v>23425.333333333332</v>
      </c>
      <c r="G769">
        <f>Senario3!AP$75/12</f>
        <v>8410.2000000000007</v>
      </c>
      <c r="H769">
        <f>Senario3!BC$75/12</f>
        <v>13381.333333333334</v>
      </c>
      <c r="I769">
        <f>SUM(Senario3!AI$75,Senario3!AL$75)/12</f>
        <v>5864.083333333333</v>
      </c>
      <c r="J769">
        <f>Senario3!W$75/12</f>
        <v>24109.349658596184</v>
      </c>
      <c r="K769">
        <v>0</v>
      </c>
      <c r="L769">
        <f>Senario3!$AS$75/12*0.52</f>
        <v>7438.6433333333343</v>
      </c>
      <c r="M769">
        <f>Senario3!$AS$75/12*0.48</f>
        <v>6866.44</v>
      </c>
      <c r="N769">
        <v>0</v>
      </c>
      <c r="O769">
        <f>Senario3!R$75/12</f>
        <v>241.66666666666666</v>
      </c>
      <c r="P769">
        <v>0</v>
      </c>
      <c r="Q769">
        <f>Senario3!O$75/12</f>
        <v>483.33333333333331</v>
      </c>
      <c r="R769">
        <f>Senario3!AT$75/12</f>
        <v>152.41666666666666</v>
      </c>
      <c r="S769">
        <f>SUM(Senario3!BF$75,Senario3!BG$75)/12</f>
        <v>13024.797898242758</v>
      </c>
      <c r="T769">
        <f>SUM(Senario3!AE$75,Senario3!BB$75)/12</f>
        <v>2399.3333333333335</v>
      </c>
      <c r="U769">
        <f>Senario3!AO$75/12</f>
        <v>4421.666666666667</v>
      </c>
      <c r="V769">
        <f>Senario3!AW$75/12</f>
        <v>291.66666666666669</v>
      </c>
      <c r="W769">
        <f>Senario3!AZ$75/12</f>
        <v>91</v>
      </c>
      <c r="X769">
        <f>Senario3!BE$75/12</f>
        <v>626.83333333333337</v>
      </c>
      <c r="Z769">
        <f t="shared" si="11"/>
        <v>138508.34755683894</v>
      </c>
    </row>
    <row r="770" spans="1:28" x14ac:dyDescent="0.2">
      <c r="A770" s="42">
        <v>54789</v>
      </c>
      <c r="B770">
        <f>Senario3!G76/12</f>
        <v>4000</v>
      </c>
      <c r="C770">
        <f>Senario3!AA$76/12</f>
        <v>6595</v>
      </c>
      <c r="D770">
        <f>Senario3!L$76/12</f>
        <v>16368.583333333327</v>
      </c>
      <c r="E770">
        <f>Senario3!H$76/12</f>
        <v>316.66666666666669</v>
      </c>
      <c r="F770">
        <f>Senario3!F$76/12</f>
        <v>23425.333333333332</v>
      </c>
      <c r="G770">
        <f>Senario3!AP$76/12</f>
        <v>8410.2000000000007</v>
      </c>
      <c r="H770">
        <f>Senario3!BC$76/12</f>
        <v>13381.333333333334</v>
      </c>
      <c r="I770">
        <f>SUM(Senario3!AI$76,Senario3!AL$76)/12</f>
        <v>5864.083333333333</v>
      </c>
      <c r="J770">
        <f>Senario3!W$76/12</f>
        <v>24109.349658596184</v>
      </c>
      <c r="K770">
        <v>0</v>
      </c>
      <c r="L770">
        <f>Senario3!$AS$76/12*0.52</f>
        <v>7438.6433333333343</v>
      </c>
      <c r="M770">
        <f>Senario3!$AS$76/12*0.48</f>
        <v>6866.44</v>
      </c>
      <c r="N770">
        <v>0</v>
      </c>
      <c r="O770">
        <f>Senario3!R$76/12</f>
        <v>241.66666666666666</v>
      </c>
      <c r="P770">
        <v>0</v>
      </c>
      <c r="Q770">
        <f>Senario3!O$76/12</f>
        <v>483.33333333333331</v>
      </c>
      <c r="R770">
        <f>Senario3!AT$76/12</f>
        <v>152.41666666666666</v>
      </c>
      <c r="S770">
        <f>SUM(Senario3!BF$76,Senario3!BG$76)/12</f>
        <v>13024.797898242758</v>
      </c>
      <c r="T770">
        <f>SUM(Senario3!AE$76,Senario3!BB$76)/12</f>
        <v>2399.3333333333335</v>
      </c>
      <c r="U770">
        <f>Senario3!AO$76/12</f>
        <v>4421.666666666667</v>
      </c>
      <c r="V770">
        <f>Senario3!AW$76/12</f>
        <v>291.66666666666669</v>
      </c>
      <c r="W770">
        <f>Senario3!AZ$76/12</f>
        <v>91</v>
      </c>
      <c r="X770">
        <f>Senario3!BE$76/12</f>
        <v>626.83333333333337</v>
      </c>
      <c r="Z770">
        <f t="shared" si="11"/>
        <v>138508.34755683894</v>
      </c>
      <c r="AA770">
        <f>SUM(Z770:Z781)</f>
        <v>1662100.1706820678</v>
      </c>
      <c r="AB770" s="5">
        <f>AA770-Senario3!BH76</f>
        <v>0</v>
      </c>
    </row>
    <row r="771" spans="1:28" x14ac:dyDescent="0.2">
      <c r="A771" s="42">
        <v>54820</v>
      </c>
      <c r="B771">
        <f>Senario3!G76/12</f>
        <v>4000</v>
      </c>
      <c r="C771">
        <f>Senario3!AA$76/12</f>
        <v>6595</v>
      </c>
      <c r="D771">
        <f>Senario3!L$76/12</f>
        <v>16368.583333333327</v>
      </c>
      <c r="E771">
        <f>Senario3!H$76/12</f>
        <v>316.66666666666669</v>
      </c>
      <c r="F771">
        <f>Senario3!F$76/12</f>
        <v>23425.333333333332</v>
      </c>
      <c r="G771">
        <f>Senario3!AP$76/12</f>
        <v>8410.2000000000007</v>
      </c>
      <c r="H771">
        <f>Senario3!BC$76/12</f>
        <v>13381.333333333334</v>
      </c>
      <c r="I771">
        <f>SUM(Senario3!AI$76,Senario3!AL$76)/12</f>
        <v>5864.083333333333</v>
      </c>
      <c r="J771">
        <f>Senario3!W$76/12</f>
        <v>24109.349658596184</v>
      </c>
      <c r="K771">
        <v>0</v>
      </c>
      <c r="L771">
        <f>Senario3!$AS$76/12*0.52</f>
        <v>7438.6433333333343</v>
      </c>
      <c r="M771">
        <f>Senario3!$AS$76/12*0.48</f>
        <v>6866.44</v>
      </c>
      <c r="N771">
        <v>0</v>
      </c>
      <c r="O771">
        <f>Senario3!R$76/12</f>
        <v>241.66666666666666</v>
      </c>
      <c r="P771">
        <v>0</v>
      </c>
      <c r="Q771">
        <f>Senario3!O$76/12</f>
        <v>483.33333333333331</v>
      </c>
      <c r="R771">
        <f>Senario3!AT$76/12</f>
        <v>152.41666666666666</v>
      </c>
      <c r="S771">
        <f>SUM(Senario3!BF$76,Senario3!BG$76)/12</f>
        <v>13024.797898242758</v>
      </c>
      <c r="T771">
        <f>SUM(Senario3!AE$76,Senario3!BB$76)/12</f>
        <v>2399.3333333333335</v>
      </c>
      <c r="U771">
        <f>Senario3!AO$76/12</f>
        <v>4421.666666666667</v>
      </c>
      <c r="V771">
        <f>Senario3!AW$76/12</f>
        <v>291.66666666666669</v>
      </c>
      <c r="W771">
        <f>Senario3!AZ$76/12</f>
        <v>91</v>
      </c>
      <c r="X771">
        <f>Senario3!BE$76/12</f>
        <v>626.83333333333337</v>
      </c>
      <c r="Z771">
        <f t="shared" ref="Z771:Z834" si="12">SUM(B771:X771)</f>
        <v>138508.34755683894</v>
      </c>
    </row>
    <row r="772" spans="1:28" x14ac:dyDescent="0.2">
      <c r="A772" s="42">
        <v>54848</v>
      </c>
      <c r="B772">
        <f>Senario3!G76/12</f>
        <v>4000</v>
      </c>
      <c r="C772">
        <f>Senario3!AA$76/12</f>
        <v>6595</v>
      </c>
      <c r="D772">
        <f>Senario3!L$76/12</f>
        <v>16368.583333333327</v>
      </c>
      <c r="E772">
        <f>Senario3!H$76/12</f>
        <v>316.66666666666669</v>
      </c>
      <c r="F772">
        <f>Senario3!F$76/12</f>
        <v>23425.333333333332</v>
      </c>
      <c r="G772">
        <f>Senario3!AP$76/12</f>
        <v>8410.2000000000007</v>
      </c>
      <c r="H772">
        <f>Senario3!BC$76/12</f>
        <v>13381.333333333334</v>
      </c>
      <c r="I772">
        <f>SUM(Senario3!AI$76,Senario3!AL$76)/12</f>
        <v>5864.083333333333</v>
      </c>
      <c r="J772">
        <f>Senario3!W$76/12</f>
        <v>24109.349658596184</v>
      </c>
      <c r="K772">
        <v>0</v>
      </c>
      <c r="L772">
        <f>Senario3!$AS$76/12*0.52</f>
        <v>7438.6433333333343</v>
      </c>
      <c r="M772">
        <f>Senario3!$AS$76/12*0.48</f>
        <v>6866.44</v>
      </c>
      <c r="N772">
        <v>0</v>
      </c>
      <c r="O772">
        <f>Senario3!R$76/12</f>
        <v>241.66666666666666</v>
      </c>
      <c r="P772">
        <v>0</v>
      </c>
      <c r="Q772">
        <f>Senario3!O$76/12</f>
        <v>483.33333333333331</v>
      </c>
      <c r="R772">
        <f>Senario3!AT$76/12</f>
        <v>152.41666666666666</v>
      </c>
      <c r="S772">
        <f>SUM(Senario3!BF$76,Senario3!BG$76)/12</f>
        <v>13024.797898242758</v>
      </c>
      <c r="T772">
        <f>SUM(Senario3!AE$76,Senario3!BB$76)/12</f>
        <v>2399.3333333333335</v>
      </c>
      <c r="U772">
        <f>Senario3!AO$76/12</f>
        <v>4421.666666666667</v>
      </c>
      <c r="V772">
        <f>Senario3!AW$76/12</f>
        <v>291.66666666666669</v>
      </c>
      <c r="W772">
        <f>Senario3!AZ$76/12</f>
        <v>91</v>
      </c>
      <c r="X772">
        <f>Senario3!BE$76/12</f>
        <v>626.83333333333337</v>
      </c>
      <c r="Z772">
        <f t="shared" si="12"/>
        <v>138508.34755683894</v>
      </c>
    </row>
    <row r="773" spans="1:28" x14ac:dyDescent="0.2">
      <c r="A773" s="42">
        <v>54879</v>
      </c>
      <c r="B773">
        <f>Senario3!G76/12</f>
        <v>4000</v>
      </c>
      <c r="C773">
        <f>Senario3!AA$76/12</f>
        <v>6595</v>
      </c>
      <c r="D773">
        <f>Senario3!L$76/12</f>
        <v>16368.583333333327</v>
      </c>
      <c r="E773">
        <f>Senario3!H$76/12</f>
        <v>316.66666666666669</v>
      </c>
      <c r="F773">
        <f>Senario3!F$76/12</f>
        <v>23425.333333333332</v>
      </c>
      <c r="G773">
        <f>Senario3!AP$76/12</f>
        <v>8410.2000000000007</v>
      </c>
      <c r="H773">
        <f>Senario3!BC$76/12</f>
        <v>13381.333333333334</v>
      </c>
      <c r="I773">
        <f>SUM(Senario3!AI$76,Senario3!AL$76)/12</f>
        <v>5864.083333333333</v>
      </c>
      <c r="J773">
        <f>Senario3!W$76/12</f>
        <v>24109.349658596184</v>
      </c>
      <c r="K773">
        <v>0</v>
      </c>
      <c r="L773">
        <f>Senario3!$AS$76/12*0.52</f>
        <v>7438.6433333333343</v>
      </c>
      <c r="M773">
        <f>Senario3!$AS$76/12*0.48</f>
        <v>6866.44</v>
      </c>
      <c r="N773">
        <v>0</v>
      </c>
      <c r="O773">
        <f>Senario3!R$76/12</f>
        <v>241.66666666666666</v>
      </c>
      <c r="P773">
        <v>0</v>
      </c>
      <c r="Q773">
        <f>Senario3!O$76/12</f>
        <v>483.33333333333331</v>
      </c>
      <c r="R773">
        <f>Senario3!AT$76/12</f>
        <v>152.41666666666666</v>
      </c>
      <c r="S773">
        <f>SUM(Senario3!BF$76,Senario3!BG$76)/12</f>
        <v>13024.797898242758</v>
      </c>
      <c r="T773">
        <f>SUM(Senario3!AE$76,Senario3!BB$76)/12</f>
        <v>2399.3333333333335</v>
      </c>
      <c r="U773">
        <f>Senario3!AO$76/12</f>
        <v>4421.666666666667</v>
      </c>
      <c r="V773">
        <f>Senario3!AW$76/12</f>
        <v>291.66666666666669</v>
      </c>
      <c r="W773">
        <f>Senario3!AZ$76/12</f>
        <v>91</v>
      </c>
      <c r="X773">
        <f>Senario3!BE$76/12</f>
        <v>626.83333333333337</v>
      </c>
      <c r="Z773">
        <f t="shared" si="12"/>
        <v>138508.34755683894</v>
      </c>
    </row>
    <row r="774" spans="1:28" x14ac:dyDescent="0.2">
      <c r="A774" s="42">
        <v>54909</v>
      </c>
      <c r="B774">
        <f>Senario3!G76/12</f>
        <v>4000</v>
      </c>
      <c r="C774">
        <f>Senario3!AA$76/12</f>
        <v>6595</v>
      </c>
      <c r="D774">
        <f>Senario3!L$76/12</f>
        <v>16368.583333333327</v>
      </c>
      <c r="E774">
        <f>Senario3!H$76/12</f>
        <v>316.66666666666669</v>
      </c>
      <c r="F774">
        <f>Senario3!F$76/12</f>
        <v>23425.333333333332</v>
      </c>
      <c r="G774">
        <f>Senario3!AP$76/12</f>
        <v>8410.2000000000007</v>
      </c>
      <c r="H774">
        <f>Senario3!BC$76/12</f>
        <v>13381.333333333334</v>
      </c>
      <c r="I774">
        <f>SUM(Senario3!AI$76,Senario3!AL$76)/12</f>
        <v>5864.083333333333</v>
      </c>
      <c r="J774">
        <f>Senario3!W$76/12</f>
        <v>24109.349658596184</v>
      </c>
      <c r="K774">
        <v>0</v>
      </c>
      <c r="L774">
        <f>Senario3!$AS$76/12*0.52</f>
        <v>7438.6433333333343</v>
      </c>
      <c r="M774">
        <f>Senario3!$AS$76/12*0.48</f>
        <v>6866.44</v>
      </c>
      <c r="N774">
        <v>0</v>
      </c>
      <c r="O774">
        <f>Senario3!R$76/12</f>
        <v>241.66666666666666</v>
      </c>
      <c r="P774">
        <v>0</v>
      </c>
      <c r="Q774">
        <f>Senario3!O$76/12</f>
        <v>483.33333333333331</v>
      </c>
      <c r="R774">
        <f>Senario3!AT$76/12</f>
        <v>152.41666666666666</v>
      </c>
      <c r="S774">
        <f>SUM(Senario3!BF$76,Senario3!BG$76)/12</f>
        <v>13024.797898242758</v>
      </c>
      <c r="T774">
        <f>SUM(Senario3!AE$76,Senario3!BB$76)/12</f>
        <v>2399.3333333333335</v>
      </c>
      <c r="U774">
        <f>Senario3!AO$76/12</f>
        <v>4421.666666666667</v>
      </c>
      <c r="V774">
        <f>Senario3!AW$76/12</f>
        <v>291.66666666666669</v>
      </c>
      <c r="W774">
        <f>Senario3!AZ$76/12</f>
        <v>91</v>
      </c>
      <c r="X774">
        <f>Senario3!BE$76/12</f>
        <v>626.83333333333337</v>
      </c>
      <c r="Z774">
        <f t="shared" si="12"/>
        <v>138508.34755683894</v>
      </c>
    </row>
    <row r="775" spans="1:28" x14ac:dyDescent="0.2">
      <c r="A775" s="42">
        <v>54940</v>
      </c>
      <c r="B775">
        <f>Senario3!G76/12</f>
        <v>4000</v>
      </c>
      <c r="C775">
        <f>Senario3!AA$76/12</f>
        <v>6595</v>
      </c>
      <c r="D775">
        <f>Senario3!L$76/12</f>
        <v>16368.583333333327</v>
      </c>
      <c r="E775">
        <f>Senario3!H$76/12</f>
        <v>316.66666666666669</v>
      </c>
      <c r="F775">
        <f>Senario3!F$76/12</f>
        <v>23425.333333333332</v>
      </c>
      <c r="G775">
        <f>Senario3!AP$76/12</f>
        <v>8410.2000000000007</v>
      </c>
      <c r="H775">
        <f>Senario3!BC$76/12</f>
        <v>13381.333333333334</v>
      </c>
      <c r="I775">
        <f>SUM(Senario3!AI$76,Senario3!AL$76)/12</f>
        <v>5864.083333333333</v>
      </c>
      <c r="J775">
        <f>Senario3!W$76/12</f>
        <v>24109.349658596184</v>
      </c>
      <c r="K775">
        <v>0</v>
      </c>
      <c r="L775">
        <f>Senario3!$AS$76/12*0.52</f>
        <v>7438.6433333333343</v>
      </c>
      <c r="M775">
        <f>Senario3!$AS$76/12*0.48</f>
        <v>6866.44</v>
      </c>
      <c r="N775">
        <v>0</v>
      </c>
      <c r="O775">
        <f>Senario3!R$76/12</f>
        <v>241.66666666666666</v>
      </c>
      <c r="P775">
        <v>0</v>
      </c>
      <c r="Q775">
        <f>Senario3!O$76/12</f>
        <v>483.33333333333331</v>
      </c>
      <c r="R775">
        <f>Senario3!AT$76/12</f>
        <v>152.41666666666666</v>
      </c>
      <c r="S775">
        <f>SUM(Senario3!BF$76,Senario3!BG$76)/12</f>
        <v>13024.797898242758</v>
      </c>
      <c r="T775">
        <f>SUM(Senario3!AE$76,Senario3!BB$76)/12</f>
        <v>2399.3333333333335</v>
      </c>
      <c r="U775">
        <f>Senario3!AO$76/12</f>
        <v>4421.666666666667</v>
      </c>
      <c r="V775">
        <f>Senario3!AW$76/12</f>
        <v>291.66666666666669</v>
      </c>
      <c r="W775">
        <f>Senario3!AZ$76/12</f>
        <v>91</v>
      </c>
      <c r="X775">
        <f>Senario3!BE$76/12</f>
        <v>626.83333333333337</v>
      </c>
      <c r="Z775">
        <f t="shared" si="12"/>
        <v>138508.34755683894</v>
      </c>
    </row>
    <row r="776" spans="1:28" x14ac:dyDescent="0.2">
      <c r="A776" s="42">
        <v>54970</v>
      </c>
      <c r="B776">
        <f>Senario3!G76/12</f>
        <v>4000</v>
      </c>
      <c r="C776">
        <f>Senario3!AA$76/12</f>
        <v>6595</v>
      </c>
      <c r="D776">
        <f>Senario3!L$76/12</f>
        <v>16368.583333333327</v>
      </c>
      <c r="E776">
        <f>Senario3!H$76/12</f>
        <v>316.66666666666669</v>
      </c>
      <c r="F776">
        <f>Senario3!F$76/12</f>
        <v>23425.333333333332</v>
      </c>
      <c r="G776">
        <f>Senario3!AP$76/12</f>
        <v>8410.2000000000007</v>
      </c>
      <c r="H776">
        <f>Senario3!BC$76/12</f>
        <v>13381.333333333334</v>
      </c>
      <c r="I776">
        <f>SUM(Senario3!AI$76,Senario3!AL$76)/12</f>
        <v>5864.083333333333</v>
      </c>
      <c r="J776">
        <f>Senario3!W$76/12</f>
        <v>24109.349658596184</v>
      </c>
      <c r="K776">
        <v>0</v>
      </c>
      <c r="L776">
        <f>Senario3!$AS$76/12*0.52</f>
        <v>7438.6433333333343</v>
      </c>
      <c r="M776">
        <f>Senario3!$AS$76/12*0.48</f>
        <v>6866.44</v>
      </c>
      <c r="N776">
        <v>0</v>
      </c>
      <c r="O776">
        <f>Senario3!R$76/12</f>
        <v>241.66666666666666</v>
      </c>
      <c r="P776">
        <v>0</v>
      </c>
      <c r="Q776">
        <f>Senario3!O$76/12</f>
        <v>483.33333333333331</v>
      </c>
      <c r="R776">
        <f>Senario3!AT$76/12</f>
        <v>152.41666666666666</v>
      </c>
      <c r="S776">
        <f>SUM(Senario3!BF$76,Senario3!BG$76)/12</f>
        <v>13024.797898242758</v>
      </c>
      <c r="T776">
        <f>SUM(Senario3!AE$76,Senario3!BB$76)/12</f>
        <v>2399.3333333333335</v>
      </c>
      <c r="U776">
        <f>Senario3!AO$76/12</f>
        <v>4421.666666666667</v>
      </c>
      <c r="V776">
        <f>Senario3!AW$76/12</f>
        <v>291.66666666666669</v>
      </c>
      <c r="W776">
        <f>Senario3!AZ$76/12</f>
        <v>91</v>
      </c>
      <c r="X776">
        <f>Senario3!BE$76/12</f>
        <v>626.83333333333337</v>
      </c>
      <c r="Z776">
        <f t="shared" si="12"/>
        <v>138508.34755683894</v>
      </c>
    </row>
    <row r="777" spans="1:28" x14ac:dyDescent="0.2">
      <c r="A777" s="42">
        <v>55001</v>
      </c>
      <c r="B777">
        <f>Senario3!G76/12</f>
        <v>4000</v>
      </c>
      <c r="C777">
        <f>Senario3!AA$76/12</f>
        <v>6595</v>
      </c>
      <c r="D777">
        <f>Senario3!L$76/12</f>
        <v>16368.583333333327</v>
      </c>
      <c r="E777">
        <f>Senario3!H$76/12</f>
        <v>316.66666666666669</v>
      </c>
      <c r="F777">
        <f>Senario3!F$76/12</f>
        <v>23425.333333333332</v>
      </c>
      <c r="G777">
        <f>Senario3!AP$76/12</f>
        <v>8410.2000000000007</v>
      </c>
      <c r="H777">
        <f>Senario3!BC$76/12</f>
        <v>13381.333333333334</v>
      </c>
      <c r="I777">
        <f>SUM(Senario3!AI$76,Senario3!AL$76)/12</f>
        <v>5864.083333333333</v>
      </c>
      <c r="J777">
        <f>Senario3!W$76/12</f>
        <v>24109.349658596184</v>
      </c>
      <c r="K777">
        <v>0</v>
      </c>
      <c r="L777">
        <f>Senario3!$AS$76/12*0.52</f>
        <v>7438.6433333333343</v>
      </c>
      <c r="M777">
        <f>Senario3!$AS$76/12*0.48</f>
        <v>6866.44</v>
      </c>
      <c r="N777">
        <v>0</v>
      </c>
      <c r="O777">
        <f>Senario3!R$76/12</f>
        <v>241.66666666666666</v>
      </c>
      <c r="P777">
        <v>0</v>
      </c>
      <c r="Q777">
        <f>Senario3!O$76/12</f>
        <v>483.33333333333331</v>
      </c>
      <c r="R777">
        <f>Senario3!AT$76/12</f>
        <v>152.41666666666666</v>
      </c>
      <c r="S777">
        <f>SUM(Senario3!BF$76,Senario3!BG$76)/12</f>
        <v>13024.797898242758</v>
      </c>
      <c r="T777">
        <f>SUM(Senario3!AE$76,Senario3!BB$76)/12</f>
        <v>2399.3333333333335</v>
      </c>
      <c r="U777">
        <f>Senario3!AO$76/12</f>
        <v>4421.666666666667</v>
      </c>
      <c r="V777">
        <f>Senario3!AW$76/12</f>
        <v>291.66666666666669</v>
      </c>
      <c r="W777">
        <f>Senario3!AZ$76/12</f>
        <v>91</v>
      </c>
      <c r="X777">
        <f>Senario3!BE$76/12</f>
        <v>626.83333333333337</v>
      </c>
      <c r="Z777">
        <f t="shared" si="12"/>
        <v>138508.34755683894</v>
      </c>
    </row>
    <row r="778" spans="1:28" x14ac:dyDescent="0.2">
      <c r="A778" s="42">
        <v>55032</v>
      </c>
      <c r="B778">
        <f>Senario3!G76/12</f>
        <v>4000</v>
      </c>
      <c r="C778">
        <f>Senario3!AA$76/12</f>
        <v>6595</v>
      </c>
      <c r="D778">
        <f>Senario3!L$76/12</f>
        <v>16368.583333333327</v>
      </c>
      <c r="E778">
        <f>Senario3!H$76/12</f>
        <v>316.66666666666669</v>
      </c>
      <c r="F778">
        <f>Senario3!F$76/12</f>
        <v>23425.333333333332</v>
      </c>
      <c r="G778">
        <f>Senario3!AP$76/12</f>
        <v>8410.2000000000007</v>
      </c>
      <c r="H778">
        <f>Senario3!BC$76/12</f>
        <v>13381.333333333334</v>
      </c>
      <c r="I778">
        <f>SUM(Senario3!AI$76,Senario3!AL$76)/12</f>
        <v>5864.083333333333</v>
      </c>
      <c r="J778">
        <f>Senario3!W$76/12</f>
        <v>24109.349658596184</v>
      </c>
      <c r="K778">
        <v>0</v>
      </c>
      <c r="L778">
        <f>Senario3!$AS$76/12*0.52</f>
        <v>7438.6433333333343</v>
      </c>
      <c r="M778">
        <f>Senario3!$AS$76/12*0.48</f>
        <v>6866.44</v>
      </c>
      <c r="N778">
        <v>0</v>
      </c>
      <c r="O778">
        <f>Senario3!R$76/12</f>
        <v>241.66666666666666</v>
      </c>
      <c r="P778">
        <v>0</v>
      </c>
      <c r="Q778">
        <f>Senario3!O$76/12</f>
        <v>483.33333333333331</v>
      </c>
      <c r="R778">
        <f>Senario3!AT$76/12</f>
        <v>152.41666666666666</v>
      </c>
      <c r="S778">
        <f>SUM(Senario3!BF$76,Senario3!BG$76)/12</f>
        <v>13024.797898242758</v>
      </c>
      <c r="T778">
        <f>SUM(Senario3!AE$76,Senario3!BB$76)/12</f>
        <v>2399.3333333333335</v>
      </c>
      <c r="U778">
        <f>Senario3!AO$76/12</f>
        <v>4421.666666666667</v>
      </c>
      <c r="V778">
        <f>Senario3!AW$76/12</f>
        <v>291.66666666666669</v>
      </c>
      <c r="W778">
        <f>Senario3!AZ$76/12</f>
        <v>91</v>
      </c>
      <c r="X778">
        <f>Senario3!BE$76/12</f>
        <v>626.83333333333337</v>
      </c>
      <c r="Z778">
        <f t="shared" si="12"/>
        <v>138508.34755683894</v>
      </c>
    </row>
    <row r="779" spans="1:28" x14ac:dyDescent="0.2">
      <c r="A779" s="42">
        <v>55062</v>
      </c>
      <c r="B779">
        <f>Senario3!G76/12</f>
        <v>4000</v>
      </c>
      <c r="C779">
        <f>Senario3!AA$76/12</f>
        <v>6595</v>
      </c>
      <c r="D779">
        <f>Senario3!L$76/12</f>
        <v>16368.583333333327</v>
      </c>
      <c r="E779">
        <f>Senario3!H$76/12</f>
        <v>316.66666666666669</v>
      </c>
      <c r="F779">
        <f>Senario3!F$76/12</f>
        <v>23425.333333333332</v>
      </c>
      <c r="G779">
        <f>Senario3!AP$76/12</f>
        <v>8410.2000000000007</v>
      </c>
      <c r="H779">
        <f>Senario3!BC$76/12</f>
        <v>13381.333333333334</v>
      </c>
      <c r="I779">
        <f>SUM(Senario3!AI$76,Senario3!AL$76)/12</f>
        <v>5864.083333333333</v>
      </c>
      <c r="J779">
        <f>Senario3!W$76/12</f>
        <v>24109.349658596184</v>
      </c>
      <c r="K779">
        <v>0</v>
      </c>
      <c r="L779">
        <f>Senario3!$AS$76/12*0.52</f>
        <v>7438.6433333333343</v>
      </c>
      <c r="M779">
        <f>Senario3!$AS$76/12*0.48</f>
        <v>6866.44</v>
      </c>
      <c r="N779">
        <v>0</v>
      </c>
      <c r="O779">
        <f>Senario3!R$76/12</f>
        <v>241.66666666666666</v>
      </c>
      <c r="P779">
        <v>0</v>
      </c>
      <c r="Q779">
        <f>Senario3!O$76/12</f>
        <v>483.33333333333331</v>
      </c>
      <c r="R779">
        <f>Senario3!AT$76/12</f>
        <v>152.41666666666666</v>
      </c>
      <c r="S779">
        <f>SUM(Senario3!BF$76,Senario3!BG$76)/12</f>
        <v>13024.797898242758</v>
      </c>
      <c r="T779">
        <f>SUM(Senario3!AE$76,Senario3!BB$76)/12</f>
        <v>2399.3333333333335</v>
      </c>
      <c r="U779">
        <f>Senario3!AO$76/12</f>
        <v>4421.666666666667</v>
      </c>
      <c r="V779">
        <f>Senario3!AW$76/12</f>
        <v>291.66666666666669</v>
      </c>
      <c r="W779">
        <f>Senario3!AZ$76/12</f>
        <v>91</v>
      </c>
      <c r="X779">
        <f>Senario3!BE$76/12</f>
        <v>626.83333333333337</v>
      </c>
      <c r="Z779">
        <f t="shared" si="12"/>
        <v>138508.34755683894</v>
      </c>
    </row>
    <row r="780" spans="1:28" x14ac:dyDescent="0.2">
      <c r="A780" s="42">
        <v>55093</v>
      </c>
      <c r="B780">
        <f>Senario3!G76/12</f>
        <v>4000</v>
      </c>
      <c r="C780">
        <f>Senario3!AA$76/12</f>
        <v>6595</v>
      </c>
      <c r="D780">
        <f>Senario3!L$76/12</f>
        <v>16368.583333333327</v>
      </c>
      <c r="E780">
        <f>Senario3!H$76/12</f>
        <v>316.66666666666669</v>
      </c>
      <c r="F780">
        <f>Senario3!F$76/12</f>
        <v>23425.333333333332</v>
      </c>
      <c r="G780">
        <f>Senario3!AP$76/12</f>
        <v>8410.2000000000007</v>
      </c>
      <c r="H780">
        <f>Senario3!BC$76/12</f>
        <v>13381.333333333334</v>
      </c>
      <c r="I780">
        <f>SUM(Senario3!AI$76,Senario3!AL$76)/12</f>
        <v>5864.083333333333</v>
      </c>
      <c r="J780">
        <f>Senario3!W$76/12</f>
        <v>24109.349658596184</v>
      </c>
      <c r="K780">
        <v>0</v>
      </c>
      <c r="L780">
        <f>Senario3!$AS$76/12*0.52</f>
        <v>7438.6433333333343</v>
      </c>
      <c r="M780">
        <f>Senario3!$AS$76/12*0.48</f>
        <v>6866.44</v>
      </c>
      <c r="N780">
        <v>0</v>
      </c>
      <c r="O780">
        <f>Senario3!R$76/12</f>
        <v>241.66666666666666</v>
      </c>
      <c r="P780">
        <v>0</v>
      </c>
      <c r="Q780">
        <f>Senario3!O$76/12</f>
        <v>483.33333333333331</v>
      </c>
      <c r="R780">
        <f>Senario3!AT$76/12</f>
        <v>152.41666666666666</v>
      </c>
      <c r="S780">
        <f>SUM(Senario3!BF$76,Senario3!BG$76)/12</f>
        <v>13024.797898242758</v>
      </c>
      <c r="T780">
        <f>SUM(Senario3!AE$76,Senario3!BB$76)/12</f>
        <v>2399.3333333333335</v>
      </c>
      <c r="U780">
        <f>Senario3!AO$76/12</f>
        <v>4421.666666666667</v>
      </c>
      <c r="V780">
        <f>Senario3!AW$76/12</f>
        <v>291.66666666666669</v>
      </c>
      <c r="W780">
        <f>Senario3!AZ$76/12</f>
        <v>91</v>
      </c>
      <c r="X780">
        <f>Senario3!BE$76/12</f>
        <v>626.83333333333337</v>
      </c>
      <c r="Z780">
        <f t="shared" si="12"/>
        <v>138508.34755683894</v>
      </c>
    </row>
    <row r="781" spans="1:28" x14ac:dyDescent="0.2">
      <c r="A781" s="42">
        <v>55123</v>
      </c>
      <c r="B781">
        <f>Senario3!G76/12</f>
        <v>4000</v>
      </c>
      <c r="C781">
        <f>Senario3!AA$76/12</f>
        <v>6595</v>
      </c>
      <c r="D781">
        <f>Senario3!L$76/12</f>
        <v>16368.583333333327</v>
      </c>
      <c r="E781">
        <f>Senario3!H$76/12</f>
        <v>316.66666666666669</v>
      </c>
      <c r="F781">
        <f>Senario3!F$76/12</f>
        <v>23425.333333333332</v>
      </c>
      <c r="G781">
        <f>Senario3!AP$76/12</f>
        <v>8410.2000000000007</v>
      </c>
      <c r="H781">
        <f>Senario3!BC$76/12</f>
        <v>13381.333333333334</v>
      </c>
      <c r="I781">
        <f>SUM(Senario3!AI$76,Senario3!AL$76)/12</f>
        <v>5864.083333333333</v>
      </c>
      <c r="J781">
        <f>Senario3!W$76/12</f>
        <v>24109.349658596184</v>
      </c>
      <c r="K781">
        <v>0</v>
      </c>
      <c r="L781">
        <f>Senario3!$AS$76/12*0.52</f>
        <v>7438.6433333333343</v>
      </c>
      <c r="M781">
        <f>Senario3!$AS$76/12*0.48</f>
        <v>6866.44</v>
      </c>
      <c r="N781">
        <v>0</v>
      </c>
      <c r="O781">
        <f>Senario3!R$76/12</f>
        <v>241.66666666666666</v>
      </c>
      <c r="P781">
        <v>0</v>
      </c>
      <c r="Q781">
        <f>Senario3!O$76/12</f>
        <v>483.33333333333331</v>
      </c>
      <c r="R781">
        <f>Senario3!AT$76/12</f>
        <v>152.41666666666666</v>
      </c>
      <c r="S781">
        <f>SUM(Senario3!BF$76,Senario3!BG$76)/12</f>
        <v>13024.797898242758</v>
      </c>
      <c r="T781">
        <f>SUM(Senario3!AE$76,Senario3!BB$76)/12</f>
        <v>2399.3333333333335</v>
      </c>
      <c r="U781">
        <f>Senario3!AO$76/12</f>
        <v>4421.666666666667</v>
      </c>
      <c r="V781">
        <f>Senario3!AW$76/12</f>
        <v>291.66666666666669</v>
      </c>
      <c r="W781">
        <f>Senario3!AZ$76/12</f>
        <v>91</v>
      </c>
      <c r="X781">
        <f>Senario3!BE$76/12</f>
        <v>626.83333333333337</v>
      </c>
      <c r="Z781">
        <f t="shared" si="12"/>
        <v>138508.34755683894</v>
      </c>
    </row>
    <row r="782" spans="1:28" x14ac:dyDescent="0.2">
      <c r="A782" s="42">
        <v>55154</v>
      </c>
      <c r="B782">
        <f>Senario3!G77/12</f>
        <v>4000</v>
      </c>
      <c r="C782">
        <f>Senario3!AA$77/12</f>
        <v>6595</v>
      </c>
      <c r="D782">
        <f>Senario3!L$77/12</f>
        <v>16368.583333333327</v>
      </c>
      <c r="E782">
        <f>Senario3!H$77/12</f>
        <v>316.66666666666669</v>
      </c>
      <c r="F782">
        <f>Senario3!F$77/12</f>
        <v>23425.333333333332</v>
      </c>
      <c r="G782">
        <f>Senario3!AP$77/12</f>
        <v>8410.2000000000007</v>
      </c>
      <c r="H782">
        <f>Senario3!BC$77/12</f>
        <v>13381.333333333334</v>
      </c>
      <c r="I782">
        <f>SUM(Senario3!AI$77,Senario3!AL$77)/12</f>
        <v>5864.083333333333</v>
      </c>
      <c r="J782">
        <f>Senario3!W$77/12</f>
        <v>24109.349658596184</v>
      </c>
      <c r="K782">
        <v>0</v>
      </c>
      <c r="L782">
        <f>Senario3!$AS$77/12*0.52</f>
        <v>7438.6433333333343</v>
      </c>
      <c r="M782">
        <f>Senario3!$AS$77/12*0.48</f>
        <v>6866.44</v>
      </c>
      <c r="N782">
        <v>0</v>
      </c>
      <c r="O782">
        <f>Senario3!R$77/12</f>
        <v>241.66666666666666</v>
      </c>
      <c r="P782">
        <v>0</v>
      </c>
      <c r="Q782">
        <f>Senario3!O$77/12</f>
        <v>483.33333333333331</v>
      </c>
      <c r="R782">
        <f>Senario3!AT$77/12</f>
        <v>152.41666666666666</v>
      </c>
      <c r="S782">
        <f>SUM(Senario3!BF$77,Senario3!BG$77)/12</f>
        <v>13024.797898242758</v>
      </c>
      <c r="T782">
        <f>SUM(Senario3!AE$77,Senario3!BB$77)/12</f>
        <v>2399.3333333333335</v>
      </c>
      <c r="U782">
        <f>Senario3!AO$77/12</f>
        <v>4421.666666666667</v>
      </c>
      <c r="V782">
        <f>Senario3!AW$77/12</f>
        <v>291.66666666666669</v>
      </c>
      <c r="W782">
        <f>Senario3!AZ$77/12</f>
        <v>91</v>
      </c>
      <c r="X782">
        <f>Senario3!BE$77/12</f>
        <v>626.83333333333337</v>
      </c>
      <c r="Z782">
        <f t="shared" si="12"/>
        <v>138508.34755683894</v>
      </c>
      <c r="AA782">
        <f>SUM(Z782:Z793)</f>
        <v>1662100.1706820678</v>
      </c>
      <c r="AB782" s="5">
        <f>AA782-Senario3!BH77</f>
        <v>0</v>
      </c>
    </row>
    <row r="783" spans="1:28" x14ac:dyDescent="0.2">
      <c r="A783" s="42">
        <v>55185</v>
      </c>
      <c r="B783">
        <f>Senario3!G77/12</f>
        <v>4000</v>
      </c>
      <c r="C783">
        <f>Senario3!AA$77/12</f>
        <v>6595</v>
      </c>
      <c r="D783">
        <f>Senario3!L$77/12</f>
        <v>16368.583333333327</v>
      </c>
      <c r="E783">
        <f>Senario3!H$77/12</f>
        <v>316.66666666666669</v>
      </c>
      <c r="F783">
        <f>Senario3!F$77/12</f>
        <v>23425.333333333332</v>
      </c>
      <c r="G783">
        <f>Senario3!AP$77/12</f>
        <v>8410.2000000000007</v>
      </c>
      <c r="H783">
        <f>Senario3!BC$77/12</f>
        <v>13381.333333333334</v>
      </c>
      <c r="I783">
        <f>SUM(Senario3!AI$77,Senario3!AL$77)/12</f>
        <v>5864.083333333333</v>
      </c>
      <c r="J783">
        <f>Senario3!W$77/12</f>
        <v>24109.349658596184</v>
      </c>
      <c r="K783">
        <v>0</v>
      </c>
      <c r="L783">
        <f>Senario3!$AS$77/12*0.52</f>
        <v>7438.6433333333343</v>
      </c>
      <c r="M783">
        <f>Senario3!$AS$77/12*0.48</f>
        <v>6866.44</v>
      </c>
      <c r="N783">
        <v>0</v>
      </c>
      <c r="O783">
        <f>Senario3!R$77/12</f>
        <v>241.66666666666666</v>
      </c>
      <c r="P783">
        <v>0</v>
      </c>
      <c r="Q783">
        <f>Senario3!O$77/12</f>
        <v>483.33333333333331</v>
      </c>
      <c r="R783">
        <f>Senario3!AT$77/12</f>
        <v>152.41666666666666</v>
      </c>
      <c r="S783">
        <f>SUM(Senario3!BF$77,Senario3!BG$77)/12</f>
        <v>13024.797898242758</v>
      </c>
      <c r="T783">
        <f>SUM(Senario3!AE$77,Senario3!BB$77)/12</f>
        <v>2399.3333333333335</v>
      </c>
      <c r="U783">
        <f>Senario3!AO$77/12</f>
        <v>4421.666666666667</v>
      </c>
      <c r="V783">
        <f>Senario3!AW$77/12</f>
        <v>291.66666666666669</v>
      </c>
      <c r="W783">
        <f>Senario3!AZ$77/12</f>
        <v>91</v>
      </c>
      <c r="X783">
        <f>Senario3!BE$77/12</f>
        <v>626.83333333333337</v>
      </c>
      <c r="Z783">
        <f t="shared" si="12"/>
        <v>138508.34755683894</v>
      </c>
    </row>
    <row r="784" spans="1:28" x14ac:dyDescent="0.2">
      <c r="A784" s="42">
        <v>55213</v>
      </c>
      <c r="B784">
        <f>Senario3!G77/12</f>
        <v>4000</v>
      </c>
      <c r="C784">
        <f>Senario3!AA$77/12</f>
        <v>6595</v>
      </c>
      <c r="D784">
        <f>Senario3!L$77/12</f>
        <v>16368.583333333327</v>
      </c>
      <c r="E784">
        <f>Senario3!H$77/12</f>
        <v>316.66666666666669</v>
      </c>
      <c r="F784">
        <f>Senario3!F$77/12</f>
        <v>23425.333333333332</v>
      </c>
      <c r="G784">
        <f>Senario3!AP$77/12</f>
        <v>8410.2000000000007</v>
      </c>
      <c r="H784">
        <f>Senario3!BC$77/12</f>
        <v>13381.333333333334</v>
      </c>
      <c r="I784">
        <f>SUM(Senario3!AI$77,Senario3!AL$77)/12</f>
        <v>5864.083333333333</v>
      </c>
      <c r="J784">
        <f>Senario3!W$77/12</f>
        <v>24109.349658596184</v>
      </c>
      <c r="K784">
        <v>0</v>
      </c>
      <c r="L784">
        <f>Senario3!$AS$77/12*0.52</f>
        <v>7438.6433333333343</v>
      </c>
      <c r="M784">
        <f>Senario3!$AS$77/12*0.48</f>
        <v>6866.44</v>
      </c>
      <c r="N784">
        <v>0</v>
      </c>
      <c r="O784">
        <f>Senario3!R$77/12</f>
        <v>241.66666666666666</v>
      </c>
      <c r="P784">
        <v>0</v>
      </c>
      <c r="Q784">
        <f>Senario3!O$77/12</f>
        <v>483.33333333333331</v>
      </c>
      <c r="R784">
        <f>Senario3!AT$77/12</f>
        <v>152.41666666666666</v>
      </c>
      <c r="S784">
        <f>SUM(Senario3!BF$77,Senario3!BG$77)/12</f>
        <v>13024.797898242758</v>
      </c>
      <c r="T784">
        <f>SUM(Senario3!AE$77,Senario3!BB$77)/12</f>
        <v>2399.3333333333335</v>
      </c>
      <c r="U784">
        <f>Senario3!AO$77/12</f>
        <v>4421.666666666667</v>
      </c>
      <c r="V784">
        <f>Senario3!AW$77/12</f>
        <v>291.66666666666669</v>
      </c>
      <c r="W784">
        <f>Senario3!AZ$77/12</f>
        <v>91</v>
      </c>
      <c r="X784">
        <f>Senario3!BE$77/12</f>
        <v>626.83333333333337</v>
      </c>
      <c r="Z784">
        <f t="shared" si="12"/>
        <v>138508.34755683894</v>
      </c>
    </row>
    <row r="785" spans="1:28" x14ac:dyDescent="0.2">
      <c r="A785" s="42">
        <v>55244</v>
      </c>
      <c r="B785">
        <f>Senario3!G77/12</f>
        <v>4000</v>
      </c>
      <c r="C785">
        <f>Senario3!AA$77/12</f>
        <v>6595</v>
      </c>
      <c r="D785">
        <f>Senario3!L$77/12</f>
        <v>16368.583333333327</v>
      </c>
      <c r="E785">
        <f>Senario3!H$77/12</f>
        <v>316.66666666666669</v>
      </c>
      <c r="F785">
        <f>Senario3!F$77/12</f>
        <v>23425.333333333332</v>
      </c>
      <c r="G785">
        <f>Senario3!AP$77/12</f>
        <v>8410.2000000000007</v>
      </c>
      <c r="H785">
        <f>Senario3!BC$77/12</f>
        <v>13381.333333333334</v>
      </c>
      <c r="I785">
        <f>SUM(Senario3!AI$77,Senario3!AL$77)/12</f>
        <v>5864.083333333333</v>
      </c>
      <c r="J785">
        <f>Senario3!W$77/12</f>
        <v>24109.349658596184</v>
      </c>
      <c r="K785">
        <v>0</v>
      </c>
      <c r="L785">
        <f>Senario3!$AS$77/12*0.52</f>
        <v>7438.6433333333343</v>
      </c>
      <c r="M785">
        <f>Senario3!$AS$77/12*0.48</f>
        <v>6866.44</v>
      </c>
      <c r="N785">
        <v>0</v>
      </c>
      <c r="O785">
        <f>Senario3!R$77/12</f>
        <v>241.66666666666666</v>
      </c>
      <c r="P785">
        <v>0</v>
      </c>
      <c r="Q785">
        <f>Senario3!O$77/12</f>
        <v>483.33333333333331</v>
      </c>
      <c r="R785">
        <f>Senario3!AT$77/12</f>
        <v>152.41666666666666</v>
      </c>
      <c r="S785">
        <f>SUM(Senario3!BF$77,Senario3!BG$77)/12</f>
        <v>13024.797898242758</v>
      </c>
      <c r="T785">
        <f>SUM(Senario3!AE$77,Senario3!BB$77)/12</f>
        <v>2399.3333333333335</v>
      </c>
      <c r="U785">
        <f>Senario3!AO$77/12</f>
        <v>4421.666666666667</v>
      </c>
      <c r="V785">
        <f>Senario3!AW$77/12</f>
        <v>291.66666666666669</v>
      </c>
      <c r="W785">
        <f>Senario3!AZ$77/12</f>
        <v>91</v>
      </c>
      <c r="X785">
        <f>Senario3!BE$77/12</f>
        <v>626.83333333333337</v>
      </c>
      <c r="Z785">
        <f t="shared" si="12"/>
        <v>138508.34755683894</v>
      </c>
    </row>
    <row r="786" spans="1:28" x14ac:dyDescent="0.2">
      <c r="A786" s="42">
        <v>55274</v>
      </c>
      <c r="B786">
        <f>Senario3!G77/12</f>
        <v>4000</v>
      </c>
      <c r="C786">
        <f>Senario3!AA$77/12</f>
        <v>6595</v>
      </c>
      <c r="D786">
        <f>Senario3!L$77/12</f>
        <v>16368.583333333327</v>
      </c>
      <c r="E786">
        <f>Senario3!H$77/12</f>
        <v>316.66666666666669</v>
      </c>
      <c r="F786">
        <f>Senario3!F$77/12</f>
        <v>23425.333333333332</v>
      </c>
      <c r="G786">
        <f>Senario3!AP$77/12</f>
        <v>8410.2000000000007</v>
      </c>
      <c r="H786">
        <f>Senario3!BC$77/12</f>
        <v>13381.333333333334</v>
      </c>
      <c r="I786">
        <f>SUM(Senario3!AI$77,Senario3!AL$77)/12</f>
        <v>5864.083333333333</v>
      </c>
      <c r="J786">
        <f>Senario3!W$77/12</f>
        <v>24109.349658596184</v>
      </c>
      <c r="K786">
        <v>0</v>
      </c>
      <c r="L786">
        <f>Senario3!$AS$77/12*0.52</f>
        <v>7438.6433333333343</v>
      </c>
      <c r="M786">
        <f>Senario3!$AS$77/12*0.48</f>
        <v>6866.44</v>
      </c>
      <c r="N786">
        <v>0</v>
      </c>
      <c r="O786">
        <f>Senario3!R$77/12</f>
        <v>241.66666666666666</v>
      </c>
      <c r="P786">
        <v>0</v>
      </c>
      <c r="Q786">
        <f>Senario3!O$77/12</f>
        <v>483.33333333333331</v>
      </c>
      <c r="R786">
        <f>Senario3!AT$77/12</f>
        <v>152.41666666666666</v>
      </c>
      <c r="S786">
        <f>SUM(Senario3!BF$77,Senario3!BG$77)/12</f>
        <v>13024.797898242758</v>
      </c>
      <c r="T786">
        <f>SUM(Senario3!AE$77,Senario3!BB$77)/12</f>
        <v>2399.3333333333335</v>
      </c>
      <c r="U786">
        <f>Senario3!AO$77/12</f>
        <v>4421.666666666667</v>
      </c>
      <c r="V786">
        <f>Senario3!AW$77/12</f>
        <v>291.66666666666669</v>
      </c>
      <c r="W786">
        <f>Senario3!AZ$77/12</f>
        <v>91</v>
      </c>
      <c r="X786">
        <f>Senario3!BE$77/12</f>
        <v>626.83333333333337</v>
      </c>
      <c r="Z786">
        <f t="shared" si="12"/>
        <v>138508.34755683894</v>
      </c>
    </row>
    <row r="787" spans="1:28" x14ac:dyDescent="0.2">
      <c r="A787" s="42">
        <v>55305</v>
      </c>
      <c r="B787">
        <f>Senario3!G77/12</f>
        <v>4000</v>
      </c>
      <c r="C787">
        <f>Senario3!AA$77/12</f>
        <v>6595</v>
      </c>
      <c r="D787">
        <f>Senario3!L$77/12</f>
        <v>16368.583333333327</v>
      </c>
      <c r="E787">
        <f>Senario3!H$77/12</f>
        <v>316.66666666666669</v>
      </c>
      <c r="F787">
        <f>Senario3!F$77/12</f>
        <v>23425.333333333332</v>
      </c>
      <c r="G787">
        <f>Senario3!AP$77/12</f>
        <v>8410.2000000000007</v>
      </c>
      <c r="H787">
        <f>Senario3!BC$77/12</f>
        <v>13381.333333333334</v>
      </c>
      <c r="I787">
        <f>SUM(Senario3!AI$77,Senario3!AL$77)/12</f>
        <v>5864.083333333333</v>
      </c>
      <c r="J787">
        <f>Senario3!W$77/12</f>
        <v>24109.349658596184</v>
      </c>
      <c r="K787">
        <v>0</v>
      </c>
      <c r="L787">
        <f>Senario3!$AS$77/12*0.52</f>
        <v>7438.6433333333343</v>
      </c>
      <c r="M787">
        <f>Senario3!$AS$77/12*0.48</f>
        <v>6866.44</v>
      </c>
      <c r="N787">
        <v>0</v>
      </c>
      <c r="O787">
        <f>Senario3!R$77/12</f>
        <v>241.66666666666666</v>
      </c>
      <c r="P787">
        <v>0</v>
      </c>
      <c r="Q787">
        <f>Senario3!O$77/12</f>
        <v>483.33333333333331</v>
      </c>
      <c r="R787">
        <f>Senario3!AT$77/12</f>
        <v>152.41666666666666</v>
      </c>
      <c r="S787">
        <f>SUM(Senario3!BF$77,Senario3!BG$77)/12</f>
        <v>13024.797898242758</v>
      </c>
      <c r="T787">
        <f>SUM(Senario3!AE$77,Senario3!BB$77)/12</f>
        <v>2399.3333333333335</v>
      </c>
      <c r="U787">
        <f>Senario3!AO$77/12</f>
        <v>4421.666666666667</v>
      </c>
      <c r="V787">
        <f>Senario3!AW$77/12</f>
        <v>291.66666666666669</v>
      </c>
      <c r="W787">
        <f>Senario3!AZ$77/12</f>
        <v>91</v>
      </c>
      <c r="X787">
        <f>Senario3!BE$77/12</f>
        <v>626.83333333333337</v>
      </c>
      <c r="Z787">
        <f t="shared" si="12"/>
        <v>138508.34755683894</v>
      </c>
    </row>
    <row r="788" spans="1:28" x14ac:dyDescent="0.2">
      <c r="A788" s="42">
        <v>55335</v>
      </c>
      <c r="B788">
        <f>Senario3!G77/12</f>
        <v>4000</v>
      </c>
      <c r="C788">
        <f>Senario3!AA$77/12</f>
        <v>6595</v>
      </c>
      <c r="D788">
        <f>Senario3!L$77/12</f>
        <v>16368.583333333327</v>
      </c>
      <c r="E788">
        <f>Senario3!H$77/12</f>
        <v>316.66666666666669</v>
      </c>
      <c r="F788">
        <f>Senario3!F$77/12</f>
        <v>23425.333333333332</v>
      </c>
      <c r="G788">
        <f>Senario3!AP$77/12</f>
        <v>8410.2000000000007</v>
      </c>
      <c r="H788">
        <f>Senario3!BC$77/12</f>
        <v>13381.333333333334</v>
      </c>
      <c r="I788">
        <f>SUM(Senario3!AI$77,Senario3!AL$77)/12</f>
        <v>5864.083333333333</v>
      </c>
      <c r="J788">
        <f>Senario3!W$77/12</f>
        <v>24109.349658596184</v>
      </c>
      <c r="K788">
        <v>0</v>
      </c>
      <c r="L788">
        <f>Senario3!$AS$77/12*0.52</f>
        <v>7438.6433333333343</v>
      </c>
      <c r="M788">
        <f>Senario3!$AS$77/12*0.48</f>
        <v>6866.44</v>
      </c>
      <c r="N788">
        <v>0</v>
      </c>
      <c r="O788">
        <f>Senario3!R$77/12</f>
        <v>241.66666666666666</v>
      </c>
      <c r="P788">
        <v>0</v>
      </c>
      <c r="Q788">
        <f>Senario3!O$77/12</f>
        <v>483.33333333333331</v>
      </c>
      <c r="R788">
        <f>Senario3!AT$77/12</f>
        <v>152.41666666666666</v>
      </c>
      <c r="S788">
        <f>SUM(Senario3!BF$77,Senario3!BG$77)/12</f>
        <v>13024.797898242758</v>
      </c>
      <c r="T788">
        <f>SUM(Senario3!AE$77,Senario3!BB$77)/12</f>
        <v>2399.3333333333335</v>
      </c>
      <c r="U788">
        <f>Senario3!AO$77/12</f>
        <v>4421.666666666667</v>
      </c>
      <c r="V788">
        <f>Senario3!AW$77/12</f>
        <v>291.66666666666669</v>
      </c>
      <c r="W788">
        <f>Senario3!AZ$77/12</f>
        <v>91</v>
      </c>
      <c r="X788">
        <f>Senario3!BE$77/12</f>
        <v>626.83333333333337</v>
      </c>
      <c r="Z788">
        <f t="shared" si="12"/>
        <v>138508.34755683894</v>
      </c>
    </row>
    <row r="789" spans="1:28" x14ac:dyDescent="0.2">
      <c r="A789" s="42">
        <v>55366</v>
      </c>
      <c r="B789">
        <f>Senario3!G77/12</f>
        <v>4000</v>
      </c>
      <c r="C789">
        <f>Senario3!AA$77/12</f>
        <v>6595</v>
      </c>
      <c r="D789">
        <f>Senario3!L$77/12</f>
        <v>16368.583333333327</v>
      </c>
      <c r="E789">
        <f>Senario3!H$77/12</f>
        <v>316.66666666666669</v>
      </c>
      <c r="F789">
        <f>Senario3!F$77/12</f>
        <v>23425.333333333332</v>
      </c>
      <c r="G789">
        <f>Senario3!AP$77/12</f>
        <v>8410.2000000000007</v>
      </c>
      <c r="H789">
        <f>Senario3!BC$77/12</f>
        <v>13381.333333333334</v>
      </c>
      <c r="I789">
        <f>SUM(Senario3!AI$77,Senario3!AL$77)/12</f>
        <v>5864.083333333333</v>
      </c>
      <c r="J789">
        <f>Senario3!W$77/12</f>
        <v>24109.349658596184</v>
      </c>
      <c r="K789">
        <v>0</v>
      </c>
      <c r="L789">
        <f>Senario3!$AS$77/12*0.52</f>
        <v>7438.6433333333343</v>
      </c>
      <c r="M789">
        <f>Senario3!$AS$77/12*0.48</f>
        <v>6866.44</v>
      </c>
      <c r="N789">
        <v>0</v>
      </c>
      <c r="O789">
        <f>Senario3!R$77/12</f>
        <v>241.66666666666666</v>
      </c>
      <c r="P789">
        <v>0</v>
      </c>
      <c r="Q789">
        <f>Senario3!O$77/12</f>
        <v>483.33333333333331</v>
      </c>
      <c r="R789">
        <f>Senario3!AT$77/12</f>
        <v>152.41666666666666</v>
      </c>
      <c r="S789">
        <f>SUM(Senario3!BF$77,Senario3!BG$77)/12</f>
        <v>13024.797898242758</v>
      </c>
      <c r="T789">
        <f>SUM(Senario3!AE$77,Senario3!BB$77)/12</f>
        <v>2399.3333333333335</v>
      </c>
      <c r="U789">
        <f>Senario3!AO$77/12</f>
        <v>4421.666666666667</v>
      </c>
      <c r="V789">
        <f>Senario3!AW$77/12</f>
        <v>291.66666666666669</v>
      </c>
      <c r="W789">
        <f>Senario3!AZ$77/12</f>
        <v>91</v>
      </c>
      <c r="X789">
        <f>Senario3!BE$77/12</f>
        <v>626.83333333333337</v>
      </c>
      <c r="Z789">
        <f t="shared" si="12"/>
        <v>138508.34755683894</v>
      </c>
    </row>
    <row r="790" spans="1:28" x14ac:dyDescent="0.2">
      <c r="A790" s="42">
        <v>55397</v>
      </c>
      <c r="B790">
        <f>Senario3!G77/12</f>
        <v>4000</v>
      </c>
      <c r="C790">
        <f>Senario3!AA$77/12</f>
        <v>6595</v>
      </c>
      <c r="D790">
        <f>Senario3!L$77/12</f>
        <v>16368.583333333327</v>
      </c>
      <c r="E790">
        <f>Senario3!H$77/12</f>
        <v>316.66666666666669</v>
      </c>
      <c r="F790">
        <f>Senario3!F$77/12</f>
        <v>23425.333333333332</v>
      </c>
      <c r="G790">
        <f>Senario3!AP$77/12</f>
        <v>8410.2000000000007</v>
      </c>
      <c r="H790">
        <f>Senario3!BC$77/12</f>
        <v>13381.333333333334</v>
      </c>
      <c r="I790">
        <f>SUM(Senario3!AI$77,Senario3!AL$77)/12</f>
        <v>5864.083333333333</v>
      </c>
      <c r="J790">
        <f>Senario3!W$77/12</f>
        <v>24109.349658596184</v>
      </c>
      <c r="K790">
        <v>0</v>
      </c>
      <c r="L790">
        <f>Senario3!$AS$77/12*0.52</f>
        <v>7438.6433333333343</v>
      </c>
      <c r="M790">
        <f>Senario3!$AS$77/12*0.48</f>
        <v>6866.44</v>
      </c>
      <c r="N790">
        <v>0</v>
      </c>
      <c r="O790">
        <f>Senario3!R$77/12</f>
        <v>241.66666666666666</v>
      </c>
      <c r="P790">
        <v>0</v>
      </c>
      <c r="Q790">
        <f>Senario3!O$77/12</f>
        <v>483.33333333333331</v>
      </c>
      <c r="R790">
        <f>Senario3!AT$77/12</f>
        <v>152.41666666666666</v>
      </c>
      <c r="S790">
        <f>SUM(Senario3!BF$77,Senario3!BG$77)/12</f>
        <v>13024.797898242758</v>
      </c>
      <c r="T790">
        <f>SUM(Senario3!AE$77,Senario3!BB$77)/12</f>
        <v>2399.3333333333335</v>
      </c>
      <c r="U790">
        <f>Senario3!AO$77/12</f>
        <v>4421.666666666667</v>
      </c>
      <c r="V790">
        <f>Senario3!AW$77/12</f>
        <v>291.66666666666669</v>
      </c>
      <c r="W790">
        <f>Senario3!AZ$77/12</f>
        <v>91</v>
      </c>
      <c r="X790">
        <f>Senario3!BE$77/12</f>
        <v>626.83333333333337</v>
      </c>
      <c r="Z790">
        <f t="shared" si="12"/>
        <v>138508.34755683894</v>
      </c>
    </row>
    <row r="791" spans="1:28" x14ac:dyDescent="0.2">
      <c r="A791" s="42">
        <v>55427</v>
      </c>
      <c r="B791">
        <f>Senario3!G77/12</f>
        <v>4000</v>
      </c>
      <c r="C791">
        <f>Senario3!AA$77/12</f>
        <v>6595</v>
      </c>
      <c r="D791">
        <f>Senario3!L$77/12</f>
        <v>16368.583333333327</v>
      </c>
      <c r="E791">
        <f>Senario3!H$77/12</f>
        <v>316.66666666666669</v>
      </c>
      <c r="F791">
        <f>Senario3!F$77/12</f>
        <v>23425.333333333332</v>
      </c>
      <c r="G791">
        <f>Senario3!AP$77/12</f>
        <v>8410.2000000000007</v>
      </c>
      <c r="H791">
        <f>Senario3!BC$77/12</f>
        <v>13381.333333333334</v>
      </c>
      <c r="I791">
        <f>SUM(Senario3!AI$77,Senario3!AL$77)/12</f>
        <v>5864.083333333333</v>
      </c>
      <c r="J791">
        <f>Senario3!W$77/12</f>
        <v>24109.349658596184</v>
      </c>
      <c r="K791">
        <v>0</v>
      </c>
      <c r="L791">
        <f>Senario3!$AS$77/12*0.52</f>
        <v>7438.6433333333343</v>
      </c>
      <c r="M791">
        <f>Senario3!$AS$77/12*0.48</f>
        <v>6866.44</v>
      </c>
      <c r="N791">
        <v>0</v>
      </c>
      <c r="O791">
        <f>Senario3!R$77/12</f>
        <v>241.66666666666666</v>
      </c>
      <c r="P791">
        <v>0</v>
      </c>
      <c r="Q791">
        <f>Senario3!O$77/12</f>
        <v>483.33333333333331</v>
      </c>
      <c r="R791">
        <f>Senario3!AT$77/12</f>
        <v>152.41666666666666</v>
      </c>
      <c r="S791">
        <f>SUM(Senario3!BF$77,Senario3!BG$77)/12</f>
        <v>13024.797898242758</v>
      </c>
      <c r="T791">
        <f>SUM(Senario3!AE$77,Senario3!BB$77)/12</f>
        <v>2399.3333333333335</v>
      </c>
      <c r="U791">
        <f>Senario3!AO$77/12</f>
        <v>4421.666666666667</v>
      </c>
      <c r="V791">
        <f>Senario3!AW$77/12</f>
        <v>291.66666666666669</v>
      </c>
      <c r="W791">
        <f>Senario3!AZ$77/12</f>
        <v>91</v>
      </c>
      <c r="X791">
        <f>Senario3!BE$77/12</f>
        <v>626.83333333333337</v>
      </c>
      <c r="Z791">
        <f t="shared" si="12"/>
        <v>138508.34755683894</v>
      </c>
    </row>
    <row r="792" spans="1:28" x14ac:dyDescent="0.2">
      <c r="A792" s="42">
        <v>55458</v>
      </c>
      <c r="B792">
        <f>Senario3!G77/12</f>
        <v>4000</v>
      </c>
      <c r="C792">
        <f>Senario3!AA$77/12</f>
        <v>6595</v>
      </c>
      <c r="D792">
        <f>Senario3!L$77/12</f>
        <v>16368.583333333327</v>
      </c>
      <c r="E792">
        <f>Senario3!H$77/12</f>
        <v>316.66666666666669</v>
      </c>
      <c r="F792">
        <f>Senario3!F$77/12</f>
        <v>23425.333333333332</v>
      </c>
      <c r="G792">
        <f>Senario3!AP$77/12</f>
        <v>8410.2000000000007</v>
      </c>
      <c r="H792">
        <f>Senario3!BC$77/12</f>
        <v>13381.333333333334</v>
      </c>
      <c r="I792">
        <f>SUM(Senario3!AI$77,Senario3!AL$77)/12</f>
        <v>5864.083333333333</v>
      </c>
      <c r="J792">
        <f>Senario3!W$77/12</f>
        <v>24109.349658596184</v>
      </c>
      <c r="K792">
        <v>0</v>
      </c>
      <c r="L792">
        <f>Senario3!$AS$77/12*0.52</f>
        <v>7438.6433333333343</v>
      </c>
      <c r="M792">
        <f>Senario3!$AS$77/12*0.48</f>
        <v>6866.44</v>
      </c>
      <c r="N792">
        <v>0</v>
      </c>
      <c r="O792">
        <f>Senario3!R$77/12</f>
        <v>241.66666666666666</v>
      </c>
      <c r="P792">
        <v>0</v>
      </c>
      <c r="Q792">
        <f>Senario3!O$77/12</f>
        <v>483.33333333333331</v>
      </c>
      <c r="R792">
        <f>Senario3!AT$77/12</f>
        <v>152.41666666666666</v>
      </c>
      <c r="S792">
        <f>SUM(Senario3!BF$77,Senario3!BG$77)/12</f>
        <v>13024.797898242758</v>
      </c>
      <c r="T792">
        <f>SUM(Senario3!AE$77,Senario3!BB$77)/12</f>
        <v>2399.3333333333335</v>
      </c>
      <c r="U792">
        <f>Senario3!AO$77/12</f>
        <v>4421.666666666667</v>
      </c>
      <c r="V792">
        <f>Senario3!AW$77/12</f>
        <v>291.66666666666669</v>
      </c>
      <c r="W792">
        <f>Senario3!AZ$77/12</f>
        <v>91</v>
      </c>
      <c r="X792">
        <f>Senario3!BE$77/12</f>
        <v>626.83333333333337</v>
      </c>
      <c r="Z792">
        <f t="shared" si="12"/>
        <v>138508.34755683894</v>
      </c>
    </row>
    <row r="793" spans="1:28" x14ac:dyDescent="0.2">
      <c r="A793" s="42">
        <v>55488</v>
      </c>
      <c r="B793">
        <f>Senario3!G77/12</f>
        <v>4000</v>
      </c>
      <c r="C793">
        <f>Senario3!AA$77/12</f>
        <v>6595</v>
      </c>
      <c r="D793">
        <f>Senario3!L$77/12</f>
        <v>16368.583333333327</v>
      </c>
      <c r="E793">
        <f>Senario3!H$77/12</f>
        <v>316.66666666666669</v>
      </c>
      <c r="F793">
        <f>Senario3!F$77/12</f>
        <v>23425.333333333332</v>
      </c>
      <c r="G793">
        <f>Senario3!AP$77/12</f>
        <v>8410.2000000000007</v>
      </c>
      <c r="H793">
        <f>Senario3!BC$77/12</f>
        <v>13381.333333333334</v>
      </c>
      <c r="I793">
        <f>SUM(Senario3!AI$77,Senario3!AL$77)/12</f>
        <v>5864.083333333333</v>
      </c>
      <c r="J793">
        <f>Senario3!W$77/12</f>
        <v>24109.349658596184</v>
      </c>
      <c r="K793">
        <v>0</v>
      </c>
      <c r="L793">
        <f>Senario3!$AS$77/12*0.52</f>
        <v>7438.6433333333343</v>
      </c>
      <c r="M793">
        <f>Senario3!$AS$77/12*0.48</f>
        <v>6866.44</v>
      </c>
      <c r="N793">
        <v>0</v>
      </c>
      <c r="O793">
        <f>Senario3!R$77/12</f>
        <v>241.66666666666666</v>
      </c>
      <c r="P793">
        <v>0</v>
      </c>
      <c r="Q793">
        <f>Senario3!O$77/12</f>
        <v>483.33333333333331</v>
      </c>
      <c r="R793">
        <f>Senario3!AT$77/12</f>
        <v>152.41666666666666</v>
      </c>
      <c r="S793">
        <f>SUM(Senario3!BF$77,Senario3!BG$77)/12</f>
        <v>13024.797898242758</v>
      </c>
      <c r="T793">
        <f>SUM(Senario3!AE$77,Senario3!BB$77)/12</f>
        <v>2399.3333333333335</v>
      </c>
      <c r="U793">
        <f>Senario3!AO$77/12</f>
        <v>4421.666666666667</v>
      </c>
      <c r="V793">
        <f>Senario3!AW$77/12</f>
        <v>291.66666666666669</v>
      </c>
      <c r="W793">
        <f>Senario3!AZ$77/12</f>
        <v>91</v>
      </c>
      <c r="X793">
        <f>Senario3!BE$77/12</f>
        <v>626.83333333333337</v>
      </c>
      <c r="Z793">
        <f t="shared" si="12"/>
        <v>138508.34755683894</v>
      </c>
    </row>
    <row r="794" spans="1:28" x14ac:dyDescent="0.2">
      <c r="A794" s="42">
        <v>55519</v>
      </c>
      <c r="B794">
        <f>Senario3!G78/12</f>
        <v>4000</v>
      </c>
      <c r="C794">
        <f>Senario3!AA$78/12</f>
        <v>6595</v>
      </c>
      <c r="D794">
        <f>Senario3!L$78/12</f>
        <v>16368.583333333327</v>
      </c>
      <c r="E794">
        <f>Senario3!H$78/12</f>
        <v>316.66666666666669</v>
      </c>
      <c r="F794">
        <f>Senario3!F$78/12</f>
        <v>23425.333333333332</v>
      </c>
      <c r="G794">
        <f>Senario3!AP$78/12</f>
        <v>8410.2000000000007</v>
      </c>
      <c r="H794">
        <f>Senario3!BC$78/12</f>
        <v>13381.333333333334</v>
      </c>
      <c r="I794">
        <f>SUM(Senario3!AI$78,Senario3!AL$78)/12</f>
        <v>5864.083333333333</v>
      </c>
      <c r="J794">
        <f>Senario3!W$78/12</f>
        <v>24109.349658596184</v>
      </c>
      <c r="K794">
        <v>0</v>
      </c>
      <c r="L794">
        <f>Senario3!$AS$78/12*0.52</f>
        <v>7438.6433333333343</v>
      </c>
      <c r="M794">
        <f>Senario3!$AS$78/12*0.48</f>
        <v>6866.44</v>
      </c>
      <c r="N794">
        <v>0</v>
      </c>
      <c r="O794">
        <f>Senario3!R$78/12</f>
        <v>241.66666666666666</v>
      </c>
      <c r="P794">
        <v>0</v>
      </c>
      <c r="Q794">
        <f>Senario3!O$78/12</f>
        <v>483.33333333333331</v>
      </c>
      <c r="R794">
        <f>Senario3!AT$78/12</f>
        <v>152.41666666666666</v>
      </c>
      <c r="S794">
        <f>SUM(Senario3!BF$78,Senario3!BG$78)/12</f>
        <v>13024.797898242758</v>
      </c>
      <c r="T794">
        <f>SUM(Senario3!AE$78,Senario3!BB$78)/12</f>
        <v>2399.3333333333335</v>
      </c>
      <c r="U794">
        <f>Senario3!AO$78/12</f>
        <v>4421.666666666667</v>
      </c>
      <c r="V794">
        <f>Senario3!AW$78/12</f>
        <v>291.66666666666669</v>
      </c>
      <c r="W794">
        <f>Senario3!AZ$78/12</f>
        <v>91</v>
      </c>
      <c r="X794">
        <f>Senario3!BE$78/12</f>
        <v>626.83333333333337</v>
      </c>
      <c r="Z794">
        <f t="shared" si="12"/>
        <v>138508.34755683894</v>
      </c>
      <c r="AA794">
        <f>SUM(Z794:Z805)</f>
        <v>1662100.1706820678</v>
      </c>
      <c r="AB794" s="5">
        <f>AA794-Senario3!BH78</f>
        <v>0</v>
      </c>
    </row>
    <row r="795" spans="1:28" x14ac:dyDescent="0.2">
      <c r="A795" s="42">
        <v>55550</v>
      </c>
      <c r="B795">
        <f>Senario3!G78/12</f>
        <v>4000</v>
      </c>
      <c r="C795">
        <f>Senario3!AA$78/12</f>
        <v>6595</v>
      </c>
      <c r="D795">
        <f>Senario3!L$78/12</f>
        <v>16368.583333333327</v>
      </c>
      <c r="E795">
        <f>Senario3!H$78/12</f>
        <v>316.66666666666669</v>
      </c>
      <c r="F795">
        <f>Senario3!F$78/12</f>
        <v>23425.333333333332</v>
      </c>
      <c r="G795">
        <f>Senario3!AP$78/12</f>
        <v>8410.2000000000007</v>
      </c>
      <c r="H795">
        <f>Senario3!BC$78/12</f>
        <v>13381.333333333334</v>
      </c>
      <c r="I795">
        <f>SUM(Senario3!AI$78,Senario3!AL$78)/12</f>
        <v>5864.083333333333</v>
      </c>
      <c r="J795">
        <f>Senario3!W$78/12</f>
        <v>24109.349658596184</v>
      </c>
      <c r="K795">
        <v>0</v>
      </c>
      <c r="L795">
        <f>Senario3!$AS$78/12*0.52</f>
        <v>7438.6433333333343</v>
      </c>
      <c r="M795">
        <f>Senario3!$AS$78/12*0.48</f>
        <v>6866.44</v>
      </c>
      <c r="N795">
        <v>0</v>
      </c>
      <c r="O795">
        <f>Senario3!R$78/12</f>
        <v>241.66666666666666</v>
      </c>
      <c r="P795">
        <v>0</v>
      </c>
      <c r="Q795">
        <f>Senario3!O$78/12</f>
        <v>483.33333333333331</v>
      </c>
      <c r="R795">
        <f>Senario3!AT$78/12</f>
        <v>152.41666666666666</v>
      </c>
      <c r="S795">
        <f>SUM(Senario3!BF$78,Senario3!BG$78)/12</f>
        <v>13024.797898242758</v>
      </c>
      <c r="T795">
        <f>SUM(Senario3!AE$78,Senario3!BB$78)/12</f>
        <v>2399.3333333333335</v>
      </c>
      <c r="U795">
        <f>Senario3!AO$78/12</f>
        <v>4421.666666666667</v>
      </c>
      <c r="V795">
        <f>Senario3!AW$78/12</f>
        <v>291.66666666666669</v>
      </c>
      <c r="W795">
        <f>Senario3!AZ$78/12</f>
        <v>91</v>
      </c>
      <c r="X795">
        <f>Senario3!BE$78/12</f>
        <v>626.83333333333337</v>
      </c>
      <c r="Z795">
        <f t="shared" si="12"/>
        <v>138508.34755683894</v>
      </c>
    </row>
    <row r="796" spans="1:28" x14ac:dyDescent="0.2">
      <c r="A796" s="42">
        <v>55579</v>
      </c>
      <c r="B796">
        <f>Senario3!G78/12</f>
        <v>4000</v>
      </c>
      <c r="C796">
        <f>Senario3!AA$78/12</f>
        <v>6595</v>
      </c>
      <c r="D796">
        <f>Senario3!L$78/12</f>
        <v>16368.583333333327</v>
      </c>
      <c r="E796">
        <f>Senario3!H$78/12</f>
        <v>316.66666666666669</v>
      </c>
      <c r="F796">
        <f>Senario3!F$78/12</f>
        <v>23425.333333333332</v>
      </c>
      <c r="G796">
        <f>Senario3!AP$78/12</f>
        <v>8410.2000000000007</v>
      </c>
      <c r="H796">
        <f>Senario3!BC$78/12</f>
        <v>13381.333333333334</v>
      </c>
      <c r="I796">
        <f>SUM(Senario3!AI$78,Senario3!AL$78)/12</f>
        <v>5864.083333333333</v>
      </c>
      <c r="J796">
        <f>Senario3!W$78/12</f>
        <v>24109.349658596184</v>
      </c>
      <c r="K796">
        <v>0</v>
      </c>
      <c r="L796">
        <f>Senario3!$AS$78/12*0.52</f>
        <v>7438.6433333333343</v>
      </c>
      <c r="M796">
        <f>Senario3!$AS$78/12*0.48</f>
        <v>6866.44</v>
      </c>
      <c r="N796">
        <v>0</v>
      </c>
      <c r="O796">
        <f>Senario3!R$78/12</f>
        <v>241.66666666666666</v>
      </c>
      <c r="P796">
        <v>0</v>
      </c>
      <c r="Q796">
        <f>Senario3!O$78/12</f>
        <v>483.33333333333331</v>
      </c>
      <c r="R796">
        <f>Senario3!AT$78/12</f>
        <v>152.41666666666666</v>
      </c>
      <c r="S796">
        <f>SUM(Senario3!BF$78,Senario3!BG$78)/12</f>
        <v>13024.797898242758</v>
      </c>
      <c r="T796">
        <f>SUM(Senario3!AE$78,Senario3!BB$78)/12</f>
        <v>2399.3333333333335</v>
      </c>
      <c r="U796">
        <f>Senario3!AO$78/12</f>
        <v>4421.666666666667</v>
      </c>
      <c r="V796">
        <f>Senario3!AW$78/12</f>
        <v>291.66666666666669</v>
      </c>
      <c r="W796">
        <f>Senario3!AZ$78/12</f>
        <v>91</v>
      </c>
      <c r="X796">
        <f>Senario3!BE$78/12</f>
        <v>626.83333333333337</v>
      </c>
      <c r="Z796">
        <f t="shared" si="12"/>
        <v>138508.34755683894</v>
      </c>
    </row>
    <row r="797" spans="1:28" x14ac:dyDescent="0.2">
      <c r="A797" s="42">
        <v>55610</v>
      </c>
      <c r="B797">
        <f>Senario3!G78/12</f>
        <v>4000</v>
      </c>
      <c r="C797">
        <f>Senario3!AA$78/12</f>
        <v>6595</v>
      </c>
      <c r="D797">
        <f>Senario3!L$78/12</f>
        <v>16368.583333333327</v>
      </c>
      <c r="E797">
        <f>Senario3!H$78/12</f>
        <v>316.66666666666669</v>
      </c>
      <c r="F797">
        <f>Senario3!F$78/12</f>
        <v>23425.333333333332</v>
      </c>
      <c r="G797">
        <f>Senario3!AP$78/12</f>
        <v>8410.2000000000007</v>
      </c>
      <c r="H797">
        <f>Senario3!BC$78/12</f>
        <v>13381.333333333334</v>
      </c>
      <c r="I797">
        <f>SUM(Senario3!AI$78,Senario3!AL$78)/12</f>
        <v>5864.083333333333</v>
      </c>
      <c r="J797">
        <f>Senario3!W$78/12</f>
        <v>24109.349658596184</v>
      </c>
      <c r="K797">
        <v>0</v>
      </c>
      <c r="L797">
        <f>Senario3!$AS$78/12*0.52</f>
        <v>7438.6433333333343</v>
      </c>
      <c r="M797">
        <f>Senario3!$AS$78/12*0.48</f>
        <v>6866.44</v>
      </c>
      <c r="N797">
        <v>0</v>
      </c>
      <c r="O797">
        <f>Senario3!R$78/12</f>
        <v>241.66666666666666</v>
      </c>
      <c r="P797">
        <v>0</v>
      </c>
      <c r="Q797">
        <f>Senario3!O$78/12</f>
        <v>483.33333333333331</v>
      </c>
      <c r="R797">
        <f>Senario3!AT$78/12</f>
        <v>152.41666666666666</v>
      </c>
      <c r="S797">
        <f>SUM(Senario3!BF$78,Senario3!BG$78)/12</f>
        <v>13024.797898242758</v>
      </c>
      <c r="T797">
        <f>SUM(Senario3!AE$78,Senario3!BB$78)/12</f>
        <v>2399.3333333333335</v>
      </c>
      <c r="U797">
        <f>Senario3!AO$78/12</f>
        <v>4421.666666666667</v>
      </c>
      <c r="V797">
        <f>Senario3!AW$78/12</f>
        <v>291.66666666666669</v>
      </c>
      <c r="W797">
        <f>Senario3!AZ$78/12</f>
        <v>91</v>
      </c>
      <c r="X797">
        <f>Senario3!BE$78/12</f>
        <v>626.83333333333337</v>
      </c>
      <c r="Z797">
        <f t="shared" si="12"/>
        <v>138508.34755683894</v>
      </c>
    </row>
    <row r="798" spans="1:28" x14ac:dyDescent="0.2">
      <c r="A798" s="42">
        <v>55640</v>
      </c>
      <c r="B798">
        <f>Senario3!G78/12</f>
        <v>4000</v>
      </c>
      <c r="C798">
        <f>Senario3!AA$78/12</f>
        <v>6595</v>
      </c>
      <c r="D798">
        <f>Senario3!L$78/12</f>
        <v>16368.583333333327</v>
      </c>
      <c r="E798">
        <f>Senario3!H$78/12</f>
        <v>316.66666666666669</v>
      </c>
      <c r="F798">
        <f>Senario3!F$78/12</f>
        <v>23425.333333333332</v>
      </c>
      <c r="G798">
        <f>Senario3!AP$78/12</f>
        <v>8410.2000000000007</v>
      </c>
      <c r="H798">
        <f>Senario3!BC$78/12</f>
        <v>13381.333333333334</v>
      </c>
      <c r="I798">
        <f>SUM(Senario3!AI$78,Senario3!AL$78)/12</f>
        <v>5864.083333333333</v>
      </c>
      <c r="J798">
        <f>Senario3!W$78/12</f>
        <v>24109.349658596184</v>
      </c>
      <c r="K798">
        <v>0</v>
      </c>
      <c r="L798">
        <f>Senario3!$AS$78/12*0.52</f>
        <v>7438.6433333333343</v>
      </c>
      <c r="M798">
        <f>Senario3!$AS$78/12*0.48</f>
        <v>6866.44</v>
      </c>
      <c r="N798">
        <v>0</v>
      </c>
      <c r="O798">
        <f>Senario3!R$78/12</f>
        <v>241.66666666666666</v>
      </c>
      <c r="P798">
        <v>0</v>
      </c>
      <c r="Q798">
        <f>Senario3!O$78/12</f>
        <v>483.33333333333331</v>
      </c>
      <c r="R798">
        <f>Senario3!AT$78/12</f>
        <v>152.41666666666666</v>
      </c>
      <c r="S798">
        <f>SUM(Senario3!BF$78,Senario3!BG$78)/12</f>
        <v>13024.797898242758</v>
      </c>
      <c r="T798">
        <f>SUM(Senario3!AE$78,Senario3!BB$78)/12</f>
        <v>2399.3333333333335</v>
      </c>
      <c r="U798">
        <f>Senario3!AO$78/12</f>
        <v>4421.666666666667</v>
      </c>
      <c r="V798">
        <f>Senario3!AW$78/12</f>
        <v>291.66666666666669</v>
      </c>
      <c r="W798">
        <f>Senario3!AZ$78/12</f>
        <v>91</v>
      </c>
      <c r="X798">
        <f>Senario3!BE$78/12</f>
        <v>626.83333333333337</v>
      </c>
      <c r="Z798">
        <f t="shared" si="12"/>
        <v>138508.34755683894</v>
      </c>
    </row>
    <row r="799" spans="1:28" x14ac:dyDescent="0.2">
      <c r="A799" s="42">
        <v>55671</v>
      </c>
      <c r="B799">
        <f>Senario3!G78/12</f>
        <v>4000</v>
      </c>
      <c r="C799">
        <f>Senario3!AA$78/12</f>
        <v>6595</v>
      </c>
      <c r="D799">
        <f>Senario3!L$78/12</f>
        <v>16368.583333333327</v>
      </c>
      <c r="E799">
        <f>Senario3!H$78/12</f>
        <v>316.66666666666669</v>
      </c>
      <c r="F799">
        <f>Senario3!F$78/12</f>
        <v>23425.333333333332</v>
      </c>
      <c r="G799">
        <f>Senario3!AP$78/12</f>
        <v>8410.2000000000007</v>
      </c>
      <c r="H799">
        <f>Senario3!BC$78/12</f>
        <v>13381.333333333334</v>
      </c>
      <c r="I799">
        <f>SUM(Senario3!AI$78,Senario3!AL$78)/12</f>
        <v>5864.083333333333</v>
      </c>
      <c r="J799">
        <f>Senario3!W$78/12</f>
        <v>24109.349658596184</v>
      </c>
      <c r="K799">
        <v>0</v>
      </c>
      <c r="L799">
        <f>Senario3!$AS$78/12*0.52</f>
        <v>7438.6433333333343</v>
      </c>
      <c r="M799">
        <f>Senario3!$AS$78/12*0.48</f>
        <v>6866.44</v>
      </c>
      <c r="N799">
        <v>0</v>
      </c>
      <c r="O799">
        <f>Senario3!R$78/12</f>
        <v>241.66666666666666</v>
      </c>
      <c r="P799">
        <v>0</v>
      </c>
      <c r="Q799">
        <f>Senario3!O$78/12</f>
        <v>483.33333333333331</v>
      </c>
      <c r="R799">
        <f>Senario3!AT$78/12</f>
        <v>152.41666666666666</v>
      </c>
      <c r="S799">
        <f>SUM(Senario3!BF$78,Senario3!BG$78)/12</f>
        <v>13024.797898242758</v>
      </c>
      <c r="T799">
        <f>SUM(Senario3!AE$78,Senario3!BB$78)/12</f>
        <v>2399.3333333333335</v>
      </c>
      <c r="U799">
        <f>Senario3!AO$78/12</f>
        <v>4421.666666666667</v>
      </c>
      <c r="V799">
        <f>Senario3!AW$78/12</f>
        <v>291.66666666666669</v>
      </c>
      <c r="W799">
        <f>Senario3!AZ$78/12</f>
        <v>91</v>
      </c>
      <c r="X799">
        <f>Senario3!BE$78/12</f>
        <v>626.83333333333337</v>
      </c>
      <c r="Z799">
        <f t="shared" si="12"/>
        <v>138508.34755683894</v>
      </c>
    </row>
    <row r="800" spans="1:28" x14ac:dyDescent="0.2">
      <c r="A800" s="42">
        <v>55701</v>
      </c>
      <c r="B800">
        <f>Senario3!G78/12</f>
        <v>4000</v>
      </c>
      <c r="C800">
        <f>Senario3!AA$78/12</f>
        <v>6595</v>
      </c>
      <c r="D800">
        <f>Senario3!L$78/12</f>
        <v>16368.583333333327</v>
      </c>
      <c r="E800">
        <f>Senario3!H$78/12</f>
        <v>316.66666666666669</v>
      </c>
      <c r="F800">
        <f>Senario3!F$78/12</f>
        <v>23425.333333333332</v>
      </c>
      <c r="G800">
        <f>Senario3!AP$78/12</f>
        <v>8410.2000000000007</v>
      </c>
      <c r="H800">
        <f>Senario3!BC$78/12</f>
        <v>13381.333333333334</v>
      </c>
      <c r="I800">
        <f>SUM(Senario3!AI$78,Senario3!AL$78)/12</f>
        <v>5864.083333333333</v>
      </c>
      <c r="J800">
        <f>Senario3!W$78/12</f>
        <v>24109.349658596184</v>
      </c>
      <c r="K800">
        <v>0</v>
      </c>
      <c r="L800">
        <f>Senario3!$AS$78/12*0.52</f>
        <v>7438.6433333333343</v>
      </c>
      <c r="M800">
        <f>Senario3!$AS$78/12*0.48</f>
        <v>6866.44</v>
      </c>
      <c r="N800">
        <v>0</v>
      </c>
      <c r="O800">
        <f>Senario3!R$78/12</f>
        <v>241.66666666666666</v>
      </c>
      <c r="P800">
        <v>0</v>
      </c>
      <c r="Q800">
        <f>Senario3!O$78/12</f>
        <v>483.33333333333331</v>
      </c>
      <c r="R800">
        <f>Senario3!AT$78/12</f>
        <v>152.41666666666666</v>
      </c>
      <c r="S800">
        <f>SUM(Senario3!BF$78,Senario3!BG$78)/12</f>
        <v>13024.797898242758</v>
      </c>
      <c r="T800">
        <f>SUM(Senario3!AE$78,Senario3!BB$78)/12</f>
        <v>2399.3333333333335</v>
      </c>
      <c r="U800">
        <f>Senario3!AO$78/12</f>
        <v>4421.666666666667</v>
      </c>
      <c r="V800">
        <f>Senario3!AW$78/12</f>
        <v>291.66666666666669</v>
      </c>
      <c r="W800">
        <f>Senario3!AZ$78/12</f>
        <v>91</v>
      </c>
      <c r="X800">
        <f>Senario3!BE$78/12</f>
        <v>626.83333333333337</v>
      </c>
      <c r="Z800">
        <f t="shared" si="12"/>
        <v>138508.34755683894</v>
      </c>
    </row>
    <row r="801" spans="1:28" x14ac:dyDescent="0.2">
      <c r="A801" s="42">
        <v>55732</v>
      </c>
      <c r="B801">
        <f>Senario3!G78/12</f>
        <v>4000</v>
      </c>
      <c r="C801">
        <f>Senario3!AA$78/12</f>
        <v>6595</v>
      </c>
      <c r="D801">
        <f>Senario3!L$78/12</f>
        <v>16368.583333333327</v>
      </c>
      <c r="E801">
        <f>Senario3!H$78/12</f>
        <v>316.66666666666669</v>
      </c>
      <c r="F801">
        <f>Senario3!F$78/12</f>
        <v>23425.333333333332</v>
      </c>
      <c r="G801">
        <f>Senario3!AP$78/12</f>
        <v>8410.2000000000007</v>
      </c>
      <c r="H801">
        <f>Senario3!BC$78/12</f>
        <v>13381.333333333334</v>
      </c>
      <c r="I801">
        <f>SUM(Senario3!AI$78,Senario3!AL$78)/12</f>
        <v>5864.083333333333</v>
      </c>
      <c r="J801">
        <f>Senario3!W$78/12</f>
        <v>24109.349658596184</v>
      </c>
      <c r="K801">
        <v>0</v>
      </c>
      <c r="L801">
        <f>Senario3!$AS$78/12*0.52</f>
        <v>7438.6433333333343</v>
      </c>
      <c r="M801">
        <f>Senario3!$AS$78/12*0.48</f>
        <v>6866.44</v>
      </c>
      <c r="N801">
        <v>0</v>
      </c>
      <c r="O801">
        <f>Senario3!R$78/12</f>
        <v>241.66666666666666</v>
      </c>
      <c r="P801">
        <v>0</v>
      </c>
      <c r="Q801">
        <f>Senario3!O$78/12</f>
        <v>483.33333333333331</v>
      </c>
      <c r="R801">
        <f>Senario3!AT$78/12</f>
        <v>152.41666666666666</v>
      </c>
      <c r="S801">
        <f>SUM(Senario3!BF$78,Senario3!BG$78)/12</f>
        <v>13024.797898242758</v>
      </c>
      <c r="T801">
        <f>SUM(Senario3!AE$78,Senario3!BB$78)/12</f>
        <v>2399.3333333333335</v>
      </c>
      <c r="U801">
        <f>Senario3!AO$78/12</f>
        <v>4421.666666666667</v>
      </c>
      <c r="V801">
        <f>Senario3!AW$78/12</f>
        <v>291.66666666666669</v>
      </c>
      <c r="W801">
        <f>Senario3!AZ$78/12</f>
        <v>91</v>
      </c>
      <c r="X801">
        <f>Senario3!BE$78/12</f>
        <v>626.83333333333337</v>
      </c>
      <c r="Z801">
        <f t="shared" si="12"/>
        <v>138508.34755683894</v>
      </c>
    </row>
    <row r="802" spans="1:28" x14ac:dyDescent="0.2">
      <c r="A802" s="42">
        <v>55763</v>
      </c>
      <c r="B802">
        <f>Senario3!G78/12</f>
        <v>4000</v>
      </c>
      <c r="C802">
        <f>Senario3!AA$78/12</f>
        <v>6595</v>
      </c>
      <c r="D802">
        <f>Senario3!L$78/12</f>
        <v>16368.583333333327</v>
      </c>
      <c r="E802">
        <f>Senario3!H$78/12</f>
        <v>316.66666666666669</v>
      </c>
      <c r="F802">
        <f>Senario3!F$78/12</f>
        <v>23425.333333333332</v>
      </c>
      <c r="G802">
        <f>Senario3!AP$78/12</f>
        <v>8410.2000000000007</v>
      </c>
      <c r="H802">
        <f>Senario3!BC$78/12</f>
        <v>13381.333333333334</v>
      </c>
      <c r="I802">
        <f>SUM(Senario3!AI$78,Senario3!AL$78)/12</f>
        <v>5864.083333333333</v>
      </c>
      <c r="J802">
        <f>Senario3!W$78/12</f>
        <v>24109.349658596184</v>
      </c>
      <c r="K802">
        <v>0</v>
      </c>
      <c r="L802">
        <f>Senario3!$AS$78/12*0.52</f>
        <v>7438.6433333333343</v>
      </c>
      <c r="M802">
        <f>Senario3!$AS$78/12*0.48</f>
        <v>6866.44</v>
      </c>
      <c r="N802">
        <v>0</v>
      </c>
      <c r="O802">
        <f>Senario3!R$78/12</f>
        <v>241.66666666666666</v>
      </c>
      <c r="P802">
        <v>0</v>
      </c>
      <c r="Q802">
        <f>Senario3!O$78/12</f>
        <v>483.33333333333331</v>
      </c>
      <c r="R802">
        <f>Senario3!AT$78/12</f>
        <v>152.41666666666666</v>
      </c>
      <c r="S802">
        <f>SUM(Senario3!BF$78,Senario3!BG$78)/12</f>
        <v>13024.797898242758</v>
      </c>
      <c r="T802">
        <f>SUM(Senario3!AE$78,Senario3!BB$78)/12</f>
        <v>2399.3333333333335</v>
      </c>
      <c r="U802">
        <f>Senario3!AO$78/12</f>
        <v>4421.666666666667</v>
      </c>
      <c r="V802">
        <f>Senario3!AW$78/12</f>
        <v>291.66666666666669</v>
      </c>
      <c r="W802">
        <f>Senario3!AZ$78/12</f>
        <v>91</v>
      </c>
      <c r="X802">
        <f>Senario3!BE$78/12</f>
        <v>626.83333333333337</v>
      </c>
      <c r="Z802">
        <f t="shared" si="12"/>
        <v>138508.34755683894</v>
      </c>
    </row>
    <row r="803" spans="1:28" x14ac:dyDescent="0.2">
      <c r="A803" s="42">
        <v>55793</v>
      </c>
      <c r="B803">
        <f>Senario3!G78/12</f>
        <v>4000</v>
      </c>
      <c r="C803">
        <f>Senario3!AA$78/12</f>
        <v>6595</v>
      </c>
      <c r="D803">
        <f>Senario3!L$78/12</f>
        <v>16368.583333333327</v>
      </c>
      <c r="E803">
        <f>Senario3!H$78/12</f>
        <v>316.66666666666669</v>
      </c>
      <c r="F803">
        <f>Senario3!F$78/12</f>
        <v>23425.333333333332</v>
      </c>
      <c r="G803">
        <f>Senario3!AP$78/12</f>
        <v>8410.2000000000007</v>
      </c>
      <c r="H803">
        <f>Senario3!BC$78/12</f>
        <v>13381.333333333334</v>
      </c>
      <c r="I803">
        <f>SUM(Senario3!AI$78,Senario3!AL$78)/12</f>
        <v>5864.083333333333</v>
      </c>
      <c r="J803">
        <f>Senario3!W$78/12</f>
        <v>24109.349658596184</v>
      </c>
      <c r="K803">
        <v>0</v>
      </c>
      <c r="L803">
        <f>Senario3!$AS$78/12*0.52</f>
        <v>7438.6433333333343</v>
      </c>
      <c r="M803">
        <f>Senario3!$AS$78/12*0.48</f>
        <v>6866.44</v>
      </c>
      <c r="N803">
        <v>0</v>
      </c>
      <c r="O803">
        <f>Senario3!R$78/12</f>
        <v>241.66666666666666</v>
      </c>
      <c r="P803">
        <v>0</v>
      </c>
      <c r="Q803">
        <f>Senario3!O$78/12</f>
        <v>483.33333333333331</v>
      </c>
      <c r="R803">
        <f>Senario3!AT$78/12</f>
        <v>152.41666666666666</v>
      </c>
      <c r="S803">
        <f>SUM(Senario3!BF$78,Senario3!BG$78)/12</f>
        <v>13024.797898242758</v>
      </c>
      <c r="T803">
        <f>SUM(Senario3!AE$78,Senario3!BB$78)/12</f>
        <v>2399.3333333333335</v>
      </c>
      <c r="U803">
        <f>Senario3!AO$78/12</f>
        <v>4421.666666666667</v>
      </c>
      <c r="V803">
        <f>Senario3!AW$78/12</f>
        <v>291.66666666666669</v>
      </c>
      <c r="W803">
        <f>Senario3!AZ$78/12</f>
        <v>91</v>
      </c>
      <c r="X803">
        <f>Senario3!BE$78/12</f>
        <v>626.83333333333337</v>
      </c>
      <c r="Z803">
        <f t="shared" si="12"/>
        <v>138508.34755683894</v>
      </c>
    </row>
    <row r="804" spans="1:28" x14ac:dyDescent="0.2">
      <c r="A804" s="42">
        <v>55824</v>
      </c>
      <c r="B804">
        <f>Senario3!G78/12</f>
        <v>4000</v>
      </c>
      <c r="C804">
        <f>Senario3!AA$78/12</f>
        <v>6595</v>
      </c>
      <c r="D804">
        <f>Senario3!L$78/12</f>
        <v>16368.583333333327</v>
      </c>
      <c r="E804">
        <f>Senario3!H$78/12</f>
        <v>316.66666666666669</v>
      </c>
      <c r="F804">
        <f>Senario3!F$78/12</f>
        <v>23425.333333333332</v>
      </c>
      <c r="G804">
        <f>Senario3!AP$78/12</f>
        <v>8410.2000000000007</v>
      </c>
      <c r="H804">
        <f>Senario3!BC$78/12</f>
        <v>13381.333333333334</v>
      </c>
      <c r="I804">
        <f>SUM(Senario3!AI$78,Senario3!AL$78)/12</f>
        <v>5864.083333333333</v>
      </c>
      <c r="J804">
        <f>Senario3!W$78/12</f>
        <v>24109.349658596184</v>
      </c>
      <c r="K804">
        <v>0</v>
      </c>
      <c r="L804">
        <f>Senario3!$AS$78/12*0.52</f>
        <v>7438.6433333333343</v>
      </c>
      <c r="M804">
        <f>Senario3!$AS$78/12*0.48</f>
        <v>6866.44</v>
      </c>
      <c r="N804">
        <v>0</v>
      </c>
      <c r="O804">
        <f>Senario3!R$78/12</f>
        <v>241.66666666666666</v>
      </c>
      <c r="P804">
        <v>0</v>
      </c>
      <c r="Q804">
        <f>Senario3!O$78/12</f>
        <v>483.33333333333331</v>
      </c>
      <c r="R804">
        <f>Senario3!AT$78/12</f>
        <v>152.41666666666666</v>
      </c>
      <c r="S804">
        <f>SUM(Senario3!BF$78,Senario3!BG$78)/12</f>
        <v>13024.797898242758</v>
      </c>
      <c r="T804">
        <f>SUM(Senario3!AE$78,Senario3!BB$78)/12</f>
        <v>2399.3333333333335</v>
      </c>
      <c r="U804">
        <f>Senario3!AO$78/12</f>
        <v>4421.666666666667</v>
      </c>
      <c r="V804">
        <f>Senario3!AW$78/12</f>
        <v>291.66666666666669</v>
      </c>
      <c r="W804">
        <f>Senario3!AZ$78/12</f>
        <v>91</v>
      </c>
      <c r="X804">
        <f>Senario3!BE$78/12</f>
        <v>626.83333333333337</v>
      </c>
      <c r="Z804">
        <f t="shared" si="12"/>
        <v>138508.34755683894</v>
      </c>
    </row>
    <row r="805" spans="1:28" x14ac:dyDescent="0.2">
      <c r="A805" s="42">
        <v>55854</v>
      </c>
      <c r="B805">
        <f>Senario3!G78/12</f>
        <v>4000</v>
      </c>
      <c r="C805">
        <f>Senario3!AA$78/12</f>
        <v>6595</v>
      </c>
      <c r="D805">
        <f>Senario3!L$78/12</f>
        <v>16368.583333333327</v>
      </c>
      <c r="E805">
        <f>Senario3!H$78/12</f>
        <v>316.66666666666669</v>
      </c>
      <c r="F805">
        <f>Senario3!F$78/12</f>
        <v>23425.333333333332</v>
      </c>
      <c r="G805">
        <f>Senario3!AP$78/12</f>
        <v>8410.2000000000007</v>
      </c>
      <c r="H805">
        <f>Senario3!BC$78/12</f>
        <v>13381.333333333334</v>
      </c>
      <c r="I805">
        <f>SUM(Senario3!AI$78,Senario3!AL$78)/12</f>
        <v>5864.083333333333</v>
      </c>
      <c r="J805">
        <f>Senario3!W$78/12</f>
        <v>24109.349658596184</v>
      </c>
      <c r="K805">
        <v>0</v>
      </c>
      <c r="L805">
        <f>Senario3!$AS$78/12*0.52</f>
        <v>7438.6433333333343</v>
      </c>
      <c r="M805">
        <f>Senario3!$AS$78/12*0.48</f>
        <v>6866.44</v>
      </c>
      <c r="N805">
        <v>0</v>
      </c>
      <c r="O805">
        <f>Senario3!R$78/12</f>
        <v>241.66666666666666</v>
      </c>
      <c r="P805">
        <v>0</v>
      </c>
      <c r="Q805">
        <f>Senario3!O$78/12</f>
        <v>483.33333333333331</v>
      </c>
      <c r="R805">
        <f>Senario3!AT$78/12</f>
        <v>152.41666666666666</v>
      </c>
      <c r="S805">
        <f>SUM(Senario3!BF$78,Senario3!BG$78)/12</f>
        <v>13024.797898242758</v>
      </c>
      <c r="T805">
        <f>SUM(Senario3!AE$78,Senario3!BB$78)/12</f>
        <v>2399.3333333333335</v>
      </c>
      <c r="U805">
        <f>Senario3!AO$78/12</f>
        <v>4421.666666666667</v>
      </c>
      <c r="V805">
        <f>Senario3!AW$78/12</f>
        <v>291.66666666666669</v>
      </c>
      <c r="W805">
        <f>Senario3!AZ$78/12</f>
        <v>91</v>
      </c>
      <c r="X805">
        <f>Senario3!BE$78/12</f>
        <v>626.83333333333337</v>
      </c>
      <c r="Z805">
        <f t="shared" si="12"/>
        <v>138508.34755683894</v>
      </c>
    </row>
    <row r="806" spans="1:28" x14ac:dyDescent="0.2">
      <c r="A806" s="42">
        <v>55885</v>
      </c>
      <c r="B806">
        <f>Senario3!G79/12</f>
        <v>4000</v>
      </c>
      <c r="C806">
        <f>Senario3!AA$79/12</f>
        <v>6595</v>
      </c>
      <c r="D806">
        <f>Senario3!L$79/12</f>
        <v>16368.583333333327</v>
      </c>
      <c r="E806">
        <f>Senario3!H$79/12</f>
        <v>316.66666666666669</v>
      </c>
      <c r="F806">
        <f>Senario3!F$79/12</f>
        <v>23425.333333333332</v>
      </c>
      <c r="G806">
        <f>Senario3!AP$79/12</f>
        <v>8410.2000000000007</v>
      </c>
      <c r="H806">
        <f>Senario3!BC$79/12</f>
        <v>13381.333333333334</v>
      </c>
      <c r="I806">
        <f>SUM(Senario3!AI$79,Senario3!AL$79)/12</f>
        <v>5864.083333333333</v>
      </c>
      <c r="J806">
        <f>Senario3!W$79/12</f>
        <v>24109.349658596184</v>
      </c>
      <c r="K806">
        <v>0</v>
      </c>
      <c r="L806">
        <f>Senario3!$AS$79/12*0.52</f>
        <v>7438.6433333333343</v>
      </c>
      <c r="M806">
        <f>Senario3!$AS$79/12*0.48</f>
        <v>6866.44</v>
      </c>
      <c r="N806">
        <v>0</v>
      </c>
      <c r="O806">
        <f>Senario3!R$79/12</f>
        <v>241.66666666666666</v>
      </c>
      <c r="P806">
        <v>0</v>
      </c>
      <c r="Q806">
        <f>Senario3!O$79/12</f>
        <v>483.33333333333331</v>
      </c>
      <c r="R806">
        <f>Senario3!AT$79/12</f>
        <v>152.41666666666666</v>
      </c>
      <c r="S806">
        <f>SUM(Senario3!BF$79,Senario3!BG$79)/12</f>
        <v>13024.797898242758</v>
      </c>
      <c r="T806">
        <f>SUM(Senario3!AE$79,Senario3!BB$79)/12</f>
        <v>2399.3333333333335</v>
      </c>
      <c r="U806">
        <f>Senario3!AO$79/12</f>
        <v>4421.666666666667</v>
      </c>
      <c r="V806">
        <f>Senario3!AW$79/12</f>
        <v>291.66666666666669</v>
      </c>
      <c r="W806">
        <f>Senario3!AZ$79/12</f>
        <v>91</v>
      </c>
      <c r="X806">
        <f>Senario3!BE$79/12</f>
        <v>626.83333333333337</v>
      </c>
      <c r="Z806">
        <f t="shared" si="12"/>
        <v>138508.34755683894</v>
      </c>
      <c r="AA806">
        <f>SUM(Z806:Z817)</f>
        <v>1662100.1706820678</v>
      </c>
      <c r="AB806" s="5">
        <f>AA806-Senario3!BH79</f>
        <v>0</v>
      </c>
    </row>
    <row r="807" spans="1:28" x14ac:dyDescent="0.2">
      <c r="A807" s="42">
        <v>55916</v>
      </c>
      <c r="B807">
        <f>Senario3!G79/12</f>
        <v>4000</v>
      </c>
      <c r="C807">
        <f>Senario3!AA$79/12</f>
        <v>6595</v>
      </c>
      <c r="D807">
        <f>Senario3!L$79/12</f>
        <v>16368.583333333327</v>
      </c>
      <c r="E807">
        <f>Senario3!H$79/12</f>
        <v>316.66666666666669</v>
      </c>
      <c r="F807">
        <f>Senario3!F$79/12</f>
        <v>23425.333333333332</v>
      </c>
      <c r="G807">
        <f>Senario3!AP$79/12</f>
        <v>8410.2000000000007</v>
      </c>
      <c r="H807">
        <f>Senario3!BC$79/12</f>
        <v>13381.333333333334</v>
      </c>
      <c r="I807">
        <f>SUM(Senario3!AI$79,Senario3!AL$79)/12</f>
        <v>5864.083333333333</v>
      </c>
      <c r="J807">
        <f>Senario3!W$79/12</f>
        <v>24109.349658596184</v>
      </c>
      <c r="K807">
        <v>0</v>
      </c>
      <c r="L807">
        <f>Senario3!$AS$79/12*0.52</f>
        <v>7438.6433333333343</v>
      </c>
      <c r="M807">
        <f>Senario3!$AS$79/12*0.48</f>
        <v>6866.44</v>
      </c>
      <c r="N807">
        <v>0</v>
      </c>
      <c r="O807">
        <f>Senario3!R$79/12</f>
        <v>241.66666666666666</v>
      </c>
      <c r="P807">
        <v>0</v>
      </c>
      <c r="Q807">
        <f>Senario3!O$79/12</f>
        <v>483.33333333333331</v>
      </c>
      <c r="R807">
        <f>Senario3!AT$79/12</f>
        <v>152.41666666666666</v>
      </c>
      <c r="S807">
        <f>SUM(Senario3!BF$79,Senario3!BG$79)/12</f>
        <v>13024.797898242758</v>
      </c>
      <c r="T807">
        <f>SUM(Senario3!AE$79,Senario3!BB$79)/12</f>
        <v>2399.3333333333335</v>
      </c>
      <c r="U807">
        <f>Senario3!AO$79/12</f>
        <v>4421.666666666667</v>
      </c>
      <c r="V807">
        <f>Senario3!AW$79/12</f>
        <v>291.66666666666669</v>
      </c>
      <c r="W807">
        <f>Senario3!AZ$79/12</f>
        <v>91</v>
      </c>
      <c r="X807">
        <f>Senario3!BE$79/12</f>
        <v>626.83333333333337</v>
      </c>
      <c r="Z807">
        <f t="shared" si="12"/>
        <v>138508.34755683894</v>
      </c>
    </row>
    <row r="808" spans="1:28" x14ac:dyDescent="0.2">
      <c r="A808" s="42">
        <v>55944</v>
      </c>
      <c r="B808">
        <f>Senario3!G79/12</f>
        <v>4000</v>
      </c>
      <c r="C808">
        <f>Senario3!AA$79/12</f>
        <v>6595</v>
      </c>
      <c r="D808">
        <f>Senario3!L$79/12</f>
        <v>16368.583333333327</v>
      </c>
      <c r="E808">
        <f>Senario3!H$79/12</f>
        <v>316.66666666666669</v>
      </c>
      <c r="F808">
        <f>Senario3!F$79/12</f>
        <v>23425.333333333332</v>
      </c>
      <c r="G808">
        <f>Senario3!AP$79/12</f>
        <v>8410.2000000000007</v>
      </c>
      <c r="H808">
        <f>Senario3!BC$79/12</f>
        <v>13381.333333333334</v>
      </c>
      <c r="I808">
        <f>SUM(Senario3!AI$79,Senario3!AL$79)/12</f>
        <v>5864.083333333333</v>
      </c>
      <c r="J808">
        <f>Senario3!W$79/12</f>
        <v>24109.349658596184</v>
      </c>
      <c r="K808">
        <v>0</v>
      </c>
      <c r="L808">
        <f>Senario3!$AS$79/12*0.52</f>
        <v>7438.6433333333343</v>
      </c>
      <c r="M808">
        <f>Senario3!$AS$79/12*0.48</f>
        <v>6866.44</v>
      </c>
      <c r="N808">
        <v>0</v>
      </c>
      <c r="O808">
        <f>Senario3!R$79/12</f>
        <v>241.66666666666666</v>
      </c>
      <c r="P808">
        <v>0</v>
      </c>
      <c r="Q808">
        <f>Senario3!O$79/12</f>
        <v>483.33333333333331</v>
      </c>
      <c r="R808">
        <f>Senario3!AT$79/12</f>
        <v>152.41666666666666</v>
      </c>
      <c r="S808">
        <f>SUM(Senario3!BF$79,Senario3!BG$79)/12</f>
        <v>13024.797898242758</v>
      </c>
      <c r="T808">
        <f>SUM(Senario3!AE$79,Senario3!BB$79)/12</f>
        <v>2399.3333333333335</v>
      </c>
      <c r="U808">
        <f>Senario3!AO$79/12</f>
        <v>4421.666666666667</v>
      </c>
      <c r="V808">
        <f>Senario3!AW$79/12</f>
        <v>291.66666666666669</v>
      </c>
      <c r="W808">
        <f>Senario3!AZ$79/12</f>
        <v>91</v>
      </c>
      <c r="X808">
        <f>Senario3!BE$79/12</f>
        <v>626.83333333333337</v>
      </c>
      <c r="Z808">
        <f t="shared" si="12"/>
        <v>138508.34755683894</v>
      </c>
    </row>
    <row r="809" spans="1:28" x14ac:dyDescent="0.2">
      <c r="A809" s="42">
        <v>55975</v>
      </c>
      <c r="B809">
        <f>Senario3!G79/12</f>
        <v>4000</v>
      </c>
      <c r="C809">
        <f>Senario3!AA$79/12</f>
        <v>6595</v>
      </c>
      <c r="D809">
        <f>Senario3!L$79/12</f>
        <v>16368.583333333327</v>
      </c>
      <c r="E809">
        <f>Senario3!H$79/12</f>
        <v>316.66666666666669</v>
      </c>
      <c r="F809">
        <f>Senario3!F$79/12</f>
        <v>23425.333333333332</v>
      </c>
      <c r="G809">
        <f>Senario3!AP$79/12</f>
        <v>8410.2000000000007</v>
      </c>
      <c r="H809">
        <f>Senario3!BC$79/12</f>
        <v>13381.333333333334</v>
      </c>
      <c r="I809">
        <f>SUM(Senario3!AI$79,Senario3!AL$79)/12</f>
        <v>5864.083333333333</v>
      </c>
      <c r="J809">
        <f>Senario3!W$79/12</f>
        <v>24109.349658596184</v>
      </c>
      <c r="K809">
        <v>0</v>
      </c>
      <c r="L809">
        <f>Senario3!$AS$79/12*0.52</f>
        <v>7438.6433333333343</v>
      </c>
      <c r="M809">
        <f>Senario3!$AS$79/12*0.48</f>
        <v>6866.44</v>
      </c>
      <c r="N809">
        <v>0</v>
      </c>
      <c r="O809">
        <f>Senario3!R$79/12</f>
        <v>241.66666666666666</v>
      </c>
      <c r="P809">
        <v>0</v>
      </c>
      <c r="Q809">
        <f>Senario3!O$79/12</f>
        <v>483.33333333333331</v>
      </c>
      <c r="R809">
        <f>Senario3!AT$79/12</f>
        <v>152.41666666666666</v>
      </c>
      <c r="S809">
        <f>SUM(Senario3!BF$79,Senario3!BG$79)/12</f>
        <v>13024.797898242758</v>
      </c>
      <c r="T809">
        <f>SUM(Senario3!AE$79,Senario3!BB$79)/12</f>
        <v>2399.3333333333335</v>
      </c>
      <c r="U809">
        <f>Senario3!AO$79/12</f>
        <v>4421.666666666667</v>
      </c>
      <c r="V809">
        <f>Senario3!AW$79/12</f>
        <v>291.66666666666669</v>
      </c>
      <c r="W809">
        <f>Senario3!AZ$79/12</f>
        <v>91</v>
      </c>
      <c r="X809">
        <f>Senario3!BE$79/12</f>
        <v>626.83333333333337</v>
      </c>
      <c r="Z809">
        <f t="shared" si="12"/>
        <v>138508.34755683894</v>
      </c>
    </row>
    <row r="810" spans="1:28" x14ac:dyDescent="0.2">
      <c r="A810" s="42">
        <v>56005</v>
      </c>
      <c r="B810">
        <f>Senario3!G79/12</f>
        <v>4000</v>
      </c>
      <c r="C810">
        <f>Senario3!AA$79/12</f>
        <v>6595</v>
      </c>
      <c r="D810">
        <f>Senario3!L$79/12</f>
        <v>16368.583333333327</v>
      </c>
      <c r="E810">
        <f>Senario3!H$79/12</f>
        <v>316.66666666666669</v>
      </c>
      <c r="F810">
        <f>Senario3!F$79/12</f>
        <v>23425.333333333332</v>
      </c>
      <c r="G810">
        <f>Senario3!AP$79/12</f>
        <v>8410.2000000000007</v>
      </c>
      <c r="H810">
        <f>Senario3!BC$79/12</f>
        <v>13381.333333333334</v>
      </c>
      <c r="I810">
        <f>SUM(Senario3!AI$79,Senario3!AL$79)/12</f>
        <v>5864.083333333333</v>
      </c>
      <c r="J810">
        <f>Senario3!W$79/12</f>
        <v>24109.349658596184</v>
      </c>
      <c r="K810">
        <v>0</v>
      </c>
      <c r="L810">
        <f>Senario3!$AS$79/12*0.52</f>
        <v>7438.6433333333343</v>
      </c>
      <c r="M810">
        <f>Senario3!$AS$79/12*0.48</f>
        <v>6866.44</v>
      </c>
      <c r="N810">
        <v>0</v>
      </c>
      <c r="O810">
        <f>Senario3!R$79/12</f>
        <v>241.66666666666666</v>
      </c>
      <c r="P810">
        <v>0</v>
      </c>
      <c r="Q810">
        <f>Senario3!O$79/12</f>
        <v>483.33333333333331</v>
      </c>
      <c r="R810">
        <f>Senario3!AT$79/12</f>
        <v>152.41666666666666</v>
      </c>
      <c r="S810">
        <f>SUM(Senario3!BF$79,Senario3!BG$79)/12</f>
        <v>13024.797898242758</v>
      </c>
      <c r="T810">
        <f>SUM(Senario3!AE$79,Senario3!BB$79)/12</f>
        <v>2399.3333333333335</v>
      </c>
      <c r="U810">
        <f>Senario3!AO$79/12</f>
        <v>4421.666666666667</v>
      </c>
      <c r="V810">
        <f>Senario3!AW$79/12</f>
        <v>291.66666666666669</v>
      </c>
      <c r="W810">
        <f>Senario3!AZ$79/12</f>
        <v>91</v>
      </c>
      <c r="X810">
        <f>Senario3!BE$79/12</f>
        <v>626.83333333333337</v>
      </c>
      <c r="Z810">
        <f t="shared" si="12"/>
        <v>138508.34755683894</v>
      </c>
    </row>
    <row r="811" spans="1:28" x14ac:dyDescent="0.2">
      <c r="A811" s="42">
        <v>56036</v>
      </c>
      <c r="B811">
        <f>Senario3!G79/12</f>
        <v>4000</v>
      </c>
      <c r="C811">
        <f>Senario3!AA$79/12</f>
        <v>6595</v>
      </c>
      <c r="D811">
        <f>Senario3!L$79/12</f>
        <v>16368.583333333327</v>
      </c>
      <c r="E811">
        <f>Senario3!H$79/12</f>
        <v>316.66666666666669</v>
      </c>
      <c r="F811">
        <f>Senario3!F$79/12</f>
        <v>23425.333333333332</v>
      </c>
      <c r="G811">
        <f>Senario3!AP$79/12</f>
        <v>8410.2000000000007</v>
      </c>
      <c r="H811">
        <f>Senario3!BC$79/12</f>
        <v>13381.333333333334</v>
      </c>
      <c r="I811">
        <f>SUM(Senario3!AI$79,Senario3!AL$79)/12</f>
        <v>5864.083333333333</v>
      </c>
      <c r="J811">
        <f>Senario3!W$79/12</f>
        <v>24109.349658596184</v>
      </c>
      <c r="K811">
        <v>0</v>
      </c>
      <c r="L811">
        <f>Senario3!$AS$79/12*0.52</f>
        <v>7438.6433333333343</v>
      </c>
      <c r="M811">
        <f>Senario3!$AS$79/12*0.48</f>
        <v>6866.44</v>
      </c>
      <c r="N811">
        <v>0</v>
      </c>
      <c r="O811">
        <f>Senario3!R$79/12</f>
        <v>241.66666666666666</v>
      </c>
      <c r="P811">
        <v>0</v>
      </c>
      <c r="Q811">
        <f>Senario3!O$79/12</f>
        <v>483.33333333333331</v>
      </c>
      <c r="R811">
        <f>Senario3!AT$79/12</f>
        <v>152.41666666666666</v>
      </c>
      <c r="S811">
        <f>SUM(Senario3!BF$79,Senario3!BG$79)/12</f>
        <v>13024.797898242758</v>
      </c>
      <c r="T811">
        <f>SUM(Senario3!AE$79,Senario3!BB$79)/12</f>
        <v>2399.3333333333335</v>
      </c>
      <c r="U811">
        <f>Senario3!AO$79/12</f>
        <v>4421.666666666667</v>
      </c>
      <c r="V811">
        <f>Senario3!AW$79/12</f>
        <v>291.66666666666669</v>
      </c>
      <c r="W811">
        <f>Senario3!AZ$79/12</f>
        <v>91</v>
      </c>
      <c r="X811">
        <f>Senario3!BE$79/12</f>
        <v>626.83333333333337</v>
      </c>
      <c r="Z811">
        <f t="shared" si="12"/>
        <v>138508.34755683894</v>
      </c>
    </row>
    <row r="812" spans="1:28" x14ac:dyDescent="0.2">
      <c r="A812" s="42">
        <v>56066</v>
      </c>
      <c r="B812">
        <f>Senario3!G79/12</f>
        <v>4000</v>
      </c>
      <c r="C812">
        <f>Senario3!AA$79/12</f>
        <v>6595</v>
      </c>
      <c r="D812">
        <f>Senario3!L$79/12</f>
        <v>16368.583333333327</v>
      </c>
      <c r="E812">
        <f>Senario3!H$79/12</f>
        <v>316.66666666666669</v>
      </c>
      <c r="F812">
        <f>Senario3!F$79/12</f>
        <v>23425.333333333332</v>
      </c>
      <c r="G812">
        <f>Senario3!AP$79/12</f>
        <v>8410.2000000000007</v>
      </c>
      <c r="H812">
        <f>Senario3!BC$79/12</f>
        <v>13381.333333333334</v>
      </c>
      <c r="I812">
        <f>SUM(Senario3!AI$79,Senario3!AL$79)/12</f>
        <v>5864.083333333333</v>
      </c>
      <c r="J812">
        <f>Senario3!W$79/12</f>
        <v>24109.349658596184</v>
      </c>
      <c r="K812">
        <v>0</v>
      </c>
      <c r="L812">
        <f>Senario3!$AS$79/12*0.52</f>
        <v>7438.6433333333343</v>
      </c>
      <c r="M812">
        <f>Senario3!$AS$79/12*0.48</f>
        <v>6866.44</v>
      </c>
      <c r="N812">
        <v>0</v>
      </c>
      <c r="O812">
        <f>Senario3!R$79/12</f>
        <v>241.66666666666666</v>
      </c>
      <c r="P812">
        <v>0</v>
      </c>
      <c r="Q812">
        <f>Senario3!O$79/12</f>
        <v>483.33333333333331</v>
      </c>
      <c r="R812">
        <f>Senario3!AT$79/12</f>
        <v>152.41666666666666</v>
      </c>
      <c r="S812">
        <f>SUM(Senario3!BF$79,Senario3!BG$79)/12</f>
        <v>13024.797898242758</v>
      </c>
      <c r="T812">
        <f>SUM(Senario3!AE$79,Senario3!BB$79)/12</f>
        <v>2399.3333333333335</v>
      </c>
      <c r="U812">
        <f>Senario3!AO$79/12</f>
        <v>4421.666666666667</v>
      </c>
      <c r="V812">
        <f>Senario3!AW$79/12</f>
        <v>291.66666666666669</v>
      </c>
      <c r="W812">
        <f>Senario3!AZ$79/12</f>
        <v>91</v>
      </c>
      <c r="X812">
        <f>Senario3!BE$79/12</f>
        <v>626.83333333333337</v>
      </c>
      <c r="Z812">
        <f t="shared" si="12"/>
        <v>138508.34755683894</v>
      </c>
    </row>
    <row r="813" spans="1:28" x14ac:dyDescent="0.2">
      <c r="A813" s="42">
        <v>56097</v>
      </c>
      <c r="B813">
        <f>Senario3!G79/12</f>
        <v>4000</v>
      </c>
      <c r="C813">
        <f>Senario3!AA$79/12</f>
        <v>6595</v>
      </c>
      <c r="D813">
        <f>Senario3!L$79/12</f>
        <v>16368.583333333327</v>
      </c>
      <c r="E813">
        <f>Senario3!H$79/12</f>
        <v>316.66666666666669</v>
      </c>
      <c r="F813">
        <f>Senario3!F$79/12</f>
        <v>23425.333333333332</v>
      </c>
      <c r="G813">
        <f>Senario3!AP$79/12</f>
        <v>8410.2000000000007</v>
      </c>
      <c r="H813">
        <f>Senario3!BC$79/12</f>
        <v>13381.333333333334</v>
      </c>
      <c r="I813">
        <f>SUM(Senario3!AI$79,Senario3!AL$79)/12</f>
        <v>5864.083333333333</v>
      </c>
      <c r="J813">
        <f>Senario3!W$79/12</f>
        <v>24109.349658596184</v>
      </c>
      <c r="K813">
        <v>0</v>
      </c>
      <c r="L813">
        <f>Senario3!$AS$79/12*0.52</f>
        <v>7438.6433333333343</v>
      </c>
      <c r="M813">
        <f>Senario3!$AS$79/12*0.48</f>
        <v>6866.44</v>
      </c>
      <c r="N813">
        <v>0</v>
      </c>
      <c r="O813">
        <f>Senario3!R$79/12</f>
        <v>241.66666666666666</v>
      </c>
      <c r="P813">
        <v>0</v>
      </c>
      <c r="Q813">
        <f>Senario3!O$79/12</f>
        <v>483.33333333333331</v>
      </c>
      <c r="R813">
        <f>Senario3!AT$79/12</f>
        <v>152.41666666666666</v>
      </c>
      <c r="S813">
        <f>SUM(Senario3!BF$79,Senario3!BG$79)/12</f>
        <v>13024.797898242758</v>
      </c>
      <c r="T813">
        <f>SUM(Senario3!AE$79,Senario3!BB$79)/12</f>
        <v>2399.3333333333335</v>
      </c>
      <c r="U813">
        <f>Senario3!AO$79/12</f>
        <v>4421.666666666667</v>
      </c>
      <c r="V813">
        <f>Senario3!AW$79/12</f>
        <v>291.66666666666669</v>
      </c>
      <c r="W813">
        <f>Senario3!AZ$79/12</f>
        <v>91</v>
      </c>
      <c r="X813">
        <f>Senario3!BE$79/12</f>
        <v>626.83333333333337</v>
      </c>
      <c r="Z813">
        <f t="shared" si="12"/>
        <v>138508.34755683894</v>
      </c>
    </row>
    <row r="814" spans="1:28" x14ac:dyDescent="0.2">
      <c r="A814" s="42">
        <v>56128</v>
      </c>
      <c r="B814">
        <f>Senario3!G79/12</f>
        <v>4000</v>
      </c>
      <c r="C814">
        <f>Senario3!AA$79/12</f>
        <v>6595</v>
      </c>
      <c r="D814">
        <f>Senario3!L$79/12</f>
        <v>16368.583333333327</v>
      </c>
      <c r="E814">
        <f>Senario3!H$79/12</f>
        <v>316.66666666666669</v>
      </c>
      <c r="F814">
        <f>Senario3!F$79/12</f>
        <v>23425.333333333332</v>
      </c>
      <c r="G814">
        <f>Senario3!AP$79/12</f>
        <v>8410.2000000000007</v>
      </c>
      <c r="H814">
        <f>Senario3!BC$79/12</f>
        <v>13381.333333333334</v>
      </c>
      <c r="I814">
        <f>SUM(Senario3!AI$79,Senario3!AL$79)/12</f>
        <v>5864.083333333333</v>
      </c>
      <c r="J814">
        <f>Senario3!W$79/12</f>
        <v>24109.349658596184</v>
      </c>
      <c r="K814">
        <v>0</v>
      </c>
      <c r="L814">
        <f>Senario3!$AS$79/12*0.52</f>
        <v>7438.6433333333343</v>
      </c>
      <c r="M814">
        <f>Senario3!$AS$79/12*0.48</f>
        <v>6866.44</v>
      </c>
      <c r="N814">
        <v>0</v>
      </c>
      <c r="O814">
        <f>Senario3!R$79/12</f>
        <v>241.66666666666666</v>
      </c>
      <c r="P814">
        <v>0</v>
      </c>
      <c r="Q814">
        <f>Senario3!O$79/12</f>
        <v>483.33333333333331</v>
      </c>
      <c r="R814">
        <f>Senario3!AT$79/12</f>
        <v>152.41666666666666</v>
      </c>
      <c r="S814">
        <f>SUM(Senario3!BF$79,Senario3!BG$79)/12</f>
        <v>13024.797898242758</v>
      </c>
      <c r="T814">
        <f>SUM(Senario3!AE$79,Senario3!BB$79)/12</f>
        <v>2399.3333333333335</v>
      </c>
      <c r="U814">
        <f>Senario3!AO$79/12</f>
        <v>4421.666666666667</v>
      </c>
      <c r="V814">
        <f>Senario3!AW$79/12</f>
        <v>291.66666666666669</v>
      </c>
      <c r="W814">
        <f>Senario3!AZ$79/12</f>
        <v>91</v>
      </c>
      <c r="X814">
        <f>Senario3!BE$79/12</f>
        <v>626.83333333333337</v>
      </c>
      <c r="Z814">
        <f t="shared" si="12"/>
        <v>138508.34755683894</v>
      </c>
    </row>
    <row r="815" spans="1:28" x14ac:dyDescent="0.2">
      <c r="A815" s="42">
        <v>56158</v>
      </c>
      <c r="B815">
        <f>Senario3!G79/12</f>
        <v>4000</v>
      </c>
      <c r="C815">
        <f>Senario3!AA$79/12</f>
        <v>6595</v>
      </c>
      <c r="D815">
        <f>Senario3!L$79/12</f>
        <v>16368.583333333327</v>
      </c>
      <c r="E815">
        <f>Senario3!H$79/12</f>
        <v>316.66666666666669</v>
      </c>
      <c r="F815">
        <f>Senario3!F$79/12</f>
        <v>23425.333333333332</v>
      </c>
      <c r="G815">
        <f>Senario3!AP$79/12</f>
        <v>8410.2000000000007</v>
      </c>
      <c r="H815">
        <f>Senario3!BC$79/12</f>
        <v>13381.333333333334</v>
      </c>
      <c r="I815">
        <f>SUM(Senario3!AI$79,Senario3!AL$79)/12</f>
        <v>5864.083333333333</v>
      </c>
      <c r="J815">
        <f>Senario3!W$79/12</f>
        <v>24109.349658596184</v>
      </c>
      <c r="K815">
        <v>0</v>
      </c>
      <c r="L815">
        <f>Senario3!$AS$79/12*0.52</f>
        <v>7438.6433333333343</v>
      </c>
      <c r="M815">
        <f>Senario3!$AS$79/12*0.48</f>
        <v>6866.44</v>
      </c>
      <c r="N815">
        <v>0</v>
      </c>
      <c r="O815">
        <f>Senario3!R$79/12</f>
        <v>241.66666666666666</v>
      </c>
      <c r="P815">
        <v>0</v>
      </c>
      <c r="Q815">
        <f>Senario3!O$79/12</f>
        <v>483.33333333333331</v>
      </c>
      <c r="R815">
        <f>Senario3!AT$79/12</f>
        <v>152.41666666666666</v>
      </c>
      <c r="S815">
        <f>SUM(Senario3!BF$79,Senario3!BG$79)/12</f>
        <v>13024.797898242758</v>
      </c>
      <c r="T815">
        <f>SUM(Senario3!AE$79,Senario3!BB$79)/12</f>
        <v>2399.3333333333335</v>
      </c>
      <c r="U815">
        <f>Senario3!AO$79/12</f>
        <v>4421.666666666667</v>
      </c>
      <c r="V815">
        <f>Senario3!AW$79/12</f>
        <v>291.66666666666669</v>
      </c>
      <c r="W815">
        <f>Senario3!AZ$79/12</f>
        <v>91</v>
      </c>
      <c r="X815">
        <f>Senario3!BE$79/12</f>
        <v>626.83333333333337</v>
      </c>
      <c r="Z815">
        <f t="shared" si="12"/>
        <v>138508.34755683894</v>
      </c>
    </row>
    <row r="816" spans="1:28" x14ac:dyDescent="0.2">
      <c r="A816" s="42">
        <v>56189</v>
      </c>
      <c r="B816">
        <f>Senario3!G79/12</f>
        <v>4000</v>
      </c>
      <c r="C816">
        <f>Senario3!AA$79/12</f>
        <v>6595</v>
      </c>
      <c r="D816">
        <f>Senario3!L$79/12</f>
        <v>16368.583333333327</v>
      </c>
      <c r="E816">
        <f>Senario3!H$79/12</f>
        <v>316.66666666666669</v>
      </c>
      <c r="F816">
        <f>Senario3!F$79/12</f>
        <v>23425.333333333332</v>
      </c>
      <c r="G816">
        <f>Senario3!AP$79/12</f>
        <v>8410.2000000000007</v>
      </c>
      <c r="H816">
        <f>Senario3!BC$79/12</f>
        <v>13381.333333333334</v>
      </c>
      <c r="I816">
        <f>SUM(Senario3!AI$79,Senario3!AL$79)/12</f>
        <v>5864.083333333333</v>
      </c>
      <c r="J816">
        <f>Senario3!W$79/12</f>
        <v>24109.349658596184</v>
      </c>
      <c r="K816">
        <v>0</v>
      </c>
      <c r="L816">
        <f>Senario3!$AS$79/12*0.52</f>
        <v>7438.6433333333343</v>
      </c>
      <c r="M816">
        <f>Senario3!$AS$79/12*0.48</f>
        <v>6866.44</v>
      </c>
      <c r="N816">
        <v>0</v>
      </c>
      <c r="O816">
        <f>Senario3!R$79/12</f>
        <v>241.66666666666666</v>
      </c>
      <c r="P816">
        <v>0</v>
      </c>
      <c r="Q816">
        <f>Senario3!O$79/12</f>
        <v>483.33333333333331</v>
      </c>
      <c r="R816">
        <f>Senario3!AT$79/12</f>
        <v>152.41666666666666</v>
      </c>
      <c r="S816">
        <f>SUM(Senario3!BF$79,Senario3!BG$79)/12</f>
        <v>13024.797898242758</v>
      </c>
      <c r="T816">
        <f>SUM(Senario3!AE$79,Senario3!BB$79)/12</f>
        <v>2399.3333333333335</v>
      </c>
      <c r="U816">
        <f>Senario3!AO$79/12</f>
        <v>4421.666666666667</v>
      </c>
      <c r="V816">
        <f>Senario3!AW$79/12</f>
        <v>291.66666666666669</v>
      </c>
      <c r="W816">
        <f>Senario3!AZ$79/12</f>
        <v>91</v>
      </c>
      <c r="X816">
        <f>Senario3!BE$79/12</f>
        <v>626.83333333333337</v>
      </c>
      <c r="Z816">
        <f t="shared" si="12"/>
        <v>138508.34755683894</v>
      </c>
    </row>
    <row r="817" spans="1:28" x14ac:dyDescent="0.2">
      <c r="A817" s="42">
        <v>56219</v>
      </c>
      <c r="B817">
        <f>Senario3!G79/12</f>
        <v>4000</v>
      </c>
      <c r="C817">
        <f>Senario3!AA$79/12</f>
        <v>6595</v>
      </c>
      <c r="D817">
        <f>Senario3!L$79/12</f>
        <v>16368.583333333327</v>
      </c>
      <c r="E817">
        <f>Senario3!H$79/12</f>
        <v>316.66666666666669</v>
      </c>
      <c r="F817">
        <f>Senario3!F$79/12</f>
        <v>23425.333333333332</v>
      </c>
      <c r="G817">
        <f>Senario3!AP$79/12</f>
        <v>8410.2000000000007</v>
      </c>
      <c r="H817">
        <f>Senario3!BC$79/12</f>
        <v>13381.333333333334</v>
      </c>
      <c r="I817">
        <f>SUM(Senario3!AI$79,Senario3!AL$79)/12</f>
        <v>5864.083333333333</v>
      </c>
      <c r="J817">
        <f>Senario3!W$79/12</f>
        <v>24109.349658596184</v>
      </c>
      <c r="K817">
        <v>0</v>
      </c>
      <c r="L817">
        <f>Senario3!$AS$79/12*0.52</f>
        <v>7438.6433333333343</v>
      </c>
      <c r="M817">
        <f>Senario3!$AS$79/12*0.48</f>
        <v>6866.44</v>
      </c>
      <c r="N817">
        <v>0</v>
      </c>
      <c r="O817">
        <f>Senario3!R$79/12</f>
        <v>241.66666666666666</v>
      </c>
      <c r="P817">
        <v>0</v>
      </c>
      <c r="Q817">
        <f>Senario3!O$79/12</f>
        <v>483.33333333333331</v>
      </c>
      <c r="R817">
        <f>Senario3!AT$79/12</f>
        <v>152.41666666666666</v>
      </c>
      <c r="S817">
        <f>SUM(Senario3!BF$79,Senario3!BG$79)/12</f>
        <v>13024.797898242758</v>
      </c>
      <c r="T817">
        <f>SUM(Senario3!AE$79,Senario3!BB$79)/12</f>
        <v>2399.3333333333335</v>
      </c>
      <c r="U817">
        <f>Senario3!AO$79/12</f>
        <v>4421.666666666667</v>
      </c>
      <c r="V817">
        <f>Senario3!AW$79/12</f>
        <v>291.66666666666669</v>
      </c>
      <c r="W817">
        <f>Senario3!AZ$79/12</f>
        <v>91</v>
      </c>
      <c r="X817">
        <f>Senario3!BE$79/12</f>
        <v>626.83333333333337</v>
      </c>
      <c r="Z817">
        <f t="shared" si="12"/>
        <v>138508.34755683894</v>
      </c>
    </row>
    <row r="818" spans="1:28" x14ac:dyDescent="0.2">
      <c r="A818" s="42">
        <v>56250</v>
      </c>
      <c r="B818">
        <f>Senario3!G80/12</f>
        <v>4000</v>
      </c>
      <c r="C818">
        <f>Senario3!AA$80/12</f>
        <v>6595</v>
      </c>
      <c r="D818">
        <f>Senario3!L$80/12</f>
        <v>16368.583333333327</v>
      </c>
      <c r="E818">
        <f>Senario3!H$80/12</f>
        <v>316.66666666666669</v>
      </c>
      <c r="F818">
        <f>Senario3!F$80/12</f>
        <v>23425.333333333332</v>
      </c>
      <c r="G818">
        <f>Senario3!AP$80/12</f>
        <v>8410.2000000000007</v>
      </c>
      <c r="H818">
        <f>Senario3!BC$80/12</f>
        <v>13381.333333333334</v>
      </c>
      <c r="I818">
        <f>SUM(Senario3!AI$80,Senario3!AL$80)/12</f>
        <v>5864.083333333333</v>
      </c>
      <c r="J818">
        <f>Senario3!W$80/12</f>
        <v>24109.349658596184</v>
      </c>
      <c r="K818">
        <v>0</v>
      </c>
      <c r="L818">
        <f>Senario3!$AS$80/12*0.52</f>
        <v>7438.6433333333343</v>
      </c>
      <c r="M818">
        <f>Senario3!$AS$80/12*0.48</f>
        <v>6866.44</v>
      </c>
      <c r="N818">
        <v>0</v>
      </c>
      <c r="O818">
        <f>Senario3!R$80/12</f>
        <v>241.66666666666666</v>
      </c>
      <c r="P818">
        <v>0</v>
      </c>
      <c r="Q818">
        <f>Senario3!O$80/12</f>
        <v>483.33333333333331</v>
      </c>
      <c r="R818">
        <f>Senario3!AT$80/12</f>
        <v>152.41666666666666</v>
      </c>
      <c r="S818">
        <f>SUM(Senario3!BF$80,Senario3!BG$80)/12</f>
        <v>13024.797898242758</v>
      </c>
      <c r="T818">
        <f>SUM(Senario3!AE$80,Senario3!BB$80)/12</f>
        <v>2399.3333333333335</v>
      </c>
      <c r="U818">
        <f>Senario3!AO$80/12</f>
        <v>4421.666666666667</v>
      </c>
      <c r="V818">
        <f>Senario3!AW$80/12</f>
        <v>291.66666666666669</v>
      </c>
      <c r="W818">
        <f>Senario3!AZ$80/12</f>
        <v>91</v>
      </c>
      <c r="X818">
        <f>Senario3!BE$80/12</f>
        <v>626.83333333333337</v>
      </c>
      <c r="Z818">
        <f t="shared" si="12"/>
        <v>138508.34755683894</v>
      </c>
      <c r="AA818">
        <f>SUM(Z818:Z829)</f>
        <v>1662100.1706820678</v>
      </c>
      <c r="AB818" s="5">
        <f>AA818-Senario3!BH80</f>
        <v>0</v>
      </c>
    </row>
    <row r="819" spans="1:28" x14ac:dyDescent="0.2">
      <c r="A819" s="42">
        <v>56281</v>
      </c>
      <c r="B819">
        <f>Senario3!G80/12</f>
        <v>4000</v>
      </c>
      <c r="C819">
        <f>Senario3!AA$80/12</f>
        <v>6595</v>
      </c>
      <c r="D819">
        <f>Senario3!L$80/12</f>
        <v>16368.583333333327</v>
      </c>
      <c r="E819">
        <f>Senario3!H$80/12</f>
        <v>316.66666666666669</v>
      </c>
      <c r="F819">
        <f>Senario3!F$80/12</f>
        <v>23425.333333333332</v>
      </c>
      <c r="G819">
        <f>Senario3!AP$80/12</f>
        <v>8410.2000000000007</v>
      </c>
      <c r="H819">
        <f>Senario3!BC$80/12</f>
        <v>13381.333333333334</v>
      </c>
      <c r="I819">
        <f>SUM(Senario3!AI$80,Senario3!AL$80)/12</f>
        <v>5864.083333333333</v>
      </c>
      <c r="J819">
        <f>Senario3!W$80/12</f>
        <v>24109.349658596184</v>
      </c>
      <c r="K819">
        <v>0</v>
      </c>
      <c r="L819">
        <f>Senario3!$AS$80/12*0.52</f>
        <v>7438.6433333333343</v>
      </c>
      <c r="M819">
        <f>Senario3!$AS$80/12*0.48</f>
        <v>6866.44</v>
      </c>
      <c r="N819">
        <v>0</v>
      </c>
      <c r="O819">
        <f>Senario3!R$80/12</f>
        <v>241.66666666666666</v>
      </c>
      <c r="P819">
        <v>0</v>
      </c>
      <c r="Q819">
        <f>Senario3!O$80/12</f>
        <v>483.33333333333331</v>
      </c>
      <c r="R819">
        <f>Senario3!AT$80/12</f>
        <v>152.41666666666666</v>
      </c>
      <c r="S819">
        <f>SUM(Senario3!BF$80,Senario3!BG$80)/12</f>
        <v>13024.797898242758</v>
      </c>
      <c r="T819">
        <f>SUM(Senario3!AE$80,Senario3!BB$80)/12</f>
        <v>2399.3333333333335</v>
      </c>
      <c r="U819">
        <f>Senario3!AO$80/12</f>
        <v>4421.666666666667</v>
      </c>
      <c r="V819">
        <f>Senario3!AW$80/12</f>
        <v>291.66666666666669</v>
      </c>
      <c r="W819">
        <f>Senario3!AZ$80/12</f>
        <v>91</v>
      </c>
      <c r="X819">
        <f>Senario3!BE$80/12</f>
        <v>626.83333333333337</v>
      </c>
      <c r="Z819">
        <f t="shared" si="12"/>
        <v>138508.34755683894</v>
      </c>
    </row>
    <row r="820" spans="1:28" x14ac:dyDescent="0.2">
      <c r="A820" s="42">
        <v>56309</v>
      </c>
      <c r="B820">
        <f>Senario3!G80/12</f>
        <v>4000</v>
      </c>
      <c r="C820">
        <f>Senario3!AA$80/12</f>
        <v>6595</v>
      </c>
      <c r="D820">
        <f>Senario3!L$80/12</f>
        <v>16368.583333333327</v>
      </c>
      <c r="E820">
        <f>Senario3!H$80/12</f>
        <v>316.66666666666669</v>
      </c>
      <c r="F820">
        <f>Senario3!F$80/12</f>
        <v>23425.333333333332</v>
      </c>
      <c r="G820">
        <f>Senario3!AP$80/12</f>
        <v>8410.2000000000007</v>
      </c>
      <c r="H820">
        <f>Senario3!BC$80/12</f>
        <v>13381.333333333334</v>
      </c>
      <c r="I820">
        <f>SUM(Senario3!AI$80,Senario3!AL$80)/12</f>
        <v>5864.083333333333</v>
      </c>
      <c r="J820">
        <f>Senario3!W$80/12</f>
        <v>24109.349658596184</v>
      </c>
      <c r="K820">
        <v>0</v>
      </c>
      <c r="L820">
        <f>Senario3!$AS$80/12*0.52</f>
        <v>7438.6433333333343</v>
      </c>
      <c r="M820">
        <f>Senario3!$AS$80/12*0.48</f>
        <v>6866.44</v>
      </c>
      <c r="N820">
        <v>0</v>
      </c>
      <c r="O820">
        <f>Senario3!R$80/12</f>
        <v>241.66666666666666</v>
      </c>
      <c r="P820">
        <v>0</v>
      </c>
      <c r="Q820">
        <f>Senario3!O$80/12</f>
        <v>483.33333333333331</v>
      </c>
      <c r="R820">
        <f>Senario3!AT$80/12</f>
        <v>152.41666666666666</v>
      </c>
      <c r="S820">
        <f>SUM(Senario3!BF$80,Senario3!BG$80)/12</f>
        <v>13024.797898242758</v>
      </c>
      <c r="T820">
        <f>SUM(Senario3!AE$80,Senario3!BB$80)/12</f>
        <v>2399.3333333333335</v>
      </c>
      <c r="U820">
        <f>Senario3!AO$80/12</f>
        <v>4421.666666666667</v>
      </c>
      <c r="V820">
        <f>Senario3!AW$80/12</f>
        <v>291.66666666666669</v>
      </c>
      <c r="W820">
        <f>Senario3!AZ$80/12</f>
        <v>91</v>
      </c>
      <c r="X820">
        <f>Senario3!BE$80/12</f>
        <v>626.83333333333337</v>
      </c>
      <c r="Z820">
        <f t="shared" si="12"/>
        <v>138508.34755683894</v>
      </c>
    </row>
    <row r="821" spans="1:28" x14ac:dyDescent="0.2">
      <c r="A821" s="42">
        <v>56340</v>
      </c>
      <c r="B821">
        <f>Senario3!G80/12</f>
        <v>4000</v>
      </c>
      <c r="C821">
        <f>Senario3!AA$80/12</f>
        <v>6595</v>
      </c>
      <c r="D821">
        <f>Senario3!L$80/12</f>
        <v>16368.583333333327</v>
      </c>
      <c r="E821">
        <f>Senario3!H$80/12</f>
        <v>316.66666666666669</v>
      </c>
      <c r="F821">
        <f>Senario3!F$80/12</f>
        <v>23425.333333333332</v>
      </c>
      <c r="G821">
        <f>Senario3!AP$80/12</f>
        <v>8410.2000000000007</v>
      </c>
      <c r="H821">
        <f>Senario3!BC$80/12</f>
        <v>13381.333333333334</v>
      </c>
      <c r="I821">
        <f>SUM(Senario3!AI$80,Senario3!AL$80)/12</f>
        <v>5864.083333333333</v>
      </c>
      <c r="J821">
        <f>Senario3!W$80/12</f>
        <v>24109.349658596184</v>
      </c>
      <c r="K821">
        <v>0</v>
      </c>
      <c r="L821">
        <f>Senario3!$AS$80/12*0.52</f>
        <v>7438.6433333333343</v>
      </c>
      <c r="M821">
        <f>Senario3!$AS$80/12*0.48</f>
        <v>6866.44</v>
      </c>
      <c r="N821">
        <v>0</v>
      </c>
      <c r="O821">
        <f>Senario3!R$80/12</f>
        <v>241.66666666666666</v>
      </c>
      <c r="P821">
        <v>0</v>
      </c>
      <c r="Q821">
        <f>Senario3!O$80/12</f>
        <v>483.33333333333331</v>
      </c>
      <c r="R821">
        <f>Senario3!AT$80/12</f>
        <v>152.41666666666666</v>
      </c>
      <c r="S821">
        <f>SUM(Senario3!BF$80,Senario3!BG$80)/12</f>
        <v>13024.797898242758</v>
      </c>
      <c r="T821">
        <f>SUM(Senario3!AE$80,Senario3!BB$80)/12</f>
        <v>2399.3333333333335</v>
      </c>
      <c r="U821">
        <f>Senario3!AO$80/12</f>
        <v>4421.666666666667</v>
      </c>
      <c r="V821">
        <f>Senario3!AW$80/12</f>
        <v>291.66666666666669</v>
      </c>
      <c r="W821">
        <f>Senario3!AZ$80/12</f>
        <v>91</v>
      </c>
      <c r="X821">
        <f>Senario3!BE$80/12</f>
        <v>626.83333333333337</v>
      </c>
      <c r="Z821">
        <f t="shared" si="12"/>
        <v>138508.34755683894</v>
      </c>
    </row>
    <row r="822" spans="1:28" x14ac:dyDescent="0.2">
      <c r="A822" s="42">
        <v>56370</v>
      </c>
      <c r="B822">
        <f>Senario3!G80/12</f>
        <v>4000</v>
      </c>
      <c r="C822">
        <f>Senario3!AA$80/12</f>
        <v>6595</v>
      </c>
      <c r="D822">
        <f>Senario3!L$80/12</f>
        <v>16368.583333333327</v>
      </c>
      <c r="E822">
        <f>Senario3!H$80/12</f>
        <v>316.66666666666669</v>
      </c>
      <c r="F822">
        <f>Senario3!F$80/12</f>
        <v>23425.333333333332</v>
      </c>
      <c r="G822">
        <f>Senario3!AP$80/12</f>
        <v>8410.2000000000007</v>
      </c>
      <c r="H822">
        <f>Senario3!BC$80/12</f>
        <v>13381.333333333334</v>
      </c>
      <c r="I822">
        <f>SUM(Senario3!AI$80,Senario3!AL$80)/12</f>
        <v>5864.083333333333</v>
      </c>
      <c r="J822">
        <f>Senario3!W$80/12</f>
        <v>24109.349658596184</v>
      </c>
      <c r="K822">
        <v>0</v>
      </c>
      <c r="L822">
        <f>Senario3!$AS$80/12*0.52</f>
        <v>7438.6433333333343</v>
      </c>
      <c r="M822">
        <f>Senario3!$AS$80/12*0.48</f>
        <v>6866.44</v>
      </c>
      <c r="N822">
        <v>0</v>
      </c>
      <c r="O822">
        <f>Senario3!R$80/12</f>
        <v>241.66666666666666</v>
      </c>
      <c r="P822">
        <v>0</v>
      </c>
      <c r="Q822">
        <f>Senario3!O$80/12</f>
        <v>483.33333333333331</v>
      </c>
      <c r="R822">
        <f>Senario3!AT$80/12</f>
        <v>152.41666666666666</v>
      </c>
      <c r="S822">
        <f>SUM(Senario3!BF$80,Senario3!BG$80)/12</f>
        <v>13024.797898242758</v>
      </c>
      <c r="T822">
        <f>SUM(Senario3!AE$80,Senario3!BB$80)/12</f>
        <v>2399.3333333333335</v>
      </c>
      <c r="U822">
        <f>Senario3!AO$80/12</f>
        <v>4421.666666666667</v>
      </c>
      <c r="V822">
        <f>Senario3!AW$80/12</f>
        <v>291.66666666666669</v>
      </c>
      <c r="W822">
        <f>Senario3!AZ$80/12</f>
        <v>91</v>
      </c>
      <c r="X822">
        <f>Senario3!BE$80/12</f>
        <v>626.83333333333337</v>
      </c>
      <c r="Z822">
        <f t="shared" si="12"/>
        <v>138508.34755683894</v>
      </c>
    </row>
    <row r="823" spans="1:28" x14ac:dyDescent="0.2">
      <c r="A823" s="42">
        <v>56401</v>
      </c>
      <c r="B823">
        <f>Senario3!G80/12</f>
        <v>4000</v>
      </c>
      <c r="C823">
        <f>Senario3!AA$80/12</f>
        <v>6595</v>
      </c>
      <c r="D823">
        <f>Senario3!L$80/12</f>
        <v>16368.583333333327</v>
      </c>
      <c r="E823">
        <f>Senario3!H$80/12</f>
        <v>316.66666666666669</v>
      </c>
      <c r="F823">
        <f>Senario3!F$80/12</f>
        <v>23425.333333333332</v>
      </c>
      <c r="G823">
        <f>Senario3!AP$80/12</f>
        <v>8410.2000000000007</v>
      </c>
      <c r="H823">
        <f>Senario3!BC$80/12</f>
        <v>13381.333333333334</v>
      </c>
      <c r="I823">
        <f>SUM(Senario3!AI$80,Senario3!AL$80)/12</f>
        <v>5864.083333333333</v>
      </c>
      <c r="J823">
        <f>Senario3!W$80/12</f>
        <v>24109.349658596184</v>
      </c>
      <c r="K823">
        <v>0</v>
      </c>
      <c r="L823">
        <f>Senario3!$AS$80/12*0.52</f>
        <v>7438.6433333333343</v>
      </c>
      <c r="M823">
        <f>Senario3!$AS$80/12*0.48</f>
        <v>6866.44</v>
      </c>
      <c r="N823">
        <v>0</v>
      </c>
      <c r="O823">
        <f>Senario3!R$80/12</f>
        <v>241.66666666666666</v>
      </c>
      <c r="P823">
        <v>0</v>
      </c>
      <c r="Q823">
        <f>Senario3!O$80/12</f>
        <v>483.33333333333331</v>
      </c>
      <c r="R823">
        <f>Senario3!AT$80/12</f>
        <v>152.41666666666666</v>
      </c>
      <c r="S823">
        <f>SUM(Senario3!BF$80,Senario3!BG$80)/12</f>
        <v>13024.797898242758</v>
      </c>
      <c r="T823">
        <f>SUM(Senario3!AE$80,Senario3!BB$80)/12</f>
        <v>2399.3333333333335</v>
      </c>
      <c r="U823">
        <f>Senario3!AO$80/12</f>
        <v>4421.666666666667</v>
      </c>
      <c r="V823">
        <f>Senario3!AW$80/12</f>
        <v>291.66666666666669</v>
      </c>
      <c r="W823">
        <f>Senario3!AZ$80/12</f>
        <v>91</v>
      </c>
      <c r="X823">
        <f>Senario3!BE$80/12</f>
        <v>626.83333333333337</v>
      </c>
      <c r="Z823">
        <f t="shared" si="12"/>
        <v>138508.34755683894</v>
      </c>
    </row>
    <row r="824" spans="1:28" x14ac:dyDescent="0.2">
      <c r="A824" s="42">
        <v>56431</v>
      </c>
      <c r="B824">
        <f>Senario3!G80/12</f>
        <v>4000</v>
      </c>
      <c r="C824">
        <f>Senario3!AA$80/12</f>
        <v>6595</v>
      </c>
      <c r="D824">
        <f>Senario3!L$80/12</f>
        <v>16368.583333333327</v>
      </c>
      <c r="E824">
        <f>Senario3!H$80/12</f>
        <v>316.66666666666669</v>
      </c>
      <c r="F824">
        <f>Senario3!F$80/12</f>
        <v>23425.333333333332</v>
      </c>
      <c r="G824">
        <f>Senario3!AP$80/12</f>
        <v>8410.2000000000007</v>
      </c>
      <c r="H824">
        <f>Senario3!BC$80/12</f>
        <v>13381.333333333334</v>
      </c>
      <c r="I824">
        <f>SUM(Senario3!AI$80,Senario3!AL$80)/12</f>
        <v>5864.083333333333</v>
      </c>
      <c r="J824">
        <f>Senario3!W$80/12</f>
        <v>24109.349658596184</v>
      </c>
      <c r="K824">
        <v>0</v>
      </c>
      <c r="L824">
        <f>Senario3!$AS$80/12*0.52</f>
        <v>7438.6433333333343</v>
      </c>
      <c r="M824">
        <f>Senario3!$AS$80/12*0.48</f>
        <v>6866.44</v>
      </c>
      <c r="N824">
        <v>0</v>
      </c>
      <c r="O824">
        <f>Senario3!R$80/12</f>
        <v>241.66666666666666</v>
      </c>
      <c r="P824">
        <v>0</v>
      </c>
      <c r="Q824">
        <f>Senario3!O$80/12</f>
        <v>483.33333333333331</v>
      </c>
      <c r="R824">
        <f>Senario3!AT$80/12</f>
        <v>152.41666666666666</v>
      </c>
      <c r="S824">
        <f>SUM(Senario3!BF$80,Senario3!BG$80)/12</f>
        <v>13024.797898242758</v>
      </c>
      <c r="T824">
        <f>SUM(Senario3!AE$80,Senario3!BB$80)/12</f>
        <v>2399.3333333333335</v>
      </c>
      <c r="U824">
        <f>Senario3!AO$80/12</f>
        <v>4421.666666666667</v>
      </c>
      <c r="V824">
        <f>Senario3!AW$80/12</f>
        <v>291.66666666666669</v>
      </c>
      <c r="W824">
        <f>Senario3!AZ$80/12</f>
        <v>91</v>
      </c>
      <c r="X824">
        <f>Senario3!BE$80/12</f>
        <v>626.83333333333337</v>
      </c>
      <c r="Z824">
        <f t="shared" si="12"/>
        <v>138508.34755683894</v>
      </c>
    </row>
    <row r="825" spans="1:28" x14ac:dyDescent="0.2">
      <c r="A825" s="42">
        <v>56462</v>
      </c>
      <c r="B825">
        <f>Senario3!G80/12</f>
        <v>4000</v>
      </c>
      <c r="C825">
        <f>Senario3!AA$80/12</f>
        <v>6595</v>
      </c>
      <c r="D825">
        <f>Senario3!L$80/12</f>
        <v>16368.583333333327</v>
      </c>
      <c r="E825">
        <f>Senario3!H$80/12</f>
        <v>316.66666666666669</v>
      </c>
      <c r="F825">
        <f>Senario3!F$80/12</f>
        <v>23425.333333333332</v>
      </c>
      <c r="G825">
        <f>Senario3!AP$80/12</f>
        <v>8410.2000000000007</v>
      </c>
      <c r="H825">
        <f>Senario3!BC$80/12</f>
        <v>13381.333333333334</v>
      </c>
      <c r="I825">
        <f>SUM(Senario3!AI$80,Senario3!AL$80)/12</f>
        <v>5864.083333333333</v>
      </c>
      <c r="J825">
        <f>Senario3!W$80/12</f>
        <v>24109.349658596184</v>
      </c>
      <c r="K825">
        <v>0</v>
      </c>
      <c r="L825">
        <f>Senario3!$AS$80/12*0.52</f>
        <v>7438.6433333333343</v>
      </c>
      <c r="M825">
        <f>Senario3!$AS$80/12*0.48</f>
        <v>6866.44</v>
      </c>
      <c r="N825">
        <v>0</v>
      </c>
      <c r="O825">
        <f>Senario3!R$80/12</f>
        <v>241.66666666666666</v>
      </c>
      <c r="P825">
        <v>0</v>
      </c>
      <c r="Q825">
        <f>Senario3!O$80/12</f>
        <v>483.33333333333331</v>
      </c>
      <c r="R825">
        <f>Senario3!AT$80/12</f>
        <v>152.41666666666666</v>
      </c>
      <c r="S825">
        <f>SUM(Senario3!BF$80,Senario3!BG$80)/12</f>
        <v>13024.797898242758</v>
      </c>
      <c r="T825">
        <f>SUM(Senario3!AE$80,Senario3!BB$80)/12</f>
        <v>2399.3333333333335</v>
      </c>
      <c r="U825">
        <f>Senario3!AO$80/12</f>
        <v>4421.666666666667</v>
      </c>
      <c r="V825">
        <f>Senario3!AW$80/12</f>
        <v>291.66666666666669</v>
      </c>
      <c r="W825">
        <f>Senario3!AZ$80/12</f>
        <v>91</v>
      </c>
      <c r="X825">
        <f>Senario3!BE$80/12</f>
        <v>626.83333333333337</v>
      </c>
      <c r="Z825">
        <f t="shared" si="12"/>
        <v>138508.34755683894</v>
      </c>
    </row>
    <row r="826" spans="1:28" x14ac:dyDescent="0.2">
      <c r="A826" s="42">
        <v>56493</v>
      </c>
      <c r="B826">
        <f>Senario3!G80/12</f>
        <v>4000</v>
      </c>
      <c r="C826">
        <f>Senario3!AA$80/12</f>
        <v>6595</v>
      </c>
      <c r="D826">
        <f>Senario3!L$80/12</f>
        <v>16368.583333333327</v>
      </c>
      <c r="E826">
        <f>Senario3!H$80/12</f>
        <v>316.66666666666669</v>
      </c>
      <c r="F826">
        <f>Senario3!F$80/12</f>
        <v>23425.333333333332</v>
      </c>
      <c r="G826">
        <f>Senario3!AP$80/12</f>
        <v>8410.2000000000007</v>
      </c>
      <c r="H826">
        <f>Senario3!BC$80/12</f>
        <v>13381.333333333334</v>
      </c>
      <c r="I826">
        <f>SUM(Senario3!AI$80,Senario3!AL$80)/12</f>
        <v>5864.083333333333</v>
      </c>
      <c r="J826">
        <f>Senario3!W$80/12</f>
        <v>24109.349658596184</v>
      </c>
      <c r="K826">
        <v>0</v>
      </c>
      <c r="L826">
        <f>Senario3!$AS$80/12*0.52</f>
        <v>7438.6433333333343</v>
      </c>
      <c r="M826">
        <f>Senario3!$AS$80/12*0.48</f>
        <v>6866.44</v>
      </c>
      <c r="N826">
        <v>0</v>
      </c>
      <c r="O826">
        <f>Senario3!R$80/12</f>
        <v>241.66666666666666</v>
      </c>
      <c r="P826">
        <v>0</v>
      </c>
      <c r="Q826">
        <f>Senario3!O$80/12</f>
        <v>483.33333333333331</v>
      </c>
      <c r="R826">
        <f>Senario3!AT$80/12</f>
        <v>152.41666666666666</v>
      </c>
      <c r="S826">
        <f>SUM(Senario3!BF$80,Senario3!BG$80)/12</f>
        <v>13024.797898242758</v>
      </c>
      <c r="T826">
        <f>SUM(Senario3!AE$80,Senario3!BB$80)/12</f>
        <v>2399.3333333333335</v>
      </c>
      <c r="U826">
        <f>Senario3!AO$80/12</f>
        <v>4421.666666666667</v>
      </c>
      <c r="V826">
        <f>Senario3!AW$80/12</f>
        <v>291.66666666666669</v>
      </c>
      <c r="W826">
        <f>Senario3!AZ$80/12</f>
        <v>91</v>
      </c>
      <c r="X826">
        <f>Senario3!BE$80/12</f>
        <v>626.83333333333337</v>
      </c>
      <c r="Z826">
        <f t="shared" si="12"/>
        <v>138508.34755683894</v>
      </c>
    </row>
    <row r="827" spans="1:28" x14ac:dyDescent="0.2">
      <c r="A827" s="42">
        <v>56523</v>
      </c>
      <c r="B827">
        <f>Senario3!G80/12</f>
        <v>4000</v>
      </c>
      <c r="C827">
        <f>Senario3!AA$80/12</f>
        <v>6595</v>
      </c>
      <c r="D827">
        <f>Senario3!L$80/12</f>
        <v>16368.583333333327</v>
      </c>
      <c r="E827">
        <f>Senario3!H$80/12</f>
        <v>316.66666666666669</v>
      </c>
      <c r="F827">
        <f>Senario3!F$80/12</f>
        <v>23425.333333333332</v>
      </c>
      <c r="G827">
        <f>Senario3!AP$80/12</f>
        <v>8410.2000000000007</v>
      </c>
      <c r="H827">
        <f>Senario3!BC$80/12</f>
        <v>13381.333333333334</v>
      </c>
      <c r="I827">
        <f>SUM(Senario3!AI$80,Senario3!AL$80)/12</f>
        <v>5864.083333333333</v>
      </c>
      <c r="J827">
        <f>Senario3!W$80/12</f>
        <v>24109.349658596184</v>
      </c>
      <c r="K827">
        <v>0</v>
      </c>
      <c r="L827">
        <f>Senario3!$AS$80/12*0.52</f>
        <v>7438.6433333333343</v>
      </c>
      <c r="M827">
        <f>Senario3!$AS$80/12*0.48</f>
        <v>6866.44</v>
      </c>
      <c r="N827">
        <v>0</v>
      </c>
      <c r="O827">
        <f>Senario3!R$80/12</f>
        <v>241.66666666666666</v>
      </c>
      <c r="P827">
        <v>0</v>
      </c>
      <c r="Q827">
        <f>Senario3!O$80/12</f>
        <v>483.33333333333331</v>
      </c>
      <c r="R827">
        <f>Senario3!AT$80/12</f>
        <v>152.41666666666666</v>
      </c>
      <c r="S827">
        <f>SUM(Senario3!BF$80,Senario3!BG$80)/12</f>
        <v>13024.797898242758</v>
      </c>
      <c r="T827">
        <f>SUM(Senario3!AE$80,Senario3!BB$80)/12</f>
        <v>2399.3333333333335</v>
      </c>
      <c r="U827">
        <f>Senario3!AO$80/12</f>
        <v>4421.666666666667</v>
      </c>
      <c r="V827">
        <f>Senario3!AW$80/12</f>
        <v>291.66666666666669</v>
      </c>
      <c r="W827">
        <f>Senario3!AZ$80/12</f>
        <v>91</v>
      </c>
      <c r="X827">
        <f>Senario3!BE$80/12</f>
        <v>626.83333333333337</v>
      </c>
      <c r="Z827">
        <f t="shared" si="12"/>
        <v>138508.34755683894</v>
      </c>
    </row>
    <row r="828" spans="1:28" x14ac:dyDescent="0.2">
      <c r="A828" s="42">
        <v>56554</v>
      </c>
      <c r="B828">
        <f>Senario3!G80/12</f>
        <v>4000</v>
      </c>
      <c r="C828">
        <f>Senario3!AA$80/12</f>
        <v>6595</v>
      </c>
      <c r="D828">
        <f>Senario3!L$80/12</f>
        <v>16368.583333333327</v>
      </c>
      <c r="E828">
        <f>Senario3!H$80/12</f>
        <v>316.66666666666669</v>
      </c>
      <c r="F828">
        <f>Senario3!F$80/12</f>
        <v>23425.333333333332</v>
      </c>
      <c r="G828">
        <f>Senario3!AP$80/12</f>
        <v>8410.2000000000007</v>
      </c>
      <c r="H828">
        <f>Senario3!BC$80/12</f>
        <v>13381.333333333334</v>
      </c>
      <c r="I828">
        <f>SUM(Senario3!AI$80,Senario3!AL$80)/12</f>
        <v>5864.083333333333</v>
      </c>
      <c r="J828">
        <f>Senario3!W$80/12</f>
        <v>24109.349658596184</v>
      </c>
      <c r="K828">
        <v>0</v>
      </c>
      <c r="L828">
        <f>Senario3!$AS$80/12*0.52</f>
        <v>7438.6433333333343</v>
      </c>
      <c r="M828">
        <f>Senario3!$AS$80/12*0.48</f>
        <v>6866.44</v>
      </c>
      <c r="N828">
        <v>0</v>
      </c>
      <c r="O828">
        <f>Senario3!R$80/12</f>
        <v>241.66666666666666</v>
      </c>
      <c r="P828">
        <v>0</v>
      </c>
      <c r="Q828">
        <f>Senario3!O$80/12</f>
        <v>483.33333333333331</v>
      </c>
      <c r="R828">
        <f>Senario3!AT$80/12</f>
        <v>152.41666666666666</v>
      </c>
      <c r="S828">
        <f>SUM(Senario3!BF$80,Senario3!BG$80)/12</f>
        <v>13024.797898242758</v>
      </c>
      <c r="T828">
        <f>SUM(Senario3!AE$80,Senario3!BB$80)/12</f>
        <v>2399.3333333333335</v>
      </c>
      <c r="U828">
        <f>Senario3!AO$80/12</f>
        <v>4421.666666666667</v>
      </c>
      <c r="V828">
        <f>Senario3!AW$80/12</f>
        <v>291.66666666666669</v>
      </c>
      <c r="W828">
        <f>Senario3!AZ$80/12</f>
        <v>91</v>
      </c>
      <c r="X828">
        <f>Senario3!BE$80/12</f>
        <v>626.83333333333337</v>
      </c>
      <c r="Z828">
        <f t="shared" si="12"/>
        <v>138508.34755683894</v>
      </c>
    </row>
    <row r="829" spans="1:28" x14ac:dyDescent="0.2">
      <c r="A829" s="42">
        <v>56584</v>
      </c>
      <c r="B829">
        <f>Senario3!G80/12</f>
        <v>4000</v>
      </c>
      <c r="C829">
        <f>Senario3!AA$80/12</f>
        <v>6595</v>
      </c>
      <c r="D829">
        <f>Senario3!L$80/12</f>
        <v>16368.583333333327</v>
      </c>
      <c r="E829">
        <f>Senario3!H$80/12</f>
        <v>316.66666666666669</v>
      </c>
      <c r="F829">
        <f>Senario3!F$80/12</f>
        <v>23425.333333333332</v>
      </c>
      <c r="G829">
        <f>Senario3!AP$80/12</f>
        <v>8410.2000000000007</v>
      </c>
      <c r="H829">
        <f>Senario3!BC$80/12</f>
        <v>13381.333333333334</v>
      </c>
      <c r="I829">
        <f>SUM(Senario3!AI$80,Senario3!AL$80)/12</f>
        <v>5864.083333333333</v>
      </c>
      <c r="J829">
        <f>Senario3!W$80/12</f>
        <v>24109.349658596184</v>
      </c>
      <c r="K829">
        <v>0</v>
      </c>
      <c r="L829">
        <f>Senario3!$AS$80/12*0.52</f>
        <v>7438.6433333333343</v>
      </c>
      <c r="M829">
        <f>Senario3!$AS$80/12*0.48</f>
        <v>6866.44</v>
      </c>
      <c r="N829">
        <v>0</v>
      </c>
      <c r="O829">
        <f>Senario3!R$80/12</f>
        <v>241.66666666666666</v>
      </c>
      <c r="P829">
        <v>0</v>
      </c>
      <c r="Q829">
        <f>Senario3!O$80/12</f>
        <v>483.33333333333331</v>
      </c>
      <c r="R829">
        <f>Senario3!AT$80/12</f>
        <v>152.41666666666666</v>
      </c>
      <c r="S829">
        <f>SUM(Senario3!BF$80,Senario3!BG$80)/12</f>
        <v>13024.797898242758</v>
      </c>
      <c r="T829">
        <f>SUM(Senario3!AE$80,Senario3!BB$80)/12</f>
        <v>2399.3333333333335</v>
      </c>
      <c r="U829">
        <f>Senario3!AO$80/12</f>
        <v>4421.666666666667</v>
      </c>
      <c r="V829">
        <f>Senario3!AW$80/12</f>
        <v>291.66666666666669</v>
      </c>
      <c r="W829">
        <f>Senario3!AZ$80/12</f>
        <v>91</v>
      </c>
      <c r="X829">
        <f>Senario3!BE$80/12</f>
        <v>626.83333333333337</v>
      </c>
      <c r="Z829">
        <f t="shared" si="12"/>
        <v>138508.34755683894</v>
      </c>
    </row>
    <row r="830" spans="1:28" x14ac:dyDescent="0.2">
      <c r="A830" s="42">
        <v>56615</v>
      </c>
      <c r="B830">
        <f>Senario3!G81/12</f>
        <v>4000</v>
      </c>
      <c r="C830">
        <f>Senario3!AA$81/12</f>
        <v>6595</v>
      </c>
      <c r="D830">
        <f>Senario3!L$81/12</f>
        <v>16368.583333333327</v>
      </c>
      <c r="E830">
        <f>Senario3!H$81/12</f>
        <v>316.66666666666669</v>
      </c>
      <c r="F830">
        <f>Senario3!F$81/12</f>
        <v>23425.333333333332</v>
      </c>
      <c r="G830">
        <f>Senario3!AP$81/12</f>
        <v>8410.2000000000007</v>
      </c>
      <c r="H830">
        <f>Senario3!BC$81/12</f>
        <v>13381.333333333334</v>
      </c>
      <c r="I830">
        <f>SUM(Senario3!AI$81,Senario3!AL$81)/12</f>
        <v>5864.083333333333</v>
      </c>
      <c r="J830">
        <f>Senario3!W$81/12</f>
        <v>24109.349658596184</v>
      </c>
      <c r="K830">
        <v>0</v>
      </c>
      <c r="L830">
        <f>Senario3!$AS$81/12*0.52</f>
        <v>7438.6433333333343</v>
      </c>
      <c r="M830">
        <f>Senario3!$AS$81/12*0.48</f>
        <v>6866.44</v>
      </c>
      <c r="N830">
        <v>0</v>
      </c>
      <c r="O830">
        <f>Senario3!R$81/12</f>
        <v>241.66666666666666</v>
      </c>
      <c r="P830">
        <v>0</v>
      </c>
      <c r="Q830">
        <f>Senario3!O$81/12</f>
        <v>483.33333333333331</v>
      </c>
      <c r="R830">
        <f>Senario3!AT$81/12</f>
        <v>152.41666666666666</v>
      </c>
      <c r="S830">
        <f>SUM(Senario3!BF$81,Senario3!BG$81)/12</f>
        <v>13024.797898242758</v>
      </c>
      <c r="T830">
        <f>SUM(Senario3!AE$81,Senario3!BB$81)/12</f>
        <v>2399.3333333333335</v>
      </c>
      <c r="U830">
        <f>Senario3!AO$81/12</f>
        <v>4421.666666666667</v>
      </c>
      <c r="V830">
        <f>Senario3!AW$81/12</f>
        <v>291.66666666666669</v>
      </c>
      <c r="W830">
        <f>Senario3!AZ$81/12</f>
        <v>91</v>
      </c>
      <c r="X830">
        <f>Senario3!BE$81/12</f>
        <v>626.83333333333337</v>
      </c>
      <c r="Z830">
        <f t="shared" si="12"/>
        <v>138508.34755683894</v>
      </c>
      <c r="AA830">
        <f>SUM(Z830:Z841)</f>
        <v>1662100.1706820678</v>
      </c>
      <c r="AB830" s="5">
        <f>AA830-Senario3!BH81</f>
        <v>0</v>
      </c>
    </row>
    <row r="831" spans="1:28" x14ac:dyDescent="0.2">
      <c r="A831" s="42">
        <v>56646</v>
      </c>
      <c r="B831">
        <f>Senario3!G81/12</f>
        <v>4000</v>
      </c>
      <c r="C831">
        <f>Senario3!AA$81/12</f>
        <v>6595</v>
      </c>
      <c r="D831">
        <f>Senario3!L$81/12</f>
        <v>16368.583333333327</v>
      </c>
      <c r="E831">
        <f>Senario3!H$81/12</f>
        <v>316.66666666666669</v>
      </c>
      <c r="F831">
        <f>Senario3!F$81/12</f>
        <v>23425.333333333332</v>
      </c>
      <c r="G831">
        <f>Senario3!AP$81/12</f>
        <v>8410.2000000000007</v>
      </c>
      <c r="H831">
        <f>Senario3!BC$81/12</f>
        <v>13381.333333333334</v>
      </c>
      <c r="I831">
        <f>SUM(Senario3!AI$81,Senario3!AL$81)/12</f>
        <v>5864.083333333333</v>
      </c>
      <c r="J831">
        <f>Senario3!W$81/12</f>
        <v>24109.349658596184</v>
      </c>
      <c r="K831">
        <v>0</v>
      </c>
      <c r="L831">
        <f>Senario3!$AS$81/12*0.52</f>
        <v>7438.6433333333343</v>
      </c>
      <c r="M831">
        <f>Senario3!$AS$81/12*0.48</f>
        <v>6866.44</v>
      </c>
      <c r="N831">
        <v>0</v>
      </c>
      <c r="O831">
        <f>Senario3!R$81/12</f>
        <v>241.66666666666666</v>
      </c>
      <c r="P831">
        <v>0</v>
      </c>
      <c r="Q831">
        <f>Senario3!O$81/12</f>
        <v>483.33333333333331</v>
      </c>
      <c r="R831">
        <f>Senario3!AT$81/12</f>
        <v>152.41666666666666</v>
      </c>
      <c r="S831">
        <f>SUM(Senario3!BF$81,Senario3!BG$81)/12</f>
        <v>13024.797898242758</v>
      </c>
      <c r="T831">
        <f>SUM(Senario3!AE$81,Senario3!BB$81)/12</f>
        <v>2399.3333333333335</v>
      </c>
      <c r="U831">
        <f>Senario3!AO$81/12</f>
        <v>4421.666666666667</v>
      </c>
      <c r="V831">
        <f>Senario3!AW$81/12</f>
        <v>291.66666666666669</v>
      </c>
      <c r="W831">
        <f>Senario3!AZ$81/12</f>
        <v>91</v>
      </c>
      <c r="X831">
        <f>Senario3!BE$81/12</f>
        <v>626.83333333333337</v>
      </c>
      <c r="Z831">
        <f t="shared" si="12"/>
        <v>138508.34755683894</v>
      </c>
    </row>
    <row r="832" spans="1:28" x14ac:dyDescent="0.2">
      <c r="A832" s="42">
        <v>56674</v>
      </c>
      <c r="B832">
        <f>Senario3!G81/12</f>
        <v>4000</v>
      </c>
      <c r="C832">
        <f>Senario3!AA$81/12</f>
        <v>6595</v>
      </c>
      <c r="D832">
        <f>Senario3!L$81/12</f>
        <v>16368.583333333327</v>
      </c>
      <c r="E832">
        <f>Senario3!H$81/12</f>
        <v>316.66666666666669</v>
      </c>
      <c r="F832">
        <f>Senario3!F$81/12</f>
        <v>23425.333333333332</v>
      </c>
      <c r="G832">
        <f>Senario3!AP$81/12</f>
        <v>8410.2000000000007</v>
      </c>
      <c r="H832">
        <f>Senario3!BC$81/12</f>
        <v>13381.333333333334</v>
      </c>
      <c r="I832">
        <f>SUM(Senario3!AI$81,Senario3!AL$81)/12</f>
        <v>5864.083333333333</v>
      </c>
      <c r="J832">
        <f>Senario3!W$81/12</f>
        <v>24109.349658596184</v>
      </c>
      <c r="K832">
        <v>0</v>
      </c>
      <c r="L832">
        <f>Senario3!$AS$81/12*0.52</f>
        <v>7438.6433333333343</v>
      </c>
      <c r="M832">
        <f>Senario3!$AS$81/12*0.48</f>
        <v>6866.44</v>
      </c>
      <c r="N832">
        <v>0</v>
      </c>
      <c r="O832">
        <f>Senario3!R$81/12</f>
        <v>241.66666666666666</v>
      </c>
      <c r="P832">
        <v>0</v>
      </c>
      <c r="Q832">
        <f>Senario3!O$81/12</f>
        <v>483.33333333333331</v>
      </c>
      <c r="R832">
        <f>Senario3!AT$81/12</f>
        <v>152.41666666666666</v>
      </c>
      <c r="S832">
        <f>SUM(Senario3!BF$81,Senario3!BG$81)/12</f>
        <v>13024.797898242758</v>
      </c>
      <c r="T832">
        <f>SUM(Senario3!AE$81,Senario3!BB$81)/12</f>
        <v>2399.3333333333335</v>
      </c>
      <c r="U832">
        <f>Senario3!AO$81/12</f>
        <v>4421.666666666667</v>
      </c>
      <c r="V832">
        <f>Senario3!AW$81/12</f>
        <v>291.66666666666669</v>
      </c>
      <c r="W832">
        <f>Senario3!AZ$81/12</f>
        <v>91</v>
      </c>
      <c r="X832">
        <f>Senario3!BE$81/12</f>
        <v>626.83333333333337</v>
      </c>
      <c r="Z832">
        <f t="shared" si="12"/>
        <v>138508.34755683894</v>
      </c>
    </row>
    <row r="833" spans="1:28" x14ac:dyDescent="0.2">
      <c r="A833" s="42">
        <v>56705</v>
      </c>
      <c r="B833">
        <f>Senario3!G81/12</f>
        <v>4000</v>
      </c>
      <c r="C833">
        <f>Senario3!AA$81/12</f>
        <v>6595</v>
      </c>
      <c r="D833">
        <f>Senario3!L$81/12</f>
        <v>16368.583333333327</v>
      </c>
      <c r="E833">
        <f>Senario3!H$81/12</f>
        <v>316.66666666666669</v>
      </c>
      <c r="F833">
        <f>Senario3!F$81/12</f>
        <v>23425.333333333332</v>
      </c>
      <c r="G833">
        <f>Senario3!AP$81/12</f>
        <v>8410.2000000000007</v>
      </c>
      <c r="H833">
        <f>Senario3!BC$81/12</f>
        <v>13381.333333333334</v>
      </c>
      <c r="I833">
        <f>SUM(Senario3!AI$81,Senario3!AL$81)/12</f>
        <v>5864.083333333333</v>
      </c>
      <c r="J833">
        <f>Senario3!W$81/12</f>
        <v>24109.349658596184</v>
      </c>
      <c r="K833">
        <v>0</v>
      </c>
      <c r="L833">
        <f>Senario3!$AS$81/12*0.52</f>
        <v>7438.6433333333343</v>
      </c>
      <c r="M833">
        <f>Senario3!$AS$81/12*0.48</f>
        <v>6866.44</v>
      </c>
      <c r="N833">
        <v>0</v>
      </c>
      <c r="O833">
        <f>Senario3!R$81/12</f>
        <v>241.66666666666666</v>
      </c>
      <c r="P833">
        <v>0</v>
      </c>
      <c r="Q833">
        <f>Senario3!O$81/12</f>
        <v>483.33333333333331</v>
      </c>
      <c r="R833">
        <f>Senario3!AT$81/12</f>
        <v>152.41666666666666</v>
      </c>
      <c r="S833">
        <f>SUM(Senario3!BF$81,Senario3!BG$81)/12</f>
        <v>13024.797898242758</v>
      </c>
      <c r="T833">
        <f>SUM(Senario3!AE$81,Senario3!BB$81)/12</f>
        <v>2399.3333333333335</v>
      </c>
      <c r="U833">
        <f>Senario3!AO$81/12</f>
        <v>4421.666666666667</v>
      </c>
      <c r="V833">
        <f>Senario3!AW$81/12</f>
        <v>291.66666666666669</v>
      </c>
      <c r="W833">
        <f>Senario3!AZ$81/12</f>
        <v>91</v>
      </c>
      <c r="X833">
        <f>Senario3!BE$81/12</f>
        <v>626.83333333333337</v>
      </c>
      <c r="Z833">
        <f t="shared" si="12"/>
        <v>138508.34755683894</v>
      </c>
    </row>
    <row r="834" spans="1:28" x14ac:dyDescent="0.2">
      <c r="A834" s="42">
        <v>56735</v>
      </c>
      <c r="B834">
        <f>Senario3!G81/12</f>
        <v>4000</v>
      </c>
      <c r="C834">
        <f>Senario3!AA$81/12</f>
        <v>6595</v>
      </c>
      <c r="D834">
        <f>Senario3!L$81/12</f>
        <v>16368.583333333327</v>
      </c>
      <c r="E834">
        <f>Senario3!H$81/12</f>
        <v>316.66666666666669</v>
      </c>
      <c r="F834">
        <f>Senario3!F$81/12</f>
        <v>23425.333333333332</v>
      </c>
      <c r="G834">
        <f>Senario3!AP$81/12</f>
        <v>8410.2000000000007</v>
      </c>
      <c r="H834">
        <f>Senario3!BC$81/12</f>
        <v>13381.333333333334</v>
      </c>
      <c r="I834">
        <f>SUM(Senario3!AI$81,Senario3!AL$81)/12</f>
        <v>5864.083333333333</v>
      </c>
      <c r="J834">
        <f>Senario3!W$81/12</f>
        <v>24109.349658596184</v>
      </c>
      <c r="K834">
        <v>0</v>
      </c>
      <c r="L834">
        <f>Senario3!$AS$81/12*0.52</f>
        <v>7438.6433333333343</v>
      </c>
      <c r="M834">
        <f>Senario3!$AS$81/12*0.48</f>
        <v>6866.44</v>
      </c>
      <c r="N834">
        <v>0</v>
      </c>
      <c r="O834">
        <f>Senario3!R$81/12</f>
        <v>241.66666666666666</v>
      </c>
      <c r="P834">
        <v>0</v>
      </c>
      <c r="Q834">
        <f>Senario3!O$81/12</f>
        <v>483.33333333333331</v>
      </c>
      <c r="R834">
        <f>Senario3!AT$81/12</f>
        <v>152.41666666666666</v>
      </c>
      <c r="S834">
        <f>SUM(Senario3!BF$81,Senario3!BG$81)/12</f>
        <v>13024.797898242758</v>
      </c>
      <c r="T834">
        <f>SUM(Senario3!AE$81,Senario3!BB$81)/12</f>
        <v>2399.3333333333335</v>
      </c>
      <c r="U834">
        <f>Senario3!AO$81/12</f>
        <v>4421.666666666667</v>
      </c>
      <c r="V834">
        <f>Senario3!AW$81/12</f>
        <v>291.66666666666669</v>
      </c>
      <c r="W834">
        <f>Senario3!AZ$81/12</f>
        <v>91</v>
      </c>
      <c r="X834">
        <f>Senario3!BE$81/12</f>
        <v>626.83333333333337</v>
      </c>
      <c r="Z834">
        <f t="shared" si="12"/>
        <v>138508.34755683894</v>
      </c>
    </row>
    <row r="835" spans="1:28" x14ac:dyDescent="0.2">
      <c r="A835" s="42">
        <v>56766</v>
      </c>
      <c r="B835">
        <f>Senario3!G81/12</f>
        <v>4000</v>
      </c>
      <c r="C835">
        <f>Senario3!AA$81/12</f>
        <v>6595</v>
      </c>
      <c r="D835">
        <f>Senario3!L$81/12</f>
        <v>16368.583333333327</v>
      </c>
      <c r="E835">
        <f>Senario3!H$81/12</f>
        <v>316.66666666666669</v>
      </c>
      <c r="F835">
        <f>Senario3!F$81/12</f>
        <v>23425.333333333332</v>
      </c>
      <c r="G835">
        <f>Senario3!AP$81/12</f>
        <v>8410.2000000000007</v>
      </c>
      <c r="H835">
        <f>Senario3!BC$81/12</f>
        <v>13381.333333333334</v>
      </c>
      <c r="I835">
        <f>SUM(Senario3!AI$81,Senario3!AL$81)/12</f>
        <v>5864.083333333333</v>
      </c>
      <c r="J835">
        <f>Senario3!W$81/12</f>
        <v>24109.349658596184</v>
      </c>
      <c r="K835">
        <v>0</v>
      </c>
      <c r="L835">
        <f>Senario3!$AS$81/12*0.52</f>
        <v>7438.6433333333343</v>
      </c>
      <c r="M835">
        <f>Senario3!$AS$81/12*0.48</f>
        <v>6866.44</v>
      </c>
      <c r="N835">
        <v>0</v>
      </c>
      <c r="O835">
        <f>Senario3!R$81/12</f>
        <v>241.66666666666666</v>
      </c>
      <c r="P835">
        <v>0</v>
      </c>
      <c r="Q835">
        <f>Senario3!O$81/12</f>
        <v>483.33333333333331</v>
      </c>
      <c r="R835">
        <f>Senario3!AT$81/12</f>
        <v>152.41666666666666</v>
      </c>
      <c r="S835">
        <f>SUM(Senario3!BF$81,Senario3!BG$81)/12</f>
        <v>13024.797898242758</v>
      </c>
      <c r="T835">
        <f>SUM(Senario3!AE$81,Senario3!BB$81)/12</f>
        <v>2399.3333333333335</v>
      </c>
      <c r="U835">
        <f>Senario3!AO$81/12</f>
        <v>4421.666666666667</v>
      </c>
      <c r="V835">
        <f>Senario3!AW$81/12</f>
        <v>291.66666666666669</v>
      </c>
      <c r="W835">
        <f>Senario3!AZ$81/12</f>
        <v>91</v>
      </c>
      <c r="X835">
        <f>Senario3!BE$81/12</f>
        <v>626.83333333333337</v>
      </c>
      <c r="Z835">
        <f t="shared" ref="Z835:Z898" si="13">SUM(B835:X835)</f>
        <v>138508.34755683894</v>
      </c>
    </row>
    <row r="836" spans="1:28" x14ac:dyDescent="0.2">
      <c r="A836" s="42">
        <v>56796</v>
      </c>
      <c r="B836">
        <f>Senario3!G81/12</f>
        <v>4000</v>
      </c>
      <c r="C836">
        <f>Senario3!AA$81/12</f>
        <v>6595</v>
      </c>
      <c r="D836">
        <f>Senario3!L$81/12</f>
        <v>16368.583333333327</v>
      </c>
      <c r="E836">
        <f>Senario3!H$81/12</f>
        <v>316.66666666666669</v>
      </c>
      <c r="F836">
        <f>Senario3!F$81/12</f>
        <v>23425.333333333332</v>
      </c>
      <c r="G836">
        <f>Senario3!AP$81/12</f>
        <v>8410.2000000000007</v>
      </c>
      <c r="H836">
        <f>Senario3!BC$81/12</f>
        <v>13381.333333333334</v>
      </c>
      <c r="I836">
        <f>SUM(Senario3!AI$81,Senario3!AL$81)/12</f>
        <v>5864.083333333333</v>
      </c>
      <c r="J836">
        <f>Senario3!W$81/12</f>
        <v>24109.349658596184</v>
      </c>
      <c r="K836">
        <v>0</v>
      </c>
      <c r="L836">
        <f>Senario3!$AS$81/12*0.52</f>
        <v>7438.6433333333343</v>
      </c>
      <c r="M836">
        <f>Senario3!$AS$81/12*0.48</f>
        <v>6866.44</v>
      </c>
      <c r="N836">
        <v>0</v>
      </c>
      <c r="O836">
        <f>Senario3!R$81/12</f>
        <v>241.66666666666666</v>
      </c>
      <c r="P836">
        <v>0</v>
      </c>
      <c r="Q836">
        <f>Senario3!O$81/12</f>
        <v>483.33333333333331</v>
      </c>
      <c r="R836">
        <f>Senario3!AT$81/12</f>
        <v>152.41666666666666</v>
      </c>
      <c r="S836">
        <f>SUM(Senario3!BF$81,Senario3!BG$81)/12</f>
        <v>13024.797898242758</v>
      </c>
      <c r="T836">
        <f>SUM(Senario3!AE$81,Senario3!BB$81)/12</f>
        <v>2399.3333333333335</v>
      </c>
      <c r="U836">
        <f>Senario3!AO$81/12</f>
        <v>4421.666666666667</v>
      </c>
      <c r="V836">
        <f>Senario3!AW$81/12</f>
        <v>291.66666666666669</v>
      </c>
      <c r="W836">
        <f>Senario3!AZ$81/12</f>
        <v>91</v>
      </c>
      <c r="X836">
        <f>Senario3!BE$81/12</f>
        <v>626.83333333333337</v>
      </c>
      <c r="Z836">
        <f t="shared" si="13"/>
        <v>138508.34755683894</v>
      </c>
    </row>
    <row r="837" spans="1:28" x14ac:dyDescent="0.2">
      <c r="A837" s="42">
        <v>56827</v>
      </c>
      <c r="B837">
        <f>Senario3!G81/12</f>
        <v>4000</v>
      </c>
      <c r="C837">
        <f>Senario3!AA$81/12</f>
        <v>6595</v>
      </c>
      <c r="D837">
        <f>Senario3!L$81/12</f>
        <v>16368.583333333327</v>
      </c>
      <c r="E837">
        <f>Senario3!H$81/12</f>
        <v>316.66666666666669</v>
      </c>
      <c r="F837">
        <f>Senario3!F$81/12</f>
        <v>23425.333333333332</v>
      </c>
      <c r="G837">
        <f>Senario3!AP$81/12</f>
        <v>8410.2000000000007</v>
      </c>
      <c r="H837">
        <f>Senario3!BC$81/12</f>
        <v>13381.333333333334</v>
      </c>
      <c r="I837">
        <f>SUM(Senario3!AI$81,Senario3!AL$81)/12</f>
        <v>5864.083333333333</v>
      </c>
      <c r="J837">
        <f>Senario3!W$81/12</f>
        <v>24109.349658596184</v>
      </c>
      <c r="K837">
        <v>0</v>
      </c>
      <c r="L837">
        <f>Senario3!$AS$81/12*0.52</f>
        <v>7438.6433333333343</v>
      </c>
      <c r="M837">
        <f>Senario3!$AS$81/12*0.48</f>
        <v>6866.44</v>
      </c>
      <c r="N837">
        <v>0</v>
      </c>
      <c r="O837">
        <f>Senario3!R$81/12</f>
        <v>241.66666666666666</v>
      </c>
      <c r="P837">
        <v>0</v>
      </c>
      <c r="Q837">
        <f>Senario3!O$81/12</f>
        <v>483.33333333333331</v>
      </c>
      <c r="R837">
        <f>Senario3!AT$81/12</f>
        <v>152.41666666666666</v>
      </c>
      <c r="S837">
        <f>SUM(Senario3!BF$81,Senario3!BG$81)/12</f>
        <v>13024.797898242758</v>
      </c>
      <c r="T837">
        <f>SUM(Senario3!AE$81,Senario3!BB$81)/12</f>
        <v>2399.3333333333335</v>
      </c>
      <c r="U837">
        <f>Senario3!AO$81/12</f>
        <v>4421.666666666667</v>
      </c>
      <c r="V837">
        <f>Senario3!AW$81/12</f>
        <v>291.66666666666669</v>
      </c>
      <c r="W837">
        <f>Senario3!AZ$81/12</f>
        <v>91</v>
      </c>
      <c r="X837">
        <f>Senario3!BE$81/12</f>
        <v>626.83333333333337</v>
      </c>
      <c r="Z837">
        <f t="shared" si="13"/>
        <v>138508.34755683894</v>
      </c>
    </row>
    <row r="838" spans="1:28" x14ac:dyDescent="0.2">
      <c r="A838" s="42">
        <v>56858</v>
      </c>
      <c r="B838">
        <f>Senario3!G81/12</f>
        <v>4000</v>
      </c>
      <c r="C838">
        <f>Senario3!AA$81/12</f>
        <v>6595</v>
      </c>
      <c r="D838">
        <f>Senario3!L$81/12</f>
        <v>16368.583333333327</v>
      </c>
      <c r="E838">
        <f>Senario3!H$81/12</f>
        <v>316.66666666666669</v>
      </c>
      <c r="F838">
        <f>Senario3!F$81/12</f>
        <v>23425.333333333332</v>
      </c>
      <c r="G838">
        <f>Senario3!AP$81/12</f>
        <v>8410.2000000000007</v>
      </c>
      <c r="H838">
        <f>Senario3!BC$81/12</f>
        <v>13381.333333333334</v>
      </c>
      <c r="I838">
        <f>SUM(Senario3!AI$81,Senario3!AL$81)/12</f>
        <v>5864.083333333333</v>
      </c>
      <c r="J838">
        <f>Senario3!W$81/12</f>
        <v>24109.349658596184</v>
      </c>
      <c r="K838">
        <v>0</v>
      </c>
      <c r="L838">
        <f>Senario3!$AS$81/12*0.52</f>
        <v>7438.6433333333343</v>
      </c>
      <c r="M838">
        <f>Senario3!$AS$81/12*0.48</f>
        <v>6866.44</v>
      </c>
      <c r="N838">
        <v>0</v>
      </c>
      <c r="O838">
        <f>Senario3!R$81/12</f>
        <v>241.66666666666666</v>
      </c>
      <c r="P838">
        <v>0</v>
      </c>
      <c r="Q838">
        <f>Senario3!O$81/12</f>
        <v>483.33333333333331</v>
      </c>
      <c r="R838">
        <f>Senario3!AT$81/12</f>
        <v>152.41666666666666</v>
      </c>
      <c r="S838">
        <f>SUM(Senario3!BF$81,Senario3!BG$81)/12</f>
        <v>13024.797898242758</v>
      </c>
      <c r="T838">
        <f>SUM(Senario3!AE$81,Senario3!BB$81)/12</f>
        <v>2399.3333333333335</v>
      </c>
      <c r="U838">
        <f>Senario3!AO$81/12</f>
        <v>4421.666666666667</v>
      </c>
      <c r="V838">
        <f>Senario3!AW$81/12</f>
        <v>291.66666666666669</v>
      </c>
      <c r="W838">
        <f>Senario3!AZ$81/12</f>
        <v>91</v>
      </c>
      <c r="X838">
        <f>Senario3!BE$81/12</f>
        <v>626.83333333333337</v>
      </c>
      <c r="Z838">
        <f t="shared" si="13"/>
        <v>138508.34755683894</v>
      </c>
    </row>
    <row r="839" spans="1:28" x14ac:dyDescent="0.2">
      <c r="A839" s="42">
        <v>56888</v>
      </c>
      <c r="B839">
        <f>Senario3!G81/12</f>
        <v>4000</v>
      </c>
      <c r="C839">
        <f>Senario3!AA$81/12</f>
        <v>6595</v>
      </c>
      <c r="D839">
        <f>Senario3!L$81/12</f>
        <v>16368.583333333327</v>
      </c>
      <c r="E839">
        <f>Senario3!H$81/12</f>
        <v>316.66666666666669</v>
      </c>
      <c r="F839">
        <f>Senario3!F$81/12</f>
        <v>23425.333333333332</v>
      </c>
      <c r="G839">
        <f>Senario3!AP$81/12</f>
        <v>8410.2000000000007</v>
      </c>
      <c r="H839">
        <f>Senario3!BC$81/12</f>
        <v>13381.333333333334</v>
      </c>
      <c r="I839">
        <f>SUM(Senario3!AI$81,Senario3!AL$81)/12</f>
        <v>5864.083333333333</v>
      </c>
      <c r="J839">
        <f>Senario3!W$81/12</f>
        <v>24109.349658596184</v>
      </c>
      <c r="K839">
        <v>0</v>
      </c>
      <c r="L839">
        <f>Senario3!$AS$81/12*0.52</f>
        <v>7438.6433333333343</v>
      </c>
      <c r="M839">
        <f>Senario3!$AS$81/12*0.48</f>
        <v>6866.44</v>
      </c>
      <c r="N839">
        <v>0</v>
      </c>
      <c r="O839">
        <f>Senario3!R$81/12</f>
        <v>241.66666666666666</v>
      </c>
      <c r="P839">
        <v>0</v>
      </c>
      <c r="Q839">
        <f>Senario3!O$81/12</f>
        <v>483.33333333333331</v>
      </c>
      <c r="R839">
        <f>Senario3!AT$81/12</f>
        <v>152.41666666666666</v>
      </c>
      <c r="S839">
        <f>SUM(Senario3!BF$81,Senario3!BG$81)/12</f>
        <v>13024.797898242758</v>
      </c>
      <c r="T839">
        <f>SUM(Senario3!AE$81,Senario3!BB$81)/12</f>
        <v>2399.3333333333335</v>
      </c>
      <c r="U839">
        <f>Senario3!AO$81/12</f>
        <v>4421.666666666667</v>
      </c>
      <c r="V839">
        <f>Senario3!AW$81/12</f>
        <v>291.66666666666669</v>
      </c>
      <c r="W839">
        <f>Senario3!AZ$81/12</f>
        <v>91</v>
      </c>
      <c r="X839">
        <f>Senario3!BE$81/12</f>
        <v>626.83333333333337</v>
      </c>
      <c r="Z839">
        <f t="shared" si="13"/>
        <v>138508.34755683894</v>
      </c>
    </row>
    <row r="840" spans="1:28" x14ac:dyDescent="0.2">
      <c r="A840" s="42">
        <v>56919</v>
      </c>
      <c r="B840">
        <f>Senario3!G81/12</f>
        <v>4000</v>
      </c>
      <c r="C840">
        <f>Senario3!AA$81/12</f>
        <v>6595</v>
      </c>
      <c r="D840">
        <f>Senario3!L$81/12</f>
        <v>16368.583333333327</v>
      </c>
      <c r="E840">
        <f>Senario3!H$81/12</f>
        <v>316.66666666666669</v>
      </c>
      <c r="F840">
        <f>Senario3!F$81/12</f>
        <v>23425.333333333332</v>
      </c>
      <c r="G840">
        <f>Senario3!AP$81/12</f>
        <v>8410.2000000000007</v>
      </c>
      <c r="H840">
        <f>Senario3!BC$81/12</f>
        <v>13381.333333333334</v>
      </c>
      <c r="I840">
        <f>SUM(Senario3!AI$81,Senario3!AL$81)/12</f>
        <v>5864.083333333333</v>
      </c>
      <c r="J840">
        <f>Senario3!W$81/12</f>
        <v>24109.349658596184</v>
      </c>
      <c r="K840">
        <v>0</v>
      </c>
      <c r="L840">
        <f>Senario3!$AS$81/12*0.52</f>
        <v>7438.6433333333343</v>
      </c>
      <c r="M840">
        <f>Senario3!$AS$81/12*0.48</f>
        <v>6866.44</v>
      </c>
      <c r="N840">
        <v>0</v>
      </c>
      <c r="O840">
        <f>Senario3!R$81/12</f>
        <v>241.66666666666666</v>
      </c>
      <c r="P840">
        <v>0</v>
      </c>
      <c r="Q840">
        <f>Senario3!O$81/12</f>
        <v>483.33333333333331</v>
      </c>
      <c r="R840">
        <f>Senario3!AT$81/12</f>
        <v>152.41666666666666</v>
      </c>
      <c r="S840">
        <f>SUM(Senario3!BF$81,Senario3!BG$81)/12</f>
        <v>13024.797898242758</v>
      </c>
      <c r="T840">
        <f>SUM(Senario3!AE$81,Senario3!BB$81)/12</f>
        <v>2399.3333333333335</v>
      </c>
      <c r="U840">
        <f>Senario3!AO$81/12</f>
        <v>4421.666666666667</v>
      </c>
      <c r="V840">
        <f>Senario3!AW$81/12</f>
        <v>291.66666666666669</v>
      </c>
      <c r="W840">
        <f>Senario3!AZ$81/12</f>
        <v>91</v>
      </c>
      <c r="X840">
        <f>Senario3!BE$81/12</f>
        <v>626.83333333333337</v>
      </c>
      <c r="Z840">
        <f t="shared" si="13"/>
        <v>138508.34755683894</v>
      </c>
    </row>
    <row r="841" spans="1:28" x14ac:dyDescent="0.2">
      <c r="A841" s="42">
        <v>56949</v>
      </c>
      <c r="B841">
        <f>Senario3!G81/12</f>
        <v>4000</v>
      </c>
      <c r="C841">
        <f>Senario3!AA$81/12</f>
        <v>6595</v>
      </c>
      <c r="D841">
        <f>Senario3!L$81/12</f>
        <v>16368.583333333327</v>
      </c>
      <c r="E841">
        <f>Senario3!H$81/12</f>
        <v>316.66666666666669</v>
      </c>
      <c r="F841">
        <f>Senario3!F$81/12</f>
        <v>23425.333333333332</v>
      </c>
      <c r="G841">
        <f>Senario3!AP$81/12</f>
        <v>8410.2000000000007</v>
      </c>
      <c r="H841">
        <f>Senario3!BC$81/12</f>
        <v>13381.333333333334</v>
      </c>
      <c r="I841">
        <f>SUM(Senario3!AI$81,Senario3!AL$81)/12</f>
        <v>5864.083333333333</v>
      </c>
      <c r="J841">
        <f>Senario3!W$81/12</f>
        <v>24109.349658596184</v>
      </c>
      <c r="K841">
        <v>0</v>
      </c>
      <c r="L841">
        <f>Senario3!$AS$81/12*0.52</f>
        <v>7438.6433333333343</v>
      </c>
      <c r="M841">
        <f>Senario3!$AS$81/12*0.48</f>
        <v>6866.44</v>
      </c>
      <c r="N841">
        <v>0</v>
      </c>
      <c r="O841">
        <f>Senario3!R$81/12</f>
        <v>241.66666666666666</v>
      </c>
      <c r="P841">
        <v>0</v>
      </c>
      <c r="Q841">
        <f>Senario3!O$81/12</f>
        <v>483.33333333333331</v>
      </c>
      <c r="R841">
        <f>Senario3!AT$81/12</f>
        <v>152.41666666666666</v>
      </c>
      <c r="S841">
        <f>SUM(Senario3!BF$81,Senario3!BG$81)/12</f>
        <v>13024.797898242758</v>
      </c>
      <c r="T841">
        <f>SUM(Senario3!AE$81,Senario3!BB$81)/12</f>
        <v>2399.3333333333335</v>
      </c>
      <c r="U841">
        <f>Senario3!AO$81/12</f>
        <v>4421.666666666667</v>
      </c>
      <c r="V841">
        <f>Senario3!AW$81/12</f>
        <v>291.66666666666669</v>
      </c>
      <c r="W841">
        <f>Senario3!AZ$81/12</f>
        <v>91</v>
      </c>
      <c r="X841">
        <f>Senario3!BE$81/12</f>
        <v>626.83333333333337</v>
      </c>
      <c r="Z841">
        <f t="shared" si="13"/>
        <v>138508.34755683894</v>
      </c>
    </row>
    <row r="842" spans="1:28" x14ac:dyDescent="0.2">
      <c r="A842" s="42">
        <v>56980</v>
      </c>
      <c r="B842">
        <f>Senario3!G82/12</f>
        <v>4000</v>
      </c>
      <c r="C842">
        <f>Senario3!AA$82/12</f>
        <v>6595</v>
      </c>
      <c r="D842">
        <f>Senario3!L$82/12</f>
        <v>16368.583333333327</v>
      </c>
      <c r="E842">
        <f>Senario3!H$82/12</f>
        <v>316.66666666666669</v>
      </c>
      <c r="F842">
        <f>Senario3!F$82/12</f>
        <v>23425.333333333332</v>
      </c>
      <c r="G842">
        <f>Senario3!AP$82/12</f>
        <v>8410.2000000000007</v>
      </c>
      <c r="H842">
        <f>Senario3!BC$82/12</f>
        <v>13381.333333333334</v>
      </c>
      <c r="I842">
        <f>SUM(Senario3!AI$82,Senario3!AL$82)/12</f>
        <v>5864.083333333333</v>
      </c>
      <c r="J842">
        <f>Senario3!W$82/12</f>
        <v>24109.349658596184</v>
      </c>
      <c r="K842">
        <v>0</v>
      </c>
      <c r="L842">
        <f>Senario3!$AS$82/12*0.52</f>
        <v>7438.6433333333343</v>
      </c>
      <c r="M842">
        <f>Senario3!$AS$82/12*0.48</f>
        <v>6866.44</v>
      </c>
      <c r="N842">
        <v>0</v>
      </c>
      <c r="O842">
        <f>Senario3!R$82/12</f>
        <v>241.66666666666666</v>
      </c>
      <c r="P842">
        <v>0</v>
      </c>
      <c r="Q842">
        <f>Senario3!O$82/12</f>
        <v>483.33333333333331</v>
      </c>
      <c r="R842">
        <f>Senario3!AT$82/12</f>
        <v>152.41666666666666</v>
      </c>
      <c r="S842">
        <f>SUM(Senario3!BF$82,Senario3!BG$82)/12</f>
        <v>13024.797898242758</v>
      </c>
      <c r="T842">
        <f>SUM(Senario3!AE$82,Senario3!BB$82)/12</f>
        <v>2399.3333333333335</v>
      </c>
      <c r="U842">
        <f>Senario3!AO$82/12</f>
        <v>4421.666666666667</v>
      </c>
      <c r="V842">
        <f>Senario3!AW$82/12</f>
        <v>291.66666666666669</v>
      </c>
      <c r="W842">
        <f>Senario3!AZ$82/12</f>
        <v>91</v>
      </c>
      <c r="X842">
        <f>Senario3!BE$82/12</f>
        <v>626.83333333333337</v>
      </c>
      <c r="Z842">
        <f t="shared" si="13"/>
        <v>138508.34755683894</v>
      </c>
      <c r="AA842">
        <f>SUM(Z842:Z853)</f>
        <v>1662100.1706820678</v>
      </c>
      <c r="AB842" s="5">
        <f>AA842-Senario3!BH82</f>
        <v>0</v>
      </c>
    </row>
    <row r="843" spans="1:28" x14ac:dyDescent="0.2">
      <c r="A843" s="42">
        <v>57011</v>
      </c>
      <c r="B843">
        <f>Senario3!G82/12</f>
        <v>4000</v>
      </c>
      <c r="C843">
        <f>Senario3!AA$82/12</f>
        <v>6595</v>
      </c>
      <c r="D843">
        <f>Senario3!L$82/12</f>
        <v>16368.583333333327</v>
      </c>
      <c r="E843">
        <f>Senario3!H$82/12</f>
        <v>316.66666666666669</v>
      </c>
      <c r="F843">
        <f>Senario3!F$82/12</f>
        <v>23425.333333333332</v>
      </c>
      <c r="G843">
        <f>Senario3!AP$82/12</f>
        <v>8410.2000000000007</v>
      </c>
      <c r="H843">
        <f>Senario3!BC$82/12</f>
        <v>13381.333333333334</v>
      </c>
      <c r="I843">
        <f>SUM(Senario3!AI$82,Senario3!AL$82)/12</f>
        <v>5864.083333333333</v>
      </c>
      <c r="J843">
        <f>Senario3!W$82/12</f>
        <v>24109.349658596184</v>
      </c>
      <c r="K843">
        <v>0</v>
      </c>
      <c r="L843">
        <f>Senario3!$AS$82/12*0.52</f>
        <v>7438.6433333333343</v>
      </c>
      <c r="M843">
        <f>Senario3!$AS$82/12*0.48</f>
        <v>6866.44</v>
      </c>
      <c r="N843">
        <v>0</v>
      </c>
      <c r="O843">
        <f>Senario3!R$82/12</f>
        <v>241.66666666666666</v>
      </c>
      <c r="P843">
        <v>0</v>
      </c>
      <c r="Q843">
        <f>Senario3!O$82/12</f>
        <v>483.33333333333331</v>
      </c>
      <c r="R843">
        <f>Senario3!AT$82/12</f>
        <v>152.41666666666666</v>
      </c>
      <c r="S843">
        <f>SUM(Senario3!BF$82,Senario3!BG$82)/12</f>
        <v>13024.797898242758</v>
      </c>
      <c r="T843">
        <f>SUM(Senario3!AE$82,Senario3!BB$82)/12</f>
        <v>2399.3333333333335</v>
      </c>
      <c r="U843">
        <f>Senario3!AO$82/12</f>
        <v>4421.666666666667</v>
      </c>
      <c r="V843">
        <f>Senario3!AW$82/12</f>
        <v>291.66666666666669</v>
      </c>
      <c r="W843">
        <f>Senario3!AZ$82/12</f>
        <v>91</v>
      </c>
      <c r="X843">
        <f>Senario3!BE$82/12</f>
        <v>626.83333333333337</v>
      </c>
      <c r="Z843">
        <f t="shared" si="13"/>
        <v>138508.34755683894</v>
      </c>
    </row>
    <row r="844" spans="1:28" x14ac:dyDescent="0.2">
      <c r="A844" s="42">
        <v>57040</v>
      </c>
      <c r="B844">
        <f>Senario3!G82/12</f>
        <v>4000</v>
      </c>
      <c r="C844">
        <f>Senario3!AA$82/12</f>
        <v>6595</v>
      </c>
      <c r="D844">
        <f>Senario3!L$82/12</f>
        <v>16368.583333333327</v>
      </c>
      <c r="E844">
        <f>Senario3!H$82/12</f>
        <v>316.66666666666669</v>
      </c>
      <c r="F844">
        <f>Senario3!F$82/12</f>
        <v>23425.333333333332</v>
      </c>
      <c r="G844">
        <f>Senario3!AP$82/12</f>
        <v>8410.2000000000007</v>
      </c>
      <c r="H844">
        <f>Senario3!BC$82/12</f>
        <v>13381.333333333334</v>
      </c>
      <c r="I844">
        <f>SUM(Senario3!AI$82,Senario3!AL$82)/12</f>
        <v>5864.083333333333</v>
      </c>
      <c r="J844">
        <f>Senario3!W$82/12</f>
        <v>24109.349658596184</v>
      </c>
      <c r="K844">
        <v>0</v>
      </c>
      <c r="L844">
        <f>Senario3!$AS$82/12*0.52</f>
        <v>7438.6433333333343</v>
      </c>
      <c r="M844">
        <f>Senario3!$AS$82/12*0.48</f>
        <v>6866.44</v>
      </c>
      <c r="N844">
        <v>0</v>
      </c>
      <c r="O844">
        <f>Senario3!R$82/12</f>
        <v>241.66666666666666</v>
      </c>
      <c r="P844">
        <v>0</v>
      </c>
      <c r="Q844">
        <f>Senario3!O$82/12</f>
        <v>483.33333333333331</v>
      </c>
      <c r="R844">
        <f>Senario3!AT$82/12</f>
        <v>152.41666666666666</v>
      </c>
      <c r="S844">
        <f>SUM(Senario3!BF$82,Senario3!BG$82)/12</f>
        <v>13024.797898242758</v>
      </c>
      <c r="T844">
        <f>SUM(Senario3!AE$82,Senario3!BB$82)/12</f>
        <v>2399.3333333333335</v>
      </c>
      <c r="U844">
        <f>Senario3!AO$82/12</f>
        <v>4421.666666666667</v>
      </c>
      <c r="V844">
        <f>Senario3!AW$82/12</f>
        <v>291.66666666666669</v>
      </c>
      <c r="W844">
        <f>Senario3!AZ$82/12</f>
        <v>91</v>
      </c>
      <c r="X844">
        <f>Senario3!BE$82/12</f>
        <v>626.83333333333337</v>
      </c>
      <c r="Z844">
        <f t="shared" si="13"/>
        <v>138508.34755683894</v>
      </c>
    </row>
    <row r="845" spans="1:28" x14ac:dyDescent="0.2">
      <c r="A845" s="42">
        <v>57071</v>
      </c>
      <c r="B845">
        <f>Senario3!G82/12</f>
        <v>4000</v>
      </c>
      <c r="C845">
        <f>Senario3!AA$82/12</f>
        <v>6595</v>
      </c>
      <c r="D845">
        <f>Senario3!L$82/12</f>
        <v>16368.583333333327</v>
      </c>
      <c r="E845">
        <f>Senario3!H$82/12</f>
        <v>316.66666666666669</v>
      </c>
      <c r="F845">
        <f>Senario3!F$82/12</f>
        <v>23425.333333333332</v>
      </c>
      <c r="G845">
        <f>Senario3!AP$82/12</f>
        <v>8410.2000000000007</v>
      </c>
      <c r="H845">
        <f>Senario3!BC$82/12</f>
        <v>13381.333333333334</v>
      </c>
      <c r="I845">
        <f>SUM(Senario3!AI$82,Senario3!AL$82)/12</f>
        <v>5864.083333333333</v>
      </c>
      <c r="J845">
        <f>Senario3!W$82/12</f>
        <v>24109.349658596184</v>
      </c>
      <c r="K845">
        <v>0</v>
      </c>
      <c r="L845">
        <f>Senario3!$AS$82/12*0.52</f>
        <v>7438.6433333333343</v>
      </c>
      <c r="M845">
        <f>Senario3!$AS$82/12*0.48</f>
        <v>6866.44</v>
      </c>
      <c r="N845">
        <v>0</v>
      </c>
      <c r="O845">
        <f>Senario3!R$82/12</f>
        <v>241.66666666666666</v>
      </c>
      <c r="P845">
        <v>0</v>
      </c>
      <c r="Q845">
        <f>Senario3!O$82/12</f>
        <v>483.33333333333331</v>
      </c>
      <c r="R845">
        <f>Senario3!AT$82/12</f>
        <v>152.41666666666666</v>
      </c>
      <c r="S845">
        <f>SUM(Senario3!BF$82,Senario3!BG$82)/12</f>
        <v>13024.797898242758</v>
      </c>
      <c r="T845">
        <f>SUM(Senario3!AE$82,Senario3!BB$82)/12</f>
        <v>2399.3333333333335</v>
      </c>
      <c r="U845">
        <f>Senario3!AO$82/12</f>
        <v>4421.666666666667</v>
      </c>
      <c r="V845">
        <f>Senario3!AW$82/12</f>
        <v>291.66666666666669</v>
      </c>
      <c r="W845">
        <f>Senario3!AZ$82/12</f>
        <v>91</v>
      </c>
      <c r="X845">
        <f>Senario3!BE$82/12</f>
        <v>626.83333333333337</v>
      </c>
      <c r="Z845">
        <f t="shared" si="13"/>
        <v>138508.34755683894</v>
      </c>
    </row>
    <row r="846" spans="1:28" x14ac:dyDescent="0.2">
      <c r="A846" s="42">
        <v>57101</v>
      </c>
      <c r="B846">
        <f>Senario3!G82/12</f>
        <v>4000</v>
      </c>
      <c r="C846">
        <f>Senario3!AA$82/12</f>
        <v>6595</v>
      </c>
      <c r="D846">
        <f>Senario3!L$82/12</f>
        <v>16368.583333333327</v>
      </c>
      <c r="E846">
        <f>Senario3!H$82/12</f>
        <v>316.66666666666669</v>
      </c>
      <c r="F846">
        <f>Senario3!F$82/12</f>
        <v>23425.333333333332</v>
      </c>
      <c r="G846">
        <f>Senario3!AP$82/12</f>
        <v>8410.2000000000007</v>
      </c>
      <c r="H846">
        <f>Senario3!BC$82/12</f>
        <v>13381.333333333334</v>
      </c>
      <c r="I846">
        <f>SUM(Senario3!AI$82,Senario3!AL$82)/12</f>
        <v>5864.083333333333</v>
      </c>
      <c r="J846">
        <f>Senario3!W$82/12</f>
        <v>24109.349658596184</v>
      </c>
      <c r="K846">
        <v>0</v>
      </c>
      <c r="L846">
        <f>Senario3!$AS$82/12*0.52</f>
        <v>7438.6433333333343</v>
      </c>
      <c r="M846">
        <f>Senario3!$AS$82/12*0.48</f>
        <v>6866.44</v>
      </c>
      <c r="N846">
        <v>0</v>
      </c>
      <c r="O846">
        <f>Senario3!R$82/12</f>
        <v>241.66666666666666</v>
      </c>
      <c r="P846">
        <v>0</v>
      </c>
      <c r="Q846">
        <f>Senario3!O$82/12</f>
        <v>483.33333333333331</v>
      </c>
      <c r="R846">
        <f>Senario3!AT$82/12</f>
        <v>152.41666666666666</v>
      </c>
      <c r="S846">
        <f>SUM(Senario3!BF$82,Senario3!BG$82)/12</f>
        <v>13024.797898242758</v>
      </c>
      <c r="T846">
        <f>SUM(Senario3!AE$82,Senario3!BB$82)/12</f>
        <v>2399.3333333333335</v>
      </c>
      <c r="U846">
        <f>Senario3!AO$82/12</f>
        <v>4421.666666666667</v>
      </c>
      <c r="V846">
        <f>Senario3!AW$82/12</f>
        <v>291.66666666666669</v>
      </c>
      <c r="W846">
        <f>Senario3!AZ$82/12</f>
        <v>91</v>
      </c>
      <c r="X846">
        <f>Senario3!BE$82/12</f>
        <v>626.83333333333337</v>
      </c>
      <c r="Z846">
        <f t="shared" si="13"/>
        <v>138508.34755683894</v>
      </c>
    </row>
    <row r="847" spans="1:28" x14ac:dyDescent="0.2">
      <c r="A847" s="42">
        <v>57132</v>
      </c>
      <c r="B847">
        <f>Senario3!G82/12</f>
        <v>4000</v>
      </c>
      <c r="C847">
        <f>Senario3!AA$82/12</f>
        <v>6595</v>
      </c>
      <c r="D847">
        <f>Senario3!L$82/12</f>
        <v>16368.583333333327</v>
      </c>
      <c r="E847">
        <f>Senario3!H$82/12</f>
        <v>316.66666666666669</v>
      </c>
      <c r="F847">
        <f>Senario3!F$82/12</f>
        <v>23425.333333333332</v>
      </c>
      <c r="G847">
        <f>Senario3!AP$82/12</f>
        <v>8410.2000000000007</v>
      </c>
      <c r="H847">
        <f>Senario3!BC$82/12</f>
        <v>13381.333333333334</v>
      </c>
      <c r="I847">
        <f>SUM(Senario3!AI$82,Senario3!AL$82)/12</f>
        <v>5864.083333333333</v>
      </c>
      <c r="J847">
        <f>Senario3!W$82/12</f>
        <v>24109.349658596184</v>
      </c>
      <c r="K847">
        <v>0</v>
      </c>
      <c r="L847">
        <f>Senario3!$AS$82/12*0.52</f>
        <v>7438.6433333333343</v>
      </c>
      <c r="M847">
        <f>Senario3!$AS$82/12*0.48</f>
        <v>6866.44</v>
      </c>
      <c r="N847">
        <v>0</v>
      </c>
      <c r="O847">
        <f>Senario3!R$82/12</f>
        <v>241.66666666666666</v>
      </c>
      <c r="P847">
        <v>0</v>
      </c>
      <c r="Q847">
        <f>Senario3!O$82/12</f>
        <v>483.33333333333331</v>
      </c>
      <c r="R847">
        <f>Senario3!AT$82/12</f>
        <v>152.41666666666666</v>
      </c>
      <c r="S847">
        <f>SUM(Senario3!BF$82,Senario3!BG$82)/12</f>
        <v>13024.797898242758</v>
      </c>
      <c r="T847">
        <f>SUM(Senario3!AE$82,Senario3!BB$82)/12</f>
        <v>2399.3333333333335</v>
      </c>
      <c r="U847">
        <f>Senario3!AO$82/12</f>
        <v>4421.666666666667</v>
      </c>
      <c r="V847">
        <f>Senario3!AW$82/12</f>
        <v>291.66666666666669</v>
      </c>
      <c r="W847">
        <f>Senario3!AZ$82/12</f>
        <v>91</v>
      </c>
      <c r="X847">
        <f>Senario3!BE$82/12</f>
        <v>626.83333333333337</v>
      </c>
      <c r="Z847">
        <f t="shared" si="13"/>
        <v>138508.34755683894</v>
      </c>
    </row>
    <row r="848" spans="1:28" x14ac:dyDescent="0.2">
      <c r="A848" s="42">
        <v>57162</v>
      </c>
      <c r="B848">
        <f>Senario3!G82/12</f>
        <v>4000</v>
      </c>
      <c r="C848">
        <f>Senario3!AA$82/12</f>
        <v>6595</v>
      </c>
      <c r="D848">
        <f>Senario3!L$82/12</f>
        <v>16368.583333333327</v>
      </c>
      <c r="E848">
        <f>Senario3!H$82/12</f>
        <v>316.66666666666669</v>
      </c>
      <c r="F848">
        <f>Senario3!F$82/12</f>
        <v>23425.333333333332</v>
      </c>
      <c r="G848">
        <f>Senario3!AP$82/12</f>
        <v>8410.2000000000007</v>
      </c>
      <c r="H848">
        <f>Senario3!BC$82/12</f>
        <v>13381.333333333334</v>
      </c>
      <c r="I848">
        <f>SUM(Senario3!AI$82,Senario3!AL$82)/12</f>
        <v>5864.083333333333</v>
      </c>
      <c r="J848">
        <f>Senario3!W$82/12</f>
        <v>24109.349658596184</v>
      </c>
      <c r="K848">
        <v>0</v>
      </c>
      <c r="L848">
        <f>Senario3!$AS$82/12*0.52</f>
        <v>7438.6433333333343</v>
      </c>
      <c r="M848">
        <f>Senario3!$AS$82/12*0.48</f>
        <v>6866.44</v>
      </c>
      <c r="N848">
        <v>0</v>
      </c>
      <c r="O848">
        <f>Senario3!R$82/12</f>
        <v>241.66666666666666</v>
      </c>
      <c r="P848">
        <v>0</v>
      </c>
      <c r="Q848">
        <f>Senario3!O$82/12</f>
        <v>483.33333333333331</v>
      </c>
      <c r="R848">
        <f>Senario3!AT$82/12</f>
        <v>152.41666666666666</v>
      </c>
      <c r="S848">
        <f>SUM(Senario3!BF$82,Senario3!BG$82)/12</f>
        <v>13024.797898242758</v>
      </c>
      <c r="T848">
        <f>SUM(Senario3!AE$82,Senario3!BB$82)/12</f>
        <v>2399.3333333333335</v>
      </c>
      <c r="U848">
        <f>Senario3!AO$82/12</f>
        <v>4421.666666666667</v>
      </c>
      <c r="V848">
        <f>Senario3!AW$82/12</f>
        <v>291.66666666666669</v>
      </c>
      <c r="W848">
        <f>Senario3!AZ$82/12</f>
        <v>91</v>
      </c>
      <c r="X848">
        <f>Senario3!BE$82/12</f>
        <v>626.83333333333337</v>
      </c>
      <c r="Z848">
        <f t="shared" si="13"/>
        <v>138508.34755683894</v>
      </c>
    </row>
    <row r="849" spans="1:28" x14ac:dyDescent="0.2">
      <c r="A849" s="42">
        <v>57193</v>
      </c>
      <c r="B849">
        <f>Senario3!G82/12</f>
        <v>4000</v>
      </c>
      <c r="C849">
        <f>Senario3!AA$82/12</f>
        <v>6595</v>
      </c>
      <c r="D849">
        <f>Senario3!L$82/12</f>
        <v>16368.583333333327</v>
      </c>
      <c r="E849">
        <f>Senario3!H$82/12</f>
        <v>316.66666666666669</v>
      </c>
      <c r="F849">
        <f>Senario3!F$82/12</f>
        <v>23425.333333333332</v>
      </c>
      <c r="G849">
        <f>Senario3!AP$82/12</f>
        <v>8410.2000000000007</v>
      </c>
      <c r="H849">
        <f>Senario3!BC$82/12</f>
        <v>13381.333333333334</v>
      </c>
      <c r="I849">
        <f>SUM(Senario3!AI$82,Senario3!AL$82)/12</f>
        <v>5864.083333333333</v>
      </c>
      <c r="J849">
        <f>Senario3!W$82/12</f>
        <v>24109.349658596184</v>
      </c>
      <c r="K849">
        <v>0</v>
      </c>
      <c r="L849">
        <f>Senario3!$AS$82/12*0.52</f>
        <v>7438.6433333333343</v>
      </c>
      <c r="M849">
        <f>Senario3!$AS$82/12*0.48</f>
        <v>6866.44</v>
      </c>
      <c r="N849">
        <v>0</v>
      </c>
      <c r="O849">
        <f>Senario3!R$82/12</f>
        <v>241.66666666666666</v>
      </c>
      <c r="P849">
        <v>0</v>
      </c>
      <c r="Q849">
        <f>Senario3!O$82/12</f>
        <v>483.33333333333331</v>
      </c>
      <c r="R849">
        <f>Senario3!AT$82/12</f>
        <v>152.41666666666666</v>
      </c>
      <c r="S849">
        <f>SUM(Senario3!BF$82,Senario3!BG$82)/12</f>
        <v>13024.797898242758</v>
      </c>
      <c r="T849">
        <f>SUM(Senario3!AE$82,Senario3!BB$82)/12</f>
        <v>2399.3333333333335</v>
      </c>
      <c r="U849">
        <f>Senario3!AO$82/12</f>
        <v>4421.666666666667</v>
      </c>
      <c r="V849">
        <f>Senario3!AW$82/12</f>
        <v>291.66666666666669</v>
      </c>
      <c r="W849">
        <f>Senario3!AZ$82/12</f>
        <v>91</v>
      </c>
      <c r="X849">
        <f>Senario3!BE$82/12</f>
        <v>626.83333333333337</v>
      </c>
      <c r="Z849">
        <f t="shared" si="13"/>
        <v>138508.34755683894</v>
      </c>
    </row>
    <row r="850" spans="1:28" x14ac:dyDescent="0.2">
      <c r="A850" s="42">
        <v>57224</v>
      </c>
      <c r="B850">
        <f>Senario3!G82/12</f>
        <v>4000</v>
      </c>
      <c r="C850">
        <f>Senario3!AA$82/12</f>
        <v>6595</v>
      </c>
      <c r="D850">
        <f>Senario3!L$82/12</f>
        <v>16368.583333333327</v>
      </c>
      <c r="E850">
        <f>Senario3!H$82/12</f>
        <v>316.66666666666669</v>
      </c>
      <c r="F850">
        <f>Senario3!F$82/12</f>
        <v>23425.333333333332</v>
      </c>
      <c r="G850">
        <f>Senario3!AP$82/12</f>
        <v>8410.2000000000007</v>
      </c>
      <c r="H850">
        <f>Senario3!BC$82/12</f>
        <v>13381.333333333334</v>
      </c>
      <c r="I850">
        <f>SUM(Senario3!AI$82,Senario3!AL$82)/12</f>
        <v>5864.083333333333</v>
      </c>
      <c r="J850">
        <f>Senario3!W$82/12</f>
        <v>24109.349658596184</v>
      </c>
      <c r="K850">
        <v>0</v>
      </c>
      <c r="L850">
        <f>Senario3!$AS$82/12*0.52</f>
        <v>7438.6433333333343</v>
      </c>
      <c r="M850">
        <f>Senario3!$AS$82/12*0.48</f>
        <v>6866.44</v>
      </c>
      <c r="N850">
        <v>0</v>
      </c>
      <c r="O850">
        <f>Senario3!R$82/12</f>
        <v>241.66666666666666</v>
      </c>
      <c r="P850">
        <v>0</v>
      </c>
      <c r="Q850">
        <f>Senario3!O$82/12</f>
        <v>483.33333333333331</v>
      </c>
      <c r="R850">
        <f>Senario3!AT$82/12</f>
        <v>152.41666666666666</v>
      </c>
      <c r="S850">
        <f>SUM(Senario3!BF$82,Senario3!BG$82)/12</f>
        <v>13024.797898242758</v>
      </c>
      <c r="T850">
        <f>SUM(Senario3!AE$82,Senario3!BB$82)/12</f>
        <v>2399.3333333333335</v>
      </c>
      <c r="U850">
        <f>Senario3!AO$82/12</f>
        <v>4421.666666666667</v>
      </c>
      <c r="V850">
        <f>Senario3!AW$82/12</f>
        <v>291.66666666666669</v>
      </c>
      <c r="W850">
        <f>Senario3!AZ$82/12</f>
        <v>91</v>
      </c>
      <c r="X850">
        <f>Senario3!BE$82/12</f>
        <v>626.83333333333337</v>
      </c>
      <c r="Z850">
        <f t="shared" si="13"/>
        <v>138508.34755683894</v>
      </c>
    </row>
    <row r="851" spans="1:28" x14ac:dyDescent="0.2">
      <c r="A851" s="42">
        <v>57254</v>
      </c>
      <c r="B851">
        <f>Senario3!G82/12</f>
        <v>4000</v>
      </c>
      <c r="C851">
        <f>Senario3!AA$82/12</f>
        <v>6595</v>
      </c>
      <c r="D851">
        <f>Senario3!L$82/12</f>
        <v>16368.583333333327</v>
      </c>
      <c r="E851">
        <f>Senario3!H$82/12</f>
        <v>316.66666666666669</v>
      </c>
      <c r="F851">
        <f>Senario3!F$82/12</f>
        <v>23425.333333333332</v>
      </c>
      <c r="G851">
        <f>Senario3!AP$82/12</f>
        <v>8410.2000000000007</v>
      </c>
      <c r="H851">
        <f>Senario3!BC$82/12</f>
        <v>13381.333333333334</v>
      </c>
      <c r="I851">
        <f>SUM(Senario3!AI$82,Senario3!AL$82)/12</f>
        <v>5864.083333333333</v>
      </c>
      <c r="J851">
        <f>Senario3!W$82/12</f>
        <v>24109.349658596184</v>
      </c>
      <c r="K851">
        <v>0</v>
      </c>
      <c r="L851">
        <f>Senario3!$AS$82/12*0.52</f>
        <v>7438.6433333333343</v>
      </c>
      <c r="M851">
        <f>Senario3!$AS$82/12*0.48</f>
        <v>6866.44</v>
      </c>
      <c r="N851">
        <v>0</v>
      </c>
      <c r="O851">
        <f>Senario3!R$82/12</f>
        <v>241.66666666666666</v>
      </c>
      <c r="P851">
        <v>0</v>
      </c>
      <c r="Q851">
        <f>Senario3!O$82/12</f>
        <v>483.33333333333331</v>
      </c>
      <c r="R851">
        <f>Senario3!AT$82/12</f>
        <v>152.41666666666666</v>
      </c>
      <c r="S851">
        <f>SUM(Senario3!BF$82,Senario3!BG$82)/12</f>
        <v>13024.797898242758</v>
      </c>
      <c r="T851">
        <f>SUM(Senario3!AE$82,Senario3!BB$82)/12</f>
        <v>2399.3333333333335</v>
      </c>
      <c r="U851">
        <f>Senario3!AO$82/12</f>
        <v>4421.666666666667</v>
      </c>
      <c r="V851">
        <f>Senario3!AW$82/12</f>
        <v>291.66666666666669</v>
      </c>
      <c r="W851">
        <f>Senario3!AZ$82/12</f>
        <v>91</v>
      </c>
      <c r="X851">
        <f>Senario3!BE$82/12</f>
        <v>626.83333333333337</v>
      </c>
      <c r="Z851">
        <f t="shared" si="13"/>
        <v>138508.34755683894</v>
      </c>
    </row>
    <row r="852" spans="1:28" x14ac:dyDescent="0.2">
      <c r="A852" s="42">
        <v>57285</v>
      </c>
      <c r="B852">
        <f>Senario3!G82/12</f>
        <v>4000</v>
      </c>
      <c r="C852">
        <f>Senario3!AA$82/12</f>
        <v>6595</v>
      </c>
      <c r="D852">
        <f>Senario3!L$82/12</f>
        <v>16368.583333333327</v>
      </c>
      <c r="E852">
        <f>Senario3!H$82/12</f>
        <v>316.66666666666669</v>
      </c>
      <c r="F852">
        <f>Senario3!F$82/12</f>
        <v>23425.333333333332</v>
      </c>
      <c r="G852">
        <f>Senario3!AP$82/12</f>
        <v>8410.2000000000007</v>
      </c>
      <c r="H852">
        <f>Senario3!BC$82/12</f>
        <v>13381.333333333334</v>
      </c>
      <c r="I852">
        <f>SUM(Senario3!AI$82,Senario3!AL$82)/12</f>
        <v>5864.083333333333</v>
      </c>
      <c r="J852">
        <f>Senario3!W$82/12</f>
        <v>24109.349658596184</v>
      </c>
      <c r="K852">
        <v>0</v>
      </c>
      <c r="L852">
        <f>Senario3!$AS$82/12*0.52</f>
        <v>7438.6433333333343</v>
      </c>
      <c r="M852">
        <f>Senario3!$AS$82/12*0.48</f>
        <v>6866.44</v>
      </c>
      <c r="N852">
        <v>0</v>
      </c>
      <c r="O852">
        <f>Senario3!R$82/12</f>
        <v>241.66666666666666</v>
      </c>
      <c r="P852">
        <v>0</v>
      </c>
      <c r="Q852">
        <f>Senario3!O$82/12</f>
        <v>483.33333333333331</v>
      </c>
      <c r="R852">
        <f>Senario3!AT$82/12</f>
        <v>152.41666666666666</v>
      </c>
      <c r="S852">
        <f>SUM(Senario3!BF$82,Senario3!BG$82)/12</f>
        <v>13024.797898242758</v>
      </c>
      <c r="T852">
        <f>SUM(Senario3!AE$82,Senario3!BB$82)/12</f>
        <v>2399.3333333333335</v>
      </c>
      <c r="U852">
        <f>Senario3!AO$82/12</f>
        <v>4421.666666666667</v>
      </c>
      <c r="V852">
        <f>Senario3!AW$82/12</f>
        <v>291.66666666666669</v>
      </c>
      <c r="W852">
        <f>Senario3!AZ$82/12</f>
        <v>91</v>
      </c>
      <c r="X852">
        <f>Senario3!BE$82/12</f>
        <v>626.83333333333337</v>
      </c>
      <c r="Z852">
        <f t="shared" si="13"/>
        <v>138508.34755683894</v>
      </c>
    </row>
    <row r="853" spans="1:28" x14ac:dyDescent="0.2">
      <c r="A853" s="42">
        <v>57315</v>
      </c>
      <c r="B853">
        <f>Senario3!G82/12</f>
        <v>4000</v>
      </c>
      <c r="C853">
        <f>Senario3!AA$82/12</f>
        <v>6595</v>
      </c>
      <c r="D853">
        <f>Senario3!L$82/12</f>
        <v>16368.583333333327</v>
      </c>
      <c r="E853">
        <f>Senario3!H$82/12</f>
        <v>316.66666666666669</v>
      </c>
      <c r="F853">
        <f>Senario3!F$82/12</f>
        <v>23425.333333333332</v>
      </c>
      <c r="G853">
        <f>Senario3!AP$82/12</f>
        <v>8410.2000000000007</v>
      </c>
      <c r="H853">
        <f>Senario3!BC$82/12</f>
        <v>13381.333333333334</v>
      </c>
      <c r="I853">
        <f>SUM(Senario3!AI$82,Senario3!AL$82)/12</f>
        <v>5864.083333333333</v>
      </c>
      <c r="J853">
        <f>Senario3!W$82/12</f>
        <v>24109.349658596184</v>
      </c>
      <c r="K853">
        <v>0</v>
      </c>
      <c r="L853">
        <f>Senario3!$AS$82/12*0.52</f>
        <v>7438.6433333333343</v>
      </c>
      <c r="M853">
        <f>Senario3!$AS$82/12*0.48</f>
        <v>6866.44</v>
      </c>
      <c r="N853">
        <v>0</v>
      </c>
      <c r="O853">
        <f>Senario3!R$82/12</f>
        <v>241.66666666666666</v>
      </c>
      <c r="P853">
        <v>0</v>
      </c>
      <c r="Q853">
        <f>Senario3!O$82/12</f>
        <v>483.33333333333331</v>
      </c>
      <c r="R853">
        <f>Senario3!AT$82/12</f>
        <v>152.41666666666666</v>
      </c>
      <c r="S853">
        <f>SUM(Senario3!BF$82,Senario3!BG$82)/12</f>
        <v>13024.797898242758</v>
      </c>
      <c r="T853">
        <f>SUM(Senario3!AE$82,Senario3!BB$82)/12</f>
        <v>2399.3333333333335</v>
      </c>
      <c r="U853">
        <f>Senario3!AO$82/12</f>
        <v>4421.666666666667</v>
      </c>
      <c r="V853">
        <f>Senario3!AW$82/12</f>
        <v>291.66666666666669</v>
      </c>
      <c r="W853">
        <f>Senario3!AZ$82/12</f>
        <v>91</v>
      </c>
      <c r="X853">
        <f>Senario3!BE$82/12</f>
        <v>626.83333333333337</v>
      </c>
      <c r="Z853">
        <f t="shared" si="13"/>
        <v>138508.34755683894</v>
      </c>
    </row>
    <row r="854" spans="1:28" x14ac:dyDescent="0.2">
      <c r="A854" s="42">
        <v>57346</v>
      </c>
      <c r="B854">
        <f>Senario3!G83/12</f>
        <v>4000</v>
      </c>
      <c r="C854">
        <f>Senario3!AA$83/12</f>
        <v>6595</v>
      </c>
      <c r="D854">
        <f>Senario3!L$83/12</f>
        <v>16368.583333333327</v>
      </c>
      <c r="E854">
        <f>Senario3!H$83/12</f>
        <v>316.66666666666669</v>
      </c>
      <c r="F854">
        <f>Senario3!F$83/12</f>
        <v>23425.333333333332</v>
      </c>
      <c r="G854">
        <f>Senario3!AP$83/12</f>
        <v>8410.2000000000007</v>
      </c>
      <c r="H854">
        <f>Senario3!BC$83/12</f>
        <v>13381.333333333334</v>
      </c>
      <c r="I854">
        <f>SUM(Senario3!AI$83,Senario3!AL$83)/12</f>
        <v>5864.083333333333</v>
      </c>
      <c r="J854">
        <f>Senario3!W$83/12</f>
        <v>24109.349658596184</v>
      </c>
      <c r="K854">
        <v>0</v>
      </c>
      <c r="L854">
        <f>Senario3!$AS$83/12*0.52</f>
        <v>7438.6433333333343</v>
      </c>
      <c r="M854">
        <f>Senario3!$AS$83/12*0.48</f>
        <v>6866.44</v>
      </c>
      <c r="N854">
        <v>0</v>
      </c>
      <c r="O854">
        <f>Senario3!R$83/12</f>
        <v>241.66666666666666</v>
      </c>
      <c r="P854">
        <v>0</v>
      </c>
      <c r="Q854">
        <f>Senario3!O$83/12</f>
        <v>483.33333333333331</v>
      </c>
      <c r="R854">
        <f>Senario3!AT$83/12</f>
        <v>152.41666666666666</v>
      </c>
      <c r="S854">
        <f>SUM(Senario3!BF$83,Senario3!BG$83)/12</f>
        <v>13024.797898242758</v>
      </c>
      <c r="T854">
        <f>SUM(Senario3!AE$83,Senario3!BB$83)/12</f>
        <v>2399.3333333333335</v>
      </c>
      <c r="U854">
        <f>Senario3!AO$83/12</f>
        <v>4421.666666666667</v>
      </c>
      <c r="V854">
        <f>Senario3!AW$83/12</f>
        <v>291.66666666666669</v>
      </c>
      <c r="W854">
        <f>Senario3!AZ$83/12</f>
        <v>91</v>
      </c>
      <c r="X854">
        <f>Senario3!BE$83/12</f>
        <v>626.83333333333337</v>
      </c>
      <c r="Z854">
        <f t="shared" si="13"/>
        <v>138508.34755683894</v>
      </c>
      <c r="AA854">
        <f>SUM(Z854:Z865)</f>
        <v>1662100.1706820678</v>
      </c>
      <c r="AB854" s="5">
        <f>AA854-Senario3!BH83</f>
        <v>0</v>
      </c>
    </row>
    <row r="855" spans="1:28" x14ac:dyDescent="0.2">
      <c r="A855" s="42">
        <v>57377</v>
      </c>
      <c r="B855">
        <f>Senario3!G83/12</f>
        <v>4000</v>
      </c>
      <c r="C855">
        <f>Senario3!AA$83/12</f>
        <v>6595</v>
      </c>
      <c r="D855">
        <f>Senario3!L$83/12</f>
        <v>16368.583333333327</v>
      </c>
      <c r="E855">
        <f>Senario3!H$83/12</f>
        <v>316.66666666666669</v>
      </c>
      <c r="F855">
        <f>Senario3!F$83/12</f>
        <v>23425.333333333332</v>
      </c>
      <c r="G855">
        <f>Senario3!AP$83/12</f>
        <v>8410.2000000000007</v>
      </c>
      <c r="H855">
        <f>Senario3!BC$83/12</f>
        <v>13381.333333333334</v>
      </c>
      <c r="I855">
        <f>SUM(Senario3!AI$83,Senario3!AL$83)/12</f>
        <v>5864.083333333333</v>
      </c>
      <c r="J855">
        <f>Senario3!W$83/12</f>
        <v>24109.349658596184</v>
      </c>
      <c r="K855">
        <v>0</v>
      </c>
      <c r="L855">
        <f>Senario3!$AS$83/12*0.52</f>
        <v>7438.6433333333343</v>
      </c>
      <c r="M855">
        <f>Senario3!$AS$83/12*0.48</f>
        <v>6866.44</v>
      </c>
      <c r="N855">
        <v>0</v>
      </c>
      <c r="O855">
        <f>Senario3!R$83/12</f>
        <v>241.66666666666666</v>
      </c>
      <c r="P855">
        <v>0</v>
      </c>
      <c r="Q855">
        <f>Senario3!O$83/12</f>
        <v>483.33333333333331</v>
      </c>
      <c r="R855">
        <f>Senario3!AT$83/12</f>
        <v>152.41666666666666</v>
      </c>
      <c r="S855">
        <f>SUM(Senario3!BF$83,Senario3!BG$83)/12</f>
        <v>13024.797898242758</v>
      </c>
      <c r="T855">
        <f>SUM(Senario3!AE$83,Senario3!BB$83)/12</f>
        <v>2399.3333333333335</v>
      </c>
      <c r="U855">
        <f>Senario3!AO$83/12</f>
        <v>4421.666666666667</v>
      </c>
      <c r="V855">
        <f>Senario3!AW$83/12</f>
        <v>291.66666666666669</v>
      </c>
      <c r="W855">
        <f>Senario3!AZ$83/12</f>
        <v>91</v>
      </c>
      <c r="X855">
        <f>Senario3!BE$83/12</f>
        <v>626.83333333333337</v>
      </c>
      <c r="Z855">
        <f t="shared" si="13"/>
        <v>138508.34755683894</v>
      </c>
    </row>
    <row r="856" spans="1:28" x14ac:dyDescent="0.2">
      <c r="A856" s="42">
        <v>57405</v>
      </c>
      <c r="B856">
        <f>Senario3!G83/12</f>
        <v>4000</v>
      </c>
      <c r="C856">
        <f>Senario3!AA$83/12</f>
        <v>6595</v>
      </c>
      <c r="D856">
        <f>Senario3!L$83/12</f>
        <v>16368.583333333327</v>
      </c>
      <c r="E856">
        <f>Senario3!H$83/12</f>
        <v>316.66666666666669</v>
      </c>
      <c r="F856">
        <f>Senario3!F$83/12</f>
        <v>23425.333333333332</v>
      </c>
      <c r="G856">
        <f>Senario3!AP$83/12</f>
        <v>8410.2000000000007</v>
      </c>
      <c r="H856">
        <f>Senario3!BC$83/12</f>
        <v>13381.333333333334</v>
      </c>
      <c r="I856">
        <f>SUM(Senario3!AI$83,Senario3!AL$83)/12</f>
        <v>5864.083333333333</v>
      </c>
      <c r="J856">
        <f>Senario3!W$83/12</f>
        <v>24109.349658596184</v>
      </c>
      <c r="K856">
        <v>0</v>
      </c>
      <c r="L856">
        <f>Senario3!$AS$83/12*0.52</f>
        <v>7438.6433333333343</v>
      </c>
      <c r="M856">
        <f>Senario3!$AS$83/12*0.48</f>
        <v>6866.44</v>
      </c>
      <c r="N856">
        <v>0</v>
      </c>
      <c r="O856">
        <f>Senario3!R$83/12</f>
        <v>241.66666666666666</v>
      </c>
      <c r="P856">
        <v>0</v>
      </c>
      <c r="Q856">
        <f>Senario3!O$83/12</f>
        <v>483.33333333333331</v>
      </c>
      <c r="R856">
        <f>Senario3!AT$83/12</f>
        <v>152.41666666666666</v>
      </c>
      <c r="S856">
        <f>SUM(Senario3!BF$83,Senario3!BG$83)/12</f>
        <v>13024.797898242758</v>
      </c>
      <c r="T856">
        <f>SUM(Senario3!AE$83,Senario3!BB$83)/12</f>
        <v>2399.3333333333335</v>
      </c>
      <c r="U856">
        <f>Senario3!AO$83/12</f>
        <v>4421.666666666667</v>
      </c>
      <c r="V856">
        <f>Senario3!AW$83/12</f>
        <v>291.66666666666669</v>
      </c>
      <c r="W856">
        <f>Senario3!AZ$83/12</f>
        <v>91</v>
      </c>
      <c r="X856">
        <f>Senario3!BE$83/12</f>
        <v>626.83333333333337</v>
      </c>
      <c r="Z856">
        <f t="shared" si="13"/>
        <v>138508.34755683894</v>
      </c>
    </row>
    <row r="857" spans="1:28" x14ac:dyDescent="0.2">
      <c r="A857" s="42">
        <v>57436</v>
      </c>
      <c r="B857">
        <f>Senario3!G83/12</f>
        <v>4000</v>
      </c>
      <c r="C857">
        <f>Senario3!AA$83/12</f>
        <v>6595</v>
      </c>
      <c r="D857">
        <f>Senario3!L$83/12</f>
        <v>16368.583333333327</v>
      </c>
      <c r="E857">
        <f>Senario3!H$83/12</f>
        <v>316.66666666666669</v>
      </c>
      <c r="F857">
        <f>Senario3!F$83/12</f>
        <v>23425.333333333332</v>
      </c>
      <c r="G857">
        <f>Senario3!AP$83/12</f>
        <v>8410.2000000000007</v>
      </c>
      <c r="H857">
        <f>Senario3!BC$83/12</f>
        <v>13381.333333333334</v>
      </c>
      <c r="I857">
        <f>SUM(Senario3!AI$83,Senario3!AL$83)/12</f>
        <v>5864.083333333333</v>
      </c>
      <c r="J857">
        <f>Senario3!W$83/12</f>
        <v>24109.349658596184</v>
      </c>
      <c r="K857">
        <v>0</v>
      </c>
      <c r="L857">
        <f>Senario3!$AS$83/12*0.52</f>
        <v>7438.6433333333343</v>
      </c>
      <c r="M857">
        <f>Senario3!$AS$83/12*0.48</f>
        <v>6866.44</v>
      </c>
      <c r="N857">
        <v>0</v>
      </c>
      <c r="O857">
        <f>Senario3!R$83/12</f>
        <v>241.66666666666666</v>
      </c>
      <c r="P857">
        <v>0</v>
      </c>
      <c r="Q857">
        <f>Senario3!O$83/12</f>
        <v>483.33333333333331</v>
      </c>
      <c r="R857">
        <f>Senario3!AT$83/12</f>
        <v>152.41666666666666</v>
      </c>
      <c r="S857">
        <f>SUM(Senario3!BF$83,Senario3!BG$83)/12</f>
        <v>13024.797898242758</v>
      </c>
      <c r="T857">
        <f>SUM(Senario3!AE$83,Senario3!BB$83)/12</f>
        <v>2399.3333333333335</v>
      </c>
      <c r="U857">
        <f>Senario3!AO$83/12</f>
        <v>4421.666666666667</v>
      </c>
      <c r="V857">
        <f>Senario3!AW$83/12</f>
        <v>291.66666666666669</v>
      </c>
      <c r="W857">
        <f>Senario3!AZ$83/12</f>
        <v>91</v>
      </c>
      <c r="X857">
        <f>Senario3!BE$83/12</f>
        <v>626.83333333333337</v>
      </c>
      <c r="Z857">
        <f t="shared" si="13"/>
        <v>138508.34755683894</v>
      </c>
    </row>
    <row r="858" spans="1:28" x14ac:dyDescent="0.2">
      <c r="A858" s="42">
        <v>57466</v>
      </c>
      <c r="B858">
        <f>Senario3!G83/12</f>
        <v>4000</v>
      </c>
      <c r="C858">
        <f>Senario3!AA$83/12</f>
        <v>6595</v>
      </c>
      <c r="D858">
        <f>Senario3!L$83/12</f>
        <v>16368.583333333327</v>
      </c>
      <c r="E858">
        <f>Senario3!H$83/12</f>
        <v>316.66666666666669</v>
      </c>
      <c r="F858">
        <f>Senario3!F$83/12</f>
        <v>23425.333333333332</v>
      </c>
      <c r="G858">
        <f>Senario3!AP$83/12</f>
        <v>8410.2000000000007</v>
      </c>
      <c r="H858">
        <f>Senario3!BC$83/12</f>
        <v>13381.333333333334</v>
      </c>
      <c r="I858">
        <f>SUM(Senario3!AI$83,Senario3!AL$83)/12</f>
        <v>5864.083333333333</v>
      </c>
      <c r="J858">
        <f>Senario3!W$83/12</f>
        <v>24109.349658596184</v>
      </c>
      <c r="K858">
        <v>0</v>
      </c>
      <c r="L858">
        <f>Senario3!$AS$83/12*0.52</f>
        <v>7438.6433333333343</v>
      </c>
      <c r="M858">
        <f>Senario3!$AS$83/12*0.48</f>
        <v>6866.44</v>
      </c>
      <c r="N858">
        <v>0</v>
      </c>
      <c r="O858">
        <f>Senario3!R$83/12</f>
        <v>241.66666666666666</v>
      </c>
      <c r="P858">
        <v>0</v>
      </c>
      <c r="Q858">
        <f>Senario3!O$83/12</f>
        <v>483.33333333333331</v>
      </c>
      <c r="R858">
        <f>Senario3!AT$83/12</f>
        <v>152.41666666666666</v>
      </c>
      <c r="S858">
        <f>SUM(Senario3!BF$83,Senario3!BG$83)/12</f>
        <v>13024.797898242758</v>
      </c>
      <c r="T858">
        <f>SUM(Senario3!AE$83,Senario3!BB$83)/12</f>
        <v>2399.3333333333335</v>
      </c>
      <c r="U858">
        <f>Senario3!AO$83/12</f>
        <v>4421.666666666667</v>
      </c>
      <c r="V858">
        <f>Senario3!AW$83/12</f>
        <v>291.66666666666669</v>
      </c>
      <c r="W858">
        <f>Senario3!AZ$83/12</f>
        <v>91</v>
      </c>
      <c r="X858">
        <f>Senario3!BE$83/12</f>
        <v>626.83333333333337</v>
      </c>
      <c r="Z858">
        <f t="shared" si="13"/>
        <v>138508.34755683894</v>
      </c>
    </row>
    <row r="859" spans="1:28" x14ac:dyDescent="0.2">
      <c r="A859" s="42">
        <v>57497</v>
      </c>
      <c r="B859">
        <f>Senario3!G83/12</f>
        <v>4000</v>
      </c>
      <c r="C859">
        <f>Senario3!AA$83/12</f>
        <v>6595</v>
      </c>
      <c r="D859">
        <f>Senario3!L$83/12</f>
        <v>16368.583333333327</v>
      </c>
      <c r="E859">
        <f>Senario3!H$83/12</f>
        <v>316.66666666666669</v>
      </c>
      <c r="F859">
        <f>Senario3!F$83/12</f>
        <v>23425.333333333332</v>
      </c>
      <c r="G859">
        <f>Senario3!AP$83/12</f>
        <v>8410.2000000000007</v>
      </c>
      <c r="H859">
        <f>Senario3!BC$83/12</f>
        <v>13381.333333333334</v>
      </c>
      <c r="I859">
        <f>SUM(Senario3!AI$83,Senario3!AL$83)/12</f>
        <v>5864.083333333333</v>
      </c>
      <c r="J859">
        <f>Senario3!W$83/12</f>
        <v>24109.349658596184</v>
      </c>
      <c r="K859">
        <v>0</v>
      </c>
      <c r="L859">
        <f>Senario3!$AS$83/12*0.52</f>
        <v>7438.6433333333343</v>
      </c>
      <c r="M859">
        <f>Senario3!$AS$83/12*0.48</f>
        <v>6866.44</v>
      </c>
      <c r="N859">
        <v>0</v>
      </c>
      <c r="O859">
        <f>Senario3!R$83/12</f>
        <v>241.66666666666666</v>
      </c>
      <c r="P859">
        <v>0</v>
      </c>
      <c r="Q859">
        <f>Senario3!O$83/12</f>
        <v>483.33333333333331</v>
      </c>
      <c r="R859">
        <f>Senario3!AT$83/12</f>
        <v>152.41666666666666</v>
      </c>
      <c r="S859">
        <f>SUM(Senario3!BF$83,Senario3!BG$83)/12</f>
        <v>13024.797898242758</v>
      </c>
      <c r="T859">
        <f>SUM(Senario3!AE$83,Senario3!BB$83)/12</f>
        <v>2399.3333333333335</v>
      </c>
      <c r="U859">
        <f>Senario3!AO$83/12</f>
        <v>4421.666666666667</v>
      </c>
      <c r="V859">
        <f>Senario3!AW$83/12</f>
        <v>291.66666666666669</v>
      </c>
      <c r="W859">
        <f>Senario3!AZ$83/12</f>
        <v>91</v>
      </c>
      <c r="X859">
        <f>Senario3!BE$83/12</f>
        <v>626.83333333333337</v>
      </c>
      <c r="Z859">
        <f t="shared" si="13"/>
        <v>138508.34755683894</v>
      </c>
    </row>
    <row r="860" spans="1:28" x14ac:dyDescent="0.2">
      <c r="A860" s="42">
        <v>57527</v>
      </c>
      <c r="B860">
        <f>Senario3!G83/12</f>
        <v>4000</v>
      </c>
      <c r="C860">
        <f>Senario3!AA$83/12</f>
        <v>6595</v>
      </c>
      <c r="D860">
        <f>Senario3!L$83/12</f>
        <v>16368.583333333327</v>
      </c>
      <c r="E860">
        <f>Senario3!H$83/12</f>
        <v>316.66666666666669</v>
      </c>
      <c r="F860">
        <f>Senario3!F$83/12</f>
        <v>23425.333333333332</v>
      </c>
      <c r="G860">
        <f>Senario3!AP$83/12</f>
        <v>8410.2000000000007</v>
      </c>
      <c r="H860">
        <f>Senario3!BC$83/12</f>
        <v>13381.333333333334</v>
      </c>
      <c r="I860">
        <f>SUM(Senario3!AI$83,Senario3!AL$83)/12</f>
        <v>5864.083333333333</v>
      </c>
      <c r="J860">
        <f>Senario3!W$83/12</f>
        <v>24109.349658596184</v>
      </c>
      <c r="K860">
        <v>0</v>
      </c>
      <c r="L860">
        <f>Senario3!$AS$83/12*0.52</f>
        <v>7438.6433333333343</v>
      </c>
      <c r="M860">
        <f>Senario3!$AS$83/12*0.48</f>
        <v>6866.44</v>
      </c>
      <c r="N860">
        <v>0</v>
      </c>
      <c r="O860">
        <f>Senario3!R$83/12</f>
        <v>241.66666666666666</v>
      </c>
      <c r="P860">
        <v>0</v>
      </c>
      <c r="Q860">
        <f>Senario3!O$83/12</f>
        <v>483.33333333333331</v>
      </c>
      <c r="R860">
        <f>Senario3!AT$83/12</f>
        <v>152.41666666666666</v>
      </c>
      <c r="S860">
        <f>SUM(Senario3!BF$83,Senario3!BG$83)/12</f>
        <v>13024.797898242758</v>
      </c>
      <c r="T860">
        <f>SUM(Senario3!AE$83,Senario3!BB$83)/12</f>
        <v>2399.3333333333335</v>
      </c>
      <c r="U860">
        <f>Senario3!AO$83/12</f>
        <v>4421.666666666667</v>
      </c>
      <c r="V860">
        <f>Senario3!AW$83/12</f>
        <v>291.66666666666669</v>
      </c>
      <c r="W860">
        <f>Senario3!AZ$83/12</f>
        <v>91</v>
      </c>
      <c r="X860">
        <f>Senario3!BE$83/12</f>
        <v>626.83333333333337</v>
      </c>
      <c r="Z860">
        <f t="shared" si="13"/>
        <v>138508.34755683894</v>
      </c>
    </row>
    <row r="861" spans="1:28" x14ac:dyDescent="0.2">
      <c r="A861" s="42">
        <v>57558</v>
      </c>
      <c r="B861">
        <f>Senario3!G83/12</f>
        <v>4000</v>
      </c>
      <c r="C861">
        <f>Senario3!AA$83/12</f>
        <v>6595</v>
      </c>
      <c r="D861">
        <f>Senario3!L$83/12</f>
        <v>16368.583333333327</v>
      </c>
      <c r="E861">
        <f>Senario3!H$83/12</f>
        <v>316.66666666666669</v>
      </c>
      <c r="F861">
        <f>Senario3!F$83/12</f>
        <v>23425.333333333332</v>
      </c>
      <c r="G861">
        <f>Senario3!AP$83/12</f>
        <v>8410.2000000000007</v>
      </c>
      <c r="H861">
        <f>Senario3!BC$83/12</f>
        <v>13381.333333333334</v>
      </c>
      <c r="I861">
        <f>SUM(Senario3!AI$83,Senario3!AL$83)/12</f>
        <v>5864.083333333333</v>
      </c>
      <c r="J861">
        <f>Senario3!W$83/12</f>
        <v>24109.349658596184</v>
      </c>
      <c r="K861">
        <v>0</v>
      </c>
      <c r="L861">
        <f>Senario3!$AS$83/12*0.52</f>
        <v>7438.6433333333343</v>
      </c>
      <c r="M861">
        <f>Senario3!$AS$83/12*0.48</f>
        <v>6866.44</v>
      </c>
      <c r="N861">
        <v>0</v>
      </c>
      <c r="O861">
        <f>Senario3!R$83/12</f>
        <v>241.66666666666666</v>
      </c>
      <c r="P861">
        <v>0</v>
      </c>
      <c r="Q861">
        <f>Senario3!O$83/12</f>
        <v>483.33333333333331</v>
      </c>
      <c r="R861">
        <f>Senario3!AT$83/12</f>
        <v>152.41666666666666</v>
      </c>
      <c r="S861">
        <f>SUM(Senario3!BF$83,Senario3!BG$83)/12</f>
        <v>13024.797898242758</v>
      </c>
      <c r="T861">
        <f>SUM(Senario3!AE$83,Senario3!BB$83)/12</f>
        <v>2399.3333333333335</v>
      </c>
      <c r="U861">
        <f>Senario3!AO$83/12</f>
        <v>4421.666666666667</v>
      </c>
      <c r="V861">
        <f>Senario3!AW$83/12</f>
        <v>291.66666666666669</v>
      </c>
      <c r="W861">
        <f>Senario3!AZ$83/12</f>
        <v>91</v>
      </c>
      <c r="X861">
        <f>Senario3!BE$83/12</f>
        <v>626.83333333333337</v>
      </c>
      <c r="Z861">
        <f t="shared" si="13"/>
        <v>138508.34755683894</v>
      </c>
    </row>
    <row r="862" spans="1:28" x14ac:dyDescent="0.2">
      <c r="A862" s="42">
        <v>57589</v>
      </c>
      <c r="B862">
        <f>Senario3!G83/12</f>
        <v>4000</v>
      </c>
      <c r="C862">
        <f>Senario3!AA$83/12</f>
        <v>6595</v>
      </c>
      <c r="D862">
        <f>Senario3!L$83/12</f>
        <v>16368.583333333327</v>
      </c>
      <c r="E862">
        <f>Senario3!H$83/12</f>
        <v>316.66666666666669</v>
      </c>
      <c r="F862">
        <f>Senario3!F$83/12</f>
        <v>23425.333333333332</v>
      </c>
      <c r="G862">
        <f>Senario3!AP$83/12</f>
        <v>8410.2000000000007</v>
      </c>
      <c r="H862">
        <f>Senario3!BC$83/12</f>
        <v>13381.333333333334</v>
      </c>
      <c r="I862">
        <f>SUM(Senario3!AI$83,Senario3!AL$83)/12</f>
        <v>5864.083333333333</v>
      </c>
      <c r="J862">
        <f>Senario3!W$83/12</f>
        <v>24109.349658596184</v>
      </c>
      <c r="K862">
        <v>0</v>
      </c>
      <c r="L862">
        <f>Senario3!$AS$83/12*0.52</f>
        <v>7438.6433333333343</v>
      </c>
      <c r="M862">
        <f>Senario3!$AS$83/12*0.48</f>
        <v>6866.44</v>
      </c>
      <c r="N862">
        <v>0</v>
      </c>
      <c r="O862">
        <f>Senario3!R$83/12</f>
        <v>241.66666666666666</v>
      </c>
      <c r="P862">
        <v>0</v>
      </c>
      <c r="Q862">
        <f>Senario3!O$83/12</f>
        <v>483.33333333333331</v>
      </c>
      <c r="R862">
        <f>Senario3!AT$83/12</f>
        <v>152.41666666666666</v>
      </c>
      <c r="S862">
        <f>SUM(Senario3!BF$83,Senario3!BG$83)/12</f>
        <v>13024.797898242758</v>
      </c>
      <c r="T862">
        <f>SUM(Senario3!AE$83,Senario3!BB$83)/12</f>
        <v>2399.3333333333335</v>
      </c>
      <c r="U862">
        <f>Senario3!AO$83/12</f>
        <v>4421.666666666667</v>
      </c>
      <c r="V862">
        <f>Senario3!AW$83/12</f>
        <v>291.66666666666669</v>
      </c>
      <c r="W862">
        <f>Senario3!AZ$83/12</f>
        <v>91</v>
      </c>
      <c r="X862">
        <f>Senario3!BE$83/12</f>
        <v>626.83333333333337</v>
      </c>
      <c r="Z862">
        <f t="shared" si="13"/>
        <v>138508.34755683894</v>
      </c>
    </row>
    <row r="863" spans="1:28" x14ac:dyDescent="0.2">
      <c r="A863" s="42">
        <v>57619</v>
      </c>
      <c r="B863">
        <f>Senario3!G83/12</f>
        <v>4000</v>
      </c>
      <c r="C863">
        <f>Senario3!AA$83/12</f>
        <v>6595</v>
      </c>
      <c r="D863">
        <f>Senario3!L$83/12</f>
        <v>16368.583333333327</v>
      </c>
      <c r="E863">
        <f>Senario3!H$83/12</f>
        <v>316.66666666666669</v>
      </c>
      <c r="F863">
        <f>Senario3!F$83/12</f>
        <v>23425.333333333332</v>
      </c>
      <c r="G863">
        <f>Senario3!AP$83/12</f>
        <v>8410.2000000000007</v>
      </c>
      <c r="H863">
        <f>Senario3!BC$83/12</f>
        <v>13381.333333333334</v>
      </c>
      <c r="I863">
        <f>SUM(Senario3!AI$83,Senario3!AL$83)/12</f>
        <v>5864.083333333333</v>
      </c>
      <c r="J863">
        <f>Senario3!W$83/12</f>
        <v>24109.349658596184</v>
      </c>
      <c r="K863">
        <v>0</v>
      </c>
      <c r="L863">
        <f>Senario3!$AS$83/12*0.52</f>
        <v>7438.6433333333343</v>
      </c>
      <c r="M863">
        <f>Senario3!$AS$83/12*0.48</f>
        <v>6866.44</v>
      </c>
      <c r="N863">
        <v>0</v>
      </c>
      <c r="O863">
        <f>Senario3!R$83/12</f>
        <v>241.66666666666666</v>
      </c>
      <c r="P863">
        <v>0</v>
      </c>
      <c r="Q863">
        <f>Senario3!O$83/12</f>
        <v>483.33333333333331</v>
      </c>
      <c r="R863">
        <f>Senario3!AT$83/12</f>
        <v>152.41666666666666</v>
      </c>
      <c r="S863">
        <f>SUM(Senario3!BF$83,Senario3!BG$83)/12</f>
        <v>13024.797898242758</v>
      </c>
      <c r="T863">
        <f>SUM(Senario3!AE$83,Senario3!BB$83)/12</f>
        <v>2399.3333333333335</v>
      </c>
      <c r="U863">
        <f>Senario3!AO$83/12</f>
        <v>4421.666666666667</v>
      </c>
      <c r="V863">
        <f>Senario3!AW$83/12</f>
        <v>291.66666666666669</v>
      </c>
      <c r="W863">
        <f>Senario3!AZ$83/12</f>
        <v>91</v>
      </c>
      <c r="X863">
        <f>Senario3!BE$83/12</f>
        <v>626.83333333333337</v>
      </c>
      <c r="Z863">
        <f t="shared" si="13"/>
        <v>138508.34755683894</v>
      </c>
    </row>
    <row r="864" spans="1:28" x14ac:dyDescent="0.2">
      <c r="A864" s="42">
        <v>57650</v>
      </c>
      <c r="B864">
        <f>Senario3!G83/12</f>
        <v>4000</v>
      </c>
      <c r="C864">
        <f>Senario3!AA$83/12</f>
        <v>6595</v>
      </c>
      <c r="D864">
        <f>Senario3!L$83/12</f>
        <v>16368.583333333327</v>
      </c>
      <c r="E864">
        <f>Senario3!H$83/12</f>
        <v>316.66666666666669</v>
      </c>
      <c r="F864">
        <f>Senario3!F$83/12</f>
        <v>23425.333333333332</v>
      </c>
      <c r="G864">
        <f>Senario3!AP$83/12</f>
        <v>8410.2000000000007</v>
      </c>
      <c r="H864">
        <f>Senario3!BC$83/12</f>
        <v>13381.333333333334</v>
      </c>
      <c r="I864">
        <f>SUM(Senario3!AI$83,Senario3!AL$83)/12</f>
        <v>5864.083333333333</v>
      </c>
      <c r="J864">
        <f>Senario3!W$83/12</f>
        <v>24109.349658596184</v>
      </c>
      <c r="K864">
        <v>0</v>
      </c>
      <c r="L864">
        <f>Senario3!$AS$83/12*0.52</f>
        <v>7438.6433333333343</v>
      </c>
      <c r="M864">
        <f>Senario3!$AS$83/12*0.48</f>
        <v>6866.44</v>
      </c>
      <c r="N864">
        <v>0</v>
      </c>
      <c r="O864">
        <f>Senario3!R$83/12</f>
        <v>241.66666666666666</v>
      </c>
      <c r="P864">
        <v>0</v>
      </c>
      <c r="Q864">
        <f>Senario3!O$83/12</f>
        <v>483.33333333333331</v>
      </c>
      <c r="R864">
        <f>Senario3!AT$83/12</f>
        <v>152.41666666666666</v>
      </c>
      <c r="S864">
        <f>SUM(Senario3!BF$83,Senario3!BG$83)/12</f>
        <v>13024.797898242758</v>
      </c>
      <c r="T864">
        <f>SUM(Senario3!AE$83,Senario3!BB$83)/12</f>
        <v>2399.3333333333335</v>
      </c>
      <c r="U864">
        <f>Senario3!AO$83/12</f>
        <v>4421.666666666667</v>
      </c>
      <c r="V864">
        <f>Senario3!AW$83/12</f>
        <v>291.66666666666669</v>
      </c>
      <c r="W864">
        <f>Senario3!AZ$83/12</f>
        <v>91</v>
      </c>
      <c r="X864">
        <f>Senario3!BE$83/12</f>
        <v>626.83333333333337</v>
      </c>
      <c r="Z864">
        <f t="shared" si="13"/>
        <v>138508.34755683894</v>
      </c>
    </row>
    <row r="865" spans="1:28" x14ac:dyDescent="0.2">
      <c r="A865" s="42">
        <v>57680</v>
      </c>
      <c r="B865">
        <f>Senario3!G83/12</f>
        <v>4000</v>
      </c>
      <c r="C865">
        <f>Senario3!AA$83/12</f>
        <v>6595</v>
      </c>
      <c r="D865">
        <f>Senario3!L$83/12</f>
        <v>16368.583333333327</v>
      </c>
      <c r="E865">
        <f>Senario3!H$83/12</f>
        <v>316.66666666666669</v>
      </c>
      <c r="F865">
        <f>Senario3!F$83/12</f>
        <v>23425.333333333332</v>
      </c>
      <c r="G865">
        <f>Senario3!AP$83/12</f>
        <v>8410.2000000000007</v>
      </c>
      <c r="H865">
        <f>Senario3!BC$83/12</f>
        <v>13381.333333333334</v>
      </c>
      <c r="I865">
        <f>SUM(Senario3!AI$83,Senario3!AL$83)/12</f>
        <v>5864.083333333333</v>
      </c>
      <c r="J865">
        <f>Senario3!W$83/12</f>
        <v>24109.349658596184</v>
      </c>
      <c r="K865">
        <v>0</v>
      </c>
      <c r="L865">
        <f>Senario3!$AS$83/12*0.52</f>
        <v>7438.6433333333343</v>
      </c>
      <c r="M865">
        <f>Senario3!$AS$83/12*0.48</f>
        <v>6866.44</v>
      </c>
      <c r="N865">
        <v>0</v>
      </c>
      <c r="O865">
        <f>Senario3!R$83/12</f>
        <v>241.66666666666666</v>
      </c>
      <c r="P865">
        <v>0</v>
      </c>
      <c r="Q865">
        <f>Senario3!O$83/12</f>
        <v>483.33333333333331</v>
      </c>
      <c r="R865">
        <f>Senario3!AT$83/12</f>
        <v>152.41666666666666</v>
      </c>
      <c r="S865">
        <f>SUM(Senario3!BF$83,Senario3!BG$83)/12</f>
        <v>13024.797898242758</v>
      </c>
      <c r="T865">
        <f>SUM(Senario3!AE$83,Senario3!BB$83)/12</f>
        <v>2399.3333333333335</v>
      </c>
      <c r="U865">
        <f>Senario3!AO$83/12</f>
        <v>4421.666666666667</v>
      </c>
      <c r="V865">
        <f>Senario3!AW$83/12</f>
        <v>291.66666666666669</v>
      </c>
      <c r="W865">
        <f>Senario3!AZ$83/12</f>
        <v>91</v>
      </c>
      <c r="X865">
        <f>Senario3!BE$83/12</f>
        <v>626.83333333333337</v>
      </c>
      <c r="Z865">
        <f t="shared" si="13"/>
        <v>138508.34755683894</v>
      </c>
    </row>
    <row r="866" spans="1:28" x14ac:dyDescent="0.2">
      <c r="A866" s="42">
        <v>57711</v>
      </c>
      <c r="B866">
        <f>Senario3!G84/12</f>
        <v>4000</v>
      </c>
      <c r="C866">
        <f>Senario3!AA$84/12</f>
        <v>6595</v>
      </c>
      <c r="D866">
        <f>Senario3!L$84/12</f>
        <v>16368.583333333327</v>
      </c>
      <c r="E866">
        <f>Senario3!H$84/12</f>
        <v>316.66666666666669</v>
      </c>
      <c r="F866">
        <f>Senario3!F$84/12</f>
        <v>23425.333333333332</v>
      </c>
      <c r="G866">
        <f>Senario3!AP$84/12</f>
        <v>8410.2000000000007</v>
      </c>
      <c r="H866">
        <f>Senario3!BC$84/12</f>
        <v>13381.333333333334</v>
      </c>
      <c r="I866">
        <f>SUM(Senario3!AI$84,Senario3!AL$84)/12</f>
        <v>5864.083333333333</v>
      </c>
      <c r="J866">
        <f>Senario3!W$84/12</f>
        <v>24109.349658596184</v>
      </c>
      <c r="K866">
        <v>0</v>
      </c>
      <c r="L866">
        <f>Senario3!$AS$84/12*0.52</f>
        <v>7438.6433333333343</v>
      </c>
      <c r="M866">
        <f>Senario3!$AS$84/12*0.48</f>
        <v>6866.44</v>
      </c>
      <c r="N866">
        <v>0</v>
      </c>
      <c r="O866">
        <f>Senario3!R$84/12</f>
        <v>241.66666666666666</v>
      </c>
      <c r="P866">
        <v>0</v>
      </c>
      <c r="Q866">
        <f>Senario3!O$84/12</f>
        <v>483.33333333333331</v>
      </c>
      <c r="R866">
        <f>Senario3!AT$84/12</f>
        <v>152.41666666666666</v>
      </c>
      <c r="S866">
        <f>SUM(Senario3!BF$84,Senario3!BG$84)/12</f>
        <v>13024.797898242758</v>
      </c>
      <c r="T866">
        <f>SUM(Senario3!AE$84,Senario3!BB$84)/12</f>
        <v>2399.3333333333335</v>
      </c>
      <c r="U866">
        <f>Senario3!AO$84/12</f>
        <v>4421.666666666667</v>
      </c>
      <c r="V866">
        <f>Senario3!AW$84/12</f>
        <v>291.66666666666669</v>
      </c>
      <c r="W866">
        <f>Senario3!AZ$84/12</f>
        <v>91</v>
      </c>
      <c r="X866">
        <f>Senario3!BE$84/12</f>
        <v>626.83333333333337</v>
      </c>
      <c r="Z866">
        <f t="shared" si="13"/>
        <v>138508.34755683894</v>
      </c>
      <c r="AA866">
        <f>SUM(Z866:Z877)</f>
        <v>1662100.1706820678</v>
      </c>
      <c r="AB866" s="5">
        <f>AA866-Senario3!BH84</f>
        <v>0</v>
      </c>
    </row>
    <row r="867" spans="1:28" x14ac:dyDescent="0.2">
      <c r="A867" s="42">
        <v>57742</v>
      </c>
      <c r="B867">
        <f>Senario3!G84/12</f>
        <v>4000</v>
      </c>
      <c r="C867">
        <f>Senario3!AA$84/12</f>
        <v>6595</v>
      </c>
      <c r="D867">
        <f>Senario3!L$84/12</f>
        <v>16368.583333333327</v>
      </c>
      <c r="E867">
        <f>Senario3!H$84/12</f>
        <v>316.66666666666669</v>
      </c>
      <c r="F867">
        <f>Senario3!F$84/12</f>
        <v>23425.333333333332</v>
      </c>
      <c r="G867">
        <f>Senario3!AP$84/12</f>
        <v>8410.2000000000007</v>
      </c>
      <c r="H867">
        <f>Senario3!BC$84/12</f>
        <v>13381.333333333334</v>
      </c>
      <c r="I867">
        <f>SUM(Senario3!AI$84,Senario3!AL$84)/12</f>
        <v>5864.083333333333</v>
      </c>
      <c r="J867">
        <f>Senario3!W$84/12</f>
        <v>24109.349658596184</v>
      </c>
      <c r="K867">
        <v>0</v>
      </c>
      <c r="L867">
        <f>Senario3!$AS$84/12*0.52</f>
        <v>7438.6433333333343</v>
      </c>
      <c r="M867">
        <f>Senario3!$AS$84/12*0.48</f>
        <v>6866.44</v>
      </c>
      <c r="N867">
        <v>0</v>
      </c>
      <c r="O867">
        <f>Senario3!R$84/12</f>
        <v>241.66666666666666</v>
      </c>
      <c r="P867">
        <v>0</v>
      </c>
      <c r="Q867">
        <f>Senario3!O$84/12</f>
        <v>483.33333333333331</v>
      </c>
      <c r="R867">
        <f>Senario3!AT$84/12</f>
        <v>152.41666666666666</v>
      </c>
      <c r="S867">
        <f>SUM(Senario3!BF$84,Senario3!BG$84)/12</f>
        <v>13024.797898242758</v>
      </c>
      <c r="T867">
        <f>SUM(Senario3!AE$84,Senario3!BB$84)/12</f>
        <v>2399.3333333333335</v>
      </c>
      <c r="U867">
        <f>Senario3!AO$84/12</f>
        <v>4421.666666666667</v>
      </c>
      <c r="V867">
        <f>Senario3!AW$84/12</f>
        <v>291.66666666666669</v>
      </c>
      <c r="W867">
        <f>Senario3!AZ$84/12</f>
        <v>91</v>
      </c>
      <c r="X867">
        <f>Senario3!BE$84/12</f>
        <v>626.83333333333337</v>
      </c>
      <c r="Z867">
        <f t="shared" si="13"/>
        <v>138508.34755683894</v>
      </c>
    </row>
    <row r="868" spans="1:28" x14ac:dyDescent="0.2">
      <c r="A868" s="42">
        <v>57770</v>
      </c>
      <c r="B868">
        <f>Senario3!G84/12</f>
        <v>4000</v>
      </c>
      <c r="C868">
        <f>Senario3!AA$84/12</f>
        <v>6595</v>
      </c>
      <c r="D868">
        <f>Senario3!L$84/12</f>
        <v>16368.583333333327</v>
      </c>
      <c r="E868">
        <f>Senario3!H$84/12</f>
        <v>316.66666666666669</v>
      </c>
      <c r="F868">
        <f>Senario3!F$84/12</f>
        <v>23425.333333333332</v>
      </c>
      <c r="G868">
        <f>Senario3!AP$84/12</f>
        <v>8410.2000000000007</v>
      </c>
      <c r="H868">
        <f>Senario3!BC$84/12</f>
        <v>13381.333333333334</v>
      </c>
      <c r="I868">
        <f>SUM(Senario3!AI$84,Senario3!AL$84)/12</f>
        <v>5864.083333333333</v>
      </c>
      <c r="J868">
        <f>Senario3!W$84/12</f>
        <v>24109.349658596184</v>
      </c>
      <c r="K868">
        <v>0</v>
      </c>
      <c r="L868">
        <f>Senario3!$AS$84/12*0.52</f>
        <v>7438.6433333333343</v>
      </c>
      <c r="M868">
        <f>Senario3!$AS$84/12*0.48</f>
        <v>6866.44</v>
      </c>
      <c r="N868">
        <v>0</v>
      </c>
      <c r="O868">
        <f>Senario3!R$84/12</f>
        <v>241.66666666666666</v>
      </c>
      <c r="P868">
        <v>0</v>
      </c>
      <c r="Q868">
        <f>Senario3!O$84/12</f>
        <v>483.33333333333331</v>
      </c>
      <c r="R868">
        <f>Senario3!AT$84/12</f>
        <v>152.41666666666666</v>
      </c>
      <c r="S868">
        <f>SUM(Senario3!BF$84,Senario3!BG$84)/12</f>
        <v>13024.797898242758</v>
      </c>
      <c r="T868">
        <f>SUM(Senario3!AE$84,Senario3!BB$84)/12</f>
        <v>2399.3333333333335</v>
      </c>
      <c r="U868">
        <f>Senario3!AO$84/12</f>
        <v>4421.666666666667</v>
      </c>
      <c r="V868">
        <f>Senario3!AW$84/12</f>
        <v>291.66666666666669</v>
      </c>
      <c r="W868">
        <f>Senario3!AZ$84/12</f>
        <v>91</v>
      </c>
      <c r="X868">
        <f>Senario3!BE$84/12</f>
        <v>626.83333333333337</v>
      </c>
      <c r="Z868">
        <f t="shared" si="13"/>
        <v>138508.34755683894</v>
      </c>
    </row>
    <row r="869" spans="1:28" x14ac:dyDescent="0.2">
      <c r="A869" s="42">
        <v>57801</v>
      </c>
      <c r="B869">
        <f>Senario3!G84/12</f>
        <v>4000</v>
      </c>
      <c r="C869">
        <f>Senario3!AA$84/12</f>
        <v>6595</v>
      </c>
      <c r="D869">
        <f>Senario3!L$84/12</f>
        <v>16368.583333333327</v>
      </c>
      <c r="E869">
        <f>Senario3!H$84/12</f>
        <v>316.66666666666669</v>
      </c>
      <c r="F869">
        <f>Senario3!F$84/12</f>
        <v>23425.333333333332</v>
      </c>
      <c r="G869">
        <f>Senario3!AP$84/12</f>
        <v>8410.2000000000007</v>
      </c>
      <c r="H869">
        <f>Senario3!BC$84/12</f>
        <v>13381.333333333334</v>
      </c>
      <c r="I869">
        <f>SUM(Senario3!AI$84,Senario3!AL$84)/12</f>
        <v>5864.083333333333</v>
      </c>
      <c r="J869">
        <f>Senario3!W$84/12</f>
        <v>24109.349658596184</v>
      </c>
      <c r="K869">
        <v>0</v>
      </c>
      <c r="L869">
        <f>Senario3!$AS$84/12*0.52</f>
        <v>7438.6433333333343</v>
      </c>
      <c r="M869">
        <f>Senario3!$AS$84/12*0.48</f>
        <v>6866.44</v>
      </c>
      <c r="N869">
        <v>0</v>
      </c>
      <c r="O869">
        <f>Senario3!R$84/12</f>
        <v>241.66666666666666</v>
      </c>
      <c r="P869">
        <v>0</v>
      </c>
      <c r="Q869">
        <f>Senario3!O$84/12</f>
        <v>483.33333333333331</v>
      </c>
      <c r="R869">
        <f>Senario3!AT$84/12</f>
        <v>152.41666666666666</v>
      </c>
      <c r="S869">
        <f>SUM(Senario3!BF$84,Senario3!BG$84)/12</f>
        <v>13024.797898242758</v>
      </c>
      <c r="T869">
        <f>SUM(Senario3!AE$84,Senario3!BB$84)/12</f>
        <v>2399.3333333333335</v>
      </c>
      <c r="U869">
        <f>Senario3!AO$84/12</f>
        <v>4421.666666666667</v>
      </c>
      <c r="V869">
        <f>Senario3!AW$84/12</f>
        <v>291.66666666666669</v>
      </c>
      <c r="W869">
        <f>Senario3!AZ$84/12</f>
        <v>91</v>
      </c>
      <c r="X869">
        <f>Senario3!BE$84/12</f>
        <v>626.83333333333337</v>
      </c>
      <c r="Z869">
        <f t="shared" si="13"/>
        <v>138508.34755683894</v>
      </c>
    </row>
    <row r="870" spans="1:28" x14ac:dyDescent="0.2">
      <c r="A870" s="42">
        <v>57831</v>
      </c>
      <c r="B870">
        <f>Senario3!G84/12</f>
        <v>4000</v>
      </c>
      <c r="C870">
        <f>Senario3!AA$84/12</f>
        <v>6595</v>
      </c>
      <c r="D870">
        <f>Senario3!L$84/12</f>
        <v>16368.583333333327</v>
      </c>
      <c r="E870">
        <f>Senario3!H$84/12</f>
        <v>316.66666666666669</v>
      </c>
      <c r="F870">
        <f>Senario3!F$84/12</f>
        <v>23425.333333333332</v>
      </c>
      <c r="G870">
        <f>Senario3!AP$84/12</f>
        <v>8410.2000000000007</v>
      </c>
      <c r="H870">
        <f>Senario3!BC$84/12</f>
        <v>13381.333333333334</v>
      </c>
      <c r="I870">
        <f>SUM(Senario3!AI$84,Senario3!AL$84)/12</f>
        <v>5864.083333333333</v>
      </c>
      <c r="J870">
        <f>Senario3!W$84/12</f>
        <v>24109.349658596184</v>
      </c>
      <c r="K870">
        <v>0</v>
      </c>
      <c r="L870">
        <f>Senario3!$AS$84/12*0.52</f>
        <v>7438.6433333333343</v>
      </c>
      <c r="M870">
        <f>Senario3!$AS$84/12*0.48</f>
        <v>6866.44</v>
      </c>
      <c r="N870">
        <v>0</v>
      </c>
      <c r="O870">
        <f>Senario3!R$84/12</f>
        <v>241.66666666666666</v>
      </c>
      <c r="P870">
        <v>0</v>
      </c>
      <c r="Q870">
        <f>Senario3!O$84/12</f>
        <v>483.33333333333331</v>
      </c>
      <c r="R870">
        <f>Senario3!AT$84/12</f>
        <v>152.41666666666666</v>
      </c>
      <c r="S870">
        <f>SUM(Senario3!BF$84,Senario3!BG$84)/12</f>
        <v>13024.797898242758</v>
      </c>
      <c r="T870">
        <f>SUM(Senario3!AE$84,Senario3!BB$84)/12</f>
        <v>2399.3333333333335</v>
      </c>
      <c r="U870">
        <f>Senario3!AO$84/12</f>
        <v>4421.666666666667</v>
      </c>
      <c r="V870">
        <f>Senario3!AW$84/12</f>
        <v>291.66666666666669</v>
      </c>
      <c r="W870">
        <f>Senario3!AZ$84/12</f>
        <v>91</v>
      </c>
      <c r="X870">
        <f>Senario3!BE$84/12</f>
        <v>626.83333333333337</v>
      </c>
      <c r="Z870">
        <f t="shared" si="13"/>
        <v>138508.34755683894</v>
      </c>
    </row>
    <row r="871" spans="1:28" x14ac:dyDescent="0.2">
      <c r="A871" s="42">
        <v>57862</v>
      </c>
      <c r="B871">
        <f>Senario3!G84/12</f>
        <v>4000</v>
      </c>
      <c r="C871">
        <f>Senario3!AA$84/12</f>
        <v>6595</v>
      </c>
      <c r="D871">
        <f>Senario3!L$84/12</f>
        <v>16368.583333333327</v>
      </c>
      <c r="E871">
        <f>Senario3!H$84/12</f>
        <v>316.66666666666669</v>
      </c>
      <c r="F871">
        <f>Senario3!F$84/12</f>
        <v>23425.333333333332</v>
      </c>
      <c r="G871">
        <f>Senario3!AP$84/12</f>
        <v>8410.2000000000007</v>
      </c>
      <c r="H871">
        <f>Senario3!BC$84/12</f>
        <v>13381.333333333334</v>
      </c>
      <c r="I871">
        <f>SUM(Senario3!AI$84,Senario3!AL$84)/12</f>
        <v>5864.083333333333</v>
      </c>
      <c r="J871">
        <f>Senario3!W$84/12</f>
        <v>24109.349658596184</v>
      </c>
      <c r="K871">
        <v>0</v>
      </c>
      <c r="L871">
        <f>Senario3!$AS$84/12*0.52</f>
        <v>7438.6433333333343</v>
      </c>
      <c r="M871">
        <f>Senario3!$AS$84/12*0.48</f>
        <v>6866.44</v>
      </c>
      <c r="N871">
        <v>0</v>
      </c>
      <c r="O871">
        <f>Senario3!R$84/12</f>
        <v>241.66666666666666</v>
      </c>
      <c r="P871">
        <v>0</v>
      </c>
      <c r="Q871">
        <f>Senario3!O$84/12</f>
        <v>483.33333333333331</v>
      </c>
      <c r="R871">
        <f>Senario3!AT$84/12</f>
        <v>152.41666666666666</v>
      </c>
      <c r="S871">
        <f>SUM(Senario3!BF$84,Senario3!BG$84)/12</f>
        <v>13024.797898242758</v>
      </c>
      <c r="T871">
        <f>SUM(Senario3!AE$84,Senario3!BB$84)/12</f>
        <v>2399.3333333333335</v>
      </c>
      <c r="U871">
        <f>Senario3!AO$84/12</f>
        <v>4421.666666666667</v>
      </c>
      <c r="V871">
        <f>Senario3!AW$84/12</f>
        <v>291.66666666666669</v>
      </c>
      <c r="W871">
        <f>Senario3!AZ$84/12</f>
        <v>91</v>
      </c>
      <c r="X871">
        <f>Senario3!BE$84/12</f>
        <v>626.83333333333337</v>
      </c>
      <c r="Z871">
        <f t="shared" si="13"/>
        <v>138508.34755683894</v>
      </c>
    </row>
    <row r="872" spans="1:28" x14ac:dyDescent="0.2">
      <c r="A872" s="42">
        <v>57892</v>
      </c>
      <c r="B872">
        <f>Senario3!G84/12</f>
        <v>4000</v>
      </c>
      <c r="C872">
        <f>Senario3!AA$84/12</f>
        <v>6595</v>
      </c>
      <c r="D872">
        <f>Senario3!L$84/12</f>
        <v>16368.583333333327</v>
      </c>
      <c r="E872">
        <f>Senario3!H$84/12</f>
        <v>316.66666666666669</v>
      </c>
      <c r="F872">
        <f>Senario3!F$84/12</f>
        <v>23425.333333333332</v>
      </c>
      <c r="G872">
        <f>Senario3!AP$84/12</f>
        <v>8410.2000000000007</v>
      </c>
      <c r="H872">
        <f>Senario3!BC$84/12</f>
        <v>13381.333333333334</v>
      </c>
      <c r="I872">
        <f>SUM(Senario3!AI$84,Senario3!AL$84)/12</f>
        <v>5864.083333333333</v>
      </c>
      <c r="J872">
        <f>Senario3!W$84/12</f>
        <v>24109.349658596184</v>
      </c>
      <c r="K872">
        <v>0</v>
      </c>
      <c r="L872">
        <f>Senario3!$AS$84/12*0.52</f>
        <v>7438.6433333333343</v>
      </c>
      <c r="M872">
        <f>Senario3!$AS$84/12*0.48</f>
        <v>6866.44</v>
      </c>
      <c r="N872">
        <v>0</v>
      </c>
      <c r="O872">
        <f>Senario3!R$84/12</f>
        <v>241.66666666666666</v>
      </c>
      <c r="P872">
        <v>0</v>
      </c>
      <c r="Q872">
        <f>Senario3!O$84/12</f>
        <v>483.33333333333331</v>
      </c>
      <c r="R872">
        <f>Senario3!AT$84/12</f>
        <v>152.41666666666666</v>
      </c>
      <c r="S872">
        <f>SUM(Senario3!BF$84,Senario3!BG$84)/12</f>
        <v>13024.797898242758</v>
      </c>
      <c r="T872">
        <f>SUM(Senario3!AE$84,Senario3!BB$84)/12</f>
        <v>2399.3333333333335</v>
      </c>
      <c r="U872">
        <f>Senario3!AO$84/12</f>
        <v>4421.666666666667</v>
      </c>
      <c r="V872">
        <f>Senario3!AW$84/12</f>
        <v>291.66666666666669</v>
      </c>
      <c r="W872">
        <f>Senario3!AZ$84/12</f>
        <v>91</v>
      </c>
      <c r="X872">
        <f>Senario3!BE$84/12</f>
        <v>626.83333333333337</v>
      </c>
      <c r="Z872">
        <f t="shared" si="13"/>
        <v>138508.34755683894</v>
      </c>
    </row>
    <row r="873" spans="1:28" x14ac:dyDescent="0.2">
      <c r="A873" s="42">
        <v>57923</v>
      </c>
      <c r="B873">
        <f>Senario3!G84/12</f>
        <v>4000</v>
      </c>
      <c r="C873">
        <f>Senario3!AA$84/12</f>
        <v>6595</v>
      </c>
      <c r="D873">
        <f>Senario3!L$84/12</f>
        <v>16368.583333333327</v>
      </c>
      <c r="E873">
        <f>Senario3!H$84/12</f>
        <v>316.66666666666669</v>
      </c>
      <c r="F873">
        <f>Senario3!F$84/12</f>
        <v>23425.333333333332</v>
      </c>
      <c r="G873">
        <f>Senario3!AP$84/12</f>
        <v>8410.2000000000007</v>
      </c>
      <c r="H873">
        <f>Senario3!BC$84/12</f>
        <v>13381.333333333334</v>
      </c>
      <c r="I873">
        <f>SUM(Senario3!AI$84,Senario3!AL$84)/12</f>
        <v>5864.083333333333</v>
      </c>
      <c r="J873">
        <f>Senario3!W$84/12</f>
        <v>24109.349658596184</v>
      </c>
      <c r="K873">
        <v>0</v>
      </c>
      <c r="L873">
        <f>Senario3!$AS$84/12*0.52</f>
        <v>7438.6433333333343</v>
      </c>
      <c r="M873">
        <f>Senario3!$AS$84/12*0.48</f>
        <v>6866.44</v>
      </c>
      <c r="N873">
        <v>0</v>
      </c>
      <c r="O873">
        <f>Senario3!R$84/12</f>
        <v>241.66666666666666</v>
      </c>
      <c r="P873">
        <v>0</v>
      </c>
      <c r="Q873">
        <f>Senario3!O$84/12</f>
        <v>483.33333333333331</v>
      </c>
      <c r="R873">
        <f>Senario3!AT$84/12</f>
        <v>152.41666666666666</v>
      </c>
      <c r="S873">
        <f>SUM(Senario3!BF$84,Senario3!BG$84)/12</f>
        <v>13024.797898242758</v>
      </c>
      <c r="T873">
        <f>SUM(Senario3!AE$84,Senario3!BB$84)/12</f>
        <v>2399.3333333333335</v>
      </c>
      <c r="U873">
        <f>Senario3!AO$84/12</f>
        <v>4421.666666666667</v>
      </c>
      <c r="V873">
        <f>Senario3!AW$84/12</f>
        <v>291.66666666666669</v>
      </c>
      <c r="W873">
        <f>Senario3!AZ$84/12</f>
        <v>91</v>
      </c>
      <c r="X873">
        <f>Senario3!BE$84/12</f>
        <v>626.83333333333337</v>
      </c>
      <c r="Z873">
        <f t="shared" si="13"/>
        <v>138508.34755683894</v>
      </c>
    </row>
    <row r="874" spans="1:28" x14ac:dyDescent="0.2">
      <c r="A874" s="42">
        <v>57954</v>
      </c>
      <c r="B874">
        <f>Senario3!G84/12</f>
        <v>4000</v>
      </c>
      <c r="C874">
        <f>Senario3!AA$84/12</f>
        <v>6595</v>
      </c>
      <c r="D874">
        <f>Senario3!L$84/12</f>
        <v>16368.583333333327</v>
      </c>
      <c r="E874">
        <f>Senario3!H$84/12</f>
        <v>316.66666666666669</v>
      </c>
      <c r="F874">
        <f>Senario3!F$84/12</f>
        <v>23425.333333333332</v>
      </c>
      <c r="G874">
        <f>Senario3!AP$84/12</f>
        <v>8410.2000000000007</v>
      </c>
      <c r="H874">
        <f>Senario3!BC$84/12</f>
        <v>13381.333333333334</v>
      </c>
      <c r="I874">
        <f>SUM(Senario3!AI$84,Senario3!AL$84)/12</f>
        <v>5864.083333333333</v>
      </c>
      <c r="J874">
        <f>Senario3!W$84/12</f>
        <v>24109.349658596184</v>
      </c>
      <c r="K874">
        <v>0</v>
      </c>
      <c r="L874">
        <f>Senario3!$AS$84/12*0.52</f>
        <v>7438.6433333333343</v>
      </c>
      <c r="M874">
        <f>Senario3!$AS$84/12*0.48</f>
        <v>6866.44</v>
      </c>
      <c r="N874">
        <v>0</v>
      </c>
      <c r="O874">
        <f>Senario3!R$84/12</f>
        <v>241.66666666666666</v>
      </c>
      <c r="P874">
        <v>0</v>
      </c>
      <c r="Q874">
        <f>Senario3!O$84/12</f>
        <v>483.33333333333331</v>
      </c>
      <c r="R874">
        <f>Senario3!AT$84/12</f>
        <v>152.41666666666666</v>
      </c>
      <c r="S874">
        <f>SUM(Senario3!BF$84,Senario3!BG$84)/12</f>
        <v>13024.797898242758</v>
      </c>
      <c r="T874">
        <f>SUM(Senario3!AE$84,Senario3!BB$84)/12</f>
        <v>2399.3333333333335</v>
      </c>
      <c r="U874">
        <f>Senario3!AO$84/12</f>
        <v>4421.666666666667</v>
      </c>
      <c r="V874">
        <f>Senario3!AW$84/12</f>
        <v>291.66666666666669</v>
      </c>
      <c r="W874">
        <f>Senario3!AZ$84/12</f>
        <v>91</v>
      </c>
      <c r="X874">
        <f>Senario3!BE$84/12</f>
        <v>626.83333333333337</v>
      </c>
      <c r="Z874">
        <f t="shared" si="13"/>
        <v>138508.34755683894</v>
      </c>
    </row>
    <row r="875" spans="1:28" x14ac:dyDescent="0.2">
      <c r="A875" s="42">
        <v>57984</v>
      </c>
      <c r="B875">
        <f>Senario3!G84/12</f>
        <v>4000</v>
      </c>
      <c r="C875">
        <f>Senario3!AA$84/12</f>
        <v>6595</v>
      </c>
      <c r="D875">
        <f>Senario3!L$84/12</f>
        <v>16368.583333333327</v>
      </c>
      <c r="E875">
        <f>Senario3!H$84/12</f>
        <v>316.66666666666669</v>
      </c>
      <c r="F875">
        <f>Senario3!F$84/12</f>
        <v>23425.333333333332</v>
      </c>
      <c r="G875">
        <f>Senario3!AP$84/12</f>
        <v>8410.2000000000007</v>
      </c>
      <c r="H875">
        <f>Senario3!BC$84/12</f>
        <v>13381.333333333334</v>
      </c>
      <c r="I875">
        <f>SUM(Senario3!AI$84,Senario3!AL$84)/12</f>
        <v>5864.083333333333</v>
      </c>
      <c r="J875">
        <f>Senario3!W$84/12</f>
        <v>24109.349658596184</v>
      </c>
      <c r="K875">
        <v>0</v>
      </c>
      <c r="L875">
        <f>Senario3!$AS$84/12*0.52</f>
        <v>7438.6433333333343</v>
      </c>
      <c r="M875">
        <f>Senario3!$AS$84/12*0.48</f>
        <v>6866.44</v>
      </c>
      <c r="N875">
        <v>0</v>
      </c>
      <c r="O875">
        <f>Senario3!R$84/12</f>
        <v>241.66666666666666</v>
      </c>
      <c r="P875">
        <v>0</v>
      </c>
      <c r="Q875">
        <f>Senario3!O$84/12</f>
        <v>483.33333333333331</v>
      </c>
      <c r="R875">
        <f>Senario3!AT$84/12</f>
        <v>152.41666666666666</v>
      </c>
      <c r="S875">
        <f>SUM(Senario3!BF$84,Senario3!BG$84)/12</f>
        <v>13024.797898242758</v>
      </c>
      <c r="T875">
        <f>SUM(Senario3!AE$84,Senario3!BB$84)/12</f>
        <v>2399.3333333333335</v>
      </c>
      <c r="U875">
        <f>Senario3!AO$84/12</f>
        <v>4421.666666666667</v>
      </c>
      <c r="V875">
        <f>Senario3!AW$84/12</f>
        <v>291.66666666666669</v>
      </c>
      <c r="W875">
        <f>Senario3!AZ$84/12</f>
        <v>91</v>
      </c>
      <c r="X875">
        <f>Senario3!BE$84/12</f>
        <v>626.83333333333337</v>
      </c>
      <c r="Z875">
        <f t="shared" si="13"/>
        <v>138508.34755683894</v>
      </c>
    </row>
    <row r="876" spans="1:28" x14ac:dyDescent="0.2">
      <c r="A876" s="42">
        <v>58015</v>
      </c>
      <c r="B876">
        <f>Senario3!G84/12</f>
        <v>4000</v>
      </c>
      <c r="C876">
        <f>Senario3!AA$84/12</f>
        <v>6595</v>
      </c>
      <c r="D876">
        <f>Senario3!L$84/12</f>
        <v>16368.583333333327</v>
      </c>
      <c r="E876">
        <f>Senario3!H$84/12</f>
        <v>316.66666666666669</v>
      </c>
      <c r="F876">
        <f>Senario3!F$84/12</f>
        <v>23425.333333333332</v>
      </c>
      <c r="G876">
        <f>Senario3!AP$84/12</f>
        <v>8410.2000000000007</v>
      </c>
      <c r="H876">
        <f>Senario3!BC$84/12</f>
        <v>13381.333333333334</v>
      </c>
      <c r="I876">
        <f>SUM(Senario3!AI$84,Senario3!AL$84)/12</f>
        <v>5864.083333333333</v>
      </c>
      <c r="J876">
        <f>Senario3!W$84/12</f>
        <v>24109.349658596184</v>
      </c>
      <c r="K876">
        <v>0</v>
      </c>
      <c r="L876">
        <f>Senario3!$AS$84/12*0.52</f>
        <v>7438.6433333333343</v>
      </c>
      <c r="M876">
        <f>Senario3!$AS$84/12*0.48</f>
        <v>6866.44</v>
      </c>
      <c r="N876">
        <v>0</v>
      </c>
      <c r="O876">
        <f>Senario3!R$84/12</f>
        <v>241.66666666666666</v>
      </c>
      <c r="P876">
        <v>0</v>
      </c>
      <c r="Q876">
        <f>Senario3!O$84/12</f>
        <v>483.33333333333331</v>
      </c>
      <c r="R876">
        <f>Senario3!AT$84/12</f>
        <v>152.41666666666666</v>
      </c>
      <c r="S876">
        <f>SUM(Senario3!BF$84,Senario3!BG$84)/12</f>
        <v>13024.797898242758</v>
      </c>
      <c r="T876">
        <f>SUM(Senario3!AE$84,Senario3!BB$84)/12</f>
        <v>2399.3333333333335</v>
      </c>
      <c r="U876">
        <f>Senario3!AO$84/12</f>
        <v>4421.666666666667</v>
      </c>
      <c r="V876">
        <f>Senario3!AW$84/12</f>
        <v>291.66666666666669</v>
      </c>
      <c r="W876">
        <f>Senario3!AZ$84/12</f>
        <v>91</v>
      </c>
      <c r="X876">
        <f>Senario3!BE$84/12</f>
        <v>626.83333333333337</v>
      </c>
      <c r="Z876">
        <f t="shared" si="13"/>
        <v>138508.34755683894</v>
      </c>
    </row>
    <row r="877" spans="1:28" x14ac:dyDescent="0.2">
      <c r="A877" s="42">
        <v>58045</v>
      </c>
      <c r="B877">
        <f>Senario3!G84/12</f>
        <v>4000</v>
      </c>
      <c r="C877">
        <f>Senario3!AA$84/12</f>
        <v>6595</v>
      </c>
      <c r="D877">
        <f>Senario3!L$84/12</f>
        <v>16368.583333333327</v>
      </c>
      <c r="E877">
        <f>Senario3!H$84/12</f>
        <v>316.66666666666669</v>
      </c>
      <c r="F877">
        <f>Senario3!F$84/12</f>
        <v>23425.333333333332</v>
      </c>
      <c r="G877">
        <f>Senario3!AP$84/12</f>
        <v>8410.2000000000007</v>
      </c>
      <c r="H877">
        <f>Senario3!BC$84/12</f>
        <v>13381.333333333334</v>
      </c>
      <c r="I877">
        <f>SUM(Senario3!AI$84,Senario3!AL$84)/12</f>
        <v>5864.083333333333</v>
      </c>
      <c r="J877">
        <f>Senario3!W$84/12</f>
        <v>24109.349658596184</v>
      </c>
      <c r="K877">
        <v>0</v>
      </c>
      <c r="L877">
        <f>Senario3!$AS$84/12*0.52</f>
        <v>7438.6433333333343</v>
      </c>
      <c r="M877">
        <f>Senario3!$AS$84/12*0.48</f>
        <v>6866.44</v>
      </c>
      <c r="N877">
        <v>0</v>
      </c>
      <c r="O877">
        <f>Senario3!R$84/12</f>
        <v>241.66666666666666</v>
      </c>
      <c r="P877">
        <v>0</v>
      </c>
      <c r="Q877">
        <f>Senario3!O$84/12</f>
        <v>483.33333333333331</v>
      </c>
      <c r="R877">
        <f>Senario3!AT$84/12</f>
        <v>152.41666666666666</v>
      </c>
      <c r="S877">
        <f>SUM(Senario3!BF$84,Senario3!BG$84)/12</f>
        <v>13024.797898242758</v>
      </c>
      <c r="T877">
        <f>SUM(Senario3!AE$84,Senario3!BB$84)/12</f>
        <v>2399.3333333333335</v>
      </c>
      <c r="U877">
        <f>Senario3!AO$84/12</f>
        <v>4421.666666666667</v>
      </c>
      <c r="V877">
        <f>Senario3!AW$84/12</f>
        <v>291.66666666666669</v>
      </c>
      <c r="W877">
        <f>Senario3!AZ$84/12</f>
        <v>91</v>
      </c>
      <c r="X877">
        <f>Senario3!BE$84/12</f>
        <v>626.83333333333337</v>
      </c>
      <c r="Z877">
        <f t="shared" si="13"/>
        <v>138508.34755683894</v>
      </c>
    </row>
    <row r="878" spans="1:28" x14ac:dyDescent="0.2">
      <c r="A878" s="42">
        <v>58076</v>
      </c>
      <c r="B878">
        <f>Senario3!G85/12</f>
        <v>4000</v>
      </c>
      <c r="C878">
        <f>Senario3!AA$85/12</f>
        <v>6595</v>
      </c>
      <c r="D878">
        <f>Senario3!L$85/12</f>
        <v>16368.583333333327</v>
      </c>
      <c r="E878">
        <f>Senario3!H$85/12</f>
        <v>316.66666666666669</v>
      </c>
      <c r="F878">
        <f>Senario3!F$85/12</f>
        <v>23425.333333333332</v>
      </c>
      <c r="G878">
        <f>Senario3!AP$85/12</f>
        <v>8410.2000000000007</v>
      </c>
      <c r="H878">
        <f>Senario3!BC$85/12</f>
        <v>13381.333333333334</v>
      </c>
      <c r="I878">
        <f>SUM(Senario3!AI$85,Senario3!AL$85)/12</f>
        <v>5864.083333333333</v>
      </c>
      <c r="J878">
        <f>Senario3!W$85/12</f>
        <v>24109.349658596184</v>
      </c>
      <c r="K878">
        <v>0</v>
      </c>
      <c r="L878">
        <f>Senario3!$AS$85/12*0.52</f>
        <v>7438.6433333333343</v>
      </c>
      <c r="M878">
        <f>Senario3!$AS$85/12*0.48</f>
        <v>6866.44</v>
      </c>
      <c r="N878">
        <v>0</v>
      </c>
      <c r="O878">
        <f>Senario3!R$85/12</f>
        <v>241.66666666666666</v>
      </c>
      <c r="P878">
        <v>0</v>
      </c>
      <c r="Q878">
        <f>Senario3!O$85/12</f>
        <v>483.33333333333331</v>
      </c>
      <c r="R878">
        <f>Senario3!AT$85/12</f>
        <v>152.41666666666666</v>
      </c>
      <c r="S878">
        <f>SUM(Senario3!BF$85,Senario3!BG$85)/12</f>
        <v>13024.797898242758</v>
      </c>
      <c r="T878">
        <f>SUM(Senario3!AE$85,Senario3!BB$85)/12</f>
        <v>2399.3333333333335</v>
      </c>
      <c r="U878">
        <f>Senario3!AO$85/12</f>
        <v>4421.666666666667</v>
      </c>
      <c r="V878">
        <f>Senario3!AW$85/12</f>
        <v>291.66666666666669</v>
      </c>
      <c r="W878">
        <f>Senario3!AZ$85/12</f>
        <v>91</v>
      </c>
      <c r="X878">
        <f>Senario3!BE$85/12</f>
        <v>626.83333333333337</v>
      </c>
      <c r="Z878">
        <f t="shared" si="13"/>
        <v>138508.34755683894</v>
      </c>
      <c r="AA878">
        <f>SUM(Z878:Z889)</f>
        <v>1662100.1706820678</v>
      </c>
      <c r="AB878" s="5">
        <f>AA878-Senario3!BH85</f>
        <v>0</v>
      </c>
    </row>
    <row r="879" spans="1:28" x14ac:dyDescent="0.2">
      <c r="A879" s="42">
        <v>58107</v>
      </c>
      <c r="B879">
        <f>Senario3!G85/12</f>
        <v>4000</v>
      </c>
      <c r="C879">
        <f>Senario3!AA$85/12</f>
        <v>6595</v>
      </c>
      <c r="D879">
        <f>Senario3!L$85/12</f>
        <v>16368.583333333327</v>
      </c>
      <c r="E879">
        <f>Senario3!H$85/12</f>
        <v>316.66666666666669</v>
      </c>
      <c r="F879">
        <f>Senario3!F$85/12</f>
        <v>23425.333333333332</v>
      </c>
      <c r="G879">
        <f>Senario3!AP$85/12</f>
        <v>8410.2000000000007</v>
      </c>
      <c r="H879">
        <f>Senario3!BC$85/12</f>
        <v>13381.333333333334</v>
      </c>
      <c r="I879">
        <f>SUM(Senario3!AI$85,Senario3!AL$85)/12</f>
        <v>5864.083333333333</v>
      </c>
      <c r="J879">
        <f>Senario3!W$85/12</f>
        <v>24109.349658596184</v>
      </c>
      <c r="K879">
        <v>0</v>
      </c>
      <c r="L879">
        <f>Senario3!$AS$85/12*0.52</f>
        <v>7438.6433333333343</v>
      </c>
      <c r="M879">
        <f>Senario3!$AS$85/12*0.48</f>
        <v>6866.44</v>
      </c>
      <c r="N879">
        <v>0</v>
      </c>
      <c r="O879">
        <f>Senario3!R$85/12</f>
        <v>241.66666666666666</v>
      </c>
      <c r="P879">
        <v>0</v>
      </c>
      <c r="Q879">
        <f>Senario3!O$85/12</f>
        <v>483.33333333333331</v>
      </c>
      <c r="R879">
        <f>Senario3!AT$85/12</f>
        <v>152.41666666666666</v>
      </c>
      <c r="S879">
        <f>SUM(Senario3!BF$85,Senario3!BG$85)/12</f>
        <v>13024.797898242758</v>
      </c>
      <c r="T879">
        <f>SUM(Senario3!AE$85,Senario3!BB$85)/12</f>
        <v>2399.3333333333335</v>
      </c>
      <c r="U879">
        <f>Senario3!AO$85/12</f>
        <v>4421.666666666667</v>
      </c>
      <c r="V879">
        <f>Senario3!AW$85/12</f>
        <v>291.66666666666669</v>
      </c>
      <c r="W879">
        <f>Senario3!AZ$85/12</f>
        <v>91</v>
      </c>
      <c r="X879">
        <f>Senario3!BE$85/12</f>
        <v>626.83333333333337</v>
      </c>
      <c r="Z879">
        <f t="shared" si="13"/>
        <v>138508.34755683894</v>
      </c>
    </row>
    <row r="880" spans="1:28" x14ac:dyDescent="0.2">
      <c r="A880" s="42">
        <v>58135</v>
      </c>
      <c r="B880">
        <f>Senario3!G85/12</f>
        <v>4000</v>
      </c>
      <c r="C880">
        <f>Senario3!AA$85/12</f>
        <v>6595</v>
      </c>
      <c r="D880">
        <f>Senario3!L$85/12</f>
        <v>16368.583333333327</v>
      </c>
      <c r="E880">
        <f>Senario3!H$85/12</f>
        <v>316.66666666666669</v>
      </c>
      <c r="F880">
        <f>Senario3!F$85/12</f>
        <v>23425.333333333332</v>
      </c>
      <c r="G880">
        <f>Senario3!AP$85/12</f>
        <v>8410.2000000000007</v>
      </c>
      <c r="H880">
        <f>Senario3!BC$85/12</f>
        <v>13381.333333333334</v>
      </c>
      <c r="I880">
        <f>SUM(Senario3!AI$85,Senario3!AL$85)/12</f>
        <v>5864.083333333333</v>
      </c>
      <c r="J880">
        <f>Senario3!W$85/12</f>
        <v>24109.349658596184</v>
      </c>
      <c r="K880">
        <v>0</v>
      </c>
      <c r="L880">
        <f>Senario3!$AS$85/12*0.52</f>
        <v>7438.6433333333343</v>
      </c>
      <c r="M880">
        <f>Senario3!$AS$85/12*0.48</f>
        <v>6866.44</v>
      </c>
      <c r="N880">
        <v>0</v>
      </c>
      <c r="O880">
        <f>Senario3!R$85/12</f>
        <v>241.66666666666666</v>
      </c>
      <c r="P880">
        <v>0</v>
      </c>
      <c r="Q880">
        <f>Senario3!O$85/12</f>
        <v>483.33333333333331</v>
      </c>
      <c r="R880">
        <f>Senario3!AT$85/12</f>
        <v>152.41666666666666</v>
      </c>
      <c r="S880">
        <f>SUM(Senario3!BF$85,Senario3!BG$85)/12</f>
        <v>13024.797898242758</v>
      </c>
      <c r="T880">
        <f>SUM(Senario3!AE$85,Senario3!BB$85)/12</f>
        <v>2399.3333333333335</v>
      </c>
      <c r="U880">
        <f>Senario3!AO$85/12</f>
        <v>4421.666666666667</v>
      </c>
      <c r="V880">
        <f>Senario3!AW$85/12</f>
        <v>291.66666666666669</v>
      </c>
      <c r="W880">
        <f>Senario3!AZ$85/12</f>
        <v>91</v>
      </c>
      <c r="X880">
        <f>Senario3!BE$85/12</f>
        <v>626.83333333333337</v>
      </c>
      <c r="Z880">
        <f t="shared" si="13"/>
        <v>138508.34755683894</v>
      </c>
    </row>
    <row r="881" spans="1:28" x14ac:dyDescent="0.2">
      <c r="A881" s="42">
        <v>58166</v>
      </c>
      <c r="B881">
        <f>Senario3!G85/12</f>
        <v>4000</v>
      </c>
      <c r="C881">
        <f>Senario3!AA$85/12</f>
        <v>6595</v>
      </c>
      <c r="D881">
        <f>Senario3!L$85/12</f>
        <v>16368.583333333327</v>
      </c>
      <c r="E881">
        <f>Senario3!H$85/12</f>
        <v>316.66666666666669</v>
      </c>
      <c r="F881">
        <f>Senario3!F$85/12</f>
        <v>23425.333333333332</v>
      </c>
      <c r="G881">
        <f>Senario3!AP$85/12</f>
        <v>8410.2000000000007</v>
      </c>
      <c r="H881">
        <f>Senario3!BC$85/12</f>
        <v>13381.333333333334</v>
      </c>
      <c r="I881">
        <f>SUM(Senario3!AI$85,Senario3!AL$85)/12</f>
        <v>5864.083333333333</v>
      </c>
      <c r="J881">
        <f>Senario3!W$85/12</f>
        <v>24109.349658596184</v>
      </c>
      <c r="K881">
        <v>0</v>
      </c>
      <c r="L881">
        <f>Senario3!$AS$85/12*0.52</f>
        <v>7438.6433333333343</v>
      </c>
      <c r="M881">
        <f>Senario3!$AS$85/12*0.48</f>
        <v>6866.44</v>
      </c>
      <c r="N881">
        <v>0</v>
      </c>
      <c r="O881">
        <f>Senario3!R$85/12</f>
        <v>241.66666666666666</v>
      </c>
      <c r="P881">
        <v>0</v>
      </c>
      <c r="Q881">
        <f>Senario3!O$85/12</f>
        <v>483.33333333333331</v>
      </c>
      <c r="R881">
        <f>Senario3!AT$85/12</f>
        <v>152.41666666666666</v>
      </c>
      <c r="S881">
        <f>SUM(Senario3!BF$85,Senario3!BG$85)/12</f>
        <v>13024.797898242758</v>
      </c>
      <c r="T881">
        <f>SUM(Senario3!AE$85,Senario3!BB$85)/12</f>
        <v>2399.3333333333335</v>
      </c>
      <c r="U881">
        <f>Senario3!AO$85/12</f>
        <v>4421.666666666667</v>
      </c>
      <c r="V881">
        <f>Senario3!AW$85/12</f>
        <v>291.66666666666669</v>
      </c>
      <c r="W881">
        <f>Senario3!AZ$85/12</f>
        <v>91</v>
      </c>
      <c r="X881">
        <f>Senario3!BE$85/12</f>
        <v>626.83333333333337</v>
      </c>
      <c r="Z881">
        <f t="shared" si="13"/>
        <v>138508.34755683894</v>
      </c>
    </row>
    <row r="882" spans="1:28" x14ac:dyDescent="0.2">
      <c r="A882" s="42">
        <v>58196</v>
      </c>
      <c r="B882">
        <f>Senario3!G85/12</f>
        <v>4000</v>
      </c>
      <c r="C882">
        <f>Senario3!AA$85/12</f>
        <v>6595</v>
      </c>
      <c r="D882">
        <f>Senario3!L$85/12</f>
        <v>16368.583333333327</v>
      </c>
      <c r="E882">
        <f>Senario3!H$85/12</f>
        <v>316.66666666666669</v>
      </c>
      <c r="F882">
        <f>Senario3!F$85/12</f>
        <v>23425.333333333332</v>
      </c>
      <c r="G882">
        <f>Senario3!AP$85/12</f>
        <v>8410.2000000000007</v>
      </c>
      <c r="H882">
        <f>Senario3!BC$85/12</f>
        <v>13381.333333333334</v>
      </c>
      <c r="I882">
        <f>SUM(Senario3!AI$85,Senario3!AL$85)/12</f>
        <v>5864.083333333333</v>
      </c>
      <c r="J882">
        <f>Senario3!W$85/12</f>
        <v>24109.349658596184</v>
      </c>
      <c r="K882">
        <v>0</v>
      </c>
      <c r="L882">
        <f>Senario3!$AS$85/12*0.52</f>
        <v>7438.6433333333343</v>
      </c>
      <c r="M882">
        <f>Senario3!$AS$85/12*0.48</f>
        <v>6866.44</v>
      </c>
      <c r="N882">
        <v>0</v>
      </c>
      <c r="O882">
        <f>Senario3!R$85/12</f>
        <v>241.66666666666666</v>
      </c>
      <c r="P882">
        <v>0</v>
      </c>
      <c r="Q882">
        <f>Senario3!O$85/12</f>
        <v>483.33333333333331</v>
      </c>
      <c r="R882">
        <f>Senario3!AT$85/12</f>
        <v>152.41666666666666</v>
      </c>
      <c r="S882">
        <f>SUM(Senario3!BF$85,Senario3!BG$85)/12</f>
        <v>13024.797898242758</v>
      </c>
      <c r="T882">
        <f>SUM(Senario3!AE$85,Senario3!BB$85)/12</f>
        <v>2399.3333333333335</v>
      </c>
      <c r="U882">
        <f>Senario3!AO$85/12</f>
        <v>4421.666666666667</v>
      </c>
      <c r="V882">
        <f>Senario3!AW$85/12</f>
        <v>291.66666666666669</v>
      </c>
      <c r="W882">
        <f>Senario3!AZ$85/12</f>
        <v>91</v>
      </c>
      <c r="X882">
        <f>Senario3!BE$85/12</f>
        <v>626.83333333333337</v>
      </c>
      <c r="Z882">
        <f t="shared" si="13"/>
        <v>138508.34755683894</v>
      </c>
    </row>
    <row r="883" spans="1:28" x14ac:dyDescent="0.2">
      <c r="A883" s="42">
        <v>58227</v>
      </c>
      <c r="B883">
        <f>Senario3!G85/12</f>
        <v>4000</v>
      </c>
      <c r="C883">
        <f>Senario3!AA$85/12</f>
        <v>6595</v>
      </c>
      <c r="D883">
        <f>Senario3!L$85/12</f>
        <v>16368.583333333327</v>
      </c>
      <c r="E883">
        <f>Senario3!H$85/12</f>
        <v>316.66666666666669</v>
      </c>
      <c r="F883">
        <f>Senario3!F$85/12</f>
        <v>23425.333333333332</v>
      </c>
      <c r="G883">
        <f>Senario3!AP$85/12</f>
        <v>8410.2000000000007</v>
      </c>
      <c r="H883">
        <f>Senario3!BC$85/12</f>
        <v>13381.333333333334</v>
      </c>
      <c r="I883">
        <f>SUM(Senario3!AI$85,Senario3!AL$85)/12</f>
        <v>5864.083333333333</v>
      </c>
      <c r="J883">
        <f>Senario3!W$85/12</f>
        <v>24109.349658596184</v>
      </c>
      <c r="K883">
        <v>0</v>
      </c>
      <c r="L883">
        <f>Senario3!$AS$85/12*0.52</f>
        <v>7438.6433333333343</v>
      </c>
      <c r="M883">
        <f>Senario3!$AS$85/12*0.48</f>
        <v>6866.44</v>
      </c>
      <c r="N883">
        <v>0</v>
      </c>
      <c r="O883">
        <f>Senario3!R$85/12</f>
        <v>241.66666666666666</v>
      </c>
      <c r="P883">
        <v>0</v>
      </c>
      <c r="Q883">
        <f>Senario3!O$85/12</f>
        <v>483.33333333333331</v>
      </c>
      <c r="R883">
        <f>Senario3!AT$85/12</f>
        <v>152.41666666666666</v>
      </c>
      <c r="S883">
        <f>SUM(Senario3!BF$85,Senario3!BG$85)/12</f>
        <v>13024.797898242758</v>
      </c>
      <c r="T883">
        <f>SUM(Senario3!AE$85,Senario3!BB$85)/12</f>
        <v>2399.3333333333335</v>
      </c>
      <c r="U883">
        <f>Senario3!AO$85/12</f>
        <v>4421.666666666667</v>
      </c>
      <c r="V883">
        <f>Senario3!AW$85/12</f>
        <v>291.66666666666669</v>
      </c>
      <c r="W883">
        <f>Senario3!AZ$85/12</f>
        <v>91</v>
      </c>
      <c r="X883">
        <f>Senario3!BE$85/12</f>
        <v>626.83333333333337</v>
      </c>
      <c r="Z883">
        <f t="shared" si="13"/>
        <v>138508.34755683894</v>
      </c>
    </row>
    <row r="884" spans="1:28" x14ac:dyDescent="0.2">
      <c r="A884" s="42">
        <v>58257</v>
      </c>
      <c r="B884">
        <f>Senario3!G85/12</f>
        <v>4000</v>
      </c>
      <c r="C884">
        <f>Senario3!AA$85/12</f>
        <v>6595</v>
      </c>
      <c r="D884">
        <f>Senario3!L$85/12</f>
        <v>16368.583333333327</v>
      </c>
      <c r="E884">
        <f>Senario3!H$85/12</f>
        <v>316.66666666666669</v>
      </c>
      <c r="F884">
        <f>Senario3!F$85/12</f>
        <v>23425.333333333332</v>
      </c>
      <c r="G884">
        <f>Senario3!AP$85/12</f>
        <v>8410.2000000000007</v>
      </c>
      <c r="H884">
        <f>Senario3!BC$85/12</f>
        <v>13381.333333333334</v>
      </c>
      <c r="I884">
        <f>SUM(Senario3!AI$85,Senario3!AL$85)/12</f>
        <v>5864.083333333333</v>
      </c>
      <c r="J884">
        <f>Senario3!W$85/12</f>
        <v>24109.349658596184</v>
      </c>
      <c r="K884">
        <v>0</v>
      </c>
      <c r="L884">
        <f>Senario3!$AS$85/12*0.52</f>
        <v>7438.6433333333343</v>
      </c>
      <c r="M884">
        <f>Senario3!$AS$85/12*0.48</f>
        <v>6866.44</v>
      </c>
      <c r="N884">
        <v>0</v>
      </c>
      <c r="O884">
        <f>Senario3!R$85/12</f>
        <v>241.66666666666666</v>
      </c>
      <c r="P884">
        <v>0</v>
      </c>
      <c r="Q884">
        <f>Senario3!O$85/12</f>
        <v>483.33333333333331</v>
      </c>
      <c r="R884">
        <f>Senario3!AT$85/12</f>
        <v>152.41666666666666</v>
      </c>
      <c r="S884">
        <f>SUM(Senario3!BF$85,Senario3!BG$85)/12</f>
        <v>13024.797898242758</v>
      </c>
      <c r="T884">
        <f>SUM(Senario3!AE$85,Senario3!BB$85)/12</f>
        <v>2399.3333333333335</v>
      </c>
      <c r="U884">
        <f>Senario3!AO$85/12</f>
        <v>4421.666666666667</v>
      </c>
      <c r="V884">
        <f>Senario3!AW$85/12</f>
        <v>291.66666666666669</v>
      </c>
      <c r="W884">
        <f>Senario3!AZ$85/12</f>
        <v>91</v>
      </c>
      <c r="X884">
        <f>Senario3!BE$85/12</f>
        <v>626.83333333333337</v>
      </c>
      <c r="Z884">
        <f t="shared" si="13"/>
        <v>138508.34755683894</v>
      </c>
    </row>
    <row r="885" spans="1:28" x14ac:dyDescent="0.2">
      <c r="A885" s="42">
        <v>58288</v>
      </c>
      <c r="B885">
        <f>Senario3!G85/12</f>
        <v>4000</v>
      </c>
      <c r="C885">
        <f>Senario3!AA$85/12</f>
        <v>6595</v>
      </c>
      <c r="D885">
        <f>Senario3!L$85/12</f>
        <v>16368.583333333327</v>
      </c>
      <c r="E885">
        <f>Senario3!H$85/12</f>
        <v>316.66666666666669</v>
      </c>
      <c r="F885">
        <f>Senario3!F$85/12</f>
        <v>23425.333333333332</v>
      </c>
      <c r="G885">
        <f>Senario3!AP$85/12</f>
        <v>8410.2000000000007</v>
      </c>
      <c r="H885">
        <f>Senario3!BC$85/12</f>
        <v>13381.333333333334</v>
      </c>
      <c r="I885">
        <f>SUM(Senario3!AI$85,Senario3!AL$85)/12</f>
        <v>5864.083333333333</v>
      </c>
      <c r="J885">
        <f>Senario3!W$85/12</f>
        <v>24109.349658596184</v>
      </c>
      <c r="K885">
        <v>0</v>
      </c>
      <c r="L885">
        <f>Senario3!$AS$85/12*0.52</f>
        <v>7438.6433333333343</v>
      </c>
      <c r="M885">
        <f>Senario3!$AS$85/12*0.48</f>
        <v>6866.44</v>
      </c>
      <c r="N885">
        <v>0</v>
      </c>
      <c r="O885">
        <f>Senario3!R$85/12</f>
        <v>241.66666666666666</v>
      </c>
      <c r="P885">
        <v>0</v>
      </c>
      <c r="Q885">
        <f>Senario3!O$85/12</f>
        <v>483.33333333333331</v>
      </c>
      <c r="R885">
        <f>Senario3!AT$85/12</f>
        <v>152.41666666666666</v>
      </c>
      <c r="S885">
        <f>SUM(Senario3!BF$85,Senario3!BG$85)/12</f>
        <v>13024.797898242758</v>
      </c>
      <c r="T885">
        <f>SUM(Senario3!AE$85,Senario3!BB$85)/12</f>
        <v>2399.3333333333335</v>
      </c>
      <c r="U885">
        <f>Senario3!AO$85/12</f>
        <v>4421.666666666667</v>
      </c>
      <c r="V885">
        <f>Senario3!AW$85/12</f>
        <v>291.66666666666669</v>
      </c>
      <c r="W885">
        <f>Senario3!AZ$85/12</f>
        <v>91</v>
      </c>
      <c r="X885">
        <f>Senario3!BE$85/12</f>
        <v>626.83333333333337</v>
      </c>
      <c r="Z885">
        <f t="shared" si="13"/>
        <v>138508.34755683894</v>
      </c>
    </row>
    <row r="886" spans="1:28" x14ac:dyDescent="0.2">
      <c r="A886" s="42">
        <v>58319</v>
      </c>
      <c r="B886">
        <f>Senario3!G85/12</f>
        <v>4000</v>
      </c>
      <c r="C886">
        <f>Senario3!AA$85/12</f>
        <v>6595</v>
      </c>
      <c r="D886">
        <f>Senario3!L$85/12</f>
        <v>16368.583333333327</v>
      </c>
      <c r="E886">
        <f>Senario3!H$85/12</f>
        <v>316.66666666666669</v>
      </c>
      <c r="F886">
        <f>Senario3!F$85/12</f>
        <v>23425.333333333332</v>
      </c>
      <c r="G886">
        <f>Senario3!AP$85/12</f>
        <v>8410.2000000000007</v>
      </c>
      <c r="H886">
        <f>Senario3!BC$85/12</f>
        <v>13381.333333333334</v>
      </c>
      <c r="I886">
        <f>SUM(Senario3!AI$85,Senario3!AL$85)/12</f>
        <v>5864.083333333333</v>
      </c>
      <c r="J886">
        <f>Senario3!W$85/12</f>
        <v>24109.349658596184</v>
      </c>
      <c r="K886">
        <v>0</v>
      </c>
      <c r="L886">
        <f>Senario3!$AS$85/12*0.52</f>
        <v>7438.6433333333343</v>
      </c>
      <c r="M886">
        <f>Senario3!$AS$85/12*0.48</f>
        <v>6866.44</v>
      </c>
      <c r="N886">
        <v>0</v>
      </c>
      <c r="O886">
        <f>Senario3!R$85/12</f>
        <v>241.66666666666666</v>
      </c>
      <c r="P886">
        <v>0</v>
      </c>
      <c r="Q886">
        <f>Senario3!O$85/12</f>
        <v>483.33333333333331</v>
      </c>
      <c r="R886">
        <f>Senario3!AT$85/12</f>
        <v>152.41666666666666</v>
      </c>
      <c r="S886">
        <f>SUM(Senario3!BF$85,Senario3!BG$85)/12</f>
        <v>13024.797898242758</v>
      </c>
      <c r="T886">
        <f>SUM(Senario3!AE$85,Senario3!BB$85)/12</f>
        <v>2399.3333333333335</v>
      </c>
      <c r="U886">
        <f>Senario3!AO$85/12</f>
        <v>4421.666666666667</v>
      </c>
      <c r="V886">
        <f>Senario3!AW$85/12</f>
        <v>291.66666666666669</v>
      </c>
      <c r="W886">
        <f>Senario3!AZ$85/12</f>
        <v>91</v>
      </c>
      <c r="X886">
        <f>Senario3!BE$85/12</f>
        <v>626.83333333333337</v>
      </c>
      <c r="Z886">
        <f t="shared" si="13"/>
        <v>138508.34755683894</v>
      </c>
    </row>
    <row r="887" spans="1:28" x14ac:dyDescent="0.2">
      <c r="A887" s="42">
        <v>58349</v>
      </c>
      <c r="B887">
        <f>Senario3!G85/12</f>
        <v>4000</v>
      </c>
      <c r="C887">
        <f>Senario3!AA$85/12</f>
        <v>6595</v>
      </c>
      <c r="D887">
        <f>Senario3!L$85/12</f>
        <v>16368.583333333327</v>
      </c>
      <c r="E887">
        <f>Senario3!H$85/12</f>
        <v>316.66666666666669</v>
      </c>
      <c r="F887">
        <f>Senario3!F$85/12</f>
        <v>23425.333333333332</v>
      </c>
      <c r="G887">
        <f>Senario3!AP$85/12</f>
        <v>8410.2000000000007</v>
      </c>
      <c r="H887">
        <f>Senario3!BC$85/12</f>
        <v>13381.333333333334</v>
      </c>
      <c r="I887">
        <f>SUM(Senario3!AI$85,Senario3!AL$85)/12</f>
        <v>5864.083333333333</v>
      </c>
      <c r="J887">
        <f>Senario3!W$85/12</f>
        <v>24109.349658596184</v>
      </c>
      <c r="K887">
        <v>0</v>
      </c>
      <c r="L887">
        <f>Senario3!$AS$85/12*0.52</f>
        <v>7438.6433333333343</v>
      </c>
      <c r="M887">
        <f>Senario3!$AS$85/12*0.48</f>
        <v>6866.44</v>
      </c>
      <c r="N887">
        <v>0</v>
      </c>
      <c r="O887">
        <f>Senario3!R$85/12</f>
        <v>241.66666666666666</v>
      </c>
      <c r="P887">
        <v>0</v>
      </c>
      <c r="Q887">
        <f>Senario3!O$85/12</f>
        <v>483.33333333333331</v>
      </c>
      <c r="R887">
        <f>Senario3!AT$85/12</f>
        <v>152.41666666666666</v>
      </c>
      <c r="S887">
        <f>SUM(Senario3!BF$85,Senario3!BG$85)/12</f>
        <v>13024.797898242758</v>
      </c>
      <c r="T887">
        <f>SUM(Senario3!AE$85,Senario3!BB$85)/12</f>
        <v>2399.3333333333335</v>
      </c>
      <c r="U887">
        <f>Senario3!AO$85/12</f>
        <v>4421.666666666667</v>
      </c>
      <c r="V887">
        <f>Senario3!AW$85/12</f>
        <v>291.66666666666669</v>
      </c>
      <c r="W887">
        <f>Senario3!AZ$85/12</f>
        <v>91</v>
      </c>
      <c r="X887">
        <f>Senario3!BE$85/12</f>
        <v>626.83333333333337</v>
      </c>
      <c r="Z887">
        <f t="shared" si="13"/>
        <v>138508.34755683894</v>
      </c>
    </row>
    <row r="888" spans="1:28" x14ac:dyDescent="0.2">
      <c r="A888" s="42">
        <v>58380</v>
      </c>
      <c r="B888">
        <f>Senario3!G85/12</f>
        <v>4000</v>
      </c>
      <c r="C888">
        <f>Senario3!AA$85/12</f>
        <v>6595</v>
      </c>
      <c r="D888">
        <f>Senario3!L$85/12</f>
        <v>16368.583333333327</v>
      </c>
      <c r="E888">
        <f>Senario3!H$85/12</f>
        <v>316.66666666666669</v>
      </c>
      <c r="F888">
        <f>Senario3!F$85/12</f>
        <v>23425.333333333332</v>
      </c>
      <c r="G888">
        <f>Senario3!AP$85/12</f>
        <v>8410.2000000000007</v>
      </c>
      <c r="H888">
        <f>Senario3!BC$85/12</f>
        <v>13381.333333333334</v>
      </c>
      <c r="I888">
        <f>SUM(Senario3!AI$85,Senario3!AL$85)/12</f>
        <v>5864.083333333333</v>
      </c>
      <c r="J888">
        <f>Senario3!W$85/12</f>
        <v>24109.349658596184</v>
      </c>
      <c r="K888">
        <v>0</v>
      </c>
      <c r="L888">
        <f>Senario3!$AS$85/12*0.52</f>
        <v>7438.6433333333343</v>
      </c>
      <c r="M888">
        <f>Senario3!$AS$85/12*0.48</f>
        <v>6866.44</v>
      </c>
      <c r="N888">
        <v>0</v>
      </c>
      <c r="O888">
        <f>Senario3!R$85/12</f>
        <v>241.66666666666666</v>
      </c>
      <c r="P888">
        <v>0</v>
      </c>
      <c r="Q888">
        <f>Senario3!O$85/12</f>
        <v>483.33333333333331</v>
      </c>
      <c r="R888">
        <f>Senario3!AT$85/12</f>
        <v>152.41666666666666</v>
      </c>
      <c r="S888">
        <f>SUM(Senario3!BF$85,Senario3!BG$85)/12</f>
        <v>13024.797898242758</v>
      </c>
      <c r="T888">
        <f>SUM(Senario3!AE$85,Senario3!BB$85)/12</f>
        <v>2399.3333333333335</v>
      </c>
      <c r="U888">
        <f>Senario3!AO$85/12</f>
        <v>4421.666666666667</v>
      </c>
      <c r="V888">
        <f>Senario3!AW$85/12</f>
        <v>291.66666666666669</v>
      </c>
      <c r="W888">
        <f>Senario3!AZ$85/12</f>
        <v>91</v>
      </c>
      <c r="X888">
        <f>Senario3!BE$85/12</f>
        <v>626.83333333333337</v>
      </c>
      <c r="Z888">
        <f t="shared" si="13"/>
        <v>138508.34755683894</v>
      </c>
    </row>
    <row r="889" spans="1:28" x14ac:dyDescent="0.2">
      <c r="A889" s="42">
        <v>58410</v>
      </c>
      <c r="B889">
        <f>Senario3!G85/12</f>
        <v>4000</v>
      </c>
      <c r="C889">
        <f>Senario3!AA$85/12</f>
        <v>6595</v>
      </c>
      <c r="D889">
        <f>Senario3!L$85/12</f>
        <v>16368.583333333327</v>
      </c>
      <c r="E889">
        <f>Senario3!H$85/12</f>
        <v>316.66666666666669</v>
      </c>
      <c r="F889">
        <f>Senario3!F$85/12</f>
        <v>23425.333333333332</v>
      </c>
      <c r="G889">
        <f>Senario3!AP$85/12</f>
        <v>8410.2000000000007</v>
      </c>
      <c r="H889">
        <f>Senario3!BC$85/12</f>
        <v>13381.333333333334</v>
      </c>
      <c r="I889">
        <f>SUM(Senario3!AI$85,Senario3!AL$85)/12</f>
        <v>5864.083333333333</v>
      </c>
      <c r="J889">
        <f>Senario3!W$85/12</f>
        <v>24109.349658596184</v>
      </c>
      <c r="K889">
        <v>0</v>
      </c>
      <c r="L889">
        <f>Senario3!$AS$85/12*0.52</f>
        <v>7438.6433333333343</v>
      </c>
      <c r="M889">
        <f>Senario3!$AS$85/12*0.48</f>
        <v>6866.44</v>
      </c>
      <c r="N889">
        <v>0</v>
      </c>
      <c r="O889">
        <f>Senario3!R$85/12</f>
        <v>241.66666666666666</v>
      </c>
      <c r="P889">
        <v>0</v>
      </c>
      <c r="Q889">
        <f>Senario3!O$85/12</f>
        <v>483.33333333333331</v>
      </c>
      <c r="R889">
        <f>Senario3!AT$85/12</f>
        <v>152.41666666666666</v>
      </c>
      <c r="S889">
        <f>SUM(Senario3!BF$85,Senario3!BG$85)/12</f>
        <v>13024.797898242758</v>
      </c>
      <c r="T889">
        <f>SUM(Senario3!AE$85,Senario3!BB$85)/12</f>
        <v>2399.3333333333335</v>
      </c>
      <c r="U889">
        <f>Senario3!AO$85/12</f>
        <v>4421.666666666667</v>
      </c>
      <c r="V889">
        <f>Senario3!AW$85/12</f>
        <v>291.66666666666669</v>
      </c>
      <c r="W889">
        <f>Senario3!AZ$85/12</f>
        <v>91</v>
      </c>
      <c r="X889">
        <f>Senario3!BE$85/12</f>
        <v>626.83333333333337</v>
      </c>
      <c r="Z889">
        <f t="shared" si="13"/>
        <v>138508.34755683894</v>
      </c>
    </row>
    <row r="890" spans="1:28" x14ac:dyDescent="0.2">
      <c r="A890" s="42">
        <v>58441</v>
      </c>
      <c r="B890">
        <f>Senario3!G86/12</f>
        <v>4000</v>
      </c>
      <c r="C890">
        <f>Senario3!AA$86/12</f>
        <v>6595</v>
      </c>
      <c r="D890">
        <f>Senario3!L$86/12</f>
        <v>16368.583333333327</v>
      </c>
      <c r="E890">
        <f>Senario3!H$86/12</f>
        <v>316.66666666666669</v>
      </c>
      <c r="F890">
        <f>Senario3!F$86/12</f>
        <v>23425.333333333332</v>
      </c>
      <c r="G890">
        <f>Senario3!AP$86/12</f>
        <v>8410.2000000000007</v>
      </c>
      <c r="H890">
        <f>Senario3!BC$86/12</f>
        <v>13381.333333333334</v>
      </c>
      <c r="I890">
        <f>SUM(Senario3!AI$86,Senario3!AL$86)/12</f>
        <v>5864.083333333333</v>
      </c>
      <c r="J890">
        <f>Senario3!W$86/12</f>
        <v>24109.349658596184</v>
      </c>
      <c r="K890">
        <v>0</v>
      </c>
      <c r="L890">
        <f>Senario3!$AS$86/12*0.52</f>
        <v>7438.6433333333343</v>
      </c>
      <c r="M890">
        <f>Senario3!$AS$86/12*0.48</f>
        <v>6866.44</v>
      </c>
      <c r="N890">
        <v>0</v>
      </c>
      <c r="O890">
        <f>Senario3!R$86/12</f>
        <v>241.66666666666666</v>
      </c>
      <c r="P890">
        <v>0</v>
      </c>
      <c r="Q890">
        <f>Senario3!O$86/12</f>
        <v>483.33333333333331</v>
      </c>
      <c r="R890">
        <f>Senario3!AT$86/12</f>
        <v>152.41666666666666</v>
      </c>
      <c r="S890">
        <f>SUM(Senario3!BF$86,Senario3!BG$86)/12</f>
        <v>13024.797898242758</v>
      </c>
      <c r="T890">
        <f>SUM(Senario3!AE$86,Senario3!BB$86)/12</f>
        <v>2399.3333333333335</v>
      </c>
      <c r="U890">
        <f>Senario3!AO$86/12</f>
        <v>4421.666666666667</v>
      </c>
      <c r="V890">
        <f>Senario3!AW$86/12</f>
        <v>291.66666666666669</v>
      </c>
      <c r="W890">
        <f>Senario3!AZ$86/12</f>
        <v>91</v>
      </c>
      <c r="X890">
        <f>Senario3!BE$86/12</f>
        <v>626.83333333333337</v>
      </c>
      <c r="Z890">
        <f t="shared" si="13"/>
        <v>138508.34755683894</v>
      </c>
      <c r="AA890">
        <f>SUM(Z890:Z901)</f>
        <v>1662100.1706820678</v>
      </c>
      <c r="AB890" s="5">
        <f>AA890-Senario3!BH86</f>
        <v>0</v>
      </c>
    </row>
    <row r="891" spans="1:28" x14ac:dyDescent="0.2">
      <c r="A891" s="42">
        <v>58472</v>
      </c>
      <c r="B891">
        <f>Senario3!G86/12</f>
        <v>4000</v>
      </c>
      <c r="C891">
        <f>Senario3!AA$86/12</f>
        <v>6595</v>
      </c>
      <c r="D891">
        <f>Senario3!L$86/12</f>
        <v>16368.583333333327</v>
      </c>
      <c r="E891">
        <f>Senario3!H$86/12</f>
        <v>316.66666666666669</v>
      </c>
      <c r="F891">
        <f>Senario3!F$86/12</f>
        <v>23425.333333333332</v>
      </c>
      <c r="G891">
        <f>Senario3!AP$86/12</f>
        <v>8410.2000000000007</v>
      </c>
      <c r="H891">
        <f>Senario3!BC$86/12</f>
        <v>13381.333333333334</v>
      </c>
      <c r="I891">
        <f>SUM(Senario3!AI$86,Senario3!AL$86)/12</f>
        <v>5864.083333333333</v>
      </c>
      <c r="J891">
        <f>Senario3!W$86/12</f>
        <v>24109.349658596184</v>
      </c>
      <c r="K891">
        <v>0</v>
      </c>
      <c r="L891">
        <f>Senario3!$AS$86/12*0.52</f>
        <v>7438.6433333333343</v>
      </c>
      <c r="M891">
        <f>Senario3!$AS$86/12*0.48</f>
        <v>6866.44</v>
      </c>
      <c r="N891">
        <v>0</v>
      </c>
      <c r="O891">
        <f>Senario3!R$86/12</f>
        <v>241.66666666666666</v>
      </c>
      <c r="P891">
        <v>0</v>
      </c>
      <c r="Q891">
        <f>Senario3!O$86/12</f>
        <v>483.33333333333331</v>
      </c>
      <c r="R891">
        <f>Senario3!AT$86/12</f>
        <v>152.41666666666666</v>
      </c>
      <c r="S891">
        <f>SUM(Senario3!BF$86,Senario3!BG$86)/12</f>
        <v>13024.797898242758</v>
      </c>
      <c r="T891">
        <f>SUM(Senario3!AE$86,Senario3!BB$86)/12</f>
        <v>2399.3333333333335</v>
      </c>
      <c r="U891">
        <f>Senario3!AO$86/12</f>
        <v>4421.666666666667</v>
      </c>
      <c r="V891">
        <f>Senario3!AW$86/12</f>
        <v>291.66666666666669</v>
      </c>
      <c r="W891">
        <f>Senario3!AZ$86/12</f>
        <v>91</v>
      </c>
      <c r="X891">
        <f>Senario3!BE$86/12</f>
        <v>626.83333333333337</v>
      </c>
      <c r="Z891">
        <f t="shared" si="13"/>
        <v>138508.34755683894</v>
      </c>
    </row>
    <row r="892" spans="1:28" x14ac:dyDescent="0.2">
      <c r="A892" s="42">
        <v>58501</v>
      </c>
      <c r="B892">
        <f>Senario3!G86/12</f>
        <v>4000</v>
      </c>
      <c r="C892">
        <f>Senario3!AA$86/12</f>
        <v>6595</v>
      </c>
      <c r="D892">
        <f>Senario3!L$86/12</f>
        <v>16368.583333333327</v>
      </c>
      <c r="E892">
        <f>Senario3!H$86/12</f>
        <v>316.66666666666669</v>
      </c>
      <c r="F892">
        <f>Senario3!F$86/12</f>
        <v>23425.333333333332</v>
      </c>
      <c r="G892">
        <f>Senario3!AP$86/12</f>
        <v>8410.2000000000007</v>
      </c>
      <c r="H892">
        <f>Senario3!BC$86/12</f>
        <v>13381.333333333334</v>
      </c>
      <c r="I892">
        <f>SUM(Senario3!AI$86,Senario3!AL$86)/12</f>
        <v>5864.083333333333</v>
      </c>
      <c r="J892">
        <f>Senario3!W$86/12</f>
        <v>24109.349658596184</v>
      </c>
      <c r="K892">
        <v>0</v>
      </c>
      <c r="L892">
        <f>Senario3!$AS$86/12*0.52</f>
        <v>7438.6433333333343</v>
      </c>
      <c r="M892">
        <f>Senario3!$AS$86/12*0.48</f>
        <v>6866.44</v>
      </c>
      <c r="N892">
        <v>0</v>
      </c>
      <c r="O892">
        <f>Senario3!R$86/12</f>
        <v>241.66666666666666</v>
      </c>
      <c r="P892">
        <v>0</v>
      </c>
      <c r="Q892">
        <f>Senario3!O$86/12</f>
        <v>483.33333333333331</v>
      </c>
      <c r="R892">
        <f>Senario3!AT$86/12</f>
        <v>152.41666666666666</v>
      </c>
      <c r="S892">
        <f>SUM(Senario3!BF$86,Senario3!BG$86)/12</f>
        <v>13024.797898242758</v>
      </c>
      <c r="T892">
        <f>SUM(Senario3!AE$86,Senario3!BB$86)/12</f>
        <v>2399.3333333333335</v>
      </c>
      <c r="U892">
        <f>Senario3!AO$86/12</f>
        <v>4421.666666666667</v>
      </c>
      <c r="V892">
        <f>Senario3!AW$86/12</f>
        <v>291.66666666666669</v>
      </c>
      <c r="W892">
        <f>Senario3!AZ$86/12</f>
        <v>91</v>
      </c>
      <c r="X892">
        <f>Senario3!BE$86/12</f>
        <v>626.83333333333337</v>
      </c>
      <c r="Z892">
        <f t="shared" si="13"/>
        <v>138508.34755683894</v>
      </c>
    </row>
    <row r="893" spans="1:28" x14ac:dyDescent="0.2">
      <c r="A893" s="42">
        <v>58532</v>
      </c>
      <c r="B893">
        <f>Senario3!G86/12</f>
        <v>4000</v>
      </c>
      <c r="C893">
        <f>Senario3!AA$86/12</f>
        <v>6595</v>
      </c>
      <c r="D893">
        <f>Senario3!L$86/12</f>
        <v>16368.583333333327</v>
      </c>
      <c r="E893">
        <f>Senario3!H$86/12</f>
        <v>316.66666666666669</v>
      </c>
      <c r="F893">
        <f>Senario3!F$86/12</f>
        <v>23425.333333333332</v>
      </c>
      <c r="G893">
        <f>Senario3!AP$86/12</f>
        <v>8410.2000000000007</v>
      </c>
      <c r="H893">
        <f>Senario3!BC$86/12</f>
        <v>13381.333333333334</v>
      </c>
      <c r="I893">
        <f>SUM(Senario3!AI$86,Senario3!AL$86)/12</f>
        <v>5864.083333333333</v>
      </c>
      <c r="J893">
        <f>Senario3!W$86/12</f>
        <v>24109.349658596184</v>
      </c>
      <c r="K893">
        <v>0</v>
      </c>
      <c r="L893">
        <f>Senario3!$AS$86/12*0.52</f>
        <v>7438.6433333333343</v>
      </c>
      <c r="M893">
        <f>Senario3!$AS$86/12*0.48</f>
        <v>6866.44</v>
      </c>
      <c r="N893">
        <v>0</v>
      </c>
      <c r="O893">
        <f>Senario3!R$86/12</f>
        <v>241.66666666666666</v>
      </c>
      <c r="P893">
        <v>0</v>
      </c>
      <c r="Q893">
        <f>Senario3!O$86/12</f>
        <v>483.33333333333331</v>
      </c>
      <c r="R893">
        <f>Senario3!AT$86/12</f>
        <v>152.41666666666666</v>
      </c>
      <c r="S893">
        <f>SUM(Senario3!BF$86,Senario3!BG$86)/12</f>
        <v>13024.797898242758</v>
      </c>
      <c r="T893">
        <f>SUM(Senario3!AE$86,Senario3!BB$86)/12</f>
        <v>2399.3333333333335</v>
      </c>
      <c r="U893">
        <f>Senario3!AO$86/12</f>
        <v>4421.666666666667</v>
      </c>
      <c r="V893">
        <f>Senario3!AW$86/12</f>
        <v>291.66666666666669</v>
      </c>
      <c r="W893">
        <f>Senario3!AZ$86/12</f>
        <v>91</v>
      </c>
      <c r="X893">
        <f>Senario3!BE$86/12</f>
        <v>626.83333333333337</v>
      </c>
      <c r="Z893">
        <f t="shared" si="13"/>
        <v>138508.34755683894</v>
      </c>
    </row>
    <row r="894" spans="1:28" x14ac:dyDescent="0.2">
      <c r="A894" s="42">
        <v>58562</v>
      </c>
      <c r="B894">
        <f>Senario3!G86/12</f>
        <v>4000</v>
      </c>
      <c r="C894">
        <f>Senario3!AA$86/12</f>
        <v>6595</v>
      </c>
      <c r="D894">
        <f>Senario3!L$86/12</f>
        <v>16368.583333333327</v>
      </c>
      <c r="E894">
        <f>Senario3!H$86/12</f>
        <v>316.66666666666669</v>
      </c>
      <c r="F894">
        <f>Senario3!F$86/12</f>
        <v>23425.333333333332</v>
      </c>
      <c r="G894">
        <f>Senario3!AP$86/12</f>
        <v>8410.2000000000007</v>
      </c>
      <c r="H894">
        <f>Senario3!BC$86/12</f>
        <v>13381.333333333334</v>
      </c>
      <c r="I894">
        <f>SUM(Senario3!AI$86,Senario3!AL$86)/12</f>
        <v>5864.083333333333</v>
      </c>
      <c r="J894">
        <f>Senario3!W$86/12</f>
        <v>24109.349658596184</v>
      </c>
      <c r="K894">
        <v>0</v>
      </c>
      <c r="L894">
        <f>Senario3!$AS$86/12*0.52</f>
        <v>7438.6433333333343</v>
      </c>
      <c r="M894">
        <f>Senario3!$AS$86/12*0.48</f>
        <v>6866.44</v>
      </c>
      <c r="N894">
        <v>0</v>
      </c>
      <c r="O894">
        <f>Senario3!R$86/12</f>
        <v>241.66666666666666</v>
      </c>
      <c r="P894">
        <v>0</v>
      </c>
      <c r="Q894">
        <f>Senario3!O$86/12</f>
        <v>483.33333333333331</v>
      </c>
      <c r="R894">
        <f>Senario3!AT$86/12</f>
        <v>152.41666666666666</v>
      </c>
      <c r="S894">
        <f>SUM(Senario3!BF$86,Senario3!BG$86)/12</f>
        <v>13024.797898242758</v>
      </c>
      <c r="T894">
        <f>SUM(Senario3!AE$86,Senario3!BB$86)/12</f>
        <v>2399.3333333333335</v>
      </c>
      <c r="U894">
        <f>Senario3!AO$86/12</f>
        <v>4421.666666666667</v>
      </c>
      <c r="V894">
        <f>Senario3!AW$86/12</f>
        <v>291.66666666666669</v>
      </c>
      <c r="W894">
        <f>Senario3!AZ$86/12</f>
        <v>91</v>
      </c>
      <c r="X894">
        <f>Senario3!BE$86/12</f>
        <v>626.83333333333337</v>
      </c>
      <c r="Z894">
        <f t="shared" si="13"/>
        <v>138508.34755683894</v>
      </c>
    </row>
    <row r="895" spans="1:28" x14ac:dyDescent="0.2">
      <c r="A895" s="42">
        <v>58593</v>
      </c>
      <c r="B895">
        <f>Senario3!G86/12</f>
        <v>4000</v>
      </c>
      <c r="C895">
        <f>Senario3!AA$86/12</f>
        <v>6595</v>
      </c>
      <c r="D895">
        <f>Senario3!L$86/12</f>
        <v>16368.583333333327</v>
      </c>
      <c r="E895">
        <f>Senario3!H$86/12</f>
        <v>316.66666666666669</v>
      </c>
      <c r="F895">
        <f>Senario3!F$86/12</f>
        <v>23425.333333333332</v>
      </c>
      <c r="G895">
        <f>Senario3!AP$86/12</f>
        <v>8410.2000000000007</v>
      </c>
      <c r="H895">
        <f>Senario3!BC$86/12</f>
        <v>13381.333333333334</v>
      </c>
      <c r="I895">
        <f>SUM(Senario3!AI$86,Senario3!AL$86)/12</f>
        <v>5864.083333333333</v>
      </c>
      <c r="J895">
        <f>Senario3!W$86/12</f>
        <v>24109.349658596184</v>
      </c>
      <c r="K895">
        <v>0</v>
      </c>
      <c r="L895">
        <f>Senario3!$AS$86/12*0.52</f>
        <v>7438.6433333333343</v>
      </c>
      <c r="M895">
        <f>Senario3!$AS$86/12*0.48</f>
        <v>6866.44</v>
      </c>
      <c r="N895">
        <v>0</v>
      </c>
      <c r="O895">
        <f>Senario3!R$86/12</f>
        <v>241.66666666666666</v>
      </c>
      <c r="P895">
        <v>0</v>
      </c>
      <c r="Q895">
        <f>Senario3!O$86/12</f>
        <v>483.33333333333331</v>
      </c>
      <c r="R895">
        <f>Senario3!AT$86/12</f>
        <v>152.41666666666666</v>
      </c>
      <c r="S895">
        <f>SUM(Senario3!BF$86,Senario3!BG$86)/12</f>
        <v>13024.797898242758</v>
      </c>
      <c r="T895">
        <f>SUM(Senario3!AE$86,Senario3!BB$86)/12</f>
        <v>2399.3333333333335</v>
      </c>
      <c r="U895">
        <f>Senario3!AO$86/12</f>
        <v>4421.666666666667</v>
      </c>
      <c r="V895">
        <f>Senario3!AW$86/12</f>
        <v>291.66666666666669</v>
      </c>
      <c r="W895">
        <f>Senario3!AZ$86/12</f>
        <v>91</v>
      </c>
      <c r="X895">
        <f>Senario3!BE$86/12</f>
        <v>626.83333333333337</v>
      </c>
      <c r="Z895">
        <f t="shared" si="13"/>
        <v>138508.34755683894</v>
      </c>
    </row>
    <row r="896" spans="1:28" x14ac:dyDescent="0.2">
      <c r="A896" s="42">
        <v>58623</v>
      </c>
      <c r="B896">
        <f>Senario3!G86/12</f>
        <v>4000</v>
      </c>
      <c r="C896">
        <f>Senario3!AA$86/12</f>
        <v>6595</v>
      </c>
      <c r="D896">
        <f>Senario3!L$86/12</f>
        <v>16368.583333333327</v>
      </c>
      <c r="E896">
        <f>Senario3!H$86/12</f>
        <v>316.66666666666669</v>
      </c>
      <c r="F896">
        <f>Senario3!F$86/12</f>
        <v>23425.333333333332</v>
      </c>
      <c r="G896">
        <f>Senario3!AP$86/12</f>
        <v>8410.2000000000007</v>
      </c>
      <c r="H896">
        <f>Senario3!BC$86/12</f>
        <v>13381.333333333334</v>
      </c>
      <c r="I896">
        <f>SUM(Senario3!AI$86,Senario3!AL$86)/12</f>
        <v>5864.083333333333</v>
      </c>
      <c r="J896">
        <f>Senario3!W$86/12</f>
        <v>24109.349658596184</v>
      </c>
      <c r="K896">
        <v>0</v>
      </c>
      <c r="L896">
        <f>Senario3!$AS$86/12*0.52</f>
        <v>7438.6433333333343</v>
      </c>
      <c r="M896">
        <f>Senario3!$AS$86/12*0.48</f>
        <v>6866.44</v>
      </c>
      <c r="N896">
        <v>0</v>
      </c>
      <c r="O896">
        <f>Senario3!R$86/12</f>
        <v>241.66666666666666</v>
      </c>
      <c r="P896">
        <v>0</v>
      </c>
      <c r="Q896">
        <f>Senario3!O$86/12</f>
        <v>483.33333333333331</v>
      </c>
      <c r="R896">
        <f>Senario3!AT$86/12</f>
        <v>152.41666666666666</v>
      </c>
      <c r="S896">
        <f>SUM(Senario3!BF$86,Senario3!BG$86)/12</f>
        <v>13024.797898242758</v>
      </c>
      <c r="T896">
        <f>SUM(Senario3!AE$86,Senario3!BB$86)/12</f>
        <v>2399.3333333333335</v>
      </c>
      <c r="U896">
        <f>Senario3!AO$86/12</f>
        <v>4421.666666666667</v>
      </c>
      <c r="V896">
        <f>Senario3!AW$86/12</f>
        <v>291.66666666666669</v>
      </c>
      <c r="W896">
        <f>Senario3!AZ$86/12</f>
        <v>91</v>
      </c>
      <c r="X896">
        <f>Senario3!BE$86/12</f>
        <v>626.83333333333337</v>
      </c>
      <c r="Z896">
        <f t="shared" si="13"/>
        <v>138508.34755683894</v>
      </c>
    </row>
    <row r="897" spans="1:26" x14ac:dyDescent="0.2">
      <c r="A897" s="42">
        <v>58654</v>
      </c>
      <c r="B897">
        <f>Senario3!G86/12</f>
        <v>4000</v>
      </c>
      <c r="C897">
        <f>Senario3!AA$86/12</f>
        <v>6595</v>
      </c>
      <c r="D897">
        <f>Senario3!L$86/12</f>
        <v>16368.583333333327</v>
      </c>
      <c r="E897">
        <f>Senario3!H$86/12</f>
        <v>316.66666666666669</v>
      </c>
      <c r="F897">
        <f>Senario3!F$86/12</f>
        <v>23425.333333333332</v>
      </c>
      <c r="G897">
        <f>Senario3!AP$86/12</f>
        <v>8410.2000000000007</v>
      </c>
      <c r="H897">
        <f>Senario3!BC$86/12</f>
        <v>13381.333333333334</v>
      </c>
      <c r="I897">
        <f>SUM(Senario3!AI$86,Senario3!AL$86)/12</f>
        <v>5864.083333333333</v>
      </c>
      <c r="J897">
        <f>Senario3!W$86/12</f>
        <v>24109.349658596184</v>
      </c>
      <c r="K897">
        <v>0</v>
      </c>
      <c r="L897">
        <f>Senario3!$AS$86/12*0.52</f>
        <v>7438.6433333333343</v>
      </c>
      <c r="M897">
        <f>Senario3!$AS$86/12*0.48</f>
        <v>6866.44</v>
      </c>
      <c r="N897">
        <v>0</v>
      </c>
      <c r="O897">
        <f>Senario3!R$86/12</f>
        <v>241.66666666666666</v>
      </c>
      <c r="P897">
        <v>0</v>
      </c>
      <c r="Q897">
        <f>Senario3!O$86/12</f>
        <v>483.33333333333331</v>
      </c>
      <c r="R897">
        <f>Senario3!AT$86/12</f>
        <v>152.41666666666666</v>
      </c>
      <c r="S897">
        <f>SUM(Senario3!BF$86,Senario3!BG$86)/12</f>
        <v>13024.797898242758</v>
      </c>
      <c r="T897">
        <f>SUM(Senario3!AE$86,Senario3!BB$86)/12</f>
        <v>2399.3333333333335</v>
      </c>
      <c r="U897">
        <f>Senario3!AO$86/12</f>
        <v>4421.666666666667</v>
      </c>
      <c r="V897">
        <f>Senario3!AW$86/12</f>
        <v>291.66666666666669</v>
      </c>
      <c r="W897">
        <f>Senario3!AZ$86/12</f>
        <v>91</v>
      </c>
      <c r="X897">
        <f>Senario3!BE$86/12</f>
        <v>626.83333333333337</v>
      </c>
      <c r="Z897">
        <f t="shared" si="13"/>
        <v>138508.34755683894</v>
      </c>
    </row>
    <row r="898" spans="1:26" x14ac:dyDescent="0.2">
      <c r="A898" s="42">
        <v>58685</v>
      </c>
      <c r="B898">
        <f>Senario3!G86/12</f>
        <v>4000</v>
      </c>
      <c r="C898">
        <f>Senario3!AA$86/12</f>
        <v>6595</v>
      </c>
      <c r="D898">
        <f>Senario3!L$86/12</f>
        <v>16368.583333333327</v>
      </c>
      <c r="E898">
        <f>Senario3!H$86/12</f>
        <v>316.66666666666669</v>
      </c>
      <c r="F898">
        <f>Senario3!F$86/12</f>
        <v>23425.333333333332</v>
      </c>
      <c r="G898">
        <f>Senario3!AP$86/12</f>
        <v>8410.2000000000007</v>
      </c>
      <c r="H898">
        <f>Senario3!BC$86/12</f>
        <v>13381.333333333334</v>
      </c>
      <c r="I898">
        <f>SUM(Senario3!AI$86,Senario3!AL$86)/12</f>
        <v>5864.083333333333</v>
      </c>
      <c r="J898">
        <f>Senario3!W$86/12</f>
        <v>24109.349658596184</v>
      </c>
      <c r="K898">
        <v>0</v>
      </c>
      <c r="L898">
        <f>Senario3!$AS$86/12*0.52</f>
        <v>7438.6433333333343</v>
      </c>
      <c r="M898">
        <f>Senario3!$AS$86/12*0.48</f>
        <v>6866.44</v>
      </c>
      <c r="N898">
        <v>0</v>
      </c>
      <c r="O898">
        <f>Senario3!R$86/12</f>
        <v>241.66666666666666</v>
      </c>
      <c r="P898">
        <v>0</v>
      </c>
      <c r="Q898">
        <f>Senario3!O$86/12</f>
        <v>483.33333333333331</v>
      </c>
      <c r="R898">
        <f>Senario3!AT$86/12</f>
        <v>152.41666666666666</v>
      </c>
      <c r="S898">
        <f>SUM(Senario3!BF$86,Senario3!BG$86)/12</f>
        <v>13024.797898242758</v>
      </c>
      <c r="T898">
        <f>SUM(Senario3!AE$86,Senario3!BB$86)/12</f>
        <v>2399.3333333333335</v>
      </c>
      <c r="U898">
        <f>Senario3!AO$86/12</f>
        <v>4421.666666666667</v>
      </c>
      <c r="V898">
        <f>Senario3!AW$86/12</f>
        <v>291.66666666666669</v>
      </c>
      <c r="W898">
        <f>Senario3!AZ$86/12</f>
        <v>91</v>
      </c>
      <c r="X898">
        <f>Senario3!BE$86/12</f>
        <v>626.83333333333337</v>
      </c>
      <c r="Z898">
        <f t="shared" si="13"/>
        <v>138508.34755683894</v>
      </c>
    </row>
    <row r="899" spans="1:26" x14ac:dyDescent="0.2">
      <c r="A899" s="42">
        <v>58715</v>
      </c>
      <c r="B899">
        <f>Senario3!G86/12</f>
        <v>4000</v>
      </c>
      <c r="C899">
        <f>Senario3!AA$86/12</f>
        <v>6595</v>
      </c>
      <c r="D899">
        <f>Senario3!L$86/12</f>
        <v>16368.583333333327</v>
      </c>
      <c r="E899">
        <f>Senario3!H$86/12</f>
        <v>316.66666666666669</v>
      </c>
      <c r="F899">
        <f>Senario3!F$86/12</f>
        <v>23425.333333333332</v>
      </c>
      <c r="G899">
        <f>Senario3!AP$86/12</f>
        <v>8410.2000000000007</v>
      </c>
      <c r="H899">
        <f>Senario3!BC$86/12</f>
        <v>13381.333333333334</v>
      </c>
      <c r="I899">
        <f>SUM(Senario3!AI$86,Senario3!AL$86)/12</f>
        <v>5864.083333333333</v>
      </c>
      <c r="J899">
        <f>Senario3!W$86/12</f>
        <v>24109.349658596184</v>
      </c>
      <c r="K899">
        <v>0</v>
      </c>
      <c r="L899">
        <f>Senario3!$AS$86/12*0.52</f>
        <v>7438.6433333333343</v>
      </c>
      <c r="M899">
        <f>Senario3!$AS$86/12*0.48</f>
        <v>6866.44</v>
      </c>
      <c r="N899">
        <v>0</v>
      </c>
      <c r="O899">
        <f>Senario3!R$86/12</f>
        <v>241.66666666666666</v>
      </c>
      <c r="P899">
        <v>0</v>
      </c>
      <c r="Q899">
        <f>Senario3!O$86/12</f>
        <v>483.33333333333331</v>
      </c>
      <c r="R899">
        <f>Senario3!AT$86/12</f>
        <v>152.41666666666666</v>
      </c>
      <c r="S899">
        <f>SUM(Senario3!BF$86,Senario3!BG$86)/12</f>
        <v>13024.797898242758</v>
      </c>
      <c r="T899">
        <f>SUM(Senario3!AE$86,Senario3!BB$86)/12</f>
        <v>2399.3333333333335</v>
      </c>
      <c r="U899">
        <f>Senario3!AO$86/12</f>
        <v>4421.666666666667</v>
      </c>
      <c r="V899">
        <f>Senario3!AW$86/12</f>
        <v>291.66666666666669</v>
      </c>
      <c r="W899">
        <f>Senario3!AZ$86/12</f>
        <v>91</v>
      </c>
      <c r="X899">
        <f>Senario3!BE$86/12</f>
        <v>626.83333333333337</v>
      </c>
      <c r="Z899">
        <f t="shared" ref="Z899:Z901" si="14">SUM(B899:X899)</f>
        <v>138508.34755683894</v>
      </c>
    </row>
    <row r="900" spans="1:26" x14ac:dyDescent="0.2">
      <c r="A900" s="42">
        <v>58746</v>
      </c>
      <c r="B900">
        <f>Senario3!G86/12</f>
        <v>4000</v>
      </c>
      <c r="C900">
        <f>Senario3!AA$86/12</f>
        <v>6595</v>
      </c>
      <c r="D900">
        <f>Senario3!L$86/12</f>
        <v>16368.583333333327</v>
      </c>
      <c r="E900">
        <f>Senario3!H$86/12</f>
        <v>316.66666666666669</v>
      </c>
      <c r="F900">
        <f>Senario3!F$86/12</f>
        <v>23425.333333333332</v>
      </c>
      <c r="G900">
        <f>Senario3!AP$86/12</f>
        <v>8410.2000000000007</v>
      </c>
      <c r="H900">
        <f>Senario3!BC$86/12</f>
        <v>13381.333333333334</v>
      </c>
      <c r="I900">
        <f>SUM(Senario3!AI$86,Senario3!AL$86)/12</f>
        <v>5864.083333333333</v>
      </c>
      <c r="J900">
        <f>Senario3!W$86/12</f>
        <v>24109.349658596184</v>
      </c>
      <c r="K900">
        <v>0</v>
      </c>
      <c r="L900">
        <f>Senario3!$AS$86/12*0.52</f>
        <v>7438.6433333333343</v>
      </c>
      <c r="M900">
        <f>Senario3!$AS$86/12*0.48</f>
        <v>6866.44</v>
      </c>
      <c r="N900">
        <v>0</v>
      </c>
      <c r="O900">
        <f>Senario3!R$86/12</f>
        <v>241.66666666666666</v>
      </c>
      <c r="P900">
        <v>0</v>
      </c>
      <c r="Q900">
        <f>Senario3!O$86/12</f>
        <v>483.33333333333331</v>
      </c>
      <c r="R900">
        <f>Senario3!AT$86/12</f>
        <v>152.41666666666666</v>
      </c>
      <c r="S900">
        <f>SUM(Senario3!BF$86,Senario3!BG$86)/12</f>
        <v>13024.797898242758</v>
      </c>
      <c r="T900">
        <f>SUM(Senario3!AE$86,Senario3!BB$86)/12</f>
        <v>2399.3333333333335</v>
      </c>
      <c r="U900">
        <f>Senario3!AO$86/12</f>
        <v>4421.666666666667</v>
      </c>
      <c r="V900">
        <f>Senario3!AW$86/12</f>
        <v>291.66666666666669</v>
      </c>
      <c r="W900">
        <f>Senario3!AZ$86/12</f>
        <v>91</v>
      </c>
      <c r="X900">
        <f>Senario3!BE$86/12</f>
        <v>626.83333333333337</v>
      </c>
      <c r="Z900">
        <f t="shared" si="14"/>
        <v>138508.34755683894</v>
      </c>
    </row>
    <row r="901" spans="1:26" x14ac:dyDescent="0.2">
      <c r="A901" s="42">
        <v>58776</v>
      </c>
      <c r="B901">
        <f>Senario3!G86/12</f>
        <v>4000</v>
      </c>
      <c r="C901">
        <f>Senario3!AA$86/12</f>
        <v>6595</v>
      </c>
      <c r="D901">
        <f>Senario3!L$86/12</f>
        <v>16368.583333333327</v>
      </c>
      <c r="E901">
        <f>Senario3!H$86/12</f>
        <v>316.66666666666669</v>
      </c>
      <c r="F901">
        <f>Senario3!F$86/12</f>
        <v>23425.333333333332</v>
      </c>
      <c r="G901">
        <f>Senario3!AP$86/12</f>
        <v>8410.2000000000007</v>
      </c>
      <c r="H901">
        <f>Senario3!BC$86/12</f>
        <v>13381.333333333334</v>
      </c>
      <c r="I901">
        <f>SUM(Senario3!AI$86,Senario3!AL$86)/12</f>
        <v>5864.083333333333</v>
      </c>
      <c r="J901">
        <f>Senario3!W$86/12</f>
        <v>24109.349658596184</v>
      </c>
      <c r="K901">
        <v>0</v>
      </c>
      <c r="L901">
        <f>Senario3!$AS$86/12*0.52</f>
        <v>7438.6433333333343</v>
      </c>
      <c r="M901">
        <f>Senario3!$AS$86/12*0.48</f>
        <v>6866.44</v>
      </c>
      <c r="N901">
        <v>0</v>
      </c>
      <c r="O901">
        <f>Senario3!R$86/12</f>
        <v>241.66666666666666</v>
      </c>
      <c r="P901">
        <v>0</v>
      </c>
      <c r="Q901">
        <f>Senario3!O$86/12</f>
        <v>483.33333333333331</v>
      </c>
      <c r="R901">
        <f>Senario3!AT$86/12</f>
        <v>152.41666666666666</v>
      </c>
      <c r="S901">
        <f>SUM(Senario3!BF$86,Senario3!BG$86)/12</f>
        <v>13024.797898242758</v>
      </c>
      <c r="T901">
        <f>SUM(Senario3!AE$86,Senario3!BB$86)/12</f>
        <v>2399.3333333333335</v>
      </c>
      <c r="U901">
        <f>Senario3!AO$86/12</f>
        <v>4421.666666666667</v>
      </c>
      <c r="V901">
        <f>Senario3!AW$86/12</f>
        <v>291.66666666666669</v>
      </c>
      <c r="W901">
        <f>Senario3!AZ$86/12</f>
        <v>91</v>
      </c>
      <c r="X901">
        <f>Senario3!BE$86/12</f>
        <v>626.83333333333337</v>
      </c>
      <c r="Z901">
        <f t="shared" si="14"/>
        <v>138508.34755683894</v>
      </c>
    </row>
    <row r="902" spans="1:26" x14ac:dyDescent="0.2">
      <c r="A902" s="7"/>
    </row>
    <row r="903" spans="1:26" x14ac:dyDescent="0.2">
      <c r="A903" s="7"/>
      <c r="B903">
        <f t="shared" ref="B903:Q903" si="15">MIN(B2:B902)</f>
        <v>4000</v>
      </c>
      <c r="C903">
        <f t="shared" si="15"/>
        <v>0</v>
      </c>
      <c r="D903">
        <f t="shared" si="15"/>
        <v>2471.9166666666665</v>
      </c>
      <c r="E903">
        <f t="shared" si="15"/>
        <v>316.66666666666669</v>
      </c>
      <c r="F903">
        <f t="shared" si="15"/>
        <v>4687.5939233333329</v>
      </c>
      <c r="G903">
        <f t="shared" si="15"/>
        <v>0</v>
      </c>
      <c r="H903">
        <f t="shared" si="15"/>
        <v>0</v>
      </c>
      <c r="I903">
        <f t="shared" si="15"/>
        <v>0</v>
      </c>
      <c r="J903">
        <f t="shared" si="15"/>
        <v>0</v>
      </c>
      <c r="K903">
        <f t="shared" si="15"/>
        <v>0</v>
      </c>
      <c r="L903">
        <f t="shared" si="15"/>
        <v>0</v>
      </c>
      <c r="M903">
        <f t="shared" si="15"/>
        <v>0</v>
      </c>
      <c r="N903">
        <f t="shared" si="15"/>
        <v>0</v>
      </c>
      <c r="O903">
        <f t="shared" si="15"/>
        <v>0</v>
      </c>
      <c r="P903">
        <f t="shared" si="15"/>
        <v>0</v>
      </c>
      <c r="Q903">
        <f t="shared" si="15"/>
        <v>0</v>
      </c>
      <c r="Y903">
        <f>MIN(Y2:Y902)</f>
        <v>0</v>
      </c>
      <c r="Z903">
        <f>MIN(Z2:Z902)</f>
        <v>11476.177256666666</v>
      </c>
    </row>
    <row r="904" spans="1:26" x14ac:dyDescent="0.2">
      <c r="A904" s="7"/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5" tint="0.39997558519241921"/>
  </sheetPr>
  <dimension ref="A1:BR159"/>
  <sheetViews>
    <sheetView zoomScale="80" zoomScaleNormal="80" workbookViewId="0">
      <pane xSplit="1" ySplit="5" topLeftCell="AI6" activePane="bottomRight" state="frozen"/>
      <selection activeCell="BI65" sqref="BI65"/>
      <selection pane="topRight" activeCell="BI65" sqref="BI65"/>
      <selection pane="bottomLeft" activeCell="BI65" sqref="BI65"/>
      <selection pane="bottomRight" activeCell="BR43" sqref="BR43"/>
    </sheetView>
  </sheetViews>
  <sheetFormatPr defaultColWidth="9.140625" defaultRowHeight="11.25" x14ac:dyDescent="0.2"/>
  <cols>
    <col min="1" max="1" width="5.140625" style="30" customWidth="1"/>
    <col min="2" max="3" width="6.85546875" style="30" customWidth="1"/>
    <col min="4" max="4" width="9.7109375" style="31" customWidth="1"/>
    <col min="5" max="6" width="6.85546875" style="30" customWidth="1"/>
    <col min="7" max="7" width="7.7109375" style="30" customWidth="1"/>
    <col min="8" max="8" width="6.85546875" style="30" customWidth="1"/>
    <col min="9" max="12" width="6.85546875" style="31" customWidth="1"/>
    <col min="13" max="13" width="9.7109375" style="31" customWidth="1"/>
    <col min="14" max="15" width="9.7109375" style="30" customWidth="1"/>
    <col min="16" max="16" width="8.85546875" style="30" customWidth="1"/>
    <col min="17" max="20" width="8.5703125" style="30" customWidth="1"/>
    <col min="21" max="26" width="6.85546875" style="30" customWidth="1"/>
    <col min="27" max="27" width="9.28515625" style="30" customWidth="1"/>
    <col min="28" max="28" width="9.140625" style="8"/>
    <col min="29" max="31" width="6.85546875" style="30" customWidth="1"/>
    <col min="32" max="34" width="12" style="30" customWidth="1"/>
    <col min="35" max="36" width="7.28515625" style="30" customWidth="1"/>
    <col min="37" max="38" width="9.28515625" style="30" customWidth="1"/>
    <col min="39" max="39" width="9.7109375" style="30" customWidth="1"/>
    <col min="40" max="40" width="6.85546875" style="30" customWidth="1"/>
    <col min="41" max="41" width="7.85546875" style="30" customWidth="1"/>
    <col min="42" max="43" width="6.85546875" style="30" customWidth="1"/>
    <col min="44" max="44" width="8.5703125" style="30" customWidth="1"/>
    <col min="45" max="46" width="6.85546875" style="30" customWidth="1"/>
    <col min="47" max="49" width="9.7109375" style="30" customWidth="1"/>
    <col min="50" max="51" width="6.85546875" style="30" customWidth="1"/>
    <col min="52" max="52" width="15.140625" style="30" bestFit="1" customWidth="1"/>
    <col min="53" max="53" width="14.140625" style="30" bestFit="1" customWidth="1"/>
    <col min="54" max="54" width="8.5703125" style="30" customWidth="1"/>
    <col min="55" max="16384" width="9.140625" style="30"/>
  </cols>
  <sheetData>
    <row r="1" spans="1:68" x14ac:dyDescent="0.2">
      <c r="A1" s="14"/>
      <c r="B1" s="15"/>
      <c r="C1" s="11" t="s">
        <v>63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17"/>
      <c r="P1" s="17"/>
      <c r="Q1" s="17"/>
      <c r="R1" s="17"/>
      <c r="S1" s="18"/>
      <c r="T1" s="18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8"/>
      <c r="AQ1" s="16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</row>
    <row r="2" spans="1:68" x14ac:dyDescent="0.2">
      <c r="A2" s="19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</row>
    <row r="3" spans="1:68" s="3" customFormat="1" x14ac:dyDescent="0.2">
      <c r="A3" s="9"/>
      <c r="B3" s="9" t="s">
        <v>1</v>
      </c>
      <c r="C3" s="9" t="s">
        <v>1</v>
      </c>
      <c r="D3" s="9" t="s">
        <v>1</v>
      </c>
      <c r="E3" s="9" t="s">
        <v>1</v>
      </c>
      <c r="F3" s="23"/>
      <c r="G3" s="9"/>
      <c r="H3" s="9"/>
      <c r="I3" s="9"/>
      <c r="J3" s="23"/>
      <c r="K3" s="23"/>
      <c r="L3" s="23"/>
      <c r="M3" s="23"/>
      <c r="N3" s="23"/>
      <c r="O3" s="23"/>
      <c r="P3" s="23"/>
      <c r="Q3" s="23"/>
      <c r="R3" s="2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24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</row>
    <row r="4" spans="1:68" s="4" customFormat="1" x14ac:dyDescent="0.2">
      <c r="A4" s="43"/>
      <c r="B4" s="43" t="s">
        <v>3</v>
      </c>
      <c r="C4" s="43" t="s">
        <v>3</v>
      </c>
      <c r="D4" s="43" t="s">
        <v>3</v>
      </c>
      <c r="E4" s="43" t="s">
        <v>3</v>
      </c>
      <c r="F4" s="44" t="s">
        <v>6</v>
      </c>
      <c r="G4" s="43"/>
      <c r="H4" s="43"/>
      <c r="I4" s="43" t="s">
        <v>0</v>
      </c>
      <c r="J4" s="44" t="s">
        <v>2</v>
      </c>
      <c r="K4" s="44" t="s">
        <v>36</v>
      </c>
      <c r="L4" s="44" t="s">
        <v>6</v>
      </c>
      <c r="M4" s="44" t="s">
        <v>0</v>
      </c>
      <c r="N4" s="44" t="s">
        <v>2</v>
      </c>
      <c r="O4" s="44" t="s">
        <v>6</v>
      </c>
      <c r="P4" s="44" t="s">
        <v>0</v>
      </c>
      <c r="Q4" s="44" t="s">
        <v>2</v>
      </c>
      <c r="R4" s="44" t="s">
        <v>6</v>
      </c>
      <c r="S4" s="43" t="s">
        <v>2</v>
      </c>
      <c r="T4" s="57" t="s">
        <v>60</v>
      </c>
      <c r="U4" s="43" t="s">
        <v>0</v>
      </c>
      <c r="V4" s="43" t="s">
        <v>36</v>
      </c>
      <c r="W4" s="43" t="s">
        <v>6</v>
      </c>
      <c r="X4" s="43" t="s">
        <v>0</v>
      </c>
      <c r="Y4" s="43" t="s">
        <v>2</v>
      </c>
      <c r="Z4" s="43" t="s">
        <v>36</v>
      </c>
      <c r="AA4" s="43" t="s">
        <v>6</v>
      </c>
      <c r="AB4" s="43" t="s">
        <v>0</v>
      </c>
      <c r="AC4" s="43" t="s">
        <v>2</v>
      </c>
      <c r="AD4" s="43" t="s">
        <v>36</v>
      </c>
      <c r="AE4" s="43" t="s">
        <v>6</v>
      </c>
      <c r="AF4" s="43" t="s">
        <v>2</v>
      </c>
      <c r="AG4" s="57" t="s">
        <v>2</v>
      </c>
      <c r="AH4" s="43" t="s">
        <v>0</v>
      </c>
      <c r="AI4" s="43" t="s">
        <v>6</v>
      </c>
      <c r="AJ4" s="43" t="s">
        <v>0</v>
      </c>
      <c r="AK4" s="43" t="s">
        <v>2</v>
      </c>
      <c r="AL4" s="43" t="s">
        <v>30</v>
      </c>
      <c r="AM4" s="43" t="s">
        <v>0</v>
      </c>
      <c r="AN4" s="43" t="s">
        <v>2</v>
      </c>
      <c r="AO4" s="43" t="s">
        <v>6</v>
      </c>
      <c r="AP4" s="45"/>
      <c r="AQ4" s="43" t="s">
        <v>0</v>
      </c>
      <c r="AR4" s="43" t="s">
        <v>2</v>
      </c>
      <c r="AS4" s="43" t="s">
        <v>6</v>
      </c>
      <c r="AT4" s="43" t="s">
        <v>6</v>
      </c>
      <c r="AU4" s="43" t="s">
        <v>0</v>
      </c>
      <c r="AV4" s="43" t="s">
        <v>2</v>
      </c>
      <c r="AW4" s="43" t="s">
        <v>6</v>
      </c>
      <c r="AX4" s="43" t="s">
        <v>0</v>
      </c>
      <c r="AY4" s="43" t="s">
        <v>2</v>
      </c>
      <c r="AZ4" s="43" t="s">
        <v>6</v>
      </c>
      <c r="BA4" s="43" t="s">
        <v>0</v>
      </c>
      <c r="BB4" s="43" t="s">
        <v>30</v>
      </c>
      <c r="BC4" s="43"/>
      <c r="BD4" s="43" t="s">
        <v>6</v>
      </c>
      <c r="BE4" s="43" t="s">
        <v>0</v>
      </c>
      <c r="BF4" s="43" t="s">
        <v>2</v>
      </c>
      <c r="BG4" s="43" t="s">
        <v>36</v>
      </c>
      <c r="BH4" s="9" t="s">
        <v>15</v>
      </c>
      <c r="BI4" s="9"/>
      <c r="BJ4" s="9"/>
      <c r="BK4" s="9"/>
      <c r="BL4" s="9"/>
      <c r="BM4" s="9"/>
      <c r="BN4" s="9" t="s">
        <v>21</v>
      </c>
    </row>
    <row r="5" spans="1:68" s="4" customFormat="1" x14ac:dyDescent="0.2">
      <c r="A5" s="43" t="s">
        <v>16</v>
      </c>
      <c r="B5" s="43" t="s">
        <v>4</v>
      </c>
      <c r="C5" s="43" t="s">
        <v>5</v>
      </c>
      <c r="D5" s="43" t="s">
        <v>2</v>
      </c>
      <c r="E5" s="43" t="s">
        <v>0</v>
      </c>
      <c r="F5" s="44" t="s">
        <v>10</v>
      </c>
      <c r="G5" s="43" t="s">
        <v>7</v>
      </c>
      <c r="H5" s="43" t="s">
        <v>20</v>
      </c>
      <c r="I5" s="43" t="s">
        <v>9</v>
      </c>
      <c r="J5" s="44" t="s">
        <v>9</v>
      </c>
      <c r="K5" s="44" t="s">
        <v>9</v>
      </c>
      <c r="L5" s="44" t="s">
        <v>9</v>
      </c>
      <c r="M5" s="44" t="s">
        <v>25</v>
      </c>
      <c r="N5" s="44" t="s">
        <v>25</v>
      </c>
      <c r="O5" s="44" t="s">
        <v>25</v>
      </c>
      <c r="P5" s="44" t="s">
        <v>26</v>
      </c>
      <c r="Q5" s="44" t="s">
        <v>26</v>
      </c>
      <c r="R5" s="44" t="s">
        <v>26</v>
      </c>
      <c r="S5" s="43" t="s">
        <v>13</v>
      </c>
      <c r="T5" s="57" t="s">
        <v>13</v>
      </c>
      <c r="U5" s="43" t="s">
        <v>13</v>
      </c>
      <c r="V5" s="43" t="s">
        <v>13</v>
      </c>
      <c r="W5" s="43" t="s">
        <v>19</v>
      </c>
      <c r="X5" s="43" t="s">
        <v>8</v>
      </c>
      <c r="Y5" s="43" t="s">
        <v>8</v>
      </c>
      <c r="Z5" s="43" t="s">
        <v>8</v>
      </c>
      <c r="AA5" s="43" t="s">
        <v>8</v>
      </c>
      <c r="AB5" s="43" t="s">
        <v>27</v>
      </c>
      <c r="AC5" s="43" t="s">
        <v>27</v>
      </c>
      <c r="AD5" s="43" t="s">
        <v>27</v>
      </c>
      <c r="AE5" s="43" t="s">
        <v>27</v>
      </c>
      <c r="AF5" s="43" t="s">
        <v>11</v>
      </c>
      <c r="AG5" s="57" t="s">
        <v>11</v>
      </c>
      <c r="AH5" s="43" t="s">
        <v>11</v>
      </c>
      <c r="AI5" s="43" t="s">
        <v>11</v>
      </c>
      <c r="AJ5" s="43" t="s">
        <v>28</v>
      </c>
      <c r="AK5" s="43" t="s">
        <v>28</v>
      </c>
      <c r="AL5" s="43" t="s">
        <v>28</v>
      </c>
      <c r="AM5" s="43" t="s">
        <v>14</v>
      </c>
      <c r="AN5" s="43" t="s">
        <v>14</v>
      </c>
      <c r="AO5" s="43" t="s">
        <v>14</v>
      </c>
      <c r="AP5" s="43" t="s">
        <v>17</v>
      </c>
      <c r="AQ5" s="46" t="s">
        <v>12</v>
      </c>
      <c r="AR5" s="43" t="s">
        <v>12</v>
      </c>
      <c r="AS5" s="43" t="s">
        <v>32</v>
      </c>
      <c r="AT5" s="43" t="s">
        <v>24</v>
      </c>
      <c r="AU5" s="43" t="s">
        <v>31</v>
      </c>
      <c r="AV5" s="43" t="s">
        <v>31</v>
      </c>
      <c r="AW5" s="43" t="s">
        <v>31</v>
      </c>
      <c r="AX5" s="43" t="s">
        <v>33</v>
      </c>
      <c r="AY5" s="43" t="s">
        <v>33</v>
      </c>
      <c r="AZ5" s="43" t="s">
        <v>33</v>
      </c>
      <c r="BA5" s="43" t="s">
        <v>35</v>
      </c>
      <c r="BB5" s="43" t="s">
        <v>35</v>
      </c>
      <c r="BC5" s="43" t="s">
        <v>18</v>
      </c>
      <c r="BD5" s="43" t="s">
        <v>18</v>
      </c>
      <c r="BE5" s="43" t="s">
        <v>34</v>
      </c>
      <c r="BF5" s="47" t="s">
        <v>29</v>
      </c>
      <c r="BG5" s="47" t="s">
        <v>37</v>
      </c>
      <c r="BH5" s="9" t="s">
        <v>6</v>
      </c>
      <c r="BI5" s="9"/>
      <c r="BJ5" s="25" t="s">
        <v>2</v>
      </c>
      <c r="BK5" s="9" t="s">
        <v>0</v>
      </c>
      <c r="BL5" s="9" t="s">
        <v>18</v>
      </c>
      <c r="BM5" s="9" t="s">
        <v>36</v>
      </c>
      <c r="BN5" s="9" t="s">
        <v>23</v>
      </c>
    </row>
    <row r="6" spans="1:68" x14ac:dyDescent="0.2">
      <c r="A6" s="27">
        <v>1980</v>
      </c>
      <c r="B6" s="36">
        <f>'[2]Progress InfinProjLife-Actual'!B6</f>
        <v>0</v>
      </c>
      <c r="C6" s="36">
        <f>'[2]Progress InfinProjLife-Actual'!C6</f>
        <v>0</v>
      </c>
      <c r="D6" s="36">
        <f>'[2]Progress InfinProjLife-Actual'!D6</f>
        <v>0</v>
      </c>
      <c r="E6" s="36">
        <f>'[2]Progress InfinProjLife-Actual'!E6</f>
        <v>3992.74523</v>
      </c>
      <c r="F6" s="36">
        <f>'[2]Progress InfinProjLife-Actual'!F6</f>
        <v>3992.74523</v>
      </c>
      <c r="G6" s="36">
        <f>'[2]Progress InfinProjLife-Actual'!G6</f>
        <v>0</v>
      </c>
      <c r="H6" s="36">
        <f>'[2]Progress InfinProjLife-Actual'!H6</f>
        <v>0</v>
      </c>
      <c r="I6" s="36">
        <f>'[2]Progress InfinProjLife-Actual'!I6</f>
        <v>3234</v>
      </c>
      <c r="J6" s="36">
        <f>'[2]Progress InfinProjLife-Actual'!J6</f>
        <v>0</v>
      </c>
      <c r="K6" s="36">
        <f>'[2]Progress InfinProjLife-Actual'!K6</f>
        <v>0</v>
      </c>
      <c r="L6" s="36">
        <f>'[2]Progress InfinProjLife-Actual'!L6</f>
        <v>3234</v>
      </c>
      <c r="M6" s="36">
        <f>'[2]Progress InfinProjLife-Actual'!M6</f>
        <v>0</v>
      </c>
      <c r="N6" s="36">
        <f>'[2]Progress InfinProjLife-Actual'!N6</f>
        <v>0</v>
      </c>
      <c r="O6" s="36">
        <f>'[2]Progress InfinProjLife-Actual'!O6</f>
        <v>0</v>
      </c>
      <c r="P6" s="36">
        <f>'[2]Progress InfinProjLife-Actual'!P6</f>
        <v>0</v>
      </c>
      <c r="Q6" s="36">
        <f>'[2]Progress InfinProjLife-Actual'!Q6</f>
        <v>0</v>
      </c>
      <c r="R6" s="36">
        <f>'[2]Progress InfinProjLife-Actual'!R6</f>
        <v>0</v>
      </c>
      <c r="S6" s="36">
        <f>'[2]Progress InfinProjLife-Actual'!S6</f>
        <v>0</v>
      </c>
      <c r="T6" s="36">
        <f>'[2]Progress InfinProjLife-Actual'!T6</f>
        <v>0</v>
      </c>
      <c r="U6" s="36">
        <f>'[2]Progress InfinProjLife-Actual'!U6</f>
        <v>0</v>
      </c>
      <c r="V6" s="36">
        <f>'[2]Progress InfinProjLife-Actual'!V6</f>
        <v>0</v>
      </c>
      <c r="W6" s="36">
        <f>'[2]Progress InfinProjLife-Actual'!W6</f>
        <v>0</v>
      </c>
      <c r="X6" s="36">
        <f>'[2]Progress InfinProjLife-Actual'!X6</f>
        <v>0</v>
      </c>
      <c r="Y6" s="36">
        <f>'[2]Progress InfinProjLife-Actual'!Y6</f>
        <v>0</v>
      </c>
      <c r="Z6" s="36">
        <f>'[2]Progress InfinProjLife-Actual'!Z6</f>
        <v>0</v>
      </c>
      <c r="AA6" s="36">
        <f>'[2]Progress InfinProjLife-Actual'!AA6</f>
        <v>0</v>
      </c>
      <c r="AB6" s="36">
        <f>'[2]Progress InfinProjLife-Actual'!AB6</f>
        <v>0</v>
      </c>
      <c r="AC6" s="36">
        <f>'[2]Progress InfinProjLife-Actual'!AC6</f>
        <v>0</v>
      </c>
      <c r="AD6" s="36">
        <f>'[2]Progress InfinProjLife-Actual'!AD6</f>
        <v>0</v>
      </c>
      <c r="AE6" s="36">
        <f>'[2]Progress InfinProjLife-Actual'!AE6</f>
        <v>0</v>
      </c>
      <c r="AF6" s="36">
        <f>'[2]Progress InfinProjLife-Actual'!AF6</f>
        <v>0</v>
      </c>
      <c r="AG6" s="36">
        <f>'[2]Progress InfinProjLife-Actual'!AG6</f>
        <v>0</v>
      </c>
      <c r="AH6" s="36">
        <f>'[2]Progress InfinProjLife-Actual'!AH6</f>
        <v>0</v>
      </c>
      <c r="AI6" s="36">
        <f>'[2]Progress InfinProjLife-Actual'!AI6</f>
        <v>0</v>
      </c>
      <c r="AJ6" s="36">
        <f>'[2]Progress InfinProjLife-Actual'!AJ6</f>
        <v>0</v>
      </c>
      <c r="AK6" s="36">
        <f>'[2]Progress InfinProjLife-Actual'!AK6</f>
        <v>0</v>
      </c>
      <c r="AL6" s="36">
        <f>'[2]Progress InfinProjLife-Actual'!AL6</f>
        <v>0</v>
      </c>
      <c r="AM6" s="36">
        <f>'[2]Progress InfinProjLife-Actual'!AM6</f>
        <v>0</v>
      </c>
      <c r="AN6" s="36">
        <f>'[2]Progress InfinProjLife-Actual'!AN6</f>
        <v>0</v>
      </c>
      <c r="AO6" s="36">
        <f>'[2]Progress InfinProjLife-Actual'!AO6</f>
        <v>0</v>
      </c>
      <c r="AP6" s="36">
        <f>'[2]Progress InfinProjLife-Actual'!AP6</f>
        <v>0</v>
      </c>
      <c r="AQ6" s="36">
        <f>'[2]Progress InfinProjLife-Actual'!AQ6</f>
        <v>0</v>
      </c>
      <c r="AR6" s="36">
        <f>'[2]Progress InfinProjLife-Actual'!AR6</f>
        <v>0</v>
      </c>
      <c r="AS6" s="36">
        <f>'[2]Progress InfinProjLife-Actual'!AS6</f>
        <v>0</v>
      </c>
      <c r="AT6" s="36">
        <f>'[2]Progress InfinProjLife-Actual'!AT6</f>
        <v>0</v>
      </c>
      <c r="AU6" s="36">
        <f>'[2]Progress InfinProjLife-Actual'!AU6</f>
        <v>0</v>
      </c>
      <c r="AV6" s="36">
        <f>'[2]Progress InfinProjLife-Actual'!AV6</f>
        <v>0</v>
      </c>
      <c r="AW6" s="36">
        <f>'[2]Progress InfinProjLife-Actual'!AW6</f>
        <v>0</v>
      </c>
      <c r="AX6" s="36">
        <f>'[2]Progress InfinProjLife-Actual'!AX6</f>
        <v>0</v>
      </c>
      <c r="AY6" s="36">
        <f>'[2]Progress InfinProjLife-Actual'!AY6</f>
        <v>0</v>
      </c>
      <c r="AZ6" s="36">
        <f>'[2]Progress InfinProjLife-Actual'!AZ6</f>
        <v>0</v>
      </c>
      <c r="BA6" s="36">
        <f>'[2]Progress InfinProjLife-Actual'!BA6</f>
        <v>0</v>
      </c>
      <c r="BB6" s="36">
        <f>'[2]Progress InfinProjLife-Actual'!BB6</f>
        <v>0</v>
      </c>
      <c r="BC6" s="36">
        <f>'[2]Progress InfinProjLife-Actual'!BC6</f>
        <v>0</v>
      </c>
      <c r="BD6" s="36">
        <f>'[2]Progress InfinProjLife-Actual'!BD6</f>
        <v>0</v>
      </c>
      <c r="BE6" s="36">
        <f>'[2]Progress InfinProjLife-Actual'!BE6</f>
        <v>0</v>
      </c>
      <c r="BF6" s="36">
        <f>'[2]Progress InfinProjLife-Actual'!BF6</f>
        <v>0</v>
      </c>
      <c r="BG6" s="36">
        <f>'[2]Progress InfinProjLife-Actual'!BG6</f>
        <v>0</v>
      </c>
      <c r="BH6" s="51">
        <f>F6+G6+H6+L6+W6+AA6+AO6+AP6+AS6+AT6+BD6+BE6+BF6+AL6+AI6+AE6+O6+BB6+R6+AW6+AZ6+BG6</f>
        <v>7226.7452300000004</v>
      </c>
      <c r="BI6" s="26"/>
      <c r="BJ6" s="51">
        <f>B6+C6+G6+H6+J6+S6+AF6+AP6+AR6+AT6+BF6+D6+Z6+AC6+AK6+AN6+Q6+N6+AV6+AY6</f>
        <v>0</v>
      </c>
      <c r="BK6" s="51">
        <f t="shared" ref="BK6:BK69" si="0">E6+I6+U6+X6+AH6+AQ6+BE6+M6+P6+AB6+AJ6+AM6+AU6+BA6+AX6</f>
        <v>7226.7452300000004</v>
      </c>
      <c r="BL6" s="51">
        <f>BC6</f>
        <v>0</v>
      </c>
      <c r="BM6" s="51">
        <f>K6+V6+Z6+AD6+BG6</f>
        <v>0</v>
      </c>
      <c r="BN6" s="51">
        <f>SUM(BJ6:BM6)</f>
        <v>7226.7452300000004</v>
      </c>
      <c r="BO6" s="51"/>
      <c r="BP6" s="54"/>
    </row>
    <row r="7" spans="1:68" x14ac:dyDescent="0.2">
      <c r="A7" s="27">
        <v>1981</v>
      </c>
      <c r="B7" s="36">
        <f>'[2]Progress InfinProjLife-Actual'!B7</f>
        <v>0</v>
      </c>
      <c r="C7" s="36">
        <f>'[2]Progress InfinProjLife-Actual'!C7</f>
        <v>0</v>
      </c>
      <c r="D7" s="36">
        <f>'[2]Progress InfinProjLife-Actual'!D7</f>
        <v>0</v>
      </c>
      <c r="E7" s="36">
        <f>'[2]Progress InfinProjLife-Actual'!E7</f>
        <v>7985.49046</v>
      </c>
      <c r="F7" s="36">
        <f>'[2]Progress InfinProjLife-Actual'!F7</f>
        <v>7985.49046</v>
      </c>
      <c r="G7" s="36">
        <f>'[2]Progress InfinProjLife-Actual'!G7</f>
        <v>0</v>
      </c>
      <c r="H7" s="36">
        <f>'[2]Progress InfinProjLife-Actual'!H7</f>
        <v>0</v>
      </c>
      <c r="I7" s="36">
        <f>'[2]Progress InfinProjLife-Actual'!I7</f>
        <v>6162</v>
      </c>
      <c r="J7" s="36">
        <f>'[2]Progress InfinProjLife-Actual'!J7</f>
        <v>0</v>
      </c>
      <c r="K7" s="36">
        <f>'[2]Progress InfinProjLife-Actual'!K7</f>
        <v>0</v>
      </c>
      <c r="L7" s="36">
        <f>'[2]Progress InfinProjLife-Actual'!L7</f>
        <v>6162</v>
      </c>
      <c r="M7" s="36">
        <f>'[2]Progress InfinProjLife-Actual'!M7</f>
        <v>0</v>
      </c>
      <c r="N7" s="36">
        <f>'[2]Progress InfinProjLife-Actual'!N7</f>
        <v>0</v>
      </c>
      <c r="O7" s="36">
        <f>'[2]Progress InfinProjLife-Actual'!O7</f>
        <v>0</v>
      </c>
      <c r="P7" s="36">
        <f>'[2]Progress InfinProjLife-Actual'!P7</f>
        <v>0</v>
      </c>
      <c r="Q7" s="36">
        <f>'[2]Progress InfinProjLife-Actual'!Q7</f>
        <v>0</v>
      </c>
      <c r="R7" s="36">
        <f>'[2]Progress InfinProjLife-Actual'!R7</f>
        <v>0</v>
      </c>
      <c r="S7" s="36">
        <f>'[2]Progress InfinProjLife-Actual'!S7</f>
        <v>0</v>
      </c>
      <c r="T7" s="36">
        <f>'[2]Progress InfinProjLife-Actual'!T7</f>
        <v>0</v>
      </c>
      <c r="U7" s="36">
        <f>'[2]Progress InfinProjLife-Actual'!U7</f>
        <v>0</v>
      </c>
      <c r="V7" s="36">
        <f>'[2]Progress InfinProjLife-Actual'!V7</f>
        <v>0</v>
      </c>
      <c r="W7" s="36">
        <f>'[2]Progress InfinProjLife-Actual'!W7</f>
        <v>0</v>
      </c>
      <c r="X7" s="36">
        <f>'[2]Progress InfinProjLife-Actual'!X7</f>
        <v>0</v>
      </c>
      <c r="Y7" s="36">
        <f>'[2]Progress InfinProjLife-Actual'!Y7</f>
        <v>0</v>
      </c>
      <c r="Z7" s="36">
        <f>'[2]Progress InfinProjLife-Actual'!Z7</f>
        <v>0</v>
      </c>
      <c r="AA7" s="36">
        <f>'[2]Progress InfinProjLife-Actual'!AA7</f>
        <v>0</v>
      </c>
      <c r="AB7" s="36">
        <f>'[2]Progress InfinProjLife-Actual'!AB7</f>
        <v>0</v>
      </c>
      <c r="AC7" s="36">
        <f>'[2]Progress InfinProjLife-Actual'!AC7</f>
        <v>0</v>
      </c>
      <c r="AD7" s="36">
        <f>'[2]Progress InfinProjLife-Actual'!AD7</f>
        <v>0</v>
      </c>
      <c r="AE7" s="36">
        <f>'[2]Progress InfinProjLife-Actual'!AE7</f>
        <v>0</v>
      </c>
      <c r="AF7" s="36">
        <f>'[2]Progress InfinProjLife-Actual'!AF7</f>
        <v>0</v>
      </c>
      <c r="AG7" s="36">
        <f>'[2]Progress InfinProjLife-Actual'!AG7</f>
        <v>0</v>
      </c>
      <c r="AH7" s="36">
        <f>'[2]Progress InfinProjLife-Actual'!AH7</f>
        <v>0</v>
      </c>
      <c r="AI7" s="36">
        <f>'[2]Progress InfinProjLife-Actual'!AI7</f>
        <v>0</v>
      </c>
      <c r="AJ7" s="36">
        <f>'[2]Progress InfinProjLife-Actual'!AJ7</f>
        <v>0</v>
      </c>
      <c r="AK7" s="36">
        <f>'[2]Progress InfinProjLife-Actual'!AK7</f>
        <v>0</v>
      </c>
      <c r="AL7" s="36">
        <f>'[2]Progress InfinProjLife-Actual'!AL7</f>
        <v>0</v>
      </c>
      <c r="AM7" s="36">
        <f>'[2]Progress InfinProjLife-Actual'!AM7</f>
        <v>0</v>
      </c>
      <c r="AN7" s="36">
        <f>'[2]Progress InfinProjLife-Actual'!AN7</f>
        <v>0</v>
      </c>
      <c r="AO7" s="36">
        <f>'[2]Progress InfinProjLife-Actual'!AO7</f>
        <v>0</v>
      </c>
      <c r="AP7" s="36">
        <f>'[2]Progress InfinProjLife-Actual'!AP7</f>
        <v>0</v>
      </c>
      <c r="AQ7" s="36">
        <f>'[2]Progress InfinProjLife-Actual'!AQ7</f>
        <v>0</v>
      </c>
      <c r="AR7" s="36">
        <f>'[2]Progress InfinProjLife-Actual'!AR7</f>
        <v>0</v>
      </c>
      <c r="AS7" s="36">
        <f>'[2]Progress InfinProjLife-Actual'!AS7</f>
        <v>0</v>
      </c>
      <c r="AT7" s="36">
        <f>'[2]Progress InfinProjLife-Actual'!AT7</f>
        <v>0</v>
      </c>
      <c r="AU7" s="36">
        <f>'[2]Progress InfinProjLife-Actual'!AU7</f>
        <v>0</v>
      </c>
      <c r="AV7" s="36">
        <f>'[2]Progress InfinProjLife-Actual'!AV7</f>
        <v>0</v>
      </c>
      <c r="AW7" s="36">
        <f>'[2]Progress InfinProjLife-Actual'!AW7</f>
        <v>0</v>
      </c>
      <c r="AX7" s="36">
        <f>'[2]Progress InfinProjLife-Actual'!AX7</f>
        <v>0</v>
      </c>
      <c r="AY7" s="36">
        <f>'[2]Progress InfinProjLife-Actual'!AY7</f>
        <v>0</v>
      </c>
      <c r="AZ7" s="36">
        <f>'[2]Progress InfinProjLife-Actual'!AZ7</f>
        <v>0</v>
      </c>
      <c r="BA7" s="36">
        <f>'[2]Progress InfinProjLife-Actual'!BA7</f>
        <v>0</v>
      </c>
      <c r="BB7" s="36">
        <f>'[2]Progress InfinProjLife-Actual'!BB7</f>
        <v>0</v>
      </c>
      <c r="BC7" s="36">
        <f>'[2]Progress InfinProjLife-Actual'!BC7</f>
        <v>0</v>
      </c>
      <c r="BD7" s="36">
        <f>'[2]Progress InfinProjLife-Actual'!BD7</f>
        <v>0</v>
      </c>
      <c r="BE7" s="36">
        <f>'[2]Progress InfinProjLife-Actual'!BE7</f>
        <v>0</v>
      </c>
      <c r="BF7" s="36">
        <f>'[2]Progress InfinProjLife-Actual'!BF7</f>
        <v>0</v>
      </c>
      <c r="BG7" s="36">
        <f>'[2]Progress InfinProjLife-Actual'!BG7</f>
        <v>0</v>
      </c>
      <c r="BH7" s="51">
        <f t="shared" ref="BH7:BH70" si="1">F7+G7+H7+L7+W7+AA7+AO7+AP7+AS7+AT7+BD7+BE7+BF7+AL7+AI7+AE7+O7+BB7+R7+AW7+AZ7+BG7</f>
        <v>14147.490460000001</v>
      </c>
      <c r="BI7" s="26"/>
      <c r="BJ7" s="51">
        <f t="shared" ref="BJ7:BJ26" si="2">B7+C7+G7+H7+J7+S7+AF7+AP7+AR7+AT7+BF7+D7+Y7+AC7+AK7+AN7+Q7+N7+AV7+AY7</f>
        <v>0</v>
      </c>
      <c r="BK7" s="51">
        <f t="shared" si="0"/>
        <v>14147.490460000001</v>
      </c>
      <c r="BL7" s="51">
        <f t="shared" ref="BL7:BL70" si="3">BC7</f>
        <v>0</v>
      </c>
      <c r="BM7" s="51">
        <f t="shared" ref="BM7:BM70" si="4">K7+V7+Z7+AD7+BG7</f>
        <v>0</v>
      </c>
      <c r="BN7" s="51">
        <f t="shared" ref="BN7:BN70" si="5">SUM(BJ7:BM7)</f>
        <v>14147.490460000001</v>
      </c>
      <c r="BO7" s="51"/>
      <c r="BP7" s="54"/>
    </row>
    <row r="8" spans="1:68" x14ac:dyDescent="0.2">
      <c r="A8" s="27">
        <v>1982</v>
      </c>
      <c r="B8" s="36">
        <f>'[2]Progress InfinProjLife-Actual'!B8</f>
        <v>0</v>
      </c>
      <c r="C8" s="36">
        <f>'[2]Progress InfinProjLife-Actual'!C8</f>
        <v>0</v>
      </c>
      <c r="D8" s="36">
        <f>'[2]Progress InfinProjLife-Actual'!D8</f>
        <v>0</v>
      </c>
      <c r="E8" s="36">
        <f>'[2]Progress InfinProjLife-Actual'!E8</f>
        <v>11978.23569</v>
      </c>
      <c r="F8" s="36">
        <f>'[2]Progress InfinProjLife-Actual'!F8</f>
        <v>11978.23569</v>
      </c>
      <c r="G8" s="36">
        <f>'[2]Progress InfinProjLife-Actual'!G8</f>
        <v>0</v>
      </c>
      <c r="H8" s="36">
        <f>'[2]Progress InfinProjLife-Actual'!H8</f>
        <v>0</v>
      </c>
      <c r="I8" s="36">
        <f>'[2]Progress InfinProjLife-Actual'!I8</f>
        <v>10495</v>
      </c>
      <c r="J8" s="36">
        <f>'[2]Progress InfinProjLife-Actual'!J8</f>
        <v>0</v>
      </c>
      <c r="K8" s="36">
        <f>'[2]Progress InfinProjLife-Actual'!K8</f>
        <v>0</v>
      </c>
      <c r="L8" s="36">
        <f>'[2]Progress InfinProjLife-Actual'!L8</f>
        <v>10495</v>
      </c>
      <c r="M8" s="36">
        <f>'[2]Progress InfinProjLife-Actual'!M8</f>
        <v>0</v>
      </c>
      <c r="N8" s="36">
        <f>'[2]Progress InfinProjLife-Actual'!N8</f>
        <v>0</v>
      </c>
      <c r="O8" s="36">
        <f>'[2]Progress InfinProjLife-Actual'!O8</f>
        <v>0</v>
      </c>
      <c r="P8" s="36">
        <f>'[2]Progress InfinProjLife-Actual'!P8</f>
        <v>0</v>
      </c>
      <c r="Q8" s="36">
        <f>'[2]Progress InfinProjLife-Actual'!Q8</f>
        <v>0</v>
      </c>
      <c r="R8" s="36">
        <f>'[2]Progress InfinProjLife-Actual'!R8</f>
        <v>0</v>
      </c>
      <c r="S8" s="36">
        <f>'[2]Progress InfinProjLife-Actual'!S8</f>
        <v>0</v>
      </c>
      <c r="T8" s="36">
        <f>'[2]Progress InfinProjLife-Actual'!T8</f>
        <v>0</v>
      </c>
      <c r="U8" s="36">
        <f>'[2]Progress InfinProjLife-Actual'!U8</f>
        <v>0</v>
      </c>
      <c r="V8" s="36">
        <f>'[2]Progress InfinProjLife-Actual'!V8</f>
        <v>0</v>
      </c>
      <c r="W8" s="36">
        <f>'[2]Progress InfinProjLife-Actual'!W8</f>
        <v>0</v>
      </c>
      <c r="X8" s="36">
        <f>'[2]Progress InfinProjLife-Actual'!X8</f>
        <v>0</v>
      </c>
      <c r="Y8" s="36">
        <f>'[2]Progress InfinProjLife-Actual'!Y8</f>
        <v>0</v>
      </c>
      <c r="Z8" s="36">
        <f>'[2]Progress InfinProjLife-Actual'!Z8</f>
        <v>0</v>
      </c>
      <c r="AA8" s="36">
        <f>'[2]Progress InfinProjLife-Actual'!AA8</f>
        <v>0</v>
      </c>
      <c r="AB8" s="36">
        <f>'[2]Progress InfinProjLife-Actual'!AB8</f>
        <v>0</v>
      </c>
      <c r="AC8" s="36">
        <f>'[2]Progress InfinProjLife-Actual'!AC8</f>
        <v>0</v>
      </c>
      <c r="AD8" s="36">
        <f>'[2]Progress InfinProjLife-Actual'!AD8</f>
        <v>0</v>
      </c>
      <c r="AE8" s="36">
        <f>'[2]Progress InfinProjLife-Actual'!AE8</f>
        <v>0</v>
      </c>
      <c r="AF8" s="36">
        <f>'[2]Progress InfinProjLife-Actual'!AF8</f>
        <v>0</v>
      </c>
      <c r="AG8" s="36">
        <f>'[2]Progress InfinProjLife-Actual'!AG8</f>
        <v>0</v>
      </c>
      <c r="AH8" s="36">
        <f>'[2]Progress InfinProjLife-Actual'!AH8</f>
        <v>0</v>
      </c>
      <c r="AI8" s="36">
        <f>'[2]Progress InfinProjLife-Actual'!AI8</f>
        <v>0</v>
      </c>
      <c r="AJ8" s="36">
        <f>'[2]Progress InfinProjLife-Actual'!AJ8</f>
        <v>0</v>
      </c>
      <c r="AK8" s="36">
        <f>'[2]Progress InfinProjLife-Actual'!AK8</f>
        <v>0</v>
      </c>
      <c r="AL8" s="36">
        <f>'[2]Progress InfinProjLife-Actual'!AL8</f>
        <v>0</v>
      </c>
      <c r="AM8" s="36">
        <f>'[2]Progress InfinProjLife-Actual'!AM8</f>
        <v>0</v>
      </c>
      <c r="AN8" s="36">
        <f>'[2]Progress InfinProjLife-Actual'!AN8</f>
        <v>0</v>
      </c>
      <c r="AO8" s="36">
        <f>'[2]Progress InfinProjLife-Actual'!AO8</f>
        <v>0</v>
      </c>
      <c r="AP8" s="36">
        <f>'[2]Progress InfinProjLife-Actual'!AP8</f>
        <v>0</v>
      </c>
      <c r="AQ8" s="36">
        <f>'[2]Progress InfinProjLife-Actual'!AQ8</f>
        <v>0</v>
      </c>
      <c r="AR8" s="36">
        <f>'[2]Progress InfinProjLife-Actual'!AR8</f>
        <v>0</v>
      </c>
      <c r="AS8" s="36">
        <f>'[2]Progress InfinProjLife-Actual'!AS8</f>
        <v>0</v>
      </c>
      <c r="AT8" s="36">
        <f>'[2]Progress InfinProjLife-Actual'!AT8</f>
        <v>0</v>
      </c>
      <c r="AU8" s="36">
        <f>'[2]Progress InfinProjLife-Actual'!AU8</f>
        <v>0</v>
      </c>
      <c r="AV8" s="36">
        <f>'[2]Progress InfinProjLife-Actual'!AV8</f>
        <v>0</v>
      </c>
      <c r="AW8" s="36">
        <f>'[2]Progress InfinProjLife-Actual'!AW8</f>
        <v>0</v>
      </c>
      <c r="AX8" s="36">
        <f>'[2]Progress InfinProjLife-Actual'!AX8</f>
        <v>0</v>
      </c>
      <c r="AY8" s="36">
        <f>'[2]Progress InfinProjLife-Actual'!AY8</f>
        <v>0</v>
      </c>
      <c r="AZ8" s="36">
        <f>'[2]Progress InfinProjLife-Actual'!AZ8</f>
        <v>0</v>
      </c>
      <c r="BA8" s="36">
        <f>'[2]Progress InfinProjLife-Actual'!BA8</f>
        <v>0</v>
      </c>
      <c r="BB8" s="36">
        <f>'[2]Progress InfinProjLife-Actual'!BB8</f>
        <v>0</v>
      </c>
      <c r="BC8" s="36">
        <f>'[2]Progress InfinProjLife-Actual'!BC8</f>
        <v>0</v>
      </c>
      <c r="BD8" s="36">
        <f>'[2]Progress InfinProjLife-Actual'!BD8</f>
        <v>0</v>
      </c>
      <c r="BE8" s="36">
        <f>'[2]Progress InfinProjLife-Actual'!BE8</f>
        <v>0</v>
      </c>
      <c r="BF8" s="36">
        <f>'[2]Progress InfinProjLife-Actual'!BF8</f>
        <v>0</v>
      </c>
      <c r="BG8" s="36">
        <f>'[2]Progress InfinProjLife-Actual'!BG8</f>
        <v>0</v>
      </c>
      <c r="BH8" s="51">
        <f t="shared" si="1"/>
        <v>22473.235690000001</v>
      </c>
      <c r="BI8" s="26"/>
      <c r="BJ8" s="51">
        <f t="shared" si="2"/>
        <v>0</v>
      </c>
      <c r="BK8" s="51">
        <f t="shared" si="0"/>
        <v>22473.235690000001</v>
      </c>
      <c r="BL8" s="51">
        <f t="shared" si="3"/>
        <v>0</v>
      </c>
      <c r="BM8" s="51">
        <f t="shared" si="4"/>
        <v>0</v>
      </c>
      <c r="BN8" s="51">
        <f t="shared" si="5"/>
        <v>22473.235690000001</v>
      </c>
      <c r="BO8" s="51"/>
      <c r="BP8" s="54"/>
    </row>
    <row r="9" spans="1:68" x14ac:dyDescent="0.2">
      <c r="A9" s="27">
        <v>1983</v>
      </c>
      <c r="B9" s="36">
        <f>'[2]Progress InfinProjLife-Actual'!B9</f>
        <v>0</v>
      </c>
      <c r="C9" s="36">
        <f>'[2]Progress InfinProjLife-Actual'!C9</f>
        <v>0</v>
      </c>
      <c r="D9" s="36">
        <f>'[2]Progress InfinProjLife-Actual'!D9</f>
        <v>0</v>
      </c>
      <c r="E9" s="36">
        <f>'[2]Progress InfinProjLife-Actual'!E9</f>
        <v>15971.98092</v>
      </c>
      <c r="F9" s="36">
        <f>'[2]Progress InfinProjLife-Actual'!F9</f>
        <v>15971.98092</v>
      </c>
      <c r="G9" s="36">
        <f>'[2]Progress InfinProjLife-Actual'!G9</f>
        <v>48000</v>
      </c>
      <c r="H9" s="36">
        <f>'[2]Progress InfinProjLife-Actual'!H9</f>
        <v>0</v>
      </c>
      <c r="I9" s="36">
        <f>'[2]Progress InfinProjLife-Actual'!I9</f>
        <v>14098</v>
      </c>
      <c r="J9" s="36">
        <f>'[2]Progress InfinProjLife-Actual'!J9</f>
        <v>0</v>
      </c>
      <c r="K9" s="36">
        <f>'[2]Progress InfinProjLife-Actual'!K9</f>
        <v>0</v>
      </c>
      <c r="L9" s="36">
        <f>'[2]Progress InfinProjLife-Actual'!L9</f>
        <v>14098</v>
      </c>
      <c r="M9" s="36">
        <f>'[2]Progress InfinProjLife-Actual'!M9</f>
        <v>0</v>
      </c>
      <c r="N9" s="36">
        <f>'[2]Progress InfinProjLife-Actual'!N9</f>
        <v>0</v>
      </c>
      <c r="O9" s="36">
        <f>'[2]Progress InfinProjLife-Actual'!O9</f>
        <v>0</v>
      </c>
      <c r="P9" s="36">
        <f>'[2]Progress InfinProjLife-Actual'!P9</f>
        <v>0</v>
      </c>
      <c r="Q9" s="36">
        <f>'[2]Progress InfinProjLife-Actual'!Q9</f>
        <v>0</v>
      </c>
      <c r="R9" s="36">
        <f>'[2]Progress InfinProjLife-Actual'!R9</f>
        <v>0</v>
      </c>
      <c r="S9" s="36">
        <f>'[2]Progress InfinProjLife-Actual'!S9</f>
        <v>0</v>
      </c>
      <c r="T9" s="36">
        <f>'[2]Progress InfinProjLife-Actual'!T9</f>
        <v>0</v>
      </c>
      <c r="U9" s="36">
        <f>'[2]Progress InfinProjLife-Actual'!U9</f>
        <v>0</v>
      </c>
      <c r="V9" s="36">
        <f>'[2]Progress InfinProjLife-Actual'!V9</f>
        <v>0</v>
      </c>
      <c r="W9" s="36">
        <f>'[2]Progress InfinProjLife-Actual'!W9</f>
        <v>0</v>
      </c>
      <c r="X9" s="36">
        <f>'[2]Progress InfinProjLife-Actual'!X9</f>
        <v>0</v>
      </c>
      <c r="Y9" s="36">
        <f>'[2]Progress InfinProjLife-Actual'!Y9</f>
        <v>0</v>
      </c>
      <c r="Z9" s="36">
        <f>'[2]Progress InfinProjLife-Actual'!Z9</f>
        <v>0</v>
      </c>
      <c r="AA9" s="36">
        <f>'[2]Progress InfinProjLife-Actual'!AA9</f>
        <v>0</v>
      </c>
      <c r="AB9" s="36">
        <f>'[2]Progress InfinProjLife-Actual'!AB9</f>
        <v>0</v>
      </c>
      <c r="AC9" s="36">
        <f>'[2]Progress InfinProjLife-Actual'!AC9</f>
        <v>0</v>
      </c>
      <c r="AD9" s="36">
        <f>'[2]Progress InfinProjLife-Actual'!AD9</f>
        <v>0</v>
      </c>
      <c r="AE9" s="36">
        <f>'[2]Progress InfinProjLife-Actual'!AE9</f>
        <v>0</v>
      </c>
      <c r="AF9" s="36">
        <f>'[2]Progress InfinProjLife-Actual'!AF9</f>
        <v>0</v>
      </c>
      <c r="AG9" s="36">
        <f>'[2]Progress InfinProjLife-Actual'!AG9</f>
        <v>0</v>
      </c>
      <c r="AH9" s="36">
        <f>'[2]Progress InfinProjLife-Actual'!AH9</f>
        <v>0</v>
      </c>
      <c r="AI9" s="36">
        <f>'[2]Progress InfinProjLife-Actual'!AI9</f>
        <v>0</v>
      </c>
      <c r="AJ9" s="36">
        <f>'[2]Progress InfinProjLife-Actual'!AJ9</f>
        <v>0</v>
      </c>
      <c r="AK9" s="36">
        <f>'[2]Progress InfinProjLife-Actual'!AK9</f>
        <v>0</v>
      </c>
      <c r="AL9" s="36">
        <f>'[2]Progress InfinProjLife-Actual'!AL9</f>
        <v>0</v>
      </c>
      <c r="AM9" s="36">
        <f>'[2]Progress InfinProjLife-Actual'!AM9</f>
        <v>0</v>
      </c>
      <c r="AN9" s="36">
        <f>'[2]Progress InfinProjLife-Actual'!AN9</f>
        <v>0</v>
      </c>
      <c r="AO9" s="36">
        <f>'[2]Progress InfinProjLife-Actual'!AO9</f>
        <v>0</v>
      </c>
      <c r="AP9" s="36">
        <f>'[2]Progress InfinProjLife-Actual'!AP9</f>
        <v>0</v>
      </c>
      <c r="AQ9" s="36">
        <f>'[2]Progress InfinProjLife-Actual'!AQ9</f>
        <v>0</v>
      </c>
      <c r="AR9" s="36">
        <f>'[2]Progress InfinProjLife-Actual'!AR9</f>
        <v>0</v>
      </c>
      <c r="AS9" s="36">
        <f>'[2]Progress InfinProjLife-Actual'!AS9</f>
        <v>0</v>
      </c>
      <c r="AT9" s="36">
        <f>'[2]Progress InfinProjLife-Actual'!AT9</f>
        <v>0</v>
      </c>
      <c r="AU9" s="36">
        <f>'[2]Progress InfinProjLife-Actual'!AU9</f>
        <v>0</v>
      </c>
      <c r="AV9" s="36">
        <f>'[2]Progress InfinProjLife-Actual'!AV9</f>
        <v>0</v>
      </c>
      <c r="AW9" s="36">
        <f>'[2]Progress InfinProjLife-Actual'!AW9</f>
        <v>0</v>
      </c>
      <c r="AX9" s="36">
        <f>'[2]Progress InfinProjLife-Actual'!AX9</f>
        <v>0</v>
      </c>
      <c r="AY9" s="36">
        <f>'[2]Progress InfinProjLife-Actual'!AY9</f>
        <v>0</v>
      </c>
      <c r="AZ9" s="36">
        <f>'[2]Progress InfinProjLife-Actual'!AZ9</f>
        <v>0</v>
      </c>
      <c r="BA9" s="36">
        <f>'[2]Progress InfinProjLife-Actual'!BA9</f>
        <v>0</v>
      </c>
      <c r="BB9" s="36">
        <f>'[2]Progress InfinProjLife-Actual'!BB9</f>
        <v>0</v>
      </c>
      <c r="BC9" s="36">
        <f>'[2]Progress InfinProjLife-Actual'!BC9</f>
        <v>0</v>
      </c>
      <c r="BD9" s="36">
        <f>'[2]Progress InfinProjLife-Actual'!BD9</f>
        <v>0</v>
      </c>
      <c r="BE9" s="36">
        <f>'[2]Progress InfinProjLife-Actual'!BE9</f>
        <v>0</v>
      </c>
      <c r="BF9" s="36">
        <f>'[2]Progress InfinProjLife-Actual'!BF9</f>
        <v>0</v>
      </c>
      <c r="BG9" s="36">
        <f>'[2]Progress InfinProjLife-Actual'!BG9</f>
        <v>0</v>
      </c>
      <c r="BH9" s="51">
        <f t="shared" si="1"/>
        <v>78069.980920000002</v>
      </c>
      <c r="BI9" s="26"/>
      <c r="BJ9" s="51">
        <f t="shared" si="2"/>
        <v>48000</v>
      </c>
      <c r="BK9" s="51">
        <f t="shared" si="0"/>
        <v>30069.980920000002</v>
      </c>
      <c r="BL9" s="51">
        <f t="shared" si="3"/>
        <v>0</v>
      </c>
      <c r="BM9" s="51">
        <f t="shared" si="4"/>
        <v>0</v>
      </c>
      <c r="BN9" s="51">
        <f t="shared" si="5"/>
        <v>78069.980920000002</v>
      </c>
      <c r="BO9" s="51"/>
      <c r="BP9" s="54"/>
    </row>
    <row r="10" spans="1:68" x14ac:dyDescent="0.2">
      <c r="A10" s="27">
        <v>1984</v>
      </c>
      <c r="B10" s="36">
        <f>'[2]Progress InfinProjLife-Actual'!B10</f>
        <v>21900</v>
      </c>
      <c r="C10" s="36">
        <f>'[2]Progress InfinProjLife-Actual'!C10</f>
        <v>0</v>
      </c>
      <c r="D10" s="36">
        <f>'[2]Progress InfinProjLife-Actual'!D10</f>
        <v>0</v>
      </c>
      <c r="E10" s="36">
        <f>'[2]Progress InfinProjLife-Actual'!E10</f>
        <v>19964.726150000002</v>
      </c>
      <c r="F10" s="36">
        <f>'[2]Progress InfinProjLife-Actual'!F10</f>
        <v>41864.726150000002</v>
      </c>
      <c r="G10" s="36">
        <f>'[2]Progress InfinProjLife-Actual'!G10</f>
        <v>48000</v>
      </c>
      <c r="H10" s="36">
        <f>'[2]Progress InfinProjLife-Actual'!H10</f>
        <v>0</v>
      </c>
      <c r="I10" s="36">
        <f>'[2]Progress InfinProjLife-Actual'!I10</f>
        <v>17863</v>
      </c>
      <c r="J10" s="36">
        <f>'[2]Progress InfinProjLife-Actual'!J10</f>
        <v>0</v>
      </c>
      <c r="K10" s="36">
        <f>'[2]Progress InfinProjLife-Actual'!K10</f>
        <v>0</v>
      </c>
      <c r="L10" s="36">
        <f>'[2]Progress InfinProjLife-Actual'!L10</f>
        <v>17863</v>
      </c>
      <c r="M10" s="36">
        <f>'[2]Progress InfinProjLife-Actual'!M10</f>
        <v>0</v>
      </c>
      <c r="N10" s="36">
        <f>'[2]Progress InfinProjLife-Actual'!N10</f>
        <v>0</v>
      </c>
      <c r="O10" s="36">
        <f>'[2]Progress InfinProjLife-Actual'!O10</f>
        <v>0</v>
      </c>
      <c r="P10" s="36">
        <f>'[2]Progress InfinProjLife-Actual'!P10</f>
        <v>0</v>
      </c>
      <c r="Q10" s="36">
        <f>'[2]Progress InfinProjLife-Actual'!Q10</f>
        <v>0</v>
      </c>
      <c r="R10" s="36">
        <f>'[2]Progress InfinProjLife-Actual'!R10</f>
        <v>0</v>
      </c>
      <c r="S10" s="36">
        <f>'[2]Progress InfinProjLife-Actual'!S10</f>
        <v>0</v>
      </c>
      <c r="T10" s="36">
        <f>'[2]Progress InfinProjLife-Actual'!T10</f>
        <v>0</v>
      </c>
      <c r="U10" s="36">
        <f>'[2]Progress InfinProjLife-Actual'!U10</f>
        <v>0</v>
      </c>
      <c r="V10" s="36">
        <f>'[2]Progress InfinProjLife-Actual'!V10</f>
        <v>0</v>
      </c>
      <c r="W10" s="36">
        <f>'[2]Progress InfinProjLife-Actual'!W10</f>
        <v>0</v>
      </c>
      <c r="X10" s="36">
        <f>'[2]Progress InfinProjLife-Actual'!X10</f>
        <v>0</v>
      </c>
      <c r="Y10" s="36">
        <f>'[2]Progress InfinProjLife-Actual'!Y10</f>
        <v>0</v>
      </c>
      <c r="Z10" s="36">
        <f>'[2]Progress InfinProjLife-Actual'!Z10</f>
        <v>0</v>
      </c>
      <c r="AA10" s="36">
        <f>'[2]Progress InfinProjLife-Actual'!AA10</f>
        <v>0</v>
      </c>
      <c r="AB10" s="36">
        <f>'[2]Progress InfinProjLife-Actual'!AB10</f>
        <v>0</v>
      </c>
      <c r="AC10" s="36">
        <f>'[2]Progress InfinProjLife-Actual'!AC10</f>
        <v>0</v>
      </c>
      <c r="AD10" s="36">
        <f>'[2]Progress InfinProjLife-Actual'!AD10</f>
        <v>0</v>
      </c>
      <c r="AE10" s="36">
        <f>'[2]Progress InfinProjLife-Actual'!AE10</f>
        <v>0</v>
      </c>
      <c r="AF10" s="36">
        <f>'[2]Progress InfinProjLife-Actual'!AF10</f>
        <v>0</v>
      </c>
      <c r="AG10" s="36">
        <f>'[2]Progress InfinProjLife-Actual'!AG10</f>
        <v>0</v>
      </c>
      <c r="AH10" s="36">
        <f>'[2]Progress InfinProjLife-Actual'!AH10</f>
        <v>0</v>
      </c>
      <c r="AI10" s="36">
        <f>'[2]Progress InfinProjLife-Actual'!AI10</f>
        <v>0</v>
      </c>
      <c r="AJ10" s="36">
        <f>'[2]Progress InfinProjLife-Actual'!AJ10</f>
        <v>0</v>
      </c>
      <c r="AK10" s="36">
        <f>'[2]Progress InfinProjLife-Actual'!AK10</f>
        <v>0</v>
      </c>
      <c r="AL10" s="36">
        <f>'[2]Progress InfinProjLife-Actual'!AL10</f>
        <v>0</v>
      </c>
      <c r="AM10" s="36">
        <f>'[2]Progress InfinProjLife-Actual'!AM10</f>
        <v>0</v>
      </c>
      <c r="AN10" s="36">
        <f>'[2]Progress InfinProjLife-Actual'!AN10</f>
        <v>0</v>
      </c>
      <c r="AO10" s="36">
        <f>'[2]Progress InfinProjLife-Actual'!AO10</f>
        <v>0</v>
      </c>
      <c r="AP10" s="36">
        <f>'[2]Progress InfinProjLife-Actual'!AP10</f>
        <v>0</v>
      </c>
      <c r="AQ10" s="36">
        <f>'[2]Progress InfinProjLife-Actual'!AQ10</f>
        <v>0</v>
      </c>
      <c r="AR10" s="36">
        <f>'[2]Progress InfinProjLife-Actual'!AR10</f>
        <v>0</v>
      </c>
      <c r="AS10" s="36">
        <f>'[2]Progress InfinProjLife-Actual'!AS10</f>
        <v>0</v>
      </c>
      <c r="AT10" s="36">
        <f>'[2]Progress InfinProjLife-Actual'!AT10</f>
        <v>0</v>
      </c>
      <c r="AU10" s="36">
        <f>'[2]Progress InfinProjLife-Actual'!AU10</f>
        <v>0</v>
      </c>
      <c r="AV10" s="36">
        <f>'[2]Progress InfinProjLife-Actual'!AV10</f>
        <v>0</v>
      </c>
      <c r="AW10" s="36">
        <f>'[2]Progress InfinProjLife-Actual'!AW10</f>
        <v>0</v>
      </c>
      <c r="AX10" s="36">
        <f>'[2]Progress InfinProjLife-Actual'!AX10</f>
        <v>0</v>
      </c>
      <c r="AY10" s="36">
        <f>'[2]Progress InfinProjLife-Actual'!AY10</f>
        <v>0</v>
      </c>
      <c r="AZ10" s="36">
        <f>'[2]Progress InfinProjLife-Actual'!AZ10</f>
        <v>0</v>
      </c>
      <c r="BA10" s="36">
        <f>'[2]Progress InfinProjLife-Actual'!BA10</f>
        <v>0</v>
      </c>
      <c r="BB10" s="36">
        <f>'[2]Progress InfinProjLife-Actual'!BB10</f>
        <v>0</v>
      </c>
      <c r="BC10" s="36">
        <f>'[2]Progress InfinProjLife-Actual'!BC10</f>
        <v>0</v>
      </c>
      <c r="BD10" s="36">
        <f>'[2]Progress InfinProjLife-Actual'!BD10</f>
        <v>0</v>
      </c>
      <c r="BE10" s="36">
        <f>'[2]Progress InfinProjLife-Actual'!BE10</f>
        <v>0</v>
      </c>
      <c r="BF10" s="36">
        <f>'[2]Progress InfinProjLife-Actual'!BF10</f>
        <v>0</v>
      </c>
      <c r="BG10" s="36">
        <f>'[2]Progress InfinProjLife-Actual'!BG10</f>
        <v>0</v>
      </c>
      <c r="BH10" s="51">
        <f t="shared" si="1"/>
        <v>107727.72615</v>
      </c>
      <c r="BI10" s="26"/>
      <c r="BJ10" s="51">
        <f t="shared" si="2"/>
        <v>69900</v>
      </c>
      <c r="BK10" s="51">
        <f t="shared" si="0"/>
        <v>37827.726150000002</v>
      </c>
      <c r="BL10" s="51">
        <f t="shared" si="3"/>
        <v>0</v>
      </c>
      <c r="BM10" s="51">
        <f t="shared" si="4"/>
        <v>0</v>
      </c>
      <c r="BN10" s="51">
        <f t="shared" si="5"/>
        <v>107727.72615</v>
      </c>
      <c r="BO10" s="51"/>
      <c r="BP10" s="54"/>
    </row>
    <row r="11" spans="1:68" x14ac:dyDescent="0.2">
      <c r="A11" s="27">
        <v>1985</v>
      </c>
      <c r="B11" s="36">
        <f>'[2]Progress InfinProjLife-Actual'!B11</f>
        <v>21900</v>
      </c>
      <c r="C11" s="36">
        <f>'[2]Progress InfinProjLife-Actual'!C11</f>
        <v>0</v>
      </c>
      <c r="D11" s="36">
        <f>'[2]Progress InfinProjLife-Actual'!D11</f>
        <v>0</v>
      </c>
      <c r="E11" s="36">
        <f>'[2]Progress InfinProjLife-Actual'!E11</f>
        <v>23958.381850000002</v>
      </c>
      <c r="F11" s="36">
        <f>'[2]Progress InfinProjLife-Actual'!F11</f>
        <v>45858.381850000005</v>
      </c>
      <c r="G11" s="36">
        <f>'[2]Progress InfinProjLife-Actual'!G11</f>
        <v>48000</v>
      </c>
      <c r="H11" s="36">
        <f>'[2]Progress InfinProjLife-Actual'!H11</f>
        <v>3800</v>
      </c>
      <c r="I11" s="36">
        <f>'[2]Progress InfinProjLife-Actual'!I11</f>
        <v>23268</v>
      </c>
      <c r="J11" s="36">
        <f>'[2]Progress InfinProjLife-Actual'!J11</f>
        <v>0</v>
      </c>
      <c r="K11" s="36">
        <f>'[2]Progress InfinProjLife-Actual'!K11</f>
        <v>0</v>
      </c>
      <c r="L11" s="36">
        <f>'[2]Progress InfinProjLife-Actual'!L11</f>
        <v>23268</v>
      </c>
      <c r="M11" s="36">
        <f>'[2]Progress InfinProjLife-Actual'!M11</f>
        <v>0</v>
      </c>
      <c r="N11" s="36">
        <f>'[2]Progress InfinProjLife-Actual'!N11</f>
        <v>0</v>
      </c>
      <c r="O11" s="36">
        <f>'[2]Progress InfinProjLife-Actual'!O11</f>
        <v>0</v>
      </c>
      <c r="P11" s="36">
        <f>'[2]Progress InfinProjLife-Actual'!P11</f>
        <v>0</v>
      </c>
      <c r="Q11" s="36">
        <f>'[2]Progress InfinProjLife-Actual'!Q11</f>
        <v>0</v>
      </c>
      <c r="R11" s="36">
        <f>'[2]Progress InfinProjLife-Actual'!R11</f>
        <v>0</v>
      </c>
      <c r="S11" s="36">
        <f>'[2]Progress InfinProjLife-Actual'!S11</f>
        <v>0</v>
      </c>
      <c r="T11" s="36">
        <f>'[2]Progress InfinProjLife-Actual'!T11</f>
        <v>0</v>
      </c>
      <c r="U11" s="36">
        <f>'[2]Progress InfinProjLife-Actual'!U11</f>
        <v>0</v>
      </c>
      <c r="V11" s="36">
        <f>'[2]Progress InfinProjLife-Actual'!V11</f>
        <v>0</v>
      </c>
      <c r="W11" s="36">
        <f>'[2]Progress InfinProjLife-Actual'!W11</f>
        <v>0</v>
      </c>
      <c r="X11" s="36">
        <f>'[2]Progress InfinProjLife-Actual'!X11</f>
        <v>0</v>
      </c>
      <c r="Y11" s="36">
        <f>'[2]Progress InfinProjLife-Actual'!Y11</f>
        <v>0</v>
      </c>
      <c r="Z11" s="36">
        <f>'[2]Progress InfinProjLife-Actual'!Z11</f>
        <v>0</v>
      </c>
      <c r="AA11" s="36">
        <f>'[2]Progress InfinProjLife-Actual'!AA11</f>
        <v>0</v>
      </c>
      <c r="AB11" s="36">
        <f>'[2]Progress InfinProjLife-Actual'!AB11</f>
        <v>0</v>
      </c>
      <c r="AC11" s="36">
        <f>'[2]Progress InfinProjLife-Actual'!AC11</f>
        <v>0</v>
      </c>
      <c r="AD11" s="36">
        <f>'[2]Progress InfinProjLife-Actual'!AD11</f>
        <v>0</v>
      </c>
      <c r="AE11" s="36">
        <f>'[2]Progress InfinProjLife-Actual'!AE11</f>
        <v>0</v>
      </c>
      <c r="AF11" s="36">
        <f>'[2]Progress InfinProjLife-Actual'!AF11</f>
        <v>0</v>
      </c>
      <c r="AG11" s="36">
        <f>'[2]Progress InfinProjLife-Actual'!AG11</f>
        <v>0</v>
      </c>
      <c r="AH11" s="36">
        <f>'[2]Progress InfinProjLife-Actual'!AH11</f>
        <v>0</v>
      </c>
      <c r="AI11" s="36">
        <f>'[2]Progress InfinProjLife-Actual'!AI11</f>
        <v>0</v>
      </c>
      <c r="AJ11" s="36">
        <f>'[2]Progress InfinProjLife-Actual'!AJ11</f>
        <v>0</v>
      </c>
      <c r="AK11" s="36">
        <f>'[2]Progress InfinProjLife-Actual'!AK11</f>
        <v>0</v>
      </c>
      <c r="AL11" s="36">
        <f>'[2]Progress InfinProjLife-Actual'!AL11</f>
        <v>0</v>
      </c>
      <c r="AM11" s="36">
        <f>'[2]Progress InfinProjLife-Actual'!AM11</f>
        <v>0</v>
      </c>
      <c r="AN11" s="36">
        <f>'[2]Progress InfinProjLife-Actual'!AN11</f>
        <v>0</v>
      </c>
      <c r="AO11" s="36">
        <f>'[2]Progress InfinProjLife-Actual'!AO11</f>
        <v>0</v>
      </c>
      <c r="AP11" s="36">
        <f>'[2]Progress InfinProjLife-Actual'!AP11</f>
        <v>0</v>
      </c>
      <c r="AQ11" s="36">
        <f>'[2]Progress InfinProjLife-Actual'!AQ11</f>
        <v>0</v>
      </c>
      <c r="AR11" s="36">
        <f>'[2]Progress InfinProjLife-Actual'!AR11</f>
        <v>0</v>
      </c>
      <c r="AS11" s="36">
        <f>'[2]Progress InfinProjLife-Actual'!AS11</f>
        <v>0</v>
      </c>
      <c r="AT11" s="36">
        <f>'[2]Progress InfinProjLife-Actual'!AT11</f>
        <v>0</v>
      </c>
      <c r="AU11" s="36">
        <f>'[2]Progress InfinProjLife-Actual'!AU11</f>
        <v>0</v>
      </c>
      <c r="AV11" s="36">
        <f>'[2]Progress InfinProjLife-Actual'!AV11</f>
        <v>0</v>
      </c>
      <c r="AW11" s="36">
        <f>'[2]Progress InfinProjLife-Actual'!AW11</f>
        <v>0</v>
      </c>
      <c r="AX11" s="36">
        <f>'[2]Progress InfinProjLife-Actual'!AX11</f>
        <v>0</v>
      </c>
      <c r="AY11" s="36">
        <f>'[2]Progress InfinProjLife-Actual'!AY11</f>
        <v>0</v>
      </c>
      <c r="AZ11" s="36">
        <f>'[2]Progress InfinProjLife-Actual'!AZ11</f>
        <v>0</v>
      </c>
      <c r="BA11" s="36">
        <f>'[2]Progress InfinProjLife-Actual'!BA11</f>
        <v>0</v>
      </c>
      <c r="BB11" s="36">
        <f>'[2]Progress InfinProjLife-Actual'!BB11</f>
        <v>0</v>
      </c>
      <c r="BC11" s="36">
        <f>'[2]Progress InfinProjLife-Actual'!BC11</f>
        <v>0</v>
      </c>
      <c r="BD11" s="36">
        <f>'[2]Progress InfinProjLife-Actual'!BD11</f>
        <v>0</v>
      </c>
      <c r="BE11" s="36">
        <f>'[2]Progress InfinProjLife-Actual'!BE11</f>
        <v>0</v>
      </c>
      <c r="BF11" s="36">
        <f>'[2]Progress InfinProjLife-Actual'!BF11</f>
        <v>0</v>
      </c>
      <c r="BG11" s="36">
        <f>'[2]Progress InfinProjLife-Actual'!BG11</f>
        <v>0</v>
      </c>
      <c r="BH11" s="51">
        <f t="shared" si="1"/>
        <v>120926.38185000001</v>
      </c>
      <c r="BI11" s="26"/>
      <c r="BJ11" s="51">
        <f t="shared" si="2"/>
        <v>73700</v>
      </c>
      <c r="BK11" s="51">
        <f t="shared" si="0"/>
        <v>47226.381850000005</v>
      </c>
      <c r="BL11" s="51">
        <f t="shared" si="3"/>
        <v>0</v>
      </c>
      <c r="BM11" s="51">
        <f t="shared" si="4"/>
        <v>0</v>
      </c>
      <c r="BN11" s="51">
        <f t="shared" si="5"/>
        <v>120926.38185000001</v>
      </c>
      <c r="BO11" s="51"/>
      <c r="BP11" s="54"/>
    </row>
    <row r="12" spans="1:68" x14ac:dyDescent="0.2">
      <c r="A12" s="27">
        <v>1986</v>
      </c>
      <c r="B12" s="36">
        <f>'[2]Progress InfinProjLife-Actual'!B12</f>
        <v>21900</v>
      </c>
      <c r="C12" s="36">
        <f>'[2]Progress InfinProjLife-Actual'!C12</f>
        <v>6400</v>
      </c>
      <c r="D12" s="36">
        <f>'[2]Progress InfinProjLife-Actual'!D12</f>
        <v>0</v>
      </c>
      <c r="E12" s="36">
        <f>'[2]Progress InfinProjLife-Actual'!E12</f>
        <v>27951.127079999998</v>
      </c>
      <c r="F12" s="36">
        <f>'[2]Progress InfinProjLife-Actual'!F12</f>
        <v>56251.127079999998</v>
      </c>
      <c r="G12" s="36">
        <f>'[2]Progress InfinProjLife-Actual'!G12</f>
        <v>48000</v>
      </c>
      <c r="H12" s="36">
        <f>'[2]Progress InfinProjLife-Actual'!H12</f>
        <v>3800</v>
      </c>
      <c r="I12" s="36">
        <f>'[2]Progress InfinProjLife-Actual'!I12</f>
        <v>29663</v>
      </c>
      <c r="J12" s="36">
        <f>'[2]Progress InfinProjLife-Actual'!J12</f>
        <v>0</v>
      </c>
      <c r="K12" s="36">
        <f>'[2]Progress InfinProjLife-Actual'!K12</f>
        <v>0</v>
      </c>
      <c r="L12" s="36">
        <f>'[2]Progress InfinProjLife-Actual'!L12</f>
        <v>29663</v>
      </c>
      <c r="M12" s="36">
        <f>'[2]Progress InfinProjLife-Actual'!M12</f>
        <v>0</v>
      </c>
      <c r="N12" s="36">
        <f>'[2]Progress InfinProjLife-Actual'!N12</f>
        <v>0</v>
      </c>
      <c r="O12" s="36">
        <f>'[2]Progress InfinProjLife-Actual'!O12</f>
        <v>0</v>
      </c>
      <c r="P12" s="36">
        <f>'[2]Progress InfinProjLife-Actual'!P12</f>
        <v>0</v>
      </c>
      <c r="Q12" s="36">
        <f>'[2]Progress InfinProjLife-Actual'!Q12</f>
        <v>0</v>
      </c>
      <c r="R12" s="36">
        <f>'[2]Progress InfinProjLife-Actual'!R12</f>
        <v>0</v>
      </c>
      <c r="S12" s="36">
        <f>'[2]Progress InfinProjLife-Actual'!S12</f>
        <v>0</v>
      </c>
      <c r="T12" s="36">
        <f>'[2]Progress InfinProjLife-Actual'!T12</f>
        <v>0</v>
      </c>
      <c r="U12" s="36">
        <f>'[2]Progress InfinProjLife-Actual'!U12</f>
        <v>0</v>
      </c>
      <c r="V12" s="36">
        <f>'[2]Progress InfinProjLife-Actual'!V12</f>
        <v>0</v>
      </c>
      <c r="W12" s="36">
        <f>'[2]Progress InfinProjLife-Actual'!W12</f>
        <v>0</v>
      </c>
      <c r="X12" s="36">
        <f>'[2]Progress InfinProjLife-Actual'!X12</f>
        <v>0</v>
      </c>
      <c r="Y12" s="36">
        <f>'[2]Progress InfinProjLife-Actual'!Y12</f>
        <v>0</v>
      </c>
      <c r="Z12" s="36">
        <f>'[2]Progress InfinProjLife-Actual'!Z12</f>
        <v>0</v>
      </c>
      <c r="AA12" s="36">
        <f>'[2]Progress InfinProjLife-Actual'!AA12</f>
        <v>0</v>
      </c>
      <c r="AB12" s="36">
        <f>'[2]Progress InfinProjLife-Actual'!AB12</f>
        <v>0</v>
      </c>
      <c r="AC12" s="36">
        <f>'[2]Progress InfinProjLife-Actual'!AC12</f>
        <v>0</v>
      </c>
      <c r="AD12" s="36">
        <f>'[2]Progress InfinProjLife-Actual'!AD12</f>
        <v>0</v>
      </c>
      <c r="AE12" s="36">
        <f>'[2]Progress InfinProjLife-Actual'!AE12</f>
        <v>0</v>
      </c>
      <c r="AF12" s="36">
        <f>'[2]Progress InfinProjLife-Actual'!AF12</f>
        <v>0</v>
      </c>
      <c r="AG12" s="36">
        <f>'[2]Progress InfinProjLife-Actual'!AG12</f>
        <v>0</v>
      </c>
      <c r="AH12" s="36">
        <f>'[2]Progress InfinProjLife-Actual'!AH12</f>
        <v>0</v>
      </c>
      <c r="AI12" s="36">
        <f>'[2]Progress InfinProjLife-Actual'!AI12</f>
        <v>0</v>
      </c>
      <c r="AJ12" s="36">
        <f>'[2]Progress InfinProjLife-Actual'!AJ12</f>
        <v>0</v>
      </c>
      <c r="AK12" s="36">
        <f>'[2]Progress InfinProjLife-Actual'!AK12</f>
        <v>0</v>
      </c>
      <c r="AL12" s="36">
        <f>'[2]Progress InfinProjLife-Actual'!AL12</f>
        <v>0</v>
      </c>
      <c r="AM12" s="36">
        <f>'[2]Progress InfinProjLife-Actual'!AM12</f>
        <v>0</v>
      </c>
      <c r="AN12" s="36">
        <f>'[2]Progress InfinProjLife-Actual'!AN12</f>
        <v>0</v>
      </c>
      <c r="AO12" s="36">
        <f>'[2]Progress InfinProjLife-Actual'!AO12</f>
        <v>0</v>
      </c>
      <c r="AP12" s="36">
        <f>'[2]Progress InfinProjLife-Actual'!AP12</f>
        <v>0</v>
      </c>
      <c r="AQ12" s="36">
        <f>'[2]Progress InfinProjLife-Actual'!AQ12</f>
        <v>0</v>
      </c>
      <c r="AR12" s="36">
        <f>'[2]Progress InfinProjLife-Actual'!AR12</f>
        <v>0</v>
      </c>
      <c r="AS12" s="36">
        <f>'[2]Progress InfinProjLife-Actual'!AS12</f>
        <v>0</v>
      </c>
      <c r="AT12" s="36">
        <f>'[2]Progress InfinProjLife-Actual'!AT12</f>
        <v>0</v>
      </c>
      <c r="AU12" s="36">
        <f>'[2]Progress InfinProjLife-Actual'!AU12</f>
        <v>0</v>
      </c>
      <c r="AV12" s="36">
        <f>'[2]Progress InfinProjLife-Actual'!AV12</f>
        <v>0</v>
      </c>
      <c r="AW12" s="36">
        <f>'[2]Progress InfinProjLife-Actual'!AW12</f>
        <v>0</v>
      </c>
      <c r="AX12" s="36">
        <f>'[2]Progress InfinProjLife-Actual'!AX12</f>
        <v>0</v>
      </c>
      <c r="AY12" s="36">
        <f>'[2]Progress InfinProjLife-Actual'!AY12</f>
        <v>0</v>
      </c>
      <c r="AZ12" s="36">
        <f>'[2]Progress InfinProjLife-Actual'!AZ12</f>
        <v>0</v>
      </c>
      <c r="BA12" s="36">
        <f>'[2]Progress InfinProjLife-Actual'!BA12</f>
        <v>0</v>
      </c>
      <c r="BB12" s="36">
        <f>'[2]Progress InfinProjLife-Actual'!BB12</f>
        <v>0</v>
      </c>
      <c r="BC12" s="36">
        <f>'[2]Progress InfinProjLife-Actual'!BC12</f>
        <v>0</v>
      </c>
      <c r="BD12" s="36">
        <f>'[2]Progress InfinProjLife-Actual'!BD12</f>
        <v>0</v>
      </c>
      <c r="BE12" s="36">
        <f>'[2]Progress InfinProjLife-Actual'!BE12</f>
        <v>0</v>
      </c>
      <c r="BF12" s="36">
        <f>'[2]Progress InfinProjLife-Actual'!BF12</f>
        <v>0</v>
      </c>
      <c r="BG12" s="36">
        <f>'[2]Progress InfinProjLife-Actual'!BG12</f>
        <v>0</v>
      </c>
      <c r="BH12" s="51">
        <f t="shared" si="1"/>
        <v>137714.12708000001</v>
      </c>
      <c r="BI12" s="26"/>
      <c r="BJ12" s="51">
        <f t="shared" si="2"/>
        <v>80100</v>
      </c>
      <c r="BK12" s="51">
        <f t="shared" si="0"/>
        <v>57614.127079999998</v>
      </c>
      <c r="BL12" s="51">
        <f t="shared" si="3"/>
        <v>0</v>
      </c>
      <c r="BM12" s="51">
        <f t="shared" si="4"/>
        <v>0</v>
      </c>
      <c r="BN12" s="51">
        <f t="shared" si="5"/>
        <v>137714.12708000001</v>
      </c>
      <c r="BO12" s="51"/>
      <c r="BP12" s="54"/>
    </row>
    <row r="13" spans="1:68" x14ac:dyDescent="0.2">
      <c r="A13" s="27">
        <v>1987</v>
      </c>
      <c r="B13" s="36">
        <f>'[2]Progress InfinProjLife-Actual'!B13</f>
        <v>21900</v>
      </c>
      <c r="C13" s="36">
        <f>'[2]Progress InfinProjLife-Actual'!C13</f>
        <v>12800</v>
      </c>
      <c r="D13" s="36">
        <f>'[2]Progress InfinProjLife-Actual'!D13</f>
        <v>0</v>
      </c>
      <c r="E13" s="36">
        <f>'[2]Progress InfinProjLife-Actual'!E13</f>
        <v>31944.872309999999</v>
      </c>
      <c r="F13" s="36">
        <f>'[2]Progress InfinProjLife-Actual'!F13</f>
        <v>66644.872310000006</v>
      </c>
      <c r="G13" s="36">
        <f>'[2]Progress InfinProjLife-Actual'!G13</f>
        <v>48000</v>
      </c>
      <c r="H13" s="36">
        <f>'[2]Progress InfinProjLife-Actual'!H13</f>
        <v>3800</v>
      </c>
      <c r="I13" s="36">
        <f>'[2]Progress InfinProjLife-Actual'!I13</f>
        <v>47510</v>
      </c>
      <c r="J13" s="36">
        <f>'[2]Progress InfinProjLife-Actual'!J13</f>
        <v>0</v>
      </c>
      <c r="K13" s="36">
        <f>'[2]Progress InfinProjLife-Actual'!K13</f>
        <v>0</v>
      </c>
      <c r="L13" s="36">
        <f>'[2]Progress InfinProjLife-Actual'!L13</f>
        <v>47510</v>
      </c>
      <c r="M13" s="36">
        <f>'[2]Progress InfinProjLife-Actual'!M13</f>
        <v>0</v>
      </c>
      <c r="N13" s="36">
        <f>'[2]Progress InfinProjLife-Actual'!N13</f>
        <v>0</v>
      </c>
      <c r="O13" s="36">
        <f>'[2]Progress InfinProjLife-Actual'!O13</f>
        <v>0</v>
      </c>
      <c r="P13" s="36">
        <f>'[2]Progress InfinProjLife-Actual'!P13</f>
        <v>0</v>
      </c>
      <c r="Q13" s="36">
        <f>'[2]Progress InfinProjLife-Actual'!Q13</f>
        <v>0</v>
      </c>
      <c r="R13" s="36">
        <f>'[2]Progress InfinProjLife-Actual'!R13</f>
        <v>0</v>
      </c>
      <c r="S13" s="36">
        <f>'[2]Progress InfinProjLife-Actual'!S13</f>
        <v>0</v>
      </c>
      <c r="T13" s="36">
        <f>'[2]Progress InfinProjLife-Actual'!T13</f>
        <v>0</v>
      </c>
      <c r="U13" s="36">
        <f>'[2]Progress InfinProjLife-Actual'!U13</f>
        <v>0</v>
      </c>
      <c r="V13" s="36">
        <f>'[2]Progress InfinProjLife-Actual'!V13</f>
        <v>0</v>
      </c>
      <c r="W13" s="36">
        <f>'[2]Progress InfinProjLife-Actual'!W13</f>
        <v>0</v>
      </c>
      <c r="X13" s="36">
        <f>'[2]Progress InfinProjLife-Actual'!X13</f>
        <v>0</v>
      </c>
      <c r="Y13" s="36">
        <f>'[2]Progress InfinProjLife-Actual'!Y13</f>
        <v>0</v>
      </c>
      <c r="Z13" s="36">
        <f>'[2]Progress InfinProjLife-Actual'!Z13</f>
        <v>0</v>
      </c>
      <c r="AA13" s="36">
        <f>'[2]Progress InfinProjLife-Actual'!AA13</f>
        <v>0</v>
      </c>
      <c r="AB13" s="36">
        <f>'[2]Progress InfinProjLife-Actual'!AB13</f>
        <v>0</v>
      </c>
      <c r="AC13" s="36">
        <f>'[2]Progress InfinProjLife-Actual'!AC13</f>
        <v>0</v>
      </c>
      <c r="AD13" s="36">
        <f>'[2]Progress InfinProjLife-Actual'!AD13</f>
        <v>0</v>
      </c>
      <c r="AE13" s="36">
        <f>'[2]Progress InfinProjLife-Actual'!AE13</f>
        <v>0</v>
      </c>
      <c r="AF13" s="36">
        <f>'[2]Progress InfinProjLife-Actual'!AF13</f>
        <v>0</v>
      </c>
      <c r="AG13" s="36">
        <f>'[2]Progress InfinProjLife-Actual'!AG13</f>
        <v>0</v>
      </c>
      <c r="AH13" s="36">
        <f>'[2]Progress InfinProjLife-Actual'!AH13</f>
        <v>0</v>
      </c>
      <c r="AI13" s="36">
        <f>'[2]Progress InfinProjLife-Actual'!AI13</f>
        <v>0</v>
      </c>
      <c r="AJ13" s="36">
        <f>'[2]Progress InfinProjLife-Actual'!AJ13</f>
        <v>0</v>
      </c>
      <c r="AK13" s="36">
        <f>'[2]Progress InfinProjLife-Actual'!AK13</f>
        <v>0</v>
      </c>
      <c r="AL13" s="36">
        <f>'[2]Progress InfinProjLife-Actual'!AL13</f>
        <v>0</v>
      </c>
      <c r="AM13" s="36">
        <f>'[2]Progress InfinProjLife-Actual'!AM13</f>
        <v>0</v>
      </c>
      <c r="AN13" s="36">
        <f>'[2]Progress InfinProjLife-Actual'!AN13</f>
        <v>0</v>
      </c>
      <c r="AO13" s="36">
        <f>'[2]Progress InfinProjLife-Actual'!AO13</f>
        <v>0</v>
      </c>
      <c r="AP13" s="36">
        <f>'[2]Progress InfinProjLife-Actual'!AP13</f>
        <v>0</v>
      </c>
      <c r="AQ13" s="36">
        <f>'[2]Progress InfinProjLife-Actual'!AQ13</f>
        <v>0</v>
      </c>
      <c r="AR13" s="36">
        <f>'[2]Progress InfinProjLife-Actual'!AR13</f>
        <v>0</v>
      </c>
      <c r="AS13" s="36">
        <f>'[2]Progress InfinProjLife-Actual'!AS13</f>
        <v>0</v>
      </c>
      <c r="AT13" s="36">
        <f>'[2]Progress InfinProjLife-Actual'!AT13</f>
        <v>0</v>
      </c>
      <c r="AU13" s="36">
        <f>'[2]Progress InfinProjLife-Actual'!AU13</f>
        <v>0</v>
      </c>
      <c r="AV13" s="36">
        <f>'[2]Progress InfinProjLife-Actual'!AV13</f>
        <v>0</v>
      </c>
      <c r="AW13" s="36">
        <f>'[2]Progress InfinProjLife-Actual'!AW13</f>
        <v>0</v>
      </c>
      <c r="AX13" s="36">
        <f>'[2]Progress InfinProjLife-Actual'!AX13</f>
        <v>0</v>
      </c>
      <c r="AY13" s="36">
        <f>'[2]Progress InfinProjLife-Actual'!AY13</f>
        <v>0</v>
      </c>
      <c r="AZ13" s="36">
        <f>'[2]Progress InfinProjLife-Actual'!AZ13</f>
        <v>0</v>
      </c>
      <c r="BA13" s="36">
        <f>'[2]Progress InfinProjLife-Actual'!BA13</f>
        <v>0</v>
      </c>
      <c r="BB13" s="36">
        <f>'[2]Progress InfinProjLife-Actual'!BB13</f>
        <v>0</v>
      </c>
      <c r="BC13" s="36">
        <f>'[2]Progress InfinProjLife-Actual'!BC13</f>
        <v>0</v>
      </c>
      <c r="BD13" s="36">
        <f>'[2]Progress InfinProjLife-Actual'!BD13</f>
        <v>0</v>
      </c>
      <c r="BE13" s="36">
        <f>'[2]Progress InfinProjLife-Actual'!BE13</f>
        <v>0</v>
      </c>
      <c r="BF13" s="36">
        <f>'[2]Progress InfinProjLife-Actual'!BF13</f>
        <v>0</v>
      </c>
      <c r="BG13" s="36">
        <f>'[2]Progress InfinProjLife-Actual'!BG13</f>
        <v>0</v>
      </c>
      <c r="BH13" s="51">
        <f t="shared" si="1"/>
        <v>165954.87231000001</v>
      </c>
      <c r="BI13" s="26"/>
      <c r="BJ13" s="51">
        <f t="shared" si="2"/>
        <v>86500</v>
      </c>
      <c r="BK13" s="51">
        <f t="shared" si="0"/>
        <v>79454.872310000006</v>
      </c>
      <c r="BL13" s="51">
        <f t="shared" si="3"/>
        <v>0</v>
      </c>
      <c r="BM13" s="51">
        <f t="shared" si="4"/>
        <v>0</v>
      </c>
      <c r="BN13" s="51">
        <f t="shared" si="5"/>
        <v>165954.87231000001</v>
      </c>
      <c r="BO13" s="51"/>
      <c r="BP13" s="54"/>
    </row>
    <row r="14" spans="1:68" x14ac:dyDescent="0.2">
      <c r="A14" s="27">
        <v>1988</v>
      </c>
      <c r="B14" s="36">
        <f>'[2]Progress InfinProjLife-Actual'!B14</f>
        <v>21900</v>
      </c>
      <c r="C14" s="36">
        <f>'[2]Progress InfinProjLife-Actual'!C14</f>
        <v>19200</v>
      </c>
      <c r="D14" s="36">
        <f>'[2]Progress InfinProjLife-Actual'!D14</f>
        <v>0</v>
      </c>
      <c r="E14" s="36">
        <f>'[2]Progress InfinProjLife-Actual'!E14</f>
        <v>35937.617539999999</v>
      </c>
      <c r="F14" s="36">
        <f>'[2]Progress InfinProjLife-Actual'!F14</f>
        <v>77037.617540000007</v>
      </c>
      <c r="G14" s="36">
        <f>'[2]Progress InfinProjLife-Actual'!G14</f>
        <v>48000</v>
      </c>
      <c r="H14" s="36">
        <f>'[2]Progress InfinProjLife-Actual'!H14</f>
        <v>3800</v>
      </c>
      <c r="I14" s="36">
        <f>'[2]Progress InfinProjLife-Actual'!I14</f>
        <v>59967</v>
      </c>
      <c r="J14" s="36">
        <f>'[2]Progress InfinProjLife-Actual'!J14</f>
        <v>0</v>
      </c>
      <c r="K14" s="36">
        <f>'[2]Progress InfinProjLife-Actual'!K14</f>
        <v>0</v>
      </c>
      <c r="L14" s="36">
        <f>'[2]Progress InfinProjLife-Actual'!L14</f>
        <v>59967</v>
      </c>
      <c r="M14" s="36">
        <f>'[2]Progress InfinProjLife-Actual'!M14</f>
        <v>0</v>
      </c>
      <c r="N14" s="36">
        <f>'[2]Progress InfinProjLife-Actual'!N14</f>
        <v>0</v>
      </c>
      <c r="O14" s="36">
        <f>'[2]Progress InfinProjLife-Actual'!O14</f>
        <v>0</v>
      </c>
      <c r="P14" s="36">
        <f>'[2]Progress InfinProjLife-Actual'!P14</f>
        <v>0</v>
      </c>
      <c r="Q14" s="36">
        <f>'[2]Progress InfinProjLife-Actual'!Q14</f>
        <v>0</v>
      </c>
      <c r="R14" s="36">
        <f>'[2]Progress InfinProjLife-Actual'!R14</f>
        <v>0</v>
      </c>
      <c r="S14" s="36">
        <f>'[2]Progress InfinProjLife-Actual'!S14</f>
        <v>0</v>
      </c>
      <c r="T14" s="36">
        <f>'[2]Progress InfinProjLife-Actual'!T14</f>
        <v>0</v>
      </c>
      <c r="U14" s="36">
        <f>'[2]Progress InfinProjLife-Actual'!U14</f>
        <v>0</v>
      </c>
      <c r="V14" s="36">
        <f>'[2]Progress InfinProjLife-Actual'!V14</f>
        <v>0</v>
      </c>
      <c r="W14" s="36">
        <f>'[2]Progress InfinProjLife-Actual'!W14</f>
        <v>0</v>
      </c>
      <c r="X14" s="36">
        <f>'[2]Progress InfinProjLife-Actual'!X14</f>
        <v>0</v>
      </c>
      <c r="Y14" s="36">
        <f>'[2]Progress InfinProjLife-Actual'!Y14</f>
        <v>0</v>
      </c>
      <c r="Z14" s="36">
        <f>'[2]Progress InfinProjLife-Actual'!Z14</f>
        <v>0</v>
      </c>
      <c r="AA14" s="36">
        <f>'[2]Progress InfinProjLife-Actual'!AA14</f>
        <v>0</v>
      </c>
      <c r="AB14" s="36">
        <f>'[2]Progress InfinProjLife-Actual'!AB14</f>
        <v>0</v>
      </c>
      <c r="AC14" s="36">
        <f>'[2]Progress InfinProjLife-Actual'!AC14</f>
        <v>0</v>
      </c>
      <c r="AD14" s="36">
        <f>'[2]Progress InfinProjLife-Actual'!AD14</f>
        <v>0</v>
      </c>
      <c r="AE14" s="36">
        <f>'[2]Progress InfinProjLife-Actual'!AE14</f>
        <v>0</v>
      </c>
      <c r="AF14" s="36">
        <f>'[2]Progress InfinProjLife-Actual'!AF14</f>
        <v>0</v>
      </c>
      <c r="AG14" s="36">
        <f>'[2]Progress InfinProjLife-Actual'!AG14</f>
        <v>0</v>
      </c>
      <c r="AH14" s="36">
        <f>'[2]Progress InfinProjLife-Actual'!AH14</f>
        <v>0</v>
      </c>
      <c r="AI14" s="36">
        <f>'[2]Progress InfinProjLife-Actual'!AI14</f>
        <v>0</v>
      </c>
      <c r="AJ14" s="36">
        <f>'[2]Progress InfinProjLife-Actual'!AJ14</f>
        <v>0</v>
      </c>
      <c r="AK14" s="36">
        <f>'[2]Progress InfinProjLife-Actual'!AK14</f>
        <v>0</v>
      </c>
      <c r="AL14" s="36">
        <f>'[2]Progress InfinProjLife-Actual'!AL14</f>
        <v>0</v>
      </c>
      <c r="AM14" s="36">
        <f>'[2]Progress InfinProjLife-Actual'!AM14</f>
        <v>0</v>
      </c>
      <c r="AN14" s="36">
        <f>'[2]Progress InfinProjLife-Actual'!AN14</f>
        <v>0</v>
      </c>
      <c r="AO14" s="36">
        <f>'[2]Progress InfinProjLife-Actual'!AO14</f>
        <v>0</v>
      </c>
      <c r="AP14" s="36">
        <f>'[2]Progress InfinProjLife-Actual'!AP14</f>
        <v>0</v>
      </c>
      <c r="AQ14" s="36">
        <f>'[2]Progress InfinProjLife-Actual'!AQ14</f>
        <v>0</v>
      </c>
      <c r="AR14" s="36">
        <f>'[2]Progress InfinProjLife-Actual'!AR14</f>
        <v>0</v>
      </c>
      <c r="AS14" s="36">
        <f>'[2]Progress InfinProjLife-Actual'!AS14</f>
        <v>0</v>
      </c>
      <c r="AT14" s="36">
        <f>'[2]Progress InfinProjLife-Actual'!AT14</f>
        <v>0</v>
      </c>
      <c r="AU14" s="36">
        <f>'[2]Progress InfinProjLife-Actual'!AU14</f>
        <v>0</v>
      </c>
      <c r="AV14" s="36">
        <f>'[2]Progress InfinProjLife-Actual'!AV14</f>
        <v>0</v>
      </c>
      <c r="AW14" s="36">
        <f>'[2]Progress InfinProjLife-Actual'!AW14</f>
        <v>0</v>
      </c>
      <c r="AX14" s="36">
        <f>'[2]Progress InfinProjLife-Actual'!AX14</f>
        <v>0</v>
      </c>
      <c r="AY14" s="36">
        <f>'[2]Progress InfinProjLife-Actual'!AY14</f>
        <v>0</v>
      </c>
      <c r="AZ14" s="36">
        <f>'[2]Progress InfinProjLife-Actual'!AZ14</f>
        <v>0</v>
      </c>
      <c r="BA14" s="36">
        <f>'[2]Progress InfinProjLife-Actual'!BA14</f>
        <v>0</v>
      </c>
      <c r="BB14" s="36">
        <f>'[2]Progress InfinProjLife-Actual'!BB14</f>
        <v>0</v>
      </c>
      <c r="BC14" s="36">
        <f>'[2]Progress InfinProjLife-Actual'!BC14</f>
        <v>0</v>
      </c>
      <c r="BD14" s="36">
        <f>'[2]Progress InfinProjLife-Actual'!BD14</f>
        <v>0</v>
      </c>
      <c r="BE14" s="36">
        <f>'[2]Progress InfinProjLife-Actual'!BE14</f>
        <v>0</v>
      </c>
      <c r="BF14" s="36">
        <f>'[2]Progress InfinProjLife-Actual'!BF14</f>
        <v>0</v>
      </c>
      <c r="BG14" s="36">
        <f>'[2]Progress InfinProjLife-Actual'!BG14</f>
        <v>0</v>
      </c>
      <c r="BH14" s="51">
        <f t="shared" si="1"/>
        <v>188804.61754000001</v>
      </c>
      <c r="BI14" s="26"/>
      <c r="BJ14" s="51">
        <f t="shared" si="2"/>
        <v>92900</v>
      </c>
      <c r="BK14" s="51">
        <f t="shared" si="0"/>
        <v>95904.617540000007</v>
      </c>
      <c r="BL14" s="51">
        <f t="shared" si="3"/>
        <v>0</v>
      </c>
      <c r="BM14" s="51">
        <f t="shared" si="4"/>
        <v>0</v>
      </c>
      <c r="BN14" s="51">
        <f t="shared" si="5"/>
        <v>188804.61754000001</v>
      </c>
      <c r="BO14" s="51"/>
      <c r="BP14" s="54"/>
    </row>
    <row r="15" spans="1:68" x14ac:dyDescent="0.2">
      <c r="A15" s="27">
        <v>1989</v>
      </c>
      <c r="B15" s="36">
        <f>'[2]Progress InfinProjLife-Actual'!B15</f>
        <v>21900</v>
      </c>
      <c r="C15" s="36">
        <f>'[2]Progress InfinProjLife-Actual'!C15</f>
        <v>25600</v>
      </c>
      <c r="D15" s="36">
        <f>'[2]Progress InfinProjLife-Actual'!D15</f>
        <v>0</v>
      </c>
      <c r="E15" s="36">
        <f>'[2]Progress InfinProjLife-Actual'!E15</f>
        <v>39930.36277</v>
      </c>
      <c r="F15" s="36">
        <f>'[2]Progress InfinProjLife-Actual'!F15</f>
        <v>87430.362770000007</v>
      </c>
      <c r="G15" s="36">
        <f>'[2]Progress InfinProjLife-Actual'!G15</f>
        <v>48000</v>
      </c>
      <c r="H15" s="36">
        <f>'[2]Progress InfinProjLife-Actual'!H15</f>
        <v>3800</v>
      </c>
      <c r="I15" s="36">
        <f>'[2]Progress InfinProjLife-Actual'!I15</f>
        <v>62507</v>
      </c>
      <c r="J15" s="36">
        <f>'[2]Progress InfinProjLife-Actual'!J15</f>
        <v>0</v>
      </c>
      <c r="K15" s="36">
        <f>'[2]Progress InfinProjLife-Actual'!K15</f>
        <v>0</v>
      </c>
      <c r="L15" s="36">
        <f>'[2]Progress InfinProjLife-Actual'!L15</f>
        <v>62507</v>
      </c>
      <c r="M15" s="36">
        <f>'[2]Progress InfinProjLife-Actual'!M15</f>
        <v>0</v>
      </c>
      <c r="N15" s="36">
        <f>'[2]Progress InfinProjLife-Actual'!N15</f>
        <v>0</v>
      </c>
      <c r="O15" s="36">
        <f>'[2]Progress InfinProjLife-Actual'!O15</f>
        <v>0</v>
      </c>
      <c r="P15" s="36">
        <f>'[2]Progress InfinProjLife-Actual'!P15</f>
        <v>0</v>
      </c>
      <c r="Q15" s="36">
        <f>'[2]Progress InfinProjLife-Actual'!Q15</f>
        <v>0</v>
      </c>
      <c r="R15" s="36">
        <f>'[2]Progress InfinProjLife-Actual'!R15</f>
        <v>0</v>
      </c>
      <c r="S15" s="36">
        <f>'[2]Progress InfinProjLife-Actual'!S15</f>
        <v>0</v>
      </c>
      <c r="T15" s="36">
        <f>'[2]Progress InfinProjLife-Actual'!T15</f>
        <v>0</v>
      </c>
      <c r="U15" s="36">
        <f>'[2]Progress InfinProjLife-Actual'!U15</f>
        <v>700</v>
      </c>
      <c r="V15" s="36">
        <f>'[2]Progress InfinProjLife-Actual'!V15</f>
        <v>0</v>
      </c>
      <c r="W15" s="36">
        <f>'[2]Progress InfinProjLife-Actual'!W15</f>
        <v>700</v>
      </c>
      <c r="X15" s="36">
        <f>'[2]Progress InfinProjLife-Actual'!X15</f>
        <v>0</v>
      </c>
      <c r="Y15" s="36">
        <f>'[2]Progress InfinProjLife-Actual'!Y15</f>
        <v>0</v>
      </c>
      <c r="Z15" s="36">
        <f>'[2]Progress InfinProjLife-Actual'!Z15</f>
        <v>0</v>
      </c>
      <c r="AA15" s="36">
        <f>'[2]Progress InfinProjLife-Actual'!AA15</f>
        <v>0</v>
      </c>
      <c r="AB15" s="36">
        <f>'[2]Progress InfinProjLife-Actual'!AB15</f>
        <v>0</v>
      </c>
      <c r="AC15" s="36">
        <f>'[2]Progress InfinProjLife-Actual'!AC15</f>
        <v>0</v>
      </c>
      <c r="AD15" s="36">
        <f>'[2]Progress InfinProjLife-Actual'!AD15</f>
        <v>0</v>
      </c>
      <c r="AE15" s="36">
        <f>'[2]Progress InfinProjLife-Actual'!AE15</f>
        <v>0</v>
      </c>
      <c r="AF15" s="36">
        <f>'[2]Progress InfinProjLife-Actual'!AF15</f>
        <v>0</v>
      </c>
      <c r="AG15" s="36">
        <f>'[2]Progress InfinProjLife-Actual'!AG15</f>
        <v>0</v>
      </c>
      <c r="AH15" s="36">
        <f>'[2]Progress InfinProjLife-Actual'!AH15</f>
        <v>0</v>
      </c>
      <c r="AI15" s="36">
        <f>'[2]Progress InfinProjLife-Actual'!AI15</f>
        <v>0</v>
      </c>
      <c r="AJ15" s="36">
        <f>'[2]Progress InfinProjLife-Actual'!AJ15</f>
        <v>0</v>
      </c>
      <c r="AK15" s="36">
        <f>'[2]Progress InfinProjLife-Actual'!AK15</f>
        <v>0</v>
      </c>
      <c r="AL15" s="36">
        <f>'[2]Progress InfinProjLife-Actual'!AL15</f>
        <v>0</v>
      </c>
      <c r="AM15" s="36">
        <f>'[2]Progress InfinProjLife-Actual'!AM15</f>
        <v>0</v>
      </c>
      <c r="AN15" s="36">
        <f>'[2]Progress InfinProjLife-Actual'!AN15</f>
        <v>0</v>
      </c>
      <c r="AO15" s="36">
        <f>'[2]Progress InfinProjLife-Actual'!AO15</f>
        <v>0</v>
      </c>
      <c r="AP15" s="36">
        <f>'[2]Progress InfinProjLife-Actual'!AP15</f>
        <v>0</v>
      </c>
      <c r="AQ15" s="36">
        <f>'[2]Progress InfinProjLife-Actual'!AQ15</f>
        <v>0</v>
      </c>
      <c r="AR15" s="36">
        <f>'[2]Progress InfinProjLife-Actual'!AR15</f>
        <v>0</v>
      </c>
      <c r="AS15" s="36">
        <f>'[2]Progress InfinProjLife-Actual'!AS15</f>
        <v>0</v>
      </c>
      <c r="AT15" s="36">
        <f>'[2]Progress InfinProjLife-Actual'!AT15</f>
        <v>0</v>
      </c>
      <c r="AU15" s="36">
        <f>'[2]Progress InfinProjLife-Actual'!AU15</f>
        <v>0</v>
      </c>
      <c r="AV15" s="36">
        <f>'[2]Progress InfinProjLife-Actual'!AV15</f>
        <v>0</v>
      </c>
      <c r="AW15" s="36">
        <f>'[2]Progress InfinProjLife-Actual'!AW15</f>
        <v>0</v>
      </c>
      <c r="AX15" s="36">
        <f>'[2]Progress InfinProjLife-Actual'!AX15</f>
        <v>0</v>
      </c>
      <c r="AY15" s="36">
        <f>'[2]Progress InfinProjLife-Actual'!AY15</f>
        <v>0</v>
      </c>
      <c r="AZ15" s="36">
        <f>'[2]Progress InfinProjLife-Actual'!AZ15</f>
        <v>0</v>
      </c>
      <c r="BA15" s="36">
        <f>'[2]Progress InfinProjLife-Actual'!BA15</f>
        <v>0</v>
      </c>
      <c r="BB15" s="36">
        <f>'[2]Progress InfinProjLife-Actual'!BB15</f>
        <v>0</v>
      </c>
      <c r="BC15" s="36">
        <f>'[2]Progress InfinProjLife-Actual'!BC15</f>
        <v>8000</v>
      </c>
      <c r="BD15" s="36">
        <f>'[2]Progress InfinProjLife-Actual'!BD15</f>
        <v>8000</v>
      </c>
      <c r="BE15" s="36">
        <f>'[2]Progress InfinProjLife-Actual'!BE15</f>
        <v>0</v>
      </c>
      <c r="BF15" s="36">
        <f>'[2]Progress InfinProjLife-Actual'!BF15</f>
        <v>0</v>
      </c>
      <c r="BG15" s="36">
        <f>'[2]Progress InfinProjLife-Actual'!BG15</f>
        <v>0</v>
      </c>
      <c r="BH15" s="51">
        <f t="shared" si="1"/>
        <v>210437.36277000001</v>
      </c>
      <c r="BI15" s="26"/>
      <c r="BJ15" s="51">
        <f t="shared" si="2"/>
        <v>99300</v>
      </c>
      <c r="BK15" s="51">
        <f t="shared" si="0"/>
        <v>103137.36277000001</v>
      </c>
      <c r="BL15" s="51">
        <f t="shared" si="3"/>
        <v>8000</v>
      </c>
      <c r="BM15" s="51">
        <f t="shared" si="4"/>
        <v>0</v>
      </c>
      <c r="BN15" s="51">
        <f t="shared" si="5"/>
        <v>210437.36277000001</v>
      </c>
      <c r="BO15" s="51"/>
      <c r="BP15" s="54"/>
    </row>
    <row r="16" spans="1:68" x14ac:dyDescent="0.2">
      <c r="A16" s="27">
        <v>1990</v>
      </c>
      <c r="B16" s="36">
        <f>'[2]Progress InfinProjLife-Actual'!B16</f>
        <v>21900</v>
      </c>
      <c r="C16" s="36">
        <f>'[2]Progress InfinProjLife-Actual'!C16</f>
        <v>39567</v>
      </c>
      <c r="D16" s="36">
        <f>'[2]Progress InfinProjLife-Actual'!D16</f>
        <v>0</v>
      </c>
      <c r="E16" s="36">
        <f>'[2]Progress InfinProjLife-Actual'!E16</f>
        <v>43923.108</v>
      </c>
      <c r="F16" s="36">
        <f>'[2]Progress InfinProjLife-Actual'!F16</f>
        <v>105390.10800000001</v>
      </c>
      <c r="G16" s="36">
        <f>'[2]Progress InfinProjLife-Actual'!G16</f>
        <v>48000</v>
      </c>
      <c r="H16" s="36">
        <f>'[2]Progress InfinProjLife-Actual'!H16</f>
        <v>3800</v>
      </c>
      <c r="I16" s="36">
        <f>'[2]Progress InfinProjLife-Actual'!I16</f>
        <v>67223</v>
      </c>
      <c r="J16" s="36">
        <f>'[2]Progress InfinProjLife-Actual'!J16</f>
        <v>0</v>
      </c>
      <c r="K16" s="36">
        <f>'[2]Progress InfinProjLife-Actual'!K16</f>
        <v>0</v>
      </c>
      <c r="L16" s="36">
        <f>'[2]Progress InfinProjLife-Actual'!L16</f>
        <v>67223</v>
      </c>
      <c r="M16" s="36">
        <f>'[2]Progress InfinProjLife-Actual'!M16</f>
        <v>0</v>
      </c>
      <c r="N16" s="36">
        <f>'[2]Progress InfinProjLife-Actual'!N16</f>
        <v>0</v>
      </c>
      <c r="O16" s="36">
        <f>'[2]Progress InfinProjLife-Actual'!O16</f>
        <v>0</v>
      </c>
      <c r="P16" s="36">
        <f>'[2]Progress InfinProjLife-Actual'!P16</f>
        <v>0</v>
      </c>
      <c r="Q16" s="36">
        <f>'[2]Progress InfinProjLife-Actual'!Q16</f>
        <v>0</v>
      </c>
      <c r="R16" s="36">
        <f>'[2]Progress InfinProjLife-Actual'!R16</f>
        <v>0</v>
      </c>
      <c r="S16" s="36">
        <f>'[2]Progress InfinProjLife-Actual'!S16</f>
        <v>0</v>
      </c>
      <c r="T16" s="36">
        <f>'[2]Progress InfinProjLife-Actual'!T16</f>
        <v>0</v>
      </c>
      <c r="U16" s="36">
        <f>'[2]Progress InfinProjLife-Actual'!U16</f>
        <v>5030</v>
      </c>
      <c r="V16" s="36">
        <f>'[2]Progress InfinProjLife-Actual'!V16</f>
        <v>0</v>
      </c>
      <c r="W16" s="36">
        <f>'[2]Progress InfinProjLife-Actual'!W16</f>
        <v>5030</v>
      </c>
      <c r="X16" s="36">
        <f>'[2]Progress InfinProjLife-Actual'!X16</f>
        <v>3525</v>
      </c>
      <c r="Y16" s="36">
        <f>'[2]Progress InfinProjLife-Actual'!Y16</f>
        <v>0</v>
      </c>
      <c r="Z16" s="36">
        <f>'[2]Progress InfinProjLife-Actual'!Z16</f>
        <v>0</v>
      </c>
      <c r="AA16" s="36">
        <f>'[2]Progress InfinProjLife-Actual'!AA16</f>
        <v>3525</v>
      </c>
      <c r="AB16" s="36">
        <f>'[2]Progress InfinProjLife-Actual'!AB16</f>
        <v>0</v>
      </c>
      <c r="AC16" s="36">
        <f>'[2]Progress InfinProjLife-Actual'!AC16</f>
        <v>0</v>
      </c>
      <c r="AD16" s="36">
        <f>'[2]Progress InfinProjLife-Actual'!AD16</f>
        <v>0</v>
      </c>
      <c r="AE16" s="36">
        <f>'[2]Progress InfinProjLife-Actual'!AE16</f>
        <v>0</v>
      </c>
      <c r="AF16" s="36">
        <f>'[2]Progress InfinProjLife-Actual'!AF16</f>
        <v>0</v>
      </c>
      <c r="AG16" s="36">
        <f>'[2]Progress InfinProjLife-Actual'!AG16</f>
        <v>0</v>
      </c>
      <c r="AH16" s="36">
        <f>'[2]Progress InfinProjLife-Actual'!AH16</f>
        <v>0</v>
      </c>
      <c r="AI16" s="36">
        <f>'[2]Progress InfinProjLife-Actual'!AI16</f>
        <v>0</v>
      </c>
      <c r="AJ16" s="36">
        <f>'[2]Progress InfinProjLife-Actual'!AJ16</f>
        <v>0</v>
      </c>
      <c r="AK16" s="36">
        <f>'[2]Progress InfinProjLife-Actual'!AK16</f>
        <v>0</v>
      </c>
      <c r="AL16" s="36">
        <f>'[2]Progress InfinProjLife-Actual'!AL16</f>
        <v>0</v>
      </c>
      <c r="AM16" s="36">
        <f>'[2]Progress InfinProjLife-Actual'!AM16</f>
        <v>0</v>
      </c>
      <c r="AN16" s="36">
        <f>'[2]Progress InfinProjLife-Actual'!AN16</f>
        <v>0</v>
      </c>
      <c r="AO16" s="36">
        <f>'[2]Progress InfinProjLife-Actual'!AO16</f>
        <v>0</v>
      </c>
      <c r="AP16" s="36">
        <f>'[2]Progress InfinProjLife-Actual'!AP16</f>
        <v>0</v>
      </c>
      <c r="AQ16" s="36">
        <f>'[2]Progress InfinProjLife-Actual'!AQ16</f>
        <v>0</v>
      </c>
      <c r="AR16" s="36">
        <f>'[2]Progress InfinProjLife-Actual'!AR16</f>
        <v>0</v>
      </c>
      <c r="AS16" s="36">
        <f>'[2]Progress InfinProjLife-Actual'!AS16</f>
        <v>0</v>
      </c>
      <c r="AT16" s="36">
        <f>'[2]Progress InfinProjLife-Actual'!AT16</f>
        <v>0</v>
      </c>
      <c r="AU16" s="36">
        <f>'[2]Progress InfinProjLife-Actual'!AU16</f>
        <v>0</v>
      </c>
      <c r="AV16" s="36">
        <f>'[2]Progress InfinProjLife-Actual'!AV16</f>
        <v>0</v>
      </c>
      <c r="AW16" s="36">
        <f>'[2]Progress InfinProjLife-Actual'!AW16</f>
        <v>0</v>
      </c>
      <c r="AX16" s="36">
        <f>'[2]Progress InfinProjLife-Actual'!AX16</f>
        <v>0</v>
      </c>
      <c r="AY16" s="36">
        <f>'[2]Progress InfinProjLife-Actual'!AY16</f>
        <v>0</v>
      </c>
      <c r="AZ16" s="36">
        <f>'[2]Progress InfinProjLife-Actual'!AZ16</f>
        <v>0</v>
      </c>
      <c r="BA16" s="36">
        <f>'[2]Progress InfinProjLife-Actual'!BA16</f>
        <v>0</v>
      </c>
      <c r="BB16" s="36">
        <f>'[2]Progress InfinProjLife-Actual'!BB16</f>
        <v>0</v>
      </c>
      <c r="BC16" s="36">
        <f>'[2]Progress InfinProjLife-Actual'!BC16</f>
        <v>8769</v>
      </c>
      <c r="BD16" s="36">
        <f>'[2]Progress InfinProjLife-Actual'!BD16</f>
        <v>8769</v>
      </c>
      <c r="BE16" s="36">
        <f>'[2]Progress InfinProjLife-Actual'!BE16</f>
        <v>0</v>
      </c>
      <c r="BF16" s="36">
        <f>'[2]Progress InfinProjLife-Actual'!BF16</f>
        <v>0</v>
      </c>
      <c r="BG16" s="36">
        <f>'[2]Progress InfinProjLife-Actual'!BG16</f>
        <v>0</v>
      </c>
      <c r="BH16" s="51">
        <f t="shared" si="1"/>
        <v>241737.10800000001</v>
      </c>
      <c r="BI16" s="26"/>
      <c r="BJ16" s="51">
        <f t="shared" si="2"/>
        <v>113267</v>
      </c>
      <c r="BK16" s="51">
        <f t="shared" si="0"/>
        <v>119701.10800000001</v>
      </c>
      <c r="BL16" s="51">
        <f t="shared" si="3"/>
        <v>8769</v>
      </c>
      <c r="BM16" s="51">
        <f t="shared" si="4"/>
        <v>0</v>
      </c>
      <c r="BN16" s="51">
        <f t="shared" si="5"/>
        <v>241737.10800000001</v>
      </c>
      <c r="BO16" s="51"/>
      <c r="BP16" s="54"/>
    </row>
    <row r="17" spans="1:68" x14ac:dyDescent="0.2">
      <c r="A17" s="27">
        <v>1991</v>
      </c>
      <c r="B17" s="36">
        <f>'[2]Progress InfinProjLife-Actual'!B17</f>
        <v>21900</v>
      </c>
      <c r="C17" s="36">
        <f>'[2]Progress InfinProjLife-Actual'!C17</f>
        <v>53533</v>
      </c>
      <c r="D17" s="36">
        <f>'[2]Progress InfinProjLife-Actual'!D17</f>
        <v>0</v>
      </c>
      <c r="E17" s="36">
        <f>'[2]Progress InfinProjLife-Actual'!E17</f>
        <v>51256.034189999998</v>
      </c>
      <c r="F17" s="36">
        <f>'[2]Progress InfinProjLife-Actual'!F17</f>
        <v>126689.03419000001</v>
      </c>
      <c r="G17" s="36">
        <f>'[2]Progress InfinProjLife-Actual'!G17</f>
        <v>48000</v>
      </c>
      <c r="H17" s="36">
        <f>'[2]Progress InfinProjLife-Actual'!H17</f>
        <v>3800</v>
      </c>
      <c r="I17" s="36">
        <f>'[2]Progress InfinProjLife-Actual'!I17</f>
        <v>72394</v>
      </c>
      <c r="J17" s="36">
        <f>'[2]Progress InfinProjLife-Actual'!J17</f>
        <v>0</v>
      </c>
      <c r="K17" s="36">
        <f>'[2]Progress InfinProjLife-Actual'!K17</f>
        <v>0</v>
      </c>
      <c r="L17" s="36">
        <f>'[2]Progress InfinProjLife-Actual'!L17</f>
        <v>72394</v>
      </c>
      <c r="M17" s="36">
        <f>'[2]Progress InfinProjLife-Actual'!M17</f>
        <v>0</v>
      </c>
      <c r="N17" s="36">
        <f>'[2]Progress InfinProjLife-Actual'!N17</f>
        <v>0</v>
      </c>
      <c r="O17" s="36">
        <f>'[2]Progress InfinProjLife-Actual'!O17</f>
        <v>0</v>
      </c>
      <c r="P17" s="36">
        <f>'[2]Progress InfinProjLife-Actual'!P17</f>
        <v>0</v>
      </c>
      <c r="Q17" s="36">
        <f>'[2]Progress InfinProjLife-Actual'!Q17</f>
        <v>0</v>
      </c>
      <c r="R17" s="36">
        <f>'[2]Progress InfinProjLife-Actual'!R17</f>
        <v>0</v>
      </c>
      <c r="S17" s="36">
        <f>'[2]Progress InfinProjLife-Actual'!S17</f>
        <v>0</v>
      </c>
      <c r="T17" s="36">
        <f>'[2]Progress InfinProjLife-Actual'!T17</f>
        <v>0</v>
      </c>
      <c r="U17" s="36">
        <f>'[2]Progress InfinProjLife-Actual'!U17</f>
        <v>9359</v>
      </c>
      <c r="V17" s="36">
        <f>'[2]Progress InfinProjLife-Actual'!V17</f>
        <v>0</v>
      </c>
      <c r="W17" s="36">
        <f>'[2]Progress InfinProjLife-Actual'!W17</f>
        <v>9359</v>
      </c>
      <c r="X17" s="36">
        <f>'[2]Progress InfinProjLife-Actual'!X17</f>
        <v>5631.461538461539</v>
      </c>
      <c r="Y17" s="36">
        <f>'[2]Progress InfinProjLife-Actual'!Y17</f>
        <v>0</v>
      </c>
      <c r="Z17" s="36">
        <f>'[2]Progress InfinProjLife-Actual'!Z17</f>
        <v>0</v>
      </c>
      <c r="AA17" s="36">
        <f>'[2]Progress InfinProjLife-Actual'!AA17</f>
        <v>5631.461538461539</v>
      </c>
      <c r="AB17" s="36">
        <f>'[2]Progress InfinProjLife-Actual'!AB17</f>
        <v>0</v>
      </c>
      <c r="AC17" s="36">
        <f>'[2]Progress InfinProjLife-Actual'!AC17</f>
        <v>0</v>
      </c>
      <c r="AD17" s="36">
        <f>'[2]Progress InfinProjLife-Actual'!AD17</f>
        <v>0</v>
      </c>
      <c r="AE17" s="36">
        <f>'[2]Progress InfinProjLife-Actual'!AE17</f>
        <v>0</v>
      </c>
      <c r="AF17" s="36">
        <f>'[2]Progress InfinProjLife-Actual'!AF17</f>
        <v>0</v>
      </c>
      <c r="AG17" s="36">
        <f>'[2]Progress InfinProjLife-Actual'!AG17</f>
        <v>0</v>
      </c>
      <c r="AH17" s="36">
        <f>'[2]Progress InfinProjLife-Actual'!AH17</f>
        <v>1521.2093</v>
      </c>
      <c r="AI17" s="36">
        <f>'[2]Progress InfinProjLife-Actual'!AI17</f>
        <v>1521.2093</v>
      </c>
      <c r="AJ17" s="36">
        <f>'[2]Progress InfinProjLife-Actual'!AJ17</f>
        <v>0</v>
      </c>
      <c r="AK17" s="36">
        <f>'[2]Progress InfinProjLife-Actual'!AK17</f>
        <v>0</v>
      </c>
      <c r="AL17" s="36">
        <f>'[2]Progress InfinProjLife-Actual'!AL17</f>
        <v>0</v>
      </c>
      <c r="AM17" s="36">
        <f>'[2]Progress InfinProjLife-Actual'!AM17</f>
        <v>0</v>
      </c>
      <c r="AN17" s="36">
        <f>'[2]Progress InfinProjLife-Actual'!AN17</f>
        <v>0</v>
      </c>
      <c r="AO17" s="36">
        <f>'[2]Progress InfinProjLife-Actual'!AO17</f>
        <v>0</v>
      </c>
      <c r="AP17" s="36">
        <f>'[2]Progress InfinProjLife-Actual'!AP17</f>
        <v>0</v>
      </c>
      <c r="AQ17" s="36">
        <f>'[2]Progress InfinProjLife-Actual'!AQ17</f>
        <v>0</v>
      </c>
      <c r="AR17" s="36">
        <f>'[2]Progress InfinProjLife-Actual'!AR17</f>
        <v>0</v>
      </c>
      <c r="AS17" s="36">
        <f>'[2]Progress InfinProjLife-Actual'!AS17</f>
        <v>0</v>
      </c>
      <c r="AT17" s="36">
        <f>'[2]Progress InfinProjLife-Actual'!AT17</f>
        <v>0</v>
      </c>
      <c r="AU17" s="36">
        <f>'[2]Progress InfinProjLife-Actual'!AU17</f>
        <v>0</v>
      </c>
      <c r="AV17" s="36">
        <f>'[2]Progress InfinProjLife-Actual'!AV17</f>
        <v>0</v>
      </c>
      <c r="AW17" s="36">
        <f>'[2]Progress InfinProjLife-Actual'!AW17</f>
        <v>0</v>
      </c>
      <c r="AX17" s="36">
        <f>'[2]Progress InfinProjLife-Actual'!AX17</f>
        <v>0</v>
      </c>
      <c r="AY17" s="36">
        <f>'[2]Progress InfinProjLife-Actual'!AY17</f>
        <v>0</v>
      </c>
      <c r="AZ17" s="36">
        <f>'[2]Progress InfinProjLife-Actual'!AZ17</f>
        <v>0</v>
      </c>
      <c r="BA17" s="36">
        <f>'[2]Progress InfinProjLife-Actual'!BA17</f>
        <v>0</v>
      </c>
      <c r="BB17" s="36">
        <f>'[2]Progress InfinProjLife-Actual'!BB17</f>
        <v>0</v>
      </c>
      <c r="BC17" s="36">
        <f>'[2]Progress InfinProjLife-Actual'!BC17</f>
        <v>9538</v>
      </c>
      <c r="BD17" s="36">
        <f>'[2]Progress InfinProjLife-Actual'!BD17</f>
        <v>9538</v>
      </c>
      <c r="BE17" s="36">
        <f>'[2]Progress InfinProjLife-Actual'!BE17</f>
        <v>0</v>
      </c>
      <c r="BF17" s="36">
        <f>'[2]Progress InfinProjLife-Actual'!BF17</f>
        <v>0</v>
      </c>
      <c r="BG17" s="36">
        <f>'[2]Progress InfinProjLife-Actual'!BG17</f>
        <v>0</v>
      </c>
      <c r="BH17" s="51">
        <f t="shared" si="1"/>
        <v>276932.70502846153</v>
      </c>
      <c r="BI17" s="26"/>
      <c r="BJ17" s="51">
        <f t="shared" si="2"/>
        <v>127233</v>
      </c>
      <c r="BK17" s="51">
        <f t="shared" si="0"/>
        <v>140161.70502846153</v>
      </c>
      <c r="BL17" s="51">
        <f t="shared" si="3"/>
        <v>9538</v>
      </c>
      <c r="BM17" s="51">
        <f t="shared" si="4"/>
        <v>0</v>
      </c>
      <c r="BN17" s="51">
        <f t="shared" si="5"/>
        <v>276932.70502846153</v>
      </c>
      <c r="BO17" s="51"/>
      <c r="BP17" s="54"/>
    </row>
    <row r="18" spans="1:68" x14ac:dyDescent="0.2">
      <c r="A18" s="27">
        <v>1992</v>
      </c>
      <c r="B18" s="36">
        <f>'[2]Progress InfinProjLife-Actual'!B18</f>
        <v>21900</v>
      </c>
      <c r="C18" s="36">
        <f>'[2]Progress InfinProjLife-Actual'!C18</f>
        <v>67500</v>
      </c>
      <c r="D18" s="36">
        <f>'[2]Progress InfinProjLife-Actual'!D18</f>
        <v>0</v>
      </c>
      <c r="E18" s="36">
        <f>'[2]Progress InfinProjLife-Actual'!E18</f>
        <v>58588.960379999997</v>
      </c>
      <c r="F18" s="36">
        <f>'[2]Progress InfinProjLife-Actual'!F18</f>
        <v>147988.96038</v>
      </c>
      <c r="G18" s="36">
        <f>'[2]Progress InfinProjLife-Actual'!G18</f>
        <v>48000</v>
      </c>
      <c r="H18" s="36">
        <f>'[2]Progress InfinProjLife-Actual'!H18</f>
        <v>3800</v>
      </c>
      <c r="I18" s="36">
        <f>'[2]Progress InfinProjLife-Actual'!I18</f>
        <v>76005</v>
      </c>
      <c r="J18" s="36">
        <f>'[2]Progress InfinProjLife-Actual'!J18</f>
        <v>0</v>
      </c>
      <c r="K18" s="36">
        <f>'[2]Progress InfinProjLife-Actual'!K18</f>
        <v>0</v>
      </c>
      <c r="L18" s="36">
        <f>'[2]Progress InfinProjLife-Actual'!L18</f>
        <v>76005</v>
      </c>
      <c r="M18" s="36">
        <f>'[2]Progress InfinProjLife-Actual'!M18</f>
        <v>0</v>
      </c>
      <c r="N18" s="36">
        <f>'[2]Progress InfinProjLife-Actual'!N18</f>
        <v>0</v>
      </c>
      <c r="O18" s="36">
        <f>'[2]Progress InfinProjLife-Actual'!O18</f>
        <v>0</v>
      </c>
      <c r="P18" s="36">
        <f>'[2]Progress InfinProjLife-Actual'!P18</f>
        <v>0</v>
      </c>
      <c r="Q18" s="36">
        <f>'[2]Progress InfinProjLife-Actual'!Q18</f>
        <v>0</v>
      </c>
      <c r="R18" s="36">
        <f>'[2]Progress InfinProjLife-Actual'!R18</f>
        <v>0</v>
      </c>
      <c r="S18" s="36">
        <f>'[2]Progress InfinProjLife-Actual'!S18</f>
        <v>0</v>
      </c>
      <c r="T18" s="36">
        <f>'[2]Progress InfinProjLife-Actual'!T18</f>
        <v>0</v>
      </c>
      <c r="U18" s="36">
        <f>'[2]Progress InfinProjLife-Actual'!U18</f>
        <v>13689</v>
      </c>
      <c r="V18" s="36">
        <f>'[2]Progress InfinProjLife-Actual'!V18</f>
        <v>0</v>
      </c>
      <c r="W18" s="36">
        <f>'[2]Progress InfinProjLife-Actual'!W18</f>
        <v>13689</v>
      </c>
      <c r="X18" s="36">
        <f>'[2]Progress InfinProjLife-Actual'!X18</f>
        <v>7737.923076923078</v>
      </c>
      <c r="Y18" s="36">
        <f>'[2]Progress InfinProjLife-Actual'!Y18</f>
        <v>0</v>
      </c>
      <c r="Z18" s="36">
        <f>'[2]Progress InfinProjLife-Actual'!Z18</f>
        <v>0</v>
      </c>
      <c r="AA18" s="36">
        <f>'[2]Progress InfinProjLife-Actual'!AA18</f>
        <v>7737.923076923078</v>
      </c>
      <c r="AB18" s="36">
        <f>'[2]Progress InfinProjLife-Actual'!AB18</f>
        <v>0</v>
      </c>
      <c r="AC18" s="36">
        <f>'[2]Progress InfinProjLife-Actual'!AC18</f>
        <v>0</v>
      </c>
      <c r="AD18" s="36">
        <f>'[2]Progress InfinProjLife-Actual'!AD18</f>
        <v>0</v>
      </c>
      <c r="AE18" s="36">
        <f>'[2]Progress InfinProjLife-Actual'!AE18</f>
        <v>0</v>
      </c>
      <c r="AF18" s="36">
        <f>'[2]Progress InfinProjLife-Actual'!AF18</f>
        <v>0</v>
      </c>
      <c r="AG18" s="36">
        <f>'[2]Progress InfinProjLife-Actual'!AG18</f>
        <v>0</v>
      </c>
      <c r="AH18" s="36">
        <f>'[2]Progress InfinProjLife-Actual'!AH18</f>
        <v>3042.4186</v>
      </c>
      <c r="AI18" s="36">
        <f>'[2]Progress InfinProjLife-Actual'!AI18</f>
        <v>3042.4186</v>
      </c>
      <c r="AJ18" s="36">
        <f>'[2]Progress InfinProjLife-Actual'!AJ18</f>
        <v>0</v>
      </c>
      <c r="AK18" s="36">
        <f>'[2]Progress InfinProjLife-Actual'!AK18</f>
        <v>0</v>
      </c>
      <c r="AL18" s="36">
        <f>'[2]Progress InfinProjLife-Actual'!AL18</f>
        <v>0</v>
      </c>
      <c r="AM18" s="36">
        <f>'[2]Progress InfinProjLife-Actual'!AM18</f>
        <v>0</v>
      </c>
      <c r="AN18" s="36">
        <f>'[2]Progress InfinProjLife-Actual'!AN18</f>
        <v>0</v>
      </c>
      <c r="AO18" s="36">
        <f>'[2]Progress InfinProjLife-Actual'!AO18</f>
        <v>0</v>
      </c>
      <c r="AP18" s="36">
        <f>'[2]Progress InfinProjLife-Actual'!AP18</f>
        <v>0</v>
      </c>
      <c r="AQ18" s="36">
        <f>'[2]Progress InfinProjLife-Actual'!AQ18</f>
        <v>0</v>
      </c>
      <c r="AR18" s="36">
        <f>'[2]Progress InfinProjLife-Actual'!AR18</f>
        <v>0</v>
      </c>
      <c r="AS18" s="36">
        <f>'[2]Progress InfinProjLife-Actual'!AS18</f>
        <v>0</v>
      </c>
      <c r="AT18" s="36">
        <f>'[2]Progress InfinProjLife-Actual'!AT18</f>
        <v>0</v>
      </c>
      <c r="AU18" s="36">
        <f>'[2]Progress InfinProjLife-Actual'!AU18</f>
        <v>0</v>
      </c>
      <c r="AV18" s="36">
        <f>'[2]Progress InfinProjLife-Actual'!AV18</f>
        <v>0</v>
      </c>
      <c r="AW18" s="36">
        <f>'[2]Progress InfinProjLife-Actual'!AW18</f>
        <v>0</v>
      </c>
      <c r="AX18" s="36">
        <f>'[2]Progress InfinProjLife-Actual'!AX18</f>
        <v>0</v>
      </c>
      <c r="AY18" s="36">
        <f>'[2]Progress InfinProjLife-Actual'!AY18</f>
        <v>0</v>
      </c>
      <c r="AZ18" s="36">
        <f>'[2]Progress InfinProjLife-Actual'!AZ18</f>
        <v>0</v>
      </c>
      <c r="BA18" s="36">
        <f>'[2]Progress InfinProjLife-Actual'!BA18</f>
        <v>0</v>
      </c>
      <c r="BB18" s="36">
        <f>'[2]Progress InfinProjLife-Actual'!BB18</f>
        <v>0</v>
      </c>
      <c r="BC18" s="36">
        <f>'[2]Progress InfinProjLife-Actual'!BC18</f>
        <v>10307</v>
      </c>
      <c r="BD18" s="36">
        <f>'[2]Progress InfinProjLife-Actual'!BD18</f>
        <v>10307</v>
      </c>
      <c r="BE18" s="36">
        <f>'[2]Progress InfinProjLife-Actual'!BE18</f>
        <v>0</v>
      </c>
      <c r="BF18" s="36">
        <f>'[2]Progress InfinProjLife-Actual'!BF18</f>
        <v>0</v>
      </c>
      <c r="BG18" s="36">
        <f>'[2]Progress InfinProjLife-Actual'!BG18</f>
        <v>0</v>
      </c>
      <c r="BH18" s="51">
        <f t="shared" si="1"/>
        <v>310570.30205692304</v>
      </c>
      <c r="BI18" s="26"/>
      <c r="BJ18" s="51">
        <f t="shared" si="2"/>
        <v>141200</v>
      </c>
      <c r="BK18" s="51">
        <f t="shared" si="0"/>
        <v>159063.30205692307</v>
      </c>
      <c r="BL18" s="51">
        <f t="shared" si="3"/>
        <v>10307</v>
      </c>
      <c r="BM18" s="51">
        <f t="shared" si="4"/>
        <v>0</v>
      </c>
      <c r="BN18" s="51">
        <f t="shared" si="5"/>
        <v>310570.30205692304</v>
      </c>
      <c r="BO18" s="51"/>
      <c r="BP18" s="54"/>
    </row>
    <row r="19" spans="1:68" x14ac:dyDescent="0.2">
      <c r="A19" s="27">
        <v>1993</v>
      </c>
      <c r="B19" s="36">
        <f>'[2]Progress InfinProjLife-Actual'!B19</f>
        <v>21900</v>
      </c>
      <c r="C19" s="36">
        <f>'[2]Progress InfinProjLife-Actual'!C19</f>
        <v>81467</v>
      </c>
      <c r="D19" s="36">
        <f>'[2]Progress InfinProjLife-Actual'!D19</f>
        <v>0</v>
      </c>
      <c r="E19" s="36">
        <f>'[2]Progress InfinProjLife-Actual'!E19</f>
        <v>65923.797040000005</v>
      </c>
      <c r="F19" s="36">
        <f>'[2]Progress InfinProjLife-Actual'!F19</f>
        <v>169290.79704</v>
      </c>
      <c r="G19" s="36">
        <f>'[2]Progress InfinProjLife-Actual'!G19</f>
        <v>48000</v>
      </c>
      <c r="H19" s="36">
        <f>'[2]Progress InfinProjLife-Actual'!H19</f>
        <v>3800</v>
      </c>
      <c r="I19" s="36">
        <f>'[2]Progress InfinProjLife-Actual'!I19</f>
        <v>81047</v>
      </c>
      <c r="J19" s="36">
        <f>'[2]Progress InfinProjLife-Actual'!J19</f>
        <v>0</v>
      </c>
      <c r="K19" s="36">
        <f>'[2]Progress InfinProjLife-Actual'!K19</f>
        <v>0</v>
      </c>
      <c r="L19" s="36">
        <f>'[2]Progress InfinProjLife-Actual'!L19</f>
        <v>81047</v>
      </c>
      <c r="M19" s="36">
        <f>'[2]Progress InfinProjLife-Actual'!M19</f>
        <v>0</v>
      </c>
      <c r="N19" s="36">
        <f>'[2]Progress InfinProjLife-Actual'!N19</f>
        <v>0</v>
      </c>
      <c r="O19" s="36">
        <f>'[2]Progress InfinProjLife-Actual'!O19</f>
        <v>0</v>
      </c>
      <c r="P19" s="36">
        <f>'[2]Progress InfinProjLife-Actual'!P19</f>
        <v>0</v>
      </c>
      <c r="Q19" s="36">
        <f>'[2]Progress InfinProjLife-Actual'!Q19</f>
        <v>0</v>
      </c>
      <c r="R19" s="36">
        <f>'[2]Progress InfinProjLife-Actual'!R19</f>
        <v>0</v>
      </c>
      <c r="S19" s="36">
        <f>'[2]Progress InfinProjLife-Actual'!S19</f>
        <v>0</v>
      </c>
      <c r="T19" s="36">
        <f>'[2]Progress InfinProjLife-Actual'!T19</f>
        <v>0</v>
      </c>
      <c r="U19" s="36">
        <f>'[2]Progress InfinProjLife-Actual'!U19</f>
        <v>18018</v>
      </c>
      <c r="V19" s="36">
        <f>'[2]Progress InfinProjLife-Actual'!V19</f>
        <v>0</v>
      </c>
      <c r="W19" s="36">
        <f>'[2]Progress InfinProjLife-Actual'!W19</f>
        <v>18018</v>
      </c>
      <c r="X19" s="36">
        <f>'[2]Progress InfinProjLife-Actual'!X19</f>
        <v>9844.3846153846171</v>
      </c>
      <c r="Y19" s="36">
        <f>'[2]Progress InfinProjLife-Actual'!Y19</f>
        <v>0</v>
      </c>
      <c r="Z19" s="36">
        <f>'[2]Progress InfinProjLife-Actual'!Z19</f>
        <v>0</v>
      </c>
      <c r="AA19" s="36">
        <f>'[2]Progress InfinProjLife-Actual'!AA19</f>
        <v>9844.3846153846171</v>
      </c>
      <c r="AB19" s="36">
        <f>'[2]Progress InfinProjLife-Actual'!AB19</f>
        <v>0</v>
      </c>
      <c r="AC19" s="36">
        <f>'[2]Progress InfinProjLife-Actual'!AC19</f>
        <v>0</v>
      </c>
      <c r="AD19" s="36">
        <f>'[2]Progress InfinProjLife-Actual'!AD19</f>
        <v>0</v>
      </c>
      <c r="AE19" s="36">
        <f>'[2]Progress InfinProjLife-Actual'!AE19</f>
        <v>0</v>
      </c>
      <c r="AF19" s="36">
        <f>'[2]Progress InfinProjLife-Actual'!AF19</f>
        <v>0</v>
      </c>
      <c r="AG19" s="36">
        <f>'[2]Progress InfinProjLife-Actual'!AG19</f>
        <v>0</v>
      </c>
      <c r="AH19" s="36">
        <f>'[2]Progress InfinProjLife-Actual'!AH19</f>
        <v>4564.3162300000004</v>
      </c>
      <c r="AI19" s="36">
        <f>'[2]Progress InfinProjLife-Actual'!AI19</f>
        <v>4564.3162300000004</v>
      </c>
      <c r="AJ19" s="36">
        <f>'[2]Progress InfinProjLife-Actual'!AJ19</f>
        <v>0</v>
      </c>
      <c r="AK19" s="36">
        <f>'[2]Progress InfinProjLife-Actual'!AK19</f>
        <v>0</v>
      </c>
      <c r="AL19" s="36">
        <f>'[2]Progress InfinProjLife-Actual'!AL19</f>
        <v>0</v>
      </c>
      <c r="AM19" s="36">
        <f>'[2]Progress InfinProjLife-Actual'!AM19</f>
        <v>0</v>
      </c>
      <c r="AN19" s="36">
        <f>'[2]Progress InfinProjLife-Actual'!AN19</f>
        <v>0</v>
      </c>
      <c r="AO19" s="36">
        <f>'[2]Progress InfinProjLife-Actual'!AO19</f>
        <v>0</v>
      </c>
      <c r="AP19" s="36">
        <f>'[2]Progress InfinProjLife-Actual'!AP19</f>
        <v>0</v>
      </c>
      <c r="AQ19" s="36">
        <f>'[2]Progress InfinProjLife-Actual'!AQ19</f>
        <v>0</v>
      </c>
      <c r="AR19" s="36">
        <f>'[2]Progress InfinProjLife-Actual'!AR19</f>
        <v>0</v>
      </c>
      <c r="AS19" s="36">
        <f>'[2]Progress InfinProjLife-Actual'!AS19</f>
        <v>0</v>
      </c>
      <c r="AT19" s="36">
        <f>'[2]Progress InfinProjLife-Actual'!AT19</f>
        <v>0</v>
      </c>
      <c r="AU19" s="36">
        <f>'[2]Progress InfinProjLife-Actual'!AU19</f>
        <v>0</v>
      </c>
      <c r="AV19" s="36">
        <f>'[2]Progress InfinProjLife-Actual'!AV19</f>
        <v>0</v>
      </c>
      <c r="AW19" s="36">
        <f>'[2]Progress InfinProjLife-Actual'!AW19</f>
        <v>0</v>
      </c>
      <c r="AX19" s="36">
        <f>'[2]Progress InfinProjLife-Actual'!AX19</f>
        <v>0</v>
      </c>
      <c r="AY19" s="36">
        <f>'[2]Progress InfinProjLife-Actual'!AY19</f>
        <v>0</v>
      </c>
      <c r="AZ19" s="36">
        <f>'[2]Progress InfinProjLife-Actual'!AZ19</f>
        <v>0</v>
      </c>
      <c r="BA19" s="36">
        <f>'[2]Progress InfinProjLife-Actual'!BA19</f>
        <v>0</v>
      </c>
      <c r="BB19" s="36">
        <f>'[2]Progress InfinProjLife-Actual'!BB19</f>
        <v>0</v>
      </c>
      <c r="BC19" s="36">
        <f>'[2]Progress InfinProjLife-Actual'!BC19</f>
        <v>11076</v>
      </c>
      <c r="BD19" s="36">
        <f>'[2]Progress InfinProjLife-Actual'!BD19</f>
        <v>11076</v>
      </c>
      <c r="BE19" s="36">
        <f>'[2]Progress InfinProjLife-Actual'!BE19</f>
        <v>0</v>
      </c>
      <c r="BF19" s="36">
        <f>'[2]Progress InfinProjLife-Actual'!BF19</f>
        <v>0</v>
      </c>
      <c r="BG19" s="36">
        <f>'[2]Progress InfinProjLife-Actual'!BG19</f>
        <v>0</v>
      </c>
      <c r="BH19" s="51">
        <f t="shared" si="1"/>
        <v>345640.4978853846</v>
      </c>
      <c r="BI19" s="26"/>
      <c r="BJ19" s="51">
        <f t="shared" si="2"/>
        <v>155167</v>
      </c>
      <c r="BK19" s="51">
        <f t="shared" si="0"/>
        <v>179397.49788538463</v>
      </c>
      <c r="BL19" s="51">
        <f t="shared" si="3"/>
        <v>11076</v>
      </c>
      <c r="BM19" s="51">
        <f t="shared" si="4"/>
        <v>0</v>
      </c>
      <c r="BN19" s="51">
        <f t="shared" si="5"/>
        <v>345640.4978853846</v>
      </c>
      <c r="BO19" s="51"/>
      <c r="BP19" s="54"/>
    </row>
    <row r="20" spans="1:68" x14ac:dyDescent="0.2">
      <c r="A20" s="27">
        <v>1994</v>
      </c>
      <c r="B20" s="36">
        <f>'[2]Progress InfinProjLife-Actual'!B20</f>
        <v>21900</v>
      </c>
      <c r="C20" s="36">
        <f>'[2]Progress InfinProjLife-Actual'!C20</f>
        <v>95433</v>
      </c>
      <c r="D20" s="36">
        <f>'[2]Progress InfinProjLife-Actual'!D20</f>
        <v>0</v>
      </c>
      <c r="E20" s="36">
        <f>'[2]Progress InfinProjLife-Actual'!E20</f>
        <v>73256.723230000003</v>
      </c>
      <c r="F20" s="36">
        <f>'[2]Progress InfinProjLife-Actual'!F20</f>
        <v>190589.72323</v>
      </c>
      <c r="G20" s="36">
        <f>'[2]Progress InfinProjLife-Actual'!G20</f>
        <v>48000</v>
      </c>
      <c r="H20" s="36">
        <f>'[2]Progress InfinProjLife-Actual'!H20</f>
        <v>3800</v>
      </c>
      <c r="I20" s="36">
        <f>'[2]Progress InfinProjLife-Actual'!I20</f>
        <v>86083</v>
      </c>
      <c r="J20" s="36">
        <f>'[2]Progress InfinProjLife-Actual'!J20</f>
        <v>0</v>
      </c>
      <c r="K20" s="36">
        <f>'[2]Progress InfinProjLife-Actual'!K20</f>
        <v>0</v>
      </c>
      <c r="L20" s="36">
        <f>'[2]Progress InfinProjLife-Actual'!L20</f>
        <v>86083</v>
      </c>
      <c r="M20" s="36">
        <f>'[2]Progress InfinProjLife-Actual'!M20</f>
        <v>0</v>
      </c>
      <c r="N20" s="36">
        <f>'[2]Progress InfinProjLife-Actual'!N20</f>
        <v>0</v>
      </c>
      <c r="O20" s="36">
        <f>'[2]Progress InfinProjLife-Actual'!O20</f>
        <v>0</v>
      </c>
      <c r="P20" s="36">
        <f>'[2]Progress InfinProjLife-Actual'!P20</f>
        <v>0</v>
      </c>
      <c r="Q20" s="36">
        <f>'[2]Progress InfinProjLife-Actual'!Q20</f>
        <v>0</v>
      </c>
      <c r="R20" s="36">
        <f>'[2]Progress InfinProjLife-Actual'!R20</f>
        <v>0</v>
      </c>
      <c r="S20" s="36">
        <f>'[2]Progress InfinProjLife-Actual'!S20</f>
        <v>0</v>
      </c>
      <c r="T20" s="36">
        <f>'[2]Progress InfinProjLife-Actual'!T20</f>
        <v>0</v>
      </c>
      <c r="U20" s="36">
        <f>'[2]Progress InfinProjLife-Actual'!U20</f>
        <v>22348</v>
      </c>
      <c r="V20" s="36">
        <f>'[2]Progress InfinProjLife-Actual'!V20</f>
        <v>0</v>
      </c>
      <c r="W20" s="36">
        <f>'[2]Progress InfinProjLife-Actual'!W20</f>
        <v>22348</v>
      </c>
      <c r="X20" s="36">
        <f>'[2]Progress InfinProjLife-Actual'!X20</f>
        <v>11950.846153846156</v>
      </c>
      <c r="Y20" s="36">
        <f>'[2]Progress InfinProjLife-Actual'!Y20</f>
        <v>0</v>
      </c>
      <c r="Z20" s="36">
        <f>'[2]Progress InfinProjLife-Actual'!Z20</f>
        <v>0</v>
      </c>
      <c r="AA20" s="36">
        <f>'[2]Progress InfinProjLife-Actual'!AA20</f>
        <v>11950.846153846156</v>
      </c>
      <c r="AB20" s="36">
        <f>'[2]Progress InfinProjLife-Actual'!AB20</f>
        <v>0</v>
      </c>
      <c r="AC20" s="36">
        <f>'[2]Progress InfinProjLife-Actual'!AC20</f>
        <v>0</v>
      </c>
      <c r="AD20" s="36">
        <f>'[2]Progress InfinProjLife-Actual'!AD20</f>
        <v>0</v>
      </c>
      <c r="AE20" s="36">
        <f>'[2]Progress InfinProjLife-Actual'!AE20</f>
        <v>0</v>
      </c>
      <c r="AF20" s="36">
        <f>'[2]Progress InfinProjLife-Actual'!AF20</f>
        <v>0</v>
      </c>
      <c r="AG20" s="36">
        <f>'[2]Progress InfinProjLife-Actual'!AG20</f>
        <v>0</v>
      </c>
      <c r="AH20" s="36">
        <f>'[2]Progress InfinProjLife-Actual'!AH20</f>
        <v>6085.5255299999999</v>
      </c>
      <c r="AI20" s="36">
        <f>'[2]Progress InfinProjLife-Actual'!AI20</f>
        <v>6085.5255299999999</v>
      </c>
      <c r="AJ20" s="36">
        <f>'[2]Progress InfinProjLife-Actual'!AJ20</f>
        <v>0</v>
      </c>
      <c r="AK20" s="36">
        <f>'[2]Progress InfinProjLife-Actual'!AK20</f>
        <v>0</v>
      </c>
      <c r="AL20" s="36">
        <f>'[2]Progress InfinProjLife-Actual'!AL20</f>
        <v>0</v>
      </c>
      <c r="AM20" s="36">
        <f>'[2]Progress InfinProjLife-Actual'!AM20</f>
        <v>0</v>
      </c>
      <c r="AN20" s="36">
        <f>'[2]Progress InfinProjLife-Actual'!AN20</f>
        <v>0</v>
      </c>
      <c r="AO20" s="36">
        <f>'[2]Progress InfinProjLife-Actual'!AO20</f>
        <v>0</v>
      </c>
      <c r="AP20" s="36">
        <f>'[2]Progress InfinProjLife-Actual'!AP20</f>
        <v>0</v>
      </c>
      <c r="AQ20" s="36">
        <f>'[2]Progress InfinProjLife-Actual'!AQ20</f>
        <v>0</v>
      </c>
      <c r="AR20" s="36">
        <f>'[2]Progress InfinProjLife-Actual'!AR20</f>
        <v>0</v>
      </c>
      <c r="AS20" s="36">
        <f>'[2]Progress InfinProjLife-Actual'!AS20</f>
        <v>0</v>
      </c>
      <c r="AT20" s="36">
        <f>'[2]Progress InfinProjLife-Actual'!AT20</f>
        <v>0</v>
      </c>
      <c r="AU20" s="36">
        <f>'[2]Progress InfinProjLife-Actual'!AU20</f>
        <v>0</v>
      </c>
      <c r="AV20" s="36">
        <f>'[2]Progress InfinProjLife-Actual'!AV20</f>
        <v>0</v>
      </c>
      <c r="AW20" s="36">
        <f>'[2]Progress InfinProjLife-Actual'!AW20</f>
        <v>0</v>
      </c>
      <c r="AX20" s="36">
        <f>'[2]Progress InfinProjLife-Actual'!AX20</f>
        <v>0</v>
      </c>
      <c r="AY20" s="36">
        <f>'[2]Progress InfinProjLife-Actual'!AY20</f>
        <v>0</v>
      </c>
      <c r="AZ20" s="36">
        <f>'[2]Progress InfinProjLife-Actual'!AZ20</f>
        <v>0</v>
      </c>
      <c r="BA20" s="36">
        <f>'[2]Progress InfinProjLife-Actual'!BA20</f>
        <v>0</v>
      </c>
      <c r="BB20" s="36">
        <f>'[2]Progress InfinProjLife-Actual'!BB20</f>
        <v>0</v>
      </c>
      <c r="BC20" s="36">
        <f>'[2]Progress InfinProjLife-Actual'!BC20</f>
        <v>11845</v>
      </c>
      <c r="BD20" s="36">
        <f>'[2]Progress InfinProjLife-Actual'!BD20</f>
        <v>11845</v>
      </c>
      <c r="BE20" s="36">
        <f>'[2]Progress InfinProjLife-Actual'!BE20</f>
        <v>0</v>
      </c>
      <c r="BF20" s="36">
        <f>'[2]Progress InfinProjLife-Actual'!BF20</f>
        <v>0</v>
      </c>
      <c r="BG20" s="36">
        <f>'[2]Progress InfinProjLife-Actual'!BG20</f>
        <v>0</v>
      </c>
      <c r="BH20" s="51">
        <f t="shared" si="1"/>
        <v>380702.09491384611</v>
      </c>
      <c r="BI20" s="26"/>
      <c r="BJ20" s="51">
        <f t="shared" si="2"/>
        <v>169133</v>
      </c>
      <c r="BK20" s="51">
        <f t="shared" si="0"/>
        <v>199724.09491384617</v>
      </c>
      <c r="BL20" s="51">
        <f t="shared" si="3"/>
        <v>11845</v>
      </c>
      <c r="BM20" s="51">
        <f t="shared" si="4"/>
        <v>0</v>
      </c>
      <c r="BN20" s="51">
        <f t="shared" si="5"/>
        <v>380702.09491384617</v>
      </c>
      <c r="BO20" s="51"/>
      <c r="BP20" s="54"/>
    </row>
    <row r="21" spans="1:68" x14ac:dyDescent="0.2">
      <c r="A21" s="27">
        <v>1995</v>
      </c>
      <c r="B21" s="36">
        <f>'[2]Progress InfinProjLife-Actual'!B21</f>
        <v>21900</v>
      </c>
      <c r="C21" s="36">
        <f>'[2]Progress InfinProjLife-Actual'!C21</f>
        <v>100400</v>
      </c>
      <c r="D21" s="36">
        <f>'[2]Progress InfinProjLife-Actual'!D21</f>
        <v>0</v>
      </c>
      <c r="E21" s="36">
        <f>'[2]Progress InfinProjLife-Actual'!E21</f>
        <v>80589.649420000002</v>
      </c>
      <c r="F21" s="36">
        <f>'[2]Progress InfinProjLife-Actual'!F21</f>
        <v>202889.64942</v>
      </c>
      <c r="G21" s="36">
        <f>'[2]Progress InfinProjLife-Actual'!G21</f>
        <v>48000</v>
      </c>
      <c r="H21" s="36">
        <f>'[2]Progress InfinProjLife-Actual'!H21</f>
        <v>3800</v>
      </c>
      <c r="I21" s="36">
        <f>'[2]Progress InfinProjLife-Actual'!I21</f>
        <v>89045</v>
      </c>
      <c r="J21" s="36">
        <f>'[2]Progress InfinProjLife-Actual'!J21</f>
        <v>0</v>
      </c>
      <c r="K21" s="36">
        <f>'[2]Progress InfinProjLife-Actual'!K21</f>
        <v>0</v>
      </c>
      <c r="L21" s="36">
        <f>'[2]Progress InfinProjLife-Actual'!L21</f>
        <v>89045</v>
      </c>
      <c r="M21" s="36">
        <f>'[2]Progress InfinProjLife-Actual'!M21</f>
        <v>0</v>
      </c>
      <c r="N21" s="36">
        <f>'[2]Progress InfinProjLife-Actual'!N21</f>
        <v>0</v>
      </c>
      <c r="O21" s="36">
        <f>'[2]Progress InfinProjLife-Actual'!O21</f>
        <v>0</v>
      </c>
      <c r="P21" s="36">
        <f>'[2]Progress InfinProjLife-Actual'!P21</f>
        <v>0</v>
      </c>
      <c r="Q21" s="36">
        <f>'[2]Progress InfinProjLife-Actual'!Q21</f>
        <v>0</v>
      </c>
      <c r="R21" s="36">
        <f>'[2]Progress InfinProjLife-Actual'!R21</f>
        <v>0</v>
      </c>
      <c r="S21" s="36">
        <f>'[2]Progress InfinProjLife-Actual'!S21</f>
        <v>0</v>
      </c>
      <c r="T21" s="36">
        <f>'[2]Progress InfinProjLife-Actual'!T21</f>
        <v>0</v>
      </c>
      <c r="U21" s="36">
        <f>'[2]Progress InfinProjLife-Actual'!U21</f>
        <v>26677</v>
      </c>
      <c r="V21" s="36">
        <f>'[2]Progress InfinProjLife-Actual'!V21</f>
        <v>0</v>
      </c>
      <c r="W21" s="36">
        <f>'[2]Progress InfinProjLife-Actual'!W21</f>
        <v>26677</v>
      </c>
      <c r="X21" s="36">
        <f>'[2]Progress InfinProjLife-Actual'!X21</f>
        <v>14057.307692307695</v>
      </c>
      <c r="Y21" s="36">
        <f>'[2]Progress InfinProjLife-Actual'!Y21</f>
        <v>0</v>
      </c>
      <c r="Z21" s="36">
        <f>'[2]Progress InfinProjLife-Actual'!Z21</f>
        <v>0</v>
      </c>
      <c r="AA21" s="36">
        <f>'[2]Progress InfinProjLife-Actual'!AA21</f>
        <v>14057.307692307695</v>
      </c>
      <c r="AB21" s="36">
        <f>'[2]Progress InfinProjLife-Actual'!AB21</f>
        <v>0</v>
      </c>
      <c r="AC21" s="36">
        <f>'[2]Progress InfinProjLife-Actual'!AC21</f>
        <v>0</v>
      </c>
      <c r="AD21" s="36">
        <f>'[2]Progress InfinProjLife-Actual'!AD21</f>
        <v>0</v>
      </c>
      <c r="AE21" s="36">
        <f>'[2]Progress InfinProjLife-Actual'!AE21</f>
        <v>0</v>
      </c>
      <c r="AF21" s="36">
        <f>'[2]Progress InfinProjLife-Actual'!AF21</f>
        <v>0</v>
      </c>
      <c r="AG21" s="36">
        <f>'[2]Progress InfinProjLife-Actual'!AG21</f>
        <v>0</v>
      </c>
      <c r="AH21" s="36">
        <f>'[2]Progress InfinProjLife-Actual'!AH21</f>
        <v>7606.7348300000003</v>
      </c>
      <c r="AI21" s="36">
        <f>'[2]Progress InfinProjLife-Actual'!AI21</f>
        <v>7606.7348300000003</v>
      </c>
      <c r="AJ21" s="36">
        <f>'[2]Progress InfinProjLife-Actual'!AJ21</f>
        <v>0</v>
      </c>
      <c r="AK21" s="36">
        <f>'[2]Progress InfinProjLife-Actual'!AK21</f>
        <v>0</v>
      </c>
      <c r="AL21" s="36">
        <f>'[2]Progress InfinProjLife-Actual'!AL21</f>
        <v>0</v>
      </c>
      <c r="AM21" s="36">
        <f>'[2]Progress InfinProjLife-Actual'!AM21</f>
        <v>0</v>
      </c>
      <c r="AN21" s="36">
        <f>'[2]Progress InfinProjLife-Actual'!AN21</f>
        <v>0</v>
      </c>
      <c r="AO21" s="36">
        <f>'[2]Progress InfinProjLife-Actual'!AO21</f>
        <v>0</v>
      </c>
      <c r="AP21" s="36">
        <f>'[2]Progress InfinProjLife-Actual'!AP21</f>
        <v>0</v>
      </c>
      <c r="AQ21" s="36">
        <f>'[2]Progress InfinProjLife-Actual'!AQ21</f>
        <v>0</v>
      </c>
      <c r="AR21" s="36">
        <f>'[2]Progress InfinProjLife-Actual'!AR21</f>
        <v>0</v>
      </c>
      <c r="AS21" s="36">
        <f>'[2]Progress InfinProjLife-Actual'!AS21</f>
        <v>0</v>
      </c>
      <c r="AT21" s="36">
        <f>'[2]Progress InfinProjLife-Actual'!AT21</f>
        <v>0</v>
      </c>
      <c r="AU21" s="36">
        <f>'[2]Progress InfinProjLife-Actual'!AU21</f>
        <v>0</v>
      </c>
      <c r="AV21" s="36">
        <f>'[2]Progress InfinProjLife-Actual'!AV21</f>
        <v>0</v>
      </c>
      <c r="AW21" s="36">
        <f>'[2]Progress InfinProjLife-Actual'!AW21</f>
        <v>0</v>
      </c>
      <c r="AX21" s="36">
        <f>'[2]Progress InfinProjLife-Actual'!AX21</f>
        <v>0</v>
      </c>
      <c r="AY21" s="36">
        <f>'[2]Progress InfinProjLife-Actual'!AY21</f>
        <v>0</v>
      </c>
      <c r="AZ21" s="36">
        <f>'[2]Progress InfinProjLife-Actual'!AZ21</f>
        <v>0</v>
      </c>
      <c r="BA21" s="36">
        <f>'[2]Progress InfinProjLife-Actual'!BA21</f>
        <v>0</v>
      </c>
      <c r="BB21" s="36">
        <f>'[2]Progress InfinProjLife-Actual'!BB21</f>
        <v>0</v>
      </c>
      <c r="BC21" s="36">
        <f>'[2]Progress InfinProjLife-Actual'!BC21</f>
        <v>33400</v>
      </c>
      <c r="BD21" s="36">
        <f>'[2]Progress InfinProjLife-Actual'!BD21</f>
        <v>33400</v>
      </c>
      <c r="BE21" s="36">
        <f>'[2]Progress InfinProjLife-Actual'!BE21</f>
        <v>0</v>
      </c>
      <c r="BF21" s="36">
        <f>'[2]Progress InfinProjLife-Actual'!BF21</f>
        <v>0</v>
      </c>
      <c r="BG21" s="36">
        <f>'[2]Progress InfinProjLife-Actual'!BG21</f>
        <v>0</v>
      </c>
      <c r="BH21" s="51">
        <f t="shared" si="1"/>
        <v>425475.69194230769</v>
      </c>
      <c r="BI21" s="48"/>
      <c r="BJ21" s="51">
        <f t="shared" si="2"/>
        <v>174100</v>
      </c>
      <c r="BK21" s="51">
        <f t="shared" si="0"/>
        <v>217975.69194230769</v>
      </c>
      <c r="BL21" s="51">
        <f t="shared" si="3"/>
        <v>33400</v>
      </c>
      <c r="BM21" s="51">
        <f t="shared" si="4"/>
        <v>0</v>
      </c>
      <c r="BN21" s="51">
        <f t="shared" si="5"/>
        <v>425475.69194230769</v>
      </c>
      <c r="BO21" s="51"/>
      <c r="BP21" s="54"/>
    </row>
    <row r="22" spans="1:68" x14ac:dyDescent="0.2">
      <c r="A22" s="27">
        <v>1996</v>
      </c>
      <c r="B22" s="36">
        <f>'[2]Progress InfinProjLife-Actual'!B22</f>
        <v>21900</v>
      </c>
      <c r="C22" s="36">
        <f>'[2]Progress InfinProjLife-Actual'!C22</f>
        <v>100400</v>
      </c>
      <c r="D22" s="36">
        <f>'[2]Progress InfinProjLife-Actual'!D22</f>
        <v>0</v>
      </c>
      <c r="E22" s="36">
        <f>'[2]Progress InfinProjLife-Actual'!E22</f>
        <v>85192.182000000001</v>
      </c>
      <c r="F22" s="36">
        <f>'[2]Progress InfinProjLife-Actual'!F22</f>
        <v>207492.182</v>
      </c>
      <c r="G22" s="36">
        <f>'[2]Progress InfinProjLife-Actual'!G22</f>
        <v>48000</v>
      </c>
      <c r="H22" s="36">
        <f>'[2]Progress InfinProjLife-Actual'!H22</f>
        <v>3800</v>
      </c>
      <c r="I22" s="36">
        <f>'[2]Progress InfinProjLife-Actual'!I22</f>
        <v>90466</v>
      </c>
      <c r="J22" s="36">
        <f>'[2]Progress InfinProjLife-Actual'!J22</f>
        <v>0</v>
      </c>
      <c r="K22" s="36">
        <f>'[2]Progress InfinProjLife-Actual'!K22</f>
        <v>0</v>
      </c>
      <c r="L22" s="36">
        <f>'[2]Progress InfinProjLife-Actual'!L22</f>
        <v>90466</v>
      </c>
      <c r="M22" s="36">
        <f>'[2]Progress InfinProjLife-Actual'!M22</f>
        <v>0</v>
      </c>
      <c r="N22" s="36">
        <f>'[2]Progress InfinProjLife-Actual'!N22</f>
        <v>0</v>
      </c>
      <c r="O22" s="36">
        <f>'[2]Progress InfinProjLife-Actual'!O22</f>
        <v>0</v>
      </c>
      <c r="P22" s="36">
        <f>'[2]Progress InfinProjLife-Actual'!P22</f>
        <v>0</v>
      </c>
      <c r="Q22" s="36">
        <f>'[2]Progress InfinProjLife-Actual'!Q22</f>
        <v>0</v>
      </c>
      <c r="R22" s="36">
        <f>'[2]Progress InfinProjLife-Actual'!R22</f>
        <v>0</v>
      </c>
      <c r="S22" s="36">
        <f>'[2]Progress InfinProjLife-Actual'!S22</f>
        <v>0</v>
      </c>
      <c r="T22" s="36">
        <f>'[2]Progress InfinProjLife-Actual'!T22</f>
        <v>41380</v>
      </c>
      <c r="U22" s="36">
        <f>'[2]Progress InfinProjLife-Actual'!U22</f>
        <v>33942</v>
      </c>
      <c r="V22" s="36">
        <f>'[2]Progress InfinProjLife-Actual'!V22</f>
        <v>0</v>
      </c>
      <c r="W22" s="36">
        <f>'[2]Progress InfinProjLife-Actual'!W22</f>
        <v>75322</v>
      </c>
      <c r="X22" s="36">
        <f>'[2]Progress InfinProjLife-Actual'!X22</f>
        <v>16163.769230769234</v>
      </c>
      <c r="Y22" s="36">
        <f>'[2]Progress InfinProjLife-Actual'!Y22</f>
        <v>0</v>
      </c>
      <c r="Z22" s="36">
        <f>'[2]Progress InfinProjLife-Actual'!Z22</f>
        <v>0</v>
      </c>
      <c r="AA22" s="36">
        <f>'[2]Progress InfinProjLife-Actual'!AA22</f>
        <v>16163.769230769234</v>
      </c>
      <c r="AB22" s="36">
        <f>'[2]Progress InfinProjLife-Actual'!AB22</f>
        <v>0</v>
      </c>
      <c r="AC22" s="36">
        <f>'[2]Progress InfinProjLife-Actual'!AC22</f>
        <v>0</v>
      </c>
      <c r="AD22" s="36">
        <f>'[2]Progress InfinProjLife-Actual'!AD22</f>
        <v>0</v>
      </c>
      <c r="AE22" s="36">
        <f>'[2]Progress InfinProjLife-Actual'!AE22</f>
        <v>0</v>
      </c>
      <c r="AF22" s="36">
        <f>'[2]Progress InfinProjLife-Actual'!AF22</f>
        <v>11051</v>
      </c>
      <c r="AG22" s="36">
        <f>'[2]Progress InfinProjLife-Actual'!AG22</f>
        <v>0</v>
      </c>
      <c r="AH22" s="36">
        <f>'[2]Progress InfinProjLife-Actual'!AH22</f>
        <v>8396.2493400000003</v>
      </c>
      <c r="AI22" s="36">
        <f>'[2]Progress InfinProjLife-Actual'!AI22</f>
        <v>19447.249340000002</v>
      </c>
      <c r="AJ22" s="36">
        <f>'[2]Progress InfinProjLife-Actual'!AJ22</f>
        <v>0</v>
      </c>
      <c r="AK22" s="36">
        <f>'[2]Progress InfinProjLife-Actual'!AK22</f>
        <v>0</v>
      </c>
      <c r="AL22" s="36">
        <f>'[2]Progress InfinProjLife-Actual'!AL22</f>
        <v>0</v>
      </c>
      <c r="AM22" s="36">
        <f>'[2]Progress InfinProjLife-Actual'!AM22</f>
        <v>0</v>
      </c>
      <c r="AN22" s="36">
        <f>'[2]Progress InfinProjLife-Actual'!AN22</f>
        <v>0</v>
      </c>
      <c r="AO22" s="36">
        <f>'[2]Progress InfinProjLife-Actual'!AO22</f>
        <v>0</v>
      </c>
      <c r="AP22" s="36">
        <f>'[2]Progress InfinProjLife-Actual'!AP22</f>
        <v>33743</v>
      </c>
      <c r="AQ22" s="36">
        <f>'[2]Progress InfinProjLife-Actual'!AQ22</f>
        <v>0</v>
      </c>
      <c r="AR22" s="36">
        <f>'[2]Progress InfinProjLife-Actual'!AR22</f>
        <v>0</v>
      </c>
      <c r="AS22" s="36">
        <f>'[2]Progress InfinProjLife-Actual'!AS22</f>
        <v>0</v>
      </c>
      <c r="AT22" s="36">
        <f>'[2]Progress InfinProjLife-Actual'!AT22</f>
        <v>0</v>
      </c>
      <c r="AU22" s="36">
        <f>'[2]Progress InfinProjLife-Actual'!AU22</f>
        <v>0</v>
      </c>
      <c r="AV22" s="36">
        <f>'[2]Progress InfinProjLife-Actual'!AV22</f>
        <v>0</v>
      </c>
      <c r="AW22" s="36">
        <f>'[2]Progress InfinProjLife-Actual'!AW22</f>
        <v>0</v>
      </c>
      <c r="AX22" s="36">
        <f>'[2]Progress InfinProjLife-Actual'!AX22</f>
        <v>0</v>
      </c>
      <c r="AY22" s="36">
        <f>'[2]Progress InfinProjLife-Actual'!AY22</f>
        <v>0</v>
      </c>
      <c r="AZ22" s="36">
        <f>'[2]Progress InfinProjLife-Actual'!AZ22</f>
        <v>0</v>
      </c>
      <c r="BA22" s="36">
        <f>'[2]Progress InfinProjLife-Actual'!BA22</f>
        <v>0</v>
      </c>
      <c r="BB22" s="36">
        <f>'[2]Progress InfinProjLife-Actual'!BB22</f>
        <v>0</v>
      </c>
      <c r="BC22" s="36">
        <f>'[2]Progress InfinProjLife-Actual'!BC22</f>
        <v>36170</v>
      </c>
      <c r="BD22" s="36">
        <f>'[2]Progress InfinProjLife-Actual'!BD22</f>
        <v>36170</v>
      </c>
      <c r="BE22" s="36">
        <f>'[2]Progress InfinProjLife-Actual'!BE22</f>
        <v>0</v>
      </c>
      <c r="BF22" s="36">
        <f>'[2]Progress InfinProjLife-Actual'!BF22</f>
        <v>0</v>
      </c>
      <c r="BG22" s="36">
        <f>'[2]Progress InfinProjLife-Actual'!BG22</f>
        <v>0</v>
      </c>
      <c r="BH22" s="51">
        <f t="shared" si="1"/>
        <v>530604.20057076926</v>
      </c>
      <c r="BI22" s="48"/>
      <c r="BJ22" s="51">
        <f t="shared" si="2"/>
        <v>218894</v>
      </c>
      <c r="BK22" s="51">
        <f t="shared" si="0"/>
        <v>234160.20057076923</v>
      </c>
      <c r="BL22" s="51">
        <f t="shared" si="3"/>
        <v>36170</v>
      </c>
      <c r="BM22" s="51">
        <f t="shared" si="4"/>
        <v>0</v>
      </c>
      <c r="BN22" s="51">
        <f t="shared" si="5"/>
        <v>489224.20057076926</v>
      </c>
      <c r="BO22" s="51"/>
      <c r="BP22" s="54"/>
    </row>
    <row r="23" spans="1:68" x14ac:dyDescent="0.2">
      <c r="A23" s="27">
        <v>1997</v>
      </c>
      <c r="B23" s="36">
        <f>'[2]Progress InfinProjLife-Actual'!B23</f>
        <v>21900</v>
      </c>
      <c r="C23" s="36">
        <f>'[2]Progress InfinProjLife-Actual'!C23</f>
        <v>100400</v>
      </c>
      <c r="D23" s="36">
        <f>'[2]Progress InfinProjLife-Actual'!D23</f>
        <v>0</v>
      </c>
      <c r="E23" s="36">
        <f>'[2]Progress InfinProjLife-Actual'!E23</f>
        <v>90163.318400000004</v>
      </c>
      <c r="F23" s="36">
        <f>'[2]Progress InfinProjLife-Actual'!F23</f>
        <v>212463.31839999999</v>
      </c>
      <c r="G23" s="36">
        <f>'[2]Progress InfinProjLife-Actual'!G23</f>
        <v>48000</v>
      </c>
      <c r="H23" s="36">
        <f>'[2]Progress InfinProjLife-Actual'!H23</f>
        <v>3800</v>
      </c>
      <c r="I23" s="36">
        <f>'[2]Progress InfinProjLife-Actual'!I23</f>
        <v>92169</v>
      </c>
      <c r="J23" s="36">
        <f>'[2]Progress InfinProjLife-Actual'!J23</f>
        <v>0</v>
      </c>
      <c r="K23" s="36">
        <f>'[2]Progress InfinProjLife-Actual'!K23</f>
        <v>0</v>
      </c>
      <c r="L23" s="36">
        <f>'[2]Progress InfinProjLife-Actual'!L23</f>
        <v>92169</v>
      </c>
      <c r="M23" s="36">
        <f>'[2]Progress InfinProjLife-Actual'!M23</f>
        <v>0</v>
      </c>
      <c r="N23" s="36">
        <f>'[2]Progress InfinProjLife-Actual'!N23</f>
        <v>0</v>
      </c>
      <c r="O23" s="36">
        <f>'[2]Progress InfinProjLife-Actual'!O23</f>
        <v>0</v>
      </c>
      <c r="P23" s="36">
        <f>'[2]Progress InfinProjLife-Actual'!P23</f>
        <v>0</v>
      </c>
      <c r="Q23" s="36">
        <f>'[2]Progress InfinProjLife-Actual'!Q23</f>
        <v>0</v>
      </c>
      <c r="R23" s="36">
        <f>'[2]Progress InfinProjLife-Actual'!R23</f>
        <v>0</v>
      </c>
      <c r="S23" s="36">
        <f>'[2]Progress InfinProjLife-Actual'!S23</f>
        <v>0</v>
      </c>
      <c r="T23" s="36">
        <f>'[2]Progress InfinProjLife-Actual'!T23</f>
        <v>41380</v>
      </c>
      <c r="U23" s="36">
        <f>'[2]Progress InfinProjLife-Actual'!U23</f>
        <v>40896</v>
      </c>
      <c r="V23" s="36">
        <f>'[2]Progress InfinProjLife-Actual'!V23</f>
        <v>0</v>
      </c>
      <c r="W23" s="36">
        <f>'[2]Progress InfinProjLife-Actual'!W23</f>
        <v>82276</v>
      </c>
      <c r="X23" s="36">
        <f>'[2]Progress InfinProjLife-Actual'!X23</f>
        <v>18270.230769230773</v>
      </c>
      <c r="Y23" s="36">
        <f>'[2]Progress InfinProjLife-Actual'!Y23</f>
        <v>0</v>
      </c>
      <c r="Z23" s="36">
        <f>'[2]Progress InfinProjLife-Actual'!Z23</f>
        <v>0</v>
      </c>
      <c r="AA23" s="36">
        <f>'[2]Progress InfinProjLife-Actual'!AA23</f>
        <v>18270.230769230773</v>
      </c>
      <c r="AB23" s="36">
        <f>'[2]Progress InfinProjLife-Actual'!AB23</f>
        <v>0</v>
      </c>
      <c r="AC23" s="36">
        <f>'[2]Progress InfinProjLife-Actual'!AC23</f>
        <v>0</v>
      </c>
      <c r="AD23" s="36">
        <f>'[2]Progress InfinProjLife-Actual'!AD23</f>
        <v>0</v>
      </c>
      <c r="AE23" s="36">
        <f>'[2]Progress InfinProjLife-Actual'!AE23</f>
        <v>0</v>
      </c>
      <c r="AF23" s="36">
        <f>'[2]Progress InfinProjLife-Actual'!AF23</f>
        <v>23000</v>
      </c>
      <c r="AG23" s="36">
        <f>'[2]Progress InfinProjLife-Actual'!AG23</f>
        <v>0</v>
      </c>
      <c r="AH23" s="36">
        <f>'[2]Progress InfinProjLife-Actual'!AH23</f>
        <v>9170.6205900000004</v>
      </c>
      <c r="AI23" s="36">
        <f>'[2]Progress InfinProjLife-Actual'!AI23</f>
        <v>32170.620589999999</v>
      </c>
      <c r="AJ23" s="36">
        <f>'[2]Progress InfinProjLife-Actual'!AJ23</f>
        <v>0</v>
      </c>
      <c r="AK23" s="36">
        <f>'[2]Progress InfinProjLife-Actual'!AK23</f>
        <v>0</v>
      </c>
      <c r="AL23" s="36">
        <f>'[2]Progress InfinProjLife-Actual'!AL23</f>
        <v>0</v>
      </c>
      <c r="AM23" s="36">
        <f>'[2]Progress InfinProjLife-Actual'!AM23</f>
        <v>0</v>
      </c>
      <c r="AN23" s="36">
        <f>'[2]Progress InfinProjLife-Actual'!AN23</f>
        <v>6875.7142857142853</v>
      </c>
      <c r="AO23" s="36">
        <f>'[2]Progress InfinProjLife-Actual'!AO23</f>
        <v>6875.7142857142853</v>
      </c>
      <c r="AP23" s="36">
        <f>'[2]Progress InfinProjLife-Actual'!AP23</f>
        <v>97028</v>
      </c>
      <c r="AQ23" s="36">
        <f>'[2]Progress InfinProjLife-Actual'!AQ23</f>
        <v>0</v>
      </c>
      <c r="AR23" s="36">
        <f>'[2]Progress InfinProjLife-Actual'!AR23</f>
        <v>0</v>
      </c>
      <c r="AS23" s="36">
        <f>'[2]Progress InfinProjLife-Actual'!AS23</f>
        <v>0</v>
      </c>
      <c r="AT23" s="36">
        <f>'[2]Progress InfinProjLife-Actual'!AT23</f>
        <v>0</v>
      </c>
      <c r="AU23" s="36">
        <f>'[2]Progress InfinProjLife-Actual'!AU23</f>
        <v>0</v>
      </c>
      <c r="AV23" s="36">
        <f>'[2]Progress InfinProjLife-Actual'!AV23</f>
        <v>0</v>
      </c>
      <c r="AW23" s="36">
        <f>'[2]Progress InfinProjLife-Actual'!AW23</f>
        <v>0</v>
      </c>
      <c r="AX23" s="36">
        <f>'[2]Progress InfinProjLife-Actual'!AX23</f>
        <v>0</v>
      </c>
      <c r="AY23" s="36">
        <f>'[2]Progress InfinProjLife-Actual'!AY23</f>
        <v>0</v>
      </c>
      <c r="AZ23" s="36">
        <f>'[2]Progress InfinProjLife-Actual'!AZ23</f>
        <v>0</v>
      </c>
      <c r="BA23" s="36">
        <f>'[2]Progress InfinProjLife-Actual'!BA23</f>
        <v>0</v>
      </c>
      <c r="BB23" s="36">
        <f>'[2]Progress InfinProjLife-Actual'!BB23</f>
        <v>0</v>
      </c>
      <c r="BC23" s="36">
        <f>'[2]Progress InfinProjLife-Actual'!BC23</f>
        <v>39020</v>
      </c>
      <c r="BD23" s="36">
        <f>'[2]Progress InfinProjLife-Actual'!BD23</f>
        <v>39020</v>
      </c>
      <c r="BE23" s="36">
        <f>'[2]Progress InfinProjLife-Actual'!BE23</f>
        <v>0</v>
      </c>
      <c r="BF23" s="36">
        <f>'[2]Progress InfinProjLife-Actual'!BF23</f>
        <v>0</v>
      </c>
      <c r="BG23" s="36">
        <f>'[2]Progress InfinProjLife-Actual'!BG23</f>
        <v>0</v>
      </c>
      <c r="BH23" s="51">
        <f>F23+G23+H23+L23+W23+AA23+AO23+AP23+AS23+AT23+BD23+BE23+BF23+AL23+AI23+AE23+O23+BB23+R23+AW23+AZ23+BG23</f>
        <v>632072.88404494501</v>
      </c>
      <c r="BI23" s="48"/>
      <c r="BJ23" s="51">
        <f t="shared" si="2"/>
        <v>301003.71428571426</v>
      </c>
      <c r="BK23" s="51">
        <f t="shared" si="0"/>
        <v>250669.16975923078</v>
      </c>
      <c r="BL23" s="51">
        <f t="shared" si="3"/>
        <v>39020</v>
      </c>
      <c r="BM23" s="51">
        <f t="shared" si="4"/>
        <v>0</v>
      </c>
      <c r="BN23" s="51">
        <f t="shared" si="5"/>
        <v>590692.88404494501</v>
      </c>
      <c r="BO23" s="51"/>
      <c r="BP23" s="54"/>
    </row>
    <row r="24" spans="1:68" x14ac:dyDescent="0.2">
      <c r="A24" s="27">
        <v>1998</v>
      </c>
      <c r="B24" s="36">
        <f>'[2]Progress InfinProjLife-Actual'!B24</f>
        <v>21900</v>
      </c>
      <c r="C24" s="36">
        <f>'[2]Progress InfinProjLife-Actual'!C24</f>
        <v>100400</v>
      </c>
      <c r="D24" s="36">
        <f>'[2]Progress InfinProjLife-Actual'!D24</f>
        <v>0</v>
      </c>
      <c r="E24" s="36">
        <f>'[2]Progress InfinProjLife-Actual'!E24</f>
        <v>87607</v>
      </c>
      <c r="F24" s="36">
        <f>'[2]Progress InfinProjLife-Actual'!F24</f>
        <v>209907</v>
      </c>
      <c r="G24" s="36">
        <f>'[2]Progress InfinProjLife-Actual'!G24</f>
        <v>48000</v>
      </c>
      <c r="H24" s="36">
        <f>'[2]Progress InfinProjLife-Actual'!H24</f>
        <v>3800</v>
      </c>
      <c r="I24" s="36">
        <f>'[2]Progress InfinProjLife-Actual'!I24</f>
        <v>94199</v>
      </c>
      <c r="J24" s="36">
        <f>'[2]Progress InfinProjLife-Actual'!J24</f>
        <v>0</v>
      </c>
      <c r="K24" s="36">
        <f>'[2]Progress InfinProjLife-Actual'!K24</f>
        <v>0</v>
      </c>
      <c r="L24" s="36">
        <f>'[2]Progress InfinProjLife-Actual'!L24</f>
        <v>94199</v>
      </c>
      <c r="M24" s="36">
        <f>'[2]Progress InfinProjLife-Actual'!M24</f>
        <v>0</v>
      </c>
      <c r="N24" s="36">
        <f>'[2]Progress InfinProjLife-Actual'!N24</f>
        <v>0</v>
      </c>
      <c r="O24" s="36">
        <f>'[2]Progress InfinProjLife-Actual'!O24</f>
        <v>0</v>
      </c>
      <c r="P24" s="36">
        <f>'[2]Progress InfinProjLife-Actual'!P24</f>
        <v>0</v>
      </c>
      <c r="Q24" s="36">
        <f>'[2]Progress InfinProjLife-Actual'!Q24</f>
        <v>0</v>
      </c>
      <c r="R24" s="36">
        <f>'[2]Progress InfinProjLife-Actual'!R24</f>
        <v>0</v>
      </c>
      <c r="S24" s="36">
        <f>'[2]Progress InfinProjLife-Actual'!S24</f>
        <v>0</v>
      </c>
      <c r="T24" s="36">
        <f>'[2]Progress InfinProjLife-Actual'!T24</f>
        <v>41380</v>
      </c>
      <c r="U24" s="36">
        <f>'[2]Progress InfinProjLife-Actual'!U24</f>
        <v>46582</v>
      </c>
      <c r="V24" s="36">
        <f>'[2]Progress InfinProjLife-Actual'!V24</f>
        <v>0</v>
      </c>
      <c r="W24" s="36">
        <f>'[2]Progress InfinProjLife-Actual'!W24</f>
        <v>87962</v>
      </c>
      <c r="X24" s="36">
        <f>'[2]Progress InfinProjLife-Actual'!X24</f>
        <v>20376.692307692312</v>
      </c>
      <c r="Y24" s="36">
        <f>'[2]Progress InfinProjLife-Actual'!Y24</f>
        <v>0</v>
      </c>
      <c r="Z24" s="36">
        <f>'[2]Progress InfinProjLife-Actual'!Z24</f>
        <v>0</v>
      </c>
      <c r="AA24" s="36">
        <f>'[2]Progress InfinProjLife-Actual'!AA24</f>
        <v>20376.692307692312</v>
      </c>
      <c r="AB24" s="36">
        <f>'[2]Progress InfinProjLife-Actual'!AB24</f>
        <v>0</v>
      </c>
      <c r="AC24" s="36">
        <f>'[2]Progress InfinProjLife-Actual'!AC24</f>
        <v>0</v>
      </c>
      <c r="AD24" s="36">
        <f>'[2]Progress InfinProjLife-Actual'!AD24</f>
        <v>0</v>
      </c>
      <c r="AE24" s="36">
        <f>'[2]Progress InfinProjLife-Actual'!AE24</f>
        <v>0</v>
      </c>
      <c r="AF24" s="36">
        <f>'[2]Progress InfinProjLife-Actual'!AF24</f>
        <v>23000</v>
      </c>
      <c r="AG24" s="36">
        <f>'[2]Progress InfinProjLife-Actual'!AG24</f>
        <v>0</v>
      </c>
      <c r="AH24" s="36">
        <f>'[2]Progress InfinProjLife-Actual'!AH24</f>
        <v>9284</v>
      </c>
      <c r="AI24" s="36">
        <f>'[2]Progress InfinProjLife-Actual'!AI24</f>
        <v>32284</v>
      </c>
      <c r="AJ24" s="36">
        <f>'[2]Progress InfinProjLife-Actual'!AJ24</f>
        <v>0</v>
      </c>
      <c r="AK24" s="36">
        <f>'[2]Progress InfinProjLife-Actual'!AK24</f>
        <v>0</v>
      </c>
      <c r="AL24" s="36">
        <f>'[2]Progress InfinProjLife-Actual'!AL24</f>
        <v>0</v>
      </c>
      <c r="AM24" s="36">
        <f>'[2]Progress InfinProjLife-Actual'!AM24</f>
        <v>0</v>
      </c>
      <c r="AN24" s="36">
        <f>'[2]Progress InfinProjLife-Actual'!AN24</f>
        <v>13751.428571428571</v>
      </c>
      <c r="AO24" s="36">
        <f>'[2]Progress InfinProjLife-Actual'!AO24</f>
        <v>13751.428571428571</v>
      </c>
      <c r="AP24" s="36">
        <f>'[2]Progress InfinProjLife-Actual'!AP24</f>
        <v>125965</v>
      </c>
      <c r="AQ24" s="36">
        <f>'[2]Progress InfinProjLife-Actual'!AQ24</f>
        <v>0</v>
      </c>
      <c r="AR24" s="36">
        <f>'[2]Progress InfinProjLife-Actual'!AR24</f>
        <v>0</v>
      </c>
      <c r="AS24" s="36">
        <f>'[2]Progress InfinProjLife-Actual'!AS24</f>
        <v>0</v>
      </c>
      <c r="AT24" s="36">
        <f>'[2]Progress InfinProjLife-Actual'!AT24</f>
        <v>0</v>
      </c>
      <c r="AU24" s="36">
        <f>'[2]Progress InfinProjLife-Actual'!AU24</f>
        <v>0</v>
      </c>
      <c r="AV24" s="36">
        <f>'[2]Progress InfinProjLife-Actual'!AV24</f>
        <v>0</v>
      </c>
      <c r="AW24" s="36">
        <f>'[2]Progress InfinProjLife-Actual'!AW24</f>
        <v>0</v>
      </c>
      <c r="AX24" s="36">
        <f>'[2]Progress InfinProjLife-Actual'!AX24</f>
        <v>0</v>
      </c>
      <c r="AY24" s="36">
        <f>'[2]Progress InfinProjLife-Actual'!AY24</f>
        <v>0</v>
      </c>
      <c r="AZ24" s="36">
        <f>'[2]Progress InfinProjLife-Actual'!AZ24</f>
        <v>0</v>
      </c>
      <c r="BA24" s="36">
        <f>'[2]Progress InfinProjLife-Actual'!BA24</f>
        <v>0</v>
      </c>
      <c r="BB24" s="36">
        <f>'[2]Progress InfinProjLife-Actual'!BB24</f>
        <v>0</v>
      </c>
      <c r="BC24" s="36">
        <f>'[2]Progress InfinProjLife-Actual'!BC24</f>
        <v>42390</v>
      </c>
      <c r="BD24" s="36">
        <f>'[2]Progress InfinProjLife-Actual'!BD24</f>
        <v>42390</v>
      </c>
      <c r="BE24" s="36">
        <f>'[2]Progress InfinProjLife-Actual'!BE24</f>
        <v>0</v>
      </c>
      <c r="BF24" s="36">
        <f>'[2]Progress InfinProjLife-Actual'!BF24</f>
        <v>0</v>
      </c>
      <c r="BG24" s="36">
        <f>'[2]Progress InfinProjLife-Actual'!BG24</f>
        <v>0</v>
      </c>
      <c r="BH24" s="51">
        <f t="shared" si="1"/>
        <v>678635.12087912089</v>
      </c>
      <c r="BI24" s="48"/>
      <c r="BJ24" s="51">
        <f t="shared" si="2"/>
        <v>336816.42857142858</v>
      </c>
      <c r="BK24" s="51">
        <f t="shared" si="0"/>
        <v>258048.69230769231</v>
      </c>
      <c r="BL24" s="51">
        <f t="shared" si="3"/>
        <v>42390</v>
      </c>
      <c r="BM24" s="51">
        <f t="shared" si="4"/>
        <v>0</v>
      </c>
      <c r="BN24" s="51">
        <f t="shared" si="5"/>
        <v>637255.12087912089</v>
      </c>
      <c r="BO24" s="51"/>
      <c r="BP24" s="54"/>
    </row>
    <row r="25" spans="1:68" x14ac:dyDescent="0.2">
      <c r="A25" s="27">
        <v>1999</v>
      </c>
      <c r="B25" s="36">
        <f>'[2]Progress InfinProjLife-Actual'!B25</f>
        <v>21900</v>
      </c>
      <c r="C25" s="36">
        <f>'[2]Progress InfinProjLife-Actual'!C25</f>
        <v>100400</v>
      </c>
      <c r="D25" s="36">
        <f>'[2]Progress InfinProjLife-Actual'!D25</f>
        <v>0</v>
      </c>
      <c r="E25" s="36">
        <f>'[2]Progress InfinProjLife-Actual'!E25</f>
        <v>89420</v>
      </c>
      <c r="F25" s="36">
        <f>'[2]Progress InfinProjLife-Actual'!F25</f>
        <v>211720</v>
      </c>
      <c r="G25" s="36">
        <f>'[2]Progress InfinProjLife-Actual'!G25</f>
        <v>48000</v>
      </c>
      <c r="H25" s="36">
        <f>'[2]Progress InfinProjLife-Actual'!H25</f>
        <v>3800</v>
      </c>
      <c r="I25" s="36">
        <f>'[2]Progress InfinProjLife-Actual'!I25</f>
        <v>96304</v>
      </c>
      <c r="J25" s="36">
        <f>'[2]Progress InfinProjLife-Actual'!J25</f>
        <v>0</v>
      </c>
      <c r="K25" s="36">
        <f>'[2]Progress InfinProjLife-Actual'!K25</f>
        <v>0</v>
      </c>
      <c r="L25" s="36">
        <f>'[2]Progress InfinProjLife-Actual'!L25</f>
        <v>96304</v>
      </c>
      <c r="M25" s="36">
        <f>'[2]Progress InfinProjLife-Actual'!M25</f>
        <v>0</v>
      </c>
      <c r="N25" s="36">
        <f>'[2]Progress InfinProjLife-Actual'!N25</f>
        <v>0</v>
      </c>
      <c r="O25" s="36">
        <f>'[2]Progress InfinProjLife-Actual'!O25</f>
        <v>0</v>
      </c>
      <c r="P25" s="36">
        <f>'[2]Progress InfinProjLife-Actual'!P25</f>
        <v>0</v>
      </c>
      <c r="Q25" s="36">
        <f>'[2]Progress InfinProjLife-Actual'!Q25</f>
        <v>0</v>
      </c>
      <c r="R25" s="36">
        <f>'[2]Progress InfinProjLife-Actual'!R25</f>
        <v>0</v>
      </c>
      <c r="S25" s="36">
        <f>'[2]Progress InfinProjLife-Actual'!S25</f>
        <v>0</v>
      </c>
      <c r="T25" s="36">
        <f>'[2]Progress InfinProjLife-Actual'!T25</f>
        <v>41380</v>
      </c>
      <c r="U25" s="36">
        <f>'[2]Progress InfinProjLife-Actual'!U25</f>
        <v>51734</v>
      </c>
      <c r="V25" s="36">
        <f>'[2]Progress InfinProjLife-Actual'!V25</f>
        <v>0</v>
      </c>
      <c r="W25" s="36">
        <f>'[2]Progress InfinProjLife-Actual'!W25</f>
        <v>93114</v>
      </c>
      <c r="X25" s="36">
        <f>'[2]Progress InfinProjLife-Actual'!X25</f>
        <v>22483.153846153851</v>
      </c>
      <c r="Y25" s="36">
        <f>'[2]Progress InfinProjLife-Actual'!Y25</f>
        <v>0</v>
      </c>
      <c r="Z25" s="36">
        <f>'[2]Progress InfinProjLife-Actual'!Z25</f>
        <v>0</v>
      </c>
      <c r="AA25" s="36">
        <f>'[2]Progress InfinProjLife-Actual'!AA25</f>
        <v>22483.153846153851</v>
      </c>
      <c r="AB25" s="36">
        <f>'[2]Progress InfinProjLife-Actual'!AB25</f>
        <v>0</v>
      </c>
      <c r="AC25" s="36">
        <f>'[2]Progress InfinProjLife-Actual'!AC25</f>
        <v>0</v>
      </c>
      <c r="AD25" s="36">
        <f>'[2]Progress InfinProjLife-Actual'!AD25</f>
        <v>0</v>
      </c>
      <c r="AE25" s="36">
        <f>'[2]Progress InfinProjLife-Actual'!AE25</f>
        <v>0</v>
      </c>
      <c r="AF25" s="36">
        <f>'[2]Progress InfinProjLife-Actual'!AF25</f>
        <v>23000</v>
      </c>
      <c r="AG25" s="36">
        <f>'[2]Progress InfinProjLife-Actual'!AG25</f>
        <v>0</v>
      </c>
      <c r="AH25" s="36">
        <f>'[2]Progress InfinProjLife-Actual'!AH25</f>
        <v>9772</v>
      </c>
      <c r="AI25" s="36">
        <f>'[2]Progress InfinProjLife-Actual'!AI25</f>
        <v>32772</v>
      </c>
      <c r="AJ25" s="36">
        <f>'[2]Progress InfinProjLife-Actual'!AJ25</f>
        <v>0</v>
      </c>
      <c r="AK25" s="36">
        <f>'[2]Progress InfinProjLife-Actual'!AK25</f>
        <v>0</v>
      </c>
      <c r="AL25" s="36">
        <f>'[2]Progress InfinProjLife-Actual'!AL25</f>
        <v>0</v>
      </c>
      <c r="AM25" s="36">
        <f>'[2]Progress InfinProjLife-Actual'!AM25</f>
        <v>0</v>
      </c>
      <c r="AN25" s="36">
        <f>'[2]Progress InfinProjLife-Actual'!AN25</f>
        <v>20627.142857142855</v>
      </c>
      <c r="AO25" s="36">
        <f>'[2]Progress InfinProjLife-Actual'!AO25</f>
        <v>20627.142857142855</v>
      </c>
      <c r="AP25" s="36">
        <f>'[2]Progress InfinProjLife-Actual'!AP25</f>
        <v>112973</v>
      </c>
      <c r="AQ25" s="36">
        <f>'[2]Progress InfinProjLife-Actual'!AQ25</f>
        <v>4130</v>
      </c>
      <c r="AR25" s="36">
        <f>'[2]Progress InfinProjLife-Actual'!AR25</f>
        <v>1232.5</v>
      </c>
      <c r="AS25" s="36">
        <f>'[2]Progress InfinProjLife-Actual'!AS25</f>
        <v>5362.5</v>
      </c>
      <c r="AT25" s="36">
        <f>'[2]Progress InfinProjLife-Actual'!AT25</f>
        <v>0</v>
      </c>
      <c r="AU25" s="36">
        <f>'[2]Progress InfinProjLife-Actual'!AU25</f>
        <v>0</v>
      </c>
      <c r="AV25" s="36">
        <f>'[2]Progress InfinProjLife-Actual'!AV25</f>
        <v>0</v>
      </c>
      <c r="AW25" s="36">
        <f>'[2]Progress InfinProjLife-Actual'!AW25</f>
        <v>0</v>
      </c>
      <c r="AX25" s="36">
        <f>'[2]Progress InfinProjLife-Actual'!AX25</f>
        <v>0</v>
      </c>
      <c r="AY25" s="36">
        <f>'[2]Progress InfinProjLife-Actual'!AY25</f>
        <v>0</v>
      </c>
      <c r="AZ25" s="36">
        <f>'[2]Progress InfinProjLife-Actual'!AZ25</f>
        <v>0</v>
      </c>
      <c r="BA25" s="36">
        <f>'[2]Progress InfinProjLife-Actual'!BA25</f>
        <v>0</v>
      </c>
      <c r="BB25" s="36">
        <f>'[2]Progress InfinProjLife-Actual'!BB25</f>
        <v>0</v>
      </c>
      <c r="BC25" s="36">
        <f>'[2]Progress InfinProjLife-Actual'!BC25</f>
        <v>47290</v>
      </c>
      <c r="BD25" s="36">
        <f>'[2]Progress InfinProjLife-Actual'!BD25</f>
        <v>47290</v>
      </c>
      <c r="BE25" s="36">
        <f>'[2]Progress InfinProjLife-Actual'!BE25</f>
        <v>0</v>
      </c>
      <c r="BF25" s="36">
        <f>'[2]Progress InfinProjLife-Actual'!BF25</f>
        <v>0</v>
      </c>
      <c r="BG25" s="36">
        <f>'[2]Progress InfinProjLife-Actual'!BG25</f>
        <v>0</v>
      </c>
      <c r="BH25" s="51">
        <f t="shared" si="1"/>
        <v>694445.79670329671</v>
      </c>
      <c r="BI25" s="48"/>
      <c r="BJ25" s="51">
        <f t="shared" si="2"/>
        <v>331932.64285714284</v>
      </c>
      <c r="BK25" s="51">
        <f t="shared" si="0"/>
        <v>273843.15384615387</v>
      </c>
      <c r="BL25" s="51">
        <f t="shared" si="3"/>
        <v>47290</v>
      </c>
      <c r="BM25" s="51">
        <f t="shared" si="4"/>
        <v>0</v>
      </c>
      <c r="BN25" s="51">
        <f t="shared" si="5"/>
        <v>653065.79670329671</v>
      </c>
      <c r="BO25" s="51"/>
      <c r="BP25" s="54"/>
    </row>
    <row r="26" spans="1:68" x14ac:dyDescent="0.2">
      <c r="A26" s="27">
        <v>2000</v>
      </c>
      <c r="B26" s="36">
        <f>'[2]Progress InfinProjLife-Actual'!B26</f>
        <v>21900</v>
      </c>
      <c r="C26" s="36">
        <f>'[2]Progress InfinProjLife-Actual'!C26</f>
        <v>100400</v>
      </c>
      <c r="D26" s="36">
        <f>'[2]Progress InfinProjLife-Actual'!D26</f>
        <v>0</v>
      </c>
      <c r="E26" s="36">
        <f>'[2]Progress InfinProjLife-Actual'!E26</f>
        <v>93873</v>
      </c>
      <c r="F26" s="36">
        <f>'[2]Progress InfinProjLife-Actual'!F26</f>
        <v>216173</v>
      </c>
      <c r="G26" s="36">
        <f>'[2]Progress InfinProjLife-Actual'!G26</f>
        <v>48000</v>
      </c>
      <c r="H26" s="36">
        <f>'[2]Progress InfinProjLife-Actual'!H26</f>
        <v>3800</v>
      </c>
      <c r="I26" s="36">
        <f>'[2]Progress InfinProjLife-Actual'!I26</f>
        <v>97543</v>
      </c>
      <c r="J26" s="36">
        <f>'[2]Progress InfinProjLife-Actual'!J26</f>
        <v>401.70238541210335</v>
      </c>
      <c r="K26" s="36">
        <f>'[2]Progress InfinProjLife-Actual'!K26</f>
        <v>0</v>
      </c>
      <c r="L26" s="36">
        <f>'[2]Progress InfinProjLife-Actual'!L26</f>
        <v>97944.702385412107</v>
      </c>
      <c r="M26" s="36">
        <f>'[2]Progress InfinProjLife-Actual'!M26</f>
        <v>0</v>
      </c>
      <c r="N26" s="36">
        <f>'[2]Progress InfinProjLife-Actual'!N26</f>
        <v>0</v>
      </c>
      <c r="O26" s="36">
        <f>'[2]Progress InfinProjLife-Actual'!O26</f>
        <v>0</v>
      </c>
      <c r="P26" s="36">
        <f>'[2]Progress InfinProjLife-Actual'!P26</f>
        <v>0</v>
      </c>
      <c r="Q26" s="36">
        <f>'[2]Progress InfinProjLife-Actual'!Q26</f>
        <v>0</v>
      </c>
      <c r="R26" s="36">
        <f>'[2]Progress InfinProjLife-Actual'!R26</f>
        <v>0</v>
      </c>
      <c r="S26" s="36">
        <f>'[2]Progress InfinProjLife-Actual'!S26</f>
        <v>2295</v>
      </c>
      <c r="T26" s="36">
        <f>'[2]Progress InfinProjLife-Actual'!T26</f>
        <v>41380</v>
      </c>
      <c r="U26" s="36">
        <f>'[2]Progress InfinProjLife-Actual'!U26</f>
        <v>55516</v>
      </c>
      <c r="V26" s="36">
        <f>'[2]Progress InfinProjLife-Actual'!V26</f>
        <v>0</v>
      </c>
      <c r="W26" s="36">
        <f>'[2]Progress InfinProjLife-Actual'!W26</f>
        <v>99191</v>
      </c>
      <c r="X26" s="36">
        <f>'[2]Progress InfinProjLife-Actual'!X26</f>
        <v>24589.61538461539</v>
      </c>
      <c r="Y26" s="36">
        <f>'[2]Progress InfinProjLife-Actual'!Y26</f>
        <v>0</v>
      </c>
      <c r="Z26" s="36">
        <f>'[2]Progress InfinProjLife-Actual'!Z26</f>
        <v>0</v>
      </c>
      <c r="AA26" s="36">
        <f>'[2]Progress InfinProjLife-Actual'!AA26</f>
        <v>24589.61538461539</v>
      </c>
      <c r="AB26" s="36">
        <f>'[2]Progress InfinProjLife-Actual'!AB26</f>
        <v>0</v>
      </c>
      <c r="AC26" s="36">
        <f>'[2]Progress InfinProjLife-Actual'!AC26</f>
        <v>0</v>
      </c>
      <c r="AD26" s="36">
        <f>'[2]Progress InfinProjLife-Actual'!AD26</f>
        <v>0</v>
      </c>
      <c r="AE26" s="36">
        <f>'[2]Progress InfinProjLife-Actual'!AE26</f>
        <v>0</v>
      </c>
      <c r="AF26" s="36">
        <f>'[2]Progress InfinProjLife-Actual'!AF26</f>
        <v>23000</v>
      </c>
      <c r="AG26" s="36">
        <f>'[2]Progress InfinProjLife-Actual'!AG26</f>
        <v>0</v>
      </c>
      <c r="AH26" s="36">
        <f>'[2]Progress InfinProjLife-Actual'!AH26</f>
        <v>10688</v>
      </c>
      <c r="AI26" s="36">
        <f>'[2]Progress InfinProjLife-Actual'!AI26</f>
        <v>33688</v>
      </c>
      <c r="AJ26" s="36">
        <f>'[2]Progress InfinProjLife-Actual'!AJ26</f>
        <v>0</v>
      </c>
      <c r="AK26" s="36">
        <f>'[2]Progress InfinProjLife-Actual'!AK26</f>
        <v>0</v>
      </c>
      <c r="AL26" s="36">
        <f>'[2]Progress InfinProjLife-Actual'!AL26</f>
        <v>0</v>
      </c>
      <c r="AM26" s="36">
        <f>'[2]Progress InfinProjLife-Actual'!AM26</f>
        <v>0</v>
      </c>
      <c r="AN26" s="36">
        <f>'[2]Progress InfinProjLife-Actual'!AN26</f>
        <v>27502.857142857141</v>
      </c>
      <c r="AO26" s="36">
        <f>'[2]Progress InfinProjLife-Actual'!AO26</f>
        <v>27502.857142857141</v>
      </c>
      <c r="AP26" s="36">
        <f>'[2]Progress InfinProjLife-Actual'!AP26</f>
        <v>85227</v>
      </c>
      <c r="AQ26" s="36">
        <f>'[2]Progress InfinProjLife-Actual'!AQ26</f>
        <v>7249</v>
      </c>
      <c r="AR26" s="36">
        <f>'[2]Progress InfinProjLife-Actual'!AR26</f>
        <v>16271</v>
      </c>
      <c r="AS26" s="36">
        <f>'[2]Progress InfinProjLife-Actual'!AS26</f>
        <v>23520</v>
      </c>
      <c r="AT26" s="36">
        <f>'[2]Progress InfinProjLife-Actual'!AT26</f>
        <v>0</v>
      </c>
      <c r="AU26" s="36">
        <f>'[2]Progress InfinProjLife-Actual'!AU26</f>
        <v>0</v>
      </c>
      <c r="AV26" s="36">
        <f>'[2]Progress InfinProjLife-Actual'!AV26</f>
        <v>0</v>
      </c>
      <c r="AW26" s="36">
        <f>'[2]Progress InfinProjLife-Actual'!AW26</f>
        <v>0</v>
      </c>
      <c r="AX26" s="36">
        <f>'[2]Progress InfinProjLife-Actual'!AX26</f>
        <v>0</v>
      </c>
      <c r="AY26" s="36">
        <f>'[2]Progress InfinProjLife-Actual'!AY26</f>
        <v>0</v>
      </c>
      <c r="AZ26" s="36">
        <f>'[2]Progress InfinProjLife-Actual'!AZ26</f>
        <v>0</v>
      </c>
      <c r="BA26" s="36">
        <f>'[2]Progress InfinProjLife-Actual'!BA26</f>
        <v>0</v>
      </c>
      <c r="BB26" s="36">
        <f>'[2]Progress InfinProjLife-Actual'!BB26</f>
        <v>0</v>
      </c>
      <c r="BC26" s="36">
        <f>'[2]Progress InfinProjLife-Actual'!BC26</f>
        <v>52910</v>
      </c>
      <c r="BD26" s="36">
        <f>'[2]Progress InfinProjLife-Actual'!BD26</f>
        <v>52910</v>
      </c>
      <c r="BE26" s="36">
        <f>'[2]Progress InfinProjLife-Actual'!BE26</f>
        <v>0</v>
      </c>
      <c r="BF26" s="36">
        <f>'[2]Progress InfinProjLife-Actual'!BF26</f>
        <v>0</v>
      </c>
      <c r="BG26" s="36">
        <f>'[2]Progress InfinProjLife-Actual'!BG26</f>
        <v>0</v>
      </c>
      <c r="BH26" s="51">
        <f t="shared" si="1"/>
        <v>712546.1749128846</v>
      </c>
      <c r="BI26" s="48"/>
      <c r="BJ26" s="51">
        <f t="shared" si="2"/>
        <v>328797.55952826922</v>
      </c>
      <c r="BK26" s="51">
        <f t="shared" si="0"/>
        <v>289458.61538461538</v>
      </c>
      <c r="BL26" s="51">
        <f t="shared" si="3"/>
        <v>52910</v>
      </c>
      <c r="BM26" s="51">
        <f t="shared" si="4"/>
        <v>0</v>
      </c>
      <c r="BN26" s="51">
        <f t="shared" si="5"/>
        <v>671166.1749128846</v>
      </c>
      <c r="BO26" s="51"/>
      <c r="BP26" s="54"/>
    </row>
    <row r="27" spans="1:68" x14ac:dyDescent="0.2">
      <c r="A27" s="27">
        <v>2001</v>
      </c>
      <c r="B27" s="36">
        <f>'[2]Progress InfinProjLife-Actual'!B27</f>
        <v>21900</v>
      </c>
      <c r="C27" s="36">
        <f>'[2]Progress InfinProjLife-Actual'!C27</f>
        <v>100400</v>
      </c>
      <c r="D27" s="36">
        <f>'[2]Progress InfinProjLife-Actual'!D27</f>
        <v>0</v>
      </c>
      <c r="E27" s="36">
        <f>'[2]Progress InfinProjLife-Actual'!E27</f>
        <v>97024</v>
      </c>
      <c r="F27" s="36">
        <f>'[2]Progress InfinProjLife-Actual'!F27</f>
        <v>219324</v>
      </c>
      <c r="G27" s="36">
        <f>'[2]Progress InfinProjLife-Actual'!G27</f>
        <v>48000</v>
      </c>
      <c r="H27" s="36">
        <f>'[2]Progress InfinProjLife-Actual'!H27</f>
        <v>3800</v>
      </c>
      <c r="I27" s="36">
        <f>'[2]Progress InfinProjLife-Actual'!I27</f>
        <v>99655</v>
      </c>
      <c r="J27" s="36">
        <f>'[2]Progress InfinProjLife-Actual'!J27</f>
        <v>15983.299262550076</v>
      </c>
      <c r="K27" s="36">
        <f>'[2]Progress InfinProjLife-Actual'!K27</f>
        <v>0</v>
      </c>
      <c r="L27" s="36">
        <f>'[2]Progress InfinProjLife-Actual'!L27</f>
        <v>115638.29926255008</v>
      </c>
      <c r="M27" s="36">
        <f>'[2]Progress InfinProjLife-Actual'!M27</f>
        <v>0</v>
      </c>
      <c r="N27" s="36">
        <f>'[2]Progress InfinProjLife-Actual'!N27</f>
        <v>0</v>
      </c>
      <c r="O27" s="36">
        <f>'[2]Progress InfinProjLife-Actual'!O27</f>
        <v>0</v>
      </c>
      <c r="P27" s="36">
        <f>'[2]Progress InfinProjLife-Actual'!P27</f>
        <v>0</v>
      </c>
      <c r="Q27" s="36">
        <f>'[2]Progress InfinProjLife-Actual'!Q27</f>
        <v>0</v>
      </c>
      <c r="R27" s="36">
        <f>'[2]Progress InfinProjLife-Actual'!R27</f>
        <v>0</v>
      </c>
      <c r="S27" s="36">
        <f>'[2]Progress InfinProjLife-Actual'!S27</f>
        <v>2295</v>
      </c>
      <c r="T27" s="36">
        <f>'[2]Progress InfinProjLife-Actual'!T27</f>
        <v>41380</v>
      </c>
      <c r="U27" s="36">
        <f>'[2]Progress InfinProjLife-Actual'!U27</f>
        <v>59503</v>
      </c>
      <c r="V27" s="36">
        <f>'[2]Progress InfinProjLife-Actual'!V27</f>
        <v>0</v>
      </c>
      <c r="W27" s="36">
        <f>'[2]Progress InfinProjLife-Actual'!W27</f>
        <v>103178</v>
      </c>
      <c r="X27" s="36">
        <f>'[2]Progress InfinProjLife-Actual'!X27</f>
        <v>26696.076923076929</v>
      </c>
      <c r="Y27" s="36">
        <f>'[2]Progress InfinProjLife-Actual'!Y27</f>
        <v>0</v>
      </c>
      <c r="Z27" s="36">
        <f>'[2]Progress InfinProjLife-Actual'!Z27</f>
        <v>0</v>
      </c>
      <c r="AA27" s="36">
        <f>'[2]Progress InfinProjLife-Actual'!AA27</f>
        <v>26696.076923076929</v>
      </c>
      <c r="AB27" s="36">
        <f>'[2]Progress InfinProjLife-Actual'!AB27</f>
        <v>0</v>
      </c>
      <c r="AC27" s="36">
        <f>'[2]Progress InfinProjLife-Actual'!AC27</f>
        <v>0</v>
      </c>
      <c r="AD27" s="36">
        <f>'[2]Progress InfinProjLife-Actual'!AD27</f>
        <v>0</v>
      </c>
      <c r="AE27" s="36">
        <f>'[2]Progress InfinProjLife-Actual'!AE27</f>
        <v>0</v>
      </c>
      <c r="AF27" s="36">
        <f>'[2]Progress InfinProjLife-Actual'!AF27</f>
        <v>23000</v>
      </c>
      <c r="AG27" s="36">
        <f>'[2]Progress InfinProjLife-Actual'!AG27</f>
        <v>0</v>
      </c>
      <c r="AH27" s="36">
        <f>'[2]Progress InfinProjLife-Actual'!AH27</f>
        <v>11480</v>
      </c>
      <c r="AI27" s="36">
        <f>'[2]Progress InfinProjLife-Actual'!AI27</f>
        <v>34480</v>
      </c>
      <c r="AJ27" s="36">
        <f>'[2]Progress InfinProjLife-Actual'!AJ27</f>
        <v>0</v>
      </c>
      <c r="AK27" s="36">
        <f>'[2]Progress InfinProjLife-Actual'!AK27</f>
        <v>0</v>
      </c>
      <c r="AL27" s="36">
        <f>'[2]Progress InfinProjLife-Actual'!AL27</f>
        <v>0</v>
      </c>
      <c r="AM27" s="36">
        <f>'[2]Progress InfinProjLife-Actual'!AM27</f>
        <v>0</v>
      </c>
      <c r="AN27" s="36">
        <f>'[2]Progress InfinProjLife-Actual'!AN27</f>
        <v>34378.571428571428</v>
      </c>
      <c r="AO27" s="36">
        <f>'[2]Progress InfinProjLife-Actual'!AO27</f>
        <v>34378.571428571428</v>
      </c>
      <c r="AP27" s="36">
        <f>'[2]Progress InfinProjLife-Actual'!AP27</f>
        <v>77326</v>
      </c>
      <c r="AQ27" s="36">
        <f>'[2]Progress InfinProjLife-Actual'!AQ27</f>
        <v>9450</v>
      </c>
      <c r="AR27" s="36">
        <f>'[2]Progress InfinProjLife-Actual'!AR27</f>
        <v>19220.5</v>
      </c>
      <c r="AS27" s="36">
        <f>'[2]Progress InfinProjLife-Actual'!AS27</f>
        <v>28670.5</v>
      </c>
      <c r="AT27" s="36">
        <f>'[2]Progress InfinProjLife-Actual'!AT27</f>
        <v>0</v>
      </c>
      <c r="AU27" s="36">
        <f>'[2]Progress InfinProjLife-Actual'!AU27</f>
        <v>0</v>
      </c>
      <c r="AV27" s="36">
        <f>'[2]Progress InfinProjLife-Actual'!AV27</f>
        <v>0</v>
      </c>
      <c r="AW27" s="36">
        <f>'[2]Progress InfinProjLife-Actual'!AW27</f>
        <v>0</v>
      </c>
      <c r="AX27" s="36">
        <f>'[2]Progress InfinProjLife-Actual'!AX27</f>
        <v>0</v>
      </c>
      <c r="AY27" s="36">
        <f>'[2]Progress InfinProjLife-Actual'!AY27</f>
        <v>0</v>
      </c>
      <c r="AZ27" s="36">
        <f>'[2]Progress InfinProjLife-Actual'!AZ27</f>
        <v>0</v>
      </c>
      <c r="BA27" s="36">
        <f>'[2]Progress InfinProjLife-Actual'!BA27</f>
        <v>0</v>
      </c>
      <c r="BB27" s="36">
        <f>'[2]Progress InfinProjLife-Actual'!BB27</f>
        <v>0</v>
      </c>
      <c r="BC27" s="36">
        <f>'[2]Progress InfinProjLife-Actual'!BC27</f>
        <v>62890</v>
      </c>
      <c r="BD27" s="36">
        <f>'[2]Progress InfinProjLife-Actual'!BD27</f>
        <v>62890</v>
      </c>
      <c r="BE27" s="36">
        <f>'[2]Progress InfinProjLife-Actual'!BE27</f>
        <v>0</v>
      </c>
      <c r="BF27" s="36">
        <f>'[2]Progress InfinProjLife-Actual'!BF27</f>
        <v>0</v>
      </c>
      <c r="BG27" s="36">
        <f>'[2]Progress InfinProjLife-Actual'!BG27</f>
        <v>0</v>
      </c>
      <c r="BH27" s="51">
        <f t="shared" si="1"/>
        <v>754381.44761419843</v>
      </c>
      <c r="BI27" s="48"/>
      <c r="BJ27" s="53">
        <f t="shared" ref="BJ27:BJ41" si="6">B27+C27+D27+G27+H27+J27+N27+Q27+S27+T27+Y27+AC27+AF27+AG27+AK27+AN27+AP27+AR27+AV27+AY27+BF27+AT27</f>
        <v>387683.3706911215</v>
      </c>
      <c r="BK27" s="51">
        <f t="shared" si="0"/>
        <v>303808.07692307694</v>
      </c>
      <c r="BL27" s="51">
        <f t="shared" si="3"/>
        <v>62890</v>
      </c>
      <c r="BM27" s="51">
        <f t="shared" si="4"/>
        <v>0</v>
      </c>
      <c r="BN27" s="51">
        <f t="shared" si="5"/>
        <v>754381.44761419843</v>
      </c>
      <c r="BO27" s="51"/>
      <c r="BP27" s="54"/>
    </row>
    <row r="28" spans="1:68" x14ac:dyDescent="0.2">
      <c r="A28" s="27">
        <v>2002</v>
      </c>
      <c r="B28" s="36">
        <f>'[2]Progress InfinProjLife-Actual'!B28</f>
        <v>21900</v>
      </c>
      <c r="C28" s="36">
        <f>'[2]Progress InfinProjLife-Actual'!C28</f>
        <v>100400</v>
      </c>
      <c r="D28" s="36">
        <f>'[2]Progress InfinProjLife-Actual'!D28</f>
        <v>0</v>
      </c>
      <c r="E28" s="36">
        <f>'[2]Progress InfinProjLife-Actual'!E28</f>
        <v>98979</v>
      </c>
      <c r="F28" s="36">
        <f>'[2]Progress InfinProjLife-Actual'!F28</f>
        <v>221279</v>
      </c>
      <c r="G28" s="36">
        <f>'[2]Progress InfinProjLife-Actual'!G28</f>
        <v>48000</v>
      </c>
      <c r="H28" s="36">
        <f>'[2]Progress InfinProjLife-Actual'!H28</f>
        <v>3800</v>
      </c>
      <c r="I28" s="36">
        <f>'[2]Progress InfinProjLife-Actual'!I28</f>
        <v>105815</v>
      </c>
      <c r="J28" s="36">
        <f>'[2]Progress InfinProjLife-Actual'!J28</f>
        <v>17534.58845265667</v>
      </c>
      <c r="K28" s="36">
        <f>'[2]Progress InfinProjLife-Actual'!K28</f>
        <v>0</v>
      </c>
      <c r="L28" s="36">
        <f>'[2]Progress InfinProjLife-Actual'!L28</f>
        <v>123349.58845265667</v>
      </c>
      <c r="M28" s="36">
        <f>'[2]Progress InfinProjLife-Actual'!M28</f>
        <v>0</v>
      </c>
      <c r="N28" s="36">
        <f>'[2]Progress InfinProjLife-Actual'!N28</f>
        <v>0</v>
      </c>
      <c r="O28" s="36">
        <f>'[2]Progress InfinProjLife-Actual'!O28</f>
        <v>0</v>
      </c>
      <c r="P28" s="36">
        <f>'[2]Progress InfinProjLife-Actual'!P28</f>
        <v>0</v>
      </c>
      <c r="Q28" s="36">
        <f>'[2]Progress InfinProjLife-Actual'!Q28</f>
        <v>0</v>
      </c>
      <c r="R28" s="36">
        <f>'[2]Progress InfinProjLife-Actual'!R28</f>
        <v>0</v>
      </c>
      <c r="S28" s="36">
        <f>'[2]Progress InfinProjLife-Actual'!S28</f>
        <v>2295</v>
      </c>
      <c r="T28" s="36">
        <f>'[2]Progress InfinProjLife-Actual'!T28</f>
        <v>41380</v>
      </c>
      <c r="U28" s="36">
        <f>'[2]Progress InfinProjLife-Actual'!U28</f>
        <v>63097</v>
      </c>
      <c r="V28" s="36">
        <f>'[2]Progress InfinProjLife-Actual'!V28</f>
        <v>0</v>
      </c>
      <c r="W28" s="36">
        <f>'[2]Progress InfinProjLife-Actual'!W28</f>
        <v>106772</v>
      </c>
      <c r="X28" s="36">
        <f>'[2]Progress InfinProjLife-Actual'!X28</f>
        <v>28802.538461538468</v>
      </c>
      <c r="Y28" s="36">
        <f>'[2]Progress InfinProjLife-Actual'!Y28</f>
        <v>0</v>
      </c>
      <c r="Z28" s="36">
        <f>'[2]Progress InfinProjLife-Actual'!Z28</f>
        <v>0</v>
      </c>
      <c r="AA28" s="36">
        <f>'[2]Progress InfinProjLife-Actual'!AA28</f>
        <v>28802.538461538468</v>
      </c>
      <c r="AB28" s="36">
        <f>'[2]Progress InfinProjLife-Actual'!AB28</f>
        <v>0</v>
      </c>
      <c r="AC28" s="36">
        <f>'[2]Progress InfinProjLife-Actual'!AC28</f>
        <v>0</v>
      </c>
      <c r="AD28" s="36">
        <f>'[2]Progress InfinProjLife-Actual'!AD28</f>
        <v>0</v>
      </c>
      <c r="AE28" s="36">
        <f>'[2]Progress InfinProjLife-Actual'!AE28</f>
        <v>0</v>
      </c>
      <c r="AF28" s="36">
        <f>'[2]Progress InfinProjLife-Actual'!AF28</f>
        <v>23000</v>
      </c>
      <c r="AG28" s="36">
        <f>'[2]Progress InfinProjLife-Actual'!AG28</f>
        <v>0</v>
      </c>
      <c r="AH28" s="36">
        <f>'[2]Progress InfinProjLife-Actual'!AH28</f>
        <v>12224</v>
      </c>
      <c r="AI28" s="36">
        <f>'[2]Progress InfinProjLife-Actual'!AI28</f>
        <v>35224</v>
      </c>
      <c r="AJ28" s="36">
        <f>'[2]Progress InfinProjLife-Actual'!AJ28</f>
        <v>0</v>
      </c>
      <c r="AK28" s="36">
        <f>'[2]Progress InfinProjLife-Actual'!AK28</f>
        <v>0</v>
      </c>
      <c r="AL28" s="36">
        <f>'[2]Progress InfinProjLife-Actual'!AL28</f>
        <v>0</v>
      </c>
      <c r="AM28" s="36">
        <f>'[2]Progress InfinProjLife-Actual'!AM28</f>
        <v>0</v>
      </c>
      <c r="AN28" s="36">
        <f>'[2]Progress InfinProjLife-Actual'!AN28</f>
        <v>41254.28571428571</v>
      </c>
      <c r="AO28" s="36">
        <f>'[2]Progress InfinProjLife-Actual'!AO28</f>
        <v>41254.28571428571</v>
      </c>
      <c r="AP28" s="36">
        <f>'[2]Progress InfinProjLife-Actual'!AP28</f>
        <v>111437</v>
      </c>
      <c r="AQ28" s="36">
        <f>'[2]Progress InfinProjLife-Actual'!AQ28</f>
        <v>19430</v>
      </c>
      <c r="AR28" s="36">
        <f>'[2]Progress InfinProjLife-Actual'!AR28</f>
        <v>21234</v>
      </c>
      <c r="AS28" s="36">
        <f>'[2]Progress InfinProjLife-Actual'!AS28</f>
        <v>40664</v>
      </c>
      <c r="AT28" s="36">
        <f>'[2]Progress InfinProjLife-Actual'!AT28</f>
        <v>0</v>
      </c>
      <c r="AU28" s="36">
        <f>'[2]Progress InfinProjLife-Actual'!AU28</f>
        <v>0</v>
      </c>
      <c r="AV28" s="36">
        <f>'[2]Progress InfinProjLife-Actual'!AV28</f>
        <v>0</v>
      </c>
      <c r="AW28" s="36">
        <f>'[2]Progress InfinProjLife-Actual'!AW28</f>
        <v>0</v>
      </c>
      <c r="AX28" s="36">
        <f>'[2]Progress InfinProjLife-Actual'!AX28</f>
        <v>0</v>
      </c>
      <c r="AY28" s="36">
        <f>'[2]Progress InfinProjLife-Actual'!AY28</f>
        <v>0</v>
      </c>
      <c r="AZ28" s="36">
        <f>'[2]Progress InfinProjLife-Actual'!AZ28</f>
        <v>0</v>
      </c>
      <c r="BA28" s="36">
        <f>'[2]Progress InfinProjLife-Actual'!BA28</f>
        <v>0</v>
      </c>
      <c r="BB28" s="36">
        <f>'[2]Progress InfinProjLife-Actual'!BB28</f>
        <v>0</v>
      </c>
      <c r="BC28" s="36">
        <f>'[2]Progress InfinProjLife-Actual'!BC28</f>
        <v>73020</v>
      </c>
      <c r="BD28" s="36">
        <f>'[2]Progress InfinProjLife-Actual'!BD28</f>
        <v>73020</v>
      </c>
      <c r="BE28" s="36">
        <f>'[2]Progress InfinProjLife-Actual'!BE28</f>
        <v>0</v>
      </c>
      <c r="BF28" s="36">
        <f>'[2]Progress InfinProjLife-Actual'!BF28</f>
        <v>0</v>
      </c>
      <c r="BG28" s="36">
        <f>'[2]Progress InfinProjLife-Actual'!BG28</f>
        <v>0</v>
      </c>
      <c r="BH28" s="51">
        <f t="shared" si="1"/>
        <v>833602.41262848082</v>
      </c>
      <c r="BI28" s="48"/>
      <c r="BJ28" s="53">
        <f t="shared" si="6"/>
        <v>432234.87416694238</v>
      </c>
      <c r="BK28" s="51">
        <f t="shared" si="0"/>
        <v>328347.5384615385</v>
      </c>
      <c r="BL28" s="51">
        <f t="shared" si="3"/>
        <v>73020</v>
      </c>
      <c r="BM28" s="51">
        <f t="shared" si="4"/>
        <v>0</v>
      </c>
      <c r="BN28" s="51">
        <f t="shared" si="5"/>
        <v>833602.41262848093</v>
      </c>
      <c r="BO28" s="51"/>
      <c r="BP28" s="54"/>
    </row>
    <row r="29" spans="1:68" x14ac:dyDescent="0.2">
      <c r="A29" s="27">
        <v>2003</v>
      </c>
      <c r="B29" s="36">
        <f>'[2]Progress InfinProjLife-Actual'!B29</f>
        <v>21900</v>
      </c>
      <c r="C29" s="36">
        <f>'[2]Progress InfinProjLife-Actual'!C29</f>
        <v>100400</v>
      </c>
      <c r="D29" s="36">
        <f>'[2]Progress InfinProjLife-Actual'!D29</f>
        <v>0</v>
      </c>
      <c r="E29" s="36">
        <f>'[2]Progress InfinProjLife-Actual'!E29</f>
        <v>103551</v>
      </c>
      <c r="F29" s="36">
        <f>'[2]Progress InfinProjLife-Actual'!F29</f>
        <v>225851</v>
      </c>
      <c r="G29" s="36">
        <f>'[2]Progress InfinProjLife-Actual'!G29</f>
        <v>48000</v>
      </c>
      <c r="H29" s="36">
        <f>'[2]Progress InfinProjLife-Actual'!H29</f>
        <v>3800</v>
      </c>
      <c r="I29" s="36">
        <f>'[2]Progress InfinProjLife-Actual'!I29</f>
        <v>115699</v>
      </c>
      <c r="J29" s="36">
        <f>'[2]Progress InfinProjLife-Actual'!J29</f>
        <v>24228.646103193685</v>
      </c>
      <c r="K29" s="36">
        <f>'[2]Progress InfinProjLife-Actual'!K29</f>
        <v>0</v>
      </c>
      <c r="L29" s="36">
        <f>'[2]Progress InfinProjLife-Actual'!L29</f>
        <v>139927.64610319369</v>
      </c>
      <c r="M29" s="36">
        <f>'[2]Progress InfinProjLife-Actual'!M29</f>
        <v>0</v>
      </c>
      <c r="N29" s="36">
        <f>'[2]Progress InfinProjLife-Actual'!N29</f>
        <v>0</v>
      </c>
      <c r="O29" s="36">
        <f>'[2]Progress InfinProjLife-Actual'!O29</f>
        <v>0</v>
      </c>
      <c r="P29" s="36">
        <f>'[2]Progress InfinProjLife-Actual'!P29</f>
        <v>0</v>
      </c>
      <c r="Q29" s="36">
        <f>'[2]Progress InfinProjLife-Actual'!Q29</f>
        <v>0</v>
      </c>
      <c r="R29" s="36">
        <f>'[2]Progress InfinProjLife-Actual'!R29</f>
        <v>0</v>
      </c>
      <c r="S29" s="36">
        <f>'[2]Progress InfinProjLife-Actual'!S29</f>
        <v>2295</v>
      </c>
      <c r="T29" s="36">
        <f>'[2]Progress InfinProjLife-Actual'!T29</f>
        <v>41380</v>
      </c>
      <c r="U29" s="36">
        <f>'[2]Progress InfinProjLife-Actual'!U29</f>
        <v>66516</v>
      </c>
      <c r="V29" s="36">
        <f>'[2]Progress InfinProjLife-Actual'!V29</f>
        <v>0</v>
      </c>
      <c r="W29" s="36">
        <f>'[2]Progress InfinProjLife-Actual'!W29</f>
        <v>110191</v>
      </c>
      <c r="X29" s="36">
        <f>'[2]Progress InfinProjLife-Actual'!X29</f>
        <v>30909.000000000007</v>
      </c>
      <c r="Y29" s="36">
        <f>'[2]Progress InfinProjLife-Actual'!Y29</f>
        <v>0</v>
      </c>
      <c r="Z29" s="36">
        <f>'[2]Progress InfinProjLife-Actual'!Z29</f>
        <v>0</v>
      </c>
      <c r="AA29" s="36">
        <f>'[2]Progress InfinProjLife-Actual'!AA29</f>
        <v>30909.000000000007</v>
      </c>
      <c r="AB29" s="36">
        <f>'[2]Progress InfinProjLife-Actual'!AB29</f>
        <v>0</v>
      </c>
      <c r="AC29" s="36">
        <f>'[2]Progress InfinProjLife-Actual'!AC29</f>
        <v>0</v>
      </c>
      <c r="AD29" s="36">
        <f>'[2]Progress InfinProjLife-Actual'!AD29</f>
        <v>0</v>
      </c>
      <c r="AE29" s="36">
        <f>'[2]Progress InfinProjLife-Actual'!AE29</f>
        <v>0</v>
      </c>
      <c r="AF29" s="36">
        <f>'[2]Progress InfinProjLife-Actual'!AF29</f>
        <v>23000</v>
      </c>
      <c r="AG29" s="36">
        <f>'[2]Progress InfinProjLife-Actual'!AG29</f>
        <v>0</v>
      </c>
      <c r="AH29" s="36">
        <f>'[2]Progress InfinProjLife-Actual'!AH29</f>
        <v>13129</v>
      </c>
      <c r="AI29" s="36">
        <f>'[2]Progress InfinProjLife-Actual'!AI29</f>
        <v>36129</v>
      </c>
      <c r="AJ29" s="36">
        <f>'[2]Progress InfinProjLife-Actual'!AJ29</f>
        <v>0</v>
      </c>
      <c r="AK29" s="36">
        <f>'[2]Progress InfinProjLife-Actual'!AK29</f>
        <v>0</v>
      </c>
      <c r="AL29" s="36">
        <f>'[2]Progress InfinProjLife-Actual'!AL29</f>
        <v>0</v>
      </c>
      <c r="AM29" s="36">
        <f>'[2]Progress InfinProjLife-Actual'!AM29</f>
        <v>0</v>
      </c>
      <c r="AN29" s="36">
        <f>'[2]Progress InfinProjLife-Actual'!AN29</f>
        <v>48130</v>
      </c>
      <c r="AO29" s="36">
        <f>'[2]Progress InfinProjLife-Actual'!AO29</f>
        <v>48130</v>
      </c>
      <c r="AP29" s="36">
        <f>'[2]Progress InfinProjLife-Actual'!AP29</f>
        <v>112703</v>
      </c>
      <c r="AQ29" s="36">
        <f>'[2]Progress InfinProjLife-Actual'!AQ29</f>
        <v>27258</v>
      </c>
      <c r="AR29" s="36">
        <f>'[2]Progress InfinProjLife-Actual'!AR29</f>
        <v>21993.25</v>
      </c>
      <c r="AS29" s="36">
        <f>'[2]Progress InfinProjLife-Actual'!AS29</f>
        <v>49251.25</v>
      </c>
      <c r="AT29" s="36">
        <f>'[2]Progress InfinProjLife-Actual'!AT29</f>
        <v>0</v>
      </c>
      <c r="AU29" s="36">
        <f>'[2]Progress InfinProjLife-Actual'!AU29</f>
        <v>0</v>
      </c>
      <c r="AV29" s="36">
        <f>'[2]Progress InfinProjLife-Actual'!AV29</f>
        <v>0</v>
      </c>
      <c r="AW29" s="36">
        <f>'[2]Progress InfinProjLife-Actual'!AW29</f>
        <v>0</v>
      </c>
      <c r="AX29" s="36">
        <f>'[2]Progress InfinProjLife-Actual'!AX29</f>
        <v>0</v>
      </c>
      <c r="AY29" s="36">
        <f>'[2]Progress InfinProjLife-Actual'!AY29</f>
        <v>0</v>
      </c>
      <c r="AZ29" s="36">
        <f>'[2]Progress InfinProjLife-Actual'!AZ29</f>
        <v>0</v>
      </c>
      <c r="BA29" s="36">
        <f>'[2]Progress InfinProjLife-Actual'!BA29</f>
        <v>0</v>
      </c>
      <c r="BB29" s="36">
        <f>'[2]Progress InfinProjLife-Actual'!BB29</f>
        <v>0</v>
      </c>
      <c r="BC29" s="36">
        <f>'[2]Progress InfinProjLife-Actual'!BC29</f>
        <v>83310</v>
      </c>
      <c r="BD29" s="36">
        <f>'[2]Progress InfinProjLife-Actual'!BD29</f>
        <v>83310</v>
      </c>
      <c r="BE29" s="36">
        <f>'[2]Progress InfinProjLife-Actual'!BE29</f>
        <v>0</v>
      </c>
      <c r="BF29" s="36">
        <f>'[2]Progress InfinProjLife-Actual'!BF29</f>
        <v>0</v>
      </c>
      <c r="BG29" s="36">
        <f>'[2]Progress InfinProjLife-Actual'!BG29</f>
        <v>0</v>
      </c>
      <c r="BH29" s="51">
        <f t="shared" si="1"/>
        <v>888201.89610319375</v>
      </c>
      <c r="BI29" s="48"/>
      <c r="BJ29" s="53">
        <f t="shared" si="6"/>
        <v>447829.89610319369</v>
      </c>
      <c r="BK29" s="51">
        <f t="shared" si="0"/>
        <v>357062</v>
      </c>
      <c r="BL29" s="51">
        <f t="shared" si="3"/>
        <v>83310</v>
      </c>
      <c r="BM29" s="51">
        <f t="shared" si="4"/>
        <v>0</v>
      </c>
      <c r="BN29" s="51">
        <f t="shared" si="5"/>
        <v>888201.89610319375</v>
      </c>
      <c r="BO29" s="51"/>
      <c r="BP29" s="54"/>
    </row>
    <row r="30" spans="1:68" x14ac:dyDescent="0.2">
      <c r="A30" s="27">
        <v>2004</v>
      </c>
      <c r="B30" s="36">
        <f>'[2]Progress InfinProjLife-Actual'!B30</f>
        <v>21900</v>
      </c>
      <c r="C30" s="36">
        <f>'[2]Progress InfinProjLife-Actual'!C30</f>
        <v>100400</v>
      </c>
      <c r="D30" s="36">
        <f>'[2]Progress InfinProjLife-Actual'!D30</f>
        <v>0</v>
      </c>
      <c r="E30" s="36">
        <f>'[2]Progress InfinProjLife-Actual'!E30</f>
        <v>107298</v>
      </c>
      <c r="F30" s="36">
        <f>'[2]Progress InfinProjLife-Actual'!F30</f>
        <v>229598</v>
      </c>
      <c r="G30" s="36">
        <f>'[2]Progress InfinProjLife-Actual'!G30</f>
        <v>48000</v>
      </c>
      <c r="H30" s="36">
        <f>'[2]Progress InfinProjLife-Actual'!H30</f>
        <v>3800</v>
      </c>
      <c r="I30" s="36">
        <f>'[2]Progress InfinProjLife-Actual'!I30</f>
        <v>121211</v>
      </c>
      <c r="J30" s="36">
        <f>'[2]Progress InfinProjLife-Actual'!J30</f>
        <v>28617.553922835905</v>
      </c>
      <c r="K30" s="36">
        <f>'[2]Progress InfinProjLife-Actual'!K30</f>
        <v>0</v>
      </c>
      <c r="L30" s="36">
        <f>'[2]Progress InfinProjLife-Actual'!L30</f>
        <v>149828.55392283591</v>
      </c>
      <c r="M30" s="36">
        <f>'[2]Progress InfinProjLife-Actual'!M30</f>
        <v>0</v>
      </c>
      <c r="N30" s="36">
        <f>'[2]Progress InfinProjLife-Actual'!N30</f>
        <v>0</v>
      </c>
      <c r="O30" s="36">
        <f>'[2]Progress InfinProjLife-Actual'!O30</f>
        <v>0</v>
      </c>
      <c r="P30" s="36">
        <f>'[2]Progress InfinProjLife-Actual'!P30</f>
        <v>0</v>
      </c>
      <c r="Q30" s="36">
        <f>'[2]Progress InfinProjLife-Actual'!Q30</f>
        <v>0</v>
      </c>
      <c r="R30" s="36">
        <f>'[2]Progress InfinProjLife-Actual'!R30</f>
        <v>0</v>
      </c>
      <c r="S30" s="36">
        <f>'[2]Progress InfinProjLife-Actual'!S30</f>
        <v>2295</v>
      </c>
      <c r="T30" s="36">
        <f>'[2]Progress InfinProjLife-Actual'!T30</f>
        <v>41380</v>
      </c>
      <c r="U30" s="36">
        <f>'[2]Progress InfinProjLife-Actual'!U30</f>
        <v>71584</v>
      </c>
      <c r="V30" s="36">
        <f>'[2]Progress InfinProjLife-Actual'!V30</f>
        <v>0</v>
      </c>
      <c r="W30" s="36">
        <f>'[2]Progress InfinProjLife-Actual'!W30</f>
        <v>115259</v>
      </c>
      <c r="X30" s="36">
        <f>'[2]Progress InfinProjLife-Actual'!X30</f>
        <v>33015.461538461546</v>
      </c>
      <c r="Y30" s="36">
        <f>'[2]Progress InfinProjLife-Actual'!Y30</f>
        <v>0</v>
      </c>
      <c r="Z30" s="36">
        <f>'[2]Progress InfinProjLife-Actual'!Z30</f>
        <v>0</v>
      </c>
      <c r="AA30" s="36">
        <f>'[2]Progress InfinProjLife-Actual'!AA30</f>
        <v>33015.461538461546</v>
      </c>
      <c r="AB30" s="36">
        <f>'[2]Progress InfinProjLife-Actual'!AB30</f>
        <v>0</v>
      </c>
      <c r="AC30" s="36">
        <f>'[2]Progress InfinProjLife-Actual'!AC30</f>
        <v>0</v>
      </c>
      <c r="AD30" s="36">
        <f>'[2]Progress InfinProjLife-Actual'!AD30</f>
        <v>0</v>
      </c>
      <c r="AE30" s="36">
        <f>'[2]Progress InfinProjLife-Actual'!AE30</f>
        <v>0</v>
      </c>
      <c r="AF30" s="36">
        <f>'[2]Progress InfinProjLife-Actual'!AF30</f>
        <v>23000</v>
      </c>
      <c r="AG30" s="36">
        <f>'[2]Progress InfinProjLife-Actual'!AG30</f>
        <v>0</v>
      </c>
      <c r="AH30" s="36">
        <f>'[2]Progress InfinProjLife-Actual'!AH30</f>
        <v>15653</v>
      </c>
      <c r="AI30" s="36">
        <f>'[2]Progress InfinProjLife-Actual'!AI30</f>
        <v>38653</v>
      </c>
      <c r="AJ30" s="36">
        <f>'[2]Progress InfinProjLife-Actual'!AJ30</f>
        <v>0</v>
      </c>
      <c r="AK30" s="36">
        <f>'[2]Progress InfinProjLife-Actual'!AK30</f>
        <v>0</v>
      </c>
      <c r="AL30" s="36">
        <f>'[2]Progress InfinProjLife-Actual'!AL30</f>
        <v>0</v>
      </c>
      <c r="AM30" s="36">
        <f>'[2]Progress InfinProjLife-Actual'!AM30</f>
        <v>0</v>
      </c>
      <c r="AN30" s="36">
        <f>'[2]Progress InfinProjLife-Actual'!AN30</f>
        <v>48130</v>
      </c>
      <c r="AO30" s="36">
        <f>'[2]Progress InfinProjLife-Actual'!AO30</f>
        <v>48130</v>
      </c>
      <c r="AP30" s="36">
        <f>'[2]Progress InfinProjLife-Actual'!AP30</f>
        <v>112000</v>
      </c>
      <c r="AQ30" s="36">
        <f>'[2]Progress InfinProjLife-Actual'!AQ30</f>
        <v>31349</v>
      </c>
      <c r="AR30" s="36">
        <f>'[2]Progress InfinProjLife-Actual'!AR30</f>
        <v>22752.5</v>
      </c>
      <c r="AS30" s="36">
        <f>'[2]Progress InfinProjLife-Actual'!AS30</f>
        <v>54101.5</v>
      </c>
      <c r="AT30" s="36">
        <f>'[2]Progress InfinProjLife-Actual'!AT30</f>
        <v>0</v>
      </c>
      <c r="AU30" s="36">
        <f>'[2]Progress InfinProjLife-Actual'!AU30</f>
        <v>0</v>
      </c>
      <c r="AV30" s="36">
        <f>'[2]Progress InfinProjLife-Actual'!AV30</f>
        <v>0</v>
      </c>
      <c r="AW30" s="36">
        <f>'[2]Progress InfinProjLife-Actual'!AW30</f>
        <v>0</v>
      </c>
      <c r="AX30" s="36">
        <f>'[2]Progress InfinProjLife-Actual'!AX30</f>
        <v>0</v>
      </c>
      <c r="AY30" s="36">
        <f>'[2]Progress InfinProjLife-Actual'!AY30</f>
        <v>0</v>
      </c>
      <c r="AZ30" s="36">
        <f>'[2]Progress InfinProjLife-Actual'!AZ30</f>
        <v>0</v>
      </c>
      <c r="BA30" s="36">
        <f>'[2]Progress InfinProjLife-Actual'!BA30</f>
        <v>0</v>
      </c>
      <c r="BB30" s="36">
        <f>'[2]Progress InfinProjLife-Actual'!BB30</f>
        <v>0</v>
      </c>
      <c r="BC30" s="36">
        <f>'[2]Progress InfinProjLife-Actual'!BC30</f>
        <v>97660</v>
      </c>
      <c r="BD30" s="36">
        <f>'[2]Progress InfinProjLife-Actual'!BD30</f>
        <v>97660</v>
      </c>
      <c r="BE30" s="36">
        <f>'[2]Progress InfinProjLife-Actual'!BE30</f>
        <v>0</v>
      </c>
      <c r="BF30" s="36">
        <f>'[2]Progress InfinProjLife-Actual'!BF30</f>
        <v>0</v>
      </c>
      <c r="BG30" s="36">
        <f>'[2]Progress InfinProjLife-Actual'!BG30</f>
        <v>0</v>
      </c>
      <c r="BH30" s="51">
        <f t="shared" si="1"/>
        <v>930045.51546129747</v>
      </c>
      <c r="BI30" s="48"/>
      <c r="BJ30" s="53">
        <f t="shared" si="6"/>
        <v>452275.05392283591</v>
      </c>
      <c r="BK30" s="51">
        <f t="shared" si="0"/>
        <v>380110.46153846156</v>
      </c>
      <c r="BL30" s="51">
        <f t="shared" si="3"/>
        <v>97660</v>
      </c>
      <c r="BM30" s="51">
        <f t="shared" si="4"/>
        <v>0</v>
      </c>
      <c r="BN30" s="51">
        <f t="shared" si="5"/>
        <v>930045.51546129747</v>
      </c>
      <c r="BO30" s="51"/>
      <c r="BP30" s="54"/>
    </row>
    <row r="31" spans="1:68" x14ac:dyDescent="0.2">
      <c r="A31" s="27">
        <v>2005</v>
      </c>
      <c r="B31" s="36">
        <f>'[2]Progress InfinProjLife-Actual'!B31</f>
        <v>21900</v>
      </c>
      <c r="C31" s="36">
        <f>'[2]Progress InfinProjLife-Actual'!C31</f>
        <v>100400</v>
      </c>
      <c r="D31" s="36">
        <f>'[2]Progress InfinProjLife-Actual'!D31</f>
        <v>0</v>
      </c>
      <c r="E31" s="36">
        <f>'[2]Progress InfinProjLife-Actual'!E31</f>
        <v>110734</v>
      </c>
      <c r="F31" s="36">
        <f>'[2]Progress InfinProjLife-Actual'!F31</f>
        <v>233034</v>
      </c>
      <c r="G31" s="36">
        <f>'[2]Progress InfinProjLife-Actual'!G31</f>
        <v>48000</v>
      </c>
      <c r="H31" s="36">
        <f>'[2]Progress InfinProjLife-Actual'!H31</f>
        <v>3800</v>
      </c>
      <c r="I31" s="36">
        <f>'[2]Progress InfinProjLife-Actual'!I31</f>
        <v>126965</v>
      </c>
      <c r="J31" s="36">
        <f>'[2]Progress InfinProjLife-Actual'!J31</f>
        <v>30752.276961417909</v>
      </c>
      <c r="K31" s="36">
        <f>'[2]Progress InfinProjLife-Actual'!K31</f>
        <v>0</v>
      </c>
      <c r="L31" s="36">
        <f>'[2]Progress InfinProjLife-Actual'!L31</f>
        <v>157717.2769614179</v>
      </c>
      <c r="M31" s="36">
        <f>'[2]Progress InfinProjLife-Actual'!M31</f>
        <v>0</v>
      </c>
      <c r="N31" s="36">
        <f>'[2]Progress InfinProjLife-Actual'!N31</f>
        <v>0</v>
      </c>
      <c r="O31" s="36">
        <f>'[2]Progress InfinProjLife-Actual'!O31</f>
        <v>0</v>
      </c>
      <c r="P31" s="36">
        <f>'[2]Progress InfinProjLife-Actual'!P31</f>
        <v>0</v>
      </c>
      <c r="Q31" s="36">
        <f>'[2]Progress InfinProjLife-Actual'!Q31</f>
        <v>0</v>
      </c>
      <c r="R31" s="36">
        <f>'[2]Progress InfinProjLife-Actual'!R31</f>
        <v>0</v>
      </c>
      <c r="S31" s="36">
        <f>'[2]Progress InfinProjLife-Actual'!S31</f>
        <v>3829.75</v>
      </c>
      <c r="T31" s="36">
        <f>'[2]Progress InfinProjLife-Actual'!T31</f>
        <v>41380</v>
      </c>
      <c r="U31" s="36">
        <f>'[2]Progress InfinProjLife-Actual'!U31</f>
        <v>79709</v>
      </c>
      <c r="V31" s="36">
        <f>'[2]Progress InfinProjLife-Actual'!V31</f>
        <v>0</v>
      </c>
      <c r="W31" s="36">
        <f>'[2]Progress InfinProjLife-Actual'!W31</f>
        <v>124918.75</v>
      </c>
      <c r="X31" s="36">
        <f>'[2]Progress InfinProjLife-Actual'!X31</f>
        <v>35121.923076923085</v>
      </c>
      <c r="Y31" s="36">
        <f>'[2]Progress InfinProjLife-Actual'!Y31</f>
        <v>0</v>
      </c>
      <c r="Z31" s="36">
        <f>'[2]Progress InfinProjLife-Actual'!Z31</f>
        <v>0</v>
      </c>
      <c r="AA31" s="36">
        <f>'[2]Progress InfinProjLife-Actual'!AA31</f>
        <v>35121.923076923085</v>
      </c>
      <c r="AB31" s="36">
        <f>'[2]Progress InfinProjLife-Actual'!AB31</f>
        <v>0</v>
      </c>
      <c r="AC31" s="36">
        <f>'[2]Progress InfinProjLife-Actual'!AC31</f>
        <v>0</v>
      </c>
      <c r="AD31" s="36">
        <f>'[2]Progress InfinProjLife-Actual'!AD31</f>
        <v>0</v>
      </c>
      <c r="AE31" s="36">
        <f>'[2]Progress InfinProjLife-Actual'!AE31</f>
        <v>0</v>
      </c>
      <c r="AF31" s="36">
        <f>'[2]Progress InfinProjLife-Actual'!AF31</f>
        <v>23000</v>
      </c>
      <c r="AG31" s="36">
        <f>'[2]Progress InfinProjLife-Actual'!AG31</f>
        <v>0</v>
      </c>
      <c r="AH31" s="36">
        <f>'[2]Progress InfinProjLife-Actual'!AH31</f>
        <v>18507</v>
      </c>
      <c r="AI31" s="36">
        <f>'[2]Progress InfinProjLife-Actual'!AI31</f>
        <v>41507</v>
      </c>
      <c r="AJ31" s="36">
        <f>'[2]Progress InfinProjLife-Actual'!AJ31</f>
        <v>476</v>
      </c>
      <c r="AK31" s="36">
        <f>'[2]Progress InfinProjLife-Actual'!AK31</f>
        <v>0</v>
      </c>
      <c r="AL31" s="36">
        <f>'[2]Progress InfinProjLife-Actual'!AL31</f>
        <v>476</v>
      </c>
      <c r="AM31" s="36">
        <f>'[2]Progress InfinProjLife-Actual'!AM31</f>
        <v>0</v>
      </c>
      <c r="AN31" s="36">
        <f>'[2]Progress InfinProjLife-Actual'!AN31</f>
        <v>48130</v>
      </c>
      <c r="AO31" s="36">
        <f>'[2]Progress InfinProjLife-Actual'!AO31</f>
        <v>48130</v>
      </c>
      <c r="AP31" s="36">
        <f>'[2]Progress InfinProjLife-Actual'!AP31</f>
        <v>112000</v>
      </c>
      <c r="AQ31" s="36">
        <f>'[2]Progress InfinProjLife-Actual'!AQ31</f>
        <v>36430</v>
      </c>
      <c r="AR31" s="36">
        <f>'[2]Progress InfinProjLife-Actual'!AR31</f>
        <v>24030.75</v>
      </c>
      <c r="AS31" s="36">
        <f>'[2]Progress InfinProjLife-Actual'!AS31</f>
        <v>60460.75</v>
      </c>
      <c r="AT31" s="36">
        <f>'[2]Progress InfinProjLife-Actual'!AT31</f>
        <v>0</v>
      </c>
      <c r="AU31" s="36">
        <f>'[2]Progress InfinProjLife-Actual'!AU31</f>
        <v>0</v>
      </c>
      <c r="AV31" s="36">
        <f>'[2]Progress InfinProjLife-Actual'!AV31</f>
        <v>0</v>
      </c>
      <c r="AW31" s="36">
        <f>'[2]Progress InfinProjLife-Actual'!AW31</f>
        <v>0</v>
      </c>
      <c r="AX31" s="36">
        <f>'[2]Progress InfinProjLife-Actual'!AX31</f>
        <v>0</v>
      </c>
      <c r="AY31" s="36">
        <f>'[2]Progress InfinProjLife-Actual'!AY31</f>
        <v>0</v>
      </c>
      <c r="AZ31" s="36">
        <f>'[2]Progress InfinProjLife-Actual'!AZ31</f>
        <v>0</v>
      </c>
      <c r="BA31" s="36">
        <f>'[2]Progress InfinProjLife-Actual'!BA31</f>
        <v>0</v>
      </c>
      <c r="BB31" s="36">
        <f>'[2]Progress InfinProjLife-Actual'!BB31</f>
        <v>0</v>
      </c>
      <c r="BC31" s="36">
        <f>'[2]Progress InfinProjLife-Actual'!BC31</f>
        <v>97660</v>
      </c>
      <c r="BD31" s="36">
        <f>'[2]Progress InfinProjLife-Actual'!BD31</f>
        <v>97660</v>
      </c>
      <c r="BE31" s="36">
        <f>'[2]Progress InfinProjLife-Actual'!BE31</f>
        <v>0</v>
      </c>
      <c r="BF31" s="36">
        <f>'[2]Progress InfinProjLife-Actual'!BF31</f>
        <v>0</v>
      </c>
      <c r="BG31" s="36">
        <f>'[2]Progress InfinProjLife-Actual'!BG31</f>
        <v>0</v>
      </c>
      <c r="BH31" s="51">
        <f t="shared" si="1"/>
        <v>962825.70003834099</v>
      </c>
      <c r="BI31" s="48"/>
      <c r="BJ31" s="53">
        <f t="shared" si="6"/>
        <v>457222.77696141787</v>
      </c>
      <c r="BK31" s="51">
        <f t="shared" si="0"/>
        <v>407942.92307692306</v>
      </c>
      <c r="BL31" s="51">
        <f t="shared" si="3"/>
        <v>97660</v>
      </c>
      <c r="BM31" s="51">
        <f t="shared" si="4"/>
        <v>0</v>
      </c>
      <c r="BN31" s="51">
        <f t="shared" si="5"/>
        <v>962825.70003834087</v>
      </c>
      <c r="BO31" s="51"/>
      <c r="BP31" s="54"/>
    </row>
    <row r="32" spans="1:68" x14ac:dyDescent="0.2">
      <c r="A32" s="27">
        <v>2006</v>
      </c>
      <c r="B32" s="36">
        <f>'[2]Progress InfinProjLife-Actual'!B32</f>
        <v>21900</v>
      </c>
      <c r="C32" s="36">
        <f>'[2]Progress InfinProjLife-Actual'!C32</f>
        <v>100400</v>
      </c>
      <c r="D32" s="36">
        <f>'[2]Progress InfinProjLife-Actual'!D32</f>
        <v>0</v>
      </c>
      <c r="E32" s="36">
        <f>'[2]Progress InfinProjLife-Actual'!E32</f>
        <v>115359</v>
      </c>
      <c r="F32" s="36">
        <f>'[2]Progress InfinProjLife-Actual'!F32</f>
        <v>237659</v>
      </c>
      <c r="G32" s="36">
        <f>'[2]Progress InfinProjLife-Actual'!G32</f>
        <v>48000</v>
      </c>
      <c r="H32" s="36">
        <f>'[2]Progress InfinProjLife-Actual'!H32</f>
        <v>3800</v>
      </c>
      <c r="I32" s="36">
        <f>'[2]Progress InfinProjLife-Actual'!I32</f>
        <v>134045</v>
      </c>
      <c r="J32" s="36">
        <f>'[2]Progress InfinProjLife-Actual'!J32</f>
        <v>32886.999999999913</v>
      </c>
      <c r="K32" s="36">
        <f>'[2]Progress InfinProjLife-Actual'!K32</f>
        <v>0</v>
      </c>
      <c r="L32" s="36">
        <f>'[2]Progress InfinProjLife-Actual'!L32</f>
        <v>166931.99999999991</v>
      </c>
      <c r="M32" s="36">
        <f>'[2]Progress InfinProjLife-Actual'!M32</f>
        <v>0</v>
      </c>
      <c r="N32" s="36">
        <f>'[2]Progress InfinProjLife-Actual'!N32</f>
        <v>0</v>
      </c>
      <c r="O32" s="36">
        <f>'[2]Progress InfinProjLife-Actual'!O32</f>
        <v>0</v>
      </c>
      <c r="P32" s="36">
        <f>'[2]Progress InfinProjLife-Actual'!P32</f>
        <v>232</v>
      </c>
      <c r="Q32" s="36">
        <f>'[2]Progress InfinProjLife-Actual'!Q32</f>
        <v>0</v>
      </c>
      <c r="R32" s="36">
        <f>'[2]Progress InfinProjLife-Actual'!R32</f>
        <v>0</v>
      </c>
      <c r="S32" s="36">
        <f>'[2]Progress InfinProjLife-Actual'!S32</f>
        <v>5364.5</v>
      </c>
      <c r="T32" s="36">
        <f>'[2]Progress InfinProjLife-Actual'!T32</f>
        <v>41380</v>
      </c>
      <c r="U32" s="36">
        <f>'[2]Progress InfinProjLife-Actual'!U32</f>
        <v>85026</v>
      </c>
      <c r="V32" s="36">
        <f>'[2]Progress InfinProjLife-Actual'!V32</f>
        <v>0</v>
      </c>
      <c r="W32" s="36">
        <f>'[2]Progress InfinProjLife-Actual'!W32</f>
        <v>131770.5</v>
      </c>
      <c r="X32" s="36">
        <f>'[2]Progress InfinProjLife-Actual'!X32</f>
        <v>37228.384615384624</v>
      </c>
      <c r="Y32" s="36">
        <f>'[2]Progress InfinProjLife-Actual'!Y32</f>
        <v>0</v>
      </c>
      <c r="Z32" s="36">
        <f>'[2]Progress InfinProjLife-Actual'!Z32</f>
        <v>0</v>
      </c>
      <c r="AA32" s="36">
        <f>'[2]Progress InfinProjLife-Actual'!AA32</f>
        <v>37228.384615384624</v>
      </c>
      <c r="AB32" s="36">
        <f>'[2]Progress InfinProjLife-Actual'!AB32</f>
        <v>0</v>
      </c>
      <c r="AC32" s="36">
        <f>'[2]Progress InfinProjLife-Actual'!AC32</f>
        <v>0</v>
      </c>
      <c r="AD32" s="36">
        <f>'[2]Progress InfinProjLife-Actual'!AD32</f>
        <v>0</v>
      </c>
      <c r="AE32" s="36">
        <f>'[2]Progress InfinProjLife-Actual'!AE32</f>
        <v>0</v>
      </c>
      <c r="AF32" s="36">
        <f>'[2]Progress InfinProjLife-Actual'!AF32</f>
        <v>23000</v>
      </c>
      <c r="AG32" s="36">
        <f>'[2]Progress InfinProjLife-Actual'!AG32</f>
        <v>0</v>
      </c>
      <c r="AH32" s="36">
        <f>'[2]Progress InfinProjLife-Actual'!AH32</f>
        <v>20012</v>
      </c>
      <c r="AI32" s="36">
        <f>'[2]Progress InfinProjLife-Actual'!AI32</f>
        <v>43012</v>
      </c>
      <c r="AJ32" s="36">
        <f>'[2]Progress InfinProjLife-Actual'!AJ32</f>
        <v>1976</v>
      </c>
      <c r="AK32" s="36">
        <f>'[2]Progress InfinProjLife-Actual'!AK32</f>
        <v>0</v>
      </c>
      <c r="AL32" s="36">
        <f>'[2]Progress InfinProjLife-Actual'!AL32</f>
        <v>1976</v>
      </c>
      <c r="AM32" s="36">
        <f>'[2]Progress InfinProjLife-Actual'!AM32</f>
        <v>0</v>
      </c>
      <c r="AN32" s="36">
        <f>'[2]Progress InfinProjLife-Actual'!AN32</f>
        <v>48130</v>
      </c>
      <c r="AO32" s="36">
        <f>'[2]Progress InfinProjLife-Actual'!AO32</f>
        <v>48130</v>
      </c>
      <c r="AP32" s="36">
        <f>'[2]Progress InfinProjLife-Actual'!AP32</f>
        <v>110000</v>
      </c>
      <c r="AQ32" s="36">
        <f>'[2]Progress InfinProjLife-Actual'!AQ32</f>
        <v>44158</v>
      </c>
      <c r="AR32" s="36">
        <f>'[2]Progress InfinProjLife-Actual'!AR32</f>
        <v>33349</v>
      </c>
      <c r="AS32" s="36">
        <f>'[2]Progress InfinProjLife-Actual'!AS32</f>
        <v>77507</v>
      </c>
      <c r="AT32" s="36">
        <f>'[2]Progress InfinProjLife-Actual'!AT32</f>
        <v>914.5</v>
      </c>
      <c r="AU32" s="36">
        <f>'[2]Progress InfinProjLife-Actual'!AU32</f>
        <v>0</v>
      </c>
      <c r="AV32" s="36">
        <f>'[2]Progress InfinProjLife-Actual'!AV32</f>
        <v>0</v>
      </c>
      <c r="AW32" s="36">
        <f>'[2]Progress InfinProjLife-Actual'!AW32</f>
        <v>0</v>
      </c>
      <c r="AX32" s="36">
        <f>'[2]Progress InfinProjLife-Actual'!AX32</f>
        <v>0</v>
      </c>
      <c r="AY32" s="36">
        <f>'[2]Progress InfinProjLife-Actual'!AY32</f>
        <v>0</v>
      </c>
      <c r="AZ32" s="36">
        <f>'[2]Progress InfinProjLife-Actual'!AZ32</f>
        <v>0</v>
      </c>
      <c r="BA32" s="36">
        <f>'[2]Progress InfinProjLife-Actual'!BA32</f>
        <v>0</v>
      </c>
      <c r="BB32" s="36">
        <f>'[2]Progress InfinProjLife-Actual'!BB32</f>
        <v>0</v>
      </c>
      <c r="BC32" s="36">
        <f>'[2]Progress InfinProjLife-Actual'!BC32</f>
        <v>86500</v>
      </c>
      <c r="BD32" s="36">
        <f>'[2]Progress InfinProjLife-Actual'!BD32</f>
        <v>86500</v>
      </c>
      <c r="BE32" s="36">
        <f>'[2]Progress InfinProjLife-Actual'!BE32</f>
        <v>0</v>
      </c>
      <c r="BF32" s="36">
        <f>'[2]Progress InfinProjLife-Actual'!BF32</f>
        <v>0</v>
      </c>
      <c r="BG32" s="36">
        <f>'[2]Progress InfinProjLife-Actual'!BG32</f>
        <v>0</v>
      </c>
      <c r="BH32" s="51">
        <f t="shared" si="1"/>
        <v>993429.38461538451</v>
      </c>
      <c r="BI32" s="48"/>
      <c r="BJ32" s="53">
        <f t="shared" si="6"/>
        <v>469124.99999999988</v>
      </c>
      <c r="BK32" s="51">
        <f t="shared" si="0"/>
        <v>438036.38461538462</v>
      </c>
      <c r="BL32" s="51">
        <f t="shared" si="3"/>
        <v>86500</v>
      </c>
      <c r="BM32" s="51">
        <f t="shared" si="4"/>
        <v>0</v>
      </c>
      <c r="BN32" s="51">
        <f t="shared" si="5"/>
        <v>993661.38461538451</v>
      </c>
      <c r="BO32" s="51"/>
      <c r="BP32" s="54"/>
    </row>
    <row r="33" spans="1:70" x14ac:dyDescent="0.2">
      <c r="A33" s="27">
        <v>2007</v>
      </c>
      <c r="B33" s="36">
        <f>'[2]Progress InfinProjLife-Actual'!B33</f>
        <v>21900</v>
      </c>
      <c r="C33" s="36">
        <f>'[2]Progress InfinProjLife-Actual'!C33</f>
        <v>100400</v>
      </c>
      <c r="D33" s="36">
        <f>'[2]Progress InfinProjLife-Actual'!D33</f>
        <v>0</v>
      </c>
      <c r="E33" s="36">
        <f>'[2]Progress InfinProjLife-Actual'!E33</f>
        <v>120800</v>
      </c>
      <c r="F33" s="36">
        <f>'[2]Progress InfinProjLife-Actual'!F33</f>
        <v>243100</v>
      </c>
      <c r="G33" s="36">
        <f>'[2]Progress InfinProjLife-Actual'!G33</f>
        <v>48000</v>
      </c>
      <c r="H33" s="36">
        <f>'[2]Progress InfinProjLife-Actual'!H33</f>
        <v>3800</v>
      </c>
      <c r="I33" s="36">
        <f>'[2]Progress InfinProjLife-Actual'!I33</f>
        <v>137751</v>
      </c>
      <c r="J33" s="36">
        <f>'[2]Progress InfinProjLife-Actual'!J33</f>
        <v>32886.999999999913</v>
      </c>
      <c r="K33" s="36">
        <f>'[2]Progress InfinProjLife-Actual'!K33</f>
        <v>0</v>
      </c>
      <c r="L33" s="36">
        <f>'[2]Progress InfinProjLife-Actual'!L33</f>
        <v>170637.99999999991</v>
      </c>
      <c r="M33" s="36">
        <f>'[2]Progress InfinProjLife-Actual'!M33</f>
        <v>0</v>
      </c>
      <c r="N33" s="36">
        <f>'[2]Progress InfinProjLife-Actual'!N33</f>
        <v>0</v>
      </c>
      <c r="O33" s="36">
        <f>'[2]Progress InfinProjLife-Actual'!O33</f>
        <v>0</v>
      </c>
      <c r="P33" s="36">
        <f>'[2]Progress InfinProjLife-Actual'!P33</f>
        <v>302</v>
      </c>
      <c r="Q33" s="36">
        <f>'[2]Progress InfinProjLife-Actual'!Q33</f>
        <v>0</v>
      </c>
      <c r="R33" s="36">
        <f>'[2]Progress InfinProjLife-Actual'!R33</f>
        <v>302</v>
      </c>
      <c r="S33" s="36">
        <f>'[2]Progress InfinProjLife-Actual'!S33</f>
        <v>6899.25</v>
      </c>
      <c r="T33" s="36">
        <f>'[2]Progress InfinProjLife-Actual'!T33</f>
        <v>41380</v>
      </c>
      <c r="U33" s="36">
        <f>'[2]Progress InfinProjLife-Actual'!U33</f>
        <v>91989</v>
      </c>
      <c r="V33" s="36">
        <f>'[2]Progress InfinProjLife-Actual'!V33</f>
        <v>0</v>
      </c>
      <c r="W33" s="36">
        <f>'[2]Progress InfinProjLife-Actual'!W33</f>
        <v>140268.25</v>
      </c>
      <c r="X33" s="36">
        <f>'[2]Progress InfinProjLife-Actual'!X33</f>
        <v>39334.846153846163</v>
      </c>
      <c r="Y33" s="36">
        <f>'[2]Progress InfinProjLife-Actual'!Y33</f>
        <v>0</v>
      </c>
      <c r="Z33" s="36">
        <f>'[2]Progress InfinProjLife-Actual'!Z33</f>
        <v>1179.75</v>
      </c>
      <c r="AA33" s="36">
        <f>'[2]Progress InfinProjLife-Actual'!AA33</f>
        <v>40514.596153846163</v>
      </c>
      <c r="AB33" s="36">
        <f>'[2]Progress InfinProjLife-Actual'!AB33</f>
        <v>72</v>
      </c>
      <c r="AC33" s="36">
        <f>'[2]Progress InfinProjLife-Actual'!AC33</f>
        <v>0</v>
      </c>
      <c r="AD33" s="36">
        <f>'[2]Progress InfinProjLife-Actual'!AD33</f>
        <v>0</v>
      </c>
      <c r="AE33" s="36">
        <f>'[2]Progress InfinProjLife-Actual'!AE33</f>
        <v>72</v>
      </c>
      <c r="AF33" s="36">
        <f>'[2]Progress InfinProjLife-Actual'!AF33</f>
        <v>23000</v>
      </c>
      <c r="AG33" s="36">
        <f>'[2]Progress InfinProjLife-Actual'!AG33</f>
        <v>0</v>
      </c>
      <c r="AH33" s="36">
        <f>'[2]Progress InfinProjLife-Actual'!AH33</f>
        <v>20012</v>
      </c>
      <c r="AI33" s="36">
        <f>'[2]Progress InfinProjLife-Actual'!AI33</f>
        <v>43012</v>
      </c>
      <c r="AJ33" s="36">
        <f>'[2]Progress InfinProjLife-Actual'!AJ33</f>
        <v>2652</v>
      </c>
      <c r="AK33" s="36">
        <f>'[2]Progress InfinProjLife-Actual'!AK33</f>
        <v>0</v>
      </c>
      <c r="AL33" s="36">
        <f>'[2]Progress InfinProjLife-Actual'!AL33</f>
        <v>2652</v>
      </c>
      <c r="AM33" s="36">
        <f>'[2]Progress InfinProjLife-Actual'!AM33</f>
        <v>0</v>
      </c>
      <c r="AN33" s="36">
        <f>'[2]Progress InfinProjLife-Actual'!AN33</f>
        <v>48130</v>
      </c>
      <c r="AO33" s="36">
        <f>'[2]Progress InfinProjLife-Actual'!AO33</f>
        <v>48130</v>
      </c>
      <c r="AP33" s="36">
        <f>'[2]Progress InfinProjLife-Actual'!AP33</f>
        <v>113000</v>
      </c>
      <c r="AQ33" s="36">
        <f>'[2]Progress InfinProjLife-Actual'!AQ33</f>
        <v>56925</v>
      </c>
      <c r="AR33" s="36">
        <f>'[2]Progress InfinProjLife-Actual'!AR33</f>
        <v>35601</v>
      </c>
      <c r="AS33" s="36">
        <f>'[2]Progress InfinProjLife-Actual'!AS33</f>
        <v>92526</v>
      </c>
      <c r="AT33" s="36">
        <f>'[2]Progress InfinProjLife-Actual'!AT33</f>
        <v>1371.75</v>
      </c>
      <c r="AU33" s="36">
        <f>'[2]Progress InfinProjLife-Actual'!AU33</f>
        <v>0</v>
      </c>
      <c r="AV33" s="36">
        <f>'[2]Progress InfinProjLife-Actual'!AV33</f>
        <v>0</v>
      </c>
      <c r="AW33" s="36">
        <f>'[2]Progress InfinProjLife-Actual'!AW33</f>
        <v>0</v>
      </c>
      <c r="AX33" s="36">
        <f>'[2]Progress InfinProjLife-Actual'!AX33</f>
        <v>0</v>
      </c>
      <c r="AY33" s="36">
        <f>'[2]Progress InfinProjLife-Actual'!AY33</f>
        <v>0</v>
      </c>
      <c r="AZ33" s="36">
        <f>'[2]Progress InfinProjLife-Actual'!AZ33</f>
        <v>0</v>
      </c>
      <c r="BA33" s="36">
        <f>'[2]Progress InfinProjLife-Actual'!BA33</f>
        <v>0</v>
      </c>
      <c r="BB33" s="36">
        <f>'[2]Progress InfinProjLife-Actual'!BB33</f>
        <v>0</v>
      </c>
      <c r="BC33" s="36">
        <f>'[2]Progress InfinProjLife-Actual'!BC33</f>
        <v>86500</v>
      </c>
      <c r="BD33" s="36">
        <f>'[2]Progress InfinProjLife-Actual'!BD33</f>
        <v>86500</v>
      </c>
      <c r="BE33" s="36">
        <f>'[2]Progress InfinProjLife-Actual'!BE33</f>
        <v>0</v>
      </c>
      <c r="BF33" s="36">
        <f>'[2]Progress InfinProjLife-Actual'!BF33</f>
        <v>0</v>
      </c>
      <c r="BG33" s="36">
        <f>'[2]Progress InfinProjLife-Actual'!BG33</f>
        <v>0</v>
      </c>
      <c r="BH33" s="51">
        <f t="shared" si="1"/>
        <v>1033886.596153846</v>
      </c>
      <c r="BI33" s="48"/>
      <c r="BJ33" s="53">
        <f t="shared" si="6"/>
        <v>476368.99999999988</v>
      </c>
      <c r="BK33" s="51">
        <f t="shared" si="0"/>
        <v>469837.84615384619</v>
      </c>
      <c r="BL33" s="51">
        <f t="shared" si="3"/>
        <v>86500</v>
      </c>
      <c r="BM33" s="51">
        <f t="shared" si="4"/>
        <v>1179.75</v>
      </c>
      <c r="BN33" s="51">
        <f t="shared" si="5"/>
        <v>1033886.596153846</v>
      </c>
      <c r="BO33" s="51"/>
      <c r="BP33" s="54"/>
    </row>
    <row r="34" spans="1:70" x14ac:dyDescent="0.2">
      <c r="A34" s="27">
        <v>2008</v>
      </c>
      <c r="B34" s="36">
        <f>'[2]Progress InfinProjLife-Actual'!B34</f>
        <v>21900</v>
      </c>
      <c r="C34" s="36">
        <f>'[2]Progress InfinProjLife-Actual'!C34</f>
        <v>100400</v>
      </c>
      <c r="D34" s="36">
        <f>'[2]Progress InfinProjLife-Actual'!D34</f>
        <v>1134.75</v>
      </c>
      <c r="E34" s="36">
        <f>'[2]Progress InfinProjLife-Actual'!E34</f>
        <v>124632</v>
      </c>
      <c r="F34" s="36">
        <f>'[2]Progress InfinProjLife-Actual'!F34</f>
        <v>248066.75</v>
      </c>
      <c r="G34" s="36">
        <f>'[2]Progress InfinProjLife-Actual'!G34</f>
        <v>48000</v>
      </c>
      <c r="H34" s="36">
        <f>'[2]Progress InfinProjLife-Actual'!H34</f>
        <v>3800</v>
      </c>
      <c r="I34" s="36">
        <f>'[2]Progress InfinProjLife-Actual'!I34</f>
        <v>140736</v>
      </c>
      <c r="J34" s="36">
        <f>'[2]Progress InfinProjLife-Actual'!J34</f>
        <v>33926.666666666577</v>
      </c>
      <c r="K34" s="36">
        <f>'[2]Progress InfinProjLife-Actual'!K34</f>
        <v>0</v>
      </c>
      <c r="L34" s="36">
        <f>'[2]Progress InfinProjLife-Actual'!L34</f>
        <v>174662.66666666657</v>
      </c>
      <c r="M34" s="36">
        <f>'[2]Progress InfinProjLife-Actual'!M34</f>
        <v>0</v>
      </c>
      <c r="N34" s="36">
        <f>'[2]Progress InfinProjLife-Actual'!N34</f>
        <v>0</v>
      </c>
      <c r="O34" s="36">
        <f>'[2]Progress InfinProjLife-Actual'!O34</f>
        <v>0</v>
      </c>
      <c r="P34" s="36">
        <f>'[2]Progress InfinProjLife-Actual'!P34</f>
        <v>1420</v>
      </c>
      <c r="Q34" s="36">
        <f>'[2]Progress InfinProjLife-Actual'!Q34</f>
        <v>0</v>
      </c>
      <c r="R34" s="36">
        <f>'[2]Progress InfinProjLife-Actual'!R34</f>
        <v>1420</v>
      </c>
      <c r="S34" s="36">
        <f>'[2]Progress InfinProjLife-Actual'!S34</f>
        <v>9007</v>
      </c>
      <c r="T34" s="36">
        <f>'[2]Progress InfinProjLife-Actual'!T34</f>
        <v>41380</v>
      </c>
      <c r="U34" s="36">
        <f>'[2]Progress InfinProjLife-Actual'!U34</f>
        <v>97404</v>
      </c>
      <c r="V34" s="36">
        <f>'[2]Progress InfinProjLife-Actual'!V34</f>
        <v>0</v>
      </c>
      <c r="W34" s="36">
        <f>'[2]Progress InfinProjLife-Actual'!W34</f>
        <v>147791</v>
      </c>
      <c r="X34" s="36">
        <f>'[2]Progress InfinProjLife-Actual'!X34</f>
        <v>41441.307692307702</v>
      </c>
      <c r="Y34" s="36">
        <f>'[2]Progress InfinProjLife-Actual'!Y34</f>
        <v>0</v>
      </c>
      <c r="Z34" s="36">
        <f>'[2]Progress InfinProjLife-Actual'!Z34</f>
        <v>2359.5</v>
      </c>
      <c r="AA34" s="36">
        <f>'[2]Progress InfinProjLife-Actual'!AA34</f>
        <v>43800.807692307702</v>
      </c>
      <c r="AB34" s="36">
        <f>'[2]Progress InfinProjLife-Actual'!AB34</f>
        <v>2118</v>
      </c>
      <c r="AC34" s="36">
        <f>'[2]Progress InfinProjLife-Actual'!AC34</f>
        <v>0</v>
      </c>
      <c r="AD34" s="36">
        <f>'[2]Progress InfinProjLife-Actual'!AD34</f>
        <v>0</v>
      </c>
      <c r="AE34" s="36">
        <f>'[2]Progress InfinProjLife-Actual'!AE34</f>
        <v>2118</v>
      </c>
      <c r="AF34" s="36">
        <f>'[2]Progress InfinProjLife-Actual'!AF34</f>
        <v>23000</v>
      </c>
      <c r="AG34" s="36">
        <f>'[2]Progress InfinProjLife-Actual'!AG34</f>
        <v>0</v>
      </c>
      <c r="AH34" s="36">
        <f>'[2]Progress InfinProjLife-Actual'!AH34</f>
        <v>21399</v>
      </c>
      <c r="AI34" s="36">
        <f>'[2]Progress InfinProjLife-Actual'!AI34</f>
        <v>44399</v>
      </c>
      <c r="AJ34" s="36">
        <f>'[2]Progress InfinProjLife-Actual'!AJ34</f>
        <v>3295</v>
      </c>
      <c r="AK34" s="36">
        <f>'[2]Progress InfinProjLife-Actual'!AK34</f>
        <v>0</v>
      </c>
      <c r="AL34" s="36">
        <f>'[2]Progress InfinProjLife-Actual'!AL34</f>
        <v>3295</v>
      </c>
      <c r="AM34" s="36">
        <f>'[2]Progress InfinProjLife-Actual'!AM34</f>
        <v>0</v>
      </c>
      <c r="AN34" s="36">
        <f>'[2]Progress InfinProjLife-Actual'!AN34</f>
        <v>48130</v>
      </c>
      <c r="AO34" s="36">
        <f>'[2]Progress InfinProjLife-Actual'!AO34</f>
        <v>48130</v>
      </c>
      <c r="AP34" s="36">
        <f>'[2]Progress InfinProjLife-Actual'!AP34</f>
        <v>112473</v>
      </c>
      <c r="AQ34" s="36">
        <f>'[2]Progress InfinProjLife-Actual'!AQ34</f>
        <v>65182</v>
      </c>
      <c r="AR34" s="36">
        <f>'[2]Progress InfinProjLife-Actual'!AR34</f>
        <v>38306.666666666664</v>
      </c>
      <c r="AS34" s="36">
        <f>'[2]Progress InfinProjLife-Actual'!AS34</f>
        <v>103488.66666666666</v>
      </c>
      <c r="AT34" s="36">
        <f>'[2]Progress InfinProjLife-Actual'!AT34</f>
        <v>1829</v>
      </c>
      <c r="AU34" s="36">
        <f>'[2]Progress InfinProjLife-Actual'!AU34</f>
        <v>0</v>
      </c>
      <c r="AV34" s="36">
        <f>'[2]Progress InfinProjLife-Actual'!AV34</f>
        <v>0</v>
      </c>
      <c r="AW34" s="36">
        <f>'[2]Progress InfinProjLife-Actual'!AW34</f>
        <v>0</v>
      </c>
      <c r="AX34" s="36">
        <f>'[2]Progress InfinProjLife-Actual'!AX34</f>
        <v>0</v>
      </c>
      <c r="AY34" s="36">
        <f>'[2]Progress InfinProjLife-Actual'!AY34</f>
        <v>0</v>
      </c>
      <c r="AZ34" s="36">
        <f>'[2]Progress InfinProjLife-Actual'!AZ34</f>
        <v>0</v>
      </c>
      <c r="BA34" s="36">
        <f>'[2]Progress InfinProjLife-Actual'!BA34</f>
        <v>0</v>
      </c>
      <c r="BB34" s="36">
        <f>'[2]Progress InfinProjLife-Actual'!BB34</f>
        <v>0</v>
      </c>
      <c r="BC34" s="36">
        <f>'[2]Progress InfinProjLife-Actual'!BC34</f>
        <v>96500</v>
      </c>
      <c r="BD34" s="36">
        <f>'[2]Progress InfinProjLife-Actual'!BD34</f>
        <v>96500</v>
      </c>
      <c r="BE34" s="36">
        <f>'[2]Progress InfinProjLife-Actual'!BE34</f>
        <v>0</v>
      </c>
      <c r="BF34" s="36">
        <f>'[2]Progress InfinProjLife-Actual'!BF34</f>
        <v>0</v>
      </c>
      <c r="BG34" s="36">
        <f>'[2]Progress InfinProjLife-Actual'!BG34</f>
        <v>0</v>
      </c>
      <c r="BH34" s="51">
        <f t="shared" si="1"/>
        <v>1079773.891025641</v>
      </c>
      <c r="BI34" s="48"/>
      <c r="BJ34" s="53">
        <f t="shared" si="6"/>
        <v>483287.08333333326</v>
      </c>
      <c r="BK34" s="51">
        <f t="shared" si="0"/>
        <v>497627.30769230769</v>
      </c>
      <c r="BL34" s="51">
        <f t="shared" si="3"/>
        <v>96500</v>
      </c>
      <c r="BM34" s="51">
        <f t="shared" si="4"/>
        <v>2359.5</v>
      </c>
      <c r="BN34" s="51">
        <f t="shared" si="5"/>
        <v>1079773.891025641</v>
      </c>
      <c r="BO34" s="51"/>
      <c r="BP34" s="54"/>
    </row>
    <row r="35" spans="1:70" x14ac:dyDescent="0.2">
      <c r="A35" s="27">
        <v>2009</v>
      </c>
      <c r="B35" s="36">
        <f>'[2]Progress InfinProjLife-Actual'!B35</f>
        <v>21900</v>
      </c>
      <c r="C35" s="36">
        <f>'[2]Progress InfinProjLife-Actual'!C35</f>
        <v>100400</v>
      </c>
      <c r="D35" s="36">
        <f>'[2]Progress InfinProjLife-Actual'!D35</f>
        <v>2269.5</v>
      </c>
      <c r="E35" s="36">
        <f>'[2]Progress InfinProjLife-Actual'!E35</f>
        <v>127778</v>
      </c>
      <c r="F35" s="36">
        <f>'[2]Progress InfinProjLife-Actual'!F35</f>
        <v>252347.5</v>
      </c>
      <c r="G35" s="36">
        <f>'[2]Progress InfinProjLife-Actual'!G35</f>
        <v>48000</v>
      </c>
      <c r="H35" s="36">
        <f>'[2]Progress InfinProjLife-Actual'!H35</f>
        <v>3800</v>
      </c>
      <c r="I35" s="36">
        <f>'[2]Progress InfinProjLife-Actual'!I35</f>
        <v>143355</v>
      </c>
      <c r="J35" s="36">
        <f>'[2]Progress InfinProjLife-Actual'!J35</f>
        <v>36913.333333333241</v>
      </c>
      <c r="K35" s="36">
        <f>'[2]Progress InfinProjLife-Actual'!K35</f>
        <v>0</v>
      </c>
      <c r="L35" s="36">
        <f>'[2]Progress InfinProjLife-Actual'!L35</f>
        <v>180268.33333333326</v>
      </c>
      <c r="M35" s="36">
        <f>'[2]Progress InfinProjLife-Actual'!M35</f>
        <v>0</v>
      </c>
      <c r="N35" s="36">
        <f>'[2]Progress InfinProjLife-Actual'!N35</f>
        <v>0</v>
      </c>
      <c r="O35" s="36">
        <f>'[2]Progress InfinProjLife-Actual'!O35</f>
        <v>0</v>
      </c>
      <c r="P35" s="36">
        <f>'[2]Progress InfinProjLife-Actual'!P35</f>
        <v>1784</v>
      </c>
      <c r="Q35" s="36">
        <f>'[2]Progress InfinProjLife-Actual'!Q35</f>
        <v>0</v>
      </c>
      <c r="R35" s="36">
        <f>'[2]Progress InfinProjLife-Actual'!R35</f>
        <v>1784</v>
      </c>
      <c r="S35" s="36">
        <f>'[2]Progress InfinProjLife-Actual'!S35</f>
        <v>11343.416666666666</v>
      </c>
      <c r="T35" s="36">
        <f>'[2]Progress InfinProjLife-Actual'!T35</f>
        <v>41380</v>
      </c>
      <c r="U35" s="36">
        <f>'[2]Progress InfinProjLife-Actual'!U35</f>
        <v>102470</v>
      </c>
      <c r="V35" s="36">
        <f>'[2]Progress InfinProjLife-Actual'!V35</f>
        <v>0</v>
      </c>
      <c r="W35" s="36">
        <f>'[2]Progress InfinProjLife-Actual'!W35</f>
        <v>155193.41666666666</v>
      </c>
      <c r="X35" s="36">
        <f>'[2]Progress InfinProjLife-Actual'!X35</f>
        <v>43547.769230769241</v>
      </c>
      <c r="Y35" s="36">
        <f>'[2]Progress InfinProjLife-Actual'!Y35</f>
        <v>2605</v>
      </c>
      <c r="Z35" s="36">
        <f>'[2]Progress InfinProjLife-Actual'!Z35</f>
        <v>3539.25</v>
      </c>
      <c r="AA35" s="36">
        <f>'[2]Progress InfinProjLife-Actual'!AA35</f>
        <v>49692.019230769241</v>
      </c>
      <c r="AB35" s="36">
        <f>'[2]Progress InfinProjLife-Actual'!AB35</f>
        <v>5882</v>
      </c>
      <c r="AC35" s="36">
        <f>'[2]Progress InfinProjLife-Actual'!AC35</f>
        <v>5399</v>
      </c>
      <c r="AD35" s="36">
        <f>'[2]Progress InfinProjLife-Actual'!AD35</f>
        <v>0</v>
      </c>
      <c r="AE35" s="36">
        <f>'[2]Progress InfinProjLife-Actual'!AE35</f>
        <v>11281</v>
      </c>
      <c r="AF35" s="36">
        <f>'[2]Progress InfinProjLife-Actual'!AF35</f>
        <v>23000</v>
      </c>
      <c r="AG35" s="36">
        <f>'[2]Progress InfinProjLife-Actual'!AG35</f>
        <v>476.5</v>
      </c>
      <c r="AH35" s="36">
        <f>'[2]Progress InfinProjLife-Actual'!AH35</f>
        <v>22463</v>
      </c>
      <c r="AI35" s="36">
        <f>'[2]Progress InfinProjLife-Actual'!AI35</f>
        <v>22939.5</v>
      </c>
      <c r="AJ35" s="36">
        <f>'[2]Progress InfinProjLife-Actual'!AJ35</f>
        <v>4011</v>
      </c>
      <c r="AK35" s="36">
        <f>'[2]Progress InfinProjLife-Actual'!AK35</f>
        <v>0</v>
      </c>
      <c r="AL35" s="36">
        <f>'[2]Progress InfinProjLife-Actual'!AL35</f>
        <v>4011</v>
      </c>
      <c r="AM35" s="36">
        <f>'[2]Progress InfinProjLife-Actual'!AM35</f>
        <v>0</v>
      </c>
      <c r="AN35" s="36">
        <f>'[2]Progress InfinProjLife-Actual'!AN35</f>
        <v>48196.333333333336</v>
      </c>
      <c r="AO35" s="36">
        <f>'[2]Progress InfinProjLife-Actual'!AO35</f>
        <v>48196.333333333336</v>
      </c>
      <c r="AP35" s="36">
        <f>'[2]Progress InfinProjLife-Actual'!AP35</f>
        <v>112613</v>
      </c>
      <c r="AQ35" s="36">
        <f>'[2]Progress InfinProjLife-Actual'!AQ35</f>
        <v>70775</v>
      </c>
      <c r="AR35" s="36">
        <f>'[2]Progress InfinProjLife-Actual'!AR35</f>
        <v>43795.333333333336</v>
      </c>
      <c r="AS35" s="36">
        <f>'[2]Progress InfinProjLife-Actual'!AS35</f>
        <v>114570.33333333334</v>
      </c>
      <c r="AT35" s="36">
        <f>'[2]Progress InfinProjLife-Actual'!AT35</f>
        <v>1829</v>
      </c>
      <c r="AU35" s="36">
        <f>'[2]Progress InfinProjLife-Actual'!AU35</f>
        <v>0</v>
      </c>
      <c r="AV35" s="36">
        <f>'[2]Progress InfinProjLife-Actual'!AV35</f>
        <v>0</v>
      </c>
      <c r="AW35" s="36">
        <f>'[2]Progress InfinProjLife-Actual'!AW35</f>
        <v>0</v>
      </c>
      <c r="AX35" s="36">
        <f>'[2]Progress InfinProjLife-Actual'!AX35</f>
        <v>0</v>
      </c>
      <c r="AY35" s="36">
        <f>'[2]Progress InfinProjLife-Actual'!AY35</f>
        <v>0</v>
      </c>
      <c r="AZ35" s="36">
        <f>'[2]Progress InfinProjLife-Actual'!AZ35</f>
        <v>0</v>
      </c>
      <c r="BA35" s="36">
        <f>'[2]Progress InfinProjLife-Actual'!BA35</f>
        <v>0</v>
      </c>
      <c r="BB35" s="36">
        <f>'[2]Progress InfinProjLife-Actual'!BB35</f>
        <v>0</v>
      </c>
      <c r="BC35" s="36">
        <f>'[2]Progress InfinProjLife-Actual'!BC35</f>
        <v>86500</v>
      </c>
      <c r="BD35" s="36">
        <f>'[2]Progress InfinProjLife-Actual'!BD35</f>
        <v>86500</v>
      </c>
      <c r="BE35" s="36">
        <f>'[2]Progress InfinProjLife-Actual'!BE35</f>
        <v>0</v>
      </c>
      <c r="BF35" s="36">
        <f>'[2]Progress InfinProjLife-Actual'!BF35</f>
        <v>0</v>
      </c>
      <c r="BG35" s="36">
        <f>'[2]Progress InfinProjLife-Actual'!BG35</f>
        <v>0</v>
      </c>
      <c r="BH35" s="51">
        <f t="shared" si="1"/>
        <v>1093025.435897436</v>
      </c>
      <c r="BI35" s="48"/>
      <c r="BJ35" s="53">
        <f t="shared" si="6"/>
        <v>503920.41666666651</v>
      </c>
      <c r="BK35" s="51">
        <f t="shared" si="0"/>
        <v>522065.76923076925</v>
      </c>
      <c r="BL35" s="51">
        <f t="shared" si="3"/>
        <v>86500</v>
      </c>
      <c r="BM35" s="51">
        <f t="shared" si="4"/>
        <v>3539.25</v>
      </c>
      <c r="BN35" s="51">
        <f t="shared" si="5"/>
        <v>1116025.4358974358</v>
      </c>
      <c r="BO35" s="51"/>
      <c r="BP35" s="54"/>
    </row>
    <row r="36" spans="1:70" x14ac:dyDescent="0.2">
      <c r="A36" s="27">
        <v>2010</v>
      </c>
      <c r="B36" s="36">
        <f>'[2]Progress InfinProjLife-Actual'!B36</f>
        <v>21900</v>
      </c>
      <c r="C36" s="36">
        <f>'[2]Progress InfinProjLife-Actual'!C36</f>
        <v>100400</v>
      </c>
      <c r="D36" s="36">
        <f>'[2]Progress InfinProjLife-Actual'!D36</f>
        <v>3404.25</v>
      </c>
      <c r="E36" s="36">
        <f>'[2]Progress InfinProjLife-Actual'!E36</f>
        <v>135008</v>
      </c>
      <c r="F36" s="36">
        <f>'[2]Progress InfinProjLife-Actual'!F36</f>
        <v>260712.25</v>
      </c>
      <c r="G36" s="36">
        <f>'[2]Progress InfinProjLife-Actual'!G36</f>
        <v>48000</v>
      </c>
      <c r="H36" s="36">
        <f>'[2]Progress InfinProjLife-Actual'!H36</f>
        <v>3800</v>
      </c>
      <c r="I36" s="36">
        <f>'[2]Progress InfinProjLife-Actual'!I36</f>
        <v>147515</v>
      </c>
      <c r="J36" s="36">
        <f>'[2]Progress InfinProjLife-Actual'!J36</f>
        <v>37952.999999999913</v>
      </c>
      <c r="K36" s="36">
        <f>'[2]Progress InfinProjLife-Actual'!K36</f>
        <v>0</v>
      </c>
      <c r="L36" s="36">
        <f>'[2]Progress InfinProjLife-Actual'!L36</f>
        <v>185467.99999999991</v>
      </c>
      <c r="M36" s="36">
        <f>'[2]Progress InfinProjLife-Actual'!M36</f>
        <v>0</v>
      </c>
      <c r="N36" s="36">
        <f>'[2]Progress InfinProjLife-Actual'!N36</f>
        <v>0</v>
      </c>
      <c r="O36" s="36">
        <f>'[2]Progress InfinProjLife-Actual'!O36</f>
        <v>0</v>
      </c>
      <c r="P36" s="36">
        <f>'[2]Progress InfinProjLife-Actual'!P36</f>
        <v>1840</v>
      </c>
      <c r="Q36" s="36">
        <f>'[2]Progress InfinProjLife-Actual'!Q36</f>
        <v>0</v>
      </c>
      <c r="R36" s="36">
        <f>'[2]Progress InfinProjLife-Actual'!R36</f>
        <v>1840</v>
      </c>
      <c r="S36" s="36">
        <f>'[2]Progress InfinProjLife-Actual'!S36</f>
        <v>13679.833333333334</v>
      </c>
      <c r="T36" s="36">
        <f>'[2]Progress InfinProjLife-Actual'!T36</f>
        <v>41380</v>
      </c>
      <c r="U36" s="36">
        <f>'[2]Progress InfinProjLife-Actual'!U36</f>
        <v>106116</v>
      </c>
      <c r="V36" s="36">
        <f>'[2]Progress InfinProjLife-Actual'!V36</f>
        <v>0</v>
      </c>
      <c r="W36" s="36">
        <f>'[2]Progress InfinProjLife-Actual'!W36</f>
        <v>161175.83333333334</v>
      </c>
      <c r="X36" s="36">
        <f>'[2]Progress InfinProjLife-Actual'!X36</f>
        <v>45654.23076923078</v>
      </c>
      <c r="Y36" s="36">
        <f>'[2]Progress InfinProjLife-Actual'!Y36</f>
        <v>4803</v>
      </c>
      <c r="Z36" s="36">
        <f>'[2]Progress InfinProjLife-Actual'!Z36</f>
        <v>4719</v>
      </c>
      <c r="AA36" s="36">
        <f>'[2]Progress InfinProjLife-Actual'!AA36</f>
        <v>55176.23076923078</v>
      </c>
      <c r="AB36" s="36">
        <f>'[2]Progress InfinProjLife-Actual'!AB36</f>
        <v>7080</v>
      </c>
      <c r="AC36" s="36">
        <f>'[2]Progress InfinProjLife-Actual'!AC36</f>
        <v>5399</v>
      </c>
      <c r="AD36" s="36">
        <f>'[2]Progress InfinProjLife-Actual'!AD36</f>
        <v>0</v>
      </c>
      <c r="AE36" s="36">
        <f>'[2]Progress InfinProjLife-Actual'!AE36</f>
        <v>12479</v>
      </c>
      <c r="AF36" s="36">
        <f>'[2]Progress InfinProjLife-Actual'!AF36</f>
        <v>23000</v>
      </c>
      <c r="AG36" s="36">
        <f>'[2]Progress InfinProjLife-Actual'!AG36</f>
        <v>953</v>
      </c>
      <c r="AH36" s="36">
        <f>'[2]Progress InfinProjLife-Actual'!AH36</f>
        <v>23227</v>
      </c>
      <c r="AI36" s="36">
        <f>'[2]Progress InfinProjLife-Actual'!AI36</f>
        <v>24180</v>
      </c>
      <c r="AJ36" s="36">
        <f>'[2]Progress InfinProjLife-Actual'!AJ36</f>
        <v>4088</v>
      </c>
      <c r="AK36" s="36">
        <f>'[2]Progress InfinProjLife-Actual'!AK36</f>
        <v>0</v>
      </c>
      <c r="AL36" s="36">
        <f>'[2]Progress InfinProjLife-Actual'!AL36</f>
        <v>4088</v>
      </c>
      <c r="AM36" s="36">
        <f>'[2]Progress InfinProjLife-Actual'!AM36</f>
        <v>0</v>
      </c>
      <c r="AN36" s="36">
        <f>'[2]Progress InfinProjLife-Actual'!AN36</f>
        <v>48262.666666666664</v>
      </c>
      <c r="AO36" s="36">
        <f>'[2]Progress InfinProjLife-Actual'!AO36</f>
        <v>48262.666666666664</v>
      </c>
      <c r="AP36" s="36">
        <f>'[2]Progress InfinProjLife-Actual'!AP36</f>
        <v>107336</v>
      </c>
      <c r="AQ36" s="36">
        <f>'[2]Progress InfinProjLife-Actual'!AQ36</f>
        <v>77200</v>
      </c>
      <c r="AR36" s="36">
        <f>'[2]Progress InfinProjLife-Actual'!AR36</f>
        <v>47199</v>
      </c>
      <c r="AS36" s="36">
        <f>'[2]Progress InfinProjLife-Actual'!AS36</f>
        <v>124399</v>
      </c>
      <c r="AT36" s="36">
        <f>'[2]Progress InfinProjLife-Actual'!AT36</f>
        <v>1829</v>
      </c>
      <c r="AU36" s="36">
        <f>'[2]Progress InfinProjLife-Actual'!AU36</f>
        <v>0</v>
      </c>
      <c r="AV36" s="36">
        <f>'[2]Progress InfinProjLife-Actual'!AV36</f>
        <v>0</v>
      </c>
      <c r="AW36" s="36">
        <f>'[2]Progress InfinProjLife-Actual'!AW36</f>
        <v>0</v>
      </c>
      <c r="AX36" s="36">
        <f>'[2]Progress InfinProjLife-Actual'!AX36</f>
        <v>0</v>
      </c>
      <c r="AY36" s="36">
        <f>'[2]Progress InfinProjLife-Actual'!AY36</f>
        <v>0</v>
      </c>
      <c r="AZ36" s="36">
        <f>'[2]Progress InfinProjLife-Actual'!AZ36</f>
        <v>0</v>
      </c>
      <c r="BA36" s="36">
        <f>'[2]Progress InfinProjLife-Actual'!BA36</f>
        <v>0</v>
      </c>
      <c r="BB36" s="36">
        <f>'[2]Progress InfinProjLife-Actual'!BB36</f>
        <v>0</v>
      </c>
      <c r="BC36" s="36">
        <f>'[2]Progress InfinProjLife-Actual'!BC36</f>
        <v>99900</v>
      </c>
      <c r="BD36" s="36">
        <f>'[2]Progress InfinProjLife-Actual'!BD36</f>
        <v>99900</v>
      </c>
      <c r="BE36" s="36">
        <f>'[2]Progress InfinProjLife-Actual'!BE36</f>
        <v>0</v>
      </c>
      <c r="BF36" s="36">
        <f>'[2]Progress InfinProjLife-Actual'!BF36</f>
        <v>0</v>
      </c>
      <c r="BG36" s="36">
        <f>'[2]Progress InfinProjLife-Actual'!BG36</f>
        <v>0</v>
      </c>
      <c r="BH36" s="51">
        <f t="shared" si="1"/>
        <v>1138645.9807692305</v>
      </c>
      <c r="BI36" s="48"/>
      <c r="BJ36" s="53">
        <f t="shared" si="6"/>
        <v>509298.74999999994</v>
      </c>
      <c r="BK36" s="51">
        <f t="shared" si="0"/>
        <v>547728.23076923075</v>
      </c>
      <c r="BL36" s="51">
        <f t="shared" si="3"/>
        <v>99900</v>
      </c>
      <c r="BM36" s="51">
        <f t="shared" si="4"/>
        <v>4719</v>
      </c>
      <c r="BN36" s="51">
        <f t="shared" si="5"/>
        <v>1161645.9807692308</v>
      </c>
      <c r="BO36" s="51"/>
      <c r="BP36" s="54"/>
    </row>
    <row r="37" spans="1:70" x14ac:dyDescent="0.2">
      <c r="A37" s="27">
        <v>2011</v>
      </c>
      <c r="B37" s="36">
        <f>'[2]Progress InfinProjLife-Actual'!B37</f>
        <v>21900</v>
      </c>
      <c r="C37" s="36">
        <f>'[2]Progress InfinProjLife-Actual'!C37</f>
        <v>100400</v>
      </c>
      <c r="D37" s="36">
        <f>'[2]Progress InfinProjLife-Actual'!D37</f>
        <v>4976.25</v>
      </c>
      <c r="E37" s="36">
        <f>'[2]Progress InfinProjLife-Actual'!E37</f>
        <v>140003</v>
      </c>
      <c r="F37" s="36">
        <f>'[2]Progress InfinProjLife-Actual'!F37</f>
        <v>267279.25</v>
      </c>
      <c r="G37" s="36">
        <f>'[2]Progress InfinProjLife-Actual'!G37</f>
        <v>48000</v>
      </c>
      <c r="H37" s="36">
        <f>'[2]Progress InfinProjLife-Actual'!H37</f>
        <v>3800</v>
      </c>
      <c r="I37" s="36">
        <f>'[2]Progress InfinProjLife-Actual'!I37</f>
        <v>148431</v>
      </c>
      <c r="J37" s="36">
        <f>'[2]Progress InfinProjLife-Actual'!J37</f>
        <v>38783.999999999913</v>
      </c>
      <c r="K37" s="36">
        <f>'[2]Progress InfinProjLife-Actual'!K37</f>
        <v>540</v>
      </c>
      <c r="L37" s="36">
        <f>'[2]Progress InfinProjLife-Actual'!L37</f>
        <v>187754.99999999991</v>
      </c>
      <c r="M37" s="36">
        <f>'[2]Progress InfinProjLife-Actual'!M37</f>
        <v>50</v>
      </c>
      <c r="N37" s="36">
        <f>'[2]Progress InfinProjLife-Actual'!N37</f>
        <v>0</v>
      </c>
      <c r="O37" s="36">
        <f>'[2]Progress InfinProjLife-Actual'!O37</f>
        <v>50</v>
      </c>
      <c r="P37" s="36">
        <f>'[2]Progress InfinProjLife-Actual'!P37</f>
        <v>2107</v>
      </c>
      <c r="Q37" s="36">
        <f>'[2]Progress InfinProjLife-Actual'!Q37</f>
        <v>0</v>
      </c>
      <c r="R37" s="36">
        <f>'[2]Progress InfinProjLife-Actual'!R37</f>
        <v>2107</v>
      </c>
      <c r="S37" s="36">
        <f>'[2]Progress InfinProjLife-Actual'!S37</f>
        <v>17615.75</v>
      </c>
      <c r="T37" s="36">
        <f>'[2]Progress InfinProjLife-Actual'!T37</f>
        <v>41380</v>
      </c>
      <c r="U37" s="36">
        <f>'[2]Progress InfinProjLife-Actual'!U37</f>
        <v>109064</v>
      </c>
      <c r="V37" s="36">
        <f>'[2]Progress InfinProjLife-Actual'!V37</f>
        <v>536.5</v>
      </c>
      <c r="W37" s="36">
        <f>'[2]Progress InfinProjLife-Actual'!W37</f>
        <v>168596.25</v>
      </c>
      <c r="X37" s="36">
        <f>'[2]Progress InfinProjLife-Actual'!X37</f>
        <v>47760.692307692319</v>
      </c>
      <c r="Y37" s="36">
        <f>'[2]Progress InfinProjLife-Actual'!Y37</f>
        <v>7001</v>
      </c>
      <c r="Z37" s="36">
        <f>'[2]Progress InfinProjLife-Actual'!Z37</f>
        <v>4994.25</v>
      </c>
      <c r="AA37" s="36">
        <f>'[2]Progress InfinProjLife-Actual'!AA37</f>
        <v>59755.942307692319</v>
      </c>
      <c r="AB37" s="36">
        <f>'[2]Progress InfinProjLife-Actual'!AB37</f>
        <v>7953</v>
      </c>
      <c r="AC37" s="36">
        <f>'[2]Progress InfinProjLife-Actual'!AC37</f>
        <v>5399</v>
      </c>
      <c r="AD37" s="36">
        <f>'[2]Progress InfinProjLife-Actual'!AD37</f>
        <v>0</v>
      </c>
      <c r="AE37" s="36">
        <f>'[2]Progress InfinProjLife-Actual'!AE37</f>
        <v>13352</v>
      </c>
      <c r="AF37" s="36">
        <f>'[2]Progress InfinProjLife-Actual'!AF37</f>
        <v>23000</v>
      </c>
      <c r="AG37" s="36">
        <f>'[2]Progress InfinProjLife-Actual'!AG37</f>
        <v>953</v>
      </c>
      <c r="AH37" s="36">
        <f>'[2]Progress InfinProjLife-Actual'!AH37</f>
        <v>25348</v>
      </c>
      <c r="AI37" s="36">
        <f>'[2]Progress InfinProjLife-Actual'!AI37</f>
        <v>26301</v>
      </c>
      <c r="AJ37" s="36">
        <f>'[2]Progress InfinProjLife-Actual'!AJ37</f>
        <v>4238</v>
      </c>
      <c r="AK37" s="36">
        <f>'[2]Progress InfinProjLife-Actual'!AK37</f>
        <v>0</v>
      </c>
      <c r="AL37" s="36">
        <f>'[2]Progress InfinProjLife-Actual'!AL37</f>
        <v>4238</v>
      </c>
      <c r="AM37" s="36">
        <f>'[2]Progress InfinProjLife-Actual'!AM37</f>
        <v>0</v>
      </c>
      <c r="AN37" s="36">
        <f>'[2]Progress InfinProjLife-Actual'!AN37</f>
        <v>48329</v>
      </c>
      <c r="AO37" s="36">
        <f>'[2]Progress InfinProjLife-Actual'!AO37</f>
        <v>48329</v>
      </c>
      <c r="AP37" s="36">
        <f>'[2]Progress InfinProjLife-Actual'!AP37</f>
        <v>109923</v>
      </c>
      <c r="AQ37" s="36">
        <f>'[2]Progress InfinProjLife-Actual'!AQ37</f>
        <v>84151</v>
      </c>
      <c r="AR37" s="36">
        <f>'[2]Progress InfinProjLife-Actual'!AR37</f>
        <v>50149</v>
      </c>
      <c r="AS37" s="36">
        <f>'[2]Progress InfinProjLife-Actual'!AS37</f>
        <v>134300</v>
      </c>
      <c r="AT37" s="36">
        <f>'[2]Progress InfinProjLife-Actual'!AT37</f>
        <v>1829</v>
      </c>
      <c r="AU37" s="36">
        <f>'[2]Progress InfinProjLife-Actual'!AU37</f>
        <v>89</v>
      </c>
      <c r="AV37" s="36">
        <f>'[2]Progress InfinProjLife-Actual'!AV37</f>
        <v>0</v>
      </c>
      <c r="AW37" s="36">
        <f>'[2]Progress InfinProjLife-Actual'!AW37</f>
        <v>89</v>
      </c>
      <c r="AX37" s="36">
        <f>'[2]Progress InfinProjLife-Actual'!AX37</f>
        <v>0</v>
      </c>
      <c r="AY37" s="36">
        <f>'[2]Progress InfinProjLife-Actual'!AY37</f>
        <v>0</v>
      </c>
      <c r="AZ37" s="36">
        <f>'[2]Progress InfinProjLife-Actual'!AZ37</f>
        <v>0</v>
      </c>
      <c r="BA37" s="36">
        <f>'[2]Progress InfinProjLife-Actual'!BA37</f>
        <v>0</v>
      </c>
      <c r="BB37" s="36">
        <f>'[2]Progress InfinProjLife-Actual'!BB37</f>
        <v>0</v>
      </c>
      <c r="BC37" s="36">
        <f>'[2]Progress InfinProjLife-Actual'!BC37</f>
        <v>126226</v>
      </c>
      <c r="BD37" s="36">
        <f>'[2]Progress InfinProjLife-Actual'!BD37</f>
        <v>126226</v>
      </c>
      <c r="BE37" s="36">
        <f>'[2]Progress InfinProjLife-Actual'!BE37</f>
        <v>3808</v>
      </c>
      <c r="BF37" s="36">
        <f>'[2]Progress InfinProjLife-Actual'!BF37</f>
        <v>0</v>
      </c>
      <c r="BG37" s="36">
        <f>'[2]Progress InfinProjLife-Actual'!BG37</f>
        <v>0</v>
      </c>
      <c r="BH37" s="51">
        <f t="shared" si="1"/>
        <v>1205738.4423076923</v>
      </c>
      <c r="BI37" s="48"/>
      <c r="BJ37" s="53">
        <f t="shared" si="6"/>
        <v>523438.99999999988</v>
      </c>
      <c r="BK37" s="51">
        <f t="shared" si="0"/>
        <v>573002.69230769225</v>
      </c>
      <c r="BL37" s="51">
        <f t="shared" si="3"/>
        <v>126226</v>
      </c>
      <c r="BM37" s="51">
        <f t="shared" si="4"/>
        <v>6070.75</v>
      </c>
      <c r="BN37" s="51">
        <f t="shared" si="5"/>
        <v>1228738.442307692</v>
      </c>
      <c r="BO37" s="51"/>
      <c r="BP37" s="54"/>
    </row>
    <row r="38" spans="1:70" x14ac:dyDescent="0.2">
      <c r="A38" s="27">
        <v>2012</v>
      </c>
      <c r="B38" s="36">
        <f>'[2]Progress InfinProjLife-Actual'!B38</f>
        <v>21900</v>
      </c>
      <c r="C38" s="36">
        <f>'[2]Progress InfinProjLife-Actual'!C38</f>
        <v>100400</v>
      </c>
      <c r="D38" s="36">
        <f>'[2]Progress InfinProjLife-Actual'!D38</f>
        <v>5413.5</v>
      </c>
      <c r="E38" s="36">
        <f>'[2]Progress InfinProjLife-Actual'!E38</f>
        <v>141099</v>
      </c>
      <c r="F38" s="36">
        <f>'[2]Progress InfinProjLife-Actual'!F38</f>
        <v>268812.5</v>
      </c>
      <c r="G38" s="36">
        <f>'[2]Progress InfinProjLife-Actual'!G38</f>
        <v>48000</v>
      </c>
      <c r="H38" s="36">
        <f>'[2]Progress InfinProjLife-Actual'!H38</f>
        <v>3800</v>
      </c>
      <c r="I38" s="36">
        <f>'[2]Progress InfinProjLife-Actual'!I38</f>
        <v>152292</v>
      </c>
      <c r="J38" s="36">
        <f>'[2]Progress InfinProjLife-Actual'!J38</f>
        <v>39614.999999999913</v>
      </c>
      <c r="K38" s="36">
        <f>'[2]Progress InfinProjLife-Actual'!K38</f>
        <v>1519.75</v>
      </c>
      <c r="L38" s="36">
        <f>'[2]Progress InfinProjLife-Actual'!L38</f>
        <v>193426.74999999991</v>
      </c>
      <c r="M38" s="36">
        <f>'[2]Progress InfinProjLife-Actual'!M38</f>
        <v>61</v>
      </c>
      <c r="N38" s="36">
        <f>'[2]Progress InfinProjLife-Actual'!N38</f>
        <v>0</v>
      </c>
      <c r="O38" s="36">
        <f>'[2]Progress InfinProjLife-Actual'!O38</f>
        <v>61</v>
      </c>
      <c r="P38" s="36">
        <f>'[2]Progress InfinProjLife-Actual'!P38</f>
        <v>2139</v>
      </c>
      <c r="Q38" s="36">
        <f>'[2]Progress InfinProjLife-Actual'!Q38</f>
        <v>0</v>
      </c>
      <c r="R38" s="36">
        <f>'[2]Progress InfinProjLife-Actual'!R38</f>
        <v>2139</v>
      </c>
      <c r="S38" s="36">
        <f>'[2]Progress InfinProjLife-Actual'!S38</f>
        <v>22671.5</v>
      </c>
      <c r="T38" s="36">
        <f>'[2]Progress InfinProjLife-Actual'!T38</f>
        <v>41380</v>
      </c>
      <c r="U38" s="36">
        <f>'[2]Progress InfinProjLife-Actual'!U38</f>
        <v>111784</v>
      </c>
      <c r="V38" s="36">
        <f>'[2]Progress InfinProjLife-Actual'!V38</f>
        <v>1678.8000000000002</v>
      </c>
      <c r="W38" s="36">
        <f>'[2]Progress InfinProjLife-Actual'!W38</f>
        <v>177514.3</v>
      </c>
      <c r="X38" s="36">
        <f>'[2]Progress InfinProjLife-Actual'!X38</f>
        <v>49867.153846153858</v>
      </c>
      <c r="Y38" s="36">
        <f>'[2]Progress InfinProjLife-Actual'!Y38</f>
        <v>7001</v>
      </c>
      <c r="Z38" s="36">
        <f>'[2]Progress InfinProjLife-Actual'!Z38</f>
        <v>5269.5</v>
      </c>
      <c r="AA38" s="36">
        <f>'[2]Progress InfinProjLife-Actual'!AA38</f>
        <v>62137.653846153858</v>
      </c>
      <c r="AB38" s="36">
        <f>'[2]Progress InfinProjLife-Actual'!AB38</f>
        <v>8142</v>
      </c>
      <c r="AC38" s="36">
        <f>'[2]Progress InfinProjLife-Actual'!AC38</f>
        <v>5399</v>
      </c>
      <c r="AD38" s="36">
        <f>'[2]Progress InfinProjLife-Actual'!AD38</f>
        <v>0</v>
      </c>
      <c r="AE38" s="36">
        <f>'[2]Progress InfinProjLife-Actual'!AE38</f>
        <v>13541</v>
      </c>
      <c r="AF38" s="36">
        <f>'[2]Progress InfinProjLife-Actual'!AF38</f>
        <v>23000</v>
      </c>
      <c r="AG38" s="36">
        <f>'[2]Progress InfinProjLife-Actual'!AG38</f>
        <v>953</v>
      </c>
      <c r="AH38" s="36">
        <f>'[2]Progress InfinProjLife-Actual'!AH38</f>
        <v>27254</v>
      </c>
      <c r="AI38" s="36">
        <f>'[2]Progress InfinProjLife-Actual'!AI38</f>
        <v>28207</v>
      </c>
      <c r="AJ38" s="36">
        <f>'[2]Progress InfinProjLife-Actual'!AJ38</f>
        <v>4325</v>
      </c>
      <c r="AK38" s="36">
        <f>'[2]Progress InfinProjLife-Actual'!AK38</f>
        <v>0</v>
      </c>
      <c r="AL38" s="36">
        <f>'[2]Progress InfinProjLife-Actual'!AL38</f>
        <v>4325</v>
      </c>
      <c r="AM38" s="36">
        <f>'[2]Progress InfinProjLife-Actual'!AM38</f>
        <v>0</v>
      </c>
      <c r="AN38" s="36">
        <f>'[2]Progress InfinProjLife-Actual'!AN38</f>
        <v>48329</v>
      </c>
      <c r="AO38" s="36">
        <f>'[2]Progress InfinProjLife-Actual'!AO38</f>
        <v>48329</v>
      </c>
      <c r="AP38" s="36">
        <f>'[2]Progress InfinProjLife-Actual'!AP38</f>
        <v>112136</v>
      </c>
      <c r="AQ38" s="36">
        <f>'[2]Progress InfinProjLife-Actual'!AQ38</f>
        <v>88425</v>
      </c>
      <c r="AR38" s="36">
        <f>'[2]Progress InfinProjLife-Actual'!AR38</f>
        <v>50847</v>
      </c>
      <c r="AS38" s="36">
        <f>'[2]Progress InfinProjLife-Actual'!AS38</f>
        <v>139272</v>
      </c>
      <c r="AT38" s="36">
        <f>'[2]Progress InfinProjLife-Actual'!AT38</f>
        <v>1829</v>
      </c>
      <c r="AU38" s="36">
        <f>'[2]Progress InfinProjLife-Actual'!AU38</f>
        <v>89</v>
      </c>
      <c r="AV38" s="36">
        <f>'[2]Progress InfinProjLife-Actual'!AV38</f>
        <v>0</v>
      </c>
      <c r="AW38" s="36">
        <f>'[2]Progress InfinProjLife-Actual'!AW38</f>
        <v>89</v>
      </c>
      <c r="AX38" s="36">
        <f>'[2]Progress InfinProjLife-Actual'!AX38</f>
        <v>0</v>
      </c>
      <c r="AY38" s="36">
        <f>'[2]Progress InfinProjLife-Actual'!AY38</f>
        <v>0</v>
      </c>
      <c r="AZ38" s="36">
        <f>'[2]Progress InfinProjLife-Actual'!AZ38</f>
        <v>0</v>
      </c>
      <c r="BA38" s="36">
        <f>'[2]Progress InfinProjLife-Actual'!BA38</f>
        <v>0</v>
      </c>
      <c r="BB38" s="36">
        <f>'[2]Progress InfinProjLife-Actual'!BB38</f>
        <v>0</v>
      </c>
      <c r="BC38" s="36">
        <f>'[2]Progress InfinProjLife-Actual'!BC38</f>
        <v>126226</v>
      </c>
      <c r="BD38" s="36">
        <f>'[2]Progress InfinProjLife-Actual'!BD38</f>
        <v>126226</v>
      </c>
      <c r="BE38" s="36">
        <f>'[2]Progress InfinProjLife-Actual'!BE38</f>
        <v>5457</v>
      </c>
      <c r="BF38" s="36">
        <f>'[2]Progress InfinProjLife-Actual'!BF38</f>
        <v>0</v>
      </c>
      <c r="BG38" s="36">
        <f>'[2]Progress InfinProjLife-Actual'!BG38</f>
        <v>0</v>
      </c>
      <c r="BH38" s="51">
        <f t="shared" si="1"/>
        <v>1235302.2038461538</v>
      </c>
      <c r="BI38" s="48"/>
      <c r="BJ38" s="53">
        <f t="shared" si="6"/>
        <v>532673.99999999988</v>
      </c>
      <c r="BK38" s="51">
        <f t="shared" si="0"/>
        <v>590934.15384615387</v>
      </c>
      <c r="BL38" s="51">
        <f t="shared" si="3"/>
        <v>126226</v>
      </c>
      <c r="BM38" s="51">
        <f t="shared" si="4"/>
        <v>8468.0499999999993</v>
      </c>
      <c r="BN38" s="51">
        <f t="shared" si="5"/>
        <v>1258302.2038461538</v>
      </c>
      <c r="BO38" s="51"/>
      <c r="BP38" s="54"/>
    </row>
    <row r="39" spans="1:70" x14ac:dyDescent="0.2">
      <c r="A39" s="27">
        <v>2013</v>
      </c>
      <c r="B39" s="36">
        <f>'[2]Progress InfinProjLife-Actual'!B39</f>
        <v>21900</v>
      </c>
      <c r="C39" s="36">
        <f>'[2]Progress InfinProjLife-Actual'!C39</f>
        <v>100400</v>
      </c>
      <c r="D39" s="36">
        <f>'[2]Progress InfinProjLife-Actual'!D39</f>
        <v>6851</v>
      </c>
      <c r="E39" s="36">
        <f>'[2]Progress InfinProjLife-Actual'!E39</f>
        <v>143037</v>
      </c>
      <c r="F39" s="36">
        <f>'[2]Progress InfinProjLife-Actual'!F39</f>
        <v>272188</v>
      </c>
      <c r="G39" s="36">
        <f>'[2]Progress InfinProjLife-Actual'!G39</f>
        <v>48000</v>
      </c>
      <c r="H39" s="36">
        <f>'[2]Progress InfinProjLife-Actual'!H39</f>
        <v>3800</v>
      </c>
      <c r="I39" s="36">
        <f>'[2]Progress InfinProjLife-Actual'!I39</f>
        <v>153544</v>
      </c>
      <c r="J39" s="36">
        <f>'[2]Progress InfinProjLife-Actual'!J39</f>
        <v>39614.999999999913</v>
      </c>
      <c r="K39" s="36">
        <f>'[2]Progress InfinProjLife-Actual'!K39</f>
        <v>1959.5</v>
      </c>
      <c r="L39" s="36">
        <f>'[2]Progress InfinProjLife-Actual'!L39</f>
        <v>195118.49999999991</v>
      </c>
      <c r="M39" s="36">
        <f>'[2]Progress InfinProjLife-Actual'!M39</f>
        <v>71</v>
      </c>
      <c r="N39" s="36">
        <f>'[2]Progress InfinProjLife-Actual'!N39</f>
        <v>0</v>
      </c>
      <c r="O39" s="36">
        <f>'[2]Progress InfinProjLife-Actual'!O39</f>
        <v>71</v>
      </c>
      <c r="P39" s="36">
        <f>'[2]Progress InfinProjLife-Actual'!P39</f>
        <v>2157</v>
      </c>
      <c r="Q39" s="36">
        <f>'[2]Progress InfinProjLife-Actual'!Q39</f>
        <v>0</v>
      </c>
      <c r="R39" s="36">
        <f>'[2]Progress InfinProjLife-Actual'!R39</f>
        <v>2157</v>
      </c>
      <c r="S39" s="36">
        <f>'[2]Progress InfinProjLife-Actual'!S39</f>
        <v>29532.25</v>
      </c>
      <c r="T39" s="36">
        <f>'[2]Progress InfinProjLife-Actual'!T39</f>
        <v>41380</v>
      </c>
      <c r="U39" s="36">
        <f>'[2]Progress InfinProjLife-Actual'!U39</f>
        <v>114506</v>
      </c>
      <c r="V39" s="36">
        <f>'[2]Progress InfinProjLife-Actual'!V39</f>
        <v>2545.6000000000004</v>
      </c>
      <c r="W39" s="36">
        <f>'[2]Progress InfinProjLife-Actual'!W39</f>
        <v>187963.85</v>
      </c>
      <c r="X39" s="36">
        <f>'[2]Progress InfinProjLife-Actual'!X39</f>
        <v>51973.615384615397</v>
      </c>
      <c r="Y39" s="36">
        <f>'[2]Progress InfinProjLife-Actual'!Y39</f>
        <v>7001</v>
      </c>
      <c r="Z39" s="36">
        <f>'[2]Progress InfinProjLife-Actual'!Z39</f>
        <v>5544.75</v>
      </c>
      <c r="AA39" s="36">
        <f>'[2]Progress InfinProjLife-Actual'!AA39</f>
        <v>64519.365384615397</v>
      </c>
      <c r="AB39" s="36">
        <f>'[2]Progress InfinProjLife-Actual'!AB39</f>
        <v>8599</v>
      </c>
      <c r="AC39" s="36">
        <f>'[2]Progress InfinProjLife-Actual'!AC39</f>
        <v>6523.333333333333</v>
      </c>
      <c r="AD39" s="36">
        <f>'[2]Progress InfinProjLife-Actual'!AD39</f>
        <v>740</v>
      </c>
      <c r="AE39" s="36">
        <f>'[2]Progress InfinProjLife-Actual'!AE39</f>
        <v>15862.333333333332</v>
      </c>
      <c r="AF39" s="36">
        <f>'[2]Progress InfinProjLife-Actual'!AF39</f>
        <v>23000</v>
      </c>
      <c r="AG39" s="36">
        <f>'[2]Progress InfinProjLife-Actual'!AG39</f>
        <v>953</v>
      </c>
      <c r="AH39" s="36">
        <f>'[2]Progress InfinProjLife-Actual'!AH39</f>
        <v>27720</v>
      </c>
      <c r="AI39" s="36">
        <f>'[2]Progress InfinProjLife-Actual'!AI39</f>
        <v>28673</v>
      </c>
      <c r="AJ39" s="36">
        <f>'[2]Progress InfinProjLife-Actual'!AJ39</f>
        <v>4370</v>
      </c>
      <c r="AK39" s="36">
        <f>'[2]Progress InfinProjLife-Actual'!AK39</f>
        <v>0</v>
      </c>
      <c r="AL39" s="36">
        <f>'[2]Progress InfinProjLife-Actual'!AL39</f>
        <v>4370</v>
      </c>
      <c r="AM39" s="36">
        <f>'[2]Progress InfinProjLife-Actual'!AM39</f>
        <v>0</v>
      </c>
      <c r="AN39" s="36">
        <f>'[2]Progress InfinProjLife-Actual'!AN39</f>
        <v>48329</v>
      </c>
      <c r="AO39" s="36">
        <f>'[2]Progress InfinProjLife-Actual'!AO39</f>
        <v>48329</v>
      </c>
      <c r="AP39" s="36">
        <f>'[2]Progress InfinProjLife-Actual'!AP39</f>
        <v>100922.40000000001</v>
      </c>
      <c r="AQ39" s="36">
        <f>'[2]Progress InfinProjLife-Actual'!AQ39</f>
        <v>91597</v>
      </c>
      <c r="AR39" s="36">
        <f>'[2]Progress InfinProjLife-Actual'!AR39</f>
        <v>50847</v>
      </c>
      <c r="AS39" s="36">
        <f>'[2]Progress InfinProjLife-Actual'!AS39</f>
        <v>142444</v>
      </c>
      <c r="AT39" s="36">
        <f>'[2]Progress InfinProjLife-Actual'!AT39</f>
        <v>1829</v>
      </c>
      <c r="AU39" s="36">
        <f>'[2]Progress InfinProjLife-Actual'!AU39</f>
        <v>396</v>
      </c>
      <c r="AV39" s="36">
        <f>'[2]Progress InfinProjLife-Actual'!AV39</f>
        <v>0</v>
      </c>
      <c r="AW39" s="36">
        <f>'[2]Progress InfinProjLife-Actual'!AW39</f>
        <v>396</v>
      </c>
      <c r="AX39" s="36">
        <f>'[2]Progress InfinProjLife-Actual'!AX39</f>
        <v>0</v>
      </c>
      <c r="AY39" s="36">
        <f>'[2]Progress InfinProjLife-Actual'!AY39</f>
        <v>0</v>
      </c>
      <c r="AZ39" s="36">
        <f>'[2]Progress InfinProjLife-Actual'!AZ39</f>
        <v>0</v>
      </c>
      <c r="BA39" s="36">
        <f>'[2]Progress InfinProjLife-Actual'!BA39</f>
        <v>0</v>
      </c>
      <c r="BB39" s="36">
        <f>'[2]Progress InfinProjLife-Actual'!BB39</f>
        <v>0</v>
      </c>
      <c r="BC39" s="36">
        <f>'[2]Progress InfinProjLife-Actual'!BC39</f>
        <v>126226</v>
      </c>
      <c r="BD39" s="36">
        <f>'[2]Progress InfinProjLife-Actual'!BD39</f>
        <v>126226</v>
      </c>
      <c r="BE39" s="36">
        <f>'[2]Progress InfinProjLife-Actual'!BE39</f>
        <v>6089</v>
      </c>
      <c r="BF39" s="36">
        <f>'[2]Progress InfinProjLife-Actual'!BF39</f>
        <v>0</v>
      </c>
      <c r="BG39" s="36">
        <f>'[2]Progress InfinProjLife-Actual'!BG39</f>
        <v>0</v>
      </c>
      <c r="BH39" s="51">
        <f t="shared" si="1"/>
        <v>1248958.4487179485</v>
      </c>
      <c r="BI39" s="48"/>
      <c r="BJ39" s="53">
        <f t="shared" si="6"/>
        <v>530882.98333333316</v>
      </c>
      <c r="BK39" s="51">
        <f t="shared" si="0"/>
        <v>604059.61538461538</v>
      </c>
      <c r="BL39" s="51">
        <f t="shared" si="3"/>
        <v>126226</v>
      </c>
      <c r="BM39" s="51">
        <f t="shared" si="4"/>
        <v>10789.85</v>
      </c>
      <c r="BN39" s="51">
        <f t="shared" si="5"/>
        <v>1271958.4487179485</v>
      </c>
      <c r="BO39" s="51"/>
      <c r="BP39" s="54"/>
    </row>
    <row r="40" spans="1:70" x14ac:dyDescent="0.2">
      <c r="A40" s="27">
        <v>2014</v>
      </c>
      <c r="B40" s="36">
        <f>'[2]Progress InfinProjLife-Actual'!B40</f>
        <v>21900</v>
      </c>
      <c r="C40" s="36">
        <f>'[2]Progress InfinProjLife-Actual'!C40</f>
        <v>100400</v>
      </c>
      <c r="D40" s="36">
        <f>'[2]Progress InfinProjLife-Actual'!D40</f>
        <v>8288.5</v>
      </c>
      <c r="E40" s="36">
        <f>'[2]Progress InfinProjLife-Actual'!E40</f>
        <v>143425</v>
      </c>
      <c r="F40" s="36">
        <f>'[2]Progress InfinProjLife-Actual'!F40</f>
        <v>274013.5</v>
      </c>
      <c r="G40" s="36">
        <f>'[2]Progress InfinProjLife-Actual'!G40</f>
        <v>48000</v>
      </c>
      <c r="H40" s="36">
        <f>'[2]Progress InfinProjLife-Actual'!H40</f>
        <v>3800</v>
      </c>
      <c r="I40" s="36">
        <f>'[2]Progress InfinProjLife-Actual'!I40</f>
        <v>155239</v>
      </c>
      <c r="J40" s="36">
        <f>'[2]Progress InfinProjLife-Actual'!J40</f>
        <v>39614.999999999913</v>
      </c>
      <c r="K40" s="36">
        <f>'[2]Progress InfinProjLife-Actual'!K40</f>
        <v>2399.25</v>
      </c>
      <c r="L40" s="36">
        <f>'[2]Progress InfinProjLife-Actual'!L40</f>
        <v>197253.24999999991</v>
      </c>
      <c r="M40" s="36">
        <f>'[2]Progress InfinProjLife-Actual'!M40</f>
        <v>99</v>
      </c>
      <c r="N40" s="36">
        <f>'[2]Progress InfinProjLife-Actual'!N40</f>
        <v>0</v>
      </c>
      <c r="O40" s="36">
        <f>'[2]Progress InfinProjLife-Actual'!O40</f>
        <v>99</v>
      </c>
      <c r="P40" s="36">
        <f>'[2]Progress InfinProjLife-Actual'!P40</f>
        <v>2233</v>
      </c>
      <c r="Q40" s="36">
        <f>'[2]Progress InfinProjLife-Actual'!Q40</f>
        <v>0</v>
      </c>
      <c r="R40" s="36">
        <f>'[2]Progress InfinProjLife-Actual'!R40</f>
        <v>2233</v>
      </c>
      <c r="S40" s="36">
        <f>'[2]Progress InfinProjLife-Actual'!S40</f>
        <v>35322.5</v>
      </c>
      <c r="T40" s="36">
        <f>'[2]Progress InfinProjLife-Actual'!T40</f>
        <v>41380</v>
      </c>
      <c r="U40" s="36">
        <f>'[2]Progress InfinProjLife-Actual'!U40</f>
        <v>117176</v>
      </c>
      <c r="V40" s="36">
        <f>'[2]Progress InfinProjLife-Actual'!V40</f>
        <v>3412.3999999999996</v>
      </c>
      <c r="W40" s="36">
        <f>'[2]Progress InfinProjLife-Actual'!W40</f>
        <v>197290.9</v>
      </c>
      <c r="X40" s="36">
        <f>'[2]Progress InfinProjLife-Actual'!X40</f>
        <v>54080.076923076937</v>
      </c>
      <c r="Y40" s="36">
        <f>'[2]Progress InfinProjLife-Actual'!Y40</f>
        <v>7001</v>
      </c>
      <c r="Z40" s="36">
        <f>'[2]Progress InfinProjLife-Actual'!Z40</f>
        <v>5820</v>
      </c>
      <c r="AA40" s="36">
        <f>'[2]Progress InfinProjLife-Actual'!AA40</f>
        <v>66901.076923076937</v>
      </c>
      <c r="AB40" s="36">
        <f>'[2]Progress InfinProjLife-Actual'!AB40</f>
        <v>8942</v>
      </c>
      <c r="AC40" s="36">
        <f>'[2]Progress InfinProjLife-Actual'!AC40</f>
        <v>7647.6666666666661</v>
      </c>
      <c r="AD40" s="36">
        <f>'[2]Progress InfinProjLife-Actual'!AD40</f>
        <v>1480</v>
      </c>
      <c r="AE40" s="36">
        <f>'[2]Progress InfinProjLife-Actual'!AE40</f>
        <v>18069.666666666664</v>
      </c>
      <c r="AF40" s="36">
        <f>'[2]Progress InfinProjLife-Actual'!AF40</f>
        <v>23000</v>
      </c>
      <c r="AG40" s="36">
        <f>'[2]Progress InfinProjLife-Actual'!AG40</f>
        <v>953</v>
      </c>
      <c r="AH40" s="36">
        <f>'[2]Progress InfinProjLife-Actual'!AH40</f>
        <v>28476</v>
      </c>
      <c r="AI40" s="36">
        <f>'[2]Progress InfinProjLife-Actual'!AI40</f>
        <v>29429</v>
      </c>
      <c r="AJ40" s="36">
        <f>'[2]Progress InfinProjLife-Actual'!AJ40</f>
        <v>4408</v>
      </c>
      <c r="AK40" s="36">
        <f>'[2]Progress InfinProjLife-Actual'!AK40</f>
        <v>0</v>
      </c>
      <c r="AL40" s="36">
        <f>'[2]Progress InfinProjLife-Actual'!AL40</f>
        <v>4408</v>
      </c>
      <c r="AM40" s="36">
        <f>'[2]Progress InfinProjLife-Actual'!AM40</f>
        <v>0</v>
      </c>
      <c r="AN40" s="36">
        <f>'[2]Progress InfinProjLife-Actual'!AN40</f>
        <v>48329</v>
      </c>
      <c r="AO40" s="36">
        <f>'[2]Progress InfinProjLife-Actual'!AO40</f>
        <v>48329</v>
      </c>
      <c r="AP40" s="36">
        <f>'[2]Progress InfinProjLife-Actual'!AP40</f>
        <v>100922.40000000001</v>
      </c>
      <c r="AQ40" s="36">
        <f>'[2]Progress InfinProjLife-Actual'!AQ40</f>
        <v>95972</v>
      </c>
      <c r="AR40" s="36">
        <f>'[2]Progress InfinProjLife-Actual'!AR40</f>
        <v>51794.25</v>
      </c>
      <c r="AS40" s="36">
        <f>'[2]Progress InfinProjLife-Actual'!AS40</f>
        <v>147766.25</v>
      </c>
      <c r="AT40" s="36">
        <f>'[2]Progress InfinProjLife-Actual'!AT40</f>
        <v>1829</v>
      </c>
      <c r="AU40" s="36">
        <f>'[2]Progress InfinProjLife-Actual'!AU40</f>
        <v>397</v>
      </c>
      <c r="AV40" s="36">
        <f>'[2]Progress InfinProjLife-Actual'!AV40</f>
        <v>0</v>
      </c>
      <c r="AW40" s="36">
        <f>'[2]Progress InfinProjLife-Actual'!AW40</f>
        <v>397</v>
      </c>
      <c r="AX40" s="36">
        <f>'[2]Progress InfinProjLife-Actual'!AX40</f>
        <v>0</v>
      </c>
      <c r="AY40" s="36">
        <f>'[2]Progress InfinProjLife-Actual'!AY40</f>
        <v>364</v>
      </c>
      <c r="AZ40" s="36">
        <f>'[2]Progress InfinProjLife-Actual'!AZ40</f>
        <v>364</v>
      </c>
      <c r="BA40" s="36">
        <f>'[2]Progress InfinProjLife-Actual'!BA40</f>
        <v>0</v>
      </c>
      <c r="BB40" s="36">
        <f>'[2]Progress InfinProjLife-Actual'!BB40</f>
        <v>0</v>
      </c>
      <c r="BC40" s="36">
        <f>'[2]Progress InfinProjLife-Actual'!BC40</f>
        <v>126226</v>
      </c>
      <c r="BD40" s="36">
        <f>'[2]Progress InfinProjLife-Actual'!BD40</f>
        <v>126226</v>
      </c>
      <c r="BE40" s="36">
        <f>'[2]Progress InfinProjLife-Actual'!BE40</f>
        <v>6722</v>
      </c>
      <c r="BF40" s="36">
        <f>'[2]Progress InfinProjLife-Actual'!BF40</f>
        <v>0</v>
      </c>
      <c r="BG40" s="36">
        <f>'[2]Progress InfinProjLife-Actual'!BG40</f>
        <v>0</v>
      </c>
      <c r="BH40" s="51">
        <f t="shared" si="1"/>
        <v>1274053.0435897436</v>
      </c>
      <c r="BI40" s="48"/>
      <c r="BJ40" s="53">
        <f t="shared" si="6"/>
        <v>540546.31666666665</v>
      </c>
      <c r="BK40" s="51">
        <f t="shared" si="0"/>
        <v>617169.07692307699</v>
      </c>
      <c r="BL40" s="51">
        <f t="shared" si="3"/>
        <v>126226</v>
      </c>
      <c r="BM40" s="51">
        <f t="shared" si="4"/>
        <v>13111.65</v>
      </c>
      <c r="BN40" s="51">
        <f t="shared" si="5"/>
        <v>1297053.0435897436</v>
      </c>
      <c r="BO40" s="51"/>
      <c r="BP40" s="54"/>
    </row>
    <row r="41" spans="1:70" x14ac:dyDescent="0.2">
      <c r="A41" s="27">
        <v>2015</v>
      </c>
      <c r="B41" s="36">
        <f>'[2]Progress InfinProjLife-Actual'!B41</f>
        <v>21900</v>
      </c>
      <c r="C41" s="36">
        <f>'[2]Progress InfinProjLife-Actual'!C41</f>
        <v>100400</v>
      </c>
      <c r="D41" s="36">
        <f>'[2]Progress InfinProjLife-Actual'!D41</f>
        <v>9288.75</v>
      </c>
      <c r="E41" s="36">
        <f>'[2]Progress InfinProjLife-Actual'!E41</f>
        <v>143497</v>
      </c>
      <c r="F41" s="36">
        <f>'[2]Progress InfinProjLife-Actual'!F41</f>
        <v>275085.75</v>
      </c>
      <c r="G41" s="36">
        <f>'[2]Progress InfinProjLife-Actual'!G41</f>
        <v>48000</v>
      </c>
      <c r="H41" s="36">
        <f>'[2]Progress InfinProjLife-Actual'!H41</f>
        <v>3800</v>
      </c>
      <c r="I41" s="36">
        <f>'[2]Progress InfinProjLife-Actual'!I41</f>
        <v>156357</v>
      </c>
      <c r="J41" s="36">
        <f>'[2]Progress InfinProjLife-Actual'!J41</f>
        <v>39614.999999999913</v>
      </c>
      <c r="K41" s="36">
        <f>'[2]Progress InfinProjLife-Actual'!K41</f>
        <v>2839</v>
      </c>
      <c r="L41" s="36">
        <f>'[2]Progress InfinProjLife-Actual'!L41</f>
        <v>198810.99999999991</v>
      </c>
      <c r="M41" s="36">
        <f>'[2]Progress InfinProjLife-Actual'!M41</f>
        <v>99</v>
      </c>
      <c r="N41" s="36">
        <f>'[2]Progress InfinProjLife-Actual'!N41</f>
        <v>0</v>
      </c>
      <c r="O41" s="36">
        <f>'[2]Progress InfinProjLife-Actual'!O41</f>
        <v>99</v>
      </c>
      <c r="P41" s="36">
        <f>'[2]Progress InfinProjLife-Actual'!P41</f>
        <v>2274</v>
      </c>
      <c r="Q41" s="36">
        <f>'[2]Progress InfinProjLife-Actual'!Q41</f>
        <v>0</v>
      </c>
      <c r="R41" s="36">
        <f>'[2]Progress InfinProjLife-Actual'!R41</f>
        <v>2274</v>
      </c>
      <c r="S41" s="36">
        <f>'[2]Progress InfinProjLife-Actual'!S41</f>
        <v>39063.25</v>
      </c>
      <c r="T41" s="36">
        <f>'[2]Progress InfinProjLife-Actual'!T41</f>
        <v>41380</v>
      </c>
      <c r="U41" s="36">
        <f>'[2]Progress InfinProjLife-Actual'!U41</f>
        <v>119036</v>
      </c>
      <c r="V41" s="36">
        <f>'[2]Progress InfinProjLife-Actual'!V41</f>
        <v>3825</v>
      </c>
      <c r="W41" s="36">
        <f>'[2]Progress InfinProjLife-Actual'!W41</f>
        <v>203304.25</v>
      </c>
      <c r="X41" s="36">
        <f>'[2]Progress InfinProjLife-Actual'!X41</f>
        <v>56186.538461538476</v>
      </c>
      <c r="Y41" s="36">
        <f>'[2]Progress InfinProjLife-Actual'!Y41</f>
        <v>7001</v>
      </c>
      <c r="Z41" s="36">
        <f>'[2]Progress InfinProjLife-Actual'!Z41</f>
        <v>5820</v>
      </c>
      <c r="AA41" s="36">
        <f>'[2]Progress InfinProjLife-Actual'!AA41</f>
        <v>69007.538461538468</v>
      </c>
      <c r="AB41" s="36">
        <f>'[2]Progress InfinProjLife-Actual'!AB41</f>
        <v>9373</v>
      </c>
      <c r="AC41" s="36">
        <f>'[2]Progress InfinProjLife-Actual'!AC41</f>
        <v>8772</v>
      </c>
      <c r="AD41" s="36">
        <f>'[2]Progress InfinProjLife-Actual'!AD41</f>
        <v>2220</v>
      </c>
      <c r="AE41" s="36">
        <f>'[2]Progress InfinProjLife-Actual'!AE41</f>
        <v>20365</v>
      </c>
      <c r="AF41" s="36">
        <f>'[2]Progress InfinProjLife-Actual'!AF41</f>
        <v>23000</v>
      </c>
      <c r="AG41" s="36">
        <f>'[2]Progress InfinProjLife-Actual'!AG41</f>
        <v>953</v>
      </c>
      <c r="AH41" s="36">
        <f>'[2]Progress InfinProjLife-Actual'!AH41</f>
        <v>29454</v>
      </c>
      <c r="AI41" s="36">
        <f>'[2]Progress InfinProjLife-Actual'!AI41</f>
        <v>30407</v>
      </c>
      <c r="AJ41" s="36">
        <f>'[2]Progress InfinProjLife-Actual'!AJ41</f>
        <v>4426</v>
      </c>
      <c r="AK41" s="36">
        <f>'[2]Progress InfinProjLife-Actual'!AK41</f>
        <v>0</v>
      </c>
      <c r="AL41" s="36">
        <f>'[2]Progress InfinProjLife-Actual'!AL41</f>
        <v>4426</v>
      </c>
      <c r="AM41" s="36">
        <f>'[2]Progress InfinProjLife-Actual'!AM41</f>
        <v>0</v>
      </c>
      <c r="AN41" s="36">
        <f>'[2]Progress InfinProjLife-Actual'!AN41</f>
        <v>48329</v>
      </c>
      <c r="AO41" s="36">
        <f>'[2]Progress InfinProjLife-Actual'!AO41</f>
        <v>48329</v>
      </c>
      <c r="AP41" s="36">
        <f>'[2]Progress InfinProjLife-Actual'!AP41</f>
        <v>100922.40000000001</v>
      </c>
      <c r="AQ41" s="36">
        <f>'[2]Progress InfinProjLife-Actual'!AQ41</f>
        <v>101521</v>
      </c>
      <c r="AR41" s="36">
        <f>'[2]Progress InfinProjLife-Actual'!AR41</f>
        <v>52741.5</v>
      </c>
      <c r="AS41" s="36">
        <f>'[2]Progress InfinProjLife-Actual'!AS41</f>
        <v>154262.5</v>
      </c>
      <c r="AT41" s="36">
        <f>'[2]Progress InfinProjLife-Actual'!AT41</f>
        <v>1829</v>
      </c>
      <c r="AU41" s="36">
        <f>'[2]Progress InfinProjLife-Actual'!AU41</f>
        <v>685</v>
      </c>
      <c r="AV41" s="36">
        <f>'[2]Progress InfinProjLife-Actual'!AV41</f>
        <v>0</v>
      </c>
      <c r="AW41" s="36">
        <f>'[2]Progress InfinProjLife-Actual'!AW41</f>
        <v>685</v>
      </c>
      <c r="AX41" s="36">
        <f>'[2]Progress InfinProjLife-Actual'!AX41</f>
        <v>0</v>
      </c>
      <c r="AY41" s="36">
        <f>'[2]Progress InfinProjLife-Actual'!AY41</f>
        <v>728</v>
      </c>
      <c r="AZ41" s="36">
        <f>'[2]Progress InfinProjLife-Actual'!AZ41</f>
        <v>728</v>
      </c>
      <c r="BA41" s="36">
        <f>'[2]Progress InfinProjLife-Actual'!BA41</f>
        <v>0</v>
      </c>
      <c r="BB41" s="36">
        <f>'[2]Progress InfinProjLife-Actual'!BB41</f>
        <v>0</v>
      </c>
      <c r="BC41" s="36">
        <f>'[2]Progress InfinProjLife-Actual'!BC41</f>
        <v>126226</v>
      </c>
      <c r="BD41" s="36">
        <f>'[2]Progress InfinProjLife-Actual'!BD41</f>
        <v>126226</v>
      </c>
      <c r="BE41" s="36">
        <f>'[2]Progress InfinProjLife-Actual'!BE41</f>
        <v>7354</v>
      </c>
      <c r="BF41" s="36">
        <f>'[2]Progress InfinProjLife-Actual'!BF41</f>
        <v>0</v>
      </c>
      <c r="BG41" s="36">
        <f>'[2]Progress InfinProjLife-Actual'!BG41</f>
        <v>0</v>
      </c>
      <c r="BH41" s="51">
        <f t="shared" si="1"/>
        <v>1295915.4384615384</v>
      </c>
      <c r="BI41" s="26"/>
      <c r="BJ41" s="53">
        <f t="shared" si="6"/>
        <v>547722.89999999991</v>
      </c>
      <c r="BK41" s="51">
        <f t="shared" si="0"/>
        <v>630262.5384615385</v>
      </c>
      <c r="BL41" s="51">
        <f t="shared" si="3"/>
        <v>126226</v>
      </c>
      <c r="BM41" s="51">
        <f t="shared" si="4"/>
        <v>14704</v>
      </c>
      <c r="BN41" s="51">
        <f t="shared" si="5"/>
        <v>1318915.4384615384</v>
      </c>
      <c r="BO41" s="51"/>
      <c r="BP41" s="54"/>
    </row>
    <row r="42" spans="1:70" ht="12" thickBot="1" x14ac:dyDescent="0.25">
      <c r="A42" s="68">
        <v>2016</v>
      </c>
      <c r="B42" s="36">
        <f>'[2]Progress InfinProjLife-Actual'!B42</f>
        <v>21900</v>
      </c>
      <c r="C42" s="36">
        <f>'[2]Progress InfinProjLife-Actual'!C42</f>
        <v>100400</v>
      </c>
      <c r="D42" s="36">
        <f>'[2]Progress InfinProjLife-Actual'!D42</f>
        <v>10289</v>
      </c>
      <c r="E42" s="36">
        <f>'[2]Progress InfinProjLife-Actual'!E42</f>
        <v>143569</v>
      </c>
      <c r="F42" s="36">
        <f>'[2]Progress InfinProjLife-Actual'!F42</f>
        <v>276158</v>
      </c>
      <c r="G42" s="36">
        <f>'[2]Progress InfinProjLife-Actual'!G42</f>
        <v>48000</v>
      </c>
      <c r="H42" s="36">
        <f>'[2]Progress InfinProjLife-Actual'!H42</f>
        <v>3800</v>
      </c>
      <c r="I42" s="36">
        <f>'[2]Progress InfinProjLife-Actual'!I42</f>
        <v>149042</v>
      </c>
      <c r="J42" s="36">
        <f>'[2]Progress InfinProjLife-Actual'!J42</f>
        <v>39614.999999999913</v>
      </c>
      <c r="K42" s="36">
        <f>'[2]Progress InfinProjLife-Actual'!K42</f>
        <v>2839</v>
      </c>
      <c r="L42" s="36">
        <f>'[2]Progress InfinProjLife-Actual'!L42</f>
        <v>191495.99999999991</v>
      </c>
      <c r="M42" s="36">
        <f>'[2]Progress InfinProjLife-Actual'!M42</f>
        <v>71</v>
      </c>
      <c r="N42" s="36">
        <f>'[2]Progress InfinProjLife-Actual'!N42</f>
        <v>0</v>
      </c>
      <c r="O42" s="36">
        <f>'[2]Progress InfinProjLife-Actual'!O42</f>
        <v>71</v>
      </c>
      <c r="P42" s="36">
        <f>'[2]Progress InfinProjLife-Actual'!P42</f>
        <v>2326</v>
      </c>
      <c r="Q42" s="36">
        <f>'[2]Progress InfinProjLife-Actual'!Q42</f>
        <v>0</v>
      </c>
      <c r="R42" s="36">
        <f>'[2]Progress InfinProjLife-Actual'!R42</f>
        <v>2326</v>
      </c>
      <c r="S42" s="36">
        <f>'[2]Progress InfinProjLife-Actual'!S42</f>
        <v>42669</v>
      </c>
      <c r="T42" s="36">
        <f>'[2]Progress InfinProjLife-Actual'!T42</f>
        <v>41380</v>
      </c>
      <c r="U42" s="36">
        <f>'[2]Progress InfinProjLife-Actual'!U42</f>
        <v>121034</v>
      </c>
      <c r="V42" s="36">
        <f>'[2]Progress InfinProjLife-Actual'!V42</f>
        <v>5586</v>
      </c>
      <c r="W42" s="36">
        <f>'[2]Progress InfinProjLife-Actual'!W42</f>
        <v>210669</v>
      </c>
      <c r="X42" s="36">
        <f>'[2]Progress InfinProjLife-Actual'!X42</f>
        <v>58293</v>
      </c>
      <c r="Y42" s="36">
        <f>'[2]Progress InfinProjLife-Actual'!Y42</f>
        <v>7001</v>
      </c>
      <c r="Z42" s="36">
        <f>'[2]Progress InfinProjLife-Actual'!Z42</f>
        <v>5820</v>
      </c>
      <c r="AA42" s="36">
        <f>'[2]Progress InfinProjLife-Actual'!AA42</f>
        <v>71114</v>
      </c>
      <c r="AB42" s="36">
        <f>'[2]Progress InfinProjLife-Actual'!AB42</f>
        <v>7958</v>
      </c>
      <c r="AC42" s="36">
        <f>'[2]Progress InfinProjLife-Actual'!AC42</f>
        <v>8772</v>
      </c>
      <c r="AD42" s="36">
        <f>'[2]Progress InfinProjLife-Actual'!AD42</f>
        <v>2220</v>
      </c>
      <c r="AE42" s="36">
        <f>'[2]Progress InfinProjLife-Actual'!AE42</f>
        <v>18950</v>
      </c>
      <c r="AF42" s="36">
        <f>'[2]Progress InfinProjLife-Actual'!AF42</f>
        <v>23000</v>
      </c>
      <c r="AG42" s="36">
        <f>'[2]Progress InfinProjLife-Actual'!AG42</f>
        <v>953</v>
      </c>
      <c r="AH42" s="36">
        <f>'[2]Progress InfinProjLife-Actual'!AH42</f>
        <v>29805</v>
      </c>
      <c r="AI42" s="36">
        <f>'[2]Progress InfinProjLife-Actual'!AI42</f>
        <v>53758</v>
      </c>
      <c r="AJ42" s="36">
        <f>'[2]Progress InfinProjLife-Actual'!AJ42</f>
        <v>4469</v>
      </c>
      <c r="AK42" s="36">
        <f>'[2]Progress InfinProjLife-Actual'!AK42</f>
        <v>0</v>
      </c>
      <c r="AL42" s="36">
        <f>'[2]Progress InfinProjLife-Actual'!AL42</f>
        <v>4469</v>
      </c>
      <c r="AM42" s="36">
        <f>'[2]Progress InfinProjLife-Actual'!AM42</f>
        <v>0</v>
      </c>
      <c r="AN42" s="36">
        <f>'[2]Progress InfinProjLife-Actual'!AN42</f>
        <v>48329</v>
      </c>
      <c r="AO42" s="36">
        <f>'[2]Progress InfinProjLife-Actual'!AO42</f>
        <v>48329</v>
      </c>
      <c r="AP42" s="36">
        <f>'[2]Progress InfinProjLife-Actual'!AP42</f>
        <v>100922.40000000001</v>
      </c>
      <c r="AQ42" s="36">
        <f>'[2]Progress InfinProjLife-Actual'!AQ42</f>
        <v>84887</v>
      </c>
      <c r="AR42" s="36">
        <f>'[2]Progress InfinProjLife-Actual'!AR42</f>
        <v>53688.75</v>
      </c>
      <c r="AS42" s="36">
        <f>'[2]Progress InfinProjLife-Actual'!AS42</f>
        <v>138575.75</v>
      </c>
      <c r="AT42" s="36">
        <f>'[2]Progress InfinProjLife-Actual'!AT42</f>
        <v>1829</v>
      </c>
      <c r="AU42" s="36">
        <f>'[2]Progress InfinProjLife-Actual'!AU42</f>
        <v>1287</v>
      </c>
      <c r="AV42" s="36">
        <f>'[2]Progress InfinProjLife-Actual'!AV42</f>
        <v>0</v>
      </c>
      <c r="AW42" s="36">
        <f>'[2]Progress InfinProjLife-Actual'!AW42</f>
        <v>1287</v>
      </c>
      <c r="AX42" s="36">
        <f>'[2]Progress InfinProjLife-Actual'!AX42</f>
        <v>0</v>
      </c>
      <c r="AY42" s="36">
        <f>'[2]Progress InfinProjLife-Actual'!AY42</f>
        <v>1092</v>
      </c>
      <c r="AZ42" s="36">
        <f>'[2]Progress InfinProjLife-Actual'!AZ42</f>
        <v>1092</v>
      </c>
      <c r="BA42" s="36">
        <f>'[2]Progress InfinProjLife-Actual'!BA42</f>
        <v>89</v>
      </c>
      <c r="BB42" s="36">
        <f>'[2]Progress InfinProjLife-Actual'!BB42</f>
        <v>89</v>
      </c>
      <c r="BC42" s="36">
        <f>'[2]Progress InfinProjLife-Actual'!BC42</f>
        <v>126226</v>
      </c>
      <c r="BD42" s="36">
        <f>'[2]Progress InfinProjLife-Actual'!BD42</f>
        <v>126226</v>
      </c>
      <c r="BE42" s="36">
        <f>'[2]Progress InfinProjLife-Actual'!BE42</f>
        <v>7522</v>
      </c>
      <c r="BF42" s="36">
        <f>'[2]Progress InfinProjLife-Actual'!BF42</f>
        <v>0</v>
      </c>
      <c r="BG42" s="36">
        <f>'[2]Progress InfinProjLife-Actual'!BG42</f>
        <v>0</v>
      </c>
      <c r="BH42" s="69">
        <f t="shared" si="1"/>
        <v>1306683.1499999999</v>
      </c>
      <c r="BI42" s="70"/>
      <c r="BJ42" s="71">
        <f>B42+C42+D42+G42+H42+J42+N42+Q42+S42+T42+Y42+AC42+AF42+AG42+AK42+AN42+AP42+AR42+AV42+AY42+BF42+AT42</f>
        <v>553640.14999999991</v>
      </c>
      <c r="BK42" s="69">
        <f t="shared" si="0"/>
        <v>610352</v>
      </c>
      <c r="BL42" s="69">
        <f t="shared" si="3"/>
        <v>126226</v>
      </c>
      <c r="BM42" s="69">
        <f t="shared" si="4"/>
        <v>16465</v>
      </c>
      <c r="BN42" s="69">
        <f t="shared" si="5"/>
        <v>1306683.1499999999</v>
      </c>
      <c r="BO42" s="52"/>
      <c r="BP42" s="54"/>
    </row>
    <row r="43" spans="1:70" s="28" customFormat="1" x14ac:dyDescent="0.2">
      <c r="A43" s="33">
        <v>2017</v>
      </c>
      <c r="B43" s="36">
        <f>'[2]Progress InfinProjLife-Actual'!B43</f>
        <v>21900</v>
      </c>
      <c r="C43" s="36">
        <f>'[2]Progress InfinProjLife-Actual'!C43</f>
        <v>100400</v>
      </c>
      <c r="D43" s="36">
        <f>'[2]Progress InfinProjLife-Actual'!D43</f>
        <v>11525.5</v>
      </c>
      <c r="E43" s="36">
        <f>'[2]Progress InfinProjLife-Actual'!E43</f>
        <v>143569</v>
      </c>
      <c r="F43" s="36">
        <f>'[2]Progress InfinProjLife-Actual'!F43</f>
        <v>277394.5</v>
      </c>
      <c r="G43" s="36">
        <f>'[2]Progress InfinProjLife-Actual'!G43</f>
        <v>48000</v>
      </c>
      <c r="H43" s="36">
        <f>'[2]Progress InfinProjLife-Actual'!H43</f>
        <v>3800</v>
      </c>
      <c r="I43" s="36">
        <f>'[2]Progress InfinProjLife-Actual'!I43</f>
        <v>149042</v>
      </c>
      <c r="J43" s="36">
        <f>'[2]Progress InfinProjLife-Actual'!J43</f>
        <v>40293.249999999913</v>
      </c>
      <c r="K43" s="36">
        <f>'[2]Progress InfinProjLife-Actual'!K43</f>
        <v>3454.1666666666665</v>
      </c>
      <c r="L43" s="36">
        <f>'[2]Progress InfinProjLife-Actual'!L43</f>
        <v>192789.41666666657</v>
      </c>
      <c r="M43" s="36">
        <f>'[2]Progress InfinProjLife-Actual'!M43</f>
        <v>681.84210526315792</v>
      </c>
      <c r="N43" s="36">
        <f>'[2]Progress InfinProjLife-Actual'!N43</f>
        <v>0</v>
      </c>
      <c r="O43" s="36">
        <f>'[2]Progress InfinProjLife-Actual'!O43</f>
        <v>681.84210526315792</v>
      </c>
      <c r="P43" s="36">
        <f>'[2]Progress InfinProjLife-Actual'!P43</f>
        <v>2413.5789473684213</v>
      </c>
      <c r="Q43" s="36">
        <f>'[2]Progress InfinProjLife-Actual'!Q43</f>
        <v>0</v>
      </c>
      <c r="R43" s="36">
        <f>'[2]Progress InfinProjLife-Actual'!R43</f>
        <v>2413.5789473684213</v>
      </c>
      <c r="S43" s="36">
        <f>'[2]Progress InfinProjLife-Actual'!S43</f>
        <v>47163.916666666664</v>
      </c>
      <c r="T43" s="36">
        <f>'[2]Progress InfinProjLife-Actual'!T43</f>
        <v>41380</v>
      </c>
      <c r="U43" s="36">
        <f>'[2]Progress InfinProjLife-Actual'!U43</f>
        <v>124453.26315789473</v>
      </c>
      <c r="V43" s="36">
        <f>'[2]Progress InfinProjLife-Actual'!V43</f>
        <v>5586</v>
      </c>
      <c r="W43" s="36">
        <f>'[2]Progress InfinProjLife-Actual'!W43</f>
        <v>218583.1798245614</v>
      </c>
      <c r="X43" s="36">
        <f>'[2]Progress InfinProjLife-Actual'!X43</f>
        <v>59630.210526315786</v>
      </c>
      <c r="Y43" s="36">
        <f>'[2]Progress InfinProjLife-Actual'!Y43</f>
        <v>7001</v>
      </c>
      <c r="Z43" s="36">
        <f>'[2]Progress InfinProjLife-Actual'!Z43</f>
        <v>6224.75</v>
      </c>
      <c r="AA43" s="36">
        <f>'[2]Progress InfinProjLife-Actual'!AA43</f>
        <v>72855.960526315786</v>
      </c>
      <c r="AB43" s="36">
        <f>'[2]Progress InfinProjLife-Actual'!AB43</f>
        <v>8456.5263157894733</v>
      </c>
      <c r="AC43" s="36">
        <f>'[2]Progress InfinProjLife-Actual'!AC43</f>
        <v>8772</v>
      </c>
      <c r="AD43" s="36">
        <f>'[2]Progress InfinProjLife-Actual'!AD43</f>
        <v>2220</v>
      </c>
      <c r="AE43" s="36">
        <f>'[2]Progress InfinProjLife-Actual'!AE43</f>
        <v>19448.526315789473</v>
      </c>
      <c r="AF43" s="36">
        <f>'[2]Progress InfinProjLife-Actual'!AF43</f>
        <v>23000</v>
      </c>
      <c r="AG43" s="36">
        <f>'[2]Progress InfinProjLife-Actual'!AG43</f>
        <v>953</v>
      </c>
      <c r="AH43" s="36">
        <f>'[2]Progress InfinProjLife-Actual'!AH43</f>
        <v>30657.36842105263</v>
      </c>
      <c r="AI43" s="36">
        <f>'[2]Progress InfinProjLife-Actual'!AI43</f>
        <v>54610.368421052626</v>
      </c>
      <c r="AJ43" s="36">
        <f>'[2]Progress InfinProjLife-Actual'!AJ43</f>
        <v>4862.2105263157891</v>
      </c>
      <c r="AK43" s="36">
        <f>'[2]Progress InfinProjLife-Actual'!AK43</f>
        <v>0</v>
      </c>
      <c r="AL43" s="36">
        <f>'[2]Progress InfinProjLife-Actual'!AL43</f>
        <v>4862.2105263157891</v>
      </c>
      <c r="AM43" s="36">
        <f>'[2]Progress InfinProjLife-Actual'!AM43</f>
        <v>0</v>
      </c>
      <c r="AN43" s="36">
        <f>'[2]Progress InfinProjLife-Actual'!AN43</f>
        <v>49424.25</v>
      </c>
      <c r="AO43" s="36">
        <f>'[2]Progress InfinProjLife-Actual'!AO43</f>
        <v>49424.25</v>
      </c>
      <c r="AP43" s="36">
        <f>'[2]Progress InfinProjLife-Actual'!AP43</f>
        <v>100922.40000000001</v>
      </c>
      <c r="AQ43" s="36">
        <f>'[2]Progress InfinProjLife-Actual'!AQ43</f>
        <v>88150.84210526316</v>
      </c>
      <c r="AR43" s="36">
        <f>'[2]Progress InfinProjLife-Actual'!AR43</f>
        <v>54636</v>
      </c>
      <c r="AS43" s="36">
        <f>'[2]Progress InfinProjLife-Actual'!AS43</f>
        <v>142786.84210526315</v>
      </c>
      <c r="AT43" s="36">
        <f>'[2]Progress InfinProjLife-Actual'!AT43</f>
        <v>1829</v>
      </c>
      <c r="AU43" s="36">
        <f>'[2]Progress InfinProjLife-Actual'!AU43</f>
        <v>1563.4736842105262</v>
      </c>
      <c r="AV43" s="36">
        <f>'[2]Progress InfinProjLife-Actual'!AV43</f>
        <v>0</v>
      </c>
      <c r="AW43" s="36">
        <f>'[2]Progress InfinProjLife-Actual'!AW43</f>
        <v>1563.4736842105262</v>
      </c>
      <c r="AX43" s="36">
        <f>'[2]Progress InfinProjLife-Actual'!AX43</f>
        <v>0</v>
      </c>
      <c r="AY43" s="36">
        <f>'[2]Progress InfinProjLife-Actual'!AY43</f>
        <v>1092</v>
      </c>
      <c r="AZ43" s="36">
        <f>'[2]Progress InfinProjLife-Actual'!AZ43</f>
        <v>1092</v>
      </c>
      <c r="BA43" s="36">
        <f>'[2]Progress InfinProjLife-Actual'!BA43</f>
        <v>428.5263157894737</v>
      </c>
      <c r="BB43" s="36">
        <f>'[2]Progress InfinProjLife-Actual'!BB43</f>
        <v>428.5263157894737</v>
      </c>
      <c r="BC43" s="36">
        <f>'[2]Progress InfinProjLife-Actual'!BC43</f>
        <v>128661.78947368421</v>
      </c>
      <c r="BD43" s="36">
        <f>'[2]Progress InfinProjLife-Actual'!BD43</f>
        <v>128661.78947368421</v>
      </c>
      <c r="BE43" s="36">
        <f>'[2]Progress InfinProjLife-Actual'!BE43</f>
        <v>7522</v>
      </c>
      <c r="BF43" s="36">
        <f>'[2]Progress InfinProjLife-Actual'!BF43</f>
        <v>996.86432299446096</v>
      </c>
      <c r="BG43" s="36">
        <f>'[2]Progress InfinProjLife-Actual'!BG43</f>
        <v>840.68408689998864</v>
      </c>
      <c r="BH43" s="53">
        <f t="shared" si="1"/>
        <v>1331507.4133221749</v>
      </c>
      <c r="BI43" s="49"/>
      <c r="BJ43" s="53">
        <f t="shared" ref="BJ43:BJ86" si="7">B43+C43+D43+G43+H43+J43+N43+Q43+S43+T43+Y43+AC43+AF43+AG43+AK43+AN43+AP43+AR43+AV43+AY43+BF43+AT43</f>
        <v>563089.18098966114</v>
      </c>
      <c r="BK43" s="53">
        <f t="shared" si="0"/>
        <v>621430.84210526315</v>
      </c>
      <c r="BL43" s="53">
        <f t="shared" si="3"/>
        <v>128661.78947368421</v>
      </c>
      <c r="BM43" s="53">
        <f t="shared" si="4"/>
        <v>18325.600753566654</v>
      </c>
      <c r="BN43" s="53">
        <f t="shared" si="5"/>
        <v>1331507.4133221752</v>
      </c>
      <c r="BO43" s="53"/>
      <c r="BP43" s="54"/>
      <c r="BR43" s="29"/>
    </row>
    <row r="44" spans="1:70" s="28" customFormat="1" x14ac:dyDescent="0.2">
      <c r="A44" s="33">
        <v>2018</v>
      </c>
      <c r="B44" s="36">
        <f>'[2]Progress InfinProjLife-Actual'!B44</f>
        <v>21900</v>
      </c>
      <c r="C44" s="36">
        <f>'[2]Progress InfinProjLife-Actual'!C44</f>
        <v>100400</v>
      </c>
      <c r="D44" s="36">
        <f>'[2]Progress InfinProjLife-Actual'!D44</f>
        <v>12762</v>
      </c>
      <c r="E44" s="36">
        <f>'[2]Progress InfinProjLife-Actual'!E44</f>
        <v>143569</v>
      </c>
      <c r="F44" s="36">
        <f>'[2]Progress InfinProjLife-Actual'!F44</f>
        <v>278631</v>
      </c>
      <c r="G44" s="36">
        <f>'[2]Progress InfinProjLife-Actual'!G44</f>
        <v>48000</v>
      </c>
      <c r="H44" s="36">
        <f>'[2]Progress InfinProjLife-Actual'!H44</f>
        <v>3800</v>
      </c>
      <c r="I44" s="36">
        <f>'[2]Progress InfinProjLife-Actual'!I44</f>
        <v>149042</v>
      </c>
      <c r="J44" s="36">
        <f>'[2]Progress InfinProjLife-Actual'!J44</f>
        <v>40971.499999999913</v>
      </c>
      <c r="K44" s="36">
        <f>'[2]Progress InfinProjLife-Actual'!K44</f>
        <v>4069.3333333333335</v>
      </c>
      <c r="L44" s="36">
        <f>'[2]Progress InfinProjLife-Actual'!L44</f>
        <v>194082.83333333326</v>
      </c>
      <c r="M44" s="36">
        <f>'[2]Progress InfinProjLife-Actual'!M44</f>
        <v>1292.6842105263158</v>
      </c>
      <c r="N44" s="36">
        <f>'[2]Progress InfinProjLife-Actual'!N44</f>
        <v>0</v>
      </c>
      <c r="O44" s="36">
        <f>'[2]Progress InfinProjLife-Actual'!O44</f>
        <v>1292.6842105263158</v>
      </c>
      <c r="P44" s="36">
        <f>'[2]Progress InfinProjLife-Actual'!P44</f>
        <v>2501.1578947368425</v>
      </c>
      <c r="Q44" s="36">
        <f>'[2]Progress InfinProjLife-Actual'!Q44</f>
        <v>0</v>
      </c>
      <c r="R44" s="36">
        <f>'[2]Progress InfinProjLife-Actual'!R44</f>
        <v>2501.1578947368425</v>
      </c>
      <c r="S44" s="36">
        <f>'[2]Progress InfinProjLife-Actual'!S44</f>
        <v>51588.833333333336</v>
      </c>
      <c r="T44" s="36">
        <f>'[2]Progress InfinProjLife-Actual'!T44</f>
        <v>41380</v>
      </c>
      <c r="U44" s="36">
        <f>'[2]Progress InfinProjLife-Actual'!U44</f>
        <v>127872.52631578947</v>
      </c>
      <c r="V44" s="36">
        <f>'[2]Progress InfinProjLife-Actual'!V44</f>
        <v>5715</v>
      </c>
      <c r="W44" s="36">
        <f>'[2]Progress InfinProjLife-Actual'!W44</f>
        <v>226556.35964912281</v>
      </c>
      <c r="X44" s="36">
        <f>'[2]Progress InfinProjLife-Actual'!X44</f>
        <v>60967.421052631573</v>
      </c>
      <c r="Y44" s="36">
        <f>'[2]Progress InfinProjLife-Actual'!Y44</f>
        <v>7001</v>
      </c>
      <c r="Z44" s="36">
        <f>'[2]Progress InfinProjLife-Actual'!Z44</f>
        <v>6629.5</v>
      </c>
      <c r="AA44" s="36">
        <f>'[2]Progress InfinProjLife-Actual'!AA44</f>
        <v>74597.921052631573</v>
      </c>
      <c r="AB44" s="36">
        <f>'[2]Progress InfinProjLife-Actual'!AB44</f>
        <v>8955.0526315789466</v>
      </c>
      <c r="AC44" s="36">
        <f>'[2]Progress InfinProjLife-Actual'!AC44</f>
        <v>8772</v>
      </c>
      <c r="AD44" s="36">
        <f>'[2]Progress InfinProjLife-Actual'!AD44</f>
        <v>2220</v>
      </c>
      <c r="AE44" s="36">
        <f>'[2]Progress InfinProjLife-Actual'!AE44</f>
        <v>19947.052631578947</v>
      </c>
      <c r="AF44" s="36">
        <f>'[2]Progress InfinProjLife-Actual'!AF44</f>
        <v>23000</v>
      </c>
      <c r="AG44" s="36">
        <f>'[2]Progress InfinProjLife-Actual'!AG44</f>
        <v>953</v>
      </c>
      <c r="AH44" s="36">
        <f>'[2]Progress InfinProjLife-Actual'!AH44</f>
        <v>31509.73684210526</v>
      </c>
      <c r="AI44" s="36">
        <f>'[2]Progress InfinProjLife-Actual'!AI44</f>
        <v>55462.73684210526</v>
      </c>
      <c r="AJ44" s="36">
        <f>'[2]Progress InfinProjLife-Actual'!AJ44</f>
        <v>5255.4210526315783</v>
      </c>
      <c r="AK44" s="36">
        <f>'[2]Progress InfinProjLife-Actual'!AK44</f>
        <v>0</v>
      </c>
      <c r="AL44" s="36">
        <f>'[2]Progress InfinProjLife-Actual'!AL44</f>
        <v>5255.4210526315783</v>
      </c>
      <c r="AM44" s="36">
        <f>'[2]Progress InfinProjLife-Actual'!AM44</f>
        <v>0</v>
      </c>
      <c r="AN44" s="36">
        <f>'[2]Progress InfinProjLife-Actual'!AN44</f>
        <v>50519.5</v>
      </c>
      <c r="AO44" s="36">
        <f>'[2]Progress InfinProjLife-Actual'!AO44</f>
        <v>50519.5</v>
      </c>
      <c r="AP44" s="36">
        <f>'[2]Progress InfinProjLife-Actual'!AP44</f>
        <v>100922.40000000001</v>
      </c>
      <c r="AQ44" s="36">
        <f>'[2]Progress InfinProjLife-Actual'!AQ44</f>
        <v>91414.68421052632</v>
      </c>
      <c r="AR44" s="36">
        <f>'[2]Progress InfinProjLife-Actual'!AR44</f>
        <v>54636</v>
      </c>
      <c r="AS44" s="36">
        <f>'[2]Progress InfinProjLife-Actual'!AS44</f>
        <v>146050.68421052632</v>
      </c>
      <c r="AT44" s="36">
        <f>'[2]Progress InfinProjLife-Actual'!AT44</f>
        <v>1829</v>
      </c>
      <c r="AU44" s="36">
        <f>'[2]Progress InfinProjLife-Actual'!AU44</f>
        <v>1839.9473684210525</v>
      </c>
      <c r="AV44" s="36">
        <f>'[2]Progress InfinProjLife-Actual'!AV44</f>
        <v>0</v>
      </c>
      <c r="AW44" s="36">
        <f>'[2]Progress InfinProjLife-Actual'!AW44</f>
        <v>1839.9473684210525</v>
      </c>
      <c r="AX44" s="36">
        <f>'[2]Progress InfinProjLife-Actual'!AX44</f>
        <v>0</v>
      </c>
      <c r="AY44" s="36">
        <f>'[2]Progress InfinProjLife-Actual'!AY44</f>
        <v>1092</v>
      </c>
      <c r="AZ44" s="36">
        <f>'[2]Progress InfinProjLife-Actual'!AZ44</f>
        <v>1092</v>
      </c>
      <c r="BA44" s="36">
        <f>'[2]Progress InfinProjLife-Actual'!BA44</f>
        <v>768.0526315789474</v>
      </c>
      <c r="BB44" s="36">
        <f>'[2]Progress InfinProjLife-Actual'!BB44</f>
        <v>768.0526315789474</v>
      </c>
      <c r="BC44" s="36">
        <f>'[2]Progress InfinProjLife-Actual'!BC44</f>
        <v>131097.57894736843</v>
      </c>
      <c r="BD44" s="36">
        <f>'[2]Progress InfinProjLife-Actual'!BD44</f>
        <v>131097.57894736843</v>
      </c>
      <c r="BE44" s="36">
        <f>'[2]Progress InfinProjLife-Actual'!BE44</f>
        <v>7522</v>
      </c>
      <c r="BF44" s="36">
        <f>'[2]Progress InfinProjLife-Actual'!BF44</f>
        <v>3010.9786459890383</v>
      </c>
      <c r="BG44" s="36">
        <f>'[2]Progress InfinProjLife-Actual'!BG44</f>
        <v>1605.8604454650115</v>
      </c>
      <c r="BH44" s="53">
        <f t="shared" si="1"/>
        <v>1356385.1689160152</v>
      </c>
      <c r="BI44" s="49"/>
      <c r="BJ44" s="53">
        <f t="shared" si="7"/>
        <v>572538.21197932237</v>
      </c>
      <c r="BK44" s="53">
        <f t="shared" si="0"/>
        <v>632509.68421052629</v>
      </c>
      <c r="BL44" s="53">
        <f>BC44</f>
        <v>131097.57894736843</v>
      </c>
      <c r="BM44" s="53">
        <f t="shared" si="4"/>
        <v>20239.693778798348</v>
      </c>
      <c r="BN44" s="53">
        <f t="shared" si="5"/>
        <v>1356385.1689160154</v>
      </c>
      <c r="BO44" s="53"/>
      <c r="BP44" s="54"/>
    </row>
    <row r="45" spans="1:70" x14ac:dyDescent="0.2">
      <c r="A45" s="27">
        <v>2019</v>
      </c>
      <c r="B45" s="36">
        <f>'[2]Progress InfinProjLife-Actual'!B45</f>
        <v>21900</v>
      </c>
      <c r="C45" s="36">
        <f>'[2]Progress InfinProjLife-Actual'!C45</f>
        <v>100400</v>
      </c>
      <c r="D45" s="36">
        <f>'[2]Progress InfinProjLife-Actual'!D45</f>
        <v>14589.25</v>
      </c>
      <c r="E45" s="36">
        <f>'[2]Progress InfinProjLife-Actual'!E45</f>
        <v>143569</v>
      </c>
      <c r="F45" s="36">
        <f>'[2]Progress InfinProjLife-Actual'!F45</f>
        <v>280458.25</v>
      </c>
      <c r="G45" s="36">
        <f>'[2]Progress InfinProjLife-Actual'!G45</f>
        <v>48000</v>
      </c>
      <c r="H45" s="36">
        <f>'[2]Progress InfinProjLife-Actual'!H45</f>
        <v>3800</v>
      </c>
      <c r="I45" s="36">
        <f>'[2]Progress InfinProjLife-Actual'!I45</f>
        <v>149042</v>
      </c>
      <c r="J45" s="36">
        <f>'[2]Progress InfinProjLife-Actual'!J45</f>
        <v>41649.749999999913</v>
      </c>
      <c r="K45" s="36">
        <f>'[2]Progress InfinProjLife-Actual'!K45</f>
        <v>4684.5</v>
      </c>
      <c r="L45" s="36">
        <f>'[2]Progress InfinProjLife-Actual'!L45</f>
        <v>195376.24999999991</v>
      </c>
      <c r="M45" s="36">
        <f>'[2]Progress InfinProjLife-Actual'!M45</f>
        <v>1903.5263157894738</v>
      </c>
      <c r="N45" s="36">
        <f>'[2]Progress InfinProjLife-Actual'!N45</f>
        <v>0</v>
      </c>
      <c r="O45" s="36">
        <f>'[2]Progress InfinProjLife-Actual'!O45</f>
        <v>1903.5263157894738</v>
      </c>
      <c r="P45" s="36">
        <f>'[2]Progress InfinProjLife-Actual'!P45</f>
        <v>2588.7368421052638</v>
      </c>
      <c r="Q45" s="36">
        <f>'[2]Progress InfinProjLife-Actual'!Q45</f>
        <v>0</v>
      </c>
      <c r="R45" s="36">
        <f>'[2]Progress InfinProjLife-Actual'!R45</f>
        <v>2588.7368421052638</v>
      </c>
      <c r="S45" s="36">
        <f>'[2]Progress InfinProjLife-Actual'!S45</f>
        <v>56013.75</v>
      </c>
      <c r="T45" s="36">
        <f>'[2]Progress InfinProjLife-Actual'!T45</f>
        <v>41380</v>
      </c>
      <c r="U45" s="36">
        <f>'[2]Progress InfinProjLife-Actual'!U45</f>
        <v>131291.78947368421</v>
      </c>
      <c r="V45" s="36">
        <f>'[2]Progress InfinProjLife-Actual'!V45</f>
        <v>5715</v>
      </c>
      <c r="W45" s="36">
        <f>'[2]Progress InfinProjLife-Actual'!W45</f>
        <v>234400.53947368421</v>
      </c>
      <c r="X45" s="36">
        <f>'[2]Progress InfinProjLife-Actual'!X45</f>
        <v>62304.631578947359</v>
      </c>
      <c r="Y45" s="36">
        <f>'[2]Progress InfinProjLife-Actual'!Y45</f>
        <v>7001</v>
      </c>
      <c r="Z45" s="36">
        <f>'[2]Progress InfinProjLife-Actual'!Z45</f>
        <v>7034.25</v>
      </c>
      <c r="AA45" s="36">
        <f>'[2]Progress InfinProjLife-Actual'!AA45</f>
        <v>76339.881578947359</v>
      </c>
      <c r="AB45" s="36">
        <f>'[2]Progress InfinProjLife-Actual'!AB45</f>
        <v>9453.5789473684199</v>
      </c>
      <c r="AC45" s="36">
        <f>'[2]Progress InfinProjLife-Actual'!AC45</f>
        <v>8772</v>
      </c>
      <c r="AD45" s="36">
        <f>'[2]Progress InfinProjLife-Actual'!AD45</f>
        <v>2220</v>
      </c>
      <c r="AE45" s="36">
        <f>'[2]Progress InfinProjLife-Actual'!AE45</f>
        <v>20445.57894736842</v>
      </c>
      <c r="AF45" s="36">
        <f>'[2]Progress InfinProjLife-Actual'!AF45</f>
        <v>23000</v>
      </c>
      <c r="AG45" s="36">
        <f>'[2]Progress InfinProjLife-Actual'!AG45</f>
        <v>953</v>
      </c>
      <c r="AH45" s="36">
        <f>'[2]Progress InfinProjLife-Actual'!AH45</f>
        <v>32362.10526315789</v>
      </c>
      <c r="AI45" s="36">
        <f>'[2]Progress InfinProjLife-Actual'!AI45</f>
        <v>56315.105263157893</v>
      </c>
      <c r="AJ45" s="36">
        <f>'[2]Progress InfinProjLife-Actual'!AJ45</f>
        <v>5648.6315789473674</v>
      </c>
      <c r="AK45" s="36">
        <f>'[2]Progress InfinProjLife-Actual'!AK45</f>
        <v>0</v>
      </c>
      <c r="AL45" s="36">
        <f>'[2]Progress InfinProjLife-Actual'!AL45</f>
        <v>5648.6315789473674</v>
      </c>
      <c r="AM45" s="36">
        <f>'[2]Progress InfinProjLife-Actual'!AM45</f>
        <v>0</v>
      </c>
      <c r="AN45" s="36">
        <f>'[2]Progress InfinProjLife-Actual'!AN45</f>
        <v>51614.75</v>
      </c>
      <c r="AO45" s="36">
        <f>'[2]Progress InfinProjLife-Actual'!AO45</f>
        <v>51614.75</v>
      </c>
      <c r="AP45" s="36">
        <f>'[2]Progress InfinProjLife-Actual'!AP45</f>
        <v>100922.40000000001</v>
      </c>
      <c r="AQ45" s="36">
        <f>'[2]Progress InfinProjLife-Actual'!AQ45</f>
        <v>94678.526315789481</v>
      </c>
      <c r="AR45" s="36">
        <f>'[2]Progress InfinProjLife-Actual'!AR45</f>
        <v>54636</v>
      </c>
      <c r="AS45" s="36">
        <f>'[2]Progress InfinProjLife-Actual'!AS45</f>
        <v>149314.5263157895</v>
      </c>
      <c r="AT45" s="36">
        <f>'[2]Progress InfinProjLife-Actual'!AT45</f>
        <v>1829</v>
      </c>
      <c r="AU45" s="36">
        <f>'[2]Progress InfinProjLife-Actual'!AU45</f>
        <v>2116.4210526315787</v>
      </c>
      <c r="AV45" s="36">
        <f>'[2]Progress InfinProjLife-Actual'!AV45</f>
        <v>0</v>
      </c>
      <c r="AW45" s="36">
        <f>'[2]Progress InfinProjLife-Actual'!AW45</f>
        <v>2116.4210526315787</v>
      </c>
      <c r="AX45" s="36">
        <f>'[2]Progress InfinProjLife-Actual'!AX45</f>
        <v>0</v>
      </c>
      <c r="AY45" s="36">
        <f>'[2]Progress InfinProjLife-Actual'!AY45</f>
        <v>1092</v>
      </c>
      <c r="AZ45" s="36">
        <f>'[2]Progress InfinProjLife-Actual'!AZ45</f>
        <v>1092</v>
      </c>
      <c r="BA45" s="36">
        <f>'[2]Progress InfinProjLife-Actual'!BA45</f>
        <v>1107.578947368421</v>
      </c>
      <c r="BB45" s="36">
        <f>'[2]Progress InfinProjLife-Actual'!BB45</f>
        <v>1107.578947368421</v>
      </c>
      <c r="BC45" s="36">
        <f>'[2]Progress InfinProjLife-Actual'!BC45</f>
        <v>133533.36842105264</v>
      </c>
      <c r="BD45" s="36">
        <f>'[2]Progress InfinProjLife-Actual'!BD45</f>
        <v>133533.36842105264</v>
      </c>
      <c r="BE45" s="36">
        <f>'[2]Progress InfinProjLife-Actual'!BE45</f>
        <v>7522</v>
      </c>
      <c r="BF45" s="36">
        <f>'[2]Progress InfinProjLife-Actual'!BF45</f>
        <v>4434.3429689836157</v>
      </c>
      <c r="BG45" s="36">
        <f>'[2]Progress InfinProjLife-Actual'!BG45</f>
        <v>2555.0669785054529</v>
      </c>
      <c r="BH45" s="53">
        <f t="shared" si="1"/>
        <v>1381317.9546843308</v>
      </c>
      <c r="BI45" s="49"/>
      <c r="BJ45" s="53">
        <f t="shared" si="7"/>
        <v>581987.24296898348</v>
      </c>
      <c r="BK45" s="53">
        <f t="shared" si="0"/>
        <v>643588.52631578944</v>
      </c>
      <c r="BL45" s="53">
        <f t="shared" si="3"/>
        <v>133533.36842105264</v>
      </c>
      <c r="BM45" s="53">
        <f t="shared" si="4"/>
        <v>22208.816978505452</v>
      </c>
      <c r="BN45" s="53">
        <f t="shared" si="5"/>
        <v>1381317.9546843308</v>
      </c>
      <c r="BO45" s="53"/>
      <c r="BP45" s="54"/>
    </row>
    <row r="46" spans="1:70" x14ac:dyDescent="0.2">
      <c r="A46" s="27">
        <v>2020</v>
      </c>
      <c r="B46" s="36">
        <f>'[2]Progress InfinProjLife-Actual'!B46</f>
        <v>21900</v>
      </c>
      <c r="C46" s="36">
        <f>'[2]Progress InfinProjLife-Actual'!C46</f>
        <v>100400</v>
      </c>
      <c r="D46" s="36">
        <f>'[2]Progress InfinProjLife-Actual'!D46</f>
        <v>15235</v>
      </c>
      <c r="E46" s="36">
        <f>'[2]Progress InfinProjLife-Actual'!E46</f>
        <v>143569</v>
      </c>
      <c r="F46" s="36">
        <f>'[2]Progress InfinProjLife-Actual'!F46</f>
        <v>281104</v>
      </c>
      <c r="G46" s="36">
        <f>'[2]Progress InfinProjLife-Actual'!G46</f>
        <v>48000</v>
      </c>
      <c r="H46" s="36">
        <f>'[2]Progress InfinProjLife-Actual'!H46</f>
        <v>3800</v>
      </c>
      <c r="I46" s="36">
        <f>'[2]Progress InfinProjLife-Actual'!I46</f>
        <v>149042</v>
      </c>
      <c r="J46" s="36">
        <f>'[2]Progress InfinProjLife-Actual'!J46</f>
        <v>42327.999999999913</v>
      </c>
      <c r="K46" s="36">
        <f>'[2]Progress InfinProjLife-Actual'!K46</f>
        <v>5053</v>
      </c>
      <c r="L46" s="36">
        <f>'[2]Progress InfinProjLife-Actual'!L46</f>
        <v>196422.99999999991</v>
      </c>
      <c r="M46" s="36">
        <f>'[2]Progress InfinProjLife-Actual'!M46</f>
        <v>2514.3684210526317</v>
      </c>
      <c r="N46" s="36">
        <f>'[2]Progress InfinProjLife-Actual'!N46</f>
        <v>0</v>
      </c>
      <c r="O46" s="36">
        <f>'[2]Progress InfinProjLife-Actual'!O46</f>
        <v>2514.3684210526317</v>
      </c>
      <c r="P46" s="36">
        <f>'[2]Progress InfinProjLife-Actual'!P46</f>
        <v>2676.3157894736851</v>
      </c>
      <c r="Q46" s="36">
        <f>'[2]Progress InfinProjLife-Actual'!Q46</f>
        <v>0</v>
      </c>
      <c r="R46" s="36">
        <f>'[2]Progress InfinProjLife-Actual'!R46</f>
        <v>2676.3157894736851</v>
      </c>
      <c r="S46" s="36">
        <f>'[2]Progress InfinProjLife-Actual'!S46</f>
        <v>60104</v>
      </c>
      <c r="T46" s="36">
        <f>'[2]Progress InfinProjLife-Actual'!T46</f>
        <v>41380</v>
      </c>
      <c r="U46" s="36">
        <f>'[2]Progress InfinProjLife-Actual'!U46</f>
        <v>134711.05263157896</v>
      </c>
      <c r="V46" s="36">
        <f>'[2]Progress InfinProjLife-Actual'!V46</f>
        <v>5715</v>
      </c>
      <c r="W46" s="36">
        <f>'[2]Progress InfinProjLife-Actual'!W46</f>
        <v>241910.05263157896</v>
      </c>
      <c r="X46" s="36">
        <f>'[2]Progress InfinProjLife-Actual'!X46</f>
        <v>63641.842105263146</v>
      </c>
      <c r="Y46" s="36">
        <f>'[2]Progress InfinProjLife-Actual'!Y46</f>
        <v>7001</v>
      </c>
      <c r="Z46" s="36">
        <f>'[2]Progress InfinProjLife-Actual'!Z46</f>
        <v>7439</v>
      </c>
      <c r="AA46" s="36">
        <f>'[2]Progress InfinProjLife-Actual'!AA46</f>
        <v>78081.842105263146</v>
      </c>
      <c r="AB46" s="36">
        <f>'[2]Progress InfinProjLife-Actual'!AB46</f>
        <v>9952.1052631578932</v>
      </c>
      <c r="AC46" s="36">
        <f>'[2]Progress InfinProjLife-Actual'!AC46</f>
        <v>8772</v>
      </c>
      <c r="AD46" s="36">
        <f>'[2]Progress InfinProjLife-Actual'!AD46</f>
        <v>2220</v>
      </c>
      <c r="AE46" s="36">
        <f>'[2]Progress InfinProjLife-Actual'!AE46</f>
        <v>20944.105263157893</v>
      </c>
      <c r="AF46" s="36">
        <f>'[2]Progress InfinProjLife-Actual'!AF46</f>
        <v>23000</v>
      </c>
      <c r="AG46" s="36">
        <f>'[2]Progress InfinProjLife-Actual'!AG46</f>
        <v>953</v>
      </c>
      <c r="AH46" s="36">
        <f>'[2]Progress InfinProjLife-Actual'!AH46</f>
        <v>33214.473684210519</v>
      </c>
      <c r="AI46" s="36">
        <f>'[2]Progress InfinProjLife-Actual'!AI46</f>
        <v>57167.473684210519</v>
      </c>
      <c r="AJ46" s="36">
        <f>'[2]Progress InfinProjLife-Actual'!AJ46</f>
        <v>6041.8421052631566</v>
      </c>
      <c r="AK46" s="36">
        <f>'[2]Progress InfinProjLife-Actual'!AK46</f>
        <v>0</v>
      </c>
      <c r="AL46" s="36">
        <f>'[2]Progress InfinProjLife-Actual'!AL46</f>
        <v>6041.8421052631566</v>
      </c>
      <c r="AM46" s="36">
        <f>'[2]Progress InfinProjLife-Actual'!AM46</f>
        <v>0</v>
      </c>
      <c r="AN46" s="36">
        <f>'[2]Progress InfinProjLife-Actual'!AN46</f>
        <v>52710</v>
      </c>
      <c r="AO46" s="36">
        <f>'[2]Progress InfinProjLife-Actual'!AO46</f>
        <v>52710</v>
      </c>
      <c r="AP46" s="36">
        <f>'[2]Progress InfinProjLife-Actual'!AP46</f>
        <v>100922.40000000001</v>
      </c>
      <c r="AQ46" s="36">
        <f>'[2]Progress InfinProjLife-Actual'!AQ46</f>
        <v>97942.368421052641</v>
      </c>
      <c r="AR46" s="36">
        <f>'[2]Progress InfinProjLife-Actual'!AR46</f>
        <v>54636</v>
      </c>
      <c r="AS46" s="36">
        <f>'[2]Progress InfinProjLife-Actual'!AS46</f>
        <v>152578.36842105264</v>
      </c>
      <c r="AT46" s="36">
        <f>'[2]Progress InfinProjLife-Actual'!AT46</f>
        <v>1829</v>
      </c>
      <c r="AU46" s="36">
        <f>'[2]Progress InfinProjLife-Actual'!AU46</f>
        <v>2392.894736842105</v>
      </c>
      <c r="AV46" s="36">
        <f>'[2]Progress InfinProjLife-Actual'!AV46</f>
        <v>0</v>
      </c>
      <c r="AW46" s="36">
        <f>'[2]Progress InfinProjLife-Actual'!AW46</f>
        <v>2392.894736842105</v>
      </c>
      <c r="AX46" s="36">
        <f>'[2]Progress InfinProjLife-Actual'!AX46</f>
        <v>0</v>
      </c>
      <c r="AY46" s="36">
        <f>'[2]Progress InfinProjLife-Actual'!AY46</f>
        <v>1092</v>
      </c>
      <c r="AZ46" s="36">
        <f>'[2]Progress InfinProjLife-Actual'!AZ46</f>
        <v>1092</v>
      </c>
      <c r="BA46" s="36">
        <f>'[2]Progress InfinProjLife-Actual'!BA46</f>
        <v>1447.1052631578948</v>
      </c>
      <c r="BB46" s="36">
        <f>'[2]Progress InfinProjLife-Actual'!BB46</f>
        <v>1447.1052631578948</v>
      </c>
      <c r="BC46" s="36">
        <f>'[2]Progress InfinProjLife-Actual'!BC46</f>
        <v>135969.15789473685</v>
      </c>
      <c r="BD46" s="36">
        <f>'[2]Progress InfinProjLife-Actual'!BD46</f>
        <v>135969.15789473685</v>
      </c>
      <c r="BE46" s="36">
        <f>'[2]Progress InfinProjLife-Actual'!BE46</f>
        <v>7522</v>
      </c>
      <c r="BF46" s="36">
        <f>'[2]Progress InfinProjLife-Actual'!BF46</f>
        <v>7373.873958644821</v>
      </c>
      <c r="BG46" s="36">
        <f>'[2]Progress InfinProjLife-Actual'!BG46</f>
        <v>3733.2246876582594</v>
      </c>
      <c r="BH46" s="53">
        <f t="shared" si="1"/>
        <v>1406233.0249620927</v>
      </c>
      <c r="BI46" s="49"/>
      <c r="BJ46" s="53">
        <f t="shared" si="7"/>
        <v>591436.27395864471</v>
      </c>
      <c r="BK46" s="53">
        <f t="shared" si="0"/>
        <v>654667.36842105258</v>
      </c>
      <c r="BL46" s="53">
        <f t="shared" si="3"/>
        <v>135969.15789473685</v>
      </c>
      <c r="BM46" s="53">
        <f t="shared" si="4"/>
        <v>24160.224687658258</v>
      </c>
      <c r="BN46" s="53">
        <f t="shared" si="5"/>
        <v>1406233.0249620925</v>
      </c>
      <c r="BO46" s="53"/>
      <c r="BP46" s="54"/>
    </row>
    <row r="47" spans="1:70" x14ac:dyDescent="0.2">
      <c r="A47" s="27">
        <v>2021</v>
      </c>
      <c r="B47" s="36">
        <f>'[2]Progress InfinProjLife-Actual'!B47</f>
        <v>21900</v>
      </c>
      <c r="C47" s="36">
        <f>'[2]Progress InfinProjLife-Actual'!C47</f>
        <v>100400</v>
      </c>
      <c r="D47" s="36">
        <f>'[2]Progress InfinProjLife-Actual'!D47</f>
        <v>15235</v>
      </c>
      <c r="E47" s="36">
        <f>'[2]Progress InfinProjLife-Actual'!E47</f>
        <v>143569</v>
      </c>
      <c r="F47" s="36">
        <f>'[2]Progress InfinProjLife-Actual'!F47</f>
        <v>281104</v>
      </c>
      <c r="G47" s="36">
        <f>'[2]Progress InfinProjLife-Actual'!G47</f>
        <v>48000</v>
      </c>
      <c r="H47" s="36">
        <f>'[2]Progress InfinProjLife-Actual'!H47</f>
        <v>3800</v>
      </c>
      <c r="I47" s="36">
        <f>'[2]Progress InfinProjLife-Actual'!I47</f>
        <v>149042</v>
      </c>
      <c r="J47" s="36">
        <f>'[2]Progress InfinProjLife-Actual'!J47</f>
        <v>42327.999999999913</v>
      </c>
      <c r="K47" s="36">
        <f>'[2]Progress InfinProjLife-Actual'!K47</f>
        <v>5053</v>
      </c>
      <c r="L47" s="36">
        <f>'[2]Progress InfinProjLife-Actual'!L47</f>
        <v>196422.99999999991</v>
      </c>
      <c r="M47" s="36">
        <f>'[2]Progress InfinProjLife-Actual'!M47</f>
        <v>3125.2105263157896</v>
      </c>
      <c r="N47" s="36">
        <f>'[2]Progress InfinProjLife-Actual'!N47</f>
        <v>0</v>
      </c>
      <c r="O47" s="36">
        <f>'[2]Progress InfinProjLife-Actual'!O47</f>
        <v>3125.2105263157896</v>
      </c>
      <c r="P47" s="36">
        <f>'[2]Progress InfinProjLife-Actual'!P47</f>
        <v>2763.8947368421063</v>
      </c>
      <c r="Q47" s="36">
        <f>'[2]Progress InfinProjLife-Actual'!Q47</f>
        <v>0</v>
      </c>
      <c r="R47" s="36">
        <f>'[2]Progress InfinProjLife-Actual'!R47</f>
        <v>2763.8947368421063</v>
      </c>
      <c r="S47" s="36">
        <f>'[2]Progress InfinProjLife-Actual'!S47</f>
        <v>61310</v>
      </c>
      <c r="T47" s="36">
        <f>'[2]Progress InfinProjLife-Actual'!T47</f>
        <v>41380</v>
      </c>
      <c r="U47" s="36">
        <f>'[2]Progress InfinProjLife-Actual'!U47</f>
        <v>138130.31578947371</v>
      </c>
      <c r="V47" s="36">
        <f>'[2]Progress InfinProjLife-Actual'!V47</f>
        <v>5715</v>
      </c>
      <c r="W47" s="36">
        <f>'[2]Progress InfinProjLife-Actual'!W47</f>
        <v>246535.31578947371</v>
      </c>
      <c r="X47" s="36">
        <f>'[2]Progress InfinProjLife-Actual'!X47</f>
        <v>64979.052631578932</v>
      </c>
      <c r="Y47" s="36">
        <f>'[2]Progress InfinProjLife-Actual'!Y47</f>
        <v>7001</v>
      </c>
      <c r="Z47" s="36">
        <f>'[2]Progress InfinProjLife-Actual'!Z47</f>
        <v>7439</v>
      </c>
      <c r="AA47" s="36">
        <f>'[2]Progress InfinProjLife-Actual'!AA47</f>
        <v>79419.052631578932</v>
      </c>
      <c r="AB47" s="36">
        <f>'[2]Progress InfinProjLife-Actual'!AB47</f>
        <v>10450.631578947367</v>
      </c>
      <c r="AC47" s="36">
        <f>'[2]Progress InfinProjLife-Actual'!AC47</f>
        <v>8772</v>
      </c>
      <c r="AD47" s="36">
        <f>'[2]Progress InfinProjLife-Actual'!AD47</f>
        <v>2220</v>
      </c>
      <c r="AE47" s="36">
        <f>'[2]Progress InfinProjLife-Actual'!AE47</f>
        <v>21442.631578947367</v>
      </c>
      <c r="AF47" s="36">
        <f>'[2]Progress InfinProjLife-Actual'!AF47</f>
        <v>23000</v>
      </c>
      <c r="AG47" s="36">
        <f>'[2]Progress InfinProjLife-Actual'!AG47</f>
        <v>953</v>
      </c>
      <c r="AH47" s="36">
        <f>'[2]Progress InfinProjLife-Actual'!AH47</f>
        <v>34066.842105263153</v>
      </c>
      <c r="AI47" s="36">
        <f>'[2]Progress InfinProjLife-Actual'!AI47</f>
        <v>58019.842105263153</v>
      </c>
      <c r="AJ47" s="36">
        <f>'[2]Progress InfinProjLife-Actual'!AJ47</f>
        <v>6435.0526315789457</v>
      </c>
      <c r="AK47" s="36">
        <f>'[2]Progress InfinProjLife-Actual'!AK47</f>
        <v>0</v>
      </c>
      <c r="AL47" s="36">
        <f>'[2]Progress InfinProjLife-Actual'!AL47</f>
        <v>6435.0526315789457</v>
      </c>
      <c r="AM47" s="36">
        <f>'[2]Progress InfinProjLife-Actual'!AM47</f>
        <v>0</v>
      </c>
      <c r="AN47" s="36">
        <f>'[2]Progress InfinProjLife-Actual'!AN47</f>
        <v>52710</v>
      </c>
      <c r="AO47" s="36">
        <f>'[2]Progress InfinProjLife-Actual'!AO47</f>
        <v>52710</v>
      </c>
      <c r="AP47" s="36">
        <f>'[2]Progress InfinProjLife-Actual'!AP47</f>
        <v>100922.40000000001</v>
      </c>
      <c r="AQ47" s="36">
        <f>'[2]Progress InfinProjLife-Actual'!AQ47</f>
        <v>101206.2105263158</v>
      </c>
      <c r="AR47" s="36">
        <f>'[2]Progress InfinProjLife-Actual'!AR47</f>
        <v>54636</v>
      </c>
      <c r="AS47" s="36">
        <f>'[2]Progress InfinProjLife-Actual'!AS47</f>
        <v>155842.21052631579</v>
      </c>
      <c r="AT47" s="36">
        <f>'[2]Progress InfinProjLife-Actual'!AT47</f>
        <v>1829</v>
      </c>
      <c r="AU47" s="36">
        <f>'[2]Progress InfinProjLife-Actual'!AU47</f>
        <v>2669.3684210526312</v>
      </c>
      <c r="AV47" s="36">
        <f>'[2]Progress InfinProjLife-Actual'!AV47</f>
        <v>0</v>
      </c>
      <c r="AW47" s="36">
        <f>'[2]Progress InfinProjLife-Actual'!AW47</f>
        <v>2669.3684210526312</v>
      </c>
      <c r="AX47" s="36">
        <f>'[2]Progress InfinProjLife-Actual'!AX47</f>
        <v>0</v>
      </c>
      <c r="AY47" s="36">
        <f>'[2]Progress InfinProjLife-Actual'!AY47</f>
        <v>1092</v>
      </c>
      <c r="AZ47" s="36">
        <f>'[2]Progress InfinProjLife-Actual'!AZ47</f>
        <v>1092</v>
      </c>
      <c r="BA47" s="36">
        <f>'[2]Progress InfinProjLife-Actual'!BA47</f>
        <v>1786.6315789473686</v>
      </c>
      <c r="BB47" s="36">
        <f>'[2]Progress InfinProjLife-Actual'!BB47</f>
        <v>1786.6315789473686</v>
      </c>
      <c r="BC47" s="36">
        <f>'[2]Progress InfinProjLife-Actual'!BC47</f>
        <v>138404.94736842107</v>
      </c>
      <c r="BD47" s="36">
        <f>'[2]Progress InfinProjLife-Actual'!BD47</f>
        <v>138404.94736842107</v>
      </c>
      <c r="BE47" s="36">
        <f>'[2]Progress InfinProjLife-Actual'!BE47</f>
        <v>7522</v>
      </c>
      <c r="BF47" s="36">
        <f>'[2]Progress InfinProjLife-Actual'!BF47</f>
        <v>15616.904948306026</v>
      </c>
      <c r="BG47" s="36">
        <f>'[2]Progress InfinProjLife-Actual'!BG47</f>
        <v>5745.613887722091</v>
      </c>
      <c r="BH47" s="53">
        <f t="shared" si="1"/>
        <v>1431209.0767307649</v>
      </c>
      <c r="BI47" s="49"/>
      <c r="BJ47" s="53">
        <f t="shared" si="7"/>
        <v>600885.30494830594</v>
      </c>
      <c r="BK47" s="53">
        <f t="shared" si="0"/>
        <v>665746.21052631608</v>
      </c>
      <c r="BL47" s="53">
        <f t="shared" si="3"/>
        <v>138404.94736842107</v>
      </c>
      <c r="BM47" s="53">
        <f t="shared" si="4"/>
        <v>26172.613887722091</v>
      </c>
      <c r="BN47" s="53">
        <f t="shared" si="5"/>
        <v>1431209.0767307654</v>
      </c>
      <c r="BO47" s="53"/>
      <c r="BP47" s="54"/>
    </row>
    <row r="48" spans="1:70" x14ac:dyDescent="0.2">
      <c r="A48" s="27">
        <v>2022</v>
      </c>
      <c r="B48" s="36">
        <f>'[2]Progress InfinProjLife-Actual'!B48</f>
        <v>21900</v>
      </c>
      <c r="C48" s="36">
        <f>'[2]Progress InfinProjLife-Actual'!C48</f>
        <v>100400</v>
      </c>
      <c r="D48" s="36">
        <f>'[2]Progress InfinProjLife-Actual'!D48</f>
        <v>15235</v>
      </c>
      <c r="E48" s="36">
        <f>'[2]Progress InfinProjLife-Actual'!E48</f>
        <v>143569</v>
      </c>
      <c r="F48" s="36">
        <f>'[2]Progress InfinProjLife-Actual'!F48</f>
        <v>281104</v>
      </c>
      <c r="G48" s="36">
        <f>'[2]Progress InfinProjLife-Actual'!G48</f>
        <v>48000</v>
      </c>
      <c r="H48" s="36">
        <f>'[2]Progress InfinProjLife-Actual'!H48</f>
        <v>3800</v>
      </c>
      <c r="I48" s="36">
        <f>'[2]Progress InfinProjLife-Actual'!I48</f>
        <v>149042</v>
      </c>
      <c r="J48" s="36">
        <f>'[2]Progress InfinProjLife-Actual'!J48</f>
        <v>42327.999999999913</v>
      </c>
      <c r="K48" s="36">
        <f>'[2]Progress InfinProjLife-Actual'!K48</f>
        <v>5053</v>
      </c>
      <c r="L48" s="36">
        <f>'[2]Progress InfinProjLife-Actual'!L48</f>
        <v>196422.99999999991</v>
      </c>
      <c r="M48" s="36">
        <f>'[2]Progress InfinProjLife-Actual'!M48</f>
        <v>3736.0526315789475</v>
      </c>
      <c r="N48" s="36">
        <f>'[2]Progress InfinProjLife-Actual'!N48</f>
        <v>0</v>
      </c>
      <c r="O48" s="36">
        <f>'[2]Progress InfinProjLife-Actual'!O48</f>
        <v>3736.0526315789475</v>
      </c>
      <c r="P48" s="36">
        <f>'[2]Progress InfinProjLife-Actual'!P48</f>
        <v>2851.4736842105276</v>
      </c>
      <c r="Q48" s="36">
        <f>'[2]Progress InfinProjLife-Actual'!Q48</f>
        <v>0</v>
      </c>
      <c r="R48" s="36">
        <f>'[2]Progress InfinProjLife-Actual'!R48</f>
        <v>2851.4736842105276</v>
      </c>
      <c r="S48" s="36">
        <f>'[2]Progress InfinProjLife-Actual'!S48</f>
        <v>61310</v>
      </c>
      <c r="T48" s="36">
        <f>'[2]Progress InfinProjLife-Actual'!T48</f>
        <v>41380</v>
      </c>
      <c r="U48" s="36">
        <f>'[2]Progress InfinProjLife-Actual'!U48</f>
        <v>141549.57894736846</v>
      </c>
      <c r="V48" s="36">
        <f>'[2]Progress InfinProjLife-Actual'!V48</f>
        <v>5715</v>
      </c>
      <c r="W48" s="36">
        <f>'[2]Progress InfinProjLife-Actual'!W48</f>
        <v>249954.57894736846</v>
      </c>
      <c r="X48" s="36">
        <f>'[2]Progress InfinProjLife-Actual'!X48</f>
        <v>66316.263157894718</v>
      </c>
      <c r="Y48" s="36">
        <f>'[2]Progress InfinProjLife-Actual'!Y48</f>
        <v>7001</v>
      </c>
      <c r="Z48" s="36">
        <f>'[2]Progress InfinProjLife-Actual'!Z48</f>
        <v>7439</v>
      </c>
      <c r="AA48" s="36">
        <f>'[2]Progress InfinProjLife-Actual'!AA48</f>
        <v>80756.263157894718</v>
      </c>
      <c r="AB48" s="36">
        <f>'[2]Progress InfinProjLife-Actual'!AB48</f>
        <v>10949.15789473684</v>
      </c>
      <c r="AC48" s="36">
        <f>'[2]Progress InfinProjLife-Actual'!AC48</f>
        <v>8772</v>
      </c>
      <c r="AD48" s="36">
        <f>'[2]Progress InfinProjLife-Actual'!AD48</f>
        <v>2220</v>
      </c>
      <c r="AE48" s="36">
        <f>'[2]Progress InfinProjLife-Actual'!AE48</f>
        <v>21941.15789473684</v>
      </c>
      <c r="AF48" s="36">
        <f>'[2]Progress InfinProjLife-Actual'!AF48</f>
        <v>23000</v>
      </c>
      <c r="AG48" s="36">
        <f>'[2]Progress InfinProjLife-Actual'!AG48</f>
        <v>953</v>
      </c>
      <c r="AH48" s="36">
        <f>'[2]Progress InfinProjLife-Actual'!AH48</f>
        <v>34919.210526315786</v>
      </c>
      <c r="AI48" s="36">
        <f>'[2]Progress InfinProjLife-Actual'!AI48</f>
        <v>58872.210526315786</v>
      </c>
      <c r="AJ48" s="36">
        <f>'[2]Progress InfinProjLife-Actual'!AJ48</f>
        <v>6828.2631578947348</v>
      </c>
      <c r="AK48" s="36">
        <f>'[2]Progress InfinProjLife-Actual'!AK48</f>
        <v>0</v>
      </c>
      <c r="AL48" s="36">
        <f>'[2]Progress InfinProjLife-Actual'!AL48</f>
        <v>6828.2631578947348</v>
      </c>
      <c r="AM48" s="36">
        <f>'[2]Progress InfinProjLife-Actual'!AM48</f>
        <v>0</v>
      </c>
      <c r="AN48" s="36">
        <f>'[2]Progress InfinProjLife-Actual'!AN48</f>
        <v>52710</v>
      </c>
      <c r="AO48" s="36">
        <f>'[2]Progress InfinProjLife-Actual'!AO48</f>
        <v>52710</v>
      </c>
      <c r="AP48" s="36">
        <f>'[2]Progress InfinProjLife-Actual'!AP48</f>
        <v>100922.40000000001</v>
      </c>
      <c r="AQ48" s="36">
        <f>'[2]Progress InfinProjLife-Actual'!AQ48</f>
        <v>104470.05263157896</v>
      </c>
      <c r="AR48" s="36">
        <f>'[2]Progress InfinProjLife-Actual'!AR48</f>
        <v>54636</v>
      </c>
      <c r="AS48" s="36">
        <f>'[2]Progress InfinProjLife-Actual'!AS48</f>
        <v>159106.05263157896</v>
      </c>
      <c r="AT48" s="36">
        <f>'[2]Progress InfinProjLife-Actual'!AT48</f>
        <v>1829</v>
      </c>
      <c r="AU48" s="36">
        <f>'[2]Progress InfinProjLife-Actual'!AU48</f>
        <v>2945.8421052631575</v>
      </c>
      <c r="AV48" s="36">
        <f>'[2]Progress InfinProjLife-Actual'!AV48</f>
        <v>0</v>
      </c>
      <c r="AW48" s="36">
        <f>'[2]Progress InfinProjLife-Actual'!AW48</f>
        <v>2945.8421052631575</v>
      </c>
      <c r="AX48" s="36">
        <f>'[2]Progress InfinProjLife-Actual'!AX48</f>
        <v>0</v>
      </c>
      <c r="AY48" s="36">
        <f>'[2]Progress InfinProjLife-Actual'!AY48</f>
        <v>1092</v>
      </c>
      <c r="AZ48" s="36">
        <f>'[2]Progress InfinProjLife-Actual'!AZ48</f>
        <v>1092</v>
      </c>
      <c r="BA48" s="36">
        <f>'[2]Progress InfinProjLife-Actual'!BA48</f>
        <v>2126.1578947368421</v>
      </c>
      <c r="BB48" s="36">
        <f>'[2]Progress InfinProjLife-Actual'!BB48</f>
        <v>2126.1578947368421</v>
      </c>
      <c r="BC48" s="36">
        <f>'[2]Progress InfinProjLife-Actual'!BC48</f>
        <v>140840.73684210528</v>
      </c>
      <c r="BD48" s="36">
        <f>'[2]Progress InfinProjLife-Actual'!BD48</f>
        <v>140840.73684210528</v>
      </c>
      <c r="BE48" s="36">
        <f>'[2]Progress InfinProjLife-Actual'!BE48</f>
        <v>7522</v>
      </c>
      <c r="BF48" s="36">
        <f>'[2]Progress InfinProjLife-Actual'!BF48</f>
        <v>25065.935937967231</v>
      </c>
      <c r="BG48" s="36">
        <f>'[2]Progress InfinProjLife-Actual'!BG48</f>
        <v>7820.8902502879173</v>
      </c>
      <c r="BH48" s="53">
        <f t="shared" si="1"/>
        <v>1456248.0156619393</v>
      </c>
      <c r="BI48" s="48"/>
      <c r="BJ48" s="53">
        <f t="shared" si="7"/>
        <v>610334.33593796717</v>
      </c>
      <c r="BK48" s="51">
        <f t="shared" si="0"/>
        <v>676825.05263157899</v>
      </c>
      <c r="BL48" s="51">
        <f t="shared" si="3"/>
        <v>140840.73684210528</v>
      </c>
      <c r="BM48" s="51">
        <f t="shared" si="4"/>
        <v>28247.890250287917</v>
      </c>
      <c r="BN48" s="51">
        <f t="shared" si="5"/>
        <v>1456248.0156619395</v>
      </c>
      <c r="BO48" s="51"/>
      <c r="BP48" s="54"/>
    </row>
    <row r="49" spans="1:68" x14ac:dyDescent="0.2">
      <c r="A49" s="27">
        <v>2023</v>
      </c>
      <c r="B49" s="36">
        <f>'[2]Progress InfinProjLife-Actual'!B49</f>
        <v>21900</v>
      </c>
      <c r="C49" s="36">
        <f>'[2]Progress InfinProjLife-Actual'!C49</f>
        <v>100400</v>
      </c>
      <c r="D49" s="36">
        <f>'[2]Progress InfinProjLife-Actual'!D49</f>
        <v>15235</v>
      </c>
      <c r="E49" s="36">
        <f>'[2]Progress InfinProjLife-Actual'!E49</f>
        <v>143569</v>
      </c>
      <c r="F49" s="36">
        <f>'[2]Progress InfinProjLife-Actual'!F49</f>
        <v>281104</v>
      </c>
      <c r="G49" s="36">
        <f>'[2]Progress InfinProjLife-Actual'!G49</f>
        <v>48000</v>
      </c>
      <c r="H49" s="36">
        <f>'[2]Progress InfinProjLife-Actual'!H49</f>
        <v>3800</v>
      </c>
      <c r="I49" s="36">
        <f>'[2]Progress InfinProjLife-Actual'!I49</f>
        <v>149042</v>
      </c>
      <c r="J49" s="36">
        <f>'[2]Progress InfinProjLife-Actual'!J49</f>
        <v>42327.999999999913</v>
      </c>
      <c r="K49" s="36">
        <f>'[2]Progress InfinProjLife-Actual'!K49</f>
        <v>5053</v>
      </c>
      <c r="L49" s="36">
        <f>'[2]Progress InfinProjLife-Actual'!L49</f>
        <v>196422.99999999991</v>
      </c>
      <c r="M49" s="36">
        <f>'[2]Progress InfinProjLife-Actual'!M49</f>
        <v>4346.894736842105</v>
      </c>
      <c r="N49" s="36">
        <f>'[2]Progress InfinProjLife-Actual'!N49</f>
        <v>0</v>
      </c>
      <c r="O49" s="36">
        <f>'[2]Progress InfinProjLife-Actual'!O49</f>
        <v>4346.894736842105</v>
      </c>
      <c r="P49" s="36">
        <f>'[2]Progress InfinProjLife-Actual'!P49</f>
        <v>2939.0526315789489</v>
      </c>
      <c r="Q49" s="36">
        <f>'[2]Progress InfinProjLife-Actual'!Q49</f>
        <v>0</v>
      </c>
      <c r="R49" s="36">
        <f>'[2]Progress InfinProjLife-Actual'!R49</f>
        <v>2939.0526315789489</v>
      </c>
      <c r="S49" s="36">
        <f>'[2]Progress InfinProjLife-Actual'!S49</f>
        <v>61310</v>
      </c>
      <c r="T49" s="36">
        <f>'[2]Progress InfinProjLife-Actual'!T49</f>
        <v>41380</v>
      </c>
      <c r="U49" s="36">
        <f>'[2]Progress InfinProjLife-Actual'!U49</f>
        <v>144968.8421052632</v>
      </c>
      <c r="V49" s="36">
        <f>'[2]Progress InfinProjLife-Actual'!V49</f>
        <v>5715</v>
      </c>
      <c r="W49" s="36">
        <f>'[2]Progress InfinProjLife-Actual'!W49</f>
        <v>253373.8421052632</v>
      </c>
      <c r="X49" s="36">
        <f>'[2]Progress InfinProjLife-Actual'!X49</f>
        <v>67653.473684210505</v>
      </c>
      <c r="Y49" s="36">
        <f>'[2]Progress InfinProjLife-Actual'!Y49</f>
        <v>7001</v>
      </c>
      <c r="Z49" s="36">
        <f>'[2]Progress InfinProjLife-Actual'!Z49</f>
        <v>7439</v>
      </c>
      <c r="AA49" s="36">
        <f>'[2]Progress InfinProjLife-Actual'!AA49</f>
        <v>82093.473684210505</v>
      </c>
      <c r="AB49" s="36">
        <f>'[2]Progress InfinProjLife-Actual'!AB49</f>
        <v>11447.684210526313</v>
      </c>
      <c r="AC49" s="36">
        <f>'[2]Progress InfinProjLife-Actual'!AC49</f>
        <v>8772</v>
      </c>
      <c r="AD49" s="36">
        <f>'[2]Progress InfinProjLife-Actual'!AD49</f>
        <v>2220</v>
      </c>
      <c r="AE49" s="36">
        <f>'[2]Progress InfinProjLife-Actual'!AE49</f>
        <v>22439.684210526313</v>
      </c>
      <c r="AF49" s="36">
        <f>'[2]Progress InfinProjLife-Actual'!AF49</f>
        <v>23000</v>
      </c>
      <c r="AG49" s="36">
        <f>'[2]Progress InfinProjLife-Actual'!AG49</f>
        <v>953</v>
      </c>
      <c r="AH49" s="36">
        <f>'[2]Progress InfinProjLife-Actual'!AH49</f>
        <v>35771.57894736842</v>
      </c>
      <c r="AI49" s="36">
        <f>'[2]Progress InfinProjLife-Actual'!AI49</f>
        <v>59724.57894736842</v>
      </c>
      <c r="AJ49" s="36">
        <f>'[2]Progress InfinProjLife-Actual'!AJ49</f>
        <v>7221.473684210524</v>
      </c>
      <c r="AK49" s="36">
        <f>'[2]Progress InfinProjLife-Actual'!AK49</f>
        <v>0</v>
      </c>
      <c r="AL49" s="36">
        <f>'[2]Progress InfinProjLife-Actual'!AL49</f>
        <v>7221.473684210524</v>
      </c>
      <c r="AM49" s="36">
        <f>'[2]Progress InfinProjLife-Actual'!AM49</f>
        <v>0</v>
      </c>
      <c r="AN49" s="36">
        <f>'[2]Progress InfinProjLife-Actual'!AN49</f>
        <v>52710</v>
      </c>
      <c r="AO49" s="36">
        <f>'[2]Progress InfinProjLife-Actual'!AO49</f>
        <v>52710</v>
      </c>
      <c r="AP49" s="36">
        <f>'[2]Progress InfinProjLife-Actual'!AP49</f>
        <v>100922.40000000001</v>
      </c>
      <c r="AQ49" s="36">
        <f>'[2]Progress InfinProjLife-Actual'!AQ49</f>
        <v>107733.89473684212</v>
      </c>
      <c r="AR49" s="36">
        <f>'[2]Progress InfinProjLife-Actual'!AR49</f>
        <v>54636</v>
      </c>
      <c r="AS49" s="36">
        <f>'[2]Progress InfinProjLife-Actual'!AS49</f>
        <v>162369.89473684214</v>
      </c>
      <c r="AT49" s="36">
        <f>'[2]Progress InfinProjLife-Actual'!AT49</f>
        <v>1829</v>
      </c>
      <c r="AU49" s="36">
        <f>'[2]Progress InfinProjLife-Actual'!AU49</f>
        <v>3222.3157894736837</v>
      </c>
      <c r="AV49" s="36">
        <f>'[2]Progress InfinProjLife-Actual'!AV49</f>
        <v>0</v>
      </c>
      <c r="AW49" s="36">
        <f>'[2]Progress InfinProjLife-Actual'!AW49</f>
        <v>3222.3157894736837</v>
      </c>
      <c r="AX49" s="36">
        <f>'[2]Progress InfinProjLife-Actual'!AX49</f>
        <v>0</v>
      </c>
      <c r="AY49" s="36">
        <f>'[2]Progress InfinProjLife-Actual'!AY49</f>
        <v>1092</v>
      </c>
      <c r="AZ49" s="36">
        <f>'[2]Progress InfinProjLife-Actual'!AZ49</f>
        <v>1092</v>
      </c>
      <c r="BA49" s="36">
        <f>'[2]Progress InfinProjLife-Actual'!BA49</f>
        <v>2465.6842105263158</v>
      </c>
      <c r="BB49" s="36">
        <f>'[2]Progress InfinProjLife-Actual'!BB49</f>
        <v>2465.6842105263158</v>
      </c>
      <c r="BC49" s="36">
        <f>'[2]Progress InfinProjLife-Actual'!BC49</f>
        <v>143276.5263157895</v>
      </c>
      <c r="BD49" s="36">
        <f>'[2]Progress InfinProjLife-Actual'!BD49</f>
        <v>143276.5263157895</v>
      </c>
      <c r="BE49" s="36">
        <f>'[2]Progress InfinProjLife-Actual'!BE49</f>
        <v>7522</v>
      </c>
      <c r="BF49" s="36">
        <f>'[2]Progress InfinProjLife-Actual'!BF49</f>
        <v>34514.96692762844</v>
      </c>
      <c r="BG49" s="36">
        <f>'[2]Progress InfinProjLife-Actual'!BG49</f>
        <v>9887.627169945441</v>
      </c>
      <c r="BH49" s="53">
        <f t="shared" si="1"/>
        <v>1481278.4151502054</v>
      </c>
      <c r="BI49" s="48"/>
      <c r="BJ49" s="53">
        <f t="shared" si="7"/>
        <v>619783.36692762841</v>
      </c>
      <c r="BK49" s="51">
        <f t="shared" si="0"/>
        <v>687903.89473684225</v>
      </c>
      <c r="BL49" s="51">
        <f t="shared" si="3"/>
        <v>143276.5263157895</v>
      </c>
      <c r="BM49" s="51">
        <f t="shared" si="4"/>
        <v>30314.627169945441</v>
      </c>
      <c r="BN49" s="51">
        <f t="shared" si="5"/>
        <v>1481278.4151502056</v>
      </c>
      <c r="BO49" s="51"/>
      <c r="BP49" s="54"/>
    </row>
    <row r="50" spans="1:68" x14ac:dyDescent="0.2">
      <c r="A50" s="27">
        <v>2024</v>
      </c>
      <c r="B50" s="36">
        <f>'[2]Progress InfinProjLife-Actual'!B50</f>
        <v>21900</v>
      </c>
      <c r="C50" s="36">
        <f>'[2]Progress InfinProjLife-Actual'!C50</f>
        <v>100400</v>
      </c>
      <c r="D50" s="36">
        <f>'[2]Progress InfinProjLife-Actual'!D50</f>
        <v>15235</v>
      </c>
      <c r="E50" s="36">
        <f>'[2]Progress InfinProjLife-Actual'!E50</f>
        <v>143569</v>
      </c>
      <c r="F50" s="36">
        <f>'[2]Progress InfinProjLife-Actual'!F50</f>
        <v>281104</v>
      </c>
      <c r="G50" s="36">
        <f>'[2]Progress InfinProjLife-Actual'!G50</f>
        <v>48000</v>
      </c>
      <c r="H50" s="36">
        <f>'[2]Progress InfinProjLife-Actual'!H50</f>
        <v>3800</v>
      </c>
      <c r="I50" s="36">
        <f>'[2]Progress InfinProjLife-Actual'!I50</f>
        <v>149042</v>
      </c>
      <c r="J50" s="36">
        <f>'[2]Progress InfinProjLife-Actual'!J50</f>
        <v>42327.999999999913</v>
      </c>
      <c r="K50" s="36">
        <f>'[2]Progress InfinProjLife-Actual'!K50</f>
        <v>5053</v>
      </c>
      <c r="L50" s="36">
        <f>'[2]Progress InfinProjLife-Actual'!L50</f>
        <v>196422.99999999991</v>
      </c>
      <c r="M50" s="36">
        <f>'[2]Progress InfinProjLife-Actual'!M50</f>
        <v>4957.7368421052633</v>
      </c>
      <c r="N50" s="36">
        <f>'[2]Progress InfinProjLife-Actual'!N50</f>
        <v>0</v>
      </c>
      <c r="O50" s="36">
        <f>'[2]Progress InfinProjLife-Actual'!O50</f>
        <v>4957.7368421052633</v>
      </c>
      <c r="P50" s="36">
        <f>'[2]Progress InfinProjLife-Actual'!P50</f>
        <v>3026.6315789473701</v>
      </c>
      <c r="Q50" s="36">
        <f>'[2]Progress InfinProjLife-Actual'!Q50</f>
        <v>0</v>
      </c>
      <c r="R50" s="36">
        <f>'[2]Progress InfinProjLife-Actual'!R50</f>
        <v>3026.6315789473701</v>
      </c>
      <c r="S50" s="36">
        <f>'[2]Progress InfinProjLife-Actual'!S50</f>
        <v>61310</v>
      </c>
      <c r="T50" s="36">
        <f>'[2]Progress InfinProjLife-Actual'!T50</f>
        <v>41380</v>
      </c>
      <c r="U50" s="36">
        <f>'[2]Progress InfinProjLife-Actual'!U50</f>
        <v>148388.10526315795</v>
      </c>
      <c r="V50" s="36">
        <f>'[2]Progress InfinProjLife-Actual'!V50</f>
        <v>5715</v>
      </c>
      <c r="W50" s="36">
        <f>'[2]Progress InfinProjLife-Actual'!W50</f>
        <v>256793.10526315795</v>
      </c>
      <c r="X50" s="36">
        <f>'[2]Progress InfinProjLife-Actual'!X50</f>
        <v>68990.684210526291</v>
      </c>
      <c r="Y50" s="36">
        <f>'[2]Progress InfinProjLife-Actual'!Y50</f>
        <v>7001</v>
      </c>
      <c r="Z50" s="36">
        <f>'[2]Progress InfinProjLife-Actual'!Z50</f>
        <v>7439</v>
      </c>
      <c r="AA50" s="36">
        <f>'[2]Progress InfinProjLife-Actual'!AA50</f>
        <v>83430.684210526291</v>
      </c>
      <c r="AB50" s="36">
        <f>'[2]Progress InfinProjLife-Actual'!AB50</f>
        <v>11946.210526315786</v>
      </c>
      <c r="AC50" s="36">
        <f>'[2]Progress InfinProjLife-Actual'!AC50</f>
        <v>8772</v>
      </c>
      <c r="AD50" s="36">
        <f>'[2]Progress InfinProjLife-Actual'!AD50</f>
        <v>2220</v>
      </c>
      <c r="AE50" s="36">
        <f>'[2]Progress InfinProjLife-Actual'!AE50</f>
        <v>22938.210526315786</v>
      </c>
      <c r="AF50" s="36">
        <f>'[2]Progress InfinProjLife-Actual'!AF50</f>
        <v>23000</v>
      </c>
      <c r="AG50" s="36">
        <f>'[2]Progress InfinProjLife-Actual'!AG50</f>
        <v>953</v>
      </c>
      <c r="AH50" s="36">
        <f>'[2]Progress InfinProjLife-Actual'!AH50</f>
        <v>36623.947368421053</v>
      </c>
      <c r="AI50" s="36">
        <f>'[2]Progress InfinProjLife-Actual'!AI50</f>
        <v>60576.947368421053</v>
      </c>
      <c r="AJ50" s="36">
        <f>'[2]Progress InfinProjLife-Actual'!AJ50</f>
        <v>7614.6842105263131</v>
      </c>
      <c r="AK50" s="36">
        <f>'[2]Progress InfinProjLife-Actual'!AK50</f>
        <v>0</v>
      </c>
      <c r="AL50" s="36">
        <f>'[2]Progress InfinProjLife-Actual'!AL50</f>
        <v>7614.6842105263131</v>
      </c>
      <c r="AM50" s="36">
        <f>'[2]Progress InfinProjLife-Actual'!AM50</f>
        <v>0</v>
      </c>
      <c r="AN50" s="36">
        <f>'[2]Progress InfinProjLife-Actual'!AN50</f>
        <v>52710</v>
      </c>
      <c r="AO50" s="36">
        <f>'[2]Progress InfinProjLife-Actual'!AO50</f>
        <v>52710</v>
      </c>
      <c r="AP50" s="36">
        <f>'[2]Progress InfinProjLife-Actual'!AP50</f>
        <v>100922.40000000001</v>
      </c>
      <c r="AQ50" s="36">
        <f>'[2]Progress InfinProjLife-Actual'!AQ50</f>
        <v>110997.73684210528</v>
      </c>
      <c r="AR50" s="36">
        <f>'[2]Progress InfinProjLife-Actual'!AR50</f>
        <v>54636</v>
      </c>
      <c r="AS50" s="36">
        <f>'[2]Progress InfinProjLife-Actual'!AS50</f>
        <v>165633.73684210528</v>
      </c>
      <c r="AT50" s="36">
        <f>'[2]Progress InfinProjLife-Actual'!AT50</f>
        <v>1829</v>
      </c>
      <c r="AU50" s="36">
        <f>'[2]Progress InfinProjLife-Actual'!AU50</f>
        <v>3498.78947368421</v>
      </c>
      <c r="AV50" s="36">
        <f>'[2]Progress InfinProjLife-Actual'!AV50</f>
        <v>0</v>
      </c>
      <c r="AW50" s="36">
        <f>'[2]Progress InfinProjLife-Actual'!AW50</f>
        <v>3498.78947368421</v>
      </c>
      <c r="AX50" s="36">
        <f>'[2]Progress InfinProjLife-Actual'!AX50</f>
        <v>0</v>
      </c>
      <c r="AY50" s="36">
        <f>'[2]Progress InfinProjLife-Actual'!AY50</f>
        <v>1092</v>
      </c>
      <c r="AZ50" s="36">
        <f>'[2]Progress InfinProjLife-Actual'!AZ50</f>
        <v>1092</v>
      </c>
      <c r="BA50" s="36">
        <f>'[2]Progress InfinProjLife-Actual'!BA50</f>
        <v>2805.2105263157896</v>
      </c>
      <c r="BB50" s="36">
        <f>'[2]Progress InfinProjLife-Actual'!BB50</f>
        <v>2805.2105263157896</v>
      </c>
      <c r="BC50" s="36">
        <f>'[2]Progress InfinProjLife-Actual'!BC50</f>
        <v>145712.31578947371</v>
      </c>
      <c r="BD50" s="36">
        <f>'[2]Progress InfinProjLife-Actual'!BD50</f>
        <v>145712.31578947371</v>
      </c>
      <c r="BE50" s="36">
        <f>'[2]Progress InfinProjLife-Actual'!BE50</f>
        <v>7522</v>
      </c>
      <c r="BF50" s="36">
        <f>'[2]Progress InfinProjLife-Actual'!BF50</f>
        <v>43963.997917289642</v>
      </c>
      <c r="BG50" s="36">
        <f>'[2]Progress InfinProjLife-Actual'!BG50</f>
        <v>12024.116460641406</v>
      </c>
      <c r="BH50" s="53">
        <f t="shared" si="1"/>
        <v>1506378.56700951</v>
      </c>
      <c r="BI50" s="48"/>
      <c r="BJ50" s="53">
        <f t="shared" si="7"/>
        <v>629232.39791728952</v>
      </c>
      <c r="BK50" s="51">
        <f t="shared" si="0"/>
        <v>698982.7368421054</v>
      </c>
      <c r="BL50" s="51">
        <f t="shared" si="3"/>
        <v>145712.31578947371</v>
      </c>
      <c r="BM50" s="51">
        <f t="shared" si="4"/>
        <v>32451.116460641406</v>
      </c>
      <c r="BN50" s="51">
        <f t="shared" si="5"/>
        <v>1506378.56700951</v>
      </c>
      <c r="BO50" s="51"/>
      <c r="BP50" s="54"/>
    </row>
    <row r="51" spans="1:68" x14ac:dyDescent="0.2">
      <c r="A51" s="27">
        <v>2025</v>
      </c>
      <c r="B51" s="36">
        <f>'[2]Progress InfinProjLife-Actual'!B51</f>
        <v>21900</v>
      </c>
      <c r="C51" s="36">
        <f>'[2]Progress InfinProjLife-Actual'!C51</f>
        <v>100400</v>
      </c>
      <c r="D51" s="36">
        <f>'[2]Progress InfinProjLife-Actual'!D51</f>
        <v>15235</v>
      </c>
      <c r="E51" s="36">
        <f>'[2]Progress InfinProjLife-Actual'!E51</f>
        <v>143569</v>
      </c>
      <c r="F51" s="36">
        <f>'[2]Progress InfinProjLife-Actual'!F51</f>
        <v>281104</v>
      </c>
      <c r="G51" s="36">
        <f>'[2]Progress InfinProjLife-Actual'!G51</f>
        <v>48000</v>
      </c>
      <c r="H51" s="36">
        <f>'[2]Progress InfinProjLife-Actual'!H51</f>
        <v>3800</v>
      </c>
      <c r="I51" s="36">
        <f>'[2]Progress InfinProjLife-Actual'!I51</f>
        <v>149042</v>
      </c>
      <c r="J51" s="36">
        <f>'[2]Progress InfinProjLife-Actual'!J51</f>
        <v>42327.999999999913</v>
      </c>
      <c r="K51" s="36">
        <f>'[2]Progress InfinProjLife-Actual'!K51</f>
        <v>5053</v>
      </c>
      <c r="L51" s="36">
        <f>'[2]Progress InfinProjLife-Actual'!L51</f>
        <v>196422.99999999991</v>
      </c>
      <c r="M51" s="36">
        <f>'[2]Progress InfinProjLife-Actual'!M51</f>
        <v>5568.5789473684217</v>
      </c>
      <c r="N51" s="36">
        <f>'[2]Progress InfinProjLife-Actual'!N51</f>
        <v>0</v>
      </c>
      <c r="O51" s="36">
        <f>'[2]Progress InfinProjLife-Actual'!O51</f>
        <v>5568.5789473684217</v>
      </c>
      <c r="P51" s="36">
        <f>'[2]Progress InfinProjLife-Actual'!P51</f>
        <v>3114.2105263157914</v>
      </c>
      <c r="Q51" s="36">
        <f>'[2]Progress InfinProjLife-Actual'!Q51</f>
        <v>0</v>
      </c>
      <c r="R51" s="36">
        <f>'[2]Progress InfinProjLife-Actual'!R51</f>
        <v>3114.2105263157914</v>
      </c>
      <c r="S51" s="36">
        <f>'[2]Progress InfinProjLife-Actual'!S51</f>
        <v>61310</v>
      </c>
      <c r="T51" s="36">
        <f>'[2]Progress InfinProjLife-Actual'!T51</f>
        <v>41380</v>
      </c>
      <c r="U51" s="36">
        <f>'[2]Progress InfinProjLife-Actual'!U51</f>
        <v>151807.3684210527</v>
      </c>
      <c r="V51" s="36">
        <f>'[2]Progress InfinProjLife-Actual'!V51</f>
        <v>5715</v>
      </c>
      <c r="W51" s="36">
        <f>'[2]Progress InfinProjLife-Actual'!W51</f>
        <v>260212.3684210527</v>
      </c>
      <c r="X51" s="36">
        <f>'[2]Progress InfinProjLife-Actual'!X51</f>
        <v>70327.894736842078</v>
      </c>
      <c r="Y51" s="36">
        <f>'[2]Progress InfinProjLife-Actual'!Y51</f>
        <v>7001</v>
      </c>
      <c r="Z51" s="36">
        <f>'[2]Progress InfinProjLife-Actual'!Z51</f>
        <v>7439</v>
      </c>
      <c r="AA51" s="36">
        <f>'[2]Progress InfinProjLife-Actual'!AA51</f>
        <v>84767.894736842078</v>
      </c>
      <c r="AB51" s="36">
        <f>'[2]Progress InfinProjLife-Actual'!AB51</f>
        <v>12444.73684210526</v>
      </c>
      <c r="AC51" s="36">
        <f>'[2]Progress InfinProjLife-Actual'!AC51</f>
        <v>8772</v>
      </c>
      <c r="AD51" s="36">
        <f>'[2]Progress InfinProjLife-Actual'!AD51</f>
        <v>2220</v>
      </c>
      <c r="AE51" s="36">
        <f>'[2]Progress InfinProjLife-Actual'!AE51</f>
        <v>23436.73684210526</v>
      </c>
      <c r="AF51" s="36">
        <f>'[2]Progress InfinProjLife-Actual'!AF51</f>
        <v>23000</v>
      </c>
      <c r="AG51" s="36">
        <f>'[2]Progress InfinProjLife-Actual'!AG51</f>
        <v>953</v>
      </c>
      <c r="AH51" s="36">
        <f>'[2]Progress InfinProjLife-Actual'!AH51</f>
        <v>37476.315789473687</v>
      </c>
      <c r="AI51" s="36">
        <f>'[2]Progress InfinProjLife-Actual'!AI51</f>
        <v>61429.315789473687</v>
      </c>
      <c r="AJ51" s="36">
        <f>'[2]Progress InfinProjLife-Actual'!AJ51</f>
        <v>8007.8947368421022</v>
      </c>
      <c r="AK51" s="36">
        <f>'[2]Progress InfinProjLife-Actual'!AK51</f>
        <v>0</v>
      </c>
      <c r="AL51" s="36">
        <f>'[2]Progress InfinProjLife-Actual'!AL51</f>
        <v>8007.8947368421022</v>
      </c>
      <c r="AM51" s="36">
        <f>'[2]Progress InfinProjLife-Actual'!AM51</f>
        <v>0</v>
      </c>
      <c r="AN51" s="36">
        <f>'[2]Progress InfinProjLife-Actual'!AN51</f>
        <v>52710</v>
      </c>
      <c r="AO51" s="36">
        <f>'[2]Progress InfinProjLife-Actual'!AO51</f>
        <v>52710</v>
      </c>
      <c r="AP51" s="36">
        <f>'[2]Progress InfinProjLife-Actual'!AP51</f>
        <v>100922.40000000001</v>
      </c>
      <c r="AQ51" s="36">
        <f>'[2]Progress InfinProjLife-Actual'!AQ51</f>
        <v>114261.57894736844</v>
      </c>
      <c r="AR51" s="36">
        <f>'[2]Progress InfinProjLife-Actual'!AR51</f>
        <v>54636</v>
      </c>
      <c r="AS51" s="36">
        <f>'[2]Progress InfinProjLife-Actual'!AS51</f>
        <v>168897.57894736843</v>
      </c>
      <c r="AT51" s="36">
        <f>'[2]Progress InfinProjLife-Actual'!AT51</f>
        <v>1829</v>
      </c>
      <c r="AU51" s="36">
        <f>'[2]Progress InfinProjLife-Actual'!AU51</f>
        <v>3775.2631578947362</v>
      </c>
      <c r="AV51" s="36">
        <f>'[2]Progress InfinProjLife-Actual'!AV51</f>
        <v>0</v>
      </c>
      <c r="AW51" s="36">
        <f>'[2]Progress InfinProjLife-Actual'!AW51</f>
        <v>3775.2631578947362</v>
      </c>
      <c r="AX51" s="36">
        <f>'[2]Progress InfinProjLife-Actual'!AX51</f>
        <v>0</v>
      </c>
      <c r="AY51" s="36">
        <f>'[2]Progress InfinProjLife-Actual'!AY51</f>
        <v>1092</v>
      </c>
      <c r="AZ51" s="36">
        <f>'[2]Progress InfinProjLife-Actual'!AZ51</f>
        <v>1092</v>
      </c>
      <c r="BA51" s="36">
        <f>'[2]Progress InfinProjLife-Actual'!BA51</f>
        <v>3144.7368421052633</v>
      </c>
      <c r="BB51" s="36">
        <f>'[2]Progress InfinProjLife-Actual'!BB51</f>
        <v>3144.7368421052633</v>
      </c>
      <c r="BC51" s="36">
        <f>'[2]Progress InfinProjLife-Actual'!BC51</f>
        <v>148148.10526315792</v>
      </c>
      <c r="BD51" s="36">
        <f>'[2]Progress InfinProjLife-Actual'!BD51</f>
        <v>148148.10526315792</v>
      </c>
      <c r="BE51" s="36">
        <f>'[2]Progress InfinProjLife-Actual'!BE51</f>
        <v>7522</v>
      </c>
      <c r="BF51" s="36">
        <f>'[2]Progress InfinProjLife-Actual'!BF51</f>
        <v>53413.028906950844</v>
      </c>
      <c r="BG51" s="36">
        <f>'[2]Progress InfinProjLife-Actual'!BG51</f>
        <v>14232.71226489836</v>
      </c>
      <c r="BH51" s="53">
        <f t="shared" si="1"/>
        <v>1531550.8253823752</v>
      </c>
      <c r="BI51" s="48"/>
      <c r="BJ51" s="53">
        <f t="shared" si="7"/>
        <v>638681.42890695075</v>
      </c>
      <c r="BK51" s="51">
        <f t="shared" si="0"/>
        <v>710061.57894736854</v>
      </c>
      <c r="BL51" s="51">
        <f t="shared" si="3"/>
        <v>148148.10526315792</v>
      </c>
      <c r="BM51" s="51">
        <f t="shared" si="4"/>
        <v>34659.712264898364</v>
      </c>
      <c r="BN51" s="51">
        <f t="shared" si="5"/>
        <v>1531550.8253823756</v>
      </c>
      <c r="BO51" s="51"/>
      <c r="BP51" s="54"/>
    </row>
    <row r="52" spans="1:68" x14ac:dyDescent="0.2">
      <c r="A52" s="27">
        <v>2026</v>
      </c>
      <c r="B52" s="36">
        <f>'[2]Progress InfinProjLife-Actual'!B52</f>
        <v>21900</v>
      </c>
      <c r="C52" s="36">
        <f>'[2]Progress InfinProjLife-Actual'!C52</f>
        <v>100400</v>
      </c>
      <c r="D52" s="36">
        <f>'[2]Progress InfinProjLife-Actual'!D52</f>
        <v>15235</v>
      </c>
      <c r="E52" s="36">
        <f>'[2]Progress InfinProjLife-Actual'!E52</f>
        <v>143569</v>
      </c>
      <c r="F52" s="36">
        <f>'[2]Progress InfinProjLife-Actual'!F52</f>
        <v>281104</v>
      </c>
      <c r="G52" s="36">
        <f>'[2]Progress InfinProjLife-Actual'!G52</f>
        <v>48000</v>
      </c>
      <c r="H52" s="36">
        <f>'[2]Progress InfinProjLife-Actual'!H52</f>
        <v>3800</v>
      </c>
      <c r="I52" s="36">
        <f>'[2]Progress InfinProjLife-Actual'!I52</f>
        <v>149042</v>
      </c>
      <c r="J52" s="36">
        <f>'[2]Progress InfinProjLife-Actual'!J52</f>
        <v>42327.999999999913</v>
      </c>
      <c r="K52" s="36">
        <f>'[2]Progress InfinProjLife-Actual'!K52</f>
        <v>5053</v>
      </c>
      <c r="L52" s="36">
        <f>'[2]Progress InfinProjLife-Actual'!L52</f>
        <v>196422.99999999991</v>
      </c>
      <c r="M52" s="36">
        <f>'[2]Progress InfinProjLife-Actual'!M52</f>
        <v>6179.4210526315801</v>
      </c>
      <c r="N52" s="36">
        <f>'[2]Progress InfinProjLife-Actual'!N52</f>
        <v>0</v>
      </c>
      <c r="O52" s="36">
        <f>'[2]Progress InfinProjLife-Actual'!O52</f>
        <v>6179.4210526315801</v>
      </c>
      <c r="P52" s="36">
        <f>'[2]Progress InfinProjLife-Actual'!P52</f>
        <v>3201.7894736842127</v>
      </c>
      <c r="Q52" s="36">
        <f>'[2]Progress InfinProjLife-Actual'!Q52</f>
        <v>0</v>
      </c>
      <c r="R52" s="36">
        <f>'[2]Progress InfinProjLife-Actual'!R52</f>
        <v>3201.7894736842127</v>
      </c>
      <c r="S52" s="36">
        <f>'[2]Progress InfinProjLife-Actual'!S52</f>
        <v>61310</v>
      </c>
      <c r="T52" s="36">
        <f>'[2]Progress InfinProjLife-Actual'!T52</f>
        <v>41380</v>
      </c>
      <c r="U52" s="36">
        <f>'[2]Progress InfinProjLife-Actual'!U52</f>
        <v>155226.63157894745</v>
      </c>
      <c r="V52" s="36">
        <f>'[2]Progress InfinProjLife-Actual'!V52</f>
        <v>5715</v>
      </c>
      <c r="W52" s="36">
        <f>'[2]Progress InfinProjLife-Actual'!W52</f>
        <v>263631.63157894742</v>
      </c>
      <c r="X52" s="36">
        <f>'[2]Progress InfinProjLife-Actual'!X52</f>
        <v>71665.105263157864</v>
      </c>
      <c r="Y52" s="36">
        <f>'[2]Progress InfinProjLife-Actual'!Y52</f>
        <v>7001</v>
      </c>
      <c r="Z52" s="36">
        <f>'[2]Progress InfinProjLife-Actual'!Z52</f>
        <v>7439</v>
      </c>
      <c r="AA52" s="36">
        <f>'[2]Progress InfinProjLife-Actual'!AA52</f>
        <v>86105.105263157864</v>
      </c>
      <c r="AB52" s="36">
        <f>'[2]Progress InfinProjLife-Actual'!AB52</f>
        <v>12943.263157894733</v>
      </c>
      <c r="AC52" s="36">
        <f>'[2]Progress InfinProjLife-Actual'!AC52</f>
        <v>8772</v>
      </c>
      <c r="AD52" s="36">
        <f>'[2]Progress InfinProjLife-Actual'!AD52</f>
        <v>2220</v>
      </c>
      <c r="AE52" s="36">
        <f>'[2]Progress InfinProjLife-Actual'!AE52</f>
        <v>23935.263157894733</v>
      </c>
      <c r="AF52" s="36">
        <f>'[2]Progress InfinProjLife-Actual'!AF52</f>
        <v>23000</v>
      </c>
      <c r="AG52" s="36">
        <f>'[2]Progress InfinProjLife-Actual'!AG52</f>
        <v>953</v>
      </c>
      <c r="AH52" s="36">
        <f>'[2]Progress InfinProjLife-Actual'!AH52</f>
        <v>38328.68421052632</v>
      </c>
      <c r="AI52" s="36">
        <f>'[2]Progress InfinProjLife-Actual'!AI52</f>
        <v>62281.68421052632</v>
      </c>
      <c r="AJ52" s="36">
        <f>'[2]Progress InfinProjLife-Actual'!AJ52</f>
        <v>8401.1052631578914</v>
      </c>
      <c r="AK52" s="36">
        <f>'[2]Progress InfinProjLife-Actual'!AK52</f>
        <v>0</v>
      </c>
      <c r="AL52" s="36">
        <f>'[2]Progress InfinProjLife-Actual'!AL52</f>
        <v>8401.1052631578914</v>
      </c>
      <c r="AM52" s="36">
        <f>'[2]Progress InfinProjLife-Actual'!AM52</f>
        <v>0</v>
      </c>
      <c r="AN52" s="36">
        <f>'[2]Progress InfinProjLife-Actual'!AN52</f>
        <v>52710</v>
      </c>
      <c r="AO52" s="36">
        <f>'[2]Progress InfinProjLife-Actual'!AO52</f>
        <v>52710</v>
      </c>
      <c r="AP52" s="36">
        <f>'[2]Progress InfinProjLife-Actual'!AP52</f>
        <v>100922.40000000001</v>
      </c>
      <c r="AQ52" s="36">
        <f>'[2]Progress InfinProjLife-Actual'!AQ52</f>
        <v>117525.4210526316</v>
      </c>
      <c r="AR52" s="36">
        <f>'[2]Progress InfinProjLife-Actual'!AR52</f>
        <v>54636</v>
      </c>
      <c r="AS52" s="36">
        <f>'[2]Progress InfinProjLife-Actual'!AS52</f>
        <v>172161.4210526316</v>
      </c>
      <c r="AT52" s="36">
        <f>'[2]Progress InfinProjLife-Actual'!AT52</f>
        <v>1829</v>
      </c>
      <c r="AU52" s="36">
        <f>'[2]Progress InfinProjLife-Actual'!AU52</f>
        <v>4051.7368421052624</v>
      </c>
      <c r="AV52" s="36">
        <f>'[2]Progress InfinProjLife-Actual'!AV52</f>
        <v>0</v>
      </c>
      <c r="AW52" s="36">
        <f>'[2]Progress InfinProjLife-Actual'!AW52</f>
        <v>4051.7368421052624</v>
      </c>
      <c r="AX52" s="36">
        <f>'[2]Progress InfinProjLife-Actual'!AX52</f>
        <v>0</v>
      </c>
      <c r="AY52" s="36">
        <f>'[2]Progress InfinProjLife-Actual'!AY52</f>
        <v>1092</v>
      </c>
      <c r="AZ52" s="36">
        <f>'[2]Progress InfinProjLife-Actual'!AZ52</f>
        <v>1092</v>
      </c>
      <c r="BA52" s="36">
        <f>'[2]Progress InfinProjLife-Actual'!BA52</f>
        <v>3484.2631578947371</v>
      </c>
      <c r="BB52" s="36">
        <f>'[2]Progress InfinProjLife-Actual'!BB52</f>
        <v>3484.2631578947371</v>
      </c>
      <c r="BC52" s="36">
        <f>'[2]Progress InfinProjLife-Actual'!BC52</f>
        <v>150583.89473684214</v>
      </c>
      <c r="BD52" s="36">
        <f>'[2]Progress InfinProjLife-Actual'!BD52</f>
        <v>150583.89473684214</v>
      </c>
      <c r="BE52" s="36">
        <f>'[2]Progress InfinProjLife-Actual'!BE52</f>
        <v>7522</v>
      </c>
      <c r="BF52" s="36">
        <f>'[2]Progress InfinProjLife-Actual'!BF52</f>
        <v>62862.059896612045</v>
      </c>
      <c r="BG52" s="36">
        <f>'[2]Progress InfinProjLife-Actual'!BG52</f>
        <v>16420.141751729705</v>
      </c>
      <c r="BH52" s="53">
        <f t="shared" si="1"/>
        <v>1556701.9174378156</v>
      </c>
      <c r="BI52" s="48"/>
      <c r="BJ52" s="53">
        <f t="shared" si="7"/>
        <v>648130.45989661198</v>
      </c>
      <c r="BK52" s="51">
        <f t="shared" si="0"/>
        <v>721140.42105263146</v>
      </c>
      <c r="BL52" s="51">
        <f t="shared" si="3"/>
        <v>150583.89473684214</v>
      </c>
      <c r="BM52" s="51">
        <f t="shared" si="4"/>
        <v>36847.141751729709</v>
      </c>
      <c r="BN52" s="51">
        <f t="shared" si="5"/>
        <v>1556701.9174378153</v>
      </c>
      <c r="BO52" s="51"/>
      <c r="BP52" s="54"/>
    </row>
    <row r="53" spans="1:68" x14ac:dyDescent="0.2">
      <c r="A53" s="27">
        <v>2027</v>
      </c>
      <c r="B53" s="36">
        <f>'[2]Progress InfinProjLife-Actual'!B53</f>
        <v>21900</v>
      </c>
      <c r="C53" s="36">
        <f>'[2]Progress InfinProjLife-Actual'!C53</f>
        <v>100400</v>
      </c>
      <c r="D53" s="36">
        <f>'[2]Progress InfinProjLife-Actual'!D53</f>
        <v>15235</v>
      </c>
      <c r="E53" s="36">
        <f>'[2]Progress InfinProjLife-Actual'!E53</f>
        <v>143569</v>
      </c>
      <c r="F53" s="36">
        <f>'[2]Progress InfinProjLife-Actual'!F53</f>
        <v>281104</v>
      </c>
      <c r="G53" s="36">
        <f>'[2]Progress InfinProjLife-Actual'!G53</f>
        <v>48000</v>
      </c>
      <c r="H53" s="36">
        <f>'[2]Progress InfinProjLife-Actual'!H53</f>
        <v>3800</v>
      </c>
      <c r="I53" s="36">
        <f>'[2]Progress InfinProjLife-Actual'!I53</f>
        <v>149042</v>
      </c>
      <c r="J53" s="36">
        <f>'[2]Progress InfinProjLife-Actual'!J53</f>
        <v>42327.999999999913</v>
      </c>
      <c r="K53" s="36">
        <f>'[2]Progress InfinProjLife-Actual'!K53</f>
        <v>5053</v>
      </c>
      <c r="L53" s="36">
        <f>'[2]Progress InfinProjLife-Actual'!L53</f>
        <v>196422.99999999991</v>
      </c>
      <c r="M53" s="36">
        <f>'[2]Progress InfinProjLife-Actual'!M53</f>
        <v>6790.2631578947385</v>
      </c>
      <c r="N53" s="36">
        <f>'[2]Progress InfinProjLife-Actual'!N53</f>
        <v>0</v>
      </c>
      <c r="O53" s="36">
        <f>'[2]Progress InfinProjLife-Actual'!O53</f>
        <v>6790.2631578947385</v>
      </c>
      <c r="P53" s="36">
        <f>'[2]Progress InfinProjLife-Actual'!P53</f>
        <v>3289.3684210526339</v>
      </c>
      <c r="Q53" s="36">
        <f>'[2]Progress InfinProjLife-Actual'!Q53</f>
        <v>0</v>
      </c>
      <c r="R53" s="36">
        <f>'[2]Progress InfinProjLife-Actual'!R53</f>
        <v>3289.3684210526339</v>
      </c>
      <c r="S53" s="36">
        <f>'[2]Progress InfinProjLife-Actual'!S53</f>
        <v>61310</v>
      </c>
      <c r="T53" s="36">
        <f>'[2]Progress InfinProjLife-Actual'!T53</f>
        <v>41380</v>
      </c>
      <c r="U53" s="36">
        <f>'[2]Progress InfinProjLife-Actual'!U53</f>
        <v>158645.89473684219</v>
      </c>
      <c r="V53" s="36">
        <f>'[2]Progress InfinProjLife-Actual'!V53</f>
        <v>5715</v>
      </c>
      <c r="W53" s="36">
        <f>'[2]Progress InfinProjLife-Actual'!W53</f>
        <v>267050.89473684219</v>
      </c>
      <c r="X53" s="36">
        <f>'[2]Progress InfinProjLife-Actual'!X53</f>
        <v>73002.315789473651</v>
      </c>
      <c r="Y53" s="36">
        <f>'[2]Progress InfinProjLife-Actual'!Y53</f>
        <v>7001</v>
      </c>
      <c r="Z53" s="36">
        <f>'[2]Progress InfinProjLife-Actual'!Z53</f>
        <v>7439</v>
      </c>
      <c r="AA53" s="36">
        <f>'[2]Progress InfinProjLife-Actual'!AA53</f>
        <v>87442.315789473651</v>
      </c>
      <c r="AB53" s="36">
        <f>'[2]Progress InfinProjLife-Actual'!AB53</f>
        <v>13441.789473684206</v>
      </c>
      <c r="AC53" s="36">
        <f>'[2]Progress InfinProjLife-Actual'!AC53</f>
        <v>8772</v>
      </c>
      <c r="AD53" s="36">
        <f>'[2]Progress InfinProjLife-Actual'!AD53</f>
        <v>2220</v>
      </c>
      <c r="AE53" s="36">
        <f>'[2]Progress InfinProjLife-Actual'!AE53</f>
        <v>24433.789473684206</v>
      </c>
      <c r="AF53" s="36">
        <f>'[2]Progress InfinProjLife-Actual'!AF53</f>
        <v>23000</v>
      </c>
      <c r="AG53" s="36">
        <f>'[2]Progress InfinProjLife-Actual'!AG53</f>
        <v>953</v>
      </c>
      <c r="AH53" s="36">
        <f>'[2]Progress InfinProjLife-Actual'!AH53</f>
        <v>39181.052631578954</v>
      </c>
      <c r="AI53" s="36">
        <f>'[2]Progress InfinProjLife-Actual'!AI53</f>
        <v>63134.052631578954</v>
      </c>
      <c r="AJ53" s="36">
        <f>'[2]Progress InfinProjLife-Actual'!AJ53</f>
        <v>8794.3157894736814</v>
      </c>
      <c r="AK53" s="36">
        <f>'[2]Progress InfinProjLife-Actual'!AK53</f>
        <v>0</v>
      </c>
      <c r="AL53" s="36">
        <f>'[2]Progress InfinProjLife-Actual'!AL53</f>
        <v>8794.3157894736814</v>
      </c>
      <c r="AM53" s="36">
        <f>'[2]Progress InfinProjLife-Actual'!AM53</f>
        <v>0</v>
      </c>
      <c r="AN53" s="36">
        <f>'[2]Progress InfinProjLife-Actual'!AN53</f>
        <v>52710</v>
      </c>
      <c r="AO53" s="36">
        <f>'[2]Progress InfinProjLife-Actual'!AO53</f>
        <v>52710</v>
      </c>
      <c r="AP53" s="36">
        <f>'[2]Progress InfinProjLife-Actual'!AP53</f>
        <v>100922.40000000001</v>
      </c>
      <c r="AQ53" s="36">
        <f>'[2]Progress InfinProjLife-Actual'!AQ53</f>
        <v>120789.26315789476</v>
      </c>
      <c r="AR53" s="36">
        <f>'[2]Progress InfinProjLife-Actual'!AR53</f>
        <v>54636</v>
      </c>
      <c r="AS53" s="36">
        <f>'[2]Progress InfinProjLife-Actual'!AS53</f>
        <v>175425.26315789478</v>
      </c>
      <c r="AT53" s="36">
        <f>'[2]Progress InfinProjLife-Actual'!AT53</f>
        <v>1829</v>
      </c>
      <c r="AU53" s="36">
        <f>'[2]Progress InfinProjLife-Actual'!AU53</f>
        <v>4328.2105263157891</v>
      </c>
      <c r="AV53" s="36">
        <f>'[2]Progress InfinProjLife-Actual'!AV53</f>
        <v>0</v>
      </c>
      <c r="AW53" s="36">
        <f>'[2]Progress InfinProjLife-Actual'!AW53</f>
        <v>4328.2105263157891</v>
      </c>
      <c r="AX53" s="36">
        <f>'[2]Progress InfinProjLife-Actual'!AX53</f>
        <v>0</v>
      </c>
      <c r="AY53" s="36">
        <f>'[2]Progress InfinProjLife-Actual'!AY53</f>
        <v>1092</v>
      </c>
      <c r="AZ53" s="36">
        <f>'[2]Progress InfinProjLife-Actual'!AZ53</f>
        <v>1092</v>
      </c>
      <c r="BA53" s="36">
        <f>'[2]Progress InfinProjLife-Actual'!BA53</f>
        <v>3823.7894736842109</v>
      </c>
      <c r="BB53" s="36">
        <f>'[2]Progress InfinProjLife-Actual'!BB53</f>
        <v>3823.7894736842109</v>
      </c>
      <c r="BC53" s="36">
        <f>'[2]Progress InfinProjLife-Actual'!BC53</f>
        <v>153019.68421052635</v>
      </c>
      <c r="BD53" s="36">
        <f>'[2]Progress InfinProjLife-Actual'!BD53</f>
        <v>153019.68421052635</v>
      </c>
      <c r="BE53" s="36">
        <f>'[2]Progress InfinProjLife-Actual'!BE53</f>
        <v>7522</v>
      </c>
      <c r="BF53" s="36">
        <f>'[2]Progress InfinProjLife-Actual'!BF53</f>
        <v>72311.090886273247</v>
      </c>
      <c r="BG53" s="36">
        <f>'[2]Progress InfinProjLife-Actual'!BG53</f>
        <v>18684.131270600148</v>
      </c>
      <c r="BH53" s="53">
        <f t="shared" si="1"/>
        <v>1581929.5695252945</v>
      </c>
      <c r="BI53" s="48"/>
      <c r="BJ53" s="53">
        <f t="shared" si="7"/>
        <v>657579.4908862731</v>
      </c>
      <c r="BK53" s="51">
        <f t="shared" si="0"/>
        <v>732219.26315789472</v>
      </c>
      <c r="BL53" s="51">
        <f t="shared" si="3"/>
        <v>153019.68421052635</v>
      </c>
      <c r="BM53" s="51">
        <f t="shared" si="4"/>
        <v>39111.131270600148</v>
      </c>
      <c r="BN53" s="51">
        <f t="shared" si="5"/>
        <v>1581929.5695252942</v>
      </c>
      <c r="BO53" s="51"/>
      <c r="BP53" s="54"/>
    </row>
    <row r="54" spans="1:68" x14ac:dyDescent="0.2">
      <c r="A54" s="27">
        <v>2028</v>
      </c>
      <c r="B54" s="36">
        <f>'[2]Progress InfinProjLife-Actual'!B54</f>
        <v>21900</v>
      </c>
      <c r="C54" s="36">
        <f>'[2]Progress InfinProjLife-Actual'!C54</f>
        <v>100400</v>
      </c>
      <c r="D54" s="36">
        <f>'[2]Progress InfinProjLife-Actual'!D54</f>
        <v>15235</v>
      </c>
      <c r="E54" s="36">
        <f>'[2]Progress InfinProjLife-Actual'!E54</f>
        <v>143569</v>
      </c>
      <c r="F54" s="36">
        <f>'[2]Progress InfinProjLife-Actual'!F54</f>
        <v>281104</v>
      </c>
      <c r="G54" s="36">
        <f>'[2]Progress InfinProjLife-Actual'!G54</f>
        <v>48000</v>
      </c>
      <c r="H54" s="36">
        <f>'[2]Progress InfinProjLife-Actual'!H54</f>
        <v>3800</v>
      </c>
      <c r="I54" s="36">
        <f>'[2]Progress InfinProjLife-Actual'!I54</f>
        <v>149042</v>
      </c>
      <c r="J54" s="36">
        <f>'[2]Progress InfinProjLife-Actual'!J54</f>
        <v>42327.999999999913</v>
      </c>
      <c r="K54" s="36">
        <f>'[2]Progress InfinProjLife-Actual'!K54</f>
        <v>5053</v>
      </c>
      <c r="L54" s="36">
        <f>'[2]Progress InfinProjLife-Actual'!L54</f>
        <v>196422.99999999991</v>
      </c>
      <c r="M54" s="36">
        <f>'[2]Progress InfinProjLife-Actual'!M54</f>
        <v>7401.1052631578968</v>
      </c>
      <c r="N54" s="36">
        <f>'[2]Progress InfinProjLife-Actual'!N54</f>
        <v>0</v>
      </c>
      <c r="O54" s="36">
        <f>'[2]Progress InfinProjLife-Actual'!O54</f>
        <v>7401.1052631578968</v>
      </c>
      <c r="P54" s="36">
        <f>'[2]Progress InfinProjLife-Actual'!P54</f>
        <v>3376.9473684210552</v>
      </c>
      <c r="Q54" s="36">
        <f>'[2]Progress InfinProjLife-Actual'!Q54</f>
        <v>0</v>
      </c>
      <c r="R54" s="36">
        <f>'[2]Progress InfinProjLife-Actual'!R54</f>
        <v>3376.9473684210552</v>
      </c>
      <c r="S54" s="36">
        <f>'[2]Progress InfinProjLife-Actual'!S54</f>
        <v>61310</v>
      </c>
      <c r="T54" s="36">
        <f>'[2]Progress InfinProjLife-Actual'!T54</f>
        <v>41380</v>
      </c>
      <c r="U54" s="36">
        <f>'[2]Progress InfinProjLife-Actual'!U54</f>
        <v>162065.15789473694</v>
      </c>
      <c r="V54" s="36">
        <f>'[2]Progress InfinProjLife-Actual'!V54</f>
        <v>5715</v>
      </c>
      <c r="W54" s="36">
        <f>'[2]Progress InfinProjLife-Actual'!W54</f>
        <v>270470.15789473697</v>
      </c>
      <c r="X54" s="36">
        <f>'[2]Progress InfinProjLife-Actual'!X54</f>
        <v>74339.526315789437</v>
      </c>
      <c r="Y54" s="36">
        <f>'[2]Progress InfinProjLife-Actual'!Y54</f>
        <v>7001</v>
      </c>
      <c r="Z54" s="36">
        <f>'[2]Progress InfinProjLife-Actual'!Z54</f>
        <v>7439</v>
      </c>
      <c r="AA54" s="36">
        <f>'[2]Progress InfinProjLife-Actual'!AA54</f>
        <v>88779.526315789437</v>
      </c>
      <c r="AB54" s="36">
        <f>'[2]Progress InfinProjLife-Actual'!AB54</f>
        <v>13940.31578947368</v>
      </c>
      <c r="AC54" s="36">
        <f>'[2]Progress InfinProjLife-Actual'!AC54</f>
        <v>8772</v>
      </c>
      <c r="AD54" s="36">
        <f>'[2]Progress InfinProjLife-Actual'!AD54</f>
        <v>2220</v>
      </c>
      <c r="AE54" s="36">
        <f>'[2]Progress InfinProjLife-Actual'!AE54</f>
        <v>24932.31578947368</v>
      </c>
      <c r="AF54" s="36">
        <f>'[2]Progress InfinProjLife-Actual'!AF54</f>
        <v>23000</v>
      </c>
      <c r="AG54" s="36">
        <f>'[2]Progress InfinProjLife-Actual'!AG54</f>
        <v>953</v>
      </c>
      <c r="AH54" s="36">
        <f>'[2]Progress InfinProjLife-Actual'!AH54</f>
        <v>40033.421052631587</v>
      </c>
      <c r="AI54" s="36">
        <f>'[2]Progress InfinProjLife-Actual'!AI54</f>
        <v>63986.421052631587</v>
      </c>
      <c r="AJ54" s="36">
        <f>'[2]Progress InfinProjLife-Actual'!AJ54</f>
        <v>9187.5263157894715</v>
      </c>
      <c r="AK54" s="36">
        <f>'[2]Progress InfinProjLife-Actual'!AK54</f>
        <v>0</v>
      </c>
      <c r="AL54" s="36">
        <f>'[2]Progress InfinProjLife-Actual'!AL54</f>
        <v>9187.5263157894715</v>
      </c>
      <c r="AM54" s="36">
        <f>'[2]Progress InfinProjLife-Actual'!AM54</f>
        <v>0</v>
      </c>
      <c r="AN54" s="36">
        <f>'[2]Progress InfinProjLife-Actual'!AN54</f>
        <v>52710</v>
      </c>
      <c r="AO54" s="36">
        <f>'[2]Progress InfinProjLife-Actual'!AO54</f>
        <v>52710</v>
      </c>
      <c r="AP54" s="36">
        <f>'[2]Progress InfinProjLife-Actual'!AP54</f>
        <v>100922.40000000001</v>
      </c>
      <c r="AQ54" s="36">
        <f>'[2]Progress InfinProjLife-Actual'!AQ54</f>
        <v>124053.10526315792</v>
      </c>
      <c r="AR54" s="36">
        <f>'[2]Progress InfinProjLife-Actual'!AR54</f>
        <v>54636</v>
      </c>
      <c r="AS54" s="36">
        <f>'[2]Progress InfinProjLife-Actual'!AS54</f>
        <v>178689.10526315792</v>
      </c>
      <c r="AT54" s="36">
        <f>'[2]Progress InfinProjLife-Actual'!AT54</f>
        <v>1829</v>
      </c>
      <c r="AU54" s="36">
        <f>'[2]Progress InfinProjLife-Actual'!AU54</f>
        <v>4604.6842105263158</v>
      </c>
      <c r="AV54" s="36">
        <f>'[2]Progress InfinProjLife-Actual'!AV54</f>
        <v>0</v>
      </c>
      <c r="AW54" s="36">
        <f>'[2]Progress InfinProjLife-Actual'!AW54</f>
        <v>4604.6842105263158</v>
      </c>
      <c r="AX54" s="36">
        <f>'[2]Progress InfinProjLife-Actual'!AX54</f>
        <v>0</v>
      </c>
      <c r="AY54" s="36">
        <f>'[2]Progress InfinProjLife-Actual'!AY54</f>
        <v>1092</v>
      </c>
      <c r="AZ54" s="36">
        <f>'[2]Progress InfinProjLife-Actual'!AZ54</f>
        <v>1092</v>
      </c>
      <c r="BA54" s="36">
        <f>'[2]Progress InfinProjLife-Actual'!BA54</f>
        <v>4163.3157894736842</v>
      </c>
      <c r="BB54" s="36">
        <f>'[2]Progress InfinProjLife-Actual'!BB54</f>
        <v>4163.3157894736842</v>
      </c>
      <c r="BC54" s="36">
        <f>'[2]Progress InfinProjLife-Actual'!BC54</f>
        <v>155455.47368421056</v>
      </c>
      <c r="BD54" s="36">
        <f>'[2]Progress InfinProjLife-Actual'!BD54</f>
        <v>155455.47368421056</v>
      </c>
      <c r="BE54" s="36">
        <f>'[2]Progress InfinProjLife-Actual'!BE54</f>
        <v>7522</v>
      </c>
      <c r="BF54" s="36">
        <f>'[2]Progress InfinProjLife-Actual'!BF54</f>
        <v>81760.121875934448</v>
      </c>
      <c r="BG54" s="36">
        <f>'[2]Progress InfinProjLife-Actual'!BG54</f>
        <v>21027.360422631056</v>
      </c>
      <c r="BH54" s="53">
        <f t="shared" si="1"/>
        <v>1607236.4612459342</v>
      </c>
      <c r="BI54" s="48"/>
      <c r="BJ54" s="53">
        <f t="shared" si="7"/>
        <v>667028.52187593433</v>
      </c>
      <c r="BK54" s="51">
        <f t="shared" si="0"/>
        <v>743298.10526315798</v>
      </c>
      <c r="BL54" s="51">
        <f t="shared" si="3"/>
        <v>155455.47368421056</v>
      </c>
      <c r="BM54" s="51">
        <f t="shared" si="4"/>
        <v>41454.360422631056</v>
      </c>
      <c r="BN54" s="51">
        <f t="shared" si="5"/>
        <v>1607236.461245934</v>
      </c>
      <c r="BO54" s="51"/>
      <c r="BP54" s="54"/>
    </row>
    <row r="55" spans="1:68" x14ac:dyDescent="0.2">
      <c r="A55" s="27">
        <v>2029</v>
      </c>
      <c r="B55" s="36">
        <f>'[2]Progress InfinProjLife-Actual'!B55</f>
        <v>21900</v>
      </c>
      <c r="C55" s="36">
        <f>'[2]Progress InfinProjLife-Actual'!C55</f>
        <v>100400</v>
      </c>
      <c r="D55" s="36">
        <f>'[2]Progress InfinProjLife-Actual'!D55</f>
        <v>15235</v>
      </c>
      <c r="E55" s="36">
        <f>'[2]Progress InfinProjLife-Actual'!E55</f>
        <v>143569</v>
      </c>
      <c r="F55" s="36">
        <f>'[2]Progress InfinProjLife-Actual'!F55</f>
        <v>281104</v>
      </c>
      <c r="G55" s="36">
        <f>'[2]Progress InfinProjLife-Actual'!G55</f>
        <v>48000</v>
      </c>
      <c r="H55" s="36">
        <f>'[2]Progress InfinProjLife-Actual'!H55</f>
        <v>3800</v>
      </c>
      <c r="I55" s="36">
        <f>'[2]Progress InfinProjLife-Actual'!I55</f>
        <v>149042</v>
      </c>
      <c r="J55" s="36">
        <f>'[2]Progress InfinProjLife-Actual'!J55</f>
        <v>42327.999999999913</v>
      </c>
      <c r="K55" s="36">
        <f>'[2]Progress InfinProjLife-Actual'!K55</f>
        <v>5053</v>
      </c>
      <c r="L55" s="36">
        <f>'[2]Progress InfinProjLife-Actual'!L55</f>
        <v>196422.99999999991</v>
      </c>
      <c r="M55" s="36">
        <f>'[2]Progress InfinProjLife-Actual'!M55</f>
        <v>8011.9473684210552</v>
      </c>
      <c r="N55" s="36">
        <f>'[2]Progress InfinProjLife-Actual'!N55</f>
        <v>0</v>
      </c>
      <c r="O55" s="36">
        <f>'[2]Progress InfinProjLife-Actual'!O55</f>
        <v>8011.9473684210552</v>
      </c>
      <c r="P55" s="36">
        <f>'[2]Progress InfinProjLife-Actual'!P55</f>
        <v>3464.5263157894765</v>
      </c>
      <c r="Q55" s="36">
        <f>'[2]Progress InfinProjLife-Actual'!Q55</f>
        <v>0</v>
      </c>
      <c r="R55" s="36">
        <f>'[2]Progress InfinProjLife-Actual'!R55</f>
        <v>3464.5263157894765</v>
      </c>
      <c r="S55" s="36">
        <f>'[2]Progress InfinProjLife-Actual'!S55</f>
        <v>61310</v>
      </c>
      <c r="T55" s="36">
        <f>'[2]Progress InfinProjLife-Actual'!T55</f>
        <v>41380</v>
      </c>
      <c r="U55" s="36">
        <f>'[2]Progress InfinProjLife-Actual'!U55</f>
        <v>165484.42105263169</v>
      </c>
      <c r="V55" s="36">
        <f>'[2]Progress InfinProjLife-Actual'!V55</f>
        <v>5715</v>
      </c>
      <c r="W55" s="36">
        <f>'[2]Progress InfinProjLife-Actual'!W55</f>
        <v>273889.42105263169</v>
      </c>
      <c r="X55" s="36">
        <f>'[2]Progress InfinProjLife-Actual'!X55</f>
        <v>75676.736842105223</v>
      </c>
      <c r="Y55" s="36">
        <f>'[2]Progress InfinProjLife-Actual'!Y55</f>
        <v>7001</v>
      </c>
      <c r="Z55" s="36">
        <f>'[2]Progress InfinProjLife-Actual'!Z55</f>
        <v>7439</v>
      </c>
      <c r="AA55" s="36">
        <f>'[2]Progress InfinProjLife-Actual'!AA55</f>
        <v>90116.736842105223</v>
      </c>
      <c r="AB55" s="36">
        <f>'[2]Progress InfinProjLife-Actual'!AB55</f>
        <v>14438.842105263153</v>
      </c>
      <c r="AC55" s="36">
        <f>'[2]Progress InfinProjLife-Actual'!AC55</f>
        <v>8772</v>
      </c>
      <c r="AD55" s="36">
        <f>'[2]Progress InfinProjLife-Actual'!AD55</f>
        <v>2220</v>
      </c>
      <c r="AE55" s="36">
        <f>'[2]Progress InfinProjLife-Actual'!AE55</f>
        <v>25430.842105263153</v>
      </c>
      <c r="AF55" s="36">
        <f>'[2]Progress InfinProjLife-Actual'!AF55</f>
        <v>23000</v>
      </c>
      <c r="AG55" s="36">
        <f>'[2]Progress InfinProjLife-Actual'!AG55</f>
        <v>953</v>
      </c>
      <c r="AH55" s="36">
        <f>'[2]Progress InfinProjLife-Actual'!AH55</f>
        <v>40885.789473684221</v>
      </c>
      <c r="AI55" s="36">
        <f>'[2]Progress InfinProjLife-Actual'!AI55</f>
        <v>64838.789473684221</v>
      </c>
      <c r="AJ55" s="36">
        <f>'[2]Progress InfinProjLife-Actual'!AJ55</f>
        <v>9580.7368421052615</v>
      </c>
      <c r="AK55" s="36">
        <f>'[2]Progress InfinProjLife-Actual'!AK55</f>
        <v>0</v>
      </c>
      <c r="AL55" s="36">
        <f>'[2]Progress InfinProjLife-Actual'!AL55</f>
        <v>9580.7368421052615</v>
      </c>
      <c r="AM55" s="36">
        <f>'[2]Progress InfinProjLife-Actual'!AM55</f>
        <v>0</v>
      </c>
      <c r="AN55" s="36">
        <f>'[2]Progress InfinProjLife-Actual'!AN55</f>
        <v>52710</v>
      </c>
      <c r="AO55" s="36">
        <f>'[2]Progress InfinProjLife-Actual'!AO55</f>
        <v>52710</v>
      </c>
      <c r="AP55" s="36">
        <f>'[2]Progress InfinProjLife-Actual'!AP55</f>
        <v>100922.40000000001</v>
      </c>
      <c r="AQ55" s="36">
        <f>'[2]Progress InfinProjLife-Actual'!AQ55</f>
        <v>127316.94736842108</v>
      </c>
      <c r="AR55" s="36">
        <f>'[2]Progress InfinProjLife-Actual'!AR55</f>
        <v>54636</v>
      </c>
      <c r="AS55" s="36">
        <f>'[2]Progress InfinProjLife-Actual'!AS55</f>
        <v>181952.94736842107</v>
      </c>
      <c r="AT55" s="36">
        <f>'[2]Progress InfinProjLife-Actual'!AT55</f>
        <v>1829</v>
      </c>
      <c r="AU55" s="36">
        <f>'[2]Progress InfinProjLife-Actual'!AU55</f>
        <v>4881.1578947368425</v>
      </c>
      <c r="AV55" s="36">
        <f>'[2]Progress InfinProjLife-Actual'!AV55</f>
        <v>0</v>
      </c>
      <c r="AW55" s="36">
        <f>'[2]Progress InfinProjLife-Actual'!AW55</f>
        <v>4881.1578947368425</v>
      </c>
      <c r="AX55" s="36">
        <f>'[2]Progress InfinProjLife-Actual'!AX55</f>
        <v>0</v>
      </c>
      <c r="AY55" s="36">
        <f>'[2]Progress InfinProjLife-Actual'!AY55</f>
        <v>1092</v>
      </c>
      <c r="AZ55" s="36">
        <f>'[2]Progress InfinProjLife-Actual'!AZ55</f>
        <v>1092</v>
      </c>
      <c r="BA55" s="36">
        <f>'[2]Progress InfinProjLife-Actual'!BA55</f>
        <v>4502.8421052631575</v>
      </c>
      <c r="BB55" s="36">
        <f>'[2]Progress InfinProjLife-Actual'!BB55</f>
        <v>4502.8421052631575</v>
      </c>
      <c r="BC55" s="36">
        <f>'[2]Progress InfinProjLife-Actual'!BC55</f>
        <v>157891.26315789478</v>
      </c>
      <c r="BD55" s="36">
        <f>'[2]Progress InfinProjLife-Actual'!BD55</f>
        <v>157891.26315789478</v>
      </c>
      <c r="BE55" s="36">
        <f>'[2]Progress InfinProjLife-Actual'!BE55</f>
        <v>7522</v>
      </c>
      <c r="BF55" s="36">
        <f>'[2]Progress InfinProjLife-Actual'!BF55</f>
        <v>91209.15286559565</v>
      </c>
      <c r="BG55" s="36">
        <f>'[2]Progress InfinProjLife-Actual'!BG55</f>
        <v>23356.700036221533</v>
      </c>
      <c r="BH55" s="53">
        <f t="shared" si="1"/>
        <v>1632529.4634281332</v>
      </c>
      <c r="BI55" s="48"/>
      <c r="BJ55" s="53">
        <f t="shared" si="7"/>
        <v>676477.55286559556</v>
      </c>
      <c r="BK55" s="51">
        <f t="shared" si="0"/>
        <v>754376.94736842113</v>
      </c>
      <c r="BL55" s="51">
        <f t="shared" si="3"/>
        <v>157891.26315789478</v>
      </c>
      <c r="BM55" s="51">
        <f t="shared" si="4"/>
        <v>43783.700036221533</v>
      </c>
      <c r="BN55" s="51">
        <f t="shared" si="5"/>
        <v>1632529.4634281332</v>
      </c>
      <c r="BO55" s="51"/>
      <c r="BP55" s="54"/>
    </row>
    <row r="56" spans="1:68" x14ac:dyDescent="0.2">
      <c r="A56" s="27">
        <v>2030</v>
      </c>
      <c r="B56" s="36">
        <f>'[2]Progress InfinProjLife-Actual'!B56</f>
        <v>21900</v>
      </c>
      <c r="C56" s="36">
        <f>'[2]Progress InfinProjLife-Actual'!C56</f>
        <v>100400</v>
      </c>
      <c r="D56" s="36">
        <f>'[2]Progress InfinProjLife-Actual'!D56</f>
        <v>15235</v>
      </c>
      <c r="E56" s="36">
        <f>'[2]Progress InfinProjLife-Actual'!E56</f>
        <v>143569</v>
      </c>
      <c r="F56" s="36">
        <f>'[2]Progress InfinProjLife-Actual'!F56</f>
        <v>281104</v>
      </c>
      <c r="G56" s="36">
        <f>'[2]Progress InfinProjLife-Actual'!G56</f>
        <v>48000</v>
      </c>
      <c r="H56" s="36">
        <f>'[2]Progress InfinProjLife-Actual'!H56</f>
        <v>3800</v>
      </c>
      <c r="I56" s="36">
        <f>'[2]Progress InfinProjLife-Actual'!I56</f>
        <v>149042</v>
      </c>
      <c r="J56" s="36">
        <f>'[2]Progress InfinProjLife-Actual'!J56</f>
        <v>42327.999999999913</v>
      </c>
      <c r="K56" s="36">
        <f>'[2]Progress InfinProjLife-Actual'!K56</f>
        <v>5053</v>
      </c>
      <c r="L56" s="36">
        <f>'[2]Progress InfinProjLife-Actual'!L56</f>
        <v>196422.99999999991</v>
      </c>
      <c r="M56" s="36">
        <f>'[2]Progress InfinProjLife-Actual'!M56</f>
        <v>8622.7894736842136</v>
      </c>
      <c r="N56" s="36">
        <f>'[2]Progress InfinProjLife-Actual'!N56</f>
        <v>0</v>
      </c>
      <c r="O56" s="36">
        <f>'[2]Progress InfinProjLife-Actual'!O56</f>
        <v>8622.7894736842136</v>
      </c>
      <c r="P56" s="36">
        <f>'[2]Progress InfinProjLife-Actual'!P56</f>
        <v>3552.1052631578978</v>
      </c>
      <c r="Q56" s="36">
        <f>'[2]Progress InfinProjLife-Actual'!Q56</f>
        <v>0</v>
      </c>
      <c r="R56" s="36">
        <f>'[2]Progress InfinProjLife-Actual'!R56</f>
        <v>3552.1052631578978</v>
      </c>
      <c r="S56" s="36">
        <f>'[2]Progress InfinProjLife-Actual'!S56</f>
        <v>61310</v>
      </c>
      <c r="T56" s="36">
        <f>'[2]Progress InfinProjLife-Actual'!T56</f>
        <v>41380</v>
      </c>
      <c r="U56" s="36">
        <f>'[2]Progress InfinProjLife-Actual'!U56</f>
        <v>168903.68421052644</v>
      </c>
      <c r="V56" s="36">
        <f>'[2]Progress InfinProjLife-Actual'!V56</f>
        <v>5715</v>
      </c>
      <c r="W56" s="36">
        <f>'[2]Progress InfinProjLife-Actual'!W56</f>
        <v>277308.68421052641</v>
      </c>
      <c r="X56" s="36">
        <f>'[2]Progress InfinProjLife-Actual'!X56</f>
        <v>77013.94736842101</v>
      </c>
      <c r="Y56" s="36">
        <f>'[2]Progress InfinProjLife-Actual'!Y56</f>
        <v>7001</v>
      </c>
      <c r="Z56" s="36">
        <f>'[2]Progress InfinProjLife-Actual'!Z56</f>
        <v>7439</v>
      </c>
      <c r="AA56" s="36">
        <f>'[2]Progress InfinProjLife-Actual'!AA56</f>
        <v>91453.94736842101</v>
      </c>
      <c r="AB56" s="36">
        <f>'[2]Progress InfinProjLife-Actual'!AB56</f>
        <v>14937.368421052626</v>
      </c>
      <c r="AC56" s="36">
        <f>'[2]Progress InfinProjLife-Actual'!AC56</f>
        <v>8772</v>
      </c>
      <c r="AD56" s="36">
        <f>'[2]Progress InfinProjLife-Actual'!AD56</f>
        <v>2220</v>
      </c>
      <c r="AE56" s="36">
        <f>'[2]Progress InfinProjLife-Actual'!AE56</f>
        <v>25929.368421052626</v>
      </c>
      <c r="AF56" s="36">
        <f>'[2]Progress InfinProjLife-Actual'!AF56</f>
        <v>23000</v>
      </c>
      <c r="AG56" s="36">
        <f>'[2]Progress InfinProjLife-Actual'!AG56</f>
        <v>953</v>
      </c>
      <c r="AH56" s="36">
        <f>'[2]Progress InfinProjLife-Actual'!AH56</f>
        <v>41738.157894736854</v>
      </c>
      <c r="AI56" s="36">
        <f>'[2]Progress InfinProjLife-Actual'!AI56</f>
        <v>65691.157894736854</v>
      </c>
      <c r="AJ56" s="36">
        <f>'[2]Progress InfinProjLife-Actual'!AJ56</f>
        <v>9973.9473684210516</v>
      </c>
      <c r="AK56" s="36">
        <f>'[2]Progress InfinProjLife-Actual'!AK56</f>
        <v>0</v>
      </c>
      <c r="AL56" s="36">
        <f>'[2]Progress InfinProjLife-Actual'!AL56</f>
        <v>9973.9473684210516</v>
      </c>
      <c r="AM56" s="36">
        <f>'[2]Progress InfinProjLife-Actual'!AM56</f>
        <v>0</v>
      </c>
      <c r="AN56" s="36">
        <f>'[2]Progress InfinProjLife-Actual'!AN56</f>
        <v>52710</v>
      </c>
      <c r="AO56" s="36">
        <f>'[2]Progress InfinProjLife-Actual'!AO56</f>
        <v>52710</v>
      </c>
      <c r="AP56" s="36">
        <f>'[2]Progress InfinProjLife-Actual'!AP56</f>
        <v>100922.40000000001</v>
      </c>
      <c r="AQ56" s="36">
        <f>'[2]Progress InfinProjLife-Actual'!AQ56</f>
        <v>130580.78947368424</v>
      </c>
      <c r="AR56" s="36">
        <f>'[2]Progress InfinProjLife-Actual'!AR56</f>
        <v>54636</v>
      </c>
      <c r="AS56" s="36">
        <f>'[2]Progress InfinProjLife-Actual'!AS56</f>
        <v>185216.78947368424</v>
      </c>
      <c r="AT56" s="36">
        <f>'[2]Progress InfinProjLife-Actual'!AT56</f>
        <v>1829</v>
      </c>
      <c r="AU56" s="36">
        <f>'[2]Progress InfinProjLife-Actual'!AU56</f>
        <v>5157.6315789473692</v>
      </c>
      <c r="AV56" s="36">
        <f>'[2]Progress InfinProjLife-Actual'!AV56</f>
        <v>0</v>
      </c>
      <c r="AW56" s="36">
        <f>'[2]Progress InfinProjLife-Actual'!AW56</f>
        <v>5157.6315789473692</v>
      </c>
      <c r="AX56" s="36">
        <f>'[2]Progress InfinProjLife-Actual'!AX56</f>
        <v>0</v>
      </c>
      <c r="AY56" s="36">
        <f>'[2]Progress InfinProjLife-Actual'!AY56</f>
        <v>1092</v>
      </c>
      <c r="AZ56" s="36">
        <f>'[2]Progress InfinProjLife-Actual'!AZ56</f>
        <v>1092</v>
      </c>
      <c r="BA56" s="36">
        <f>'[2]Progress InfinProjLife-Actual'!BA56</f>
        <v>4842.3684210526308</v>
      </c>
      <c r="BB56" s="36">
        <f>'[2]Progress InfinProjLife-Actual'!BB56</f>
        <v>4842.3684210526308</v>
      </c>
      <c r="BC56" s="36">
        <f>'[2]Progress InfinProjLife-Actual'!BC56</f>
        <v>160327.05263157899</v>
      </c>
      <c r="BD56" s="36">
        <f>'[2]Progress InfinProjLife-Actual'!BD56</f>
        <v>160327.05263157899</v>
      </c>
      <c r="BE56" s="36">
        <f>'[2]Progress InfinProjLife-Actual'!BE56</f>
        <v>7522</v>
      </c>
      <c r="BF56" s="36">
        <f>'[2]Progress InfinProjLife-Actual'!BF56</f>
        <v>100658.18385525685</v>
      </c>
      <c r="BG56" s="36">
        <f>'[2]Progress InfinProjLife-Actual'!BG56</f>
        <v>25770.478210804664</v>
      </c>
      <c r="BH56" s="53">
        <f t="shared" si="1"/>
        <v>1657906.904171325</v>
      </c>
      <c r="BI56" s="48"/>
      <c r="BJ56" s="53">
        <f t="shared" si="7"/>
        <v>685926.58385525679</v>
      </c>
      <c r="BK56" s="51">
        <f t="shared" si="0"/>
        <v>765455.78947368427</v>
      </c>
      <c r="BL56" s="51">
        <f t="shared" si="3"/>
        <v>160327.05263157899</v>
      </c>
      <c r="BM56" s="51">
        <f t="shared" si="4"/>
        <v>46197.478210804664</v>
      </c>
      <c r="BN56" s="51">
        <f t="shared" si="5"/>
        <v>1657906.9041713246</v>
      </c>
      <c r="BO56" s="51"/>
      <c r="BP56" s="54"/>
    </row>
    <row r="57" spans="1:68" x14ac:dyDescent="0.2">
      <c r="A57" s="27">
        <v>2031</v>
      </c>
      <c r="B57" s="36">
        <f>'[2]Progress InfinProjLife-Actual'!B57</f>
        <v>21900</v>
      </c>
      <c r="C57" s="36">
        <f>'[2]Progress InfinProjLife-Actual'!C57</f>
        <v>100400</v>
      </c>
      <c r="D57" s="36">
        <f>'[2]Progress InfinProjLife-Actual'!D57</f>
        <v>15235</v>
      </c>
      <c r="E57" s="36">
        <f>'[2]Progress InfinProjLife-Actual'!E57</f>
        <v>143569</v>
      </c>
      <c r="F57" s="36">
        <f>'[2]Progress InfinProjLife-Actual'!F57</f>
        <v>281104</v>
      </c>
      <c r="G57" s="36">
        <f>'[2]Progress InfinProjLife-Actual'!G57</f>
        <v>48000</v>
      </c>
      <c r="H57" s="36">
        <f>'[2]Progress InfinProjLife-Actual'!H57</f>
        <v>3800</v>
      </c>
      <c r="I57" s="36">
        <f>'[2]Progress InfinProjLife-Actual'!I57</f>
        <v>149042</v>
      </c>
      <c r="J57" s="36">
        <f>'[2]Progress InfinProjLife-Actual'!J57</f>
        <v>42327.999999999913</v>
      </c>
      <c r="K57" s="36">
        <f>'[2]Progress InfinProjLife-Actual'!K57</f>
        <v>5053</v>
      </c>
      <c r="L57" s="36">
        <f>'[2]Progress InfinProjLife-Actual'!L57</f>
        <v>196422.99999999991</v>
      </c>
      <c r="M57" s="36">
        <f>'[2]Progress InfinProjLife-Actual'!M57</f>
        <v>9233.631578947372</v>
      </c>
      <c r="N57" s="36">
        <f>'[2]Progress InfinProjLife-Actual'!N57</f>
        <v>0</v>
      </c>
      <c r="O57" s="36">
        <f>'[2]Progress InfinProjLife-Actual'!O57</f>
        <v>9233.631578947372</v>
      </c>
      <c r="P57" s="36">
        <f>'[2]Progress InfinProjLife-Actual'!P57</f>
        <v>3639.684210526319</v>
      </c>
      <c r="Q57" s="36">
        <f>'[2]Progress InfinProjLife-Actual'!Q57</f>
        <v>0</v>
      </c>
      <c r="R57" s="36">
        <f>'[2]Progress InfinProjLife-Actual'!R57</f>
        <v>3639.684210526319</v>
      </c>
      <c r="S57" s="36">
        <f>'[2]Progress InfinProjLife-Actual'!S57</f>
        <v>61310</v>
      </c>
      <c r="T57" s="36">
        <f>'[2]Progress InfinProjLife-Actual'!T57</f>
        <v>41380</v>
      </c>
      <c r="U57" s="36">
        <f>'[2]Progress InfinProjLife-Actual'!U57</f>
        <v>172322.94736842118</v>
      </c>
      <c r="V57" s="36">
        <f>'[2]Progress InfinProjLife-Actual'!V57</f>
        <v>5715</v>
      </c>
      <c r="W57" s="36">
        <f>'[2]Progress InfinProjLife-Actual'!W57</f>
        <v>280727.94736842118</v>
      </c>
      <c r="X57" s="36">
        <f>'[2]Progress InfinProjLife-Actual'!X57</f>
        <v>78351.157894736796</v>
      </c>
      <c r="Y57" s="36">
        <f>'[2]Progress InfinProjLife-Actual'!Y57</f>
        <v>7001</v>
      </c>
      <c r="Z57" s="36">
        <f>'[2]Progress InfinProjLife-Actual'!Z57</f>
        <v>7439</v>
      </c>
      <c r="AA57" s="36">
        <f>'[2]Progress InfinProjLife-Actual'!AA57</f>
        <v>92791.157894736796</v>
      </c>
      <c r="AB57" s="36">
        <f>'[2]Progress InfinProjLife-Actual'!AB57</f>
        <v>15435.8947368421</v>
      </c>
      <c r="AC57" s="36">
        <f>'[2]Progress InfinProjLife-Actual'!AC57</f>
        <v>8772</v>
      </c>
      <c r="AD57" s="36">
        <f>'[2]Progress InfinProjLife-Actual'!AD57</f>
        <v>2220</v>
      </c>
      <c r="AE57" s="36">
        <f>'[2]Progress InfinProjLife-Actual'!AE57</f>
        <v>26427.8947368421</v>
      </c>
      <c r="AF57" s="36">
        <f>'[2]Progress InfinProjLife-Actual'!AF57</f>
        <v>23000</v>
      </c>
      <c r="AG57" s="36">
        <f>'[2]Progress InfinProjLife-Actual'!AG57</f>
        <v>953</v>
      </c>
      <c r="AH57" s="36">
        <f>'[2]Progress InfinProjLife-Actual'!AH57</f>
        <v>42590.526315789488</v>
      </c>
      <c r="AI57" s="36">
        <f>'[2]Progress InfinProjLife-Actual'!AI57</f>
        <v>66543.526315789495</v>
      </c>
      <c r="AJ57" s="36">
        <f>'[2]Progress InfinProjLife-Actual'!AJ57</f>
        <v>10367.157894736842</v>
      </c>
      <c r="AK57" s="36">
        <f>'[2]Progress InfinProjLife-Actual'!AK57</f>
        <v>0</v>
      </c>
      <c r="AL57" s="36">
        <f>'[2]Progress InfinProjLife-Actual'!AL57</f>
        <v>10367.157894736842</v>
      </c>
      <c r="AM57" s="36">
        <f>'[2]Progress InfinProjLife-Actual'!AM57</f>
        <v>0</v>
      </c>
      <c r="AN57" s="36">
        <f>'[2]Progress InfinProjLife-Actual'!AN57</f>
        <v>52710</v>
      </c>
      <c r="AO57" s="36">
        <f>'[2]Progress InfinProjLife-Actual'!AO57</f>
        <v>52710</v>
      </c>
      <c r="AP57" s="36">
        <f>'[2]Progress InfinProjLife-Actual'!AP57</f>
        <v>100922.40000000001</v>
      </c>
      <c r="AQ57" s="36">
        <f>'[2]Progress InfinProjLife-Actual'!AQ57</f>
        <v>133844.63157894739</v>
      </c>
      <c r="AR57" s="36">
        <f>'[2]Progress InfinProjLife-Actual'!AR57</f>
        <v>54636</v>
      </c>
      <c r="AS57" s="36">
        <f>'[2]Progress InfinProjLife-Actual'!AS57</f>
        <v>188480.63157894739</v>
      </c>
      <c r="AT57" s="36">
        <f>'[2]Progress InfinProjLife-Actual'!AT57</f>
        <v>1829</v>
      </c>
      <c r="AU57" s="36">
        <f>'[2]Progress InfinProjLife-Actual'!AU57</f>
        <v>5434.1052631578959</v>
      </c>
      <c r="AV57" s="36">
        <f>'[2]Progress InfinProjLife-Actual'!AV57</f>
        <v>0</v>
      </c>
      <c r="AW57" s="36">
        <f>'[2]Progress InfinProjLife-Actual'!AW57</f>
        <v>5434.1052631578959</v>
      </c>
      <c r="AX57" s="36">
        <f>'[2]Progress InfinProjLife-Actual'!AX57</f>
        <v>0</v>
      </c>
      <c r="AY57" s="36">
        <f>'[2]Progress InfinProjLife-Actual'!AY57</f>
        <v>1092</v>
      </c>
      <c r="AZ57" s="36">
        <f>'[2]Progress InfinProjLife-Actual'!AZ57</f>
        <v>1092</v>
      </c>
      <c r="BA57" s="36">
        <f>'[2]Progress InfinProjLife-Actual'!BA57</f>
        <v>5181.8947368421041</v>
      </c>
      <c r="BB57" s="36">
        <f>'[2]Progress InfinProjLife-Actual'!BB57</f>
        <v>5181.8947368421041</v>
      </c>
      <c r="BC57" s="36">
        <f>'[2]Progress InfinProjLife-Actual'!BC57</f>
        <v>162762.8421052632</v>
      </c>
      <c r="BD57" s="36">
        <f>'[2]Progress InfinProjLife-Actual'!BD57</f>
        <v>162762.8421052632</v>
      </c>
      <c r="BE57" s="36">
        <f>'[2]Progress InfinProjLife-Actual'!BE57</f>
        <v>7522</v>
      </c>
      <c r="BF57" s="36">
        <f>'[2]Progress InfinProjLife-Actual'!BF57</f>
        <v>110107.21484491805</v>
      </c>
      <c r="BG57" s="36">
        <f>'[2]Progress InfinProjLife-Actual'!BG57</f>
        <v>28271.755844216434</v>
      </c>
      <c r="BH57" s="53">
        <f t="shared" si="1"/>
        <v>1683371.8443733449</v>
      </c>
      <c r="BI57" s="49"/>
      <c r="BJ57" s="53">
        <f t="shared" si="7"/>
        <v>695375.61484491802</v>
      </c>
      <c r="BK57" s="51">
        <f t="shared" si="0"/>
        <v>776534.63157894753</v>
      </c>
      <c r="BL57" s="51">
        <f t="shared" si="3"/>
        <v>162762.8421052632</v>
      </c>
      <c r="BM57" s="51">
        <f t="shared" si="4"/>
        <v>48698.75584421643</v>
      </c>
      <c r="BN57" s="51">
        <f t="shared" si="5"/>
        <v>1683371.8443733451</v>
      </c>
      <c r="BO57" s="51"/>
      <c r="BP57" s="54"/>
    </row>
    <row r="58" spans="1:68" x14ac:dyDescent="0.2">
      <c r="A58" s="27">
        <v>2032</v>
      </c>
      <c r="B58" s="36">
        <f>'[2]Progress InfinProjLife-Actual'!B58</f>
        <v>21900</v>
      </c>
      <c r="C58" s="36">
        <f>'[2]Progress InfinProjLife-Actual'!C58</f>
        <v>100400</v>
      </c>
      <c r="D58" s="36">
        <f>'[2]Progress InfinProjLife-Actual'!D58</f>
        <v>15235</v>
      </c>
      <c r="E58" s="36">
        <f>'[2]Progress InfinProjLife-Actual'!E58</f>
        <v>143569</v>
      </c>
      <c r="F58" s="36">
        <f>'[2]Progress InfinProjLife-Actual'!F58</f>
        <v>281104</v>
      </c>
      <c r="G58" s="36">
        <f>'[2]Progress InfinProjLife-Actual'!G58</f>
        <v>48000</v>
      </c>
      <c r="H58" s="36">
        <f>'[2]Progress InfinProjLife-Actual'!H58</f>
        <v>3800</v>
      </c>
      <c r="I58" s="36">
        <f>'[2]Progress InfinProjLife-Actual'!I58</f>
        <v>149042</v>
      </c>
      <c r="J58" s="36">
        <f>'[2]Progress InfinProjLife-Actual'!J58</f>
        <v>42327.999999999913</v>
      </c>
      <c r="K58" s="36">
        <f>'[2]Progress InfinProjLife-Actual'!K58</f>
        <v>5053</v>
      </c>
      <c r="L58" s="36">
        <f>'[2]Progress InfinProjLife-Actual'!L58</f>
        <v>196422.99999999991</v>
      </c>
      <c r="M58" s="36">
        <f>'[2]Progress InfinProjLife-Actual'!M58</f>
        <v>9844.4736842105303</v>
      </c>
      <c r="N58" s="36">
        <f>'[2]Progress InfinProjLife-Actual'!N58</f>
        <v>0</v>
      </c>
      <c r="O58" s="36">
        <f>'[2]Progress InfinProjLife-Actual'!O58</f>
        <v>9844.4736842105303</v>
      </c>
      <c r="P58" s="36">
        <f>'[2]Progress InfinProjLife-Actual'!P58</f>
        <v>3727.2631578947403</v>
      </c>
      <c r="Q58" s="36">
        <f>'[2]Progress InfinProjLife-Actual'!Q58</f>
        <v>0</v>
      </c>
      <c r="R58" s="36">
        <f>'[2]Progress InfinProjLife-Actual'!R58</f>
        <v>3727.2631578947403</v>
      </c>
      <c r="S58" s="36">
        <f>'[2]Progress InfinProjLife-Actual'!S58</f>
        <v>61310</v>
      </c>
      <c r="T58" s="36">
        <f>'[2]Progress InfinProjLife-Actual'!T58</f>
        <v>41380</v>
      </c>
      <c r="U58" s="36">
        <f>'[2]Progress InfinProjLife-Actual'!U58</f>
        <v>175742.21052631593</v>
      </c>
      <c r="V58" s="36">
        <f>'[2]Progress InfinProjLife-Actual'!V58</f>
        <v>5715</v>
      </c>
      <c r="W58" s="36">
        <f>'[2]Progress InfinProjLife-Actual'!W58</f>
        <v>284147.21052631596</v>
      </c>
      <c r="X58" s="36">
        <f>'[2]Progress InfinProjLife-Actual'!X58</f>
        <v>79688.368421052583</v>
      </c>
      <c r="Y58" s="36">
        <f>'[2]Progress InfinProjLife-Actual'!Y58</f>
        <v>7001</v>
      </c>
      <c r="Z58" s="36">
        <f>'[2]Progress InfinProjLife-Actual'!Z58</f>
        <v>7439</v>
      </c>
      <c r="AA58" s="36">
        <f>'[2]Progress InfinProjLife-Actual'!AA58</f>
        <v>94128.368421052583</v>
      </c>
      <c r="AB58" s="36">
        <f>'[2]Progress InfinProjLife-Actual'!AB58</f>
        <v>15934.421052631573</v>
      </c>
      <c r="AC58" s="36">
        <f>'[2]Progress InfinProjLife-Actual'!AC58</f>
        <v>8772</v>
      </c>
      <c r="AD58" s="36">
        <f>'[2]Progress InfinProjLife-Actual'!AD58</f>
        <v>2220</v>
      </c>
      <c r="AE58" s="36">
        <f>'[2]Progress InfinProjLife-Actual'!AE58</f>
        <v>26926.421052631573</v>
      </c>
      <c r="AF58" s="36">
        <f>'[2]Progress InfinProjLife-Actual'!AF58</f>
        <v>23000</v>
      </c>
      <c r="AG58" s="36">
        <f>'[2]Progress InfinProjLife-Actual'!AG58</f>
        <v>953</v>
      </c>
      <c r="AH58" s="36">
        <f>'[2]Progress InfinProjLife-Actual'!AH58</f>
        <v>43442.894736842121</v>
      </c>
      <c r="AI58" s="36">
        <f>'[2]Progress InfinProjLife-Actual'!AI58</f>
        <v>67395.894736842121</v>
      </c>
      <c r="AJ58" s="36">
        <f>'[2]Progress InfinProjLife-Actual'!AJ58</f>
        <v>10760.368421052632</v>
      </c>
      <c r="AK58" s="36">
        <f>'[2]Progress InfinProjLife-Actual'!AK58</f>
        <v>0</v>
      </c>
      <c r="AL58" s="36">
        <f>'[2]Progress InfinProjLife-Actual'!AL58</f>
        <v>10760.368421052632</v>
      </c>
      <c r="AM58" s="36">
        <f>'[2]Progress InfinProjLife-Actual'!AM58</f>
        <v>0</v>
      </c>
      <c r="AN58" s="36">
        <f>'[2]Progress InfinProjLife-Actual'!AN58</f>
        <v>52710</v>
      </c>
      <c r="AO58" s="36">
        <f>'[2]Progress InfinProjLife-Actual'!AO58</f>
        <v>52710</v>
      </c>
      <c r="AP58" s="36">
        <f>'[2]Progress InfinProjLife-Actual'!AP58</f>
        <v>100922.40000000001</v>
      </c>
      <c r="AQ58" s="36">
        <f>'[2]Progress InfinProjLife-Actual'!AQ58</f>
        <v>137108.47368421053</v>
      </c>
      <c r="AR58" s="36">
        <f>'[2]Progress InfinProjLife-Actual'!AR58</f>
        <v>54636</v>
      </c>
      <c r="AS58" s="36">
        <f>'[2]Progress InfinProjLife-Actual'!AS58</f>
        <v>191744.47368421053</v>
      </c>
      <c r="AT58" s="36">
        <f>'[2]Progress InfinProjLife-Actual'!AT58</f>
        <v>1829</v>
      </c>
      <c r="AU58" s="36">
        <f>'[2]Progress InfinProjLife-Actual'!AU58</f>
        <v>5710.5789473684226</v>
      </c>
      <c r="AV58" s="36">
        <f>'[2]Progress InfinProjLife-Actual'!AV58</f>
        <v>0</v>
      </c>
      <c r="AW58" s="36">
        <f>'[2]Progress InfinProjLife-Actual'!AW58</f>
        <v>5710.5789473684226</v>
      </c>
      <c r="AX58" s="36">
        <f>'[2]Progress InfinProjLife-Actual'!AX58</f>
        <v>0</v>
      </c>
      <c r="AY58" s="36">
        <f>'[2]Progress InfinProjLife-Actual'!AY58</f>
        <v>1092</v>
      </c>
      <c r="AZ58" s="36">
        <f>'[2]Progress InfinProjLife-Actual'!AZ58</f>
        <v>1092</v>
      </c>
      <c r="BA58" s="36">
        <f>'[2]Progress InfinProjLife-Actual'!BA58</f>
        <v>5521.4210526315774</v>
      </c>
      <c r="BB58" s="36">
        <f>'[2]Progress InfinProjLife-Actual'!BB58</f>
        <v>5521.4210526315774</v>
      </c>
      <c r="BC58" s="36">
        <f>'[2]Progress InfinProjLife-Actual'!BC58</f>
        <v>165198.63157894742</v>
      </c>
      <c r="BD58" s="36">
        <f>'[2]Progress InfinProjLife-Actual'!BD58</f>
        <v>165198.63157894742</v>
      </c>
      <c r="BE58" s="36">
        <f>'[2]Progress InfinProjLife-Actual'!BE58</f>
        <v>7522</v>
      </c>
      <c r="BF58" s="36">
        <f>'[2]Progress InfinProjLife-Actual'!BF58</f>
        <v>119556.24583457925</v>
      </c>
      <c r="BG58" s="36">
        <f>'[2]Progress InfinProjLife-Actual'!BG58</f>
        <v>30766.747617278623</v>
      </c>
      <c r="BH58" s="53">
        <f t="shared" si="1"/>
        <v>1708830.4987150158</v>
      </c>
      <c r="BI58" s="49"/>
      <c r="BJ58" s="53">
        <f t="shared" si="7"/>
        <v>704824.64583457913</v>
      </c>
      <c r="BK58" s="51">
        <f t="shared" si="0"/>
        <v>787613.47368421068</v>
      </c>
      <c r="BL58" s="51">
        <f t="shared" si="3"/>
        <v>165198.63157894742</v>
      </c>
      <c r="BM58" s="51">
        <f t="shared" si="4"/>
        <v>51193.747617278626</v>
      </c>
      <c r="BN58" s="51">
        <f t="shared" si="5"/>
        <v>1708830.4987150161</v>
      </c>
      <c r="BO58" s="53"/>
      <c r="BP58" s="54"/>
    </row>
    <row r="59" spans="1:68" x14ac:dyDescent="0.2">
      <c r="A59" s="27">
        <v>2033</v>
      </c>
      <c r="B59" s="36">
        <f>'[2]Progress InfinProjLife-Actual'!B59</f>
        <v>21900</v>
      </c>
      <c r="C59" s="36">
        <f>'[2]Progress InfinProjLife-Actual'!C59</f>
        <v>100400</v>
      </c>
      <c r="D59" s="36">
        <f>'[2]Progress InfinProjLife-Actual'!D59</f>
        <v>15235</v>
      </c>
      <c r="E59" s="36">
        <f>'[2]Progress InfinProjLife-Actual'!E59</f>
        <v>143569</v>
      </c>
      <c r="F59" s="36">
        <f>'[2]Progress InfinProjLife-Actual'!F59</f>
        <v>281104</v>
      </c>
      <c r="G59" s="36">
        <f>'[2]Progress InfinProjLife-Actual'!G59</f>
        <v>48000</v>
      </c>
      <c r="H59" s="36">
        <f>'[2]Progress InfinProjLife-Actual'!H59</f>
        <v>3800</v>
      </c>
      <c r="I59" s="36">
        <f>'[2]Progress InfinProjLife-Actual'!I59</f>
        <v>149042</v>
      </c>
      <c r="J59" s="36">
        <f>'[2]Progress InfinProjLife-Actual'!J59</f>
        <v>42327.999999999913</v>
      </c>
      <c r="K59" s="36">
        <f>'[2]Progress InfinProjLife-Actual'!K59</f>
        <v>5053</v>
      </c>
      <c r="L59" s="36">
        <f>'[2]Progress InfinProjLife-Actual'!L59</f>
        <v>196422.99999999991</v>
      </c>
      <c r="M59" s="36">
        <f>'[2]Progress InfinProjLife-Actual'!M59</f>
        <v>10455.315789473689</v>
      </c>
      <c r="N59" s="36">
        <f>'[2]Progress InfinProjLife-Actual'!N59</f>
        <v>0</v>
      </c>
      <c r="O59" s="36">
        <f>'[2]Progress InfinProjLife-Actual'!O59</f>
        <v>10455.315789473689</v>
      </c>
      <c r="P59" s="36">
        <f>'[2]Progress InfinProjLife-Actual'!P59</f>
        <v>3814.8421052631616</v>
      </c>
      <c r="Q59" s="36">
        <f>'[2]Progress InfinProjLife-Actual'!Q59</f>
        <v>0</v>
      </c>
      <c r="R59" s="36">
        <f>'[2]Progress InfinProjLife-Actual'!R59</f>
        <v>3814.8421052631616</v>
      </c>
      <c r="S59" s="36">
        <f>'[2]Progress InfinProjLife-Actual'!S59</f>
        <v>61310</v>
      </c>
      <c r="T59" s="36">
        <f>'[2]Progress InfinProjLife-Actual'!T59</f>
        <v>41380</v>
      </c>
      <c r="U59" s="36">
        <f>'[2]Progress InfinProjLife-Actual'!U59</f>
        <v>179161.47368421068</v>
      </c>
      <c r="V59" s="36">
        <f>'[2]Progress InfinProjLife-Actual'!V59</f>
        <v>5715</v>
      </c>
      <c r="W59" s="36">
        <f>'[2]Progress InfinProjLife-Actual'!W59</f>
        <v>287566.47368421068</v>
      </c>
      <c r="X59" s="36">
        <f>'[2]Progress InfinProjLife-Actual'!X59</f>
        <v>81025.578947368369</v>
      </c>
      <c r="Y59" s="36">
        <f>'[2]Progress InfinProjLife-Actual'!Y59</f>
        <v>7001</v>
      </c>
      <c r="Z59" s="36">
        <f>'[2]Progress InfinProjLife-Actual'!Z59</f>
        <v>7439</v>
      </c>
      <c r="AA59" s="36">
        <f>'[2]Progress InfinProjLife-Actual'!AA59</f>
        <v>95465.578947368369</v>
      </c>
      <c r="AB59" s="36">
        <f>'[2]Progress InfinProjLife-Actual'!AB59</f>
        <v>16432.947368421046</v>
      </c>
      <c r="AC59" s="36">
        <f>'[2]Progress InfinProjLife-Actual'!AC59</f>
        <v>8772</v>
      </c>
      <c r="AD59" s="36">
        <f>'[2]Progress InfinProjLife-Actual'!AD59</f>
        <v>2220</v>
      </c>
      <c r="AE59" s="36">
        <f>'[2]Progress InfinProjLife-Actual'!AE59</f>
        <v>27424.947368421046</v>
      </c>
      <c r="AF59" s="36">
        <f>'[2]Progress InfinProjLife-Actual'!AF59</f>
        <v>23000</v>
      </c>
      <c r="AG59" s="36">
        <f>'[2]Progress InfinProjLife-Actual'!AG59</f>
        <v>953</v>
      </c>
      <c r="AH59" s="36">
        <f>'[2]Progress InfinProjLife-Actual'!AH59</f>
        <v>44295.263157894755</v>
      </c>
      <c r="AI59" s="36">
        <f>'[2]Progress InfinProjLife-Actual'!AI59</f>
        <v>68248.263157894748</v>
      </c>
      <c r="AJ59" s="36">
        <f>'[2]Progress InfinProjLife-Actual'!AJ59</f>
        <v>11153.578947368422</v>
      </c>
      <c r="AK59" s="36">
        <f>'[2]Progress InfinProjLife-Actual'!AK59</f>
        <v>0</v>
      </c>
      <c r="AL59" s="36">
        <f>'[2]Progress InfinProjLife-Actual'!AL59</f>
        <v>11153.578947368422</v>
      </c>
      <c r="AM59" s="36">
        <f>'[2]Progress InfinProjLife-Actual'!AM59</f>
        <v>0</v>
      </c>
      <c r="AN59" s="36">
        <f>'[2]Progress InfinProjLife-Actual'!AN59</f>
        <v>52710</v>
      </c>
      <c r="AO59" s="36">
        <f>'[2]Progress InfinProjLife-Actual'!AO59</f>
        <v>52710</v>
      </c>
      <c r="AP59" s="36">
        <f>'[2]Progress InfinProjLife-Actual'!AP59</f>
        <v>100922.40000000001</v>
      </c>
      <c r="AQ59" s="36">
        <f>'[2]Progress InfinProjLife-Actual'!AQ59</f>
        <v>140372.31578947368</v>
      </c>
      <c r="AR59" s="36">
        <f>'[2]Progress InfinProjLife-Actual'!AR59</f>
        <v>54636</v>
      </c>
      <c r="AS59" s="36">
        <f>'[2]Progress InfinProjLife-Actual'!AS59</f>
        <v>195008.31578947368</v>
      </c>
      <c r="AT59" s="36">
        <f>'[2]Progress InfinProjLife-Actual'!AT59</f>
        <v>1829</v>
      </c>
      <c r="AU59" s="36">
        <f>'[2]Progress InfinProjLife-Actual'!AU59</f>
        <v>5987.0526315789493</v>
      </c>
      <c r="AV59" s="36">
        <f>'[2]Progress InfinProjLife-Actual'!AV59</f>
        <v>0</v>
      </c>
      <c r="AW59" s="36">
        <f>'[2]Progress InfinProjLife-Actual'!AW59</f>
        <v>5987.0526315789493</v>
      </c>
      <c r="AX59" s="36">
        <f>'[2]Progress InfinProjLife-Actual'!AX59</f>
        <v>0</v>
      </c>
      <c r="AY59" s="36">
        <f>'[2]Progress InfinProjLife-Actual'!AY59</f>
        <v>1092</v>
      </c>
      <c r="AZ59" s="36">
        <f>'[2]Progress InfinProjLife-Actual'!AZ59</f>
        <v>1092</v>
      </c>
      <c r="BA59" s="36">
        <f>'[2]Progress InfinProjLife-Actual'!BA59</f>
        <v>5860.9473684210507</v>
      </c>
      <c r="BB59" s="36">
        <f>'[2]Progress InfinProjLife-Actual'!BB59</f>
        <v>5860.9473684210507</v>
      </c>
      <c r="BC59" s="36">
        <f>'[2]Progress InfinProjLife-Actual'!BC59</f>
        <v>167634.42105263163</v>
      </c>
      <c r="BD59" s="36">
        <f>'[2]Progress InfinProjLife-Actual'!BD59</f>
        <v>167634.42105263163</v>
      </c>
      <c r="BE59" s="36">
        <f>'[2]Progress InfinProjLife-Actual'!BE59</f>
        <v>7522</v>
      </c>
      <c r="BF59" s="36">
        <f>'[2]Progress InfinProjLife-Actual'!BF59</f>
        <v>129005.27682424046</v>
      </c>
      <c r="BG59" s="36">
        <f>'[2]Progress InfinProjLife-Actual'!BG59</f>
        <v>33355.301581830645</v>
      </c>
      <c r="BH59" s="53">
        <f t="shared" si="1"/>
        <v>1734382.7152481764</v>
      </c>
      <c r="BI59" s="49"/>
      <c r="BJ59" s="53">
        <f t="shared" si="7"/>
        <v>714273.67682424036</v>
      </c>
      <c r="BK59" s="51">
        <f t="shared" si="0"/>
        <v>798692.31578947383</v>
      </c>
      <c r="BL59" s="51">
        <f t="shared" si="3"/>
        <v>167634.42105263163</v>
      </c>
      <c r="BM59" s="51">
        <f t="shared" si="4"/>
        <v>53782.301581830645</v>
      </c>
      <c r="BN59" s="51">
        <f t="shared" si="5"/>
        <v>1734382.7152481766</v>
      </c>
      <c r="BO59" s="53"/>
      <c r="BP59" s="54"/>
    </row>
    <row r="60" spans="1:68" s="28" customFormat="1" x14ac:dyDescent="0.2">
      <c r="A60" s="33">
        <v>2034</v>
      </c>
      <c r="B60" s="36">
        <f>'[2]Progress InfinProjLife-Actual'!B60</f>
        <v>21900</v>
      </c>
      <c r="C60" s="36">
        <f>'[2]Progress InfinProjLife-Actual'!C60</f>
        <v>100400</v>
      </c>
      <c r="D60" s="36">
        <f>'[2]Progress InfinProjLife-Actual'!D60</f>
        <v>15235</v>
      </c>
      <c r="E60" s="36">
        <f>'[2]Progress InfinProjLife-Actual'!E60</f>
        <v>143569</v>
      </c>
      <c r="F60" s="36">
        <f>'[2]Progress InfinProjLife-Actual'!F60</f>
        <v>281104</v>
      </c>
      <c r="G60" s="36">
        <f>'[2]Progress InfinProjLife-Actual'!G60</f>
        <v>48000</v>
      </c>
      <c r="H60" s="36">
        <f>'[2]Progress InfinProjLife-Actual'!H60</f>
        <v>3800</v>
      </c>
      <c r="I60" s="36">
        <f>'[2]Progress InfinProjLife-Actual'!I60</f>
        <v>149042</v>
      </c>
      <c r="J60" s="36">
        <f>'[2]Progress InfinProjLife-Actual'!J60</f>
        <v>42327.999999999913</v>
      </c>
      <c r="K60" s="36">
        <f>'[2]Progress InfinProjLife-Actual'!K60</f>
        <v>5053</v>
      </c>
      <c r="L60" s="36">
        <f>'[2]Progress InfinProjLife-Actual'!L60</f>
        <v>196422.99999999991</v>
      </c>
      <c r="M60" s="36">
        <f>'[2]Progress InfinProjLife-Actual'!M60</f>
        <v>11066.157894736847</v>
      </c>
      <c r="N60" s="36">
        <f>'[2]Progress InfinProjLife-Actual'!N60</f>
        <v>0</v>
      </c>
      <c r="O60" s="36">
        <f>'[2]Progress InfinProjLife-Actual'!O60</f>
        <v>11066.157894736847</v>
      </c>
      <c r="P60" s="36">
        <f>'[2]Progress InfinProjLife-Actual'!P60</f>
        <v>3902.4210526315828</v>
      </c>
      <c r="Q60" s="36">
        <f>'[2]Progress InfinProjLife-Actual'!Q60</f>
        <v>0</v>
      </c>
      <c r="R60" s="36">
        <f>'[2]Progress InfinProjLife-Actual'!R60</f>
        <v>3902.4210526315828</v>
      </c>
      <c r="S60" s="36">
        <f>'[2]Progress InfinProjLife-Actual'!S60</f>
        <v>61310</v>
      </c>
      <c r="T60" s="36">
        <f>'[2]Progress InfinProjLife-Actual'!T60</f>
        <v>41380</v>
      </c>
      <c r="U60" s="36">
        <f>'[2]Progress InfinProjLife-Actual'!U60</f>
        <v>182580.73684210543</v>
      </c>
      <c r="V60" s="36">
        <f>'[2]Progress InfinProjLife-Actual'!V60</f>
        <v>5715</v>
      </c>
      <c r="W60" s="36">
        <f>'[2]Progress InfinProjLife-Actual'!W60</f>
        <v>290985.7368421054</v>
      </c>
      <c r="X60" s="36">
        <f>'[2]Progress InfinProjLife-Actual'!X60</f>
        <v>82362.789473684155</v>
      </c>
      <c r="Y60" s="36">
        <f>'[2]Progress InfinProjLife-Actual'!Y60</f>
        <v>7001</v>
      </c>
      <c r="Z60" s="36">
        <f>'[2]Progress InfinProjLife-Actual'!Z60</f>
        <v>7439</v>
      </c>
      <c r="AA60" s="36">
        <f>'[2]Progress InfinProjLife-Actual'!AA60</f>
        <v>96802.789473684155</v>
      </c>
      <c r="AB60" s="36">
        <f>'[2]Progress InfinProjLife-Actual'!AB60</f>
        <v>16931.473684210519</v>
      </c>
      <c r="AC60" s="36">
        <f>'[2]Progress InfinProjLife-Actual'!AC60</f>
        <v>8772</v>
      </c>
      <c r="AD60" s="36">
        <f>'[2]Progress InfinProjLife-Actual'!AD60</f>
        <v>2220</v>
      </c>
      <c r="AE60" s="36">
        <f>'[2]Progress InfinProjLife-Actual'!AE60</f>
        <v>27923.473684210519</v>
      </c>
      <c r="AF60" s="36">
        <f>'[2]Progress InfinProjLife-Actual'!AF60</f>
        <v>23000</v>
      </c>
      <c r="AG60" s="36">
        <f>'[2]Progress InfinProjLife-Actual'!AG60</f>
        <v>953</v>
      </c>
      <c r="AH60" s="36">
        <f>'[2]Progress InfinProjLife-Actual'!AH60</f>
        <v>45147.631578947388</v>
      </c>
      <c r="AI60" s="36">
        <f>'[2]Progress InfinProjLife-Actual'!AI60</f>
        <v>69100.631578947388</v>
      </c>
      <c r="AJ60" s="36">
        <f>'[2]Progress InfinProjLife-Actual'!AJ60</f>
        <v>11546.789473684212</v>
      </c>
      <c r="AK60" s="36">
        <f>'[2]Progress InfinProjLife-Actual'!AK60</f>
        <v>0</v>
      </c>
      <c r="AL60" s="36">
        <f>'[2]Progress InfinProjLife-Actual'!AL60</f>
        <v>11546.789473684212</v>
      </c>
      <c r="AM60" s="36">
        <f>'[2]Progress InfinProjLife-Actual'!AM60</f>
        <v>0</v>
      </c>
      <c r="AN60" s="36">
        <f>'[2]Progress InfinProjLife-Actual'!AN60</f>
        <v>52710</v>
      </c>
      <c r="AO60" s="36">
        <f>'[2]Progress InfinProjLife-Actual'!AO60</f>
        <v>52710</v>
      </c>
      <c r="AP60" s="36">
        <f>'[2]Progress InfinProjLife-Actual'!AP60</f>
        <v>100922.40000000001</v>
      </c>
      <c r="AQ60" s="36">
        <f>'[2]Progress InfinProjLife-Actual'!AQ60</f>
        <v>143636.15789473683</v>
      </c>
      <c r="AR60" s="36">
        <f>'[2]Progress InfinProjLife-Actual'!AR60</f>
        <v>54636</v>
      </c>
      <c r="AS60" s="36">
        <f>'[2]Progress InfinProjLife-Actual'!AS60</f>
        <v>198272.15789473683</v>
      </c>
      <c r="AT60" s="36">
        <f>'[2]Progress InfinProjLife-Actual'!AT60</f>
        <v>1829</v>
      </c>
      <c r="AU60" s="36">
        <f>'[2]Progress InfinProjLife-Actual'!AU60</f>
        <v>6263.526315789476</v>
      </c>
      <c r="AV60" s="36">
        <f>'[2]Progress InfinProjLife-Actual'!AV60</f>
        <v>0</v>
      </c>
      <c r="AW60" s="36">
        <f>'[2]Progress InfinProjLife-Actual'!AW60</f>
        <v>6263.526315789476</v>
      </c>
      <c r="AX60" s="36">
        <f>'[2]Progress InfinProjLife-Actual'!AX60</f>
        <v>0</v>
      </c>
      <c r="AY60" s="36">
        <f>'[2]Progress InfinProjLife-Actual'!AY60</f>
        <v>1092</v>
      </c>
      <c r="AZ60" s="36">
        <f>'[2]Progress InfinProjLife-Actual'!AZ60</f>
        <v>1092</v>
      </c>
      <c r="BA60" s="36">
        <f>'[2]Progress InfinProjLife-Actual'!BA60</f>
        <v>6200.473684210524</v>
      </c>
      <c r="BB60" s="36">
        <f>'[2]Progress InfinProjLife-Actual'!BB60</f>
        <v>6200.473684210524</v>
      </c>
      <c r="BC60" s="36">
        <f>'[2]Progress InfinProjLife-Actual'!BC60</f>
        <v>170070.21052631584</v>
      </c>
      <c r="BD60" s="36">
        <f>'[2]Progress InfinProjLife-Actual'!BD60</f>
        <v>170070.21052631584</v>
      </c>
      <c r="BE60" s="36">
        <f>'[2]Progress InfinProjLife-Actual'!BE60</f>
        <v>7522</v>
      </c>
      <c r="BF60" s="36">
        <f>'[2]Progress InfinProjLife-Actual'!BF60</f>
        <v>138454.30781390166</v>
      </c>
      <c r="BG60" s="36">
        <f>'[2]Progress InfinProjLife-Actual'!BG60</f>
        <v>36040.926320053368</v>
      </c>
      <c r="BH60" s="53">
        <f t="shared" si="1"/>
        <v>1760032.002555008</v>
      </c>
      <c r="BI60" s="49"/>
      <c r="BJ60" s="53">
        <f t="shared" si="7"/>
        <v>723722.70781390159</v>
      </c>
      <c r="BK60" s="53">
        <f t="shared" si="0"/>
        <v>809771.15789473697</v>
      </c>
      <c r="BL60" s="53">
        <f t="shared" si="3"/>
        <v>170070.21052631584</v>
      </c>
      <c r="BM60" s="53">
        <f t="shared" si="4"/>
        <v>56467.926320053368</v>
      </c>
      <c r="BN60" s="53">
        <f t="shared" si="5"/>
        <v>1760032.0025550078</v>
      </c>
      <c r="BO60" s="53"/>
      <c r="BP60" s="54"/>
    </row>
    <row r="61" spans="1:68" s="28" customFormat="1" ht="12" thickBot="1" x14ac:dyDescent="0.25">
      <c r="A61" s="65">
        <v>2035</v>
      </c>
      <c r="B61" s="36">
        <f>'[2]Progress InfinProjLife-Actual'!B61</f>
        <v>21900</v>
      </c>
      <c r="C61" s="36">
        <f>'[2]Progress InfinProjLife-Actual'!C61</f>
        <v>100400</v>
      </c>
      <c r="D61" s="36">
        <f>'[2]Progress InfinProjLife-Actual'!D61</f>
        <v>15235</v>
      </c>
      <c r="E61" s="36">
        <f>'[2]Progress InfinProjLife-Actual'!E61</f>
        <v>143569</v>
      </c>
      <c r="F61" s="36">
        <f>'[2]Progress InfinProjLife-Actual'!F61</f>
        <v>281104</v>
      </c>
      <c r="G61" s="36">
        <f>'[2]Progress InfinProjLife-Actual'!G61</f>
        <v>48000</v>
      </c>
      <c r="H61" s="36">
        <f>'[2]Progress InfinProjLife-Actual'!H61</f>
        <v>3800</v>
      </c>
      <c r="I61" s="36">
        <f>'[2]Progress InfinProjLife-Actual'!I61</f>
        <v>149042</v>
      </c>
      <c r="J61" s="36">
        <f>'[2]Progress InfinProjLife-Actual'!J61</f>
        <v>42327.999999999913</v>
      </c>
      <c r="K61" s="36">
        <f>'[2]Progress InfinProjLife-Actual'!K61</f>
        <v>5053</v>
      </c>
      <c r="L61" s="36">
        <f>'[2]Progress InfinProjLife-Actual'!L61</f>
        <v>196422.99999999991</v>
      </c>
      <c r="M61" s="36">
        <f>'[2]Progress InfinProjLife-Actual'!M61</f>
        <v>11677</v>
      </c>
      <c r="N61" s="36">
        <f>'[2]Progress InfinProjLife-Actual'!N61</f>
        <v>0</v>
      </c>
      <c r="O61" s="36">
        <f>'[2]Progress InfinProjLife-Actual'!O61</f>
        <v>11677</v>
      </c>
      <c r="P61" s="36">
        <f>'[2]Progress InfinProjLife-Actual'!P61</f>
        <v>3990</v>
      </c>
      <c r="Q61" s="36">
        <f>'[2]Progress InfinProjLife-Actual'!Q61</f>
        <v>0</v>
      </c>
      <c r="R61" s="36">
        <f>'[2]Progress InfinProjLife-Actual'!R61</f>
        <v>3990</v>
      </c>
      <c r="S61" s="36">
        <f>'[2]Progress InfinProjLife-Actual'!S61</f>
        <v>61310</v>
      </c>
      <c r="T61" s="36">
        <f>'[2]Progress InfinProjLife-Actual'!T61</f>
        <v>41380</v>
      </c>
      <c r="U61" s="36">
        <f>'[2]Progress InfinProjLife-Actual'!U61</f>
        <v>186000</v>
      </c>
      <c r="V61" s="36">
        <f>'[2]Progress InfinProjLife-Actual'!V61</f>
        <v>5715</v>
      </c>
      <c r="W61" s="36">
        <f>'[2]Progress InfinProjLife-Actual'!W61</f>
        <v>294405</v>
      </c>
      <c r="X61" s="36">
        <f>'[2]Progress InfinProjLife-Actual'!X61</f>
        <v>83700</v>
      </c>
      <c r="Y61" s="36">
        <f>'[2]Progress InfinProjLife-Actual'!Y61</f>
        <v>7001</v>
      </c>
      <c r="Z61" s="36">
        <f>'[2]Progress InfinProjLife-Actual'!Z61</f>
        <v>7439</v>
      </c>
      <c r="AA61" s="36">
        <f>'[2]Progress InfinProjLife-Actual'!AA61</f>
        <v>98140</v>
      </c>
      <c r="AB61" s="36">
        <f>'[2]Progress InfinProjLife-Actual'!AB61</f>
        <v>17430</v>
      </c>
      <c r="AC61" s="36">
        <f>'[2]Progress InfinProjLife-Actual'!AC61</f>
        <v>8772</v>
      </c>
      <c r="AD61" s="36">
        <f>'[2]Progress InfinProjLife-Actual'!AD61</f>
        <v>2220</v>
      </c>
      <c r="AE61" s="36">
        <f>'[2]Progress InfinProjLife-Actual'!AE61</f>
        <v>28422</v>
      </c>
      <c r="AF61" s="36">
        <f>'[2]Progress InfinProjLife-Actual'!AF61</f>
        <v>23000</v>
      </c>
      <c r="AG61" s="36">
        <f>'[2]Progress InfinProjLife-Actual'!AG61</f>
        <v>953</v>
      </c>
      <c r="AH61" s="36">
        <f>'[2]Progress InfinProjLife-Actual'!AH61</f>
        <v>46000</v>
      </c>
      <c r="AI61" s="36">
        <f>'[2]Progress InfinProjLife-Actual'!AI61</f>
        <v>69953</v>
      </c>
      <c r="AJ61" s="36">
        <f>'[2]Progress InfinProjLife-Actual'!AJ61</f>
        <v>11940</v>
      </c>
      <c r="AK61" s="36">
        <f>'[2]Progress InfinProjLife-Actual'!AK61</f>
        <v>0</v>
      </c>
      <c r="AL61" s="36">
        <f>'[2]Progress InfinProjLife-Actual'!AL61</f>
        <v>11940</v>
      </c>
      <c r="AM61" s="36">
        <f>'[2]Progress InfinProjLife-Actual'!AM61</f>
        <v>0</v>
      </c>
      <c r="AN61" s="36">
        <f>'[2]Progress InfinProjLife-Actual'!AN61</f>
        <v>52710</v>
      </c>
      <c r="AO61" s="36">
        <f>'[2]Progress InfinProjLife-Actual'!AO61</f>
        <v>52710</v>
      </c>
      <c r="AP61" s="36">
        <f>'[2]Progress InfinProjLife-Actual'!AP61</f>
        <v>100922.40000000001</v>
      </c>
      <c r="AQ61" s="36">
        <f>'[2]Progress InfinProjLife-Actual'!AQ61</f>
        <v>146900</v>
      </c>
      <c r="AR61" s="36">
        <f>'[2]Progress InfinProjLife-Actual'!AR61</f>
        <v>54636</v>
      </c>
      <c r="AS61" s="36">
        <f>'[2]Progress InfinProjLife-Actual'!AS61</f>
        <v>201536</v>
      </c>
      <c r="AT61" s="36">
        <f>'[2]Progress InfinProjLife-Actual'!AT61</f>
        <v>1829</v>
      </c>
      <c r="AU61" s="36">
        <f>'[2]Progress InfinProjLife-Actual'!AU61</f>
        <v>6540</v>
      </c>
      <c r="AV61" s="36">
        <f>'[2]Progress InfinProjLife-Actual'!AV61</f>
        <v>0</v>
      </c>
      <c r="AW61" s="36">
        <f>'[2]Progress InfinProjLife-Actual'!AW61</f>
        <v>6540</v>
      </c>
      <c r="AX61" s="36">
        <f>'[2]Progress InfinProjLife-Actual'!AX61</f>
        <v>0</v>
      </c>
      <c r="AY61" s="36">
        <f>'[2]Progress InfinProjLife-Actual'!AY61</f>
        <v>1092</v>
      </c>
      <c r="AZ61" s="36">
        <f>'[2]Progress InfinProjLife-Actual'!AZ61</f>
        <v>1092</v>
      </c>
      <c r="BA61" s="36">
        <f>'[2]Progress InfinProjLife-Actual'!BA61</f>
        <v>6540</v>
      </c>
      <c r="BB61" s="36">
        <f>'[2]Progress InfinProjLife-Actual'!BB61</f>
        <v>6540</v>
      </c>
      <c r="BC61" s="36">
        <f>'[2]Progress InfinProjLife-Actual'!BC61</f>
        <v>172506</v>
      </c>
      <c r="BD61" s="36">
        <f>'[2]Progress InfinProjLife-Actual'!BD61</f>
        <v>172506</v>
      </c>
      <c r="BE61" s="36">
        <f>'[2]Progress InfinProjLife-Actual'!BE61</f>
        <v>7522</v>
      </c>
      <c r="BF61" s="36">
        <f>'[2]Progress InfinProjLife-Actual'!BF61</f>
        <v>147903.33880356286</v>
      </c>
      <c r="BG61" s="36">
        <f>'[2]Progress InfinProjLife-Actual'!BG61</f>
        <v>38728.411196437104</v>
      </c>
      <c r="BH61" s="66">
        <f t="shared" si="1"/>
        <v>1785683.15</v>
      </c>
      <c r="BI61" s="67"/>
      <c r="BJ61" s="66">
        <f t="shared" si="7"/>
        <v>733171.73880356271</v>
      </c>
      <c r="BK61" s="66">
        <f t="shared" si="0"/>
        <v>820850</v>
      </c>
      <c r="BL61" s="66">
        <f t="shared" si="3"/>
        <v>172506</v>
      </c>
      <c r="BM61" s="66">
        <f t="shared" si="4"/>
        <v>59155.411196437104</v>
      </c>
      <c r="BN61" s="66">
        <f t="shared" si="5"/>
        <v>1785683.15</v>
      </c>
      <c r="BO61" s="53"/>
      <c r="BP61" s="54"/>
    </row>
    <row r="62" spans="1:68" s="28" customFormat="1" x14ac:dyDescent="0.2">
      <c r="A62" s="33">
        <v>2036</v>
      </c>
      <c r="B62" s="36">
        <f>'[2]Progress InfinProjLife-Actual'!B62</f>
        <v>21900</v>
      </c>
      <c r="C62" s="36">
        <f>'[2]Progress InfinProjLife-Actual'!C62</f>
        <v>100400</v>
      </c>
      <c r="D62" s="36">
        <f>'[2]Progress InfinProjLife-Actual'!D62</f>
        <v>15235</v>
      </c>
      <c r="E62" s="36">
        <f>'[2]Progress InfinProjLife-Actual'!E62</f>
        <v>143569</v>
      </c>
      <c r="F62" s="36">
        <f>'[2]Progress InfinProjLife-Actual'!F62</f>
        <v>281104</v>
      </c>
      <c r="G62" s="36">
        <f>'[2]Progress InfinProjLife-Actual'!G62</f>
        <v>48000</v>
      </c>
      <c r="H62" s="36">
        <f>'[2]Progress InfinProjLife-Actual'!H62</f>
        <v>3800</v>
      </c>
      <c r="I62" s="36">
        <f>'[2]Progress InfinProjLife-Actual'!I62</f>
        <v>149042</v>
      </c>
      <c r="J62" s="36">
        <f>'[2]Progress InfinProjLife-Actual'!J62</f>
        <v>42327.999999999913</v>
      </c>
      <c r="K62" s="36">
        <f>'[2]Progress InfinProjLife-Actual'!K62</f>
        <v>5053</v>
      </c>
      <c r="L62" s="36">
        <f>'[2]Progress InfinProjLife-Actual'!L62</f>
        <v>196422.99999999991</v>
      </c>
      <c r="M62" s="36">
        <f>'[2]Progress InfinProjLife-Actual'!M62</f>
        <v>11677</v>
      </c>
      <c r="N62" s="36">
        <f>'[2]Progress InfinProjLife-Actual'!N62</f>
        <v>0</v>
      </c>
      <c r="O62" s="36">
        <f>'[2]Progress InfinProjLife-Actual'!O62</f>
        <v>11677</v>
      </c>
      <c r="P62" s="36">
        <f>'[2]Progress InfinProjLife-Actual'!P62</f>
        <v>3990</v>
      </c>
      <c r="Q62" s="36">
        <f>'[2]Progress InfinProjLife-Actual'!Q62</f>
        <v>0</v>
      </c>
      <c r="R62" s="36">
        <f>'[2]Progress InfinProjLife-Actual'!R62</f>
        <v>3990</v>
      </c>
      <c r="S62" s="36">
        <f>'[2]Progress InfinProjLife-Actual'!S62</f>
        <v>61310</v>
      </c>
      <c r="T62" s="36">
        <f>'[2]Progress InfinProjLife-Actual'!T62</f>
        <v>41380</v>
      </c>
      <c r="U62" s="36">
        <f>'[2]Progress InfinProjLife-Actual'!U62</f>
        <v>186000</v>
      </c>
      <c r="V62" s="36">
        <f>'[2]Progress InfinProjLife-Actual'!V62</f>
        <v>5715</v>
      </c>
      <c r="W62" s="36">
        <f>'[2]Progress InfinProjLife-Actual'!W62</f>
        <v>294405</v>
      </c>
      <c r="X62" s="36">
        <f>'[2]Progress InfinProjLife-Actual'!X62</f>
        <v>83700</v>
      </c>
      <c r="Y62" s="36">
        <f>'[2]Progress InfinProjLife-Actual'!Y62</f>
        <v>7001</v>
      </c>
      <c r="Z62" s="36">
        <f>'[2]Progress InfinProjLife-Actual'!Z62</f>
        <v>7439</v>
      </c>
      <c r="AA62" s="36">
        <f>'[2]Progress InfinProjLife-Actual'!AA62</f>
        <v>98140</v>
      </c>
      <c r="AB62" s="36">
        <f>'[2]Progress InfinProjLife-Actual'!AB62</f>
        <v>17430</v>
      </c>
      <c r="AC62" s="36">
        <f>'[2]Progress InfinProjLife-Actual'!AC62</f>
        <v>8772</v>
      </c>
      <c r="AD62" s="36">
        <f>'[2]Progress InfinProjLife-Actual'!AD62</f>
        <v>2220</v>
      </c>
      <c r="AE62" s="36">
        <f>'[2]Progress InfinProjLife-Actual'!AE62</f>
        <v>28422</v>
      </c>
      <c r="AF62" s="36">
        <f>'[2]Progress InfinProjLife-Actual'!AF62</f>
        <v>23000</v>
      </c>
      <c r="AG62" s="36">
        <f>'[2]Progress InfinProjLife-Actual'!AG62</f>
        <v>953</v>
      </c>
      <c r="AH62" s="36">
        <f>'[2]Progress InfinProjLife-Actual'!AH62</f>
        <v>46000</v>
      </c>
      <c r="AI62" s="36">
        <f>'[2]Progress InfinProjLife-Actual'!AI62</f>
        <v>69953</v>
      </c>
      <c r="AJ62" s="36">
        <f>'[2]Progress InfinProjLife-Actual'!AJ62</f>
        <v>11940</v>
      </c>
      <c r="AK62" s="36">
        <f>'[2]Progress InfinProjLife-Actual'!AK62</f>
        <v>0</v>
      </c>
      <c r="AL62" s="36">
        <f>'[2]Progress InfinProjLife-Actual'!AL62</f>
        <v>11940</v>
      </c>
      <c r="AM62" s="36">
        <f>'[2]Progress InfinProjLife-Actual'!AM62</f>
        <v>0</v>
      </c>
      <c r="AN62" s="36">
        <f>'[2]Progress InfinProjLife-Actual'!AN62</f>
        <v>52710</v>
      </c>
      <c r="AO62" s="36">
        <f>'[2]Progress InfinProjLife-Actual'!AO62</f>
        <v>52710</v>
      </c>
      <c r="AP62" s="36">
        <f>'[2]Progress InfinProjLife-Actual'!AP62</f>
        <v>100922.40000000001</v>
      </c>
      <c r="AQ62" s="36">
        <f>'[2]Progress InfinProjLife-Actual'!AQ62</f>
        <v>146900</v>
      </c>
      <c r="AR62" s="36">
        <f>'[2]Progress InfinProjLife-Actual'!AR62</f>
        <v>54636</v>
      </c>
      <c r="AS62" s="36">
        <f>'[2]Progress InfinProjLife-Actual'!AS62</f>
        <v>201536</v>
      </c>
      <c r="AT62" s="36">
        <f>'[2]Progress InfinProjLife-Actual'!AT62</f>
        <v>1829</v>
      </c>
      <c r="AU62" s="36">
        <f>'[2]Progress InfinProjLife-Actual'!AU62</f>
        <v>6540</v>
      </c>
      <c r="AV62" s="36">
        <f>'[2]Progress InfinProjLife-Actual'!AV62</f>
        <v>0</v>
      </c>
      <c r="AW62" s="36">
        <f>'[2]Progress InfinProjLife-Actual'!AW62</f>
        <v>6540</v>
      </c>
      <c r="AX62" s="36">
        <f>'[2]Progress InfinProjLife-Actual'!AX62</f>
        <v>0</v>
      </c>
      <c r="AY62" s="36">
        <f>'[2]Progress InfinProjLife-Actual'!AY62</f>
        <v>1092</v>
      </c>
      <c r="AZ62" s="36">
        <f>'[2]Progress InfinProjLife-Actual'!AZ62</f>
        <v>1092</v>
      </c>
      <c r="BA62" s="36">
        <f>'[2]Progress InfinProjLife-Actual'!BA62</f>
        <v>6540</v>
      </c>
      <c r="BB62" s="36">
        <f>'[2]Progress InfinProjLife-Actual'!BB62</f>
        <v>6540</v>
      </c>
      <c r="BC62" s="36">
        <f>'[2]Progress InfinProjLife-Actual'!BC62</f>
        <v>172506</v>
      </c>
      <c r="BD62" s="36">
        <f>'[2]Progress InfinProjLife-Actual'!BD62</f>
        <v>172506</v>
      </c>
      <c r="BE62" s="36">
        <f>'[2]Progress InfinProjLife-Actual'!BE62</f>
        <v>7522</v>
      </c>
      <c r="BF62" s="36">
        <f>'[2]Progress InfinProjLife-Actual'!BF62</f>
        <v>147903.33880356286</v>
      </c>
      <c r="BG62" s="36">
        <f>'[2]Progress InfinProjLife-Actual'!BG62</f>
        <v>38728.411196437104</v>
      </c>
      <c r="BH62" s="53">
        <f t="shared" si="1"/>
        <v>1785683.15</v>
      </c>
      <c r="BI62" s="49"/>
      <c r="BJ62" s="53">
        <f t="shared" si="7"/>
        <v>733171.73880356271</v>
      </c>
      <c r="BK62" s="53">
        <f t="shared" si="0"/>
        <v>820850</v>
      </c>
      <c r="BL62" s="53">
        <f t="shared" si="3"/>
        <v>172506</v>
      </c>
      <c r="BM62" s="53">
        <f t="shared" si="4"/>
        <v>59155.411196437104</v>
      </c>
      <c r="BN62" s="53">
        <f t="shared" si="5"/>
        <v>1785683.15</v>
      </c>
      <c r="BO62" s="53"/>
      <c r="BP62" s="54"/>
    </row>
    <row r="63" spans="1:68" x14ac:dyDescent="0.2">
      <c r="A63" s="27">
        <v>2037</v>
      </c>
      <c r="B63" s="36">
        <f>'[2]Progress InfinProjLife-Actual'!B63</f>
        <v>21900</v>
      </c>
      <c r="C63" s="36">
        <f>'[2]Progress InfinProjLife-Actual'!C63</f>
        <v>100400</v>
      </c>
      <c r="D63" s="36">
        <f>'[2]Progress InfinProjLife-Actual'!D63</f>
        <v>15235</v>
      </c>
      <c r="E63" s="36">
        <f>'[2]Progress InfinProjLife-Actual'!E63</f>
        <v>143569</v>
      </c>
      <c r="F63" s="36">
        <f>'[2]Progress InfinProjLife-Actual'!F63</f>
        <v>281104</v>
      </c>
      <c r="G63" s="36">
        <f>'[2]Progress InfinProjLife-Actual'!G63</f>
        <v>48000</v>
      </c>
      <c r="H63" s="36">
        <f>'[2]Progress InfinProjLife-Actual'!H63</f>
        <v>3800</v>
      </c>
      <c r="I63" s="36">
        <f>'[2]Progress InfinProjLife-Actual'!I63</f>
        <v>149042</v>
      </c>
      <c r="J63" s="36">
        <f>'[2]Progress InfinProjLife-Actual'!J63</f>
        <v>42327.999999999913</v>
      </c>
      <c r="K63" s="36">
        <f>'[2]Progress InfinProjLife-Actual'!K63</f>
        <v>5053</v>
      </c>
      <c r="L63" s="36">
        <f>'[2]Progress InfinProjLife-Actual'!L63</f>
        <v>196422.99999999991</v>
      </c>
      <c r="M63" s="36">
        <f>'[2]Progress InfinProjLife-Actual'!M63</f>
        <v>11677</v>
      </c>
      <c r="N63" s="36">
        <f>'[2]Progress InfinProjLife-Actual'!N63</f>
        <v>0</v>
      </c>
      <c r="O63" s="36">
        <f>'[2]Progress InfinProjLife-Actual'!O63</f>
        <v>11677</v>
      </c>
      <c r="P63" s="36">
        <f>'[2]Progress InfinProjLife-Actual'!P63</f>
        <v>3990</v>
      </c>
      <c r="Q63" s="36">
        <f>'[2]Progress InfinProjLife-Actual'!Q63</f>
        <v>0</v>
      </c>
      <c r="R63" s="36">
        <f>'[2]Progress InfinProjLife-Actual'!R63</f>
        <v>3990</v>
      </c>
      <c r="S63" s="36">
        <f>'[2]Progress InfinProjLife-Actual'!S63</f>
        <v>61310</v>
      </c>
      <c r="T63" s="36">
        <f>'[2]Progress InfinProjLife-Actual'!T63</f>
        <v>41380</v>
      </c>
      <c r="U63" s="36">
        <f>'[2]Progress InfinProjLife-Actual'!U63</f>
        <v>186000</v>
      </c>
      <c r="V63" s="36">
        <f>'[2]Progress InfinProjLife-Actual'!V63</f>
        <v>5715</v>
      </c>
      <c r="W63" s="36">
        <f>'[2]Progress InfinProjLife-Actual'!W63</f>
        <v>294405</v>
      </c>
      <c r="X63" s="36">
        <f>'[2]Progress InfinProjLife-Actual'!X63</f>
        <v>83700</v>
      </c>
      <c r="Y63" s="36">
        <f>'[2]Progress InfinProjLife-Actual'!Y63</f>
        <v>7001</v>
      </c>
      <c r="Z63" s="36">
        <f>'[2]Progress InfinProjLife-Actual'!Z63</f>
        <v>7439</v>
      </c>
      <c r="AA63" s="36">
        <f>'[2]Progress InfinProjLife-Actual'!AA63</f>
        <v>98140</v>
      </c>
      <c r="AB63" s="36">
        <f>'[2]Progress InfinProjLife-Actual'!AB63</f>
        <v>17430</v>
      </c>
      <c r="AC63" s="36">
        <f>'[2]Progress InfinProjLife-Actual'!AC63</f>
        <v>8772</v>
      </c>
      <c r="AD63" s="36">
        <f>'[2]Progress InfinProjLife-Actual'!AD63</f>
        <v>2220</v>
      </c>
      <c r="AE63" s="36">
        <f>'[2]Progress InfinProjLife-Actual'!AE63</f>
        <v>28422</v>
      </c>
      <c r="AF63" s="36">
        <f>'[2]Progress InfinProjLife-Actual'!AF63</f>
        <v>23000</v>
      </c>
      <c r="AG63" s="36">
        <f>'[2]Progress InfinProjLife-Actual'!AG63</f>
        <v>953</v>
      </c>
      <c r="AH63" s="36">
        <f>'[2]Progress InfinProjLife-Actual'!AH63</f>
        <v>46000</v>
      </c>
      <c r="AI63" s="36">
        <f>'[2]Progress InfinProjLife-Actual'!AI63</f>
        <v>69953</v>
      </c>
      <c r="AJ63" s="36">
        <f>'[2]Progress InfinProjLife-Actual'!AJ63</f>
        <v>11940</v>
      </c>
      <c r="AK63" s="36">
        <f>'[2]Progress InfinProjLife-Actual'!AK63</f>
        <v>0</v>
      </c>
      <c r="AL63" s="36">
        <f>'[2]Progress InfinProjLife-Actual'!AL63</f>
        <v>11940</v>
      </c>
      <c r="AM63" s="36">
        <f>'[2]Progress InfinProjLife-Actual'!AM63</f>
        <v>0</v>
      </c>
      <c r="AN63" s="36">
        <f>'[2]Progress InfinProjLife-Actual'!AN63</f>
        <v>52710</v>
      </c>
      <c r="AO63" s="36">
        <f>'[2]Progress InfinProjLife-Actual'!AO63</f>
        <v>52710</v>
      </c>
      <c r="AP63" s="36">
        <f>'[2]Progress InfinProjLife-Actual'!AP63</f>
        <v>100922.40000000001</v>
      </c>
      <c r="AQ63" s="36">
        <f>'[2]Progress InfinProjLife-Actual'!AQ63</f>
        <v>146900</v>
      </c>
      <c r="AR63" s="36">
        <f>'[2]Progress InfinProjLife-Actual'!AR63</f>
        <v>54636</v>
      </c>
      <c r="AS63" s="36">
        <f>'[2]Progress InfinProjLife-Actual'!AS63</f>
        <v>201536</v>
      </c>
      <c r="AT63" s="36">
        <f>'[2]Progress InfinProjLife-Actual'!AT63</f>
        <v>1829</v>
      </c>
      <c r="AU63" s="36">
        <f>'[2]Progress InfinProjLife-Actual'!AU63</f>
        <v>6540</v>
      </c>
      <c r="AV63" s="36">
        <f>'[2]Progress InfinProjLife-Actual'!AV63</f>
        <v>0</v>
      </c>
      <c r="AW63" s="36">
        <f>'[2]Progress InfinProjLife-Actual'!AW63</f>
        <v>6540</v>
      </c>
      <c r="AX63" s="36">
        <f>'[2]Progress InfinProjLife-Actual'!AX63</f>
        <v>0</v>
      </c>
      <c r="AY63" s="36">
        <f>'[2]Progress InfinProjLife-Actual'!AY63</f>
        <v>1092</v>
      </c>
      <c r="AZ63" s="36">
        <f>'[2]Progress InfinProjLife-Actual'!AZ63</f>
        <v>1092</v>
      </c>
      <c r="BA63" s="36">
        <f>'[2]Progress InfinProjLife-Actual'!BA63</f>
        <v>6540</v>
      </c>
      <c r="BB63" s="36">
        <f>'[2]Progress InfinProjLife-Actual'!BB63</f>
        <v>6540</v>
      </c>
      <c r="BC63" s="36">
        <f>'[2]Progress InfinProjLife-Actual'!BC63</f>
        <v>172506</v>
      </c>
      <c r="BD63" s="36">
        <f>'[2]Progress InfinProjLife-Actual'!BD63</f>
        <v>172506</v>
      </c>
      <c r="BE63" s="36">
        <f>'[2]Progress InfinProjLife-Actual'!BE63</f>
        <v>7522</v>
      </c>
      <c r="BF63" s="36">
        <f>'[2]Progress InfinProjLife-Actual'!BF63</f>
        <v>147903.33880356286</v>
      </c>
      <c r="BG63" s="36">
        <f>'[2]Progress InfinProjLife-Actual'!BG63</f>
        <v>38728.411196437104</v>
      </c>
      <c r="BH63" s="53">
        <f t="shared" si="1"/>
        <v>1785683.15</v>
      </c>
      <c r="BI63" s="49"/>
      <c r="BJ63" s="53">
        <f t="shared" si="7"/>
        <v>733171.73880356271</v>
      </c>
      <c r="BK63" s="51">
        <f t="shared" si="0"/>
        <v>820850</v>
      </c>
      <c r="BL63" s="51">
        <f t="shared" si="3"/>
        <v>172506</v>
      </c>
      <c r="BM63" s="51">
        <f t="shared" si="4"/>
        <v>59155.411196437104</v>
      </c>
      <c r="BN63" s="51">
        <f t="shared" si="5"/>
        <v>1785683.15</v>
      </c>
      <c r="BO63" s="55"/>
      <c r="BP63" s="54"/>
    </row>
    <row r="64" spans="1:68" x14ac:dyDescent="0.2">
      <c r="A64" s="27">
        <v>2038</v>
      </c>
      <c r="B64" s="36">
        <f>'[2]Progress InfinProjLife-Actual'!B64</f>
        <v>21900</v>
      </c>
      <c r="C64" s="36">
        <f>'[2]Progress InfinProjLife-Actual'!C64</f>
        <v>100400</v>
      </c>
      <c r="D64" s="36">
        <f>'[2]Progress InfinProjLife-Actual'!D64</f>
        <v>15235</v>
      </c>
      <c r="E64" s="36">
        <f>'[2]Progress InfinProjLife-Actual'!E64</f>
        <v>143569</v>
      </c>
      <c r="F64" s="36">
        <f>'[2]Progress InfinProjLife-Actual'!F64</f>
        <v>281104</v>
      </c>
      <c r="G64" s="36">
        <f>'[2]Progress InfinProjLife-Actual'!G64</f>
        <v>48000</v>
      </c>
      <c r="H64" s="36">
        <f>'[2]Progress InfinProjLife-Actual'!H64</f>
        <v>3800</v>
      </c>
      <c r="I64" s="36">
        <f>'[2]Progress InfinProjLife-Actual'!I64</f>
        <v>149042</v>
      </c>
      <c r="J64" s="36">
        <f>'[2]Progress InfinProjLife-Actual'!J64</f>
        <v>42327.999999999913</v>
      </c>
      <c r="K64" s="36">
        <f>'[2]Progress InfinProjLife-Actual'!K64</f>
        <v>5053</v>
      </c>
      <c r="L64" s="36">
        <f>'[2]Progress InfinProjLife-Actual'!L64</f>
        <v>196422.99999999991</v>
      </c>
      <c r="M64" s="36">
        <f>'[2]Progress InfinProjLife-Actual'!M64</f>
        <v>11677</v>
      </c>
      <c r="N64" s="36">
        <f>'[2]Progress InfinProjLife-Actual'!N64</f>
        <v>0</v>
      </c>
      <c r="O64" s="36">
        <f>'[2]Progress InfinProjLife-Actual'!O64</f>
        <v>11677</v>
      </c>
      <c r="P64" s="36">
        <f>'[2]Progress InfinProjLife-Actual'!P64</f>
        <v>3990</v>
      </c>
      <c r="Q64" s="36">
        <f>'[2]Progress InfinProjLife-Actual'!Q64</f>
        <v>0</v>
      </c>
      <c r="R64" s="36">
        <f>'[2]Progress InfinProjLife-Actual'!R64</f>
        <v>3990</v>
      </c>
      <c r="S64" s="36">
        <f>'[2]Progress InfinProjLife-Actual'!S64</f>
        <v>61310</v>
      </c>
      <c r="T64" s="36">
        <f>'[2]Progress InfinProjLife-Actual'!T64</f>
        <v>41380</v>
      </c>
      <c r="U64" s="36">
        <f>'[2]Progress InfinProjLife-Actual'!U64</f>
        <v>186000</v>
      </c>
      <c r="V64" s="36">
        <f>'[2]Progress InfinProjLife-Actual'!V64</f>
        <v>5715</v>
      </c>
      <c r="W64" s="36">
        <f>'[2]Progress InfinProjLife-Actual'!W64</f>
        <v>294405</v>
      </c>
      <c r="X64" s="36">
        <f>'[2]Progress InfinProjLife-Actual'!X64</f>
        <v>83700</v>
      </c>
      <c r="Y64" s="36">
        <f>'[2]Progress InfinProjLife-Actual'!Y64</f>
        <v>7001</v>
      </c>
      <c r="Z64" s="36">
        <f>'[2]Progress InfinProjLife-Actual'!Z64</f>
        <v>7439</v>
      </c>
      <c r="AA64" s="36">
        <f>'[2]Progress InfinProjLife-Actual'!AA64</f>
        <v>98140</v>
      </c>
      <c r="AB64" s="36">
        <f>'[2]Progress InfinProjLife-Actual'!AB64</f>
        <v>17430</v>
      </c>
      <c r="AC64" s="36">
        <f>'[2]Progress InfinProjLife-Actual'!AC64</f>
        <v>8772</v>
      </c>
      <c r="AD64" s="36">
        <f>'[2]Progress InfinProjLife-Actual'!AD64</f>
        <v>2220</v>
      </c>
      <c r="AE64" s="36">
        <f>'[2]Progress InfinProjLife-Actual'!AE64</f>
        <v>28422</v>
      </c>
      <c r="AF64" s="36">
        <f>'[2]Progress InfinProjLife-Actual'!AF64</f>
        <v>23000</v>
      </c>
      <c r="AG64" s="36">
        <f>'[2]Progress InfinProjLife-Actual'!AG64</f>
        <v>953</v>
      </c>
      <c r="AH64" s="36">
        <f>'[2]Progress InfinProjLife-Actual'!AH64</f>
        <v>46000</v>
      </c>
      <c r="AI64" s="36">
        <f>'[2]Progress InfinProjLife-Actual'!AI64</f>
        <v>69953</v>
      </c>
      <c r="AJ64" s="36">
        <f>'[2]Progress InfinProjLife-Actual'!AJ64</f>
        <v>11940</v>
      </c>
      <c r="AK64" s="36">
        <f>'[2]Progress InfinProjLife-Actual'!AK64</f>
        <v>0</v>
      </c>
      <c r="AL64" s="36">
        <f>'[2]Progress InfinProjLife-Actual'!AL64</f>
        <v>11940</v>
      </c>
      <c r="AM64" s="36">
        <f>'[2]Progress InfinProjLife-Actual'!AM64</f>
        <v>0</v>
      </c>
      <c r="AN64" s="36">
        <f>'[2]Progress InfinProjLife-Actual'!AN64</f>
        <v>52710</v>
      </c>
      <c r="AO64" s="36">
        <f>'[2]Progress InfinProjLife-Actual'!AO64</f>
        <v>52710</v>
      </c>
      <c r="AP64" s="36">
        <f>'[2]Progress InfinProjLife-Actual'!AP64</f>
        <v>100922.40000000001</v>
      </c>
      <c r="AQ64" s="36">
        <f>'[2]Progress InfinProjLife-Actual'!AQ64</f>
        <v>146900</v>
      </c>
      <c r="AR64" s="36">
        <f>'[2]Progress InfinProjLife-Actual'!AR64</f>
        <v>54636</v>
      </c>
      <c r="AS64" s="36">
        <f>'[2]Progress InfinProjLife-Actual'!AS64</f>
        <v>201536</v>
      </c>
      <c r="AT64" s="36">
        <f>'[2]Progress InfinProjLife-Actual'!AT64</f>
        <v>1829</v>
      </c>
      <c r="AU64" s="36">
        <f>'[2]Progress InfinProjLife-Actual'!AU64</f>
        <v>6540</v>
      </c>
      <c r="AV64" s="36">
        <f>'[2]Progress InfinProjLife-Actual'!AV64</f>
        <v>0</v>
      </c>
      <c r="AW64" s="36">
        <f>'[2]Progress InfinProjLife-Actual'!AW64</f>
        <v>6540</v>
      </c>
      <c r="AX64" s="36">
        <f>'[2]Progress InfinProjLife-Actual'!AX64</f>
        <v>0</v>
      </c>
      <c r="AY64" s="36">
        <f>'[2]Progress InfinProjLife-Actual'!AY64</f>
        <v>1092</v>
      </c>
      <c r="AZ64" s="36">
        <f>'[2]Progress InfinProjLife-Actual'!AZ64</f>
        <v>1092</v>
      </c>
      <c r="BA64" s="36">
        <f>'[2]Progress InfinProjLife-Actual'!BA64</f>
        <v>6540</v>
      </c>
      <c r="BB64" s="36">
        <f>'[2]Progress InfinProjLife-Actual'!BB64</f>
        <v>6540</v>
      </c>
      <c r="BC64" s="36">
        <f>'[2]Progress InfinProjLife-Actual'!BC64</f>
        <v>172506</v>
      </c>
      <c r="BD64" s="36">
        <f>'[2]Progress InfinProjLife-Actual'!BD64</f>
        <v>172506</v>
      </c>
      <c r="BE64" s="36">
        <f>'[2]Progress InfinProjLife-Actual'!BE64</f>
        <v>7522</v>
      </c>
      <c r="BF64" s="36">
        <f>'[2]Progress InfinProjLife-Actual'!BF64</f>
        <v>147903.33880356286</v>
      </c>
      <c r="BG64" s="36">
        <f>'[2]Progress InfinProjLife-Actual'!BG64</f>
        <v>38728.411196437104</v>
      </c>
      <c r="BH64" s="53">
        <f t="shared" si="1"/>
        <v>1785683.15</v>
      </c>
      <c r="BI64" s="50"/>
      <c r="BJ64" s="53">
        <f t="shared" si="7"/>
        <v>733171.73880356271</v>
      </c>
      <c r="BK64" s="51">
        <f t="shared" si="0"/>
        <v>820850</v>
      </c>
      <c r="BL64" s="51">
        <f t="shared" si="3"/>
        <v>172506</v>
      </c>
      <c r="BM64" s="51">
        <f t="shared" si="4"/>
        <v>59155.411196437104</v>
      </c>
      <c r="BN64" s="51">
        <f t="shared" si="5"/>
        <v>1785683.15</v>
      </c>
      <c r="BO64" s="56"/>
      <c r="BP64" s="54"/>
    </row>
    <row r="65" spans="1:68" x14ac:dyDescent="0.2">
      <c r="A65" s="27">
        <v>2039</v>
      </c>
      <c r="B65" s="36">
        <f>'[2]Progress InfinProjLife-Actual'!B65</f>
        <v>21900</v>
      </c>
      <c r="C65" s="36">
        <f>'[2]Progress InfinProjLife-Actual'!C65</f>
        <v>100400</v>
      </c>
      <c r="D65" s="36">
        <f>'[2]Progress InfinProjLife-Actual'!D65</f>
        <v>15235</v>
      </c>
      <c r="E65" s="36">
        <f>'[2]Progress InfinProjLife-Actual'!E65</f>
        <v>143569</v>
      </c>
      <c r="F65" s="36">
        <f>'[2]Progress InfinProjLife-Actual'!F65</f>
        <v>281104</v>
      </c>
      <c r="G65" s="36">
        <f>'[2]Progress InfinProjLife-Actual'!G65</f>
        <v>48000</v>
      </c>
      <c r="H65" s="36">
        <f>'[2]Progress InfinProjLife-Actual'!H65</f>
        <v>3800</v>
      </c>
      <c r="I65" s="36">
        <f>'[2]Progress InfinProjLife-Actual'!I65</f>
        <v>149042</v>
      </c>
      <c r="J65" s="36">
        <f>'[2]Progress InfinProjLife-Actual'!J65</f>
        <v>42327.999999999913</v>
      </c>
      <c r="K65" s="36">
        <f>'[2]Progress InfinProjLife-Actual'!K65</f>
        <v>5053</v>
      </c>
      <c r="L65" s="36">
        <f>'[2]Progress InfinProjLife-Actual'!L65</f>
        <v>196422.99999999991</v>
      </c>
      <c r="M65" s="36">
        <f>'[2]Progress InfinProjLife-Actual'!M65</f>
        <v>11677</v>
      </c>
      <c r="N65" s="36">
        <f>'[2]Progress InfinProjLife-Actual'!N65</f>
        <v>0</v>
      </c>
      <c r="O65" s="36">
        <f>'[2]Progress InfinProjLife-Actual'!O65</f>
        <v>11677</v>
      </c>
      <c r="P65" s="36">
        <f>'[2]Progress InfinProjLife-Actual'!P65</f>
        <v>3990</v>
      </c>
      <c r="Q65" s="36">
        <f>'[2]Progress InfinProjLife-Actual'!Q65</f>
        <v>0</v>
      </c>
      <c r="R65" s="36">
        <f>'[2]Progress InfinProjLife-Actual'!R65</f>
        <v>3990</v>
      </c>
      <c r="S65" s="36">
        <f>'[2]Progress InfinProjLife-Actual'!S65</f>
        <v>61310</v>
      </c>
      <c r="T65" s="36">
        <f>'[2]Progress InfinProjLife-Actual'!T65</f>
        <v>41380</v>
      </c>
      <c r="U65" s="36">
        <f>'[2]Progress InfinProjLife-Actual'!U65</f>
        <v>186000</v>
      </c>
      <c r="V65" s="36">
        <f>'[2]Progress InfinProjLife-Actual'!V65</f>
        <v>5715</v>
      </c>
      <c r="W65" s="36">
        <f>'[2]Progress InfinProjLife-Actual'!W65</f>
        <v>294405</v>
      </c>
      <c r="X65" s="36">
        <f>'[2]Progress InfinProjLife-Actual'!X65</f>
        <v>83700</v>
      </c>
      <c r="Y65" s="36">
        <f>'[2]Progress InfinProjLife-Actual'!Y65</f>
        <v>7001</v>
      </c>
      <c r="Z65" s="36">
        <f>'[2]Progress InfinProjLife-Actual'!Z65</f>
        <v>7439</v>
      </c>
      <c r="AA65" s="36">
        <f>'[2]Progress InfinProjLife-Actual'!AA65</f>
        <v>98140</v>
      </c>
      <c r="AB65" s="36">
        <f>'[2]Progress InfinProjLife-Actual'!AB65</f>
        <v>17430</v>
      </c>
      <c r="AC65" s="36">
        <f>'[2]Progress InfinProjLife-Actual'!AC65</f>
        <v>8772</v>
      </c>
      <c r="AD65" s="36">
        <f>'[2]Progress InfinProjLife-Actual'!AD65</f>
        <v>2220</v>
      </c>
      <c r="AE65" s="36">
        <f>'[2]Progress InfinProjLife-Actual'!AE65</f>
        <v>28422</v>
      </c>
      <c r="AF65" s="36">
        <f>'[2]Progress InfinProjLife-Actual'!AF65</f>
        <v>23000</v>
      </c>
      <c r="AG65" s="36">
        <f>'[2]Progress InfinProjLife-Actual'!AG65</f>
        <v>953</v>
      </c>
      <c r="AH65" s="36">
        <f>'[2]Progress InfinProjLife-Actual'!AH65</f>
        <v>46000</v>
      </c>
      <c r="AI65" s="36">
        <f>'[2]Progress InfinProjLife-Actual'!AI65</f>
        <v>69953</v>
      </c>
      <c r="AJ65" s="36">
        <f>'[2]Progress InfinProjLife-Actual'!AJ65</f>
        <v>11940</v>
      </c>
      <c r="AK65" s="36">
        <f>'[2]Progress InfinProjLife-Actual'!AK65</f>
        <v>0</v>
      </c>
      <c r="AL65" s="36">
        <f>'[2]Progress InfinProjLife-Actual'!AL65</f>
        <v>11940</v>
      </c>
      <c r="AM65" s="36">
        <f>'[2]Progress InfinProjLife-Actual'!AM65</f>
        <v>0</v>
      </c>
      <c r="AN65" s="36">
        <f>'[2]Progress InfinProjLife-Actual'!AN65</f>
        <v>52710</v>
      </c>
      <c r="AO65" s="36">
        <f>'[2]Progress InfinProjLife-Actual'!AO65</f>
        <v>52710</v>
      </c>
      <c r="AP65" s="36">
        <f>'[2]Progress InfinProjLife-Actual'!AP65</f>
        <v>100922.40000000001</v>
      </c>
      <c r="AQ65" s="36">
        <f>'[2]Progress InfinProjLife-Actual'!AQ65</f>
        <v>146900</v>
      </c>
      <c r="AR65" s="36">
        <f>'[2]Progress InfinProjLife-Actual'!AR65</f>
        <v>54636</v>
      </c>
      <c r="AS65" s="36">
        <f>'[2]Progress InfinProjLife-Actual'!AS65</f>
        <v>201536</v>
      </c>
      <c r="AT65" s="36">
        <f>'[2]Progress InfinProjLife-Actual'!AT65</f>
        <v>1829</v>
      </c>
      <c r="AU65" s="36">
        <f>'[2]Progress InfinProjLife-Actual'!AU65</f>
        <v>6540</v>
      </c>
      <c r="AV65" s="36">
        <f>'[2]Progress InfinProjLife-Actual'!AV65</f>
        <v>0</v>
      </c>
      <c r="AW65" s="36">
        <f>'[2]Progress InfinProjLife-Actual'!AW65</f>
        <v>6540</v>
      </c>
      <c r="AX65" s="36">
        <f>'[2]Progress InfinProjLife-Actual'!AX65</f>
        <v>0</v>
      </c>
      <c r="AY65" s="36">
        <f>'[2]Progress InfinProjLife-Actual'!AY65</f>
        <v>1092</v>
      </c>
      <c r="AZ65" s="36">
        <f>'[2]Progress InfinProjLife-Actual'!AZ65</f>
        <v>1092</v>
      </c>
      <c r="BA65" s="36">
        <f>'[2]Progress InfinProjLife-Actual'!BA65</f>
        <v>6540</v>
      </c>
      <c r="BB65" s="36">
        <f>'[2]Progress InfinProjLife-Actual'!BB65</f>
        <v>6540</v>
      </c>
      <c r="BC65" s="36">
        <f>'[2]Progress InfinProjLife-Actual'!BC65</f>
        <v>172506</v>
      </c>
      <c r="BD65" s="36">
        <f>'[2]Progress InfinProjLife-Actual'!BD65</f>
        <v>172506</v>
      </c>
      <c r="BE65" s="36">
        <f>'[2]Progress InfinProjLife-Actual'!BE65</f>
        <v>7522</v>
      </c>
      <c r="BF65" s="36">
        <f>'[2]Progress InfinProjLife-Actual'!BF65</f>
        <v>147903.33880356286</v>
      </c>
      <c r="BG65" s="36">
        <f>'[2]Progress InfinProjLife-Actual'!BG65</f>
        <v>38728.411196437104</v>
      </c>
      <c r="BH65" s="53">
        <f t="shared" si="1"/>
        <v>1785683.15</v>
      </c>
      <c r="BI65" s="50"/>
      <c r="BJ65" s="53">
        <f t="shared" si="7"/>
        <v>733171.73880356271</v>
      </c>
      <c r="BK65" s="51">
        <f t="shared" si="0"/>
        <v>820850</v>
      </c>
      <c r="BL65" s="51">
        <f t="shared" si="3"/>
        <v>172506</v>
      </c>
      <c r="BM65" s="51">
        <f t="shared" si="4"/>
        <v>59155.411196437104</v>
      </c>
      <c r="BN65" s="51">
        <f t="shared" si="5"/>
        <v>1785683.15</v>
      </c>
      <c r="BO65" s="56"/>
      <c r="BP65" s="54"/>
    </row>
    <row r="66" spans="1:68" x14ac:dyDescent="0.2">
      <c r="A66" s="27">
        <v>2040</v>
      </c>
      <c r="B66" s="36">
        <f>'[2]Progress InfinProjLife-Actual'!B66</f>
        <v>21900</v>
      </c>
      <c r="C66" s="36">
        <f>'[2]Progress InfinProjLife-Actual'!C66</f>
        <v>100400</v>
      </c>
      <c r="D66" s="36">
        <f>'[2]Progress InfinProjLife-Actual'!D66</f>
        <v>15235</v>
      </c>
      <c r="E66" s="36">
        <f>'[2]Progress InfinProjLife-Actual'!E66</f>
        <v>143569</v>
      </c>
      <c r="F66" s="36">
        <f>'[2]Progress InfinProjLife-Actual'!F66</f>
        <v>281104</v>
      </c>
      <c r="G66" s="36">
        <f>'[2]Progress InfinProjLife-Actual'!G66</f>
        <v>48000</v>
      </c>
      <c r="H66" s="36">
        <f>'[2]Progress InfinProjLife-Actual'!H66</f>
        <v>3800</v>
      </c>
      <c r="I66" s="36">
        <f>'[2]Progress InfinProjLife-Actual'!I66</f>
        <v>149042</v>
      </c>
      <c r="J66" s="36">
        <f>'[2]Progress InfinProjLife-Actual'!J66</f>
        <v>42327.999999999913</v>
      </c>
      <c r="K66" s="36">
        <f>'[2]Progress InfinProjLife-Actual'!K66</f>
        <v>5053</v>
      </c>
      <c r="L66" s="36">
        <f>'[2]Progress InfinProjLife-Actual'!L66</f>
        <v>196422.99999999991</v>
      </c>
      <c r="M66" s="36">
        <f>'[2]Progress InfinProjLife-Actual'!M66</f>
        <v>11677</v>
      </c>
      <c r="N66" s="36">
        <f>'[2]Progress InfinProjLife-Actual'!N66</f>
        <v>0</v>
      </c>
      <c r="O66" s="36">
        <f>'[2]Progress InfinProjLife-Actual'!O66</f>
        <v>11677</v>
      </c>
      <c r="P66" s="36">
        <f>'[2]Progress InfinProjLife-Actual'!P66</f>
        <v>3990</v>
      </c>
      <c r="Q66" s="36">
        <f>'[2]Progress InfinProjLife-Actual'!Q66</f>
        <v>0</v>
      </c>
      <c r="R66" s="36">
        <f>'[2]Progress InfinProjLife-Actual'!R66</f>
        <v>3990</v>
      </c>
      <c r="S66" s="36">
        <f>'[2]Progress InfinProjLife-Actual'!S66</f>
        <v>61310</v>
      </c>
      <c r="T66" s="36">
        <f>'[2]Progress InfinProjLife-Actual'!T66</f>
        <v>41380</v>
      </c>
      <c r="U66" s="36">
        <f>'[2]Progress InfinProjLife-Actual'!U66</f>
        <v>186000</v>
      </c>
      <c r="V66" s="36">
        <f>'[2]Progress InfinProjLife-Actual'!V66</f>
        <v>5715</v>
      </c>
      <c r="W66" s="36">
        <f>'[2]Progress InfinProjLife-Actual'!W66</f>
        <v>294405</v>
      </c>
      <c r="X66" s="36">
        <f>'[2]Progress InfinProjLife-Actual'!X66</f>
        <v>83700</v>
      </c>
      <c r="Y66" s="36">
        <f>'[2]Progress InfinProjLife-Actual'!Y66</f>
        <v>7001</v>
      </c>
      <c r="Z66" s="36">
        <f>'[2]Progress InfinProjLife-Actual'!Z66</f>
        <v>7439</v>
      </c>
      <c r="AA66" s="36">
        <f>'[2]Progress InfinProjLife-Actual'!AA66</f>
        <v>98140</v>
      </c>
      <c r="AB66" s="36">
        <f>'[2]Progress InfinProjLife-Actual'!AB66</f>
        <v>17430</v>
      </c>
      <c r="AC66" s="36">
        <f>'[2]Progress InfinProjLife-Actual'!AC66</f>
        <v>8772</v>
      </c>
      <c r="AD66" s="36">
        <f>'[2]Progress InfinProjLife-Actual'!AD66</f>
        <v>2220</v>
      </c>
      <c r="AE66" s="36">
        <f>'[2]Progress InfinProjLife-Actual'!AE66</f>
        <v>28422</v>
      </c>
      <c r="AF66" s="36">
        <f>'[2]Progress InfinProjLife-Actual'!AF66</f>
        <v>23000</v>
      </c>
      <c r="AG66" s="36">
        <f>'[2]Progress InfinProjLife-Actual'!AG66</f>
        <v>953</v>
      </c>
      <c r="AH66" s="36">
        <f>'[2]Progress InfinProjLife-Actual'!AH66</f>
        <v>46000</v>
      </c>
      <c r="AI66" s="36">
        <f>'[2]Progress InfinProjLife-Actual'!AI66</f>
        <v>69953</v>
      </c>
      <c r="AJ66" s="36">
        <f>'[2]Progress InfinProjLife-Actual'!AJ66</f>
        <v>11940</v>
      </c>
      <c r="AK66" s="36">
        <f>'[2]Progress InfinProjLife-Actual'!AK66</f>
        <v>0</v>
      </c>
      <c r="AL66" s="36">
        <f>'[2]Progress InfinProjLife-Actual'!AL66</f>
        <v>11940</v>
      </c>
      <c r="AM66" s="36">
        <f>'[2]Progress InfinProjLife-Actual'!AM66</f>
        <v>0</v>
      </c>
      <c r="AN66" s="36">
        <f>'[2]Progress InfinProjLife-Actual'!AN66</f>
        <v>52710</v>
      </c>
      <c r="AO66" s="36">
        <f>'[2]Progress InfinProjLife-Actual'!AO66</f>
        <v>52710</v>
      </c>
      <c r="AP66" s="36">
        <f>'[2]Progress InfinProjLife-Actual'!AP66</f>
        <v>100922.40000000001</v>
      </c>
      <c r="AQ66" s="36">
        <f>'[2]Progress InfinProjLife-Actual'!AQ66</f>
        <v>146900</v>
      </c>
      <c r="AR66" s="36">
        <f>'[2]Progress InfinProjLife-Actual'!AR66</f>
        <v>54636</v>
      </c>
      <c r="AS66" s="36">
        <f>'[2]Progress InfinProjLife-Actual'!AS66</f>
        <v>201536</v>
      </c>
      <c r="AT66" s="36">
        <f>'[2]Progress InfinProjLife-Actual'!AT66</f>
        <v>1829</v>
      </c>
      <c r="AU66" s="36">
        <f>'[2]Progress InfinProjLife-Actual'!AU66</f>
        <v>6540</v>
      </c>
      <c r="AV66" s="36">
        <f>'[2]Progress InfinProjLife-Actual'!AV66</f>
        <v>0</v>
      </c>
      <c r="AW66" s="36">
        <f>'[2]Progress InfinProjLife-Actual'!AW66</f>
        <v>6540</v>
      </c>
      <c r="AX66" s="36">
        <f>'[2]Progress InfinProjLife-Actual'!AX66</f>
        <v>0</v>
      </c>
      <c r="AY66" s="36">
        <f>'[2]Progress InfinProjLife-Actual'!AY66</f>
        <v>1092</v>
      </c>
      <c r="AZ66" s="36">
        <f>'[2]Progress InfinProjLife-Actual'!AZ66</f>
        <v>1092</v>
      </c>
      <c r="BA66" s="36">
        <f>'[2]Progress InfinProjLife-Actual'!BA66</f>
        <v>6540</v>
      </c>
      <c r="BB66" s="36">
        <f>'[2]Progress InfinProjLife-Actual'!BB66</f>
        <v>6540</v>
      </c>
      <c r="BC66" s="36">
        <f>'[2]Progress InfinProjLife-Actual'!BC66</f>
        <v>172506</v>
      </c>
      <c r="BD66" s="36">
        <f>'[2]Progress InfinProjLife-Actual'!BD66</f>
        <v>172506</v>
      </c>
      <c r="BE66" s="36">
        <f>'[2]Progress InfinProjLife-Actual'!BE66</f>
        <v>7522</v>
      </c>
      <c r="BF66" s="36">
        <f>'[2]Progress InfinProjLife-Actual'!BF66</f>
        <v>147903.33880356286</v>
      </c>
      <c r="BG66" s="36">
        <f>'[2]Progress InfinProjLife-Actual'!BG66</f>
        <v>38728.411196437104</v>
      </c>
      <c r="BH66" s="53">
        <f t="shared" si="1"/>
        <v>1785683.15</v>
      </c>
      <c r="BI66" s="50"/>
      <c r="BJ66" s="53">
        <f t="shared" si="7"/>
        <v>733171.73880356271</v>
      </c>
      <c r="BK66" s="51">
        <f t="shared" si="0"/>
        <v>820850</v>
      </c>
      <c r="BL66" s="51">
        <f t="shared" si="3"/>
        <v>172506</v>
      </c>
      <c r="BM66" s="51">
        <f t="shared" si="4"/>
        <v>59155.411196437104</v>
      </c>
      <c r="BN66" s="51">
        <f t="shared" si="5"/>
        <v>1785683.15</v>
      </c>
      <c r="BO66" s="56"/>
      <c r="BP66" s="54"/>
    </row>
    <row r="67" spans="1:68" x14ac:dyDescent="0.2">
      <c r="A67" s="27">
        <v>2041</v>
      </c>
      <c r="B67" s="36">
        <f>'[2]Progress InfinProjLife-Actual'!B67</f>
        <v>21900</v>
      </c>
      <c r="C67" s="36">
        <f>'[2]Progress InfinProjLife-Actual'!C67</f>
        <v>100400</v>
      </c>
      <c r="D67" s="36">
        <f>'[2]Progress InfinProjLife-Actual'!D67</f>
        <v>15235</v>
      </c>
      <c r="E67" s="36">
        <f>'[2]Progress InfinProjLife-Actual'!E67</f>
        <v>143569</v>
      </c>
      <c r="F67" s="36">
        <f>'[2]Progress InfinProjLife-Actual'!F67</f>
        <v>281104</v>
      </c>
      <c r="G67" s="36">
        <f>'[2]Progress InfinProjLife-Actual'!G67</f>
        <v>48000</v>
      </c>
      <c r="H67" s="36">
        <f>'[2]Progress InfinProjLife-Actual'!H67</f>
        <v>3800</v>
      </c>
      <c r="I67" s="36">
        <f>'[2]Progress InfinProjLife-Actual'!I67</f>
        <v>149042</v>
      </c>
      <c r="J67" s="36">
        <f>'[2]Progress InfinProjLife-Actual'!J67</f>
        <v>42327.999999999913</v>
      </c>
      <c r="K67" s="36">
        <f>'[2]Progress InfinProjLife-Actual'!K67</f>
        <v>5053</v>
      </c>
      <c r="L67" s="36">
        <f>'[2]Progress InfinProjLife-Actual'!L67</f>
        <v>196422.99999999991</v>
      </c>
      <c r="M67" s="36">
        <f>'[2]Progress InfinProjLife-Actual'!M67</f>
        <v>11677</v>
      </c>
      <c r="N67" s="36">
        <f>'[2]Progress InfinProjLife-Actual'!N67</f>
        <v>0</v>
      </c>
      <c r="O67" s="36">
        <f>'[2]Progress InfinProjLife-Actual'!O67</f>
        <v>11677</v>
      </c>
      <c r="P67" s="36">
        <f>'[2]Progress InfinProjLife-Actual'!P67</f>
        <v>3990</v>
      </c>
      <c r="Q67" s="36">
        <f>'[2]Progress InfinProjLife-Actual'!Q67</f>
        <v>0</v>
      </c>
      <c r="R67" s="36">
        <f>'[2]Progress InfinProjLife-Actual'!R67</f>
        <v>3990</v>
      </c>
      <c r="S67" s="36">
        <f>'[2]Progress InfinProjLife-Actual'!S67</f>
        <v>61310</v>
      </c>
      <c r="T67" s="36">
        <f>'[2]Progress InfinProjLife-Actual'!T67</f>
        <v>41380</v>
      </c>
      <c r="U67" s="36">
        <f>'[2]Progress InfinProjLife-Actual'!U67</f>
        <v>186000</v>
      </c>
      <c r="V67" s="36">
        <f>'[2]Progress InfinProjLife-Actual'!V67</f>
        <v>5715</v>
      </c>
      <c r="W67" s="36">
        <f>'[2]Progress InfinProjLife-Actual'!W67</f>
        <v>294405</v>
      </c>
      <c r="X67" s="36">
        <f>'[2]Progress InfinProjLife-Actual'!X67</f>
        <v>83700</v>
      </c>
      <c r="Y67" s="36">
        <f>'[2]Progress InfinProjLife-Actual'!Y67</f>
        <v>7001</v>
      </c>
      <c r="Z67" s="36">
        <f>'[2]Progress InfinProjLife-Actual'!Z67</f>
        <v>7439</v>
      </c>
      <c r="AA67" s="36">
        <f>'[2]Progress InfinProjLife-Actual'!AA67</f>
        <v>98140</v>
      </c>
      <c r="AB67" s="36">
        <f>'[2]Progress InfinProjLife-Actual'!AB67</f>
        <v>17430</v>
      </c>
      <c r="AC67" s="36">
        <f>'[2]Progress InfinProjLife-Actual'!AC67</f>
        <v>8772</v>
      </c>
      <c r="AD67" s="36">
        <f>'[2]Progress InfinProjLife-Actual'!AD67</f>
        <v>2220</v>
      </c>
      <c r="AE67" s="36">
        <f>'[2]Progress InfinProjLife-Actual'!AE67</f>
        <v>28422</v>
      </c>
      <c r="AF67" s="36">
        <f>'[2]Progress InfinProjLife-Actual'!AF67</f>
        <v>23000</v>
      </c>
      <c r="AG67" s="36">
        <f>'[2]Progress InfinProjLife-Actual'!AG67</f>
        <v>953</v>
      </c>
      <c r="AH67" s="36">
        <f>'[2]Progress InfinProjLife-Actual'!AH67</f>
        <v>46000</v>
      </c>
      <c r="AI67" s="36">
        <f>'[2]Progress InfinProjLife-Actual'!AI67</f>
        <v>69953</v>
      </c>
      <c r="AJ67" s="36">
        <f>'[2]Progress InfinProjLife-Actual'!AJ67</f>
        <v>11940</v>
      </c>
      <c r="AK67" s="36">
        <f>'[2]Progress InfinProjLife-Actual'!AK67</f>
        <v>0</v>
      </c>
      <c r="AL67" s="36">
        <f>'[2]Progress InfinProjLife-Actual'!AL67</f>
        <v>11940</v>
      </c>
      <c r="AM67" s="36">
        <f>'[2]Progress InfinProjLife-Actual'!AM67</f>
        <v>0</v>
      </c>
      <c r="AN67" s="36">
        <f>'[2]Progress InfinProjLife-Actual'!AN67</f>
        <v>52710</v>
      </c>
      <c r="AO67" s="36">
        <f>'[2]Progress InfinProjLife-Actual'!AO67</f>
        <v>52710</v>
      </c>
      <c r="AP67" s="36">
        <f>'[2]Progress InfinProjLife-Actual'!AP67</f>
        <v>100922.40000000001</v>
      </c>
      <c r="AQ67" s="36">
        <f>'[2]Progress InfinProjLife-Actual'!AQ67</f>
        <v>146900</v>
      </c>
      <c r="AR67" s="36">
        <f>'[2]Progress InfinProjLife-Actual'!AR67</f>
        <v>54636</v>
      </c>
      <c r="AS67" s="36">
        <f>'[2]Progress InfinProjLife-Actual'!AS67</f>
        <v>201536</v>
      </c>
      <c r="AT67" s="36">
        <f>'[2]Progress InfinProjLife-Actual'!AT67</f>
        <v>1829</v>
      </c>
      <c r="AU67" s="36">
        <f>'[2]Progress InfinProjLife-Actual'!AU67</f>
        <v>6540</v>
      </c>
      <c r="AV67" s="36">
        <f>'[2]Progress InfinProjLife-Actual'!AV67</f>
        <v>0</v>
      </c>
      <c r="AW67" s="36">
        <f>'[2]Progress InfinProjLife-Actual'!AW67</f>
        <v>6540</v>
      </c>
      <c r="AX67" s="36">
        <f>'[2]Progress InfinProjLife-Actual'!AX67</f>
        <v>0</v>
      </c>
      <c r="AY67" s="36">
        <f>'[2]Progress InfinProjLife-Actual'!AY67</f>
        <v>1092</v>
      </c>
      <c r="AZ67" s="36">
        <f>'[2]Progress InfinProjLife-Actual'!AZ67</f>
        <v>1092</v>
      </c>
      <c r="BA67" s="36">
        <f>'[2]Progress InfinProjLife-Actual'!BA67</f>
        <v>6540</v>
      </c>
      <c r="BB67" s="36">
        <f>'[2]Progress InfinProjLife-Actual'!BB67</f>
        <v>6540</v>
      </c>
      <c r="BC67" s="36">
        <f>'[2]Progress InfinProjLife-Actual'!BC67</f>
        <v>172506</v>
      </c>
      <c r="BD67" s="36">
        <f>'[2]Progress InfinProjLife-Actual'!BD67</f>
        <v>172506</v>
      </c>
      <c r="BE67" s="36">
        <f>'[2]Progress InfinProjLife-Actual'!BE67</f>
        <v>7522</v>
      </c>
      <c r="BF67" s="36">
        <f>'[2]Progress InfinProjLife-Actual'!BF67</f>
        <v>147903.33880356286</v>
      </c>
      <c r="BG67" s="36">
        <f>'[2]Progress InfinProjLife-Actual'!BG67</f>
        <v>38728.411196437104</v>
      </c>
      <c r="BH67" s="53">
        <f t="shared" si="1"/>
        <v>1785683.15</v>
      </c>
      <c r="BI67" s="50"/>
      <c r="BJ67" s="53">
        <f t="shared" si="7"/>
        <v>733171.73880356271</v>
      </c>
      <c r="BK67" s="51">
        <f t="shared" si="0"/>
        <v>820850</v>
      </c>
      <c r="BL67" s="51">
        <f t="shared" si="3"/>
        <v>172506</v>
      </c>
      <c r="BM67" s="51">
        <f t="shared" si="4"/>
        <v>59155.411196437104</v>
      </c>
      <c r="BN67" s="51">
        <f t="shared" si="5"/>
        <v>1785683.15</v>
      </c>
      <c r="BO67" s="56"/>
      <c r="BP67" s="54"/>
    </row>
    <row r="68" spans="1:68" x14ac:dyDescent="0.2">
      <c r="A68" s="27">
        <v>2042</v>
      </c>
      <c r="B68" s="36">
        <f>'[2]Progress InfinProjLife-Actual'!B68</f>
        <v>21900</v>
      </c>
      <c r="C68" s="36">
        <f>'[2]Progress InfinProjLife-Actual'!C68</f>
        <v>100400</v>
      </c>
      <c r="D68" s="36">
        <f>'[2]Progress InfinProjLife-Actual'!D68</f>
        <v>15235</v>
      </c>
      <c r="E68" s="36">
        <f>'[2]Progress InfinProjLife-Actual'!E68</f>
        <v>143569</v>
      </c>
      <c r="F68" s="36">
        <f>'[2]Progress InfinProjLife-Actual'!F68</f>
        <v>281104</v>
      </c>
      <c r="G68" s="36">
        <f>'[2]Progress InfinProjLife-Actual'!G68</f>
        <v>48000</v>
      </c>
      <c r="H68" s="36">
        <f>'[2]Progress InfinProjLife-Actual'!H68</f>
        <v>3800</v>
      </c>
      <c r="I68" s="36">
        <f>'[2]Progress InfinProjLife-Actual'!I68</f>
        <v>149042</v>
      </c>
      <c r="J68" s="36">
        <f>'[2]Progress InfinProjLife-Actual'!J68</f>
        <v>42327.999999999913</v>
      </c>
      <c r="K68" s="36">
        <f>'[2]Progress InfinProjLife-Actual'!K68</f>
        <v>5053</v>
      </c>
      <c r="L68" s="36">
        <f>'[2]Progress InfinProjLife-Actual'!L68</f>
        <v>196422.99999999991</v>
      </c>
      <c r="M68" s="36">
        <f>'[2]Progress InfinProjLife-Actual'!M68</f>
        <v>11677</v>
      </c>
      <c r="N68" s="36">
        <f>'[2]Progress InfinProjLife-Actual'!N68</f>
        <v>0</v>
      </c>
      <c r="O68" s="36">
        <f>'[2]Progress InfinProjLife-Actual'!O68</f>
        <v>11677</v>
      </c>
      <c r="P68" s="36">
        <f>'[2]Progress InfinProjLife-Actual'!P68</f>
        <v>3990</v>
      </c>
      <c r="Q68" s="36">
        <f>'[2]Progress InfinProjLife-Actual'!Q68</f>
        <v>0</v>
      </c>
      <c r="R68" s="36">
        <f>'[2]Progress InfinProjLife-Actual'!R68</f>
        <v>3990</v>
      </c>
      <c r="S68" s="36">
        <f>'[2]Progress InfinProjLife-Actual'!S68</f>
        <v>61310</v>
      </c>
      <c r="T68" s="36">
        <f>'[2]Progress InfinProjLife-Actual'!T68</f>
        <v>41380</v>
      </c>
      <c r="U68" s="36">
        <f>'[2]Progress InfinProjLife-Actual'!U68</f>
        <v>186000</v>
      </c>
      <c r="V68" s="36">
        <f>'[2]Progress InfinProjLife-Actual'!V68</f>
        <v>5715</v>
      </c>
      <c r="W68" s="36">
        <f>'[2]Progress InfinProjLife-Actual'!W68</f>
        <v>294405</v>
      </c>
      <c r="X68" s="36">
        <f>'[2]Progress InfinProjLife-Actual'!X68</f>
        <v>83700</v>
      </c>
      <c r="Y68" s="36">
        <f>'[2]Progress InfinProjLife-Actual'!Y68</f>
        <v>7001</v>
      </c>
      <c r="Z68" s="36">
        <f>'[2]Progress InfinProjLife-Actual'!Z68</f>
        <v>7439</v>
      </c>
      <c r="AA68" s="36">
        <f>'[2]Progress InfinProjLife-Actual'!AA68</f>
        <v>98140</v>
      </c>
      <c r="AB68" s="36">
        <f>'[2]Progress InfinProjLife-Actual'!AB68</f>
        <v>17430</v>
      </c>
      <c r="AC68" s="36">
        <f>'[2]Progress InfinProjLife-Actual'!AC68</f>
        <v>8772</v>
      </c>
      <c r="AD68" s="36">
        <f>'[2]Progress InfinProjLife-Actual'!AD68</f>
        <v>2220</v>
      </c>
      <c r="AE68" s="36">
        <f>'[2]Progress InfinProjLife-Actual'!AE68</f>
        <v>28422</v>
      </c>
      <c r="AF68" s="36">
        <f>'[2]Progress InfinProjLife-Actual'!AF68</f>
        <v>23000</v>
      </c>
      <c r="AG68" s="36">
        <f>'[2]Progress InfinProjLife-Actual'!AG68</f>
        <v>953</v>
      </c>
      <c r="AH68" s="36">
        <f>'[2]Progress InfinProjLife-Actual'!AH68</f>
        <v>46000</v>
      </c>
      <c r="AI68" s="36">
        <f>'[2]Progress InfinProjLife-Actual'!AI68</f>
        <v>69953</v>
      </c>
      <c r="AJ68" s="36">
        <f>'[2]Progress InfinProjLife-Actual'!AJ68</f>
        <v>11940</v>
      </c>
      <c r="AK68" s="36">
        <f>'[2]Progress InfinProjLife-Actual'!AK68</f>
        <v>0</v>
      </c>
      <c r="AL68" s="36">
        <f>'[2]Progress InfinProjLife-Actual'!AL68</f>
        <v>11940</v>
      </c>
      <c r="AM68" s="36">
        <f>'[2]Progress InfinProjLife-Actual'!AM68</f>
        <v>0</v>
      </c>
      <c r="AN68" s="36">
        <f>'[2]Progress InfinProjLife-Actual'!AN68</f>
        <v>52710</v>
      </c>
      <c r="AO68" s="36">
        <f>'[2]Progress InfinProjLife-Actual'!AO68</f>
        <v>52710</v>
      </c>
      <c r="AP68" s="36">
        <f>'[2]Progress InfinProjLife-Actual'!AP68</f>
        <v>100922.40000000001</v>
      </c>
      <c r="AQ68" s="36">
        <f>'[2]Progress InfinProjLife-Actual'!AQ68</f>
        <v>146900</v>
      </c>
      <c r="AR68" s="36">
        <f>'[2]Progress InfinProjLife-Actual'!AR68</f>
        <v>54636</v>
      </c>
      <c r="AS68" s="36">
        <f>'[2]Progress InfinProjLife-Actual'!AS68</f>
        <v>201536</v>
      </c>
      <c r="AT68" s="36">
        <f>'[2]Progress InfinProjLife-Actual'!AT68</f>
        <v>1829</v>
      </c>
      <c r="AU68" s="36">
        <f>'[2]Progress InfinProjLife-Actual'!AU68</f>
        <v>6540</v>
      </c>
      <c r="AV68" s="36">
        <f>'[2]Progress InfinProjLife-Actual'!AV68</f>
        <v>0</v>
      </c>
      <c r="AW68" s="36">
        <f>'[2]Progress InfinProjLife-Actual'!AW68</f>
        <v>6540</v>
      </c>
      <c r="AX68" s="36">
        <f>'[2]Progress InfinProjLife-Actual'!AX68</f>
        <v>0</v>
      </c>
      <c r="AY68" s="36">
        <f>'[2]Progress InfinProjLife-Actual'!AY68</f>
        <v>1092</v>
      </c>
      <c r="AZ68" s="36">
        <f>'[2]Progress InfinProjLife-Actual'!AZ68</f>
        <v>1092</v>
      </c>
      <c r="BA68" s="36">
        <f>'[2]Progress InfinProjLife-Actual'!BA68</f>
        <v>6540</v>
      </c>
      <c r="BB68" s="36">
        <f>'[2]Progress InfinProjLife-Actual'!BB68</f>
        <v>6540</v>
      </c>
      <c r="BC68" s="36">
        <f>'[2]Progress InfinProjLife-Actual'!BC68</f>
        <v>172506</v>
      </c>
      <c r="BD68" s="36">
        <f>'[2]Progress InfinProjLife-Actual'!BD68</f>
        <v>172506</v>
      </c>
      <c r="BE68" s="36">
        <f>'[2]Progress InfinProjLife-Actual'!BE68</f>
        <v>7522</v>
      </c>
      <c r="BF68" s="36">
        <f>'[2]Progress InfinProjLife-Actual'!BF68</f>
        <v>147903.33880356286</v>
      </c>
      <c r="BG68" s="36">
        <f>'[2]Progress InfinProjLife-Actual'!BG68</f>
        <v>38728.411196437104</v>
      </c>
      <c r="BH68" s="53">
        <f t="shared" si="1"/>
        <v>1785683.15</v>
      </c>
      <c r="BI68" s="50"/>
      <c r="BJ68" s="53">
        <f t="shared" si="7"/>
        <v>733171.73880356271</v>
      </c>
      <c r="BK68" s="51">
        <f t="shared" si="0"/>
        <v>820850</v>
      </c>
      <c r="BL68" s="51">
        <f t="shared" si="3"/>
        <v>172506</v>
      </c>
      <c r="BM68" s="51">
        <f t="shared" si="4"/>
        <v>59155.411196437104</v>
      </c>
      <c r="BN68" s="51">
        <f t="shared" si="5"/>
        <v>1785683.15</v>
      </c>
      <c r="BO68" s="56"/>
      <c r="BP68" s="54"/>
    </row>
    <row r="69" spans="1:68" x14ac:dyDescent="0.2">
      <c r="A69" s="27">
        <v>2043</v>
      </c>
      <c r="B69" s="36">
        <f>'[2]Progress InfinProjLife-Actual'!B69</f>
        <v>21900</v>
      </c>
      <c r="C69" s="36">
        <f>'[2]Progress InfinProjLife-Actual'!C69</f>
        <v>100400</v>
      </c>
      <c r="D69" s="36">
        <f>'[2]Progress InfinProjLife-Actual'!D69</f>
        <v>15235</v>
      </c>
      <c r="E69" s="36">
        <f>'[2]Progress InfinProjLife-Actual'!E69</f>
        <v>143569</v>
      </c>
      <c r="F69" s="36">
        <f>'[2]Progress InfinProjLife-Actual'!F69</f>
        <v>281104</v>
      </c>
      <c r="G69" s="36">
        <f>'[2]Progress InfinProjLife-Actual'!G69</f>
        <v>48000</v>
      </c>
      <c r="H69" s="36">
        <f>'[2]Progress InfinProjLife-Actual'!H69</f>
        <v>3800</v>
      </c>
      <c r="I69" s="36">
        <f>'[2]Progress InfinProjLife-Actual'!I69</f>
        <v>149042</v>
      </c>
      <c r="J69" s="36">
        <f>'[2]Progress InfinProjLife-Actual'!J69</f>
        <v>42327.999999999913</v>
      </c>
      <c r="K69" s="36">
        <f>'[2]Progress InfinProjLife-Actual'!K69</f>
        <v>5053</v>
      </c>
      <c r="L69" s="36">
        <f>'[2]Progress InfinProjLife-Actual'!L69</f>
        <v>196422.99999999991</v>
      </c>
      <c r="M69" s="36">
        <f>'[2]Progress InfinProjLife-Actual'!M69</f>
        <v>11677</v>
      </c>
      <c r="N69" s="36">
        <f>'[2]Progress InfinProjLife-Actual'!N69</f>
        <v>0</v>
      </c>
      <c r="O69" s="36">
        <f>'[2]Progress InfinProjLife-Actual'!O69</f>
        <v>11677</v>
      </c>
      <c r="P69" s="36">
        <f>'[2]Progress InfinProjLife-Actual'!P69</f>
        <v>3990</v>
      </c>
      <c r="Q69" s="36">
        <f>'[2]Progress InfinProjLife-Actual'!Q69</f>
        <v>0</v>
      </c>
      <c r="R69" s="36">
        <f>'[2]Progress InfinProjLife-Actual'!R69</f>
        <v>3990</v>
      </c>
      <c r="S69" s="36">
        <f>'[2]Progress InfinProjLife-Actual'!S69</f>
        <v>61310</v>
      </c>
      <c r="T69" s="36">
        <f>'[2]Progress InfinProjLife-Actual'!T69</f>
        <v>41380</v>
      </c>
      <c r="U69" s="36">
        <f>'[2]Progress InfinProjLife-Actual'!U69</f>
        <v>186000</v>
      </c>
      <c r="V69" s="36">
        <f>'[2]Progress InfinProjLife-Actual'!V69</f>
        <v>5715</v>
      </c>
      <c r="W69" s="36">
        <f>'[2]Progress InfinProjLife-Actual'!W69</f>
        <v>294405</v>
      </c>
      <c r="X69" s="36">
        <f>'[2]Progress InfinProjLife-Actual'!X69</f>
        <v>83700</v>
      </c>
      <c r="Y69" s="36">
        <f>'[2]Progress InfinProjLife-Actual'!Y69</f>
        <v>7001</v>
      </c>
      <c r="Z69" s="36">
        <f>'[2]Progress InfinProjLife-Actual'!Z69</f>
        <v>7439</v>
      </c>
      <c r="AA69" s="36">
        <f>'[2]Progress InfinProjLife-Actual'!AA69</f>
        <v>98140</v>
      </c>
      <c r="AB69" s="36">
        <f>'[2]Progress InfinProjLife-Actual'!AB69</f>
        <v>17430</v>
      </c>
      <c r="AC69" s="36">
        <f>'[2]Progress InfinProjLife-Actual'!AC69</f>
        <v>8772</v>
      </c>
      <c r="AD69" s="36">
        <f>'[2]Progress InfinProjLife-Actual'!AD69</f>
        <v>2220</v>
      </c>
      <c r="AE69" s="36">
        <f>'[2]Progress InfinProjLife-Actual'!AE69</f>
        <v>28422</v>
      </c>
      <c r="AF69" s="36">
        <f>'[2]Progress InfinProjLife-Actual'!AF69</f>
        <v>23000</v>
      </c>
      <c r="AG69" s="36">
        <f>'[2]Progress InfinProjLife-Actual'!AG69</f>
        <v>953</v>
      </c>
      <c r="AH69" s="36">
        <f>'[2]Progress InfinProjLife-Actual'!AH69</f>
        <v>46000</v>
      </c>
      <c r="AI69" s="36">
        <f>'[2]Progress InfinProjLife-Actual'!AI69</f>
        <v>69953</v>
      </c>
      <c r="AJ69" s="36">
        <f>'[2]Progress InfinProjLife-Actual'!AJ69</f>
        <v>11940</v>
      </c>
      <c r="AK69" s="36">
        <f>'[2]Progress InfinProjLife-Actual'!AK69</f>
        <v>0</v>
      </c>
      <c r="AL69" s="36">
        <f>'[2]Progress InfinProjLife-Actual'!AL69</f>
        <v>11940</v>
      </c>
      <c r="AM69" s="36">
        <f>'[2]Progress InfinProjLife-Actual'!AM69</f>
        <v>0</v>
      </c>
      <c r="AN69" s="36">
        <f>'[2]Progress InfinProjLife-Actual'!AN69</f>
        <v>52710</v>
      </c>
      <c r="AO69" s="36">
        <f>'[2]Progress InfinProjLife-Actual'!AO69</f>
        <v>52710</v>
      </c>
      <c r="AP69" s="36">
        <f>'[2]Progress InfinProjLife-Actual'!AP69</f>
        <v>100922.40000000001</v>
      </c>
      <c r="AQ69" s="36">
        <f>'[2]Progress InfinProjLife-Actual'!AQ69</f>
        <v>146900</v>
      </c>
      <c r="AR69" s="36">
        <f>'[2]Progress InfinProjLife-Actual'!AR69</f>
        <v>54636</v>
      </c>
      <c r="AS69" s="36">
        <f>'[2]Progress InfinProjLife-Actual'!AS69</f>
        <v>201536</v>
      </c>
      <c r="AT69" s="36">
        <f>'[2]Progress InfinProjLife-Actual'!AT69</f>
        <v>1829</v>
      </c>
      <c r="AU69" s="36">
        <f>'[2]Progress InfinProjLife-Actual'!AU69</f>
        <v>6540</v>
      </c>
      <c r="AV69" s="36">
        <f>'[2]Progress InfinProjLife-Actual'!AV69</f>
        <v>0</v>
      </c>
      <c r="AW69" s="36">
        <f>'[2]Progress InfinProjLife-Actual'!AW69</f>
        <v>6540</v>
      </c>
      <c r="AX69" s="36">
        <f>'[2]Progress InfinProjLife-Actual'!AX69</f>
        <v>0</v>
      </c>
      <c r="AY69" s="36">
        <f>'[2]Progress InfinProjLife-Actual'!AY69</f>
        <v>1092</v>
      </c>
      <c r="AZ69" s="36">
        <f>'[2]Progress InfinProjLife-Actual'!AZ69</f>
        <v>1092</v>
      </c>
      <c r="BA69" s="36">
        <f>'[2]Progress InfinProjLife-Actual'!BA69</f>
        <v>6540</v>
      </c>
      <c r="BB69" s="36">
        <f>'[2]Progress InfinProjLife-Actual'!BB69</f>
        <v>6540</v>
      </c>
      <c r="BC69" s="36">
        <f>'[2]Progress InfinProjLife-Actual'!BC69</f>
        <v>172506</v>
      </c>
      <c r="BD69" s="36">
        <f>'[2]Progress InfinProjLife-Actual'!BD69</f>
        <v>172506</v>
      </c>
      <c r="BE69" s="36">
        <f>'[2]Progress InfinProjLife-Actual'!BE69</f>
        <v>7522</v>
      </c>
      <c r="BF69" s="36">
        <f>'[2]Progress InfinProjLife-Actual'!BF69</f>
        <v>147903.33880356286</v>
      </c>
      <c r="BG69" s="36">
        <f>'[2]Progress InfinProjLife-Actual'!BG69</f>
        <v>38728.411196437104</v>
      </c>
      <c r="BH69" s="53">
        <f t="shared" si="1"/>
        <v>1785683.15</v>
      </c>
      <c r="BI69" s="50"/>
      <c r="BJ69" s="53">
        <f t="shared" si="7"/>
        <v>733171.73880356271</v>
      </c>
      <c r="BK69" s="51">
        <f t="shared" si="0"/>
        <v>820850</v>
      </c>
      <c r="BL69" s="51">
        <f t="shared" si="3"/>
        <v>172506</v>
      </c>
      <c r="BM69" s="51">
        <f t="shared" si="4"/>
        <v>59155.411196437104</v>
      </c>
      <c r="BN69" s="51">
        <f t="shared" si="5"/>
        <v>1785683.15</v>
      </c>
      <c r="BO69" s="56"/>
      <c r="BP69" s="54"/>
    </row>
    <row r="70" spans="1:68" x14ac:dyDescent="0.2">
      <c r="A70" s="27">
        <v>2044</v>
      </c>
      <c r="B70" s="36">
        <f>'[2]Progress InfinProjLife-Actual'!B70</f>
        <v>21900</v>
      </c>
      <c r="C70" s="36">
        <f>'[2]Progress InfinProjLife-Actual'!C70</f>
        <v>100400</v>
      </c>
      <c r="D70" s="36">
        <f>'[2]Progress InfinProjLife-Actual'!D70</f>
        <v>15235</v>
      </c>
      <c r="E70" s="36">
        <f>'[2]Progress InfinProjLife-Actual'!E70</f>
        <v>143569</v>
      </c>
      <c r="F70" s="36">
        <f>'[2]Progress InfinProjLife-Actual'!F70</f>
        <v>281104</v>
      </c>
      <c r="G70" s="36">
        <f>'[2]Progress InfinProjLife-Actual'!G70</f>
        <v>48000</v>
      </c>
      <c r="H70" s="36">
        <f>'[2]Progress InfinProjLife-Actual'!H70</f>
        <v>3800</v>
      </c>
      <c r="I70" s="36">
        <f>'[2]Progress InfinProjLife-Actual'!I70</f>
        <v>149042</v>
      </c>
      <c r="J70" s="36">
        <f>'[2]Progress InfinProjLife-Actual'!J70</f>
        <v>42327.999999999913</v>
      </c>
      <c r="K70" s="36">
        <f>'[2]Progress InfinProjLife-Actual'!K70</f>
        <v>5053</v>
      </c>
      <c r="L70" s="36">
        <f>'[2]Progress InfinProjLife-Actual'!L70</f>
        <v>196422.99999999991</v>
      </c>
      <c r="M70" s="36">
        <f>'[2]Progress InfinProjLife-Actual'!M70</f>
        <v>11677</v>
      </c>
      <c r="N70" s="36">
        <f>'[2]Progress InfinProjLife-Actual'!N70</f>
        <v>0</v>
      </c>
      <c r="O70" s="36">
        <f>'[2]Progress InfinProjLife-Actual'!O70</f>
        <v>11677</v>
      </c>
      <c r="P70" s="36">
        <f>'[2]Progress InfinProjLife-Actual'!P70</f>
        <v>3990</v>
      </c>
      <c r="Q70" s="36">
        <f>'[2]Progress InfinProjLife-Actual'!Q70</f>
        <v>0</v>
      </c>
      <c r="R70" s="36">
        <f>'[2]Progress InfinProjLife-Actual'!R70</f>
        <v>3990</v>
      </c>
      <c r="S70" s="36">
        <f>'[2]Progress InfinProjLife-Actual'!S70</f>
        <v>61310</v>
      </c>
      <c r="T70" s="36">
        <f>'[2]Progress InfinProjLife-Actual'!T70</f>
        <v>41380</v>
      </c>
      <c r="U70" s="36">
        <f>'[2]Progress InfinProjLife-Actual'!U70</f>
        <v>186000</v>
      </c>
      <c r="V70" s="36">
        <f>'[2]Progress InfinProjLife-Actual'!V70</f>
        <v>5715</v>
      </c>
      <c r="W70" s="36">
        <f>'[2]Progress InfinProjLife-Actual'!W70</f>
        <v>294405</v>
      </c>
      <c r="X70" s="36">
        <f>'[2]Progress InfinProjLife-Actual'!X70</f>
        <v>83700</v>
      </c>
      <c r="Y70" s="36">
        <f>'[2]Progress InfinProjLife-Actual'!Y70</f>
        <v>7001</v>
      </c>
      <c r="Z70" s="36">
        <f>'[2]Progress InfinProjLife-Actual'!Z70</f>
        <v>7439</v>
      </c>
      <c r="AA70" s="36">
        <f>'[2]Progress InfinProjLife-Actual'!AA70</f>
        <v>98140</v>
      </c>
      <c r="AB70" s="36">
        <f>'[2]Progress InfinProjLife-Actual'!AB70</f>
        <v>17430</v>
      </c>
      <c r="AC70" s="36">
        <f>'[2]Progress InfinProjLife-Actual'!AC70</f>
        <v>8772</v>
      </c>
      <c r="AD70" s="36">
        <f>'[2]Progress InfinProjLife-Actual'!AD70</f>
        <v>2220</v>
      </c>
      <c r="AE70" s="36">
        <f>'[2]Progress InfinProjLife-Actual'!AE70</f>
        <v>28422</v>
      </c>
      <c r="AF70" s="36">
        <f>'[2]Progress InfinProjLife-Actual'!AF70</f>
        <v>23000</v>
      </c>
      <c r="AG70" s="36">
        <f>'[2]Progress InfinProjLife-Actual'!AG70</f>
        <v>953</v>
      </c>
      <c r="AH70" s="36">
        <f>'[2]Progress InfinProjLife-Actual'!AH70</f>
        <v>46000</v>
      </c>
      <c r="AI70" s="36">
        <f>'[2]Progress InfinProjLife-Actual'!AI70</f>
        <v>69953</v>
      </c>
      <c r="AJ70" s="36">
        <f>'[2]Progress InfinProjLife-Actual'!AJ70</f>
        <v>11940</v>
      </c>
      <c r="AK70" s="36">
        <f>'[2]Progress InfinProjLife-Actual'!AK70</f>
        <v>0</v>
      </c>
      <c r="AL70" s="36">
        <f>'[2]Progress InfinProjLife-Actual'!AL70</f>
        <v>11940</v>
      </c>
      <c r="AM70" s="36">
        <f>'[2]Progress InfinProjLife-Actual'!AM70</f>
        <v>0</v>
      </c>
      <c r="AN70" s="36">
        <f>'[2]Progress InfinProjLife-Actual'!AN70</f>
        <v>52710</v>
      </c>
      <c r="AO70" s="36">
        <f>'[2]Progress InfinProjLife-Actual'!AO70</f>
        <v>52710</v>
      </c>
      <c r="AP70" s="36">
        <f>'[2]Progress InfinProjLife-Actual'!AP70</f>
        <v>100922.40000000001</v>
      </c>
      <c r="AQ70" s="36">
        <f>'[2]Progress InfinProjLife-Actual'!AQ70</f>
        <v>146900</v>
      </c>
      <c r="AR70" s="36">
        <f>'[2]Progress InfinProjLife-Actual'!AR70</f>
        <v>54636</v>
      </c>
      <c r="AS70" s="36">
        <f>'[2]Progress InfinProjLife-Actual'!AS70</f>
        <v>201536</v>
      </c>
      <c r="AT70" s="36">
        <f>'[2]Progress InfinProjLife-Actual'!AT70</f>
        <v>1829</v>
      </c>
      <c r="AU70" s="36">
        <f>'[2]Progress InfinProjLife-Actual'!AU70</f>
        <v>6540</v>
      </c>
      <c r="AV70" s="36">
        <f>'[2]Progress InfinProjLife-Actual'!AV70</f>
        <v>0</v>
      </c>
      <c r="AW70" s="36">
        <f>'[2]Progress InfinProjLife-Actual'!AW70</f>
        <v>6540</v>
      </c>
      <c r="AX70" s="36">
        <f>'[2]Progress InfinProjLife-Actual'!AX70</f>
        <v>0</v>
      </c>
      <c r="AY70" s="36">
        <f>'[2]Progress InfinProjLife-Actual'!AY70</f>
        <v>1092</v>
      </c>
      <c r="AZ70" s="36">
        <f>'[2]Progress InfinProjLife-Actual'!AZ70</f>
        <v>1092</v>
      </c>
      <c r="BA70" s="36">
        <f>'[2]Progress InfinProjLife-Actual'!BA70</f>
        <v>6540</v>
      </c>
      <c r="BB70" s="36">
        <f>'[2]Progress InfinProjLife-Actual'!BB70</f>
        <v>6540</v>
      </c>
      <c r="BC70" s="36">
        <f>'[2]Progress InfinProjLife-Actual'!BC70</f>
        <v>172506</v>
      </c>
      <c r="BD70" s="36">
        <f>'[2]Progress InfinProjLife-Actual'!BD70</f>
        <v>172506</v>
      </c>
      <c r="BE70" s="36">
        <f>'[2]Progress InfinProjLife-Actual'!BE70</f>
        <v>7522</v>
      </c>
      <c r="BF70" s="36">
        <f>'[2]Progress InfinProjLife-Actual'!BF70</f>
        <v>147903.33880356286</v>
      </c>
      <c r="BG70" s="36">
        <f>'[2]Progress InfinProjLife-Actual'!BG70</f>
        <v>38728.411196437104</v>
      </c>
      <c r="BH70" s="53">
        <f t="shared" si="1"/>
        <v>1785683.15</v>
      </c>
      <c r="BI70" s="50"/>
      <c r="BJ70" s="53">
        <f t="shared" si="7"/>
        <v>733171.73880356271</v>
      </c>
      <c r="BK70" s="51">
        <f t="shared" ref="BK70:BK86" si="8">E70+I70+U70+X70+AH70+AQ70+BE70+M70+P70+AB70+AJ70+AM70+AU70+BA70+AX70</f>
        <v>820850</v>
      </c>
      <c r="BL70" s="51">
        <f t="shared" si="3"/>
        <v>172506</v>
      </c>
      <c r="BM70" s="51">
        <f t="shared" si="4"/>
        <v>59155.411196437104</v>
      </c>
      <c r="BN70" s="51">
        <f t="shared" si="5"/>
        <v>1785683.15</v>
      </c>
      <c r="BO70" s="56"/>
      <c r="BP70" s="54"/>
    </row>
    <row r="71" spans="1:68" x14ac:dyDescent="0.2">
      <c r="A71" s="27">
        <v>2045</v>
      </c>
      <c r="B71" s="36">
        <f>'[2]Progress InfinProjLife-Actual'!B71</f>
        <v>21900</v>
      </c>
      <c r="C71" s="36">
        <f>'[2]Progress InfinProjLife-Actual'!C71</f>
        <v>100400</v>
      </c>
      <c r="D71" s="36">
        <f>'[2]Progress InfinProjLife-Actual'!D71</f>
        <v>15235</v>
      </c>
      <c r="E71" s="36">
        <f>'[2]Progress InfinProjLife-Actual'!E71</f>
        <v>143569</v>
      </c>
      <c r="F71" s="36">
        <f>'[2]Progress InfinProjLife-Actual'!F71</f>
        <v>281104</v>
      </c>
      <c r="G71" s="36">
        <f>'[2]Progress InfinProjLife-Actual'!G71</f>
        <v>48000</v>
      </c>
      <c r="H71" s="36">
        <f>'[2]Progress InfinProjLife-Actual'!H71</f>
        <v>3800</v>
      </c>
      <c r="I71" s="36">
        <f>'[2]Progress InfinProjLife-Actual'!I71</f>
        <v>149042</v>
      </c>
      <c r="J71" s="36">
        <f>'[2]Progress InfinProjLife-Actual'!J71</f>
        <v>42327.999999999913</v>
      </c>
      <c r="K71" s="36">
        <f>'[2]Progress InfinProjLife-Actual'!K71</f>
        <v>5053</v>
      </c>
      <c r="L71" s="36">
        <f>'[2]Progress InfinProjLife-Actual'!L71</f>
        <v>196422.99999999991</v>
      </c>
      <c r="M71" s="36">
        <f>'[2]Progress InfinProjLife-Actual'!M71</f>
        <v>11677</v>
      </c>
      <c r="N71" s="36">
        <f>'[2]Progress InfinProjLife-Actual'!N71</f>
        <v>0</v>
      </c>
      <c r="O71" s="36">
        <f>'[2]Progress InfinProjLife-Actual'!O71</f>
        <v>11677</v>
      </c>
      <c r="P71" s="36">
        <f>'[2]Progress InfinProjLife-Actual'!P71</f>
        <v>3990</v>
      </c>
      <c r="Q71" s="36">
        <f>'[2]Progress InfinProjLife-Actual'!Q71</f>
        <v>0</v>
      </c>
      <c r="R71" s="36">
        <f>'[2]Progress InfinProjLife-Actual'!R71</f>
        <v>3990</v>
      </c>
      <c r="S71" s="36">
        <f>'[2]Progress InfinProjLife-Actual'!S71</f>
        <v>61310</v>
      </c>
      <c r="T71" s="36">
        <f>'[2]Progress InfinProjLife-Actual'!T71</f>
        <v>41380</v>
      </c>
      <c r="U71" s="36">
        <f>'[2]Progress InfinProjLife-Actual'!U71</f>
        <v>186000</v>
      </c>
      <c r="V71" s="36">
        <f>'[2]Progress InfinProjLife-Actual'!V71</f>
        <v>5715</v>
      </c>
      <c r="W71" s="36">
        <f>'[2]Progress InfinProjLife-Actual'!W71</f>
        <v>294405</v>
      </c>
      <c r="X71" s="36">
        <f>'[2]Progress InfinProjLife-Actual'!X71</f>
        <v>83700</v>
      </c>
      <c r="Y71" s="36">
        <f>'[2]Progress InfinProjLife-Actual'!Y71</f>
        <v>7001</v>
      </c>
      <c r="Z71" s="36">
        <f>'[2]Progress InfinProjLife-Actual'!Z71</f>
        <v>7439</v>
      </c>
      <c r="AA71" s="36">
        <f>'[2]Progress InfinProjLife-Actual'!AA71</f>
        <v>98140</v>
      </c>
      <c r="AB71" s="36">
        <f>'[2]Progress InfinProjLife-Actual'!AB71</f>
        <v>17430</v>
      </c>
      <c r="AC71" s="36">
        <f>'[2]Progress InfinProjLife-Actual'!AC71</f>
        <v>8772</v>
      </c>
      <c r="AD71" s="36">
        <f>'[2]Progress InfinProjLife-Actual'!AD71</f>
        <v>2220</v>
      </c>
      <c r="AE71" s="36">
        <f>'[2]Progress InfinProjLife-Actual'!AE71</f>
        <v>28422</v>
      </c>
      <c r="AF71" s="36">
        <f>'[2]Progress InfinProjLife-Actual'!AF71</f>
        <v>23000</v>
      </c>
      <c r="AG71" s="36">
        <f>'[2]Progress InfinProjLife-Actual'!AG71</f>
        <v>953</v>
      </c>
      <c r="AH71" s="36">
        <f>'[2]Progress InfinProjLife-Actual'!AH71</f>
        <v>46000</v>
      </c>
      <c r="AI71" s="36">
        <f>'[2]Progress InfinProjLife-Actual'!AI71</f>
        <v>69953</v>
      </c>
      <c r="AJ71" s="36">
        <f>'[2]Progress InfinProjLife-Actual'!AJ71</f>
        <v>11940</v>
      </c>
      <c r="AK71" s="36">
        <f>'[2]Progress InfinProjLife-Actual'!AK71</f>
        <v>0</v>
      </c>
      <c r="AL71" s="36">
        <f>'[2]Progress InfinProjLife-Actual'!AL71</f>
        <v>11940</v>
      </c>
      <c r="AM71" s="36">
        <f>'[2]Progress InfinProjLife-Actual'!AM71</f>
        <v>0</v>
      </c>
      <c r="AN71" s="36">
        <f>'[2]Progress InfinProjLife-Actual'!AN71</f>
        <v>52710</v>
      </c>
      <c r="AO71" s="36">
        <f>'[2]Progress InfinProjLife-Actual'!AO71</f>
        <v>52710</v>
      </c>
      <c r="AP71" s="36">
        <f>'[2]Progress InfinProjLife-Actual'!AP71</f>
        <v>100922.40000000001</v>
      </c>
      <c r="AQ71" s="36">
        <f>'[2]Progress InfinProjLife-Actual'!AQ71</f>
        <v>146900</v>
      </c>
      <c r="AR71" s="36">
        <f>'[2]Progress InfinProjLife-Actual'!AR71</f>
        <v>54636</v>
      </c>
      <c r="AS71" s="36">
        <f>'[2]Progress InfinProjLife-Actual'!AS71</f>
        <v>201536</v>
      </c>
      <c r="AT71" s="36">
        <f>'[2]Progress InfinProjLife-Actual'!AT71</f>
        <v>1829</v>
      </c>
      <c r="AU71" s="36">
        <f>'[2]Progress InfinProjLife-Actual'!AU71</f>
        <v>6540</v>
      </c>
      <c r="AV71" s="36">
        <f>'[2]Progress InfinProjLife-Actual'!AV71</f>
        <v>0</v>
      </c>
      <c r="AW71" s="36">
        <f>'[2]Progress InfinProjLife-Actual'!AW71</f>
        <v>6540</v>
      </c>
      <c r="AX71" s="36">
        <f>'[2]Progress InfinProjLife-Actual'!AX71</f>
        <v>0</v>
      </c>
      <c r="AY71" s="36">
        <f>'[2]Progress InfinProjLife-Actual'!AY71</f>
        <v>1092</v>
      </c>
      <c r="AZ71" s="36">
        <f>'[2]Progress InfinProjLife-Actual'!AZ71</f>
        <v>1092</v>
      </c>
      <c r="BA71" s="36">
        <f>'[2]Progress InfinProjLife-Actual'!BA71</f>
        <v>6540</v>
      </c>
      <c r="BB71" s="36">
        <f>'[2]Progress InfinProjLife-Actual'!BB71</f>
        <v>6540</v>
      </c>
      <c r="BC71" s="36">
        <f>'[2]Progress InfinProjLife-Actual'!BC71</f>
        <v>172506</v>
      </c>
      <c r="BD71" s="36">
        <f>'[2]Progress InfinProjLife-Actual'!BD71</f>
        <v>172506</v>
      </c>
      <c r="BE71" s="36">
        <f>'[2]Progress InfinProjLife-Actual'!BE71</f>
        <v>7522</v>
      </c>
      <c r="BF71" s="36">
        <f>'[2]Progress InfinProjLife-Actual'!BF71</f>
        <v>147903.33880356286</v>
      </c>
      <c r="BG71" s="36">
        <f>'[2]Progress InfinProjLife-Actual'!BG71</f>
        <v>38728.411196437104</v>
      </c>
      <c r="BH71" s="53">
        <f t="shared" ref="BH71:BH86" si="9">F71+G71+H71+L71+W71+AA71+AO71+AP71+AS71+AT71+BD71+BE71+BF71+AL71+AI71+AE71+O71+BB71+R71+AW71+AZ71+BG71</f>
        <v>1785683.15</v>
      </c>
      <c r="BI71" s="50"/>
      <c r="BJ71" s="53">
        <f t="shared" si="7"/>
        <v>733171.73880356271</v>
      </c>
      <c r="BK71" s="51">
        <f t="shared" si="8"/>
        <v>820850</v>
      </c>
      <c r="BL71" s="51">
        <f t="shared" ref="BL71:BL86" si="10">BC71</f>
        <v>172506</v>
      </c>
      <c r="BM71" s="51">
        <f t="shared" ref="BM71:BM86" si="11">K71+V71+Z71+AD71+BG71</f>
        <v>59155.411196437104</v>
      </c>
      <c r="BN71" s="51">
        <f t="shared" ref="BN71:BN86" si="12">SUM(BJ71:BM71)</f>
        <v>1785683.15</v>
      </c>
      <c r="BO71" s="56"/>
      <c r="BP71" s="54"/>
    </row>
    <row r="72" spans="1:68" x14ac:dyDescent="0.2">
      <c r="A72" s="27">
        <v>2046</v>
      </c>
      <c r="B72" s="36">
        <f>'[2]Progress InfinProjLife-Actual'!B72</f>
        <v>21900</v>
      </c>
      <c r="C72" s="36">
        <f>'[2]Progress InfinProjLife-Actual'!C72</f>
        <v>100400</v>
      </c>
      <c r="D72" s="36">
        <f>'[2]Progress InfinProjLife-Actual'!D72</f>
        <v>15235</v>
      </c>
      <c r="E72" s="36">
        <f>'[2]Progress InfinProjLife-Actual'!E72</f>
        <v>143569</v>
      </c>
      <c r="F72" s="36">
        <f>'[2]Progress InfinProjLife-Actual'!F72</f>
        <v>281104</v>
      </c>
      <c r="G72" s="36">
        <f>'[2]Progress InfinProjLife-Actual'!G72</f>
        <v>48000</v>
      </c>
      <c r="H72" s="36">
        <f>'[2]Progress InfinProjLife-Actual'!H72</f>
        <v>3800</v>
      </c>
      <c r="I72" s="36">
        <f>'[2]Progress InfinProjLife-Actual'!I72</f>
        <v>149042</v>
      </c>
      <c r="J72" s="36">
        <f>'[2]Progress InfinProjLife-Actual'!J72</f>
        <v>42327.999999999913</v>
      </c>
      <c r="K72" s="36">
        <f>'[2]Progress InfinProjLife-Actual'!K72</f>
        <v>5053</v>
      </c>
      <c r="L72" s="36">
        <f>'[2]Progress InfinProjLife-Actual'!L72</f>
        <v>196422.99999999991</v>
      </c>
      <c r="M72" s="36">
        <f>'[2]Progress InfinProjLife-Actual'!M72</f>
        <v>11677</v>
      </c>
      <c r="N72" s="36">
        <f>'[2]Progress InfinProjLife-Actual'!N72</f>
        <v>0</v>
      </c>
      <c r="O72" s="36">
        <f>'[2]Progress InfinProjLife-Actual'!O72</f>
        <v>11677</v>
      </c>
      <c r="P72" s="36">
        <f>'[2]Progress InfinProjLife-Actual'!P72</f>
        <v>3990</v>
      </c>
      <c r="Q72" s="36">
        <f>'[2]Progress InfinProjLife-Actual'!Q72</f>
        <v>0</v>
      </c>
      <c r="R72" s="36">
        <f>'[2]Progress InfinProjLife-Actual'!R72</f>
        <v>3990</v>
      </c>
      <c r="S72" s="36">
        <f>'[2]Progress InfinProjLife-Actual'!S72</f>
        <v>61310</v>
      </c>
      <c r="T72" s="36">
        <f>'[2]Progress InfinProjLife-Actual'!T72</f>
        <v>41380</v>
      </c>
      <c r="U72" s="36">
        <f>'[2]Progress InfinProjLife-Actual'!U72</f>
        <v>186000</v>
      </c>
      <c r="V72" s="36">
        <f>'[2]Progress InfinProjLife-Actual'!V72</f>
        <v>5715</v>
      </c>
      <c r="W72" s="36">
        <f>'[2]Progress InfinProjLife-Actual'!W72</f>
        <v>294405</v>
      </c>
      <c r="X72" s="36">
        <f>'[2]Progress InfinProjLife-Actual'!X72</f>
        <v>83700</v>
      </c>
      <c r="Y72" s="36">
        <f>'[2]Progress InfinProjLife-Actual'!Y72</f>
        <v>7001</v>
      </c>
      <c r="Z72" s="36">
        <f>'[2]Progress InfinProjLife-Actual'!Z72</f>
        <v>7439</v>
      </c>
      <c r="AA72" s="36">
        <f>'[2]Progress InfinProjLife-Actual'!AA72</f>
        <v>98140</v>
      </c>
      <c r="AB72" s="36">
        <f>'[2]Progress InfinProjLife-Actual'!AB72</f>
        <v>17430</v>
      </c>
      <c r="AC72" s="36">
        <f>'[2]Progress InfinProjLife-Actual'!AC72</f>
        <v>8772</v>
      </c>
      <c r="AD72" s="36">
        <f>'[2]Progress InfinProjLife-Actual'!AD72</f>
        <v>2220</v>
      </c>
      <c r="AE72" s="36">
        <f>'[2]Progress InfinProjLife-Actual'!AE72</f>
        <v>28422</v>
      </c>
      <c r="AF72" s="36">
        <f>'[2]Progress InfinProjLife-Actual'!AF72</f>
        <v>23000</v>
      </c>
      <c r="AG72" s="36">
        <f>'[2]Progress InfinProjLife-Actual'!AG72</f>
        <v>953</v>
      </c>
      <c r="AH72" s="36">
        <f>'[2]Progress InfinProjLife-Actual'!AH72</f>
        <v>46000</v>
      </c>
      <c r="AI72" s="36">
        <f>'[2]Progress InfinProjLife-Actual'!AI72</f>
        <v>69953</v>
      </c>
      <c r="AJ72" s="36">
        <f>'[2]Progress InfinProjLife-Actual'!AJ72</f>
        <v>11940</v>
      </c>
      <c r="AK72" s="36">
        <f>'[2]Progress InfinProjLife-Actual'!AK72</f>
        <v>0</v>
      </c>
      <c r="AL72" s="36">
        <f>'[2]Progress InfinProjLife-Actual'!AL72</f>
        <v>11940</v>
      </c>
      <c r="AM72" s="36">
        <f>'[2]Progress InfinProjLife-Actual'!AM72</f>
        <v>0</v>
      </c>
      <c r="AN72" s="36">
        <f>'[2]Progress InfinProjLife-Actual'!AN72</f>
        <v>52710</v>
      </c>
      <c r="AO72" s="36">
        <f>'[2]Progress InfinProjLife-Actual'!AO72</f>
        <v>52710</v>
      </c>
      <c r="AP72" s="36">
        <f>'[2]Progress InfinProjLife-Actual'!AP72</f>
        <v>100922.40000000001</v>
      </c>
      <c r="AQ72" s="36">
        <f>'[2]Progress InfinProjLife-Actual'!AQ72</f>
        <v>146900</v>
      </c>
      <c r="AR72" s="36">
        <f>'[2]Progress InfinProjLife-Actual'!AR72</f>
        <v>54636</v>
      </c>
      <c r="AS72" s="36">
        <f>'[2]Progress InfinProjLife-Actual'!AS72</f>
        <v>201536</v>
      </c>
      <c r="AT72" s="36">
        <f>'[2]Progress InfinProjLife-Actual'!AT72</f>
        <v>1829</v>
      </c>
      <c r="AU72" s="36">
        <f>'[2]Progress InfinProjLife-Actual'!AU72</f>
        <v>6540</v>
      </c>
      <c r="AV72" s="36">
        <f>'[2]Progress InfinProjLife-Actual'!AV72</f>
        <v>0</v>
      </c>
      <c r="AW72" s="36">
        <f>'[2]Progress InfinProjLife-Actual'!AW72</f>
        <v>6540</v>
      </c>
      <c r="AX72" s="36">
        <f>'[2]Progress InfinProjLife-Actual'!AX72</f>
        <v>0</v>
      </c>
      <c r="AY72" s="36">
        <f>'[2]Progress InfinProjLife-Actual'!AY72</f>
        <v>1092</v>
      </c>
      <c r="AZ72" s="36">
        <f>'[2]Progress InfinProjLife-Actual'!AZ72</f>
        <v>1092</v>
      </c>
      <c r="BA72" s="36">
        <f>'[2]Progress InfinProjLife-Actual'!BA72</f>
        <v>6540</v>
      </c>
      <c r="BB72" s="36">
        <f>'[2]Progress InfinProjLife-Actual'!BB72</f>
        <v>6540</v>
      </c>
      <c r="BC72" s="36">
        <f>'[2]Progress InfinProjLife-Actual'!BC72</f>
        <v>172506</v>
      </c>
      <c r="BD72" s="36">
        <f>'[2]Progress InfinProjLife-Actual'!BD72</f>
        <v>172506</v>
      </c>
      <c r="BE72" s="36">
        <f>'[2]Progress InfinProjLife-Actual'!BE72</f>
        <v>7522</v>
      </c>
      <c r="BF72" s="36">
        <f>'[2]Progress InfinProjLife-Actual'!BF72</f>
        <v>147903.33880356286</v>
      </c>
      <c r="BG72" s="36">
        <f>'[2]Progress InfinProjLife-Actual'!BG72</f>
        <v>38728.411196437104</v>
      </c>
      <c r="BH72" s="53">
        <f t="shared" si="9"/>
        <v>1785683.15</v>
      </c>
      <c r="BI72" s="50"/>
      <c r="BJ72" s="53">
        <f t="shared" si="7"/>
        <v>733171.73880356271</v>
      </c>
      <c r="BK72" s="51">
        <f t="shared" si="8"/>
        <v>820850</v>
      </c>
      <c r="BL72" s="51">
        <f t="shared" si="10"/>
        <v>172506</v>
      </c>
      <c r="BM72" s="51">
        <f t="shared" si="11"/>
        <v>59155.411196437104</v>
      </c>
      <c r="BN72" s="51">
        <f t="shared" si="12"/>
        <v>1785683.15</v>
      </c>
      <c r="BO72" s="56"/>
      <c r="BP72" s="54"/>
    </row>
    <row r="73" spans="1:68" x14ac:dyDescent="0.2">
      <c r="A73" s="27">
        <v>2047</v>
      </c>
      <c r="B73" s="36">
        <f>'[2]Progress InfinProjLife-Actual'!B73</f>
        <v>21900</v>
      </c>
      <c r="C73" s="36">
        <f>'[2]Progress InfinProjLife-Actual'!C73</f>
        <v>100400</v>
      </c>
      <c r="D73" s="36">
        <f>'[2]Progress InfinProjLife-Actual'!D73</f>
        <v>15235</v>
      </c>
      <c r="E73" s="36">
        <f>'[2]Progress InfinProjLife-Actual'!E73</f>
        <v>143569</v>
      </c>
      <c r="F73" s="36">
        <f>'[2]Progress InfinProjLife-Actual'!F73</f>
        <v>281104</v>
      </c>
      <c r="G73" s="36">
        <f>'[2]Progress InfinProjLife-Actual'!G73</f>
        <v>48000</v>
      </c>
      <c r="H73" s="36">
        <f>'[2]Progress InfinProjLife-Actual'!H73</f>
        <v>3800</v>
      </c>
      <c r="I73" s="36">
        <f>'[2]Progress InfinProjLife-Actual'!I73</f>
        <v>149042</v>
      </c>
      <c r="J73" s="36">
        <f>'[2]Progress InfinProjLife-Actual'!J73</f>
        <v>42327.999999999913</v>
      </c>
      <c r="K73" s="36">
        <f>'[2]Progress InfinProjLife-Actual'!K73</f>
        <v>5053</v>
      </c>
      <c r="L73" s="36">
        <f>'[2]Progress InfinProjLife-Actual'!L73</f>
        <v>196422.99999999991</v>
      </c>
      <c r="M73" s="36">
        <f>'[2]Progress InfinProjLife-Actual'!M73</f>
        <v>11677</v>
      </c>
      <c r="N73" s="36">
        <f>'[2]Progress InfinProjLife-Actual'!N73</f>
        <v>0</v>
      </c>
      <c r="O73" s="36">
        <f>'[2]Progress InfinProjLife-Actual'!O73</f>
        <v>11677</v>
      </c>
      <c r="P73" s="36">
        <f>'[2]Progress InfinProjLife-Actual'!P73</f>
        <v>3990</v>
      </c>
      <c r="Q73" s="36">
        <f>'[2]Progress InfinProjLife-Actual'!Q73</f>
        <v>0</v>
      </c>
      <c r="R73" s="36">
        <f>'[2]Progress InfinProjLife-Actual'!R73</f>
        <v>3990</v>
      </c>
      <c r="S73" s="36">
        <f>'[2]Progress InfinProjLife-Actual'!S73</f>
        <v>61310</v>
      </c>
      <c r="T73" s="36">
        <f>'[2]Progress InfinProjLife-Actual'!T73</f>
        <v>41380</v>
      </c>
      <c r="U73" s="36">
        <f>'[2]Progress InfinProjLife-Actual'!U73</f>
        <v>186000</v>
      </c>
      <c r="V73" s="36">
        <f>'[2]Progress InfinProjLife-Actual'!V73</f>
        <v>5715</v>
      </c>
      <c r="W73" s="36">
        <f>'[2]Progress InfinProjLife-Actual'!W73</f>
        <v>294405</v>
      </c>
      <c r="X73" s="36">
        <f>'[2]Progress InfinProjLife-Actual'!X73</f>
        <v>83700</v>
      </c>
      <c r="Y73" s="36">
        <f>'[2]Progress InfinProjLife-Actual'!Y73</f>
        <v>7001</v>
      </c>
      <c r="Z73" s="36">
        <f>'[2]Progress InfinProjLife-Actual'!Z73</f>
        <v>7439</v>
      </c>
      <c r="AA73" s="36">
        <f>'[2]Progress InfinProjLife-Actual'!AA73</f>
        <v>98140</v>
      </c>
      <c r="AB73" s="36">
        <f>'[2]Progress InfinProjLife-Actual'!AB73</f>
        <v>17430</v>
      </c>
      <c r="AC73" s="36">
        <f>'[2]Progress InfinProjLife-Actual'!AC73</f>
        <v>8772</v>
      </c>
      <c r="AD73" s="36">
        <f>'[2]Progress InfinProjLife-Actual'!AD73</f>
        <v>2220</v>
      </c>
      <c r="AE73" s="36">
        <f>'[2]Progress InfinProjLife-Actual'!AE73</f>
        <v>28422</v>
      </c>
      <c r="AF73" s="36">
        <f>'[2]Progress InfinProjLife-Actual'!AF73</f>
        <v>23000</v>
      </c>
      <c r="AG73" s="36">
        <f>'[2]Progress InfinProjLife-Actual'!AG73</f>
        <v>953</v>
      </c>
      <c r="AH73" s="36">
        <f>'[2]Progress InfinProjLife-Actual'!AH73</f>
        <v>46000</v>
      </c>
      <c r="AI73" s="36">
        <f>'[2]Progress InfinProjLife-Actual'!AI73</f>
        <v>69953</v>
      </c>
      <c r="AJ73" s="36">
        <f>'[2]Progress InfinProjLife-Actual'!AJ73</f>
        <v>11940</v>
      </c>
      <c r="AK73" s="36">
        <f>'[2]Progress InfinProjLife-Actual'!AK73</f>
        <v>0</v>
      </c>
      <c r="AL73" s="36">
        <f>'[2]Progress InfinProjLife-Actual'!AL73</f>
        <v>11940</v>
      </c>
      <c r="AM73" s="36">
        <f>'[2]Progress InfinProjLife-Actual'!AM73</f>
        <v>0</v>
      </c>
      <c r="AN73" s="36">
        <f>'[2]Progress InfinProjLife-Actual'!AN73</f>
        <v>52710</v>
      </c>
      <c r="AO73" s="36">
        <f>'[2]Progress InfinProjLife-Actual'!AO73</f>
        <v>52710</v>
      </c>
      <c r="AP73" s="36">
        <f>'[2]Progress InfinProjLife-Actual'!AP73</f>
        <v>100922.40000000001</v>
      </c>
      <c r="AQ73" s="36">
        <f>'[2]Progress InfinProjLife-Actual'!AQ73</f>
        <v>146900</v>
      </c>
      <c r="AR73" s="36">
        <f>'[2]Progress InfinProjLife-Actual'!AR73</f>
        <v>54636</v>
      </c>
      <c r="AS73" s="36">
        <f>'[2]Progress InfinProjLife-Actual'!AS73</f>
        <v>201536</v>
      </c>
      <c r="AT73" s="36">
        <f>'[2]Progress InfinProjLife-Actual'!AT73</f>
        <v>1829</v>
      </c>
      <c r="AU73" s="36">
        <f>'[2]Progress InfinProjLife-Actual'!AU73</f>
        <v>6540</v>
      </c>
      <c r="AV73" s="36">
        <f>'[2]Progress InfinProjLife-Actual'!AV73</f>
        <v>0</v>
      </c>
      <c r="AW73" s="36">
        <f>'[2]Progress InfinProjLife-Actual'!AW73</f>
        <v>6540</v>
      </c>
      <c r="AX73" s="36">
        <f>'[2]Progress InfinProjLife-Actual'!AX73</f>
        <v>0</v>
      </c>
      <c r="AY73" s="36">
        <f>'[2]Progress InfinProjLife-Actual'!AY73</f>
        <v>1092</v>
      </c>
      <c r="AZ73" s="36">
        <f>'[2]Progress InfinProjLife-Actual'!AZ73</f>
        <v>1092</v>
      </c>
      <c r="BA73" s="36">
        <f>'[2]Progress InfinProjLife-Actual'!BA73</f>
        <v>6540</v>
      </c>
      <c r="BB73" s="36">
        <f>'[2]Progress InfinProjLife-Actual'!BB73</f>
        <v>6540</v>
      </c>
      <c r="BC73" s="36">
        <f>'[2]Progress InfinProjLife-Actual'!BC73</f>
        <v>172506</v>
      </c>
      <c r="BD73" s="36">
        <f>'[2]Progress InfinProjLife-Actual'!BD73</f>
        <v>172506</v>
      </c>
      <c r="BE73" s="36">
        <f>'[2]Progress InfinProjLife-Actual'!BE73</f>
        <v>7522</v>
      </c>
      <c r="BF73" s="36">
        <f>'[2]Progress InfinProjLife-Actual'!BF73</f>
        <v>147903.33880356286</v>
      </c>
      <c r="BG73" s="36">
        <f>'[2]Progress InfinProjLife-Actual'!BG73</f>
        <v>38728.411196437104</v>
      </c>
      <c r="BH73" s="53">
        <f t="shared" si="9"/>
        <v>1785683.15</v>
      </c>
      <c r="BI73" s="50"/>
      <c r="BJ73" s="53">
        <f t="shared" si="7"/>
        <v>733171.73880356271</v>
      </c>
      <c r="BK73" s="51">
        <f t="shared" si="8"/>
        <v>820850</v>
      </c>
      <c r="BL73" s="51">
        <f t="shared" si="10"/>
        <v>172506</v>
      </c>
      <c r="BM73" s="51">
        <f t="shared" si="11"/>
        <v>59155.411196437104</v>
      </c>
      <c r="BN73" s="51">
        <f t="shared" si="12"/>
        <v>1785683.15</v>
      </c>
      <c r="BO73" s="56"/>
      <c r="BP73" s="54"/>
    </row>
    <row r="74" spans="1:68" x14ac:dyDescent="0.2">
      <c r="A74" s="27">
        <v>2048</v>
      </c>
      <c r="B74" s="36">
        <f>'[2]Progress InfinProjLife-Actual'!B74</f>
        <v>21900</v>
      </c>
      <c r="C74" s="36">
        <f>'[2]Progress InfinProjLife-Actual'!C74</f>
        <v>100400</v>
      </c>
      <c r="D74" s="36">
        <f>'[2]Progress InfinProjLife-Actual'!D74</f>
        <v>15235</v>
      </c>
      <c r="E74" s="36">
        <f>'[2]Progress InfinProjLife-Actual'!E74</f>
        <v>143569</v>
      </c>
      <c r="F74" s="36">
        <f>'[2]Progress InfinProjLife-Actual'!F74</f>
        <v>281104</v>
      </c>
      <c r="G74" s="36">
        <f>'[2]Progress InfinProjLife-Actual'!G74</f>
        <v>48000</v>
      </c>
      <c r="H74" s="36">
        <f>'[2]Progress InfinProjLife-Actual'!H74</f>
        <v>3800</v>
      </c>
      <c r="I74" s="36">
        <f>'[2]Progress InfinProjLife-Actual'!I74</f>
        <v>149042</v>
      </c>
      <c r="J74" s="36">
        <f>'[2]Progress InfinProjLife-Actual'!J74</f>
        <v>42327.999999999913</v>
      </c>
      <c r="K74" s="36">
        <f>'[2]Progress InfinProjLife-Actual'!K74</f>
        <v>5053</v>
      </c>
      <c r="L74" s="36">
        <f>'[2]Progress InfinProjLife-Actual'!L74</f>
        <v>196422.99999999991</v>
      </c>
      <c r="M74" s="36">
        <f>'[2]Progress InfinProjLife-Actual'!M74</f>
        <v>11677</v>
      </c>
      <c r="N74" s="36">
        <f>'[2]Progress InfinProjLife-Actual'!N74</f>
        <v>0</v>
      </c>
      <c r="O74" s="36">
        <f>'[2]Progress InfinProjLife-Actual'!O74</f>
        <v>11677</v>
      </c>
      <c r="P74" s="36">
        <f>'[2]Progress InfinProjLife-Actual'!P74</f>
        <v>3990</v>
      </c>
      <c r="Q74" s="36">
        <f>'[2]Progress InfinProjLife-Actual'!Q74</f>
        <v>0</v>
      </c>
      <c r="R74" s="36">
        <f>'[2]Progress InfinProjLife-Actual'!R74</f>
        <v>3990</v>
      </c>
      <c r="S74" s="36">
        <f>'[2]Progress InfinProjLife-Actual'!S74</f>
        <v>61310</v>
      </c>
      <c r="T74" s="36">
        <f>'[2]Progress InfinProjLife-Actual'!T74</f>
        <v>41380</v>
      </c>
      <c r="U74" s="36">
        <f>'[2]Progress InfinProjLife-Actual'!U74</f>
        <v>186000</v>
      </c>
      <c r="V74" s="36">
        <f>'[2]Progress InfinProjLife-Actual'!V74</f>
        <v>5715</v>
      </c>
      <c r="W74" s="36">
        <f>'[2]Progress InfinProjLife-Actual'!W74</f>
        <v>294405</v>
      </c>
      <c r="X74" s="36">
        <f>'[2]Progress InfinProjLife-Actual'!X74</f>
        <v>83700</v>
      </c>
      <c r="Y74" s="36">
        <f>'[2]Progress InfinProjLife-Actual'!Y74</f>
        <v>7001</v>
      </c>
      <c r="Z74" s="36">
        <f>'[2]Progress InfinProjLife-Actual'!Z74</f>
        <v>7439</v>
      </c>
      <c r="AA74" s="36">
        <f>'[2]Progress InfinProjLife-Actual'!AA74</f>
        <v>98140</v>
      </c>
      <c r="AB74" s="36">
        <f>'[2]Progress InfinProjLife-Actual'!AB74</f>
        <v>17430</v>
      </c>
      <c r="AC74" s="36">
        <f>'[2]Progress InfinProjLife-Actual'!AC74</f>
        <v>8772</v>
      </c>
      <c r="AD74" s="36">
        <f>'[2]Progress InfinProjLife-Actual'!AD74</f>
        <v>2220</v>
      </c>
      <c r="AE74" s="36">
        <f>'[2]Progress InfinProjLife-Actual'!AE74</f>
        <v>28422</v>
      </c>
      <c r="AF74" s="36">
        <f>'[2]Progress InfinProjLife-Actual'!AF74</f>
        <v>23000</v>
      </c>
      <c r="AG74" s="36">
        <f>'[2]Progress InfinProjLife-Actual'!AG74</f>
        <v>953</v>
      </c>
      <c r="AH74" s="36">
        <f>'[2]Progress InfinProjLife-Actual'!AH74</f>
        <v>46000</v>
      </c>
      <c r="AI74" s="36">
        <f>'[2]Progress InfinProjLife-Actual'!AI74</f>
        <v>69953</v>
      </c>
      <c r="AJ74" s="36">
        <f>'[2]Progress InfinProjLife-Actual'!AJ74</f>
        <v>11940</v>
      </c>
      <c r="AK74" s="36">
        <f>'[2]Progress InfinProjLife-Actual'!AK74</f>
        <v>0</v>
      </c>
      <c r="AL74" s="36">
        <f>'[2]Progress InfinProjLife-Actual'!AL74</f>
        <v>11940</v>
      </c>
      <c r="AM74" s="36">
        <f>'[2]Progress InfinProjLife-Actual'!AM74</f>
        <v>0</v>
      </c>
      <c r="AN74" s="36">
        <f>'[2]Progress InfinProjLife-Actual'!AN74</f>
        <v>52710</v>
      </c>
      <c r="AO74" s="36">
        <f>'[2]Progress InfinProjLife-Actual'!AO74</f>
        <v>52710</v>
      </c>
      <c r="AP74" s="36">
        <f>'[2]Progress InfinProjLife-Actual'!AP74</f>
        <v>100922.40000000001</v>
      </c>
      <c r="AQ74" s="36">
        <f>'[2]Progress InfinProjLife-Actual'!AQ74</f>
        <v>146900</v>
      </c>
      <c r="AR74" s="36">
        <f>'[2]Progress InfinProjLife-Actual'!AR74</f>
        <v>54636</v>
      </c>
      <c r="AS74" s="36">
        <f>'[2]Progress InfinProjLife-Actual'!AS74</f>
        <v>201536</v>
      </c>
      <c r="AT74" s="36">
        <f>'[2]Progress InfinProjLife-Actual'!AT74</f>
        <v>1829</v>
      </c>
      <c r="AU74" s="36">
        <f>'[2]Progress InfinProjLife-Actual'!AU74</f>
        <v>6540</v>
      </c>
      <c r="AV74" s="36">
        <f>'[2]Progress InfinProjLife-Actual'!AV74</f>
        <v>0</v>
      </c>
      <c r="AW74" s="36">
        <f>'[2]Progress InfinProjLife-Actual'!AW74</f>
        <v>6540</v>
      </c>
      <c r="AX74" s="36">
        <f>'[2]Progress InfinProjLife-Actual'!AX74</f>
        <v>0</v>
      </c>
      <c r="AY74" s="36">
        <f>'[2]Progress InfinProjLife-Actual'!AY74</f>
        <v>1092</v>
      </c>
      <c r="AZ74" s="36">
        <f>'[2]Progress InfinProjLife-Actual'!AZ74</f>
        <v>1092</v>
      </c>
      <c r="BA74" s="36">
        <f>'[2]Progress InfinProjLife-Actual'!BA74</f>
        <v>6540</v>
      </c>
      <c r="BB74" s="36">
        <f>'[2]Progress InfinProjLife-Actual'!BB74</f>
        <v>6540</v>
      </c>
      <c r="BC74" s="36">
        <f>'[2]Progress InfinProjLife-Actual'!BC74</f>
        <v>172506</v>
      </c>
      <c r="BD74" s="36">
        <f>'[2]Progress InfinProjLife-Actual'!BD74</f>
        <v>172506</v>
      </c>
      <c r="BE74" s="36">
        <f>'[2]Progress InfinProjLife-Actual'!BE74</f>
        <v>7522</v>
      </c>
      <c r="BF74" s="36">
        <f>'[2]Progress InfinProjLife-Actual'!BF74</f>
        <v>147903.33880356286</v>
      </c>
      <c r="BG74" s="36">
        <f>'[2]Progress InfinProjLife-Actual'!BG74</f>
        <v>38728.411196437104</v>
      </c>
      <c r="BH74" s="53">
        <f t="shared" si="9"/>
        <v>1785683.15</v>
      </c>
      <c r="BI74" s="50"/>
      <c r="BJ74" s="53">
        <f t="shared" si="7"/>
        <v>733171.73880356271</v>
      </c>
      <c r="BK74" s="51">
        <f t="shared" si="8"/>
        <v>820850</v>
      </c>
      <c r="BL74" s="51">
        <f t="shared" si="10"/>
        <v>172506</v>
      </c>
      <c r="BM74" s="51">
        <f t="shared" si="11"/>
        <v>59155.411196437104</v>
      </c>
      <c r="BN74" s="51">
        <f t="shared" si="12"/>
        <v>1785683.15</v>
      </c>
      <c r="BO74" s="56"/>
      <c r="BP74" s="54"/>
    </row>
    <row r="75" spans="1:68" x14ac:dyDescent="0.2">
      <c r="A75" s="27">
        <v>2049</v>
      </c>
      <c r="B75" s="36">
        <f>'[2]Progress InfinProjLife-Actual'!B75</f>
        <v>21900</v>
      </c>
      <c r="C75" s="36">
        <f>'[2]Progress InfinProjLife-Actual'!C75</f>
        <v>100400</v>
      </c>
      <c r="D75" s="36">
        <f>'[2]Progress InfinProjLife-Actual'!D75</f>
        <v>15235</v>
      </c>
      <c r="E75" s="36">
        <f>'[2]Progress InfinProjLife-Actual'!E75</f>
        <v>143569</v>
      </c>
      <c r="F75" s="36">
        <f>'[2]Progress InfinProjLife-Actual'!F75</f>
        <v>281104</v>
      </c>
      <c r="G75" s="36">
        <f>'[2]Progress InfinProjLife-Actual'!G75</f>
        <v>48000</v>
      </c>
      <c r="H75" s="36">
        <f>'[2]Progress InfinProjLife-Actual'!H75</f>
        <v>3800</v>
      </c>
      <c r="I75" s="36">
        <f>'[2]Progress InfinProjLife-Actual'!I75</f>
        <v>149042</v>
      </c>
      <c r="J75" s="36">
        <f>'[2]Progress InfinProjLife-Actual'!J75</f>
        <v>42327.999999999913</v>
      </c>
      <c r="K75" s="36">
        <f>'[2]Progress InfinProjLife-Actual'!K75</f>
        <v>5053</v>
      </c>
      <c r="L75" s="36">
        <f>'[2]Progress InfinProjLife-Actual'!L75</f>
        <v>196422.99999999991</v>
      </c>
      <c r="M75" s="36">
        <f>'[2]Progress InfinProjLife-Actual'!M75</f>
        <v>11677</v>
      </c>
      <c r="N75" s="36">
        <f>'[2]Progress InfinProjLife-Actual'!N75</f>
        <v>0</v>
      </c>
      <c r="O75" s="36">
        <f>'[2]Progress InfinProjLife-Actual'!O75</f>
        <v>11677</v>
      </c>
      <c r="P75" s="36">
        <f>'[2]Progress InfinProjLife-Actual'!P75</f>
        <v>3990</v>
      </c>
      <c r="Q75" s="36">
        <f>'[2]Progress InfinProjLife-Actual'!Q75</f>
        <v>0</v>
      </c>
      <c r="R75" s="36">
        <f>'[2]Progress InfinProjLife-Actual'!R75</f>
        <v>3990</v>
      </c>
      <c r="S75" s="36">
        <f>'[2]Progress InfinProjLife-Actual'!S75</f>
        <v>61310</v>
      </c>
      <c r="T75" s="36">
        <f>'[2]Progress InfinProjLife-Actual'!T75</f>
        <v>41380</v>
      </c>
      <c r="U75" s="36">
        <f>'[2]Progress InfinProjLife-Actual'!U75</f>
        <v>186000</v>
      </c>
      <c r="V75" s="36">
        <f>'[2]Progress InfinProjLife-Actual'!V75</f>
        <v>5715</v>
      </c>
      <c r="W75" s="36">
        <f>'[2]Progress InfinProjLife-Actual'!W75</f>
        <v>294405</v>
      </c>
      <c r="X75" s="36">
        <f>'[2]Progress InfinProjLife-Actual'!X75</f>
        <v>83700</v>
      </c>
      <c r="Y75" s="36">
        <f>'[2]Progress InfinProjLife-Actual'!Y75</f>
        <v>7001</v>
      </c>
      <c r="Z75" s="36">
        <f>'[2]Progress InfinProjLife-Actual'!Z75</f>
        <v>7439</v>
      </c>
      <c r="AA75" s="36">
        <f>'[2]Progress InfinProjLife-Actual'!AA75</f>
        <v>98140</v>
      </c>
      <c r="AB75" s="36">
        <f>'[2]Progress InfinProjLife-Actual'!AB75</f>
        <v>17430</v>
      </c>
      <c r="AC75" s="36">
        <f>'[2]Progress InfinProjLife-Actual'!AC75</f>
        <v>8772</v>
      </c>
      <c r="AD75" s="36">
        <f>'[2]Progress InfinProjLife-Actual'!AD75</f>
        <v>2220</v>
      </c>
      <c r="AE75" s="36">
        <f>'[2]Progress InfinProjLife-Actual'!AE75</f>
        <v>28422</v>
      </c>
      <c r="AF75" s="36">
        <f>'[2]Progress InfinProjLife-Actual'!AF75</f>
        <v>23000</v>
      </c>
      <c r="AG75" s="36">
        <f>'[2]Progress InfinProjLife-Actual'!AG75</f>
        <v>953</v>
      </c>
      <c r="AH75" s="36">
        <f>'[2]Progress InfinProjLife-Actual'!AH75</f>
        <v>46000</v>
      </c>
      <c r="AI75" s="36">
        <f>'[2]Progress InfinProjLife-Actual'!AI75</f>
        <v>69953</v>
      </c>
      <c r="AJ75" s="36">
        <f>'[2]Progress InfinProjLife-Actual'!AJ75</f>
        <v>11940</v>
      </c>
      <c r="AK75" s="36">
        <f>'[2]Progress InfinProjLife-Actual'!AK75</f>
        <v>0</v>
      </c>
      <c r="AL75" s="36">
        <f>'[2]Progress InfinProjLife-Actual'!AL75</f>
        <v>11940</v>
      </c>
      <c r="AM75" s="36">
        <f>'[2]Progress InfinProjLife-Actual'!AM75</f>
        <v>0</v>
      </c>
      <c r="AN75" s="36">
        <f>'[2]Progress InfinProjLife-Actual'!AN75</f>
        <v>52710</v>
      </c>
      <c r="AO75" s="36">
        <f>'[2]Progress InfinProjLife-Actual'!AO75</f>
        <v>52710</v>
      </c>
      <c r="AP75" s="36">
        <f>'[2]Progress InfinProjLife-Actual'!AP75</f>
        <v>100922.40000000001</v>
      </c>
      <c r="AQ75" s="36">
        <f>'[2]Progress InfinProjLife-Actual'!AQ75</f>
        <v>146900</v>
      </c>
      <c r="AR75" s="36">
        <f>'[2]Progress InfinProjLife-Actual'!AR75</f>
        <v>54636</v>
      </c>
      <c r="AS75" s="36">
        <f>'[2]Progress InfinProjLife-Actual'!AS75</f>
        <v>201536</v>
      </c>
      <c r="AT75" s="36">
        <f>'[2]Progress InfinProjLife-Actual'!AT75</f>
        <v>1829</v>
      </c>
      <c r="AU75" s="36">
        <f>'[2]Progress InfinProjLife-Actual'!AU75</f>
        <v>6540</v>
      </c>
      <c r="AV75" s="36">
        <f>'[2]Progress InfinProjLife-Actual'!AV75</f>
        <v>0</v>
      </c>
      <c r="AW75" s="36">
        <f>'[2]Progress InfinProjLife-Actual'!AW75</f>
        <v>6540</v>
      </c>
      <c r="AX75" s="36">
        <f>'[2]Progress InfinProjLife-Actual'!AX75</f>
        <v>0</v>
      </c>
      <c r="AY75" s="36">
        <f>'[2]Progress InfinProjLife-Actual'!AY75</f>
        <v>1092</v>
      </c>
      <c r="AZ75" s="36">
        <f>'[2]Progress InfinProjLife-Actual'!AZ75</f>
        <v>1092</v>
      </c>
      <c r="BA75" s="36">
        <f>'[2]Progress InfinProjLife-Actual'!BA75</f>
        <v>6540</v>
      </c>
      <c r="BB75" s="36">
        <f>'[2]Progress InfinProjLife-Actual'!BB75</f>
        <v>6540</v>
      </c>
      <c r="BC75" s="36">
        <f>'[2]Progress InfinProjLife-Actual'!BC75</f>
        <v>172506</v>
      </c>
      <c r="BD75" s="36">
        <f>'[2]Progress InfinProjLife-Actual'!BD75</f>
        <v>172506</v>
      </c>
      <c r="BE75" s="36">
        <f>'[2]Progress InfinProjLife-Actual'!BE75</f>
        <v>7522</v>
      </c>
      <c r="BF75" s="36">
        <f>'[2]Progress InfinProjLife-Actual'!BF75</f>
        <v>147903.33880356286</v>
      </c>
      <c r="BG75" s="36">
        <f>'[2]Progress InfinProjLife-Actual'!BG75</f>
        <v>38728.411196437104</v>
      </c>
      <c r="BH75" s="53">
        <f t="shared" si="9"/>
        <v>1785683.15</v>
      </c>
      <c r="BI75" s="50"/>
      <c r="BJ75" s="53">
        <f t="shared" si="7"/>
        <v>733171.73880356271</v>
      </c>
      <c r="BK75" s="51">
        <f t="shared" si="8"/>
        <v>820850</v>
      </c>
      <c r="BL75" s="51">
        <f t="shared" si="10"/>
        <v>172506</v>
      </c>
      <c r="BM75" s="51">
        <f t="shared" si="11"/>
        <v>59155.411196437104</v>
      </c>
      <c r="BN75" s="51">
        <f t="shared" si="12"/>
        <v>1785683.15</v>
      </c>
      <c r="BO75" s="56"/>
      <c r="BP75" s="54"/>
    </row>
    <row r="76" spans="1:68" x14ac:dyDescent="0.2">
      <c r="A76" s="27">
        <v>2050</v>
      </c>
      <c r="B76" s="36">
        <f>'[2]Progress InfinProjLife-Actual'!B76</f>
        <v>21900</v>
      </c>
      <c r="C76" s="36">
        <f>'[2]Progress InfinProjLife-Actual'!C76</f>
        <v>100400</v>
      </c>
      <c r="D76" s="36">
        <f>'[2]Progress InfinProjLife-Actual'!D76</f>
        <v>15235</v>
      </c>
      <c r="E76" s="36">
        <f>'[2]Progress InfinProjLife-Actual'!E76</f>
        <v>143569</v>
      </c>
      <c r="F76" s="36">
        <f>'[2]Progress InfinProjLife-Actual'!F76</f>
        <v>281104</v>
      </c>
      <c r="G76" s="36">
        <f>'[2]Progress InfinProjLife-Actual'!G76</f>
        <v>48000</v>
      </c>
      <c r="H76" s="36">
        <f>'[2]Progress InfinProjLife-Actual'!H76</f>
        <v>3800</v>
      </c>
      <c r="I76" s="36">
        <f>'[2]Progress InfinProjLife-Actual'!I76</f>
        <v>149042</v>
      </c>
      <c r="J76" s="36">
        <f>'[2]Progress InfinProjLife-Actual'!J76</f>
        <v>42327.999999999913</v>
      </c>
      <c r="K76" s="36">
        <f>'[2]Progress InfinProjLife-Actual'!K76</f>
        <v>5053</v>
      </c>
      <c r="L76" s="36">
        <f>'[2]Progress InfinProjLife-Actual'!L76</f>
        <v>196422.99999999991</v>
      </c>
      <c r="M76" s="36">
        <f>'[2]Progress InfinProjLife-Actual'!M76</f>
        <v>11677</v>
      </c>
      <c r="N76" s="36">
        <f>'[2]Progress InfinProjLife-Actual'!N76</f>
        <v>0</v>
      </c>
      <c r="O76" s="36">
        <f>'[2]Progress InfinProjLife-Actual'!O76</f>
        <v>11677</v>
      </c>
      <c r="P76" s="36">
        <f>'[2]Progress InfinProjLife-Actual'!P76</f>
        <v>3990</v>
      </c>
      <c r="Q76" s="36">
        <f>'[2]Progress InfinProjLife-Actual'!Q76</f>
        <v>0</v>
      </c>
      <c r="R76" s="36">
        <f>'[2]Progress InfinProjLife-Actual'!R76</f>
        <v>3990</v>
      </c>
      <c r="S76" s="36">
        <f>'[2]Progress InfinProjLife-Actual'!S76</f>
        <v>61310</v>
      </c>
      <c r="T76" s="36">
        <f>'[2]Progress InfinProjLife-Actual'!T76</f>
        <v>41380</v>
      </c>
      <c r="U76" s="36">
        <f>'[2]Progress InfinProjLife-Actual'!U76</f>
        <v>186000</v>
      </c>
      <c r="V76" s="36">
        <f>'[2]Progress InfinProjLife-Actual'!V76</f>
        <v>5715</v>
      </c>
      <c r="W76" s="36">
        <f>'[2]Progress InfinProjLife-Actual'!W76</f>
        <v>294405</v>
      </c>
      <c r="X76" s="36">
        <f>'[2]Progress InfinProjLife-Actual'!X76</f>
        <v>83700</v>
      </c>
      <c r="Y76" s="36">
        <f>'[2]Progress InfinProjLife-Actual'!Y76</f>
        <v>7001</v>
      </c>
      <c r="Z76" s="36">
        <f>'[2]Progress InfinProjLife-Actual'!Z76</f>
        <v>7439</v>
      </c>
      <c r="AA76" s="36">
        <f>'[2]Progress InfinProjLife-Actual'!AA76</f>
        <v>98140</v>
      </c>
      <c r="AB76" s="36">
        <f>'[2]Progress InfinProjLife-Actual'!AB76</f>
        <v>17430</v>
      </c>
      <c r="AC76" s="36">
        <f>'[2]Progress InfinProjLife-Actual'!AC76</f>
        <v>8772</v>
      </c>
      <c r="AD76" s="36">
        <f>'[2]Progress InfinProjLife-Actual'!AD76</f>
        <v>2220</v>
      </c>
      <c r="AE76" s="36">
        <f>'[2]Progress InfinProjLife-Actual'!AE76</f>
        <v>28422</v>
      </c>
      <c r="AF76" s="36">
        <f>'[2]Progress InfinProjLife-Actual'!AF76</f>
        <v>23000</v>
      </c>
      <c r="AG76" s="36">
        <f>'[2]Progress InfinProjLife-Actual'!AG76</f>
        <v>953</v>
      </c>
      <c r="AH76" s="36">
        <f>'[2]Progress InfinProjLife-Actual'!AH76</f>
        <v>46000</v>
      </c>
      <c r="AI76" s="36">
        <f>'[2]Progress InfinProjLife-Actual'!AI76</f>
        <v>69953</v>
      </c>
      <c r="AJ76" s="36">
        <f>'[2]Progress InfinProjLife-Actual'!AJ76</f>
        <v>11940</v>
      </c>
      <c r="AK76" s="36">
        <f>'[2]Progress InfinProjLife-Actual'!AK76</f>
        <v>0</v>
      </c>
      <c r="AL76" s="36">
        <f>'[2]Progress InfinProjLife-Actual'!AL76</f>
        <v>11940</v>
      </c>
      <c r="AM76" s="36">
        <f>'[2]Progress InfinProjLife-Actual'!AM76</f>
        <v>0</v>
      </c>
      <c r="AN76" s="36">
        <f>'[2]Progress InfinProjLife-Actual'!AN76</f>
        <v>52710</v>
      </c>
      <c r="AO76" s="36">
        <f>'[2]Progress InfinProjLife-Actual'!AO76</f>
        <v>52710</v>
      </c>
      <c r="AP76" s="36">
        <f>'[2]Progress InfinProjLife-Actual'!AP76</f>
        <v>100922.40000000001</v>
      </c>
      <c r="AQ76" s="36">
        <f>'[2]Progress InfinProjLife-Actual'!AQ76</f>
        <v>146900</v>
      </c>
      <c r="AR76" s="36">
        <f>'[2]Progress InfinProjLife-Actual'!AR76</f>
        <v>54636</v>
      </c>
      <c r="AS76" s="36">
        <f>'[2]Progress InfinProjLife-Actual'!AS76</f>
        <v>201536</v>
      </c>
      <c r="AT76" s="36">
        <f>'[2]Progress InfinProjLife-Actual'!AT76</f>
        <v>1829</v>
      </c>
      <c r="AU76" s="36">
        <f>'[2]Progress InfinProjLife-Actual'!AU76</f>
        <v>6540</v>
      </c>
      <c r="AV76" s="36">
        <f>'[2]Progress InfinProjLife-Actual'!AV76</f>
        <v>0</v>
      </c>
      <c r="AW76" s="36">
        <f>'[2]Progress InfinProjLife-Actual'!AW76</f>
        <v>6540</v>
      </c>
      <c r="AX76" s="36">
        <f>'[2]Progress InfinProjLife-Actual'!AX76</f>
        <v>0</v>
      </c>
      <c r="AY76" s="36">
        <f>'[2]Progress InfinProjLife-Actual'!AY76</f>
        <v>1092</v>
      </c>
      <c r="AZ76" s="36">
        <f>'[2]Progress InfinProjLife-Actual'!AZ76</f>
        <v>1092</v>
      </c>
      <c r="BA76" s="36">
        <f>'[2]Progress InfinProjLife-Actual'!BA76</f>
        <v>6540</v>
      </c>
      <c r="BB76" s="36">
        <f>'[2]Progress InfinProjLife-Actual'!BB76</f>
        <v>6540</v>
      </c>
      <c r="BC76" s="36">
        <f>'[2]Progress InfinProjLife-Actual'!BC76</f>
        <v>172506</v>
      </c>
      <c r="BD76" s="36">
        <f>'[2]Progress InfinProjLife-Actual'!BD76</f>
        <v>172506</v>
      </c>
      <c r="BE76" s="36">
        <f>'[2]Progress InfinProjLife-Actual'!BE76</f>
        <v>7522</v>
      </c>
      <c r="BF76" s="36">
        <f>'[2]Progress InfinProjLife-Actual'!BF76</f>
        <v>147903.33880356286</v>
      </c>
      <c r="BG76" s="36">
        <f>'[2]Progress InfinProjLife-Actual'!BG76</f>
        <v>38728.411196437104</v>
      </c>
      <c r="BH76" s="53">
        <f t="shared" si="9"/>
        <v>1785683.15</v>
      </c>
      <c r="BI76" s="50"/>
      <c r="BJ76" s="53">
        <f t="shared" si="7"/>
        <v>733171.73880356271</v>
      </c>
      <c r="BK76" s="51">
        <f t="shared" si="8"/>
        <v>820850</v>
      </c>
      <c r="BL76" s="51">
        <f t="shared" si="10"/>
        <v>172506</v>
      </c>
      <c r="BM76" s="51">
        <f t="shared" si="11"/>
        <v>59155.411196437104</v>
      </c>
      <c r="BN76" s="51">
        <f t="shared" si="12"/>
        <v>1785683.15</v>
      </c>
      <c r="BO76" s="56"/>
      <c r="BP76" s="54"/>
    </row>
    <row r="77" spans="1:68" x14ac:dyDescent="0.2">
      <c r="A77" s="27">
        <v>2051</v>
      </c>
      <c r="B77" s="36">
        <f>'[2]Progress InfinProjLife-Actual'!B77</f>
        <v>21900</v>
      </c>
      <c r="C77" s="36">
        <f>'[2]Progress InfinProjLife-Actual'!C77</f>
        <v>100400</v>
      </c>
      <c r="D77" s="36">
        <f>'[2]Progress InfinProjLife-Actual'!D77</f>
        <v>15235</v>
      </c>
      <c r="E77" s="36">
        <f>'[2]Progress InfinProjLife-Actual'!E77</f>
        <v>143569</v>
      </c>
      <c r="F77" s="36">
        <f>'[2]Progress InfinProjLife-Actual'!F77</f>
        <v>281104</v>
      </c>
      <c r="G77" s="36">
        <f>'[2]Progress InfinProjLife-Actual'!G77</f>
        <v>48000</v>
      </c>
      <c r="H77" s="36">
        <f>'[2]Progress InfinProjLife-Actual'!H77</f>
        <v>3800</v>
      </c>
      <c r="I77" s="36">
        <f>'[2]Progress InfinProjLife-Actual'!I77</f>
        <v>149042</v>
      </c>
      <c r="J77" s="36">
        <f>'[2]Progress InfinProjLife-Actual'!J77</f>
        <v>42327.999999999913</v>
      </c>
      <c r="K77" s="36">
        <f>'[2]Progress InfinProjLife-Actual'!K77</f>
        <v>5053</v>
      </c>
      <c r="L77" s="36">
        <f>'[2]Progress InfinProjLife-Actual'!L77</f>
        <v>196422.99999999991</v>
      </c>
      <c r="M77" s="36">
        <f>'[2]Progress InfinProjLife-Actual'!M77</f>
        <v>11677</v>
      </c>
      <c r="N77" s="36">
        <f>'[2]Progress InfinProjLife-Actual'!N77</f>
        <v>0</v>
      </c>
      <c r="O77" s="36">
        <f>'[2]Progress InfinProjLife-Actual'!O77</f>
        <v>11677</v>
      </c>
      <c r="P77" s="36">
        <f>'[2]Progress InfinProjLife-Actual'!P77</f>
        <v>3990</v>
      </c>
      <c r="Q77" s="36">
        <f>'[2]Progress InfinProjLife-Actual'!Q77</f>
        <v>0</v>
      </c>
      <c r="R77" s="36">
        <f>'[2]Progress InfinProjLife-Actual'!R77</f>
        <v>3990</v>
      </c>
      <c r="S77" s="36">
        <f>'[2]Progress InfinProjLife-Actual'!S77</f>
        <v>61310</v>
      </c>
      <c r="T77" s="36">
        <f>'[2]Progress InfinProjLife-Actual'!T77</f>
        <v>41380</v>
      </c>
      <c r="U77" s="36">
        <f>'[2]Progress InfinProjLife-Actual'!U77</f>
        <v>186000</v>
      </c>
      <c r="V77" s="36">
        <f>'[2]Progress InfinProjLife-Actual'!V77</f>
        <v>5715</v>
      </c>
      <c r="W77" s="36">
        <f>'[2]Progress InfinProjLife-Actual'!W77</f>
        <v>294405</v>
      </c>
      <c r="X77" s="36">
        <f>'[2]Progress InfinProjLife-Actual'!X77</f>
        <v>83700</v>
      </c>
      <c r="Y77" s="36">
        <f>'[2]Progress InfinProjLife-Actual'!Y77</f>
        <v>7001</v>
      </c>
      <c r="Z77" s="36">
        <f>'[2]Progress InfinProjLife-Actual'!Z77</f>
        <v>7439</v>
      </c>
      <c r="AA77" s="36">
        <f>'[2]Progress InfinProjLife-Actual'!AA77</f>
        <v>98140</v>
      </c>
      <c r="AB77" s="36">
        <f>'[2]Progress InfinProjLife-Actual'!AB77</f>
        <v>17430</v>
      </c>
      <c r="AC77" s="36">
        <f>'[2]Progress InfinProjLife-Actual'!AC77</f>
        <v>8772</v>
      </c>
      <c r="AD77" s="36">
        <f>'[2]Progress InfinProjLife-Actual'!AD77</f>
        <v>2220</v>
      </c>
      <c r="AE77" s="36">
        <f>'[2]Progress InfinProjLife-Actual'!AE77</f>
        <v>28422</v>
      </c>
      <c r="AF77" s="36">
        <f>'[2]Progress InfinProjLife-Actual'!AF77</f>
        <v>23000</v>
      </c>
      <c r="AG77" s="36">
        <f>'[2]Progress InfinProjLife-Actual'!AG77</f>
        <v>953</v>
      </c>
      <c r="AH77" s="36">
        <f>'[2]Progress InfinProjLife-Actual'!AH77</f>
        <v>46000</v>
      </c>
      <c r="AI77" s="36">
        <f>'[2]Progress InfinProjLife-Actual'!AI77</f>
        <v>69953</v>
      </c>
      <c r="AJ77" s="36">
        <f>'[2]Progress InfinProjLife-Actual'!AJ77</f>
        <v>11940</v>
      </c>
      <c r="AK77" s="36">
        <f>'[2]Progress InfinProjLife-Actual'!AK77</f>
        <v>0</v>
      </c>
      <c r="AL77" s="36">
        <f>'[2]Progress InfinProjLife-Actual'!AL77</f>
        <v>11940</v>
      </c>
      <c r="AM77" s="36">
        <f>'[2]Progress InfinProjLife-Actual'!AM77</f>
        <v>0</v>
      </c>
      <c r="AN77" s="36">
        <f>'[2]Progress InfinProjLife-Actual'!AN77</f>
        <v>52710</v>
      </c>
      <c r="AO77" s="36">
        <f>'[2]Progress InfinProjLife-Actual'!AO77</f>
        <v>52710</v>
      </c>
      <c r="AP77" s="36">
        <f>'[2]Progress InfinProjLife-Actual'!AP77</f>
        <v>100922.40000000001</v>
      </c>
      <c r="AQ77" s="36">
        <f>'[2]Progress InfinProjLife-Actual'!AQ77</f>
        <v>146900</v>
      </c>
      <c r="AR77" s="36">
        <f>'[2]Progress InfinProjLife-Actual'!AR77</f>
        <v>54636</v>
      </c>
      <c r="AS77" s="36">
        <f>'[2]Progress InfinProjLife-Actual'!AS77</f>
        <v>201536</v>
      </c>
      <c r="AT77" s="36">
        <f>'[2]Progress InfinProjLife-Actual'!AT77</f>
        <v>1829</v>
      </c>
      <c r="AU77" s="36">
        <f>'[2]Progress InfinProjLife-Actual'!AU77</f>
        <v>6540</v>
      </c>
      <c r="AV77" s="36">
        <f>'[2]Progress InfinProjLife-Actual'!AV77</f>
        <v>0</v>
      </c>
      <c r="AW77" s="36">
        <f>'[2]Progress InfinProjLife-Actual'!AW77</f>
        <v>6540</v>
      </c>
      <c r="AX77" s="36">
        <f>'[2]Progress InfinProjLife-Actual'!AX77</f>
        <v>0</v>
      </c>
      <c r="AY77" s="36">
        <f>'[2]Progress InfinProjLife-Actual'!AY77</f>
        <v>1092</v>
      </c>
      <c r="AZ77" s="36">
        <f>'[2]Progress InfinProjLife-Actual'!AZ77</f>
        <v>1092</v>
      </c>
      <c r="BA77" s="36">
        <f>'[2]Progress InfinProjLife-Actual'!BA77</f>
        <v>6540</v>
      </c>
      <c r="BB77" s="36">
        <f>'[2]Progress InfinProjLife-Actual'!BB77</f>
        <v>6540</v>
      </c>
      <c r="BC77" s="36">
        <f>'[2]Progress InfinProjLife-Actual'!BC77</f>
        <v>172506</v>
      </c>
      <c r="BD77" s="36">
        <f>'[2]Progress InfinProjLife-Actual'!BD77</f>
        <v>172506</v>
      </c>
      <c r="BE77" s="36">
        <f>'[2]Progress InfinProjLife-Actual'!BE77</f>
        <v>7522</v>
      </c>
      <c r="BF77" s="36">
        <f>'[2]Progress InfinProjLife-Actual'!BF77</f>
        <v>147903.33880356286</v>
      </c>
      <c r="BG77" s="36">
        <f>'[2]Progress InfinProjLife-Actual'!BG77</f>
        <v>38728.411196437104</v>
      </c>
      <c r="BH77" s="53">
        <f t="shared" si="9"/>
        <v>1785683.15</v>
      </c>
      <c r="BI77" s="50"/>
      <c r="BJ77" s="53">
        <f t="shared" si="7"/>
        <v>733171.73880356271</v>
      </c>
      <c r="BK77" s="51">
        <f t="shared" si="8"/>
        <v>820850</v>
      </c>
      <c r="BL77" s="51">
        <f t="shared" si="10"/>
        <v>172506</v>
      </c>
      <c r="BM77" s="51">
        <f t="shared" si="11"/>
        <v>59155.411196437104</v>
      </c>
      <c r="BN77" s="51">
        <f t="shared" si="12"/>
        <v>1785683.15</v>
      </c>
      <c r="BO77" s="56"/>
      <c r="BP77" s="54"/>
    </row>
    <row r="78" spans="1:68" x14ac:dyDescent="0.2">
      <c r="A78" s="27">
        <v>2052</v>
      </c>
      <c r="B78" s="36">
        <f>'[2]Progress InfinProjLife-Actual'!B78</f>
        <v>21900</v>
      </c>
      <c r="C78" s="36">
        <f>'[2]Progress InfinProjLife-Actual'!C78</f>
        <v>100400</v>
      </c>
      <c r="D78" s="36">
        <f>'[2]Progress InfinProjLife-Actual'!D78</f>
        <v>15235</v>
      </c>
      <c r="E78" s="36">
        <f>'[2]Progress InfinProjLife-Actual'!E78</f>
        <v>143569</v>
      </c>
      <c r="F78" s="36">
        <f>'[2]Progress InfinProjLife-Actual'!F78</f>
        <v>281104</v>
      </c>
      <c r="G78" s="36">
        <f>'[2]Progress InfinProjLife-Actual'!G78</f>
        <v>48000</v>
      </c>
      <c r="H78" s="36">
        <f>'[2]Progress InfinProjLife-Actual'!H78</f>
        <v>3800</v>
      </c>
      <c r="I78" s="36">
        <f>'[2]Progress InfinProjLife-Actual'!I78</f>
        <v>149042</v>
      </c>
      <c r="J78" s="36">
        <f>'[2]Progress InfinProjLife-Actual'!J78</f>
        <v>42327.999999999913</v>
      </c>
      <c r="K78" s="36">
        <f>'[2]Progress InfinProjLife-Actual'!K78</f>
        <v>5053</v>
      </c>
      <c r="L78" s="36">
        <f>'[2]Progress InfinProjLife-Actual'!L78</f>
        <v>196422.99999999991</v>
      </c>
      <c r="M78" s="36">
        <f>'[2]Progress InfinProjLife-Actual'!M78</f>
        <v>11677</v>
      </c>
      <c r="N78" s="36">
        <f>'[2]Progress InfinProjLife-Actual'!N78</f>
        <v>0</v>
      </c>
      <c r="O78" s="36">
        <f>'[2]Progress InfinProjLife-Actual'!O78</f>
        <v>11677</v>
      </c>
      <c r="P78" s="36">
        <f>'[2]Progress InfinProjLife-Actual'!P78</f>
        <v>3990</v>
      </c>
      <c r="Q78" s="36">
        <f>'[2]Progress InfinProjLife-Actual'!Q78</f>
        <v>0</v>
      </c>
      <c r="R78" s="36">
        <f>'[2]Progress InfinProjLife-Actual'!R78</f>
        <v>3990</v>
      </c>
      <c r="S78" s="36">
        <f>'[2]Progress InfinProjLife-Actual'!S78</f>
        <v>61310</v>
      </c>
      <c r="T78" s="36">
        <f>'[2]Progress InfinProjLife-Actual'!T78</f>
        <v>41380</v>
      </c>
      <c r="U78" s="36">
        <f>'[2]Progress InfinProjLife-Actual'!U78</f>
        <v>186000</v>
      </c>
      <c r="V78" s="36">
        <f>'[2]Progress InfinProjLife-Actual'!V78</f>
        <v>5715</v>
      </c>
      <c r="W78" s="36">
        <f>'[2]Progress InfinProjLife-Actual'!W78</f>
        <v>294405</v>
      </c>
      <c r="X78" s="36">
        <f>'[2]Progress InfinProjLife-Actual'!X78</f>
        <v>83700</v>
      </c>
      <c r="Y78" s="36">
        <f>'[2]Progress InfinProjLife-Actual'!Y78</f>
        <v>7001</v>
      </c>
      <c r="Z78" s="36">
        <f>'[2]Progress InfinProjLife-Actual'!Z78</f>
        <v>7439</v>
      </c>
      <c r="AA78" s="36">
        <f>'[2]Progress InfinProjLife-Actual'!AA78</f>
        <v>98140</v>
      </c>
      <c r="AB78" s="36">
        <f>'[2]Progress InfinProjLife-Actual'!AB78</f>
        <v>17430</v>
      </c>
      <c r="AC78" s="36">
        <f>'[2]Progress InfinProjLife-Actual'!AC78</f>
        <v>8772</v>
      </c>
      <c r="AD78" s="36">
        <f>'[2]Progress InfinProjLife-Actual'!AD78</f>
        <v>2220</v>
      </c>
      <c r="AE78" s="36">
        <f>'[2]Progress InfinProjLife-Actual'!AE78</f>
        <v>28422</v>
      </c>
      <c r="AF78" s="36">
        <f>'[2]Progress InfinProjLife-Actual'!AF78</f>
        <v>23000</v>
      </c>
      <c r="AG78" s="36">
        <f>'[2]Progress InfinProjLife-Actual'!AG78</f>
        <v>953</v>
      </c>
      <c r="AH78" s="36">
        <f>'[2]Progress InfinProjLife-Actual'!AH78</f>
        <v>46000</v>
      </c>
      <c r="AI78" s="36">
        <f>'[2]Progress InfinProjLife-Actual'!AI78</f>
        <v>69953</v>
      </c>
      <c r="AJ78" s="36">
        <f>'[2]Progress InfinProjLife-Actual'!AJ78</f>
        <v>11940</v>
      </c>
      <c r="AK78" s="36">
        <f>'[2]Progress InfinProjLife-Actual'!AK78</f>
        <v>0</v>
      </c>
      <c r="AL78" s="36">
        <f>'[2]Progress InfinProjLife-Actual'!AL78</f>
        <v>11940</v>
      </c>
      <c r="AM78" s="36">
        <f>'[2]Progress InfinProjLife-Actual'!AM78</f>
        <v>0</v>
      </c>
      <c r="AN78" s="36">
        <f>'[2]Progress InfinProjLife-Actual'!AN78</f>
        <v>52710</v>
      </c>
      <c r="AO78" s="36">
        <f>'[2]Progress InfinProjLife-Actual'!AO78</f>
        <v>52710</v>
      </c>
      <c r="AP78" s="36">
        <f>'[2]Progress InfinProjLife-Actual'!AP78</f>
        <v>100922.40000000001</v>
      </c>
      <c r="AQ78" s="36">
        <f>'[2]Progress InfinProjLife-Actual'!AQ78</f>
        <v>146900</v>
      </c>
      <c r="AR78" s="36">
        <f>'[2]Progress InfinProjLife-Actual'!AR78</f>
        <v>54636</v>
      </c>
      <c r="AS78" s="36">
        <f>'[2]Progress InfinProjLife-Actual'!AS78</f>
        <v>201536</v>
      </c>
      <c r="AT78" s="36">
        <f>'[2]Progress InfinProjLife-Actual'!AT78</f>
        <v>1829</v>
      </c>
      <c r="AU78" s="36">
        <f>'[2]Progress InfinProjLife-Actual'!AU78</f>
        <v>6540</v>
      </c>
      <c r="AV78" s="36">
        <f>'[2]Progress InfinProjLife-Actual'!AV78</f>
        <v>0</v>
      </c>
      <c r="AW78" s="36">
        <f>'[2]Progress InfinProjLife-Actual'!AW78</f>
        <v>6540</v>
      </c>
      <c r="AX78" s="36">
        <f>'[2]Progress InfinProjLife-Actual'!AX78</f>
        <v>0</v>
      </c>
      <c r="AY78" s="36">
        <f>'[2]Progress InfinProjLife-Actual'!AY78</f>
        <v>1092</v>
      </c>
      <c r="AZ78" s="36">
        <f>'[2]Progress InfinProjLife-Actual'!AZ78</f>
        <v>1092</v>
      </c>
      <c r="BA78" s="36">
        <f>'[2]Progress InfinProjLife-Actual'!BA78</f>
        <v>6540</v>
      </c>
      <c r="BB78" s="36">
        <f>'[2]Progress InfinProjLife-Actual'!BB78</f>
        <v>6540</v>
      </c>
      <c r="BC78" s="36">
        <f>'[2]Progress InfinProjLife-Actual'!BC78</f>
        <v>172506</v>
      </c>
      <c r="BD78" s="36">
        <f>'[2]Progress InfinProjLife-Actual'!BD78</f>
        <v>172506</v>
      </c>
      <c r="BE78" s="36">
        <f>'[2]Progress InfinProjLife-Actual'!BE78</f>
        <v>7522</v>
      </c>
      <c r="BF78" s="36">
        <f>'[2]Progress InfinProjLife-Actual'!BF78</f>
        <v>147903.33880356286</v>
      </c>
      <c r="BG78" s="36">
        <f>'[2]Progress InfinProjLife-Actual'!BG78</f>
        <v>38728.411196437104</v>
      </c>
      <c r="BH78" s="53">
        <f t="shared" si="9"/>
        <v>1785683.15</v>
      </c>
      <c r="BI78" s="50"/>
      <c r="BJ78" s="53">
        <f t="shared" si="7"/>
        <v>733171.73880356271</v>
      </c>
      <c r="BK78" s="51">
        <f t="shared" si="8"/>
        <v>820850</v>
      </c>
      <c r="BL78" s="51">
        <f t="shared" si="10"/>
        <v>172506</v>
      </c>
      <c r="BM78" s="51">
        <f t="shared" si="11"/>
        <v>59155.411196437104</v>
      </c>
      <c r="BN78" s="51">
        <f t="shared" si="12"/>
        <v>1785683.15</v>
      </c>
      <c r="BO78" s="56"/>
      <c r="BP78" s="54"/>
    </row>
    <row r="79" spans="1:68" x14ac:dyDescent="0.2">
      <c r="A79" s="27">
        <v>2053</v>
      </c>
      <c r="B79" s="36">
        <f>'[2]Progress InfinProjLife-Actual'!B79</f>
        <v>21900</v>
      </c>
      <c r="C79" s="36">
        <f>'[2]Progress InfinProjLife-Actual'!C79</f>
        <v>100400</v>
      </c>
      <c r="D79" s="36">
        <f>'[2]Progress InfinProjLife-Actual'!D79</f>
        <v>15235</v>
      </c>
      <c r="E79" s="36">
        <f>'[2]Progress InfinProjLife-Actual'!E79</f>
        <v>143569</v>
      </c>
      <c r="F79" s="36">
        <f>'[2]Progress InfinProjLife-Actual'!F79</f>
        <v>281104</v>
      </c>
      <c r="G79" s="36">
        <f>'[2]Progress InfinProjLife-Actual'!G79</f>
        <v>48000</v>
      </c>
      <c r="H79" s="36">
        <f>'[2]Progress InfinProjLife-Actual'!H79</f>
        <v>3800</v>
      </c>
      <c r="I79" s="36">
        <f>'[2]Progress InfinProjLife-Actual'!I79</f>
        <v>149042</v>
      </c>
      <c r="J79" s="36">
        <f>'[2]Progress InfinProjLife-Actual'!J79</f>
        <v>42327.999999999913</v>
      </c>
      <c r="K79" s="36">
        <f>'[2]Progress InfinProjLife-Actual'!K79</f>
        <v>5053</v>
      </c>
      <c r="L79" s="36">
        <f>'[2]Progress InfinProjLife-Actual'!L79</f>
        <v>196422.99999999991</v>
      </c>
      <c r="M79" s="36">
        <f>'[2]Progress InfinProjLife-Actual'!M79</f>
        <v>11677</v>
      </c>
      <c r="N79" s="36">
        <f>'[2]Progress InfinProjLife-Actual'!N79</f>
        <v>0</v>
      </c>
      <c r="O79" s="36">
        <f>'[2]Progress InfinProjLife-Actual'!O79</f>
        <v>11677</v>
      </c>
      <c r="P79" s="36">
        <f>'[2]Progress InfinProjLife-Actual'!P79</f>
        <v>3990</v>
      </c>
      <c r="Q79" s="36">
        <f>'[2]Progress InfinProjLife-Actual'!Q79</f>
        <v>0</v>
      </c>
      <c r="R79" s="36">
        <f>'[2]Progress InfinProjLife-Actual'!R79</f>
        <v>3990</v>
      </c>
      <c r="S79" s="36">
        <f>'[2]Progress InfinProjLife-Actual'!S79</f>
        <v>61310</v>
      </c>
      <c r="T79" s="36">
        <f>'[2]Progress InfinProjLife-Actual'!T79</f>
        <v>41380</v>
      </c>
      <c r="U79" s="36">
        <f>'[2]Progress InfinProjLife-Actual'!U79</f>
        <v>186000</v>
      </c>
      <c r="V79" s="36">
        <f>'[2]Progress InfinProjLife-Actual'!V79</f>
        <v>5715</v>
      </c>
      <c r="W79" s="36">
        <f>'[2]Progress InfinProjLife-Actual'!W79</f>
        <v>294405</v>
      </c>
      <c r="X79" s="36">
        <f>'[2]Progress InfinProjLife-Actual'!X79</f>
        <v>83700</v>
      </c>
      <c r="Y79" s="36">
        <f>'[2]Progress InfinProjLife-Actual'!Y79</f>
        <v>7001</v>
      </c>
      <c r="Z79" s="36">
        <f>'[2]Progress InfinProjLife-Actual'!Z79</f>
        <v>7439</v>
      </c>
      <c r="AA79" s="36">
        <f>'[2]Progress InfinProjLife-Actual'!AA79</f>
        <v>98140</v>
      </c>
      <c r="AB79" s="36">
        <f>'[2]Progress InfinProjLife-Actual'!AB79</f>
        <v>17430</v>
      </c>
      <c r="AC79" s="36">
        <f>'[2]Progress InfinProjLife-Actual'!AC79</f>
        <v>8772</v>
      </c>
      <c r="AD79" s="36">
        <f>'[2]Progress InfinProjLife-Actual'!AD79</f>
        <v>2220</v>
      </c>
      <c r="AE79" s="36">
        <f>'[2]Progress InfinProjLife-Actual'!AE79</f>
        <v>28422</v>
      </c>
      <c r="AF79" s="36">
        <f>'[2]Progress InfinProjLife-Actual'!AF79</f>
        <v>23000</v>
      </c>
      <c r="AG79" s="36">
        <f>'[2]Progress InfinProjLife-Actual'!AG79</f>
        <v>953</v>
      </c>
      <c r="AH79" s="36">
        <f>'[2]Progress InfinProjLife-Actual'!AH79</f>
        <v>46000</v>
      </c>
      <c r="AI79" s="36">
        <f>'[2]Progress InfinProjLife-Actual'!AI79</f>
        <v>69953</v>
      </c>
      <c r="AJ79" s="36">
        <f>'[2]Progress InfinProjLife-Actual'!AJ79</f>
        <v>11940</v>
      </c>
      <c r="AK79" s="36">
        <f>'[2]Progress InfinProjLife-Actual'!AK79</f>
        <v>0</v>
      </c>
      <c r="AL79" s="36">
        <f>'[2]Progress InfinProjLife-Actual'!AL79</f>
        <v>11940</v>
      </c>
      <c r="AM79" s="36">
        <f>'[2]Progress InfinProjLife-Actual'!AM79</f>
        <v>0</v>
      </c>
      <c r="AN79" s="36">
        <f>'[2]Progress InfinProjLife-Actual'!AN79</f>
        <v>52710</v>
      </c>
      <c r="AO79" s="36">
        <f>'[2]Progress InfinProjLife-Actual'!AO79</f>
        <v>52710</v>
      </c>
      <c r="AP79" s="36">
        <f>'[2]Progress InfinProjLife-Actual'!AP79</f>
        <v>100922.40000000001</v>
      </c>
      <c r="AQ79" s="36">
        <f>'[2]Progress InfinProjLife-Actual'!AQ79</f>
        <v>146900</v>
      </c>
      <c r="AR79" s="36">
        <f>'[2]Progress InfinProjLife-Actual'!AR79</f>
        <v>54636</v>
      </c>
      <c r="AS79" s="36">
        <f>'[2]Progress InfinProjLife-Actual'!AS79</f>
        <v>201536</v>
      </c>
      <c r="AT79" s="36">
        <f>'[2]Progress InfinProjLife-Actual'!AT79</f>
        <v>1829</v>
      </c>
      <c r="AU79" s="36">
        <f>'[2]Progress InfinProjLife-Actual'!AU79</f>
        <v>6540</v>
      </c>
      <c r="AV79" s="36">
        <f>'[2]Progress InfinProjLife-Actual'!AV79</f>
        <v>0</v>
      </c>
      <c r="AW79" s="36">
        <f>'[2]Progress InfinProjLife-Actual'!AW79</f>
        <v>6540</v>
      </c>
      <c r="AX79" s="36">
        <f>'[2]Progress InfinProjLife-Actual'!AX79</f>
        <v>0</v>
      </c>
      <c r="AY79" s="36">
        <f>'[2]Progress InfinProjLife-Actual'!AY79</f>
        <v>1092</v>
      </c>
      <c r="AZ79" s="36">
        <f>'[2]Progress InfinProjLife-Actual'!AZ79</f>
        <v>1092</v>
      </c>
      <c r="BA79" s="36">
        <f>'[2]Progress InfinProjLife-Actual'!BA79</f>
        <v>6540</v>
      </c>
      <c r="BB79" s="36">
        <f>'[2]Progress InfinProjLife-Actual'!BB79</f>
        <v>6540</v>
      </c>
      <c r="BC79" s="36">
        <f>'[2]Progress InfinProjLife-Actual'!BC79</f>
        <v>172506</v>
      </c>
      <c r="BD79" s="36">
        <f>'[2]Progress InfinProjLife-Actual'!BD79</f>
        <v>172506</v>
      </c>
      <c r="BE79" s="36">
        <f>'[2]Progress InfinProjLife-Actual'!BE79</f>
        <v>7522</v>
      </c>
      <c r="BF79" s="36">
        <f>'[2]Progress InfinProjLife-Actual'!BF79</f>
        <v>147903.33880356286</v>
      </c>
      <c r="BG79" s="36">
        <f>'[2]Progress InfinProjLife-Actual'!BG79</f>
        <v>38728.411196437104</v>
      </c>
      <c r="BH79" s="53">
        <f t="shared" si="9"/>
        <v>1785683.15</v>
      </c>
      <c r="BI79" s="50"/>
      <c r="BJ79" s="53">
        <f t="shared" si="7"/>
        <v>733171.73880356271</v>
      </c>
      <c r="BK79" s="51">
        <f t="shared" si="8"/>
        <v>820850</v>
      </c>
      <c r="BL79" s="51">
        <f t="shared" si="10"/>
        <v>172506</v>
      </c>
      <c r="BM79" s="51">
        <f t="shared" si="11"/>
        <v>59155.411196437104</v>
      </c>
      <c r="BN79" s="51">
        <f t="shared" si="12"/>
        <v>1785683.15</v>
      </c>
      <c r="BO79" s="56"/>
      <c r="BP79" s="54"/>
    </row>
    <row r="80" spans="1:68" x14ac:dyDescent="0.2">
      <c r="A80" s="27">
        <v>2054</v>
      </c>
      <c r="B80" s="36">
        <f>'[2]Progress InfinProjLife-Actual'!B80</f>
        <v>21900</v>
      </c>
      <c r="C80" s="36">
        <f>'[2]Progress InfinProjLife-Actual'!C80</f>
        <v>100400</v>
      </c>
      <c r="D80" s="36">
        <f>'[2]Progress InfinProjLife-Actual'!D80</f>
        <v>15235</v>
      </c>
      <c r="E80" s="36">
        <f>'[2]Progress InfinProjLife-Actual'!E80</f>
        <v>143569</v>
      </c>
      <c r="F80" s="36">
        <f>'[2]Progress InfinProjLife-Actual'!F80</f>
        <v>281104</v>
      </c>
      <c r="G80" s="36">
        <f>'[2]Progress InfinProjLife-Actual'!G80</f>
        <v>48000</v>
      </c>
      <c r="H80" s="36">
        <f>'[2]Progress InfinProjLife-Actual'!H80</f>
        <v>3800</v>
      </c>
      <c r="I80" s="36">
        <f>'[2]Progress InfinProjLife-Actual'!I80</f>
        <v>149042</v>
      </c>
      <c r="J80" s="36">
        <f>'[2]Progress InfinProjLife-Actual'!J80</f>
        <v>42327.999999999913</v>
      </c>
      <c r="K80" s="36">
        <f>'[2]Progress InfinProjLife-Actual'!K80</f>
        <v>5053</v>
      </c>
      <c r="L80" s="36">
        <f>'[2]Progress InfinProjLife-Actual'!L80</f>
        <v>196422.99999999991</v>
      </c>
      <c r="M80" s="36">
        <f>'[2]Progress InfinProjLife-Actual'!M80</f>
        <v>11677</v>
      </c>
      <c r="N80" s="36">
        <f>'[2]Progress InfinProjLife-Actual'!N80</f>
        <v>0</v>
      </c>
      <c r="O80" s="36">
        <f>'[2]Progress InfinProjLife-Actual'!O80</f>
        <v>11677</v>
      </c>
      <c r="P80" s="36">
        <f>'[2]Progress InfinProjLife-Actual'!P80</f>
        <v>3990</v>
      </c>
      <c r="Q80" s="36">
        <f>'[2]Progress InfinProjLife-Actual'!Q80</f>
        <v>0</v>
      </c>
      <c r="R80" s="36">
        <f>'[2]Progress InfinProjLife-Actual'!R80</f>
        <v>3990</v>
      </c>
      <c r="S80" s="36">
        <f>'[2]Progress InfinProjLife-Actual'!S80</f>
        <v>61310</v>
      </c>
      <c r="T80" s="36">
        <f>'[2]Progress InfinProjLife-Actual'!T80</f>
        <v>41380</v>
      </c>
      <c r="U80" s="36">
        <f>'[2]Progress InfinProjLife-Actual'!U80</f>
        <v>186000</v>
      </c>
      <c r="V80" s="36">
        <f>'[2]Progress InfinProjLife-Actual'!V80</f>
        <v>5715</v>
      </c>
      <c r="W80" s="36">
        <f>'[2]Progress InfinProjLife-Actual'!W80</f>
        <v>294405</v>
      </c>
      <c r="X80" s="36">
        <f>'[2]Progress InfinProjLife-Actual'!X80</f>
        <v>83700</v>
      </c>
      <c r="Y80" s="36">
        <f>'[2]Progress InfinProjLife-Actual'!Y80</f>
        <v>7001</v>
      </c>
      <c r="Z80" s="36">
        <f>'[2]Progress InfinProjLife-Actual'!Z80</f>
        <v>7439</v>
      </c>
      <c r="AA80" s="36">
        <f>'[2]Progress InfinProjLife-Actual'!AA80</f>
        <v>98140</v>
      </c>
      <c r="AB80" s="36">
        <f>'[2]Progress InfinProjLife-Actual'!AB80</f>
        <v>17430</v>
      </c>
      <c r="AC80" s="36">
        <f>'[2]Progress InfinProjLife-Actual'!AC80</f>
        <v>8772</v>
      </c>
      <c r="AD80" s="36">
        <f>'[2]Progress InfinProjLife-Actual'!AD80</f>
        <v>2220</v>
      </c>
      <c r="AE80" s="36">
        <f>'[2]Progress InfinProjLife-Actual'!AE80</f>
        <v>28422</v>
      </c>
      <c r="AF80" s="36">
        <f>'[2]Progress InfinProjLife-Actual'!AF80</f>
        <v>23000</v>
      </c>
      <c r="AG80" s="36">
        <f>'[2]Progress InfinProjLife-Actual'!AG80</f>
        <v>953</v>
      </c>
      <c r="AH80" s="36">
        <f>'[2]Progress InfinProjLife-Actual'!AH80</f>
        <v>46000</v>
      </c>
      <c r="AI80" s="36">
        <f>'[2]Progress InfinProjLife-Actual'!AI80</f>
        <v>69953</v>
      </c>
      <c r="AJ80" s="36">
        <f>'[2]Progress InfinProjLife-Actual'!AJ80</f>
        <v>11940</v>
      </c>
      <c r="AK80" s="36">
        <f>'[2]Progress InfinProjLife-Actual'!AK80</f>
        <v>0</v>
      </c>
      <c r="AL80" s="36">
        <f>'[2]Progress InfinProjLife-Actual'!AL80</f>
        <v>11940</v>
      </c>
      <c r="AM80" s="36">
        <f>'[2]Progress InfinProjLife-Actual'!AM80</f>
        <v>0</v>
      </c>
      <c r="AN80" s="36">
        <f>'[2]Progress InfinProjLife-Actual'!AN80</f>
        <v>52710</v>
      </c>
      <c r="AO80" s="36">
        <f>'[2]Progress InfinProjLife-Actual'!AO80</f>
        <v>52710</v>
      </c>
      <c r="AP80" s="36">
        <f>'[2]Progress InfinProjLife-Actual'!AP80</f>
        <v>100922.40000000001</v>
      </c>
      <c r="AQ80" s="36">
        <f>'[2]Progress InfinProjLife-Actual'!AQ80</f>
        <v>146900</v>
      </c>
      <c r="AR80" s="36">
        <f>'[2]Progress InfinProjLife-Actual'!AR80</f>
        <v>54636</v>
      </c>
      <c r="AS80" s="36">
        <f>'[2]Progress InfinProjLife-Actual'!AS80</f>
        <v>201536</v>
      </c>
      <c r="AT80" s="36">
        <f>'[2]Progress InfinProjLife-Actual'!AT80</f>
        <v>1829</v>
      </c>
      <c r="AU80" s="36">
        <f>'[2]Progress InfinProjLife-Actual'!AU80</f>
        <v>6540</v>
      </c>
      <c r="AV80" s="36">
        <f>'[2]Progress InfinProjLife-Actual'!AV80</f>
        <v>0</v>
      </c>
      <c r="AW80" s="36">
        <f>'[2]Progress InfinProjLife-Actual'!AW80</f>
        <v>6540</v>
      </c>
      <c r="AX80" s="36">
        <f>'[2]Progress InfinProjLife-Actual'!AX80</f>
        <v>0</v>
      </c>
      <c r="AY80" s="36">
        <f>'[2]Progress InfinProjLife-Actual'!AY80</f>
        <v>1092</v>
      </c>
      <c r="AZ80" s="36">
        <f>'[2]Progress InfinProjLife-Actual'!AZ80</f>
        <v>1092</v>
      </c>
      <c r="BA80" s="36">
        <f>'[2]Progress InfinProjLife-Actual'!BA80</f>
        <v>6540</v>
      </c>
      <c r="BB80" s="36">
        <f>'[2]Progress InfinProjLife-Actual'!BB80</f>
        <v>6540</v>
      </c>
      <c r="BC80" s="36">
        <f>'[2]Progress InfinProjLife-Actual'!BC80</f>
        <v>172506</v>
      </c>
      <c r="BD80" s="36">
        <f>'[2]Progress InfinProjLife-Actual'!BD80</f>
        <v>172506</v>
      </c>
      <c r="BE80" s="36">
        <f>'[2]Progress InfinProjLife-Actual'!BE80</f>
        <v>7522</v>
      </c>
      <c r="BF80" s="36">
        <f>'[2]Progress InfinProjLife-Actual'!BF80</f>
        <v>147903.33880356286</v>
      </c>
      <c r="BG80" s="36">
        <f>'[2]Progress InfinProjLife-Actual'!BG80</f>
        <v>38728.411196437104</v>
      </c>
      <c r="BH80" s="53">
        <f t="shared" si="9"/>
        <v>1785683.15</v>
      </c>
      <c r="BI80" s="50"/>
      <c r="BJ80" s="53">
        <f t="shared" si="7"/>
        <v>733171.73880356271</v>
      </c>
      <c r="BK80" s="51">
        <f t="shared" si="8"/>
        <v>820850</v>
      </c>
      <c r="BL80" s="51">
        <f t="shared" si="10"/>
        <v>172506</v>
      </c>
      <c r="BM80" s="51">
        <f t="shared" si="11"/>
        <v>59155.411196437104</v>
      </c>
      <c r="BN80" s="51">
        <f t="shared" si="12"/>
        <v>1785683.15</v>
      </c>
      <c r="BO80" s="56"/>
      <c r="BP80" s="54"/>
    </row>
    <row r="81" spans="1:68" x14ac:dyDescent="0.2">
      <c r="A81" s="27">
        <v>2055</v>
      </c>
      <c r="B81" s="36">
        <f>'[2]Progress InfinProjLife-Actual'!B81</f>
        <v>21900</v>
      </c>
      <c r="C81" s="36">
        <f>'[2]Progress InfinProjLife-Actual'!C81</f>
        <v>100400</v>
      </c>
      <c r="D81" s="36">
        <f>'[2]Progress InfinProjLife-Actual'!D81</f>
        <v>15235</v>
      </c>
      <c r="E81" s="36">
        <f>'[2]Progress InfinProjLife-Actual'!E81</f>
        <v>143569</v>
      </c>
      <c r="F81" s="36">
        <f>'[2]Progress InfinProjLife-Actual'!F81</f>
        <v>281104</v>
      </c>
      <c r="G81" s="36">
        <f>'[2]Progress InfinProjLife-Actual'!G81</f>
        <v>48000</v>
      </c>
      <c r="H81" s="36">
        <f>'[2]Progress InfinProjLife-Actual'!H81</f>
        <v>3800</v>
      </c>
      <c r="I81" s="36">
        <f>'[2]Progress InfinProjLife-Actual'!I81</f>
        <v>149042</v>
      </c>
      <c r="J81" s="36">
        <f>'[2]Progress InfinProjLife-Actual'!J81</f>
        <v>42327.999999999913</v>
      </c>
      <c r="K81" s="36">
        <f>'[2]Progress InfinProjLife-Actual'!K81</f>
        <v>5053</v>
      </c>
      <c r="L81" s="36">
        <f>'[2]Progress InfinProjLife-Actual'!L81</f>
        <v>196422.99999999991</v>
      </c>
      <c r="M81" s="36">
        <f>'[2]Progress InfinProjLife-Actual'!M81</f>
        <v>11677</v>
      </c>
      <c r="N81" s="36">
        <f>'[2]Progress InfinProjLife-Actual'!N81</f>
        <v>0</v>
      </c>
      <c r="O81" s="36">
        <f>'[2]Progress InfinProjLife-Actual'!O81</f>
        <v>11677</v>
      </c>
      <c r="P81" s="36">
        <f>'[2]Progress InfinProjLife-Actual'!P81</f>
        <v>3990</v>
      </c>
      <c r="Q81" s="36">
        <f>'[2]Progress InfinProjLife-Actual'!Q81</f>
        <v>0</v>
      </c>
      <c r="R81" s="36">
        <f>'[2]Progress InfinProjLife-Actual'!R81</f>
        <v>3990</v>
      </c>
      <c r="S81" s="36">
        <f>'[2]Progress InfinProjLife-Actual'!S81</f>
        <v>61310</v>
      </c>
      <c r="T81" s="36">
        <f>'[2]Progress InfinProjLife-Actual'!T81</f>
        <v>41380</v>
      </c>
      <c r="U81" s="36">
        <f>'[2]Progress InfinProjLife-Actual'!U81</f>
        <v>186000</v>
      </c>
      <c r="V81" s="36">
        <f>'[2]Progress InfinProjLife-Actual'!V81</f>
        <v>5715</v>
      </c>
      <c r="W81" s="36">
        <f>'[2]Progress InfinProjLife-Actual'!W81</f>
        <v>294405</v>
      </c>
      <c r="X81" s="36">
        <f>'[2]Progress InfinProjLife-Actual'!X81</f>
        <v>83700</v>
      </c>
      <c r="Y81" s="36">
        <f>'[2]Progress InfinProjLife-Actual'!Y81</f>
        <v>7001</v>
      </c>
      <c r="Z81" s="36">
        <f>'[2]Progress InfinProjLife-Actual'!Z81</f>
        <v>7439</v>
      </c>
      <c r="AA81" s="36">
        <f>'[2]Progress InfinProjLife-Actual'!AA81</f>
        <v>98140</v>
      </c>
      <c r="AB81" s="36">
        <f>'[2]Progress InfinProjLife-Actual'!AB81</f>
        <v>17430</v>
      </c>
      <c r="AC81" s="36">
        <f>'[2]Progress InfinProjLife-Actual'!AC81</f>
        <v>8772</v>
      </c>
      <c r="AD81" s="36">
        <f>'[2]Progress InfinProjLife-Actual'!AD81</f>
        <v>2220</v>
      </c>
      <c r="AE81" s="36">
        <f>'[2]Progress InfinProjLife-Actual'!AE81</f>
        <v>28422</v>
      </c>
      <c r="AF81" s="36">
        <f>'[2]Progress InfinProjLife-Actual'!AF81</f>
        <v>23000</v>
      </c>
      <c r="AG81" s="36">
        <f>'[2]Progress InfinProjLife-Actual'!AG81</f>
        <v>953</v>
      </c>
      <c r="AH81" s="36">
        <f>'[2]Progress InfinProjLife-Actual'!AH81</f>
        <v>46000</v>
      </c>
      <c r="AI81" s="36">
        <f>'[2]Progress InfinProjLife-Actual'!AI81</f>
        <v>69953</v>
      </c>
      <c r="AJ81" s="36">
        <f>'[2]Progress InfinProjLife-Actual'!AJ81</f>
        <v>11940</v>
      </c>
      <c r="AK81" s="36">
        <f>'[2]Progress InfinProjLife-Actual'!AK81</f>
        <v>0</v>
      </c>
      <c r="AL81" s="36">
        <f>'[2]Progress InfinProjLife-Actual'!AL81</f>
        <v>11940</v>
      </c>
      <c r="AM81" s="36">
        <f>'[2]Progress InfinProjLife-Actual'!AM81</f>
        <v>0</v>
      </c>
      <c r="AN81" s="36">
        <f>'[2]Progress InfinProjLife-Actual'!AN81</f>
        <v>52710</v>
      </c>
      <c r="AO81" s="36">
        <f>'[2]Progress InfinProjLife-Actual'!AO81</f>
        <v>52710</v>
      </c>
      <c r="AP81" s="36">
        <f>'[2]Progress InfinProjLife-Actual'!AP81</f>
        <v>100922.40000000001</v>
      </c>
      <c r="AQ81" s="36">
        <f>'[2]Progress InfinProjLife-Actual'!AQ81</f>
        <v>146900</v>
      </c>
      <c r="AR81" s="36">
        <f>'[2]Progress InfinProjLife-Actual'!AR81</f>
        <v>54636</v>
      </c>
      <c r="AS81" s="36">
        <f>'[2]Progress InfinProjLife-Actual'!AS81</f>
        <v>201536</v>
      </c>
      <c r="AT81" s="36">
        <f>'[2]Progress InfinProjLife-Actual'!AT81</f>
        <v>1829</v>
      </c>
      <c r="AU81" s="36">
        <f>'[2]Progress InfinProjLife-Actual'!AU81</f>
        <v>6540</v>
      </c>
      <c r="AV81" s="36">
        <f>'[2]Progress InfinProjLife-Actual'!AV81</f>
        <v>0</v>
      </c>
      <c r="AW81" s="36">
        <f>'[2]Progress InfinProjLife-Actual'!AW81</f>
        <v>6540</v>
      </c>
      <c r="AX81" s="36">
        <f>'[2]Progress InfinProjLife-Actual'!AX81</f>
        <v>0</v>
      </c>
      <c r="AY81" s="36">
        <f>'[2]Progress InfinProjLife-Actual'!AY81</f>
        <v>1092</v>
      </c>
      <c r="AZ81" s="36">
        <f>'[2]Progress InfinProjLife-Actual'!AZ81</f>
        <v>1092</v>
      </c>
      <c r="BA81" s="36">
        <f>'[2]Progress InfinProjLife-Actual'!BA81</f>
        <v>6540</v>
      </c>
      <c r="BB81" s="36">
        <f>'[2]Progress InfinProjLife-Actual'!BB81</f>
        <v>6540</v>
      </c>
      <c r="BC81" s="36">
        <f>'[2]Progress InfinProjLife-Actual'!BC81</f>
        <v>172506</v>
      </c>
      <c r="BD81" s="36">
        <f>'[2]Progress InfinProjLife-Actual'!BD81</f>
        <v>172506</v>
      </c>
      <c r="BE81" s="36">
        <f>'[2]Progress InfinProjLife-Actual'!BE81</f>
        <v>7522</v>
      </c>
      <c r="BF81" s="36">
        <f>'[2]Progress InfinProjLife-Actual'!BF81</f>
        <v>147903.33880356286</v>
      </c>
      <c r="BG81" s="36">
        <f>'[2]Progress InfinProjLife-Actual'!BG81</f>
        <v>38728.411196437104</v>
      </c>
      <c r="BH81" s="53">
        <f t="shared" si="9"/>
        <v>1785683.15</v>
      </c>
      <c r="BI81" s="50"/>
      <c r="BJ81" s="53">
        <f t="shared" si="7"/>
        <v>733171.73880356271</v>
      </c>
      <c r="BK81" s="51">
        <f t="shared" si="8"/>
        <v>820850</v>
      </c>
      <c r="BL81" s="51">
        <f t="shared" si="10"/>
        <v>172506</v>
      </c>
      <c r="BM81" s="51">
        <f t="shared" si="11"/>
        <v>59155.411196437104</v>
      </c>
      <c r="BN81" s="51">
        <f t="shared" si="12"/>
        <v>1785683.15</v>
      </c>
      <c r="BO81" s="56"/>
      <c r="BP81" s="54"/>
    </row>
    <row r="82" spans="1:68" x14ac:dyDescent="0.2">
      <c r="A82" s="27">
        <v>2056</v>
      </c>
      <c r="B82" s="36">
        <f>'[2]Progress InfinProjLife-Actual'!B82</f>
        <v>21900</v>
      </c>
      <c r="C82" s="36">
        <f>'[2]Progress InfinProjLife-Actual'!C82</f>
        <v>100400</v>
      </c>
      <c r="D82" s="36">
        <f>'[2]Progress InfinProjLife-Actual'!D82</f>
        <v>15235</v>
      </c>
      <c r="E82" s="36">
        <f>'[2]Progress InfinProjLife-Actual'!E82</f>
        <v>143569</v>
      </c>
      <c r="F82" s="36">
        <f>'[2]Progress InfinProjLife-Actual'!F82</f>
        <v>281104</v>
      </c>
      <c r="G82" s="36">
        <f>'[2]Progress InfinProjLife-Actual'!G82</f>
        <v>48000</v>
      </c>
      <c r="H82" s="36">
        <f>'[2]Progress InfinProjLife-Actual'!H82</f>
        <v>3800</v>
      </c>
      <c r="I82" s="36">
        <f>'[2]Progress InfinProjLife-Actual'!I82</f>
        <v>149042</v>
      </c>
      <c r="J82" s="36">
        <f>'[2]Progress InfinProjLife-Actual'!J82</f>
        <v>42327.999999999913</v>
      </c>
      <c r="K82" s="36">
        <f>'[2]Progress InfinProjLife-Actual'!K82</f>
        <v>5053</v>
      </c>
      <c r="L82" s="36">
        <f>'[2]Progress InfinProjLife-Actual'!L82</f>
        <v>196422.99999999991</v>
      </c>
      <c r="M82" s="36">
        <f>'[2]Progress InfinProjLife-Actual'!M82</f>
        <v>11677</v>
      </c>
      <c r="N82" s="36">
        <f>'[2]Progress InfinProjLife-Actual'!N82</f>
        <v>0</v>
      </c>
      <c r="O82" s="36">
        <f>'[2]Progress InfinProjLife-Actual'!O82</f>
        <v>11677</v>
      </c>
      <c r="P82" s="36">
        <f>'[2]Progress InfinProjLife-Actual'!P82</f>
        <v>3990</v>
      </c>
      <c r="Q82" s="36">
        <f>'[2]Progress InfinProjLife-Actual'!Q82</f>
        <v>0</v>
      </c>
      <c r="R82" s="36">
        <f>'[2]Progress InfinProjLife-Actual'!R82</f>
        <v>3990</v>
      </c>
      <c r="S82" s="36">
        <f>'[2]Progress InfinProjLife-Actual'!S82</f>
        <v>61310</v>
      </c>
      <c r="T82" s="36">
        <f>'[2]Progress InfinProjLife-Actual'!T82</f>
        <v>41380</v>
      </c>
      <c r="U82" s="36">
        <f>'[2]Progress InfinProjLife-Actual'!U82</f>
        <v>186000</v>
      </c>
      <c r="V82" s="36">
        <f>'[2]Progress InfinProjLife-Actual'!V82</f>
        <v>5715</v>
      </c>
      <c r="W82" s="36">
        <f>'[2]Progress InfinProjLife-Actual'!W82</f>
        <v>294405</v>
      </c>
      <c r="X82" s="36">
        <f>'[2]Progress InfinProjLife-Actual'!X82</f>
        <v>83700</v>
      </c>
      <c r="Y82" s="36">
        <f>'[2]Progress InfinProjLife-Actual'!Y82</f>
        <v>7001</v>
      </c>
      <c r="Z82" s="36">
        <f>'[2]Progress InfinProjLife-Actual'!Z82</f>
        <v>7439</v>
      </c>
      <c r="AA82" s="36">
        <f>'[2]Progress InfinProjLife-Actual'!AA82</f>
        <v>98140</v>
      </c>
      <c r="AB82" s="36">
        <f>'[2]Progress InfinProjLife-Actual'!AB82</f>
        <v>17430</v>
      </c>
      <c r="AC82" s="36">
        <f>'[2]Progress InfinProjLife-Actual'!AC82</f>
        <v>8772</v>
      </c>
      <c r="AD82" s="36">
        <f>'[2]Progress InfinProjLife-Actual'!AD82</f>
        <v>2220</v>
      </c>
      <c r="AE82" s="36">
        <f>'[2]Progress InfinProjLife-Actual'!AE82</f>
        <v>28422</v>
      </c>
      <c r="AF82" s="36">
        <f>'[2]Progress InfinProjLife-Actual'!AF82</f>
        <v>23000</v>
      </c>
      <c r="AG82" s="36">
        <f>'[2]Progress InfinProjLife-Actual'!AG82</f>
        <v>953</v>
      </c>
      <c r="AH82" s="36">
        <f>'[2]Progress InfinProjLife-Actual'!AH82</f>
        <v>46000</v>
      </c>
      <c r="AI82" s="36">
        <f>'[2]Progress InfinProjLife-Actual'!AI82</f>
        <v>69953</v>
      </c>
      <c r="AJ82" s="36">
        <f>'[2]Progress InfinProjLife-Actual'!AJ82</f>
        <v>11940</v>
      </c>
      <c r="AK82" s="36">
        <f>'[2]Progress InfinProjLife-Actual'!AK82</f>
        <v>0</v>
      </c>
      <c r="AL82" s="36">
        <f>'[2]Progress InfinProjLife-Actual'!AL82</f>
        <v>11940</v>
      </c>
      <c r="AM82" s="36">
        <f>'[2]Progress InfinProjLife-Actual'!AM82</f>
        <v>0</v>
      </c>
      <c r="AN82" s="36">
        <f>'[2]Progress InfinProjLife-Actual'!AN82</f>
        <v>52710</v>
      </c>
      <c r="AO82" s="36">
        <f>'[2]Progress InfinProjLife-Actual'!AO82</f>
        <v>52710</v>
      </c>
      <c r="AP82" s="36">
        <f>'[2]Progress InfinProjLife-Actual'!AP82</f>
        <v>100922.40000000001</v>
      </c>
      <c r="AQ82" s="36">
        <f>'[2]Progress InfinProjLife-Actual'!AQ82</f>
        <v>146900</v>
      </c>
      <c r="AR82" s="36">
        <f>'[2]Progress InfinProjLife-Actual'!AR82</f>
        <v>54636</v>
      </c>
      <c r="AS82" s="36">
        <f>'[2]Progress InfinProjLife-Actual'!AS82</f>
        <v>201536</v>
      </c>
      <c r="AT82" s="36">
        <f>'[2]Progress InfinProjLife-Actual'!AT82</f>
        <v>1829</v>
      </c>
      <c r="AU82" s="36">
        <f>'[2]Progress InfinProjLife-Actual'!AU82</f>
        <v>6540</v>
      </c>
      <c r="AV82" s="36">
        <f>'[2]Progress InfinProjLife-Actual'!AV82</f>
        <v>0</v>
      </c>
      <c r="AW82" s="36">
        <f>'[2]Progress InfinProjLife-Actual'!AW82</f>
        <v>6540</v>
      </c>
      <c r="AX82" s="36">
        <f>'[2]Progress InfinProjLife-Actual'!AX82</f>
        <v>0</v>
      </c>
      <c r="AY82" s="36">
        <f>'[2]Progress InfinProjLife-Actual'!AY82</f>
        <v>1092</v>
      </c>
      <c r="AZ82" s="36">
        <f>'[2]Progress InfinProjLife-Actual'!AZ82</f>
        <v>1092</v>
      </c>
      <c r="BA82" s="36">
        <f>'[2]Progress InfinProjLife-Actual'!BA82</f>
        <v>6540</v>
      </c>
      <c r="BB82" s="36">
        <f>'[2]Progress InfinProjLife-Actual'!BB82</f>
        <v>6540</v>
      </c>
      <c r="BC82" s="36">
        <f>'[2]Progress InfinProjLife-Actual'!BC82</f>
        <v>172506</v>
      </c>
      <c r="BD82" s="36">
        <f>'[2]Progress InfinProjLife-Actual'!BD82</f>
        <v>172506</v>
      </c>
      <c r="BE82" s="36">
        <f>'[2]Progress InfinProjLife-Actual'!BE82</f>
        <v>7522</v>
      </c>
      <c r="BF82" s="36">
        <f>'[2]Progress InfinProjLife-Actual'!BF82</f>
        <v>147903.33880356286</v>
      </c>
      <c r="BG82" s="36">
        <f>'[2]Progress InfinProjLife-Actual'!BG82</f>
        <v>38728.411196437104</v>
      </c>
      <c r="BH82" s="53">
        <f t="shared" si="9"/>
        <v>1785683.15</v>
      </c>
      <c r="BI82" s="50"/>
      <c r="BJ82" s="53">
        <f t="shared" si="7"/>
        <v>733171.73880356271</v>
      </c>
      <c r="BK82" s="51">
        <f t="shared" si="8"/>
        <v>820850</v>
      </c>
      <c r="BL82" s="51">
        <f t="shared" si="10"/>
        <v>172506</v>
      </c>
      <c r="BM82" s="51">
        <f t="shared" si="11"/>
        <v>59155.411196437104</v>
      </c>
      <c r="BN82" s="51">
        <f>SUM(BJ82:BM82)</f>
        <v>1785683.15</v>
      </c>
      <c r="BO82" s="56"/>
      <c r="BP82" s="54"/>
    </row>
    <row r="83" spans="1:68" x14ac:dyDescent="0.2">
      <c r="A83" s="27">
        <v>2057</v>
      </c>
      <c r="B83" s="36">
        <f>'[2]Progress InfinProjLife-Actual'!B83</f>
        <v>21900</v>
      </c>
      <c r="C83" s="36">
        <f>'[2]Progress InfinProjLife-Actual'!C83</f>
        <v>100400</v>
      </c>
      <c r="D83" s="36">
        <f>'[2]Progress InfinProjLife-Actual'!D83</f>
        <v>15235</v>
      </c>
      <c r="E83" s="36">
        <f>'[2]Progress InfinProjLife-Actual'!E83</f>
        <v>143569</v>
      </c>
      <c r="F83" s="36">
        <f>'[2]Progress InfinProjLife-Actual'!F83</f>
        <v>281104</v>
      </c>
      <c r="G83" s="36">
        <f>'[2]Progress InfinProjLife-Actual'!G83</f>
        <v>48000</v>
      </c>
      <c r="H83" s="36">
        <f>'[2]Progress InfinProjLife-Actual'!H83</f>
        <v>3800</v>
      </c>
      <c r="I83" s="36">
        <f>'[2]Progress InfinProjLife-Actual'!I83</f>
        <v>149042</v>
      </c>
      <c r="J83" s="36">
        <f>'[2]Progress InfinProjLife-Actual'!J83</f>
        <v>42327.999999999913</v>
      </c>
      <c r="K83" s="36">
        <f>'[2]Progress InfinProjLife-Actual'!K83</f>
        <v>5053</v>
      </c>
      <c r="L83" s="36">
        <f>'[2]Progress InfinProjLife-Actual'!L83</f>
        <v>196422.99999999991</v>
      </c>
      <c r="M83" s="36">
        <f>'[2]Progress InfinProjLife-Actual'!M83</f>
        <v>11677</v>
      </c>
      <c r="N83" s="36">
        <f>'[2]Progress InfinProjLife-Actual'!N83</f>
        <v>0</v>
      </c>
      <c r="O83" s="36">
        <f>'[2]Progress InfinProjLife-Actual'!O83</f>
        <v>11677</v>
      </c>
      <c r="P83" s="36">
        <f>'[2]Progress InfinProjLife-Actual'!P83</f>
        <v>3990</v>
      </c>
      <c r="Q83" s="36">
        <f>'[2]Progress InfinProjLife-Actual'!Q83</f>
        <v>0</v>
      </c>
      <c r="R83" s="36">
        <f>'[2]Progress InfinProjLife-Actual'!R83</f>
        <v>3990</v>
      </c>
      <c r="S83" s="36">
        <f>'[2]Progress InfinProjLife-Actual'!S83</f>
        <v>61310</v>
      </c>
      <c r="T83" s="36">
        <f>'[2]Progress InfinProjLife-Actual'!T83</f>
        <v>41380</v>
      </c>
      <c r="U83" s="36">
        <f>'[2]Progress InfinProjLife-Actual'!U83</f>
        <v>186000</v>
      </c>
      <c r="V83" s="36">
        <f>'[2]Progress InfinProjLife-Actual'!V83</f>
        <v>5715</v>
      </c>
      <c r="W83" s="36">
        <f>'[2]Progress InfinProjLife-Actual'!W83</f>
        <v>294405</v>
      </c>
      <c r="X83" s="36">
        <f>'[2]Progress InfinProjLife-Actual'!X83</f>
        <v>83700</v>
      </c>
      <c r="Y83" s="36">
        <f>'[2]Progress InfinProjLife-Actual'!Y83</f>
        <v>7001</v>
      </c>
      <c r="Z83" s="36">
        <f>'[2]Progress InfinProjLife-Actual'!Z83</f>
        <v>7439</v>
      </c>
      <c r="AA83" s="36">
        <f>'[2]Progress InfinProjLife-Actual'!AA83</f>
        <v>98140</v>
      </c>
      <c r="AB83" s="36">
        <f>'[2]Progress InfinProjLife-Actual'!AB83</f>
        <v>17430</v>
      </c>
      <c r="AC83" s="36">
        <f>'[2]Progress InfinProjLife-Actual'!AC83</f>
        <v>8772</v>
      </c>
      <c r="AD83" s="36">
        <f>'[2]Progress InfinProjLife-Actual'!AD83</f>
        <v>2220</v>
      </c>
      <c r="AE83" s="36">
        <f>'[2]Progress InfinProjLife-Actual'!AE83</f>
        <v>28422</v>
      </c>
      <c r="AF83" s="36">
        <f>'[2]Progress InfinProjLife-Actual'!AF83</f>
        <v>23000</v>
      </c>
      <c r="AG83" s="36">
        <f>'[2]Progress InfinProjLife-Actual'!AG83</f>
        <v>953</v>
      </c>
      <c r="AH83" s="36">
        <f>'[2]Progress InfinProjLife-Actual'!AH83</f>
        <v>46000</v>
      </c>
      <c r="AI83" s="36">
        <f>'[2]Progress InfinProjLife-Actual'!AI83</f>
        <v>69953</v>
      </c>
      <c r="AJ83" s="36">
        <f>'[2]Progress InfinProjLife-Actual'!AJ83</f>
        <v>11940</v>
      </c>
      <c r="AK83" s="36">
        <f>'[2]Progress InfinProjLife-Actual'!AK83</f>
        <v>0</v>
      </c>
      <c r="AL83" s="36">
        <f>'[2]Progress InfinProjLife-Actual'!AL83</f>
        <v>11940</v>
      </c>
      <c r="AM83" s="36">
        <f>'[2]Progress InfinProjLife-Actual'!AM83</f>
        <v>0</v>
      </c>
      <c r="AN83" s="36">
        <f>'[2]Progress InfinProjLife-Actual'!AN83</f>
        <v>52710</v>
      </c>
      <c r="AO83" s="36">
        <f>'[2]Progress InfinProjLife-Actual'!AO83</f>
        <v>52710</v>
      </c>
      <c r="AP83" s="36">
        <f>'[2]Progress InfinProjLife-Actual'!AP83</f>
        <v>100922.40000000001</v>
      </c>
      <c r="AQ83" s="36">
        <f>'[2]Progress InfinProjLife-Actual'!AQ83</f>
        <v>146900</v>
      </c>
      <c r="AR83" s="36">
        <f>'[2]Progress InfinProjLife-Actual'!AR83</f>
        <v>54636</v>
      </c>
      <c r="AS83" s="36">
        <f>'[2]Progress InfinProjLife-Actual'!AS83</f>
        <v>201536</v>
      </c>
      <c r="AT83" s="36">
        <f>'[2]Progress InfinProjLife-Actual'!AT83</f>
        <v>1829</v>
      </c>
      <c r="AU83" s="36">
        <f>'[2]Progress InfinProjLife-Actual'!AU83</f>
        <v>6540</v>
      </c>
      <c r="AV83" s="36">
        <f>'[2]Progress InfinProjLife-Actual'!AV83</f>
        <v>0</v>
      </c>
      <c r="AW83" s="36">
        <f>'[2]Progress InfinProjLife-Actual'!AW83</f>
        <v>6540</v>
      </c>
      <c r="AX83" s="36">
        <f>'[2]Progress InfinProjLife-Actual'!AX83</f>
        <v>0</v>
      </c>
      <c r="AY83" s="36">
        <f>'[2]Progress InfinProjLife-Actual'!AY83</f>
        <v>1092</v>
      </c>
      <c r="AZ83" s="36">
        <f>'[2]Progress InfinProjLife-Actual'!AZ83</f>
        <v>1092</v>
      </c>
      <c r="BA83" s="36">
        <f>'[2]Progress InfinProjLife-Actual'!BA83</f>
        <v>6540</v>
      </c>
      <c r="BB83" s="36">
        <f>'[2]Progress InfinProjLife-Actual'!BB83</f>
        <v>6540</v>
      </c>
      <c r="BC83" s="36">
        <f>'[2]Progress InfinProjLife-Actual'!BC83</f>
        <v>172506</v>
      </c>
      <c r="BD83" s="36">
        <f>'[2]Progress InfinProjLife-Actual'!BD83</f>
        <v>172506</v>
      </c>
      <c r="BE83" s="36">
        <f>'[2]Progress InfinProjLife-Actual'!BE83</f>
        <v>7522</v>
      </c>
      <c r="BF83" s="36">
        <f>'[2]Progress InfinProjLife-Actual'!BF83</f>
        <v>147903.33880356286</v>
      </c>
      <c r="BG83" s="36">
        <f>'[2]Progress InfinProjLife-Actual'!BG83</f>
        <v>38728.411196437104</v>
      </c>
      <c r="BH83" s="53">
        <f t="shared" si="9"/>
        <v>1785683.15</v>
      </c>
      <c r="BI83" s="50"/>
      <c r="BJ83" s="53">
        <f t="shared" si="7"/>
        <v>733171.73880356271</v>
      </c>
      <c r="BK83" s="51">
        <f t="shared" si="8"/>
        <v>820850</v>
      </c>
      <c r="BL83" s="51">
        <f t="shared" si="10"/>
        <v>172506</v>
      </c>
      <c r="BM83" s="51">
        <f t="shared" si="11"/>
        <v>59155.411196437104</v>
      </c>
      <c r="BN83" s="51">
        <f t="shared" si="12"/>
        <v>1785683.15</v>
      </c>
      <c r="BO83" s="56"/>
      <c r="BP83" s="54"/>
    </row>
    <row r="84" spans="1:68" x14ac:dyDescent="0.2">
      <c r="A84" s="27">
        <v>2058</v>
      </c>
      <c r="B84" s="36">
        <f>'[2]Progress InfinProjLife-Actual'!B84</f>
        <v>21900</v>
      </c>
      <c r="C84" s="36">
        <f>'[2]Progress InfinProjLife-Actual'!C84</f>
        <v>100400</v>
      </c>
      <c r="D84" s="36">
        <f>'[2]Progress InfinProjLife-Actual'!D84</f>
        <v>15235</v>
      </c>
      <c r="E84" s="36">
        <f>'[2]Progress InfinProjLife-Actual'!E84</f>
        <v>143569</v>
      </c>
      <c r="F84" s="36">
        <f>'[2]Progress InfinProjLife-Actual'!F84</f>
        <v>281104</v>
      </c>
      <c r="G84" s="36">
        <f>'[2]Progress InfinProjLife-Actual'!G84</f>
        <v>48000</v>
      </c>
      <c r="H84" s="36">
        <f>'[2]Progress InfinProjLife-Actual'!H84</f>
        <v>3800</v>
      </c>
      <c r="I84" s="36">
        <f>'[2]Progress InfinProjLife-Actual'!I84</f>
        <v>149042</v>
      </c>
      <c r="J84" s="36">
        <f>'[2]Progress InfinProjLife-Actual'!J84</f>
        <v>42327.999999999913</v>
      </c>
      <c r="K84" s="36">
        <f>'[2]Progress InfinProjLife-Actual'!K84</f>
        <v>5053</v>
      </c>
      <c r="L84" s="36">
        <f>'[2]Progress InfinProjLife-Actual'!L84</f>
        <v>196422.99999999991</v>
      </c>
      <c r="M84" s="36">
        <f>'[2]Progress InfinProjLife-Actual'!M84</f>
        <v>11677</v>
      </c>
      <c r="N84" s="36">
        <f>'[2]Progress InfinProjLife-Actual'!N84</f>
        <v>0</v>
      </c>
      <c r="O84" s="36">
        <f>'[2]Progress InfinProjLife-Actual'!O84</f>
        <v>11677</v>
      </c>
      <c r="P84" s="36">
        <f>'[2]Progress InfinProjLife-Actual'!P84</f>
        <v>3990</v>
      </c>
      <c r="Q84" s="36">
        <f>'[2]Progress InfinProjLife-Actual'!Q84</f>
        <v>0</v>
      </c>
      <c r="R84" s="36">
        <f>'[2]Progress InfinProjLife-Actual'!R84</f>
        <v>3990</v>
      </c>
      <c r="S84" s="36">
        <f>'[2]Progress InfinProjLife-Actual'!S84</f>
        <v>61310</v>
      </c>
      <c r="T84" s="36">
        <f>'[2]Progress InfinProjLife-Actual'!T84</f>
        <v>41380</v>
      </c>
      <c r="U84" s="36">
        <f>'[2]Progress InfinProjLife-Actual'!U84</f>
        <v>186000</v>
      </c>
      <c r="V84" s="36">
        <f>'[2]Progress InfinProjLife-Actual'!V84</f>
        <v>5715</v>
      </c>
      <c r="W84" s="36">
        <f>'[2]Progress InfinProjLife-Actual'!W84</f>
        <v>294405</v>
      </c>
      <c r="X84" s="36">
        <f>'[2]Progress InfinProjLife-Actual'!X84</f>
        <v>83700</v>
      </c>
      <c r="Y84" s="36">
        <f>'[2]Progress InfinProjLife-Actual'!Y84</f>
        <v>7001</v>
      </c>
      <c r="Z84" s="36">
        <f>'[2]Progress InfinProjLife-Actual'!Z84</f>
        <v>7439</v>
      </c>
      <c r="AA84" s="36">
        <f>'[2]Progress InfinProjLife-Actual'!AA84</f>
        <v>98140</v>
      </c>
      <c r="AB84" s="36">
        <f>'[2]Progress InfinProjLife-Actual'!AB84</f>
        <v>17430</v>
      </c>
      <c r="AC84" s="36">
        <f>'[2]Progress InfinProjLife-Actual'!AC84</f>
        <v>8772</v>
      </c>
      <c r="AD84" s="36">
        <f>'[2]Progress InfinProjLife-Actual'!AD84</f>
        <v>2220</v>
      </c>
      <c r="AE84" s="36">
        <f>'[2]Progress InfinProjLife-Actual'!AE84</f>
        <v>28422</v>
      </c>
      <c r="AF84" s="36">
        <f>'[2]Progress InfinProjLife-Actual'!AF84</f>
        <v>23000</v>
      </c>
      <c r="AG84" s="36">
        <f>'[2]Progress InfinProjLife-Actual'!AG84</f>
        <v>953</v>
      </c>
      <c r="AH84" s="36">
        <f>'[2]Progress InfinProjLife-Actual'!AH84</f>
        <v>46000</v>
      </c>
      <c r="AI84" s="36">
        <f>'[2]Progress InfinProjLife-Actual'!AI84</f>
        <v>69953</v>
      </c>
      <c r="AJ84" s="36">
        <f>'[2]Progress InfinProjLife-Actual'!AJ84</f>
        <v>11940</v>
      </c>
      <c r="AK84" s="36">
        <f>'[2]Progress InfinProjLife-Actual'!AK84</f>
        <v>0</v>
      </c>
      <c r="AL84" s="36">
        <f>'[2]Progress InfinProjLife-Actual'!AL84</f>
        <v>11940</v>
      </c>
      <c r="AM84" s="36">
        <f>'[2]Progress InfinProjLife-Actual'!AM84</f>
        <v>0</v>
      </c>
      <c r="AN84" s="36">
        <f>'[2]Progress InfinProjLife-Actual'!AN84</f>
        <v>52710</v>
      </c>
      <c r="AO84" s="36">
        <f>'[2]Progress InfinProjLife-Actual'!AO84</f>
        <v>52710</v>
      </c>
      <c r="AP84" s="36">
        <f>'[2]Progress InfinProjLife-Actual'!AP84</f>
        <v>100922.40000000001</v>
      </c>
      <c r="AQ84" s="36">
        <f>'[2]Progress InfinProjLife-Actual'!AQ84</f>
        <v>146900</v>
      </c>
      <c r="AR84" s="36">
        <f>'[2]Progress InfinProjLife-Actual'!AR84</f>
        <v>54636</v>
      </c>
      <c r="AS84" s="36">
        <f>'[2]Progress InfinProjLife-Actual'!AS84</f>
        <v>201536</v>
      </c>
      <c r="AT84" s="36">
        <f>'[2]Progress InfinProjLife-Actual'!AT84</f>
        <v>1829</v>
      </c>
      <c r="AU84" s="36">
        <f>'[2]Progress InfinProjLife-Actual'!AU84</f>
        <v>6540</v>
      </c>
      <c r="AV84" s="36">
        <f>'[2]Progress InfinProjLife-Actual'!AV84</f>
        <v>0</v>
      </c>
      <c r="AW84" s="36">
        <f>'[2]Progress InfinProjLife-Actual'!AW84</f>
        <v>6540</v>
      </c>
      <c r="AX84" s="36">
        <f>'[2]Progress InfinProjLife-Actual'!AX84</f>
        <v>0</v>
      </c>
      <c r="AY84" s="36">
        <f>'[2]Progress InfinProjLife-Actual'!AY84</f>
        <v>1092</v>
      </c>
      <c r="AZ84" s="36">
        <f>'[2]Progress InfinProjLife-Actual'!AZ84</f>
        <v>1092</v>
      </c>
      <c r="BA84" s="36">
        <f>'[2]Progress InfinProjLife-Actual'!BA84</f>
        <v>6540</v>
      </c>
      <c r="BB84" s="36">
        <f>'[2]Progress InfinProjLife-Actual'!BB84</f>
        <v>6540</v>
      </c>
      <c r="BC84" s="36">
        <f>'[2]Progress InfinProjLife-Actual'!BC84</f>
        <v>172506</v>
      </c>
      <c r="BD84" s="36">
        <f>'[2]Progress InfinProjLife-Actual'!BD84</f>
        <v>172506</v>
      </c>
      <c r="BE84" s="36">
        <f>'[2]Progress InfinProjLife-Actual'!BE84</f>
        <v>7522</v>
      </c>
      <c r="BF84" s="36">
        <f>'[2]Progress InfinProjLife-Actual'!BF84</f>
        <v>147903.33880356286</v>
      </c>
      <c r="BG84" s="36">
        <f>'[2]Progress InfinProjLife-Actual'!BG84</f>
        <v>38728.411196437104</v>
      </c>
      <c r="BH84" s="53">
        <f t="shared" si="9"/>
        <v>1785683.15</v>
      </c>
      <c r="BI84" s="50"/>
      <c r="BJ84" s="53">
        <f t="shared" si="7"/>
        <v>733171.73880356271</v>
      </c>
      <c r="BK84" s="51">
        <f t="shared" si="8"/>
        <v>820850</v>
      </c>
      <c r="BL84" s="51">
        <f t="shared" si="10"/>
        <v>172506</v>
      </c>
      <c r="BM84" s="51">
        <f t="shared" si="11"/>
        <v>59155.411196437104</v>
      </c>
      <c r="BN84" s="51">
        <f t="shared" si="12"/>
        <v>1785683.15</v>
      </c>
      <c r="BO84" s="56"/>
      <c r="BP84" s="54"/>
    </row>
    <row r="85" spans="1:68" x14ac:dyDescent="0.2">
      <c r="A85" s="27">
        <v>2059</v>
      </c>
      <c r="B85" s="36">
        <f>'[2]Progress InfinProjLife-Actual'!B85</f>
        <v>21900</v>
      </c>
      <c r="C85" s="36">
        <f>'[2]Progress InfinProjLife-Actual'!C85</f>
        <v>100400</v>
      </c>
      <c r="D85" s="36">
        <f>'[2]Progress InfinProjLife-Actual'!D85</f>
        <v>15235</v>
      </c>
      <c r="E85" s="36">
        <f>'[2]Progress InfinProjLife-Actual'!E85</f>
        <v>143569</v>
      </c>
      <c r="F85" s="36">
        <f>'[2]Progress InfinProjLife-Actual'!F85</f>
        <v>281104</v>
      </c>
      <c r="G85" s="36">
        <f>'[2]Progress InfinProjLife-Actual'!G85</f>
        <v>48000</v>
      </c>
      <c r="H85" s="36">
        <f>'[2]Progress InfinProjLife-Actual'!H85</f>
        <v>3800</v>
      </c>
      <c r="I85" s="36">
        <f>'[2]Progress InfinProjLife-Actual'!I85</f>
        <v>149042</v>
      </c>
      <c r="J85" s="36">
        <f>'[2]Progress InfinProjLife-Actual'!J85</f>
        <v>42327.999999999913</v>
      </c>
      <c r="K85" s="36">
        <f>'[2]Progress InfinProjLife-Actual'!K85</f>
        <v>5053</v>
      </c>
      <c r="L85" s="36">
        <f>'[2]Progress InfinProjLife-Actual'!L85</f>
        <v>196422.99999999991</v>
      </c>
      <c r="M85" s="36">
        <f>'[2]Progress InfinProjLife-Actual'!M85</f>
        <v>11677</v>
      </c>
      <c r="N85" s="36">
        <f>'[2]Progress InfinProjLife-Actual'!N85</f>
        <v>0</v>
      </c>
      <c r="O85" s="36">
        <f>'[2]Progress InfinProjLife-Actual'!O85</f>
        <v>11677</v>
      </c>
      <c r="P85" s="36">
        <f>'[2]Progress InfinProjLife-Actual'!P85</f>
        <v>3990</v>
      </c>
      <c r="Q85" s="36">
        <f>'[2]Progress InfinProjLife-Actual'!Q85</f>
        <v>0</v>
      </c>
      <c r="R85" s="36">
        <f>'[2]Progress InfinProjLife-Actual'!R85</f>
        <v>3990</v>
      </c>
      <c r="S85" s="36">
        <f>'[2]Progress InfinProjLife-Actual'!S85</f>
        <v>61310</v>
      </c>
      <c r="T85" s="36">
        <f>'[2]Progress InfinProjLife-Actual'!T85</f>
        <v>41380</v>
      </c>
      <c r="U85" s="36">
        <f>'[2]Progress InfinProjLife-Actual'!U85</f>
        <v>186000</v>
      </c>
      <c r="V85" s="36">
        <f>'[2]Progress InfinProjLife-Actual'!V85</f>
        <v>5715</v>
      </c>
      <c r="W85" s="36">
        <f>'[2]Progress InfinProjLife-Actual'!W85</f>
        <v>294405</v>
      </c>
      <c r="X85" s="36">
        <f>'[2]Progress InfinProjLife-Actual'!X85</f>
        <v>83700</v>
      </c>
      <c r="Y85" s="36">
        <f>'[2]Progress InfinProjLife-Actual'!Y85</f>
        <v>7001</v>
      </c>
      <c r="Z85" s="36">
        <f>'[2]Progress InfinProjLife-Actual'!Z85</f>
        <v>7439</v>
      </c>
      <c r="AA85" s="36">
        <f>'[2]Progress InfinProjLife-Actual'!AA85</f>
        <v>98140</v>
      </c>
      <c r="AB85" s="36">
        <f>'[2]Progress InfinProjLife-Actual'!AB85</f>
        <v>17430</v>
      </c>
      <c r="AC85" s="36">
        <f>'[2]Progress InfinProjLife-Actual'!AC85</f>
        <v>8772</v>
      </c>
      <c r="AD85" s="36">
        <f>'[2]Progress InfinProjLife-Actual'!AD85</f>
        <v>2220</v>
      </c>
      <c r="AE85" s="36">
        <f>'[2]Progress InfinProjLife-Actual'!AE85</f>
        <v>28422</v>
      </c>
      <c r="AF85" s="36">
        <f>'[2]Progress InfinProjLife-Actual'!AF85</f>
        <v>23000</v>
      </c>
      <c r="AG85" s="36">
        <f>'[2]Progress InfinProjLife-Actual'!AG85</f>
        <v>953</v>
      </c>
      <c r="AH85" s="36">
        <f>'[2]Progress InfinProjLife-Actual'!AH85</f>
        <v>46000</v>
      </c>
      <c r="AI85" s="36">
        <f>'[2]Progress InfinProjLife-Actual'!AI85</f>
        <v>69953</v>
      </c>
      <c r="AJ85" s="36">
        <f>'[2]Progress InfinProjLife-Actual'!AJ85</f>
        <v>11940</v>
      </c>
      <c r="AK85" s="36">
        <f>'[2]Progress InfinProjLife-Actual'!AK85</f>
        <v>0</v>
      </c>
      <c r="AL85" s="36">
        <f>'[2]Progress InfinProjLife-Actual'!AL85</f>
        <v>11940</v>
      </c>
      <c r="AM85" s="36">
        <f>'[2]Progress InfinProjLife-Actual'!AM85</f>
        <v>0</v>
      </c>
      <c r="AN85" s="36">
        <f>'[2]Progress InfinProjLife-Actual'!AN85</f>
        <v>52710</v>
      </c>
      <c r="AO85" s="36">
        <f>'[2]Progress InfinProjLife-Actual'!AO85</f>
        <v>52710</v>
      </c>
      <c r="AP85" s="36">
        <f>'[2]Progress InfinProjLife-Actual'!AP85</f>
        <v>100922.40000000001</v>
      </c>
      <c r="AQ85" s="36">
        <f>'[2]Progress InfinProjLife-Actual'!AQ85</f>
        <v>146900</v>
      </c>
      <c r="AR85" s="36">
        <f>'[2]Progress InfinProjLife-Actual'!AR85</f>
        <v>54636</v>
      </c>
      <c r="AS85" s="36">
        <f>'[2]Progress InfinProjLife-Actual'!AS85</f>
        <v>201536</v>
      </c>
      <c r="AT85" s="36">
        <f>'[2]Progress InfinProjLife-Actual'!AT85</f>
        <v>1829</v>
      </c>
      <c r="AU85" s="36">
        <f>'[2]Progress InfinProjLife-Actual'!AU85</f>
        <v>6540</v>
      </c>
      <c r="AV85" s="36">
        <f>'[2]Progress InfinProjLife-Actual'!AV85</f>
        <v>0</v>
      </c>
      <c r="AW85" s="36">
        <f>'[2]Progress InfinProjLife-Actual'!AW85</f>
        <v>6540</v>
      </c>
      <c r="AX85" s="36">
        <f>'[2]Progress InfinProjLife-Actual'!AX85</f>
        <v>0</v>
      </c>
      <c r="AY85" s="36">
        <f>'[2]Progress InfinProjLife-Actual'!AY85</f>
        <v>1092</v>
      </c>
      <c r="AZ85" s="36">
        <f>'[2]Progress InfinProjLife-Actual'!AZ85</f>
        <v>1092</v>
      </c>
      <c r="BA85" s="36">
        <f>'[2]Progress InfinProjLife-Actual'!BA85</f>
        <v>6540</v>
      </c>
      <c r="BB85" s="36">
        <f>'[2]Progress InfinProjLife-Actual'!BB85</f>
        <v>6540</v>
      </c>
      <c r="BC85" s="36">
        <f>'[2]Progress InfinProjLife-Actual'!BC85</f>
        <v>172506</v>
      </c>
      <c r="BD85" s="36">
        <f>'[2]Progress InfinProjLife-Actual'!BD85</f>
        <v>172506</v>
      </c>
      <c r="BE85" s="36">
        <f>'[2]Progress InfinProjLife-Actual'!BE85</f>
        <v>7522</v>
      </c>
      <c r="BF85" s="36">
        <f>'[2]Progress InfinProjLife-Actual'!BF85</f>
        <v>147903.33880356286</v>
      </c>
      <c r="BG85" s="36">
        <f>'[2]Progress InfinProjLife-Actual'!BG85</f>
        <v>38728.411196437104</v>
      </c>
      <c r="BH85" s="53">
        <f t="shared" si="9"/>
        <v>1785683.15</v>
      </c>
      <c r="BI85" s="50"/>
      <c r="BJ85" s="53">
        <f t="shared" si="7"/>
        <v>733171.73880356271</v>
      </c>
      <c r="BK85" s="51">
        <f t="shared" si="8"/>
        <v>820850</v>
      </c>
      <c r="BL85" s="51">
        <f t="shared" si="10"/>
        <v>172506</v>
      </c>
      <c r="BM85" s="51">
        <f t="shared" si="11"/>
        <v>59155.411196437104</v>
      </c>
      <c r="BN85" s="51">
        <f t="shared" si="12"/>
        <v>1785683.15</v>
      </c>
      <c r="BO85" s="56"/>
      <c r="BP85" s="54"/>
    </row>
    <row r="86" spans="1:68" x14ac:dyDescent="0.2">
      <c r="A86" s="27">
        <v>2060</v>
      </c>
      <c r="B86" s="36">
        <f>'[2]Progress InfinProjLife-Actual'!B86</f>
        <v>21900</v>
      </c>
      <c r="C86" s="36">
        <f>'[2]Progress InfinProjLife-Actual'!C86</f>
        <v>100400</v>
      </c>
      <c r="D86" s="36">
        <f>'[2]Progress InfinProjLife-Actual'!D86</f>
        <v>15235</v>
      </c>
      <c r="E86" s="36">
        <f>'[2]Progress InfinProjLife-Actual'!E86</f>
        <v>143569</v>
      </c>
      <c r="F86" s="36">
        <f>'[2]Progress InfinProjLife-Actual'!F86</f>
        <v>281104</v>
      </c>
      <c r="G86" s="36">
        <f>'[2]Progress InfinProjLife-Actual'!G86</f>
        <v>48000</v>
      </c>
      <c r="H86" s="36">
        <f>'[2]Progress InfinProjLife-Actual'!H86</f>
        <v>3800</v>
      </c>
      <c r="I86" s="36">
        <f>'[2]Progress InfinProjLife-Actual'!I86</f>
        <v>149042</v>
      </c>
      <c r="J86" s="36">
        <f>'[2]Progress InfinProjLife-Actual'!J86</f>
        <v>42327.999999999913</v>
      </c>
      <c r="K86" s="36">
        <f>'[2]Progress InfinProjLife-Actual'!K86</f>
        <v>5053</v>
      </c>
      <c r="L86" s="36">
        <f>'[2]Progress InfinProjLife-Actual'!L86</f>
        <v>196422.99999999991</v>
      </c>
      <c r="M86" s="36">
        <f>'[2]Progress InfinProjLife-Actual'!M86</f>
        <v>11677</v>
      </c>
      <c r="N86" s="36">
        <f>'[2]Progress InfinProjLife-Actual'!N86</f>
        <v>0</v>
      </c>
      <c r="O86" s="36">
        <f>'[2]Progress InfinProjLife-Actual'!O86</f>
        <v>11677</v>
      </c>
      <c r="P86" s="36">
        <f>'[2]Progress InfinProjLife-Actual'!P86</f>
        <v>3990</v>
      </c>
      <c r="Q86" s="36">
        <f>'[2]Progress InfinProjLife-Actual'!Q86</f>
        <v>0</v>
      </c>
      <c r="R86" s="36">
        <f>'[2]Progress InfinProjLife-Actual'!R86</f>
        <v>3990</v>
      </c>
      <c r="S86" s="36">
        <f>'[2]Progress InfinProjLife-Actual'!S86</f>
        <v>61310</v>
      </c>
      <c r="T86" s="36">
        <f>'[2]Progress InfinProjLife-Actual'!T86</f>
        <v>41380</v>
      </c>
      <c r="U86" s="36">
        <f>'[2]Progress InfinProjLife-Actual'!U86</f>
        <v>186000</v>
      </c>
      <c r="V86" s="36">
        <f>'[2]Progress InfinProjLife-Actual'!V86</f>
        <v>5715</v>
      </c>
      <c r="W86" s="36">
        <f>'[2]Progress InfinProjLife-Actual'!W86</f>
        <v>294405</v>
      </c>
      <c r="X86" s="36">
        <f>'[2]Progress InfinProjLife-Actual'!X86</f>
        <v>83700</v>
      </c>
      <c r="Y86" s="36">
        <f>'[2]Progress InfinProjLife-Actual'!Y86</f>
        <v>7001</v>
      </c>
      <c r="Z86" s="36">
        <f>'[2]Progress InfinProjLife-Actual'!Z86</f>
        <v>7439</v>
      </c>
      <c r="AA86" s="36">
        <f>'[2]Progress InfinProjLife-Actual'!AA86</f>
        <v>98140</v>
      </c>
      <c r="AB86" s="36">
        <f>'[2]Progress InfinProjLife-Actual'!AB86</f>
        <v>17430</v>
      </c>
      <c r="AC86" s="36">
        <f>'[2]Progress InfinProjLife-Actual'!AC86</f>
        <v>8772</v>
      </c>
      <c r="AD86" s="36">
        <f>'[2]Progress InfinProjLife-Actual'!AD86</f>
        <v>2220</v>
      </c>
      <c r="AE86" s="36">
        <f>'[2]Progress InfinProjLife-Actual'!AE86</f>
        <v>28422</v>
      </c>
      <c r="AF86" s="36">
        <f>'[2]Progress InfinProjLife-Actual'!AF86</f>
        <v>23000</v>
      </c>
      <c r="AG86" s="36">
        <f>'[2]Progress InfinProjLife-Actual'!AG86</f>
        <v>953</v>
      </c>
      <c r="AH86" s="36">
        <f>'[2]Progress InfinProjLife-Actual'!AH86</f>
        <v>46000</v>
      </c>
      <c r="AI86" s="36">
        <f>'[2]Progress InfinProjLife-Actual'!AI86</f>
        <v>69953</v>
      </c>
      <c r="AJ86" s="36">
        <f>'[2]Progress InfinProjLife-Actual'!AJ86</f>
        <v>11940</v>
      </c>
      <c r="AK86" s="36">
        <f>'[2]Progress InfinProjLife-Actual'!AK86</f>
        <v>0</v>
      </c>
      <c r="AL86" s="36">
        <f>'[2]Progress InfinProjLife-Actual'!AL86</f>
        <v>11940</v>
      </c>
      <c r="AM86" s="36">
        <f>'[2]Progress InfinProjLife-Actual'!AM86</f>
        <v>0</v>
      </c>
      <c r="AN86" s="36">
        <f>'[2]Progress InfinProjLife-Actual'!AN86</f>
        <v>52710</v>
      </c>
      <c r="AO86" s="36">
        <f>'[2]Progress InfinProjLife-Actual'!AO86</f>
        <v>52710</v>
      </c>
      <c r="AP86" s="36">
        <f>'[2]Progress InfinProjLife-Actual'!AP86</f>
        <v>100922.40000000001</v>
      </c>
      <c r="AQ86" s="36">
        <f>'[2]Progress InfinProjLife-Actual'!AQ86</f>
        <v>146900</v>
      </c>
      <c r="AR86" s="36">
        <f>'[2]Progress InfinProjLife-Actual'!AR86</f>
        <v>54636</v>
      </c>
      <c r="AS86" s="36">
        <f>'[2]Progress InfinProjLife-Actual'!AS86</f>
        <v>201536</v>
      </c>
      <c r="AT86" s="36">
        <f>'[2]Progress InfinProjLife-Actual'!AT86</f>
        <v>1829</v>
      </c>
      <c r="AU86" s="36">
        <f>'[2]Progress InfinProjLife-Actual'!AU86</f>
        <v>6540</v>
      </c>
      <c r="AV86" s="36">
        <f>'[2]Progress InfinProjLife-Actual'!AV86</f>
        <v>0</v>
      </c>
      <c r="AW86" s="36">
        <f>'[2]Progress InfinProjLife-Actual'!AW86</f>
        <v>6540</v>
      </c>
      <c r="AX86" s="36">
        <f>'[2]Progress InfinProjLife-Actual'!AX86</f>
        <v>0</v>
      </c>
      <c r="AY86" s="36">
        <f>'[2]Progress InfinProjLife-Actual'!AY86</f>
        <v>1092</v>
      </c>
      <c r="AZ86" s="36">
        <f>'[2]Progress InfinProjLife-Actual'!AZ86</f>
        <v>1092</v>
      </c>
      <c r="BA86" s="36">
        <f>'[2]Progress InfinProjLife-Actual'!BA86</f>
        <v>6540</v>
      </c>
      <c r="BB86" s="36">
        <f>'[2]Progress InfinProjLife-Actual'!BB86</f>
        <v>6540</v>
      </c>
      <c r="BC86" s="36">
        <f>'[2]Progress InfinProjLife-Actual'!BC86</f>
        <v>172506</v>
      </c>
      <c r="BD86" s="36">
        <f>'[2]Progress InfinProjLife-Actual'!BD86</f>
        <v>172506</v>
      </c>
      <c r="BE86" s="36">
        <f>'[2]Progress InfinProjLife-Actual'!BE86</f>
        <v>7522</v>
      </c>
      <c r="BF86" s="36">
        <f>'[2]Progress InfinProjLife-Actual'!BF86</f>
        <v>147903.33880356286</v>
      </c>
      <c r="BG86" s="36">
        <f>'[2]Progress InfinProjLife-Actual'!BG86</f>
        <v>38728.411196437104</v>
      </c>
      <c r="BH86" s="53">
        <f t="shared" si="9"/>
        <v>1785683.15</v>
      </c>
      <c r="BI86" s="50"/>
      <c r="BJ86" s="53">
        <f t="shared" si="7"/>
        <v>733171.73880356271</v>
      </c>
      <c r="BK86" s="51">
        <f t="shared" si="8"/>
        <v>820850</v>
      </c>
      <c r="BL86" s="51">
        <f t="shared" si="10"/>
        <v>172506</v>
      </c>
      <c r="BM86" s="51">
        <f t="shared" si="11"/>
        <v>59155.411196437104</v>
      </c>
      <c r="BN86" s="51">
        <f t="shared" si="12"/>
        <v>1785683.15</v>
      </c>
      <c r="BO86" s="56"/>
      <c r="BP86" s="54"/>
    </row>
    <row r="87" spans="1:68" x14ac:dyDescent="0.2">
      <c r="B87" s="31"/>
      <c r="C87" s="31"/>
      <c r="P87" s="31"/>
      <c r="Y87" s="31"/>
      <c r="Z87" s="31"/>
      <c r="AA87" s="31"/>
      <c r="AC87" s="31"/>
      <c r="AD87" s="31"/>
      <c r="AE87" s="31"/>
      <c r="AF87" s="31"/>
      <c r="AG87" s="31"/>
      <c r="AH87" s="31"/>
      <c r="AJ87" s="31"/>
      <c r="AM87" s="31"/>
    </row>
    <row r="88" spans="1:68" x14ac:dyDescent="0.2">
      <c r="B88" s="31" t="e">
        <f>B86-#REF!</f>
        <v>#REF!</v>
      </c>
      <c r="C88" s="31" t="e">
        <f>C86-#REF!</f>
        <v>#REF!</v>
      </c>
      <c r="D88" s="31" t="e">
        <f>D86-#REF!</f>
        <v>#REF!</v>
      </c>
      <c r="E88" s="31" t="e">
        <f>E86-#REF!</f>
        <v>#REF!</v>
      </c>
      <c r="F88" s="31" t="e">
        <f>F86-#REF!</f>
        <v>#REF!</v>
      </c>
      <c r="G88" s="31" t="e">
        <f>G86-#REF!</f>
        <v>#REF!</v>
      </c>
      <c r="H88" s="31" t="e">
        <f>H86-#REF!</f>
        <v>#REF!</v>
      </c>
      <c r="I88" s="31" t="e">
        <f>I86-#REF!</f>
        <v>#REF!</v>
      </c>
      <c r="J88" s="31" t="e">
        <f>J86-#REF!</f>
        <v>#REF!</v>
      </c>
      <c r="K88" s="31" t="e">
        <f>K86-#REF!</f>
        <v>#REF!</v>
      </c>
      <c r="L88" s="31" t="e">
        <f>L86-#REF!</f>
        <v>#REF!</v>
      </c>
      <c r="M88" s="31" t="e">
        <f>M86-#REF!</f>
        <v>#REF!</v>
      </c>
      <c r="N88" s="31" t="e">
        <f>N86-#REF!</f>
        <v>#REF!</v>
      </c>
      <c r="O88" s="31" t="e">
        <f>O86-#REF!</f>
        <v>#REF!</v>
      </c>
      <c r="P88" s="31" t="e">
        <f>P86-#REF!</f>
        <v>#REF!</v>
      </c>
      <c r="Q88" s="31" t="e">
        <f>Q86-#REF!</f>
        <v>#REF!</v>
      </c>
      <c r="R88" s="31" t="e">
        <f>R86-#REF!</f>
        <v>#REF!</v>
      </c>
      <c r="S88" s="31" t="e">
        <f>S86-#REF!</f>
        <v>#REF!</v>
      </c>
      <c r="T88" s="31"/>
      <c r="U88" s="31" t="e">
        <f>U86-#REF!</f>
        <v>#REF!</v>
      </c>
      <c r="V88" s="31" t="e">
        <f>V86-#REF!</f>
        <v>#REF!</v>
      </c>
      <c r="W88" s="31" t="e">
        <f>W86-#REF!</f>
        <v>#REF!</v>
      </c>
      <c r="X88" s="31" t="e">
        <f>X86-#REF!</f>
        <v>#REF!</v>
      </c>
      <c r="Y88" s="31" t="e">
        <f>Y86-#REF!</f>
        <v>#REF!</v>
      </c>
      <c r="Z88" s="31" t="e">
        <f>Z86-#REF!</f>
        <v>#REF!</v>
      </c>
      <c r="AA88" s="31" t="e">
        <f>AA86-#REF!</f>
        <v>#REF!</v>
      </c>
      <c r="AB88" s="31" t="e">
        <f>AB86-#REF!</f>
        <v>#REF!</v>
      </c>
      <c r="AC88" s="31" t="e">
        <f>AC86-#REF!</f>
        <v>#REF!</v>
      </c>
      <c r="AD88" s="31" t="e">
        <f>AD86-#REF!</f>
        <v>#REF!</v>
      </c>
      <c r="AE88" s="31" t="e">
        <f>AE86-#REF!</f>
        <v>#REF!</v>
      </c>
      <c r="AF88" s="31" t="e">
        <f>AF86-#REF!</f>
        <v>#REF!</v>
      </c>
      <c r="AG88" s="31"/>
      <c r="AH88" s="31" t="e">
        <f>AH86-#REF!</f>
        <v>#REF!</v>
      </c>
      <c r="AI88" s="31" t="e">
        <f>AI86-#REF!</f>
        <v>#REF!</v>
      </c>
      <c r="AJ88" s="31" t="e">
        <f>AJ86-#REF!</f>
        <v>#REF!</v>
      </c>
      <c r="AK88" s="31" t="e">
        <f>AK86-#REF!</f>
        <v>#REF!</v>
      </c>
      <c r="AL88" s="31" t="e">
        <f>AL86-#REF!</f>
        <v>#REF!</v>
      </c>
      <c r="AM88" s="31" t="e">
        <f>AM86-#REF!</f>
        <v>#REF!</v>
      </c>
      <c r="AN88" s="31" t="e">
        <f>AN86-#REF!</f>
        <v>#REF!</v>
      </c>
      <c r="AO88" s="31" t="e">
        <f>AO86-#REF!</f>
        <v>#REF!</v>
      </c>
      <c r="AP88" s="31" t="e">
        <f>AP86-#REF!</f>
        <v>#REF!</v>
      </c>
      <c r="AQ88" s="31" t="e">
        <f>AQ86-#REF!</f>
        <v>#REF!</v>
      </c>
      <c r="AR88" s="31" t="e">
        <f>AR86-#REF!</f>
        <v>#REF!</v>
      </c>
      <c r="AS88" s="31" t="e">
        <f>AS86-#REF!</f>
        <v>#REF!</v>
      </c>
      <c r="AT88" s="31" t="e">
        <f>AT86-#REF!</f>
        <v>#REF!</v>
      </c>
      <c r="AU88" s="31" t="e">
        <f>AU86-#REF!</f>
        <v>#REF!</v>
      </c>
      <c r="AV88" s="31" t="e">
        <f>AV86-#REF!</f>
        <v>#REF!</v>
      </c>
      <c r="AW88" s="31" t="e">
        <f>AW86-#REF!</f>
        <v>#REF!</v>
      </c>
      <c r="AX88" s="31" t="e">
        <f>AX86-#REF!</f>
        <v>#REF!</v>
      </c>
      <c r="AY88" s="31" t="e">
        <f>AY86-#REF!</f>
        <v>#REF!</v>
      </c>
      <c r="AZ88" s="31" t="e">
        <f>AZ86-#REF!</f>
        <v>#REF!</v>
      </c>
      <c r="BA88" s="31" t="e">
        <f>BA86-#REF!</f>
        <v>#REF!</v>
      </c>
      <c r="BB88" s="31" t="e">
        <f>BB86-#REF!</f>
        <v>#REF!</v>
      </c>
      <c r="BC88" s="31" t="e">
        <f>BC86-#REF!</f>
        <v>#REF!</v>
      </c>
      <c r="BD88" s="31" t="e">
        <f>BD86-#REF!</f>
        <v>#REF!</v>
      </c>
      <c r="BE88" s="31" t="e">
        <f>BE86-#REF!</f>
        <v>#REF!</v>
      </c>
      <c r="BF88" s="31" t="e">
        <f>BF86-#REF!</f>
        <v>#REF!</v>
      </c>
      <c r="BG88" s="31" t="e">
        <f>BG86-#REF!</f>
        <v>#REF!</v>
      </c>
    </row>
    <row r="89" spans="1:68" x14ac:dyDescent="0.2">
      <c r="B89" s="31"/>
      <c r="C89" s="31"/>
      <c r="P89" s="31"/>
      <c r="Y89" s="31"/>
      <c r="Z89" s="31"/>
      <c r="AA89" s="31"/>
      <c r="AC89" s="31"/>
      <c r="AD89" s="31"/>
      <c r="AE89" s="31"/>
      <c r="AF89" s="31"/>
      <c r="AG89" s="31"/>
      <c r="AH89" s="31"/>
      <c r="AJ89" s="31"/>
      <c r="AM89" s="31"/>
    </row>
    <row r="90" spans="1:68" x14ac:dyDescent="0.2">
      <c r="B90" s="31"/>
      <c r="C90" s="31"/>
      <c r="P90" s="31"/>
      <c r="Y90" s="31"/>
      <c r="Z90" s="31"/>
      <c r="AA90" s="31"/>
      <c r="AC90" s="31"/>
      <c r="AD90" s="31"/>
      <c r="AE90" s="31"/>
      <c r="AF90" s="31"/>
      <c r="AG90" s="31"/>
      <c r="AH90" s="31"/>
      <c r="AJ90" s="31"/>
      <c r="AM90" s="31"/>
    </row>
    <row r="91" spans="1:68" x14ac:dyDescent="0.2">
      <c r="B91" s="31"/>
      <c r="C91" s="31"/>
      <c r="P91" s="31"/>
      <c r="Y91" s="31"/>
      <c r="Z91" s="31"/>
      <c r="AA91" s="31"/>
      <c r="AC91" s="31"/>
      <c r="AD91" s="31"/>
      <c r="AE91" s="31"/>
      <c r="AF91" s="31"/>
      <c r="AG91" s="31"/>
      <c r="AH91" s="31"/>
      <c r="AJ91" s="31"/>
      <c r="AM91" s="31"/>
    </row>
    <row r="92" spans="1:68" x14ac:dyDescent="0.2">
      <c r="B92" s="31"/>
      <c r="C92" s="31"/>
      <c r="P92" s="31"/>
      <c r="Y92" s="31"/>
      <c r="Z92" s="31"/>
      <c r="AA92" s="31"/>
      <c r="AC92" s="31"/>
      <c r="AD92" s="31"/>
      <c r="AE92" s="31"/>
      <c r="AF92" s="31"/>
      <c r="AG92" s="31"/>
      <c r="AH92" s="31"/>
      <c r="AJ92" s="31"/>
      <c r="AM92" s="31"/>
    </row>
    <row r="93" spans="1:68" x14ac:dyDescent="0.2">
      <c r="B93" s="31"/>
      <c r="C93" s="31"/>
      <c r="P93" s="31"/>
      <c r="Y93" s="31"/>
      <c r="Z93" s="31"/>
      <c r="AA93" s="31"/>
      <c r="AC93" s="31"/>
      <c r="AD93" s="31"/>
      <c r="AE93" s="31"/>
      <c r="AF93" s="31"/>
      <c r="AG93" s="31"/>
      <c r="AH93" s="31"/>
      <c r="AJ93" s="31"/>
      <c r="AM93" s="31"/>
    </row>
    <row r="94" spans="1:68" x14ac:dyDescent="0.2">
      <c r="B94" s="31"/>
      <c r="C94" s="31"/>
      <c r="P94" s="31"/>
      <c r="Y94" s="31"/>
      <c r="Z94" s="31"/>
      <c r="AA94" s="31"/>
      <c r="AC94" s="31"/>
      <c r="AD94" s="31"/>
      <c r="AE94" s="31"/>
      <c r="AF94" s="31"/>
      <c r="AG94" s="31"/>
      <c r="AH94" s="31"/>
      <c r="AJ94" s="31"/>
      <c r="AM94" s="31"/>
    </row>
    <row r="95" spans="1:68" x14ac:dyDescent="0.2">
      <c r="B95" s="31"/>
      <c r="C95" s="31"/>
      <c r="P95" s="31"/>
      <c r="Y95" s="31"/>
      <c r="Z95" s="31"/>
      <c r="AA95" s="31"/>
      <c r="AC95" s="31"/>
      <c r="AD95" s="31"/>
      <c r="AE95" s="31"/>
      <c r="AF95" s="31"/>
      <c r="AG95" s="31"/>
      <c r="AH95" s="31"/>
      <c r="AJ95" s="31"/>
      <c r="AM95" s="31"/>
    </row>
    <row r="96" spans="1:68" x14ac:dyDescent="0.2">
      <c r="B96" s="31"/>
      <c r="C96" s="31"/>
      <c r="P96" s="31"/>
      <c r="Y96" s="31"/>
      <c r="Z96" s="31"/>
      <c r="AA96" s="31"/>
      <c r="AC96" s="31"/>
      <c r="AD96" s="31"/>
      <c r="AE96" s="31"/>
      <c r="AF96" s="31"/>
      <c r="AG96" s="31"/>
      <c r="AH96" s="31"/>
      <c r="AJ96" s="31"/>
      <c r="AM96" s="31"/>
    </row>
    <row r="97" spans="2:39" x14ac:dyDescent="0.2">
      <c r="B97" s="31"/>
      <c r="C97" s="31"/>
      <c r="P97" s="31"/>
      <c r="Y97" s="31"/>
      <c r="Z97" s="31"/>
      <c r="AA97" s="31"/>
      <c r="AC97" s="31"/>
      <c r="AD97" s="31"/>
      <c r="AE97" s="31"/>
      <c r="AF97" s="31"/>
      <c r="AG97" s="31"/>
      <c r="AH97" s="31"/>
      <c r="AJ97" s="31"/>
      <c r="AM97" s="31"/>
    </row>
    <row r="98" spans="2:39" x14ac:dyDescent="0.2">
      <c r="B98" s="31"/>
      <c r="C98" s="31"/>
      <c r="P98" s="31"/>
      <c r="Y98" s="31"/>
      <c r="Z98" s="31"/>
      <c r="AA98" s="31"/>
      <c r="AC98" s="31"/>
      <c r="AD98" s="31"/>
      <c r="AE98" s="31"/>
      <c r="AF98" s="31"/>
      <c r="AG98" s="31"/>
      <c r="AH98" s="31"/>
      <c r="AJ98" s="31"/>
      <c r="AM98" s="31"/>
    </row>
    <row r="99" spans="2:39" x14ac:dyDescent="0.2">
      <c r="B99" s="31"/>
      <c r="C99" s="31"/>
      <c r="P99" s="31"/>
      <c r="Y99" s="31"/>
      <c r="Z99" s="31"/>
      <c r="AA99" s="31"/>
      <c r="AC99" s="31"/>
      <c r="AD99" s="31"/>
      <c r="AE99" s="31"/>
      <c r="AF99" s="31"/>
      <c r="AG99" s="31"/>
      <c r="AH99" s="31"/>
      <c r="AJ99" s="31"/>
      <c r="AM99" s="31"/>
    </row>
    <row r="100" spans="2:39" x14ac:dyDescent="0.2">
      <c r="B100" s="31"/>
      <c r="C100" s="31"/>
      <c r="P100" s="31"/>
      <c r="Y100" s="31"/>
      <c r="Z100" s="31"/>
      <c r="AA100" s="31"/>
      <c r="AC100" s="31"/>
      <c r="AD100" s="31"/>
      <c r="AE100" s="31"/>
      <c r="AF100" s="31"/>
      <c r="AG100" s="31"/>
      <c r="AH100" s="31"/>
      <c r="AJ100" s="31"/>
      <c r="AM100" s="31"/>
    </row>
    <row r="101" spans="2:39" x14ac:dyDescent="0.2">
      <c r="B101" s="31"/>
      <c r="C101" s="31"/>
      <c r="P101" s="31"/>
      <c r="Y101" s="31"/>
      <c r="Z101" s="31"/>
      <c r="AA101" s="31"/>
      <c r="AC101" s="31"/>
      <c r="AD101" s="31"/>
      <c r="AE101" s="31"/>
      <c r="AF101" s="31"/>
      <c r="AG101" s="31"/>
      <c r="AH101" s="31"/>
      <c r="AJ101" s="31"/>
      <c r="AM101" s="31"/>
    </row>
    <row r="102" spans="2:39" x14ac:dyDescent="0.2">
      <c r="B102" s="31"/>
      <c r="C102" s="31"/>
      <c r="P102" s="31"/>
      <c r="Y102" s="31"/>
      <c r="Z102" s="31"/>
      <c r="AA102" s="31"/>
      <c r="AC102" s="31"/>
      <c r="AD102" s="31"/>
      <c r="AE102" s="31"/>
      <c r="AF102" s="31"/>
      <c r="AG102" s="31"/>
      <c r="AH102" s="31"/>
      <c r="AJ102" s="31"/>
      <c r="AM102" s="31"/>
    </row>
    <row r="103" spans="2:39" x14ac:dyDescent="0.2">
      <c r="B103" s="31"/>
      <c r="C103" s="31"/>
      <c r="P103" s="31"/>
      <c r="Y103" s="31"/>
      <c r="Z103" s="31"/>
      <c r="AA103" s="31"/>
      <c r="AC103" s="31"/>
      <c r="AD103" s="31"/>
      <c r="AE103" s="31"/>
      <c r="AF103" s="31"/>
      <c r="AG103" s="31"/>
      <c r="AH103" s="31"/>
      <c r="AJ103" s="31"/>
      <c r="AM103" s="31"/>
    </row>
    <row r="104" spans="2:39" x14ac:dyDescent="0.2">
      <c r="B104" s="31"/>
      <c r="C104" s="31"/>
      <c r="P104" s="31"/>
      <c r="Y104" s="31"/>
      <c r="Z104" s="31"/>
      <c r="AA104" s="31"/>
      <c r="AC104" s="31"/>
      <c r="AD104" s="31"/>
      <c r="AE104" s="31"/>
      <c r="AF104" s="31"/>
      <c r="AG104" s="31"/>
      <c r="AH104" s="31"/>
      <c r="AJ104" s="31"/>
      <c r="AM104" s="31"/>
    </row>
    <row r="105" spans="2:39" x14ac:dyDescent="0.2">
      <c r="B105" s="31"/>
      <c r="C105" s="31"/>
      <c r="P105" s="31"/>
      <c r="Y105" s="31"/>
      <c r="Z105" s="31"/>
      <c r="AA105" s="31"/>
      <c r="AC105" s="31"/>
      <c r="AD105" s="31"/>
      <c r="AE105" s="31"/>
      <c r="AF105" s="31"/>
      <c r="AG105" s="31"/>
      <c r="AH105" s="31"/>
      <c r="AJ105" s="31"/>
      <c r="AM105" s="31"/>
    </row>
    <row r="106" spans="2:39" x14ac:dyDescent="0.2">
      <c r="B106" s="31"/>
      <c r="C106" s="31"/>
      <c r="P106" s="31"/>
      <c r="Y106" s="31"/>
      <c r="Z106" s="31"/>
      <c r="AA106" s="31"/>
      <c r="AC106" s="31"/>
      <c r="AD106" s="31"/>
      <c r="AE106" s="31"/>
      <c r="AF106" s="31"/>
      <c r="AG106" s="31"/>
      <c r="AH106" s="31"/>
      <c r="AJ106" s="31"/>
      <c r="AM106" s="31"/>
    </row>
    <row r="107" spans="2:39" x14ac:dyDescent="0.2">
      <c r="B107" s="31"/>
      <c r="C107" s="31"/>
      <c r="P107" s="31"/>
      <c r="Y107" s="31"/>
      <c r="Z107" s="31"/>
      <c r="AA107" s="31"/>
      <c r="AC107" s="31"/>
      <c r="AD107" s="31"/>
      <c r="AE107" s="31"/>
      <c r="AF107" s="31"/>
      <c r="AG107" s="31"/>
      <c r="AH107" s="31"/>
      <c r="AJ107" s="31"/>
      <c r="AM107" s="31"/>
    </row>
    <row r="108" spans="2:39" x14ac:dyDescent="0.2">
      <c r="B108" s="31"/>
      <c r="C108" s="31"/>
      <c r="P108" s="31"/>
      <c r="Y108" s="31"/>
      <c r="Z108" s="31"/>
      <c r="AA108" s="31"/>
      <c r="AC108" s="31"/>
      <c r="AD108" s="31"/>
      <c r="AE108" s="31"/>
      <c r="AF108" s="31"/>
      <c r="AG108" s="31"/>
      <c r="AH108" s="31"/>
      <c r="AJ108" s="31"/>
      <c r="AM108" s="31"/>
    </row>
    <row r="109" spans="2:39" x14ac:dyDescent="0.2">
      <c r="B109" s="31"/>
      <c r="C109" s="31"/>
      <c r="P109" s="31"/>
      <c r="Y109" s="31"/>
      <c r="Z109" s="31"/>
      <c r="AA109" s="31"/>
      <c r="AC109" s="31"/>
      <c r="AD109" s="31"/>
      <c r="AE109" s="31"/>
      <c r="AF109" s="31"/>
      <c r="AG109" s="31"/>
      <c r="AH109" s="31"/>
      <c r="AJ109" s="31"/>
      <c r="AM109" s="31"/>
    </row>
    <row r="110" spans="2:39" x14ac:dyDescent="0.2">
      <c r="B110" s="31"/>
      <c r="C110" s="31"/>
      <c r="P110" s="31"/>
      <c r="Y110" s="31"/>
      <c r="Z110" s="31"/>
      <c r="AA110" s="31"/>
      <c r="AC110" s="31"/>
      <c r="AD110" s="31"/>
      <c r="AE110" s="31"/>
      <c r="AF110" s="31"/>
      <c r="AG110" s="31"/>
      <c r="AH110" s="31"/>
      <c r="AJ110" s="31"/>
      <c r="AM110" s="31"/>
    </row>
    <row r="111" spans="2:39" x14ac:dyDescent="0.2">
      <c r="B111" s="31"/>
      <c r="C111" s="31"/>
      <c r="P111" s="31"/>
      <c r="Y111" s="31"/>
      <c r="Z111" s="31"/>
      <c r="AA111" s="31"/>
      <c r="AC111" s="31"/>
      <c r="AD111" s="31"/>
      <c r="AE111" s="31"/>
      <c r="AF111" s="31"/>
      <c r="AG111" s="31"/>
      <c r="AH111" s="31"/>
      <c r="AJ111" s="31"/>
      <c r="AM111" s="31"/>
    </row>
    <row r="112" spans="2:39" x14ac:dyDescent="0.2">
      <c r="B112" s="31"/>
      <c r="C112" s="31"/>
      <c r="P112" s="31"/>
      <c r="Y112" s="31"/>
      <c r="Z112" s="31"/>
      <c r="AA112" s="31"/>
      <c r="AC112" s="31"/>
      <c r="AD112" s="31"/>
      <c r="AE112" s="31"/>
      <c r="AF112" s="31"/>
      <c r="AG112" s="31"/>
      <c r="AH112" s="31"/>
      <c r="AJ112" s="31"/>
      <c r="AM112" s="31"/>
    </row>
    <row r="113" spans="2:39" x14ac:dyDescent="0.2">
      <c r="B113" s="31"/>
      <c r="C113" s="31"/>
      <c r="P113" s="31"/>
      <c r="Y113" s="31"/>
      <c r="Z113" s="31"/>
      <c r="AA113" s="31"/>
      <c r="AC113" s="31"/>
      <c r="AD113" s="31"/>
      <c r="AE113" s="31"/>
      <c r="AF113" s="31"/>
      <c r="AG113" s="31"/>
      <c r="AH113" s="31"/>
      <c r="AJ113" s="31"/>
      <c r="AM113" s="31"/>
    </row>
    <row r="114" spans="2:39" x14ac:dyDescent="0.2">
      <c r="B114" s="31"/>
      <c r="C114" s="31"/>
      <c r="P114" s="31"/>
      <c r="Y114" s="31"/>
      <c r="Z114" s="31"/>
      <c r="AA114" s="31"/>
      <c r="AC114" s="31"/>
      <c r="AD114" s="31"/>
      <c r="AE114" s="31"/>
      <c r="AF114" s="31"/>
      <c r="AG114" s="31"/>
      <c r="AH114" s="31"/>
      <c r="AJ114" s="31"/>
      <c r="AM114" s="31"/>
    </row>
    <row r="115" spans="2:39" x14ac:dyDescent="0.2">
      <c r="B115" s="31"/>
      <c r="C115" s="31"/>
      <c r="P115" s="31"/>
      <c r="Y115" s="31"/>
      <c r="Z115" s="31"/>
      <c r="AA115" s="31"/>
      <c r="AC115" s="31"/>
      <c r="AD115" s="31"/>
      <c r="AE115" s="31"/>
      <c r="AF115" s="31"/>
      <c r="AG115" s="31"/>
      <c r="AH115" s="31"/>
      <c r="AJ115" s="31"/>
      <c r="AM115" s="31"/>
    </row>
    <row r="116" spans="2:39" x14ac:dyDescent="0.2">
      <c r="B116" s="31"/>
      <c r="C116" s="31"/>
      <c r="P116" s="31"/>
      <c r="Y116" s="31"/>
      <c r="Z116" s="31"/>
      <c r="AA116" s="31"/>
      <c r="AC116" s="31"/>
      <c r="AD116" s="31"/>
      <c r="AE116" s="31"/>
      <c r="AF116" s="31"/>
      <c r="AG116" s="31"/>
      <c r="AH116" s="31"/>
      <c r="AJ116" s="31"/>
      <c r="AM116" s="31"/>
    </row>
    <row r="117" spans="2:39" x14ac:dyDescent="0.2">
      <c r="B117" s="31"/>
      <c r="C117" s="31"/>
      <c r="P117" s="31"/>
      <c r="Y117" s="31"/>
      <c r="Z117" s="31"/>
      <c r="AA117" s="31"/>
      <c r="AC117" s="31"/>
      <c r="AD117" s="31"/>
      <c r="AE117" s="31"/>
      <c r="AF117" s="31"/>
      <c r="AG117" s="31"/>
      <c r="AH117" s="31"/>
      <c r="AJ117" s="31"/>
      <c r="AM117" s="31"/>
    </row>
    <row r="118" spans="2:39" x14ac:dyDescent="0.2">
      <c r="B118" s="31"/>
      <c r="C118" s="31"/>
      <c r="P118" s="31"/>
      <c r="Y118" s="31"/>
      <c r="Z118" s="31"/>
      <c r="AA118" s="31"/>
      <c r="AC118" s="31"/>
      <c r="AD118" s="31"/>
      <c r="AE118" s="31"/>
      <c r="AF118" s="31"/>
      <c r="AG118" s="31"/>
      <c r="AH118" s="31"/>
      <c r="AJ118" s="31"/>
      <c r="AM118" s="31"/>
    </row>
    <row r="119" spans="2:39" x14ac:dyDescent="0.2">
      <c r="B119" s="31"/>
      <c r="C119" s="31"/>
      <c r="P119" s="31"/>
      <c r="Y119" s="31"/>
      <c r="Z119" s="31"/>
      <c r="AA119" s="31"/>
      <c r="AC119" s="31"/>
      <c r="AD119" s="31"/>
      <c r="AE119" s="31"/>
      <c r="AF119" s="31"/>
      <c r="AG119" s="31"/>
      <c r="AH119" s="31"/>
      <c r="AJ119" s="31"/>
      <c r="AM119" s="31"/>
    </row>
    <row r="120" spans="2:39" x14ac:dyDescent="0.2">
      <c r="B120" s="31"/>
      <c r="C120" s="31"/>
      <c r="P120" s="31"/>
      <c r="Y120" s="31"/>
      <c r="Z120" s="31"/>
      <c r="AA120" s="31"/>
      <c r="AC120" s="31"/>
      <c r="AD120" s="31"/>
      <c r="AE120" s="31"/>
      <c r="AF120" s="31"/>
      <c r="AG120" s="31"/>
      <c r="AH120" s="31"/>
      <c r="AJ120" s="31"/>
      <c r="AM120" s="31"/>
    </row>
    <row r="121" spans="2:39" x14ac:dyDescent="0.2">
      <c r="B121" s="31"/>
      <c r="C121" s="31"/>
      <c r="P121" s="31"/>
      <c r="Y121" s="31"/>
      <c r="Z121" s="31"/>
      <c r="AA121" s="31"/>
      <c r="AC121" s="31"/>
      <c r="AD121" s="31"/>
      <c r="AE121" s="31"/>
      <c r="AF121" s="31"/>
      <c r="AG121" s="31"/>
      <c r="AH121" s="31"/>
      <c r="AJ121" s="31"/>
      <c r="AM121" s="31"/>
    </row>
    <row r="122" spans="2:39" x14ac:dyDescent="0.2">
      <c r="B122" s="31"/>
      <c r="C122" s="31"/>
      <c r="P122" s="31"/>
      <c r="Y122" s="31"/>
      <c r="Z122" s="31"/>
      <c r="AA122" s="31"/>
      <c r="AC122" s="31"/>
      <c r="AD122" s="31"/>
      <c r="AE122" s="31"/>
      <c r="AF122" s="31"/>
      <c r="AG122" s="31"/>
      <c r="AH122" s="31"/>
      <c r="AJ122" s="31"/>
      <c r="AM122" s="31"/>
    </row>
    <row r="123" spans="2:39" x14ac:dyDescent="0.2">
      <c r="B123" s="31"/>
      <c r="C123" s="31"/>
      <c r="P123" s="31"/>
      <c r="Y123" s="31"/>
      <c r="Z123" s="31"/>
      <c r="AA123" s="31"/>
      <c r="AC123" s="31"/>
      <c r="AD123" s="31"/>
      <c r="AE123" s="31"/>
      <c r="AF123" s="31"/>
      <c r="AG123" s="31"/>
      <c r="AH123" s="31"/>
      <c r="AJ123" s="31"/>
      <c r="AM123" s="31"/>
    </row>
    <row r="124" spans="2:39" x14ac:dyDescent="0.2">
      <c r="B124" s="31"/>
      <c r="C124" s="31"/>
      <c r="P124" s="31"/>
      <c r="Y124" s="31"/>
      <c r="Z124" s="31"/>
      <c r="AA124" s="31"/>
      <c r="AC124" s="31"/>
      <c r="AD124" s="31"/>
      <c r="AE124" s="31"/>
      <c r="AF124" s="31"/>
      <c r="AG124" s="31"/>
      <c r="AH124" s="31"/>
      <c r="AJ124" s="31"/>
      <c r="AM124" s="31"/>
    </row>
    <row r="125" spans="2:39" x14ac:dyDescent="0.2">
      <c r="B125" s="31"/>
      <c r="C125" s="31"/>
      <c r="P125" s="31"/>
      <c r="Y125" s="31"/>
      <c r="Z125" s="31"/>
      <c r="AA125" s="31"/>
      <c r="AC125" s="31"/>
      <c r="AD125" s="31"/>
      <c r="AE125" s="31"/>
      <c r="AF125" s="31"/>
      <c r="AG125" s="31"/>
      <c r="AH125" s="31"/>
      <c r="AJ125" s="31"/>
      <c r="AM125" s="31"/>
    </row>
    <row r="126" spans="2:39" x14ac:dyDescent="0.2">
      <c r="B126" s="31"/>
      <c r="C126" s="31"/>
      <c r="P126" s="31"/>
      <c r="Y126" s="31"/>
      <c r="Z126" s="31"/>
      <c r="AA126" s="31"/>
      <c r="AC126" s="31"/>
      <c r="AD126" s="31"/>
      <c r="AE126" s="31"/>
      <c r="AF126" s="31"/>
      <c r="AG126" s="31"/>
      <c r="AH126" s="31"/>
      <c r="AJ126" s="31"/>
      <c r="AM126" s="31"/>
    </row>
    <row r="127" spans="2:39" x14ac:dyDescent="0.2">
      <c r="B127" s="31"/>
      <c r="C127" s="31"/>
      <c r="P127" s="31"/>
      <c r="Y127" s="31"/>
      <c r="Z127" s="31"/>
      <c r="AA127" s="31"/>
      <c r="AC127" s="31"/>
      <c r="AD127" s="31"/>
      <c r="AE127" s="31"/>
      <c r="AF127" s="31"/>
      <c r="AG127" s="31"/>
      <c r="AH127" s="31"/>
      <c r="AJ127" s="31"/>
      <c r="AM127" s="31"/>
    </row>
    <row r="128" spans="2:39" x14ac:dyDescent="0.2">
      <c r="B128" s="31"/>
      <c r="C128" s="31"/>
      <c r="P128" s="31"/>
      <c r="Y128" s="31"/>
      <c r="Z128" s="31"/>
      <c r="AA128" s="31"/>
      <c r="AC128" s="31"/>
      <c r="AD128" s="31"/>
      <c r="AE128" s="31"/>
      <c r="AF128" s="31"/>
      <c r="AG128" s="31"/>
      <c r="AH128" s="31"/>
      <c r="AJ128" s="31"/>
      <c r="AM128" s="31"/>
    </row>
    <row r="129" spans="2:39" x14ac:dyDescent="0.2">
      <c r="B129" s="31"/>
      <c r="C129" s="31"/>
      <c r="P129" s="31"/>
      <c r="Y129" s="31"/>
      <c r="Z129" s="31"/>
      <c r="AA129" s="31"/>
      <c r="AC129" s="31"/>
      <c r="AD129" s="31"/>
      <c r="AE129" s="31"/>
      <c r="AF129" s="31"/>
      <c r="AG129" s="31"/>
      <c r="AH129" s="31"/>
      <c r="AJ129" s="31"/>
      <c r="AM129" s="31"/>
    </row>
    <row r="130" spans="2:39" x14ac:dyDescent="0.2">
      <c r="B130" s="31"/>
      <c r="C130" s="31"/>
      <c r="P130" s="31"/>
      <c r="Y130" s="31"/>
      <c r="Z130" s="31"/>
      <c r="AA130" s="31"/>
      <c r="AC130" s="31"/>
      <c r="AD130" s="31"/>
      <c r="AE130" s="31"/>
      <c r="AF130" s="31"/>
      <c r="AG130" s="31"/>
      <c r="AH130" s="31"/>
      <c r="AJ130" s="31"/>
      <c r="AM130" s="31"/>
    </row>
    <row r="131" spans="2:39" x14ac:dyDescent="0.2">
      <c r="B131" s="31"/>
      <c r="C131" s="31"/>
      <c r="P131" s="31"/>
      <c r="Y131" s="31"/>
      <c r="Z131" s="31"/>
      <c r="AA131" s="31"/>
      <c r="AC131" s="31"/>
      <c r="AD131" s="31"/>
      <c r="AE131" s="31"/>
      <c r="AF131" s="31"/>
      <c r="AG131" s="31"/>
      <c r="AH131" s="31"/>
      <c r="AJ131" s="31"/>
      <c r="AM131" s="31"/>
    </row>
    <row r="132" spans="2:39" x14ac:dyDescent="0.2">
      <c r="B132" s="31"/>
      <c r="C132" s="31"/>
      <c r="P132" s="31"/>
      <c r="Y132" s="31"/>
      <c r="Z132" s="31"/>
      <c r="AA132" s="31"/>
      <c r="AC132" s="31"/>
      <c r="AD132" s="31"/>
      <c r="AE132" s="31"/>
      <c r="AF132" s="31"/>
      <c r="AG132" s="31"/>
      <c r="AH132" s="31"/>
      <c r="AJ132" s="31"/>
      <c r="AM132" s="31"/>
    </row>
    <row r="133" spans="2:39" x14ac:dyDescent="0.2">
      <c r="B133" s="31"/>
      <c r="C133" s="31"/>
      <c r="P133" s="31"/>
      <c r="Y133" s="31"/>
      <c r="Z133" s="31"/>
      <c r="AA133" s="31"/>
      <c r="AC133" s="31"/>
      <c r="AD133" s="31"/>
      <c r="AE133" s="31"/>
      <c r="AF133" s="31"/>
      <c r="AG133" s="31"/>
      <c r="AH133" s="31"/>
      <c r="AJ133" s="31"/>
      <c r="AM133" s="31"/>
    </row>
    <row r="134" spans="2:39" x14ac:dyDescent="0.2">
      <c r="B134" s="31"/>
      <c r="C134" s="31"/>
      <c r="P134" s="31"/>
      <c r="Y134" s="31"/>
      <c r="Z134" s="31"/>
      <c r="AA134" s="31"/>
      <c r="AC134" s="31"/>
      <c r="AD134" s="31"/>
      <c r="AE134" s="31"/>
      <c r="AF134" s="31"/>
      <c r="AG134" s="31"/>
      <c r="AH134" s="31"/>
      <c r="AJ134" s="31"/>
      <c r="AM134" s="31"/>
    </row>
    <row r="135" spans="2:39" x14ac:dyDescent="0.2">
      <c r="B135" s="31"/>
      <c r="C135" s="31"/>
      <c r="P135" s="31"/>
      <c r="Y135" s="31"/>
      <c r="Z135" s="31"/>
      <c r="AA135" s="31"/>
      <c r="AC135" s="31"/>
      <c r="AD135" s="31"/>
      <c r="AE135" s="31"/>
      <c r="AF135" s="31"/>
      <c r="AG135" s="31"/>
      <c r="AH135" s="31"/>
      <c r="AJ135" s="31"/>
      <c r="AM135" s="31"/>
    </row>
    <row r="136" spans="2:39" x14ac:dyDescent="0.2">
      <c r="B136" s="31"/>
      <c r="C136" s="31"/>
      <c r="P136" s="31"/>
      <c r="Y136" s="31"/>
      <c r="Z136" s="31"/>
      <c r="AA136" s="31"/>
      <c r="AC136" s="31"/>
      <c r="AD136" s="31"/>
      <c r="AE136" s="31"/>
      <c r="AF136" s="31"/>
      <c r="AG136" s="31"/>
      <c r="AH136" s="31"/>
      <c r="AJ136" s="31"/>
      <c r="AM136" s="31"/>
    </row>
    <row r="137" spans="2:39" x14ac:dyDescent="0.2">
      <c r="B137" s="31"/>
      <c r="C137" s="31"/>
      <c r="P137" s="31"/>
      <c r="Y137" s="31"/>
      <c r="Z137" s="31"/>
      <c r="AA137" s="31"/>
      <c r="AC137" s="31"/>
      <c r="AD137" s="31"/>
      <c r="AE137" s="31"/>
      <c r="AF137" s="31"/>
      <c r="AG137" s="31"/>
      <c r="AH137" s="31"/>
      <c r="AJ137" s="31"/>
      <c r="AM137" s="31"/>
    </row>
    <row r="138" spans="2:39" x14ac:dyDescent="0.2">
      <c r="B138" s="31"/>
      <c r="C138" s="31"/>
      <c r="P138" s="31"/>
      <c r="Y138" s="31"/>
      <c r="Z138" s="31"/>
      <c r="AA138" s="31"/>
      <c r="AC138" s="31"/>
      <c r="AD138" s="31"/>
      <c r="AE138" s="31"/>
      <c r="AF138" s="31"/>
      <c r="AG138" s="31"/>
      <c r="AH138" s="31"/>
      <c r="AJ138" s="31"/>
      <c r="AM138" s="31"/>
    </row>
    <row r="139" spans="2:39" x14ac:dyDescent="0.2">
      <c r="B139" s="31"/>
      <c r="C139" s="31"/>
      <c r="P139" s="31"/>
      <c r="Y139" s="31"/>
      <c r="Z139" s="31"/>
      <c r="AA139" s="31"/>
      <c r="AC139" s="31"/>
      <c r="AD139" s="31"/>
      <c r="AE139" s="31"/>
      <c r="AF139" s="31"/>
      <c r="AG139" s="31"/>
      <c r="AH139" s="31"/>
      <c r="AJ139" s="31"/>
      <c r="AM139" s="31"/>
    </row>
    <row r="140" spans="2:39" x14ac:dyDescent="0.2">
      <c r="B140" s="31"/>
      <c r="C140" s="31"/>
      <c r="P140" s="31"/>
      <c r="Y140" s="31"/>
      <c r="Z140" s="31"/>
      <c r="AA140" s="31"/>
      <c r="AC140" s="31"/>
      <c r="AD140" s="31"/>
      <c r="AE140" s="31"/>
      <c r="AF140" s="31"/>
      <c r="AG140" s="31"/>
      <c r="AH140" s="31"/>
      <c r="AJ140" s="31"/>
      <c r="AM140" s="31"/>
    </row>
    <row r="141" spans="2:39" x14ac:dyDescent="0.2">
      <c r="B141" s="31"/>
      <c r="C141" s="31"/>
      <c r="P141" s="31"/>
      <c r="Y141" s="31"/>
      <c r="Z141" s="31"/>
      <c r="AA141" s="31"/>
      <c r="AC141" s="31"/>
      <c r="AD141" s="31"/>
      <c r="AE141" s="31"/>
      <c r="AF141" s="31"/>
      <c r="AG141" s="31"/>
      <c r="AH141" s="31"/>
      <c r="AJ141" s="31"/>
      <c r="AM141" s="31"/>
    </row>
    <row r="142" spans="2:39" x14ac:dyDescent="0.2">
      <c r="B142" s="31"/>
      <c r="C142" s="31"/>
      <c r="P142" s="31"/>
      <c r="Y142" s="31"/>
      <c r="Z142" s="31"/>
      <c r="AA142" s="31"/>
      <c r="AC142" s="31"/>
      <c r="AD142" s="31"/>
      <c r="AE142" s="31"/>
      <c r="AF142" s="31"/>
      <c r="AG142" s="31"/>
      <c r="AH142" s="31"/>
      <c r="AJ142" s="31"/>
      <c r="AM142" s="31"/>
    </row>
    <row r="143" spans="2:39" x14ac:dyDescent="0.2">
      <c r="B143" s="31"/>
      <c r="C143" s="31"/>
      <c r="P143" s="31"/>
      <c r="Y143" s="31"/>
      <c r="Z143" s="31"/>
      <c r="AA143" s="31"/>
      <c r="AC143" s="31"/>
      <c r="AD143" s="31"/>
      <c r="AE143" s="31"/>
      <c r="AF143" s="31"/>
      <c r="AG143" s="31"/>
      <c r="AH143" s="31"/>
      <c r="AJ143" s="31"/>
      <c r="AM143" s="31"/>
    </row>
    <row r="144" spans="2:39" x14ac:dyDescent="0.2">
      <c r="B144" s="31"/>
      <c r="C144" s="31"/>
      <c r="P144" s="31"/>
      <c r="Y144" s="31"/>
      <c r="Z144" s="31"/>
      <c r="AA144" s="31"/>
      <c r="AC144" s="31"/>
      <c r="AD144" s="31"/>
      <c r="AE144" s="31"/>
      <c r="AF144" s="31"/>
      <c r="AG144" s="31"/>
      <c r="AH144" s="31"/>
      <c r="AJ144" s="31"/>
      <c r="AM144" s="31"/>
    </row>
    <row r="145" spans="2:39" x14ac:dyDescent="0.2">
      <c r="B145" s="31"/>
      <c r="C145" s="31"/>
      <c r="P145" s="31"/>
      <c r="Y145" s="31"/>
      <c r="Z145" s="31"/>
      <c r="AA145" s="31"/>
      <c r="AC145" s="31"/>
      <c r="AD145" s="31"/>
      <c r="AE145" s="31"/>
      <c r="AF145" s="31"/>
      <c r="AG145" s="31"/>
      <c r="AH145" s="31"/>
      <c r="AJ145" s="31"/>
      <c r="AM145" s="31"/>
    </row>
    <row r="146" spans="2:39" x14ac:dyDescent="0.2">
      <c r="B146" s="31"/>
      <c r="C146" s="31"/>
      <c r="P146" s="31"/>
      <c r="Y146" s="31"/>
      <c r="Z146" s="31"/>
      <c r="AA146" s="31"/>
      <c r="AC146" s="31"/>
      <c r="AD146" s="31"/>
      <c r="AE146" s="31"/>
      <c r="AF146" s="31"/>
      <c r="AG146" s="31"/>
      <c r="AH146" s="31"/>
      <c r="AJ146" s="31"/>
      <c r="AM146" s="31"/>
    </row>
    <row r="147" spans="2:39" x14ac:dyDescent="0.2">
      <c r="B147" s="31"/>
      <c r="C147" s="31"/>
      <c r="P147" s="31"/>
      <c r="Y147" s="31"/>
      <c r="Z147" s="31"/>
      <c r="AA147" s="31"/>
      <c r="AC147" s="31"/>
      <c r="AD147" s="31"/>
      <c r="AE147" s="31"/>
      <c r="AF147" s="31"/>
      <c r="AG147" s="31"/>
      <c r="AH147" s="31"/>
      <c r="AJ147" s="31"/>
      <c r="AM147" s="31"/>
    </row>
    <row r="148" spans="2:39" x14ac:dyDescent="0.2">
      <c r="B148" s="31"/>
      <c r="C148" s="31"/>
      <c r="P148" s="31"/>
      <c r="Y148" s="31"/>
      <c r="Z148" s="31"/>
      <c r="AA148" s="31"/>
      <c r="AC148" s="31"/>
      <c r="AD148" s="31"/>
      <c r="AE148" s="31"/>
      <c r="AF148" s="31"/>
      <c r="AG148" s="31"/>
      <c r="AH148" s="31"/>
      <c r="AJ148" s="31"/>
      <c r="AM148" s="31"/>
    </row>
    <row r="149" spans="2:39" x14ac:dyDescent="0.2">
      <c r="B149" s="31"/>
      <c r="C149" s="31"/>
      <c r="P149" s="31"/>
      <c r="Y149" s="31"/>
      <c r="Z149" s="31"/>
      <c r="AA149" s="31"/>
      <c r="AC149" s="31"/>
      <c r="AD149" s="31"/>
      <c r="AE149" s="31"/>
      <c r="AF149" s="31"/>
      <c r="AG149" s="31"/>
      <c r="AH149" s="31"/>
      <c r="AJ149" s="31"/>
      <c r="AM149" s="31"/>
    </row>
    <row r="150" spans="2:39" x14ac:dyDescent="0.2">
      <c r="B150" s="31"/>
      <c r="C150" s="31"/>
      <c r="P150" s="31"/>
      <c r="Y150" s="31"/>
      <c r="Z150" s="31"/>
      <c r="AA150" s="31"/>
      <c r="AC150" s="31"/>
      <c r="AD150" s="31"/>
      <c r="AE150" s="31"/>
      <c r="AF150" s="31"/>
      <c r="AG150" s="31"/>
      <c r="AH150" s="31"/>
      <c r="AJ150" s="31"/>
      <c r="AM150" s="31"/>
    </row>
    <row r="151" spans="2:39" x14ac:dyDescent="0.2">
      <c r="B151" s="31"/>
      <c r="C151" s="31"/>
      <c r="P151" s="31"/>
      <c r="Y151" s="31"/>
      <c r="Z151" s="31"/>
      <c r="AA151" s="31"/>
      <c r="AC151" s="31"/>
      <c r="AD151" s="31"/>
      <c r="AE151" s="31"/>
      <c r="AF151" s="31"/>
      <c r="AG151" s="31"/>
      <c r="AH151" s="31"/>
      <c r="AJ151" s="31"/>
      <c r="AM151" s="31"/>
    </row>
    <row r="152" spans="2:39" x14ac:dyDescent="0.2">
      <c r="B152" s="31"/>
      <c r="C152" s="31"/>
      <c r="P152" s="31"/>
      <c r="Y152" s="31"/>
      <c r="Z152" s="31"/>
      <c r="AA152" s="31"/>
      <c r="AC152" s="31"/>
      <c r="AD152" s="31"/>
      <c r="AE152" s="31"/>
      <c r="AF152" s="31"/>
      <c r="AG152" s="31"/>
      <c r="AH152" s="31"/>
      <c r="AJ152" s="31"/>
      <c r="AM152" s="31"/>
    </row>
    <row r="153" spans="2:39" x14ac:dyDescent="0.2">
      <c r="B153" s="31"/>
      <c r="C153" s="31"/>
      <c r="P153" s="31"/>
      <c r="Y153" s="31"/>
      <c r="Z153" s="31"/>
      <c r="AA153" s="31"/>
      <c r="AC153" s="31"/>
      <c r="AD153" s="31"/>
      <c r="AE153" s="31"/>
      <c r="AF153" s="31"/>
      <c r="AG153" s="31"/>
      <c r="AH153" s="31"/>
      <c r="AJ153" s="31"/>
      <c r="AM153" s="31"/>
    </row>
    <row r="154" spans="2:39" x14ac:dyDescent="0.2">
      <c r="B154" s="31"/>
      <c r="C154" s="31"/>
      <c r="P154" s="31"/>
      <c r="Y154" s="31"/>
      <c r="Z154" s="31"/>
      <c r="AA154" s="31"/>
      <c r="AC154" s="31"/>
      <c r="AD154" s="31"/>
      <c r="AE154" s="31"/>
      <c r="AF154" s="31"/>
      <c r="AG154" s="31"/>
      <c r="AH154" s="31"/>
      <c r="AJ154" s="31"/>
      <c r="AM154" s="31"/>
    </row>
    <row r="155" spans="2:39" x14ac:dyDescent="0.2">
      <c r="B155" s="31"/>
      <c r="C155" s="31"/>
      <c r="P155" s="31"/>
      <c r="Y155" s="31"/>
      <c r="Z155" s="31"/>
      <c r="AA155" s="31"/>
      <c r="AC155" s="31"/>
      <c r="AD155" s="31"/>
      <c r="AE155" s="31"/>
      <c r="AF155" s="31"/>
      <c r="AG155" s="31"/>
      <c r="AH155" s="31"/>
      <c r="AJ155" s="31"/>
      <c r="AM155" s="31"/>
    </row>
    <row r="156" spans="2:39" x14ac:dyDescent="0.2">
      <c r="B156" s="31"/>
      <c r="C156" s="31"/>
      <c r="P156" s="31"/>
      <c r="Y156" s="31"/>
      <c r="Z156" s="31"/>
      <c r="AA156" s="31"/>
      <c r="AC156" s="31"/>
      <c r="AD156" s="31"/>
      <c r="AE156" s="31"/>
      <c r="AF156" s="31"/>
      <c r="AG156" s="31"/>
      <c r="AH156" s="31"/>
      <c r="AJ156" s="31"/>
      <c r="AM156" s="31"/>
    </row>
    <row r="157" spans="2:39" x14ac:dyDescent="0.2">
      <c r="B157" s="31"/>
      <c r="C157" s="31"/>
      <c r="P157" s="31"/>
      <c r="Y157" s="31"/>
      <c r="Z157" s="31"/>
      <c r="AA157" s="31"/>
      <c r="AC157" s="31"/>
      <c r="AD157" s="31"/>
      <c r="AE157" s="31"/>
      <c r="AF157" s="31"/>
      <c r="AG157" s="31"/>
      <c r="AH157" s="31"/>
      <c r="AJ157" s="31"/>
      <c r="AM157" s="31"/>
    </row>
    <row r="159" spans="2:39" x14ac:dyDescent="0.2">
      <c r="P159" s="31"/>
      <c r="R159" s="31"/>
      <c r="S159" s="31"/>
      <c r="T159" s="31"/>
      <c r="Y159" s="31"/>
      <c r="Z159" s="31"/>
      <c r="AA159" s="31"/>
      <c r="AC159" s="31"/>
      <c r="AD159" s="31"/>
      <c r="AE159" s="31"/>
      <c r="AF159" s="31"/>
      <c r="AG159" s="31"/>
      <c r="AH159" s="31"/>
      <c r="AJ159" s="31"/>
      <c r="AM159" s="31"/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B901"/>
  <sheetViews>
    <sheetView zoomScale="80" zoomScaleNormal="80" workbookViewId="0">
      <selection activeCell="L2" sqref="L2:M901"/>
    </sheetView>
  </sheetViews>
  <sheetFormatPr defaultRowHeight="12.75" x14ac:dyDescent="0.2"/>
  <cols>
    <col min="1" max="1" width="9.85546875" bestFit="1" customWidth="1"/>
  </cols>
  <sheetData>
    <row r="1" spans="1:28" x14ac:dyDescent="0.2">
      <c r="A1" s="6"/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s="13" t="s">
        <v>45</v>
      </c>
      <c r="J1" t="s">
        <v>46</v>
      </c>
      <c r="K1" t="s">
        <v>47</v>
      </c>
      <c r="L1" t="s">
        <v>48</v>
      </c>
      <c r="M1" t="s">
        <v>64</v>
      </c>
      <c r="N1" t="s">
        <v>49</v>
      </c>
      <c r="O1" s="12" t="s">
        <v>50</v>
      </c>
      <c r="P1" t="s">
        <v>51</v>
      </c>
      <c r="Q1" s="12" t="s">
        <v>52</v>
      </c>
      <c r="R1" t="s">
        <v>53</v>
      </c>
      <c r="S1" t="s">
        <v>54</v>
      </c>
      <c r="T1" s="12" t="s">
        <v>59</v>
      </c>
      <c r="U1" s="12" t="s">
        <v>55</v>
      </c>
      <c r="V1" s="12" t="s">
        <v>56</v>
      </c>
      <c r="W1" s="12" t="s">
        <v>57</v>
      </c>
      <c r="X1" s="12" t="s">
        <v>58</v>
      </c>
      <c r="Z1" t="s">
        <v>22</v>
      </c>
      <c r="AA1" s="12" t="s">
        <v>61</v>
      </c>
      <c r="AB1" s="12" t="s">
        <v>62</v>
      </c>
    </row>
    <row r="2" spans="1:28" x14ac:dyDescent="0.2">
      <c r="A2" s="42">
        <v>31413</v>
      </c>
      <c r="B2">
        <f>Senario4!G$12/12</f>
        <v>4000</v>
      </c>
      <c r="C2">
        <f>Senario4!AA$12/12</f>
        <v>0</v>
      </c>
      <c r="D2">
        <f>Senario4!L$12/12</f>
        <v>2471.9166666666665</v>
      </c>
      <c r="E2">
        <f>Senario4!H$12/12</f>
        <v>316.66666666666669</v>
      </c>
      <c r="F2">
        <f>Senario4!F$12/12</f>
        <v>4687.5939233333329</v>
      </c>
      <c r="G2">
        <f>Senario4!AP$12/12</f>
        <v>0</v>
      </c>
      <c r="H2">
        <f>Senario4!BC$12/12</f>
        <v>0</v>
      </c>
      <c r="I2">
        <f>SUM(Senario4!AI$12,Senario4!AL$12)/12</f>
        <v>0</v>
      </c>
      <c r="J2">
        <f>Senario4!W$12/12</f>
        <v>0</v>
      </c>
      <c r="K2">
        <v>0</v>
      </c>
      <c r="L2">
        <f>Senario4!$AS$12/12*0.52</f>
        <v>0</v>
      </c>
      <c r="M2">
        <f>Senario4!$AS$12/12*0.48</f>
        <v>0</v>
      </c>
      <c r="N2">
        <v>0</v>
      </c>
      <c r="O2">
        <f>Senario4!R$12/12</f>
        <v>0</v>
      </c>
      <c r="P2">
        <v>0</v>
      </c>
      <c r="Q2">
        <f>Senario4!O$12/12</f>
        <v>0</v>
      </c>
      <c r="R2">
        <f>Senario4!AT$12/12</f>
        <v>0</v>
      </c>
      <c r="S2">
        <f>SUM(Senario4!BF$12,Senario4!BG$12)/12</f>
        <v>0</v>
      </c>
      <c r="T2">
        <f>SUM(Senario4!AE$12,Senario4!BB$12)/12</f>
        <v>0</v>
      </c>
      <c r="U2">
        <f>Senario4!AO$12/12</f>
        <v>0</v>
      </c>
      <c r="V2">
        <f>Senario4!AW$12/12</f>
        <v>0</v>
      </c>
      <c r="W2">
        <f>Senario4!AZ$12/12</f>
        <v>0</v>
      </c>
      <c r="X2">
        <f>Senario4!BE$12/12</f>
        <v>0</v>
      </c>
      <c r="Z2">
        <f>SUM(B2:X2)</f>
        <v>11476.177256666666</v>
      </c>
      <c r="AA2">
        <f>SUM(Z2:Z13)</f>
        <v>137714.12707999998</v>
      </c>
      <c r="AB2" s="5">
        <f>AA2-Senario4!BH12</f>
        <v>0</v>
      </c>
    </row>
    <row r="3" spans="1:28" x14ac:dyDescent="0.2">
      <c r="A3" s="42">
        <v>31444</v>
      </c>
      <c r="B3">
        <f>Senario4!G$12/12</f>
        <v>4000</v>
      </c>
      <c r="C3">
        <f>Senario4!AA$12/12</f>
        <v>0</v>
      </c>
      <c r="D3">
        <f>Senario4!L$12/12</f>
        <v>2471.9166666666665</v>
      </c>
      <c r="E3">
        <f>Senario4!H$12/12</f>
        <v>316.66666666666669</v>
      </c>
      <c r="F3">
        <f>Senario4!F$12/12</f>
        <v>4687.5939233333329</v>
      </c>
      <c r="G3">
        <f>Senario4!AP$12/12</f>
        <v>0</v>
      </c>
      <c r="H3">
        <f>Senario4!BC$12/12</f>
        <v>0</v>
      </c>
      <c r="I3">
        <f>SUM(Senario4!AI$12,Senario4!AL$12)/12</f>
        <v>0</v>
      </c>
      <c r="J3">
        <f>Senario4!W$12/12</f>
        <v>0</v>
      </c>
      <c r="K3">
        <v>0</v>
      </c>
      <c r="L3">
        <f>Senario4!$AS$12/12*0.52</f>
        <v>0</v>
      </c>
      <c r="M3">
        <f>Senario4!$AS$12/12*0.48</f>
        <v>0</v>
      </c>
      <c r="N3">
        <v>0</v>
      </c>
      <c r="O3">
        <f>Senario4!R$12/12</f>
        <v>0</v>
      </c>
      <c r="P3">
        <v>0</v>
      </c>
      <c r="Q3">
        <f>Senario4!O$12/12</f>
        <v>0</v>
      </c>
      <c r="R3">
        <f>Senario4!AT$12/12</f>
        <v>0</v>
      </c>
      <c r="S3">
        <f>SUM(Senario4!BF$12,Senario4!BG$12)/12</f>
        <v>0</v>
      </c>
      <c r="T3">
        <f>SUM(Senario4!AE$12,Senario4!BB$12)/12</f>
        <v>0</v>
      </c>
      <c r="U3">
        <f>Senario4!AO$12/12</f>
        <v>0</v>
      </c>
      <c r="V3">
        <f>Senario4!AW$12/12</f>
        <v>0</v>
      </c>
      <c r="W3">
        <f>Senario4!AZ$12/12</f>
        <v>0</v>
      </c>
      <c r="X3">
        <f>Senario4!BE$12/12</f>
        <v>0</v>
      </c>
      <c r="Z3">
        <f t="shared" ref="Z3:Z66" si="0">SUM(B3:X3)</f>
        <v>11476.177256666666</v>
      </c>
      <c r="AB3" s="5"/>
    </row>
    <row r="4" spans="1:28" x14ac:dyDescent="0.2">
      <c r="A4" s="42">
        <v>31472</v>
      </c>
      <c r="B4">
        <f>Senario4!G$12/12</f>
        <v>4000</v>
      </c>
      <c r="C4">
        <f>Senario4!AA$12/12</f>
        <v>0</v>
      </c>
      <c r="D4">
        <f>Senario4!L$12/12</f>
        <v>2471.9166666666665</v>
      </c>
      <c r="E4">
        <f>Senario4!H$12/12</f>
        <v>316.66666666666669</v>
      </c>
      <c r="F4">
        <f>Senario4!F$12/12</f>
        <v>4687.5939233333329</v>
      </c>
      <c r="G4">
        <f>Senario4!AP$12/12</f>
        <v>0</v>
      </c>
      <c r="H4">
        <f>Senario4!BC$12/12</f>
        <v>0</v>
      </c>
      <c r="I4">
        <f>SUM(Senario4!AI$12,Senario4!AL$12)/12</f>
        <v>0</v>
      </c>
      <c r="J4">
        <f>Senario4!W$12/12</f>
        <v>0</v>
      </c>
      <c r="K4">
        <v>0</v>
      </c>
      <c r="L4">
        <f>Senario4!$AS$12/12*0.52</f>
        <v>0</v>
      </c>
      <c r="M4">
        <f>Senario4!$AS$12/12*0.48</f>
        <v>0</v>
      </c>
      <c r="N4">
        <v>0</v>
      </c>
      <c r="O4">
        <f>Senario4!R$12/12</f>
        <v>0</v>
      </c>
      <c r="P4">
        <v>0</v>
      </c>
      <c r="Q4">
        <f>Senario4!O$12/12</f>
        <v>0</v>
      </c>
      <c r="R4">
        <f>Senario4!AT$12/12</f>
        <v>0</v>
      </c>
      <c r="S4">
        <f>SUM(Senario4!BF$12,Senario4!BG$12)/12</f>
        <v>0</v>
      </c>
      <c r="T4">
        <f>SUM(Senario4!AE$12,Senario4!BB$12)/12</f>
        <v>0</v>
      </c>
      <c r="U4">
        <f>Senario4!AO$12/12</f>
        <v>0</v>
      </c>
      <c r="V4">
        <f>Senario4!AW$12/12</f>
        <v>0</v>
      </c>
      <c r="W4">
        <f>Senario4!AZ$12/12</f>
        <v>0</v>
      </c>
      <c r="X4">
        <f>Senario4!BE$12/12</f>
        <v>0</v>
      </c>
      <c r="Z4">
        <f t="shared" si="0"/>
        <v>11476.177256666666</v>
      </c>
    </row>
    <row r="5" spans="1:28" x14ac:dyDescent="0.2">
      <c r="A5" s="42">
        <v>31503</v>
      </c>
      <c r="B5">
        <f>Senario4!G$12/12</f>
        <v>4000</v>
      </c>
      <c r="C5">
        <f>Senario4!AA$12/12</f>
        <v>0</v>
      </c>
      <c r="D5">
        <f>Senario4!L$12/12</f>
        <v>2471.9166666666665</v>
      </c>
      <c r="E5">
        <f>Senario4!H$12/12</f>
        <v>316.66666666666669</v>
      </c>
      <c r="F5">
        <f>Senario4!F$12/12</f>
        <v>4687.5939233333329</v>
      </c>
      <c r="G5">
        <f>Senario4!AP$12/12</f>
        <v>0</v>
      </c>
      <c r="H5">
        <f>Senario4!BC$12/12</f>
        <v>0</v>
      </c>
      <c r="I5">
        <f>SUM(Senario4!AI$12,Senario4!AL$12)/12</f>
        <v>0</v>
      </c>
      <c r="J5">
        <f>Senario4!W$12/12</f>
        <v>0</v>
      </c>
      <c r="K5">
        <v>0</v>
      </c>
      <c r="L5">
        <f>Senario4!$AS$12/12*0.52</f>
        <v>0</v>
      </c>
      <c r="M5">
        <f>Senario4!$AS$12/12*0.48</f>
        <v>0</v>
      </c>
      <c r="N5">
        <v>0</v>
      </c>
      <c r="O5">
        <f>Senario4!R$12/12</f>
        <v>0</v>
      </c>
      <c r="P5">
        <v>0</v>
      </c>
      <c r="Q5">
        <f>Senario4!O$12/12</f>
        <v>0</v>
      </c>
      <c r="R5">
        <f>Senario4!AT$12/12</f>
        <v>0</v>
      </c>
      <c r="S5">
        <f>SUM(Senario4!BF$12,Senario4!BG$12)/12</f>
        <v>0</v>
      </c>
      <c r="T5">
        <f>SUM(Senario4!AE$12,Senario4!BB$12)/12</f>
        <v>0</v>
      </c>
      <c r="U5">
        <f>Senario4!AO$12/12</f>
        <v>0</v>
      </c>
      <c r="V5">
        <f>Senario4!AW$12/12</f>
        <v>0</v>
      </c>
      <c r="W5">
        <f>Senario4!AZ$12/12</f>
        <v>0</v>
      </c>
      <c r="X5">
        <f>Senario4!BE$12/12</f>
        <v>0</v>
      </c>
      <c r="Z5">
        <f t="shared" si="0"/>
        <v>11476.177256666666</v>
      </c>
    </row>
    <row r="6" spans="1:28" x14ac:dyDescent="0.2">
      <c r="A6" s="42">
        <v>31533</v>
      </c>
      <c r="B6">
        <f>Senario4!G$12/12</f>
        <v>4000</v>
      </c>
      <c r="C6">
        <f>Senario4!AA$12/12</f>
        <v>0</v>
      </c>
      <c r="D6">
        <f>Senario4!L$12/12</f>
        <v>2471.9166666666665</v>
      </c>
      <c r="E6">
        <f>Senario4!H$12/12</f>
        <v>316.66666666666669</v>
      </c>
      <c r="F6">
        <f>Senario4!F$12/12</f>
        <v>4687.5939233333329</v>
      </c>
      <c r="G6">
        <f>Senario4!AP$12/12</f>
        <v>0</v>
      </c>
      <c r="H6">
        <f>Senario4!BC$12/12</f>
        <v>0</v>
      </c>
      <c r="I6">
        <f>SUM(Senario4!AI$12,Senario4!AL$12)/12</f>
        <v>0</v>
      </c>
      <c r="J6">
        <f>Senario4!W$12/12</f>
        <v>0</v>
      </c>
      <c r="K6">
        <v>0</v>
      </c>
      <c r="L6">
        <f>Senario4!$AS$12/12*0.52</f>
        <v>0</v>
      </c>
      <c r="M6">
        <f>Senario4!$AS$12/12*0.48</f>
        <v>0</v>
      </c>
      <c r="N6">
        <v>0</v>
      </c>
      <c r="O6">
        <f>Senario4!R$12/12</f>
        <v>0</v>
      </c>
      <c r="P6">
        <v>0</v>
      </c>
      <c r="Q6">
        <f>Senario4!O$12/12</f>
        <v>0</v>
      </c>
      <c r="R6">
        <f>Senario4!AT$12/12</f>
        <v>0</v>
      </c>
      <c r="S6">
        <f>SUM(Senario4!BF$12,Senario4!BG$12)/12</f>
        <v>0</v>
      </c>
      <c r="T6">
        <f>SUM(Senario4!AE$12,Senario4!BB$12)/12</f>
        <v>0</v>
      </c>
      <c r="U6">
        <f>Senario4!AO$12/12</f>
        <v>0</v>
      </c>
      <c r="V6">
        <f>Senario4!AW$12/12</f>
        <v>0</v>
      </c>
      <c r="W6">
        <f>Senario4!AZ$12/12</f>
        <v>0</v>
      </c>
      <c r="X6">
        <f>Senario4!BE$12/12</f>
        <v>0</v>
      </c>
      <c r="Z6">
        <f t="shared" si="0"/>
        <v>11476.177256666666</v>
      </c>
    </row>
    <row r="7" spans="1:28" x14ac:dyDescent="0.2">
      <c r="A7" s="42">
        <v>31564</v>
      </c>
      <c r="B7">
        <f>Senario4!G$12/12</f>
        <v>4000</v>
      </c>
      <c r="C7">
        <f>Senario4!AA$12/12</f>
        <v>0</v>
      </c>
      <c r="D7">
        <f>Senario4!L$12/12</f>
        <v>2471.9166666666665</v>
      </c>
      <c r="E7">
        <f>Senario4!H$12/12</f>
        <v>316.66666666666669</v>
      </c>
      <c r="F7">
        <f>Senario4!F$12/12</f>
        <v>4687.5939233333329</v>
      </c>
      <c r="G7">
        <f>Senario4!AP$12/12</f>
        <v>0</v>
      </c>
      <c r="H7">
        <f>Senario4!BC$12/12</f>
        <v>0</v>
      </c>
      <c r="I7">
        <f>SUM(Senario4!AI$12,Senario4!AL$12)/12</f>
        <v>0</v>
      </c>
      <c r="J7">
        <f>Senario4!W$12/12</f>
        <v>0</v>
      </c>
      <c r="K7">
        <v>0</v>
      </c>
      <c r="L7">
        <f>Senario4!$AS$12/12*0.52</f>
        <v>0</v>
      </c>
      <c r="M7">
        <f>Senario4!$AS$12/12*0.48</f>
        <v>0</v>
      </c>
      <c r="N7">
        <v>0</v>
      </c>
      <c r="O7">
        <f>Senario4!R$12/12</f>
        <v>0</v>
      </c>
      <c r="P7">
        <v>0</v>
      </c>
      <c r="Q7">
        <f>Senario4!O$12/12</f>
        <v>0</v>
      </c>
      <c r="R7">
        <f>Senario4!AT$12/12</f>
        <v>0</v>
      </c>
      <c r="S7">
        <f>SUM(Senario4!BF$12,Senario4!BG$12)/12</f>
        <v>0</v>
      </c>
      <c r="T7">
        <f>SUM(Senario4!AE$12,Senario4!BB$12)/12</f>
        <v>0</v>
      </c>
      <c r="U7">
        <f>Senario4!AO$12/12</f>
        <v>0</v>
      </c>
      <c r="V7">
        <f>Senario4!AW$12/12</f>
        <v>0</v>
      </c>
      <c r="W7">
        <f>Senario4!AZ$12/12</f>
        <v>0</v>
      </c>
      <c r="X7">
        <f>Senario4!BE$12/12</f>
        <v>0</v>
      </c>
      <c r="Z7">
        <f t="shared" si="0"/>
        <v>11476.177256666666</v>
      </c>
    </row>
    <row r="8" spans="1:28" x14ac:dyDescent="0.2">
      <c r="A8" s="42">
        <v>31594</v>
      </c>
      <c r="B8">
        <f>Senario4!G$12/12</f>
        <v>4000</v>
      </c>
      <c r="C8">
        <f>Senario4!AA$12/12</f>
        <v>0</v>
      </c>
      <c r="D8">
        <f>Senario4!L$12/12</f>
        <v>2471.9166666666665</v>
      </c>
      <c r="E8">
        <f>Senario4!H$12/12</f>
        <v>316.66666666666669</v>
      </c>
      <c r="F8">
        <f>Senario4!F$12/12</f>
        <v>4687.5939233333329</v>
      </c>
      <c r="G8">
        <f>Senario4!AP$12/12</f>
        <v>0</v>
      </c>
      <c r="H8">
        <f>Senario4!BC$12/12</f>
        <v>0</v>
      </c>
      <c r="I8">
        <f>SUM(Senario4!AI$12,Senario4!AL$12)/12</f>
        <v>0</v>
      </c>
      <c r="J8">
        <f>Senario4!W$12/12</f>
        <v>0</v>
      </c>
      <c r="K8">
        <v>0</v>
      </c>
      <c r="L8">
        <f>Senario4!$AS$12/12*0.52</f>
        <v>0</v>
      </c>
      <c r="M8">
        <f>Senario4!$AS$12/12*0.48</f>
        <v>0</v>
      </c>
      <c r="N8">
        <v>0</v>
      </c>
      <c r="O8">
        <f>Senario4!R$12/12</f>
        <v>0</v>
      </c>
      <c r="P8">
        <v>0</v>
      </c>
      <c r="Q8">
        <f>Senario4!O$12/12</f>
        <v>0</v>
      </c>
      <c r="R8">
        <f>Senario4!AT$12/12</f>
        <v>0</v>
      </c>
      <c r="S8">
        <f>SUM(Senario4!BF$12,Senario4!BG$12)/12</f>
        <v>0</v>
      </c>
      <c r="T8">
        <f>SUM(Senario4!AE$12,Senario4!BB$12)/12</f>
        <v>0</v>
      </c>
      <c r="U8">
        <f>Senario4!AO$12/12</f>
        <v>0</v>
      </c>
      <c r="V8">
        <f>Senario4!AW$12/12</f>
        <v>0</v>
      </c>
      <c r="W8">
        <f>Senario4!AZ$12/12</f>
        <v>0</v>
      </c>
      <c r="X8">
        <f>Senario4!BE$12/12</f>
        <v>0</v>
      </c>
      <c r="Z8">
        <f t="shared" si="0"/>
        <v>11476.177256666666</v>
      </c>
    </row>
    <row r="9" spans="1:28" x14ac:dyDescent="0.2">
      <c r="A9" s="42">
        <v>31625</v>
      </c>
      <c r="B9">
        <f>Senario4!G$12/12</f>
        <v>4000</v>
      </c>
      <c r="C9">
        <f>Senario4!AA$12/12</f>
        <v>0</v>
      </c>
      <c r="D9">
        <f>Senario4!L$12/12</f>
        <v>2471.9166666666665</v>
      </c>
      <c r="E9">
        <f>Senario4!H$12/12</f>
        <v>316.66666666666669</v>
      </c>
      <c r="F9">
        <f>Senario4!F$12/12</f>
        <v>4687.5939233333329</v>
      </c>
      <c r="G9">
        <f>Senario4!AP$12/12</f>
        <v>0</v>
      </c>
      <c r="H9">
        <f>Senario4!BC$12/12</f>
        <v>0</v>
      </c>
      <c r="I9">
        <f>SUM(Senario4!AI$12,Senario4!AL$12)/12</f>
        <v>0</v>
      </c>
      <c r="J9">
        <f>Senario4!W$12/12</f>
        <v>0</v>
      </c>
      <c r="K9">
        <v>0</v>
      </c>
      <c r="L9">
        <f>Senario4!$AS$12/12*0.52</f>
        <v>0</v>
      </c>
      <c r="M9">
        <f>Senario4!$AS$12/12*0.48</f>
        <v>0</v>
      </c>
      <c r="N9">
        <v>0</v>
      </c>
      <c r="O9">
        <f>Senario4!R$12/12</f>
        <v>0</v>
      </c>
      <c r="P9">
        <v>0</v>
      </c>
      <c r="Q9">
        <f>Senario4!O$12/12</f>
        <v>0</v>
      </c>
      <c r="R9">
        <f>Senario4!AT$12/12</f>
        <v>0</v>
      </c>
      <c r="S9">
        <f>SUM(Senario4!BF$12,Senario4!BG$12)/12</f>
        <v>0</v>
      </c>
      <c r="T9">
        <f>SUM(Senario4!AE$12,Senario4!BB$12)/12</f>
        <v>0</v>
      </c>
      <c r="U9">
        <f>Senario4!AO$12/12</f>
        <v>0</v>
      </c>
      <c r="V9">
        <f>Senario4!AW$12/12</f>
        <v>0</v>
      </c>
      <c r="W9">
        <f>Senario4!AZ$12/12</f>
        <v>0</v>
      </c>
      <c r="X9">
        <f>Senario4!BE$12/12</f>
        <v>0</v>
      </c>
      <c r="Z9">
        <f t="shared" si="0"/>
        <v>11476.177256666666</v>
      </c>
    </row>
    <row r="10" spans="1:28" x14ac:dyDescent="0.2">
      <c r="A10" s="42">
        <v>31656</v>
      </c>
      <c r="B10">
        <f>Senario4!G$12/12</f>
        <v>4000</v>
      </c>
      <c r="C10">
        <f>Senario4!AA$12/12</f>
        <v>0</v>
      </c>
      <c r="D10">
        <f>Senario4!L$12/12</f>
        <v>2471.9166666666665</v>
      </c>
      <c r="E10">
        <f>Senario4!H$12/12</f>
        <v>316.66666666666669</v>
      </c>
      <c r="F10">
        <f>Senario4!F$12/12</f>
        <v>4687.5939233333329</v>
      </c>
      <c r="G10">
        <f>Senario4!AP$12/12</f>
        <v>0</v>
      </c>
      <c r="H10">
        <f>Senario4!BC$12/12</f>
        <v>0</v>
      </c>
      <c r="I10">
        <f>SUM(Senario4!AI$12,Senario4!AL$12)/12</f>
        <v>0</v>
      </c>
      <c r="J10">
        <f>Senario4!W$12/12</f>
        <v>0</v>
      </c>
      <c r="K10">
        <v>0</v>
      </c>
      <c r="L10">
        <f>Senario4!$AS$12/12*0.52</f>
        <v>0</v>
      </c>
      <c r="M10">
        <f>Senario4!$AS$12/12*0.48</f>
        <v>0</v>
      </c>
      <c r="N10">
        <v>0</v>
      </c>
      <c r="O10">
        <f>Senario4!R$12/12</f>
        <v>0</v>
      </c>
      <c r="P10">
        <v>0</v>
      </c>
      <c r="Q10">
        <f>Senario4!O$12/12</f>
        <v>0</v>
      </c>
      <c r="R10">
        <f>Senario4!AT$12/12</f>
        <v>0</v>
      </c>
      <c r="S10">
        <f>SUM(Senario4!BF$12,Senario4!BG$12)/12</f>
        <v>0</v>
      </c>
      <c r="T10">
        <f>SUM(Senario4!AE$12,Senario4!BB$12)/12</f>
        <v>0</v>
      </c>
      <c r="U10">
        <f>Senario4!AO$12/12</f>
        <v>0</v>
      </c>
      <c r="V10">
        <f>Senario4!AW$12/12</f>
        <v>0</v>
      </c>
      <c r="W10">
        <f>Senario4!AZ$12/12</f>
        <v>0</v>
      </c>
      <c r="X10">
        <f>Senario4!BE$12/12</f>
        <v>0</v>
      </c>
      <c r="Z10">
        <f t="shared" si="0"/>
        <v>11476.177256666666</v>
      </c>
    </row>
    <row r="11" spans="1:28" x14ac:dyDescent="0.2">
      <c r="A11" s="42">
        <v>31686</v>
      </c>
      <c r="B11">
        <f>Senario4!G$12/12</f>
        <v>4000</v>
      </c>
      <c r="C11">
        <f>Senario4!AA$12/12</f>
        <v>0</v>
      </c>
      <c r="D11">
        <f>Senario4!L$12/12</f>
        <v>2471.9166666666665</v>
      </c>
      <c r="E11">
        <f>Senario4!H$12/12</f>
        <v>316.66666666666669</v>
      </c>
      <c r="F11">
        <f>Senario4!F$12/12</f>
        <v>4687.5939233333329</v>
      </c>
      <c r="G11">
        <f>Senario4!AP$12/12</f>
        <v>0</v>
      </c>
      <c r="H11">
        <f>Senario4!BC$12/12</f>
        <v>0</v>
      </c>
      <c r="I11">
        <f>SUM(Senario4!AI$12,Senario4!AL$12)/12</f>
        <v>0</v>
      </c>
      <c r="J11">
        <f>Senario4!W$12/12</f>
        <v>0</v>
      </c>
      <c r="K11">
        <v>0</v>
      </c>
      <c r="L11">
        <f>Senario4!$AS$12/12*0.52</f>
        <v>0</v>
      </c>
      <c r="M11">
        <f>Senario4!$AS$12/12*0.48</f>
        <v>0</v>
      </c>
      <c r="N11">
        <v>0</v>
      </c>
      <c r="O11">
        <f>Senario4!R$12/12</f>
        <v>0</v>
      </c>
      <c r="P11">
        <v>0</v>
      </c>
      <c r="Q11">
        <f>Senario4!O$12/12</f>
        <v>0</v>
      </c>
      <c r="R11">
        <f>Senario4!AT$12/12</f>
        <v>0</v>
      </c>
      <c r="S11">
        <f>SUM(Senario4!BF$12,Senario4!BG$12)/12</f>
        <v>0</v>
      </c>
      <c r="T11">
        <f>SUM(Senario4!AE$12,Senario4!BB$12)/12</f>
        <v>0</v>
      </c>
      <c r="U11">
        <f>Senario4!AO$12/12</f>
        <v>0</v>
      </c>
      <c r="V11">
        <f>Senario4!AW$12/12</f>
        <v>0</v>
      </c>
      <c r="W11">
        <f>Senario4!AZ$12/12</f>
        <v>0</v>
      </c>
      <c r="X11">
        <f>Senario4!BE$12/12</f>
        <v>0</v>
      </c>
      <c r="Z11">
        <f t="shared" si="0"/>
        <v>11476.177256666666</v>
      </c>
    </row>
    <row r="12" spans="1:28" x14ac:dyDescent="0.2">
      <c r="A12" s="42">
        <v>31717</v>
      </c>
      <c r="B12">
        <f>Senario4!G$12/12</f>
        <v>4000</v>
      </c>
      <c r="C12">
        <f>Senario4!AA$12/12</f>
        <v>0</v>
      </c>
      <c r="D12">
        <f>Senario4!L$12/12</f>
        <v>2471.9166666666665</v>
      </c>
      <c r="E12">
        <f>Senario4!H$12/12</f>
        <v>316.66666666666669</v>
      </c>
      <c r="F12">
        <f>Senario4!F$12/12</f>
        <v>4687.5939233333329</v>
      </c>
      <c r="G12">
        <f>Senario4!AP$12/12</f>
        <v>0</v>
      </c>
      <c r="H12">
        <f>Senario4!BC$12/12</f>
        <v>0</v>
      </c>
      <c r="I12">
        <f>SUM(Senario4!AI$12,Senario4!AL$12)/12</f>
        <v>0</v>
      </c>
      <c r="J12">
        <f>Senario4!W$12/12</f>
        <v>0</v>
      </c>
      <c r="K12">
        <v>0</v>
      </c>
      <c r="L12">
        <f>Senario4!$AS$12/12*0.52</f>
        <v>0</v>
      </c>
      <c r="M12">
        <f>Senario4!$AS$12/12*0.48</f>
        <v>0</v>
      </c>
      <c r="N12">
        <v>0</v>
      </c>
      <c r="O12">
        <f>Senario4!R$12/12</f>
        <v>0</v>
      </c>
      <c r="P12">
        <v>0</v>
      </c>
      <c r="Q12">
        <f>Senario4!O$12/12</f>
        <v>0</v>
      </c>
      <c r="R12">
        <f>Senario4!AT$12/12</f>
        <v>0</v>
      </c>
      <c r="S12">
        <f>SUM(Senario4!BF$12,Senario4!BG$12)/12</f>
        <v>0</v>
      </c>
      <c r="T12">
        <f>SUM(Senario4!AE$12,Senario4!BB$12)/12</f>
        <v>0</v>
      </c>
      <c r="U12">
        <f>Senario4!AO$12/12</f>
        <v>0</v>
      </c>
      <c r="V12">
        <f>Senario4!AW$12/12</f>
        <v>0</v>
      </c>
      <c r="W12">
        <f>Senario4!AZ$12/12</f>
        <v>0</v>
      </c>
      <c r="X12">
        <f>Senario4!BE$12/12</f>
        <v>0</v>
      </c>
      <c r="Z12">
        <f t="shared" si="0"/>
        <v>11476.177256666666</v>
      </c>
    </row>
    <row r="13" spans="1:28" x14ac:dyDescent="0.2">
      <c r="A13" s="42">
        <v>31747</v>
      </c>
      <c r="B13">
        <f>Senario4!G$12/12</f>
        <v>4000</v>
      </c>
      <c r="C13">
        <f>Senario4!AA$12/12</f>
        <v>0</v>
      </c>
      <c r="D13">
        <f>Senario4!L$12/12</f>
        <v>2471.9166666666665</v>
      </c>
      <c r="E13">
        <f>Senario4!H$12/12</f>
        <v>316.66666666666669</v>
      </c>
      <c r="F13">
        <f>Senario4!F$12/12</f>
        <v>4687.5939233333329</v>
      </c>
      <c r="G13">
        <f>Senario4!AP$12/12</f>
        <v>0</v>
      </c>
      <c r="H13">
        <f>Senario4!BC$12/12</f>
        <v>0</v>
      </c>
      <c r="I13">
        <f>SUM(Senario4!AI$12,Senario4!AL$12)/12</f>
        <v>0</v>
      </c>
      <c r="J13">
        <f>Senario4!W$12/12</f>
        <v>0</v>
      </c>
      <c r="K13">
        <v>0</v>
      </c>
      <c r="L13">
        <f>Senario4!$AS$12/12*0.52</f>
        <v>0</v>
      </c>
      <c r="M13">
        <f>Senario4!$AS$12/12*0.48</f>
        <v>0</v>
      </c>
      <c r="N13">
        <v>0</v>
      </c>
      <c r="O13">
        <f>Senario4!R$12/12</f>
        <v>0</v>
      </c>
      <c r="P13">
        <v>0</v>
      </c>
      <c r="Q13">
        <f>Senario4!O$12/12</f>
        <v>0</v>
      </c>
      <c r="R13">
        <f>Senario4!AT$12/12</f>
        <v>0</v>
      </c>
      <c r="S13">
        <f>SUM(Senario4!BF$12,Senario4!BG$12)/12</f>
        <v>0</v>
      </c>
      <c r="T13">
        <f>SUM(Senario4!AE$12,Senario4!BB$12)/12</f>
        <v>0</v>
      </c>
      <c r="U13">
        <f>Senario4!AO$12/12</f>
        <v>0</v>
      </c>
      <c r="V13">
        <f>Senario4!AW$12/12</f>
        <v>0</v>
      </c>
      <c r="W13">
        <f>Senario4!AZ$12/12</f>
        <v>0</v>
      </c>
      <c r="X13">
        <f>Senario4!BE$12/12</f>
        <v>0</v>
      </c>
      <c r="Z13">
        <f t="shared" si="0"/>
        <v>11476.177256666666</v>
      </c>
    </row>
    <row r="14" spans="1:28" x14ac:dyDescent="0.2">
      <c r="A14" s="42">
        <v>31778</v>
      </c>
      <c r="B14">
        <f>Senario4!G$13/12</f>
        <v>4000</v>
      </c>
      <c r="C14">
        <f>Senario4!AA$13/12</f>
        <v>0</v>
      </c>
      <c r="D14">
        <f>Senario4!L$13/12</f>
        <v>3959.1666666666665</v>
      </c>
      <c r="E14">
        <f>Senario4!H$13/12</f>
        <v>316.66666666666669</v>
      </c>
      <c r="F14">
        <f>Senario4!F$13/12</f>
        <v>5553.7393591666669</v>
      </c>
      <c r="G14">
        <f>Senario4!AP$13/12</f>
        <v>0</v>
      </c>
      <c r="H14">
        <f>Senario4!BC$13/12</f>
        <v>0</v>
      </c>
      <c r="I14">
        <f>SUM(Senario4!AI$13,Senario4!AL$13)/12</f>
        <v>0</v>
      </c>
      <c r="J14">
        <f>Senario4!W$13/12</f>
        <v>0</v>
      </c>
      <c r="K14">
        <v>0</v>
      </c>
      <c r="L14">
        <f>Senario4!$AS$13/12*0.52</f>
        <v>0</v>
      </c>
      <c r="M14">
        <f>Senario4!$AS$13/12*0.48</f>
        <v>0</v>
      </c>
      <c r="N14">
        <v>0</v>
      </c>
      <c r="O14">
        <f>Senario4!R$13/12</f>
        <v>0</v>
      </c>
      <c r="P14">
        <v>0</v>
      </c>
      <c r="Q14">
        <f>Senario4!O$13/12</f>
        <v>0</v>
      </c>
      <c r="R14">
        <f>Senario4!AT$13/12</f>
        <v>0</v>
      </c>
      <c r="S14">
        <f>SUM(Senario4!BF$13,Senario4!BG$13)/12</f>
        <v>0</v>
      </c>
      <c r="T14">
        <f>SUM(Senario4!AE$13,Senario4!BB$13)/12</f>
        <v>0</v>
      </c>
      <c r="U14">
        <f>Senario4!AO$13/12</f>
        <v>0</v>
      </c>
      <c r="V14">
        <f>Senario4!AW$13/12</f>
        <v>0</v>
      </c>
      <c r="W14">
        <f>Senario4!AZ$13/12</f>
        <v>0</v>
      </c>
      <c r="X14">
        <f>Senario4!BE$13/12</f>
        <v>0</v>
      </c>
      <c r="Z14">
        <f t="shared" si="0"/>
        <v>13829.572692499998</v>
      </c>
      <c r="AA14">
        <f>SUM(Z14:Z25)</f>
        <v>165954.87230999992</v>
      </c>
      <c r="AB14" s="5">
        <f>AA14-Senario4!BH13</f>
        <v>0</v>
      </c>
    </row>
    <row r="15" spans="1:28" x14ac:dyDescent="0.2">
      <c r="A15" s="42">
        <v>31809</v>
      </c>
      <c r="B15">
        <f>Senario4!G$13/12</f>
        <v>4000</v>
      </c>
      <c r="C15">
        <f>Senario4!AA$13/12</f>
        <v>0</v>
      </c>
      <c r="D15">
        <f>Senario4!L$13/12</f>
        <v>3959.1666666666665</v>
      </c>
      <c r="E15">
        <f>Senario4!H$13/12</f>
        <v>316.66666666666669</v>
      </c>
      <c r="F15">
        <f>Senario4!F$13/12</f>
        <v>5553.7393591666669</v>
      </c>
      <c r="G15">
        <f>Senario4!AP$13/12</f>
        <v>0</v>
      </c>
      <c r="H15">
        <f>Senario4!BC$13/12</f>
        <v>0</v>
      </c>
      <c r="I15">
        <f>SUM(Senario4!AI$13,Senario4!AL$13)/12</f>
        <v>0</v>
      </c>
      <c r="J15">
        <f>Senario4!W$13/12</f>
        <v>0</v>
      </c>
      <c r="K15">
        <v>0</v>
      </c>
      <c r="L15">
        <f>Senario4!$AS$13/12*0.52</f>
        <v>0</v>
      </c>
      <c r="M15">
        <f>Senario4!$AS$13/12*0.48</f>
        <v>0</v>
      </c>
      <c r="N15">
        <v>0</v>
      </c>
      <c r="O15">
        <f>Senario4!R$13/12</f>
        <v>0</v>
      </c>
      <c r="P15">
        <v>0</v>
      </c>
      <c r="Q15">
        <f>Senario4!O$13/12</f>
        <v>0</v>
      </c>
      <c r="R15">
        <f>Senario4!AT$13/12</f>
        <v>0</v>
      </c>
      <c r="S15">
        <f>SUM(Senario4!BF$13,Senario4!BG$13)/12</f>
        <v>0</v>
      </c>
      <c r="T15">
        <f>SUM(Senario4!AE$13,Senario4!BB$13)/12</f>
        <v>0</v>
      </c>
      <c r="U15">
        <f>Senario4!AO$13/12</f>
        <v>0</v>
      </c>
      <c r="V15">
        <f>Senario4!AW$13/12</f>
        <v>0</v>
      </c>
      <c r="W15">
        <f>Senario4!AZ$13/12</f>
        <v>0</v>
      </c>
      <c r="X15">
        <f>Senario4!BE$13/12</f>
        <v>0</v>
      </c>
      <c r="Z15">
        <f t="shared" si="0"/>
        <v>13829.572692499998</v>
      </c>
    </row>
    <row r="16" spans="1:28" x14ac:dyDescent="0.2">
      <c r="A16" s="42">
        <v>31837</v>
      </c>
      <c r="B16">
        <f>Senario4!G$13/12</f>
        <v>4000</v>
      </c>
      <c r="C16">
        <f>Senario4!AA$13/12</f>
        <v>0</v>
      </c>
      <c r="D16">
        <f>Senario4!L$13/12</f>
        <v>3959.1666666666665</v>
      </c>
      <c r="E16">
        <f>Senario4!H$13/12</f>
        <v>316.66666666666669</v>
      </c>
      <c r="F16">
        <f>Senario4!F$13/12</f>
        <v>5553.7393591666669</v>
      </c>
      <c r="G16">
        <f>Senario4!AP$13/12</f>
        <v>0</v>
      </c>
      <c r="H16">
        <f>Senario4!BC$13/12</f>
        <v>0</v>
      </c>
      <c r="I16">
        <f>SUM(Senario4!AI$13,Senario4!AL$13)/12</f>
        <v>0</v>
      </c>
      <c r="J16">
        <f>Senario4!W$13/12</f>
        <v>0</v>
      </c>
      <c r="K16">
        <v>0</v>
      </c>
      <c r="L16">
        <f>Senario4!$AS$13/12*0.52</f>
        <v>0</v>
      </c>
      <c r="M16">
        <f>Senario4!$AS$13/12*0.48</f>
        <v>0</v>
      </c>
      <c r="N16">
        <v>0</v>
      </c>
      <c r="O16">
        <f>Senario4!R$13/12</f>
        <v>0</v>
      </c>
      <c r="P16">
        <v>0</v>
      </c>
      <c r="Q16">
        <f>Senario4!O$13/12</f>
        <v>0</v>
      </c>
      <c r="R16">
        <f>Senario4!AT$13/12</f>
        <v>0</v>
      </c>
      <c r="S16">
        <f>SUM(Senario4!BF$13,Senario4!BG$13)/12</f>
        <v>0</v>
      </c>
      <c r="T16">
        <f>SUM(Senario4!AE$13,Senario4!BB$13)/12</f>
        <v>0</v>
      </c>
      <c r="U16">
        <f>Senario4!AO$13/12</f>
        <v>0</v>
      </c>
      <c r="V16">
        <f>Senario4!AW$13/12</f>
        <v>0</v>
      </c>
      <c r="W16">
        <f>Senario4!AZ$13/12</f>
        <v>0</v>
      </c>
      <c r="X16">
        <f>Senario4!BE$13/12</f>
        <v>0</v>
      </c>
      <c r="Z16">
        <f t="shared" si="0"/>
        <v>13829.572692499998</v>
      </c>
    </row>
    <row r="17" spans="1:28" x14ac:dyDescent="0.2">
      <c r="A17" s="42">
        <v>31868</v>
      </c>
      <c r="B17">
        <f>Senario4!G$13/12</f>
        <v>4000</v>
      </c>
      <c r="C17">
        <f>Senario4!AA$13/12</f>
        <v>0</v>
      </c>
      <c r="D17">
        <f>Senario4!L$13/12</f>
        <v>3959.1666666666665</v>
      </c>
      <c r="E17">
        <f>Senario4!H$13/12</f>
        <v>316.66666666666669</v>
      </c>
      <c r="F17">
        <f>Senario4!F$13/12</f>
        <v>5553.7393591666669</v>
      </c>
      <c r="G17">
        <f>Senario4!AP$13/12</f>
        <v>0</v>
      </c>
      <c r="H17">
        <f>Senario4!BC$13/12</f>
        <v>0</v>
      </c>
      <c r="I17">
        <f>SUM(Senario4!AI$13,Senario4!AL$13)/12</f>
        <v>0</v>
      </c>
      <c r="J17">
        <f>Senario4!W$13/12</f>
        <v>0</v>
      </c>
      <c r="K17">
        <v>0</v>
      </c>
      <c r="L17">
        <f>Senario4!$AS$13/12*0.52</f>
        <v>0</v>
      </c>
      <c r="M17">
        <f>Senario4!$AS$13/12*0.48</f>
        <v>0</v>
      </c>
      <c r="N17">
        <v>0</v>
      </c>
      <c r="O17">
        <f>Senario4!R$13/12</f>
        <v>0</v>
      </c>
      <c r="P17">
        <v>0</v>
      </c>
      <c r="Q17">
        <f>Senario4!O$13/12</f>
        <v>0</v>
      </c>
      <c r="R17">
        <f>Senario4!AT$13/12</f>
        <v>0</v>
      </c>
      <c r="S17">
        <f>SUM(Senario4!BF$13,Senario4!BG$13)/12</f>
        <v>0</v>
      </c>
      <c r="T17">
        <f>SUM(Senario4!AE$13,Senario4!BB$13)/12</f>
        <v>0</v>
      </c>
      <c r="U17">
        <f>Senario4!AO$13/12</f>
        <v>0</v>
      </c>
      <c r="V17">
        <f>Senario4!AW$13/12</f>
        <v>0</v>
      </c>
      <c r="W17">
        <f>Senario4!AZ$13/12</f>
        <v>0</v>
      </c>
      <c r="X17">
        <f>Senario4!BE$13/12</f>
        <v>0</v>
      </c>
      <c r="Z17">
        <f t="shared" si="0"/>
        <v>13829.572692499998</v>
      </c>
    </row>
    <row r="18" spans="1:28" x14ac:dyDescent="0.2">
      <c r="A18" s="42">
        <v>31898</v>
      </c>
      <c r="B18">
        <f>Senario4!G$13/12</f>
        <v>4000</v>
      </c>
      <c r="C18">
        <f>Senario4!AA$13/12</f>
        <v>0</v>
      </c>
      <c r="D18">
        <f>Senario4!L$13/12</f>
        <v>3959.1666666666665</v>
      </c>
      <c r="E18">
        <f>Senario4!H$13/12</f>
        <v>316.66666666666669</v>
      </c>
      <c r="F18">
        <f>Senario4!F$13/12</f>
        <v>5553.7393591666669</v>
      </c>
      <c r="G18">
        <f>Senario4!AP$13/12</f>
        <v>0</v>
      </c>
      <c r="H18">
        <f>Senario4!BC$13/12</f>
        <v>0</v>
      </c>
      <c r="I18">
        <f>SUM(Senario4!AI$13,Senario4!AL$13)/12</f>
        <v>0</v>
      </c>
      <c r="J18">
        <f>Senario4!W$13/12</f>
        <v>0</v>
      </c>
      <c r="K18">
        <v>0</v>
      </c>
      <c r="L18">
        <f>Senario4!$AS$13/12*0.52</f>
        <v>0</v>
      </c>
      <c r="M18">
        <f>Senario4!$AS$13/12*0.48</f>
        <v>0</v>
      </c>
      <c r="N18">
        <v>0</v>
      </c>
      <c r="O18">
        <f>Senario4!R$13/12</f>
        <v>0</v>
      </c>
      <c r="P18">
        <v>0</v>
      </c>
      <c r="Q18">
        <f>Senario4!O$13/12</f>
        <v>0</v>
      </c>
      <c r="R18">
        <f>Senario4!AT$13/12</f>
        <v>0</v>
      </c>
      <c r="S18">
        <f>SUM(Senario4!BF$13,Senario4!BG$13)/12</f>
        <v>0</v>
      </c>
      <c r="T18">
        <f>SUM(Senario4!AE$13,Senario4!BB$13)/12</f>
        <v>0</v>
      </c>
      <c r="U18">
        <f>Senario4!AO$13/12</f>
        <v>0</v>
      </c>
      <c r="V18">
        <f>Senario4!AW$13/12</f>
        <v>0</v>
      </c>
      <c r="W18">
        <f>Senario4!AZ$13/12</f>
        <v>0</v>
      </c>
      <c r="X18">
        <f>Senario4!BE$13/12</f>
        <v>0</v>
      </c>
      <c r="Z18">
        <f t="shared" si="0"/>
        <v>13829.572692499998</v>
      </c>
    </row>
    <row r="19" spans="1:28" x14ac:dyDescent="0.2">
      <c r="A19" s="42">
        <v>31929</v>
      </c>
      <c r="B19">
        <f>Senario4!G$13/12</f>
        <v>4000</v>
      </c>
      <c r="C19">
        <f>Senario4!AA$13/12</f>
        <v>0</v>
      </c>
      <c r="D19">
        <f>Senario4!L$13/12</f>
        <v>3959.1666666666665</v>
      </c>
      <c r="E19">
        <f>Senario4!H$13/12</f>
        <v>316.66666666666669</v>
      </c>
      <c r="F19">
        <f>Senario4!F$13/12</f>
        <v>5553.7393591666669</v>
      </c>
      <c r="G19">
        <f>Senario4!AP$13/12</f>
        <v>0</v>
      </c>
      <c r="H19">
        <f>Senario4!BC$13/12</f>
        <v>0</v>
      </c>
      <c r="I19">
        <f>SUM(Senario4!AI$13,Senario4!AL$13)/12</f>
        <v>0</v>
      </c>
      <c r="J19">
        <f>Senario4!W$13/12</f>
        <v>0</v>
      </c>
      <c r="K19">
        <v>0</v>
      </c>
      <c r="L19">
        <f>Senario4!$AS$13/12*0.52</f>
        <v>0</v>
      </c>
      <c r="M19">
        <f>Senario4!$AS$13/12*0.48</f>
        <v>0</v>
      </c>
      <c r="N19">
        <v>0</v>
      </c>
      <c r="O19">
        <f>Senario4!R$13/12</f>
        <v>0</v>
      </c>
      <c r="P19">
        <v>0</v>
      </c>
      <c r="Q19">
        <f>Senario4!O$13/12</f>
        <v>0</v>
      </c>
      <c r="R19">
        <f>Senario4!AT$13/12</f>
        <v>0</v>
      </c>
      <c r="S19">
        <f>SUM(Senario4!BF$13,Senario4!BG$13)/12</f>
        <v>0</v>
      </c>
      <c r="T19">
        <f>SUM(Senario4!AE$13,Senario4!BB$13)/12</f>
        <v>0</v>
      </c>
      <c r="U19">
        <f>Senario4!AO$13/12</f>
        <v>0</v>
      </c>
      <c r="V19">
        <f>Senario4!AW$13/12</f>
        <v>0</v>
      </c>
      <c r="W19">
        <f>Senario4!AZ$13/12</f>
        <v>0</v>
      </c>
      <c r="X19">
        <f>Senario4!BE$13/12</f>
        <v>0</v>
      </c>
      <c r="Z19">
        <f t="shared" si="0"/>
        <v>13829.572692499998</v>
      </c>
    </row>
    <row r="20" spans="1:28" x14ac:dyDescent="0.2">
      <c r="A20" s="42">
        <v>31959</v>
      </c>
      <c r="B20">
        <f>Senario4!G$13/12</f>
        <v>4000</v>
      </c>
      <c r="C20">
        <f>Senario4!AA$13/12</f>
        <v>0</v>
      </c>
      <c r="D20">
        <f>Senario4!L$13/12</f>
        <v>3959.1666666666665</v>
      </c>
      <c r="E20">
        <f>Senario4!H$13/12</f>
        <v>316.66666666666669</v>
      </c>
      <c r="F20">
        <f>Senario4!F$13/12</f>
        <v>5553.7393591666669</v>
      </c>
      <c r="G20">
        <f>Senario4!AP$13/12</f>
        <v>0</v>
      </c>
      <c r="H20">
        <f>Senario4!BC$13/12</f>
        <v>0</v>
      </c>
      <c r="I20">
        <f>SUM(Senario4!AI$13,Senario4!AL$13)/12</f>
        <v>0</v>
      </c>
      <c r="J20">
        <f>Senario4!W$13/12</f>
        <v>0</v>
      </c>
      <c r="K20">
        <v>0</v>
      </c>
      <c r="L20">
        <f>Senario4!$AS$13/12*0.52</f>
        <v>0</v>
      </c>
      <c r="M20">
        <f>Senario4!$AS$13/12*0.48</f>
        <v>0</v>
      </c>
      <c r="N20">
        <v>0</v>
      </c>
      <c r="O20">
        <f>Senario4!R$13/12</f>
        <v>0</v>
      </c>
      <c r="P20">
        <v>0</v>
      </c>
      <c r="Q20">
        <f>Senario4!O$13/12</f>
        <v>0</v>
      </c>
      <c r="R20">
        <f>Senario4!AT$13/12</f>
        <v>0</v>
      </c>
      <c r="S20">
        <f>SUM(Senario4!BF$13,Senario4!BG$13)/12</f>
        <v>0</v>
      </c>
      <c r="T20">
        <f>SUM(Senario4!AE$13,Senario4!BB$13)/12</f>
        <v>0</v>
      </c>
      <c r="U20">
        <f>Senario4!AO$13/12</f>
        <v>0</v>
      </c>
      <c r="V20">
        <f>Senario4!AW$13/12</f>
        <v>0</v>
      </c>
      <c r="W20">
        <f>Senario4!AZ$13/12</f>
        <v>0</v>
      </c>
      <c r="X20">
        <f>Senario4!BE$13/12</f>
        <v>0</v>
      </c>
      <c r="Z20">
        <f>SUM(B20:X20)</f>
        <v>13829.572692499998</v>
      </c>
    </row>
    <row r="21" spans="1:28" x14ac:dyDescent="0.2">
      <c r="A21" s="42">
        <v>31990</v>
      </c>
      <c r="B21">
        <f>Senario4!G$13/12</f>
        <v>4000</v>
      </c>
      <c r="C21">
        <f>Senario4!AA$13/12</f>
        <v>0</v>
      </c>
      <c r="D21">
        <f>Senario4!L$13/12</f>
        <v>3959.1666666666665</v>
      </c>
      <c r="E21">
        <f>Senario4!H$13/12</f>
        <v>316.66666666666669</v>
      </c>
      <c r="F21">
        <f>Senario4!F$13/12</f>
        <v>5553.7393591666669</v>
      </c>
      <c r="G21">
        <f>Senario4!AP$13/12</f>
        <v>0</v>
      </c>
      <c r="H21">
        <f>Senario4!BC$13/12</f>
        <v>0</v>
      </c>
      <c r="I21">
        <f>SUM(Senario4!AI$13,Senario4!AL$13)/12</f>
        <v>0</v>
      </c>
      <c r="J21">
        <f>Senario4!W$13/12</f>
        <v>0</v>
      </c>
      <c r="K21">
        <v>0</v>
      </c>
      <c r="L21">
        <f>Senario4!$AS$13/12*0.52</f>
        <v>0</v>
      </c>
      <c r="M21">
        <f>Senario4!$AS$13/12*0.48</f>
        <v>0</v>
      </c>
      <c r="N21">
        <v>0</v>
      </c>
      <c r="O21">
        <f>Senario4!R$13/12</f>
        <v>0</v>
      </c>
      <c r="P21">
        <v>0</v>
      </c>
      <c r="Q21">
        <f>Senario4!O$13/12</f>
        <v>0</v>
      </c>
      <c r="R21">
        <f>Senario4!AT$13/12</f>
        <v>0</v>
      </c>
      <c r="S21">
        <f>SUM(Senario4!BF$13,Senario4!BG$13)/12</f>
        <v>0</v>
      </c>
      <c r="T21">
        <f>SUM(Senario4!AE$13,Senario4!BB$13)/12</f>
        <v>0</v>
      </c>
      <c r="U21">
        <f>Senario4!AO$13/12</f>
        <v>0</v>
      </c>
      <c r="V21">
        <f>Senario4!AW$13/12</f>
        <v>0</v>
      </c>
      <c r="W21">
        <f>Senario4!AZ$13/12</f>
        <v>0</v>
      </c>
      <c r="X21">
        <f>Senario4!BE$13/12</f>
        <v>0</v>
      </c>
      <c r="Z21">
        <f t="shared" si="0"/>
        <v>13829.572692499998</v>
      </c>
    </row>
    <row r="22" spans="1:28" x14ac:dyDescent="0.2">
      <c r="A22" s="42">
        <v>32021</v>
      </c>
      <c r="B22">
        <f>Senario4!G$13/12</f>
        <v>4000</v>
      </c>
      <c r="C22">
        <f>Senario4!AA$13/12</f>
        <v>0</v>
      </c>
      <c r="D22">
        <f>Senario4!L$13/12</f>
        <v>3959.1666666666665</v>
      </c>
      <c r="E22">
        <f>Senario4!H$13/12</f>
        <v>316.66666666666669</v>
      </c>
      <c r="F22">
        <f>Senario4!F$13/12</f>
        <v>5553.7393591666669</v>
      </c>
      <c r="G22">
        <f>Senario4!AP$13/12</f>
        <v>0</v>
      </c>
      <c r="H22">
        <f>Senario4!BC$13/12</f>
        <v>0</v>
      </c>
      <c r="I22">
        <f>SUM(Senario4!AI$13,Senario4!AL$13)/12</f>
        <v>0</v>
      </c>
      <c r="J22">
        <f>Senario4!W$13/12</f>
        <v>0</v>
      </c>
      <c r="K22">
        <v>0</v>
      </c>
      <c r="L22">
        <f>Senario4!$AS$13/12*0.52</f>
        <v>0</v>
      </c>
      <c r="M22">
        <f>Senario4!$AS$13/12*0.48</f>
        <v>0</v>
      </c>
      <c r="N22">
        <v>0</v>
      </c>
      <c r="O22">
        <f>Senario4!R$13/12</f>
        <v>0</v>
      </c>
      <c r="P22">
        <v>0</v>
      </c>
      <c r="Q22">
        <f>Senario4!O$13/12</f>
        <v>0</v>
      </c>
      <c r="R22">
        <f>Senario4!AT$13/12</f>
        <v>0</v>
      </c>
      <c r="S22">
        <f>SUM(Senario4!BF$13,Senario4!BG$13)/12</f>
        <v>0</v>
      </c>
      <c r="T22">
        <f>SUM(Senario4!AE$13,Senario4!BB$13)/12</f>
        <v>0</v>
      </c>
      <c r="U22">
        <f>Senario4!AO$13/12</f>
        <v>0</v>
      </c>
      <c r="V22">
        <f>Senario4!AW$13/12</f>
        <v>0</v>
      </c>
      <c r="W22">
        <f>Senario4!AZ$13/12</f>
        <v>0</v>
      </c>
      <c r="X22">
        <f>Senario4!BE$13/12</f>
        <v>0</v>
      </c>
      <c r="Z22">
        <f t="shared" si="0"/>
        <v>13829.572692499998</v>
      </c>
    </row>
    <row r="23" spans="1:28" x14ac:dyDescent="0.2">
      <c r="A23" s="42">
        <v>32051</v>
      </c>
      <c r="B23">
        <f>Senario4!G$13/12</f>
        <v>4000</v>
      </c>
      <c r="C23">
        <f>Senario4!AA$13/12</f>
        <v>0</v>
      </c>
      <c r="D23">
        <f>Senario4!L$13/12</f>
        <v>3959.1666666666665</v>
      </c>
      <c r="E23">
        <f>Senario4!H$13/12</f>
        <v>316.66666666666669</v>
      </c>
      <c r="F23">
        <f>Senario4!F$13/12</f>
        <v>5553.7393591666669</v>
      </c>
      <c r="G23">
        <f>Senario4!AP$13/12</f>
        <v>0</v>
      </c>
      <c r="H23">
        <f>Senario4!BC$13/12</f>
        <v>0</v>
      </c>
      <c r="I23">
        <f>SUM(Senario4!AI$13,Senario4!AL$13)/12</f>
        <v>0</v>
      </c>
      <c r="J23">
        <f>Senario4!W$13/12</f>
        <v>0</v>
      </c>
      <c r="K23">
        <v>0</v>
      </c>
      <c r="L23">
        <f>Senario4!$AS$13/12*0.52</f>
        <v>0</v>
      </c>
      <c r="M23">
        <f>Senario4!$AS$13/12*0.48</f>
        <v>0</v>
      </c>
      <c r="N23">
        <v>0</v>
      </c>
      <c r="O23">
        <f>Senario4!R$13/12</f>
        <v>0</v>
      </c>
      <c r="P23">
        <v>0</v>
      </c>
      <c r="Q23">
        <f>Senario4!O$13/12</f>
        <v>0</v>
      </c>
      <c r="R23">
        <f>Senario4!AT$13/12</f>
        <v>0</v>
      </c>
      <c r="S23">
        <f>SUM(Senario4!BF$13,Senario4!BG$13)/12</f>
        <v>0</v>
      </c>
      <c r="T23">
        <f>SUM(Senario4!AE$13,Senario4!BB$13)/12</f>
        <v>0</v>
      </c>
      <c r="U23">
        <f>Senario4!AO$13/12</f>
        <v>0</v>
      </c>
      <c r="V23">
        <f>Senario4!AW$13/12</f>
        <v>0</v>
      </c>
      <c r="W23">
        <f>Senario4!AZ$13/12</f>
        <v>0</v>
      </c>
      <c r="X23">
        <f>Senario4!BE$13/12</f>
        <v>0</v>
      </c>
      <c r="Z23">
        <f t="shared" si="0"/>
        <v>13829.572692499998</v>
      </c>
    </row>
    <row r="24" spans="1:28" x14ac:dyDescent="0.2">
      <c r="A24" s="42">
        <v>32082</v>
      </c>
      <c r="B24">
        <f>Senario4!G$13/12</f>
        <v>4000</v>
      </c>
      <c r="C24">
        <f>Senario4!AA$13/12</f>
        <v>0</v>
      </c>
      <c r="D24">
        <f>Senario4!L$13/12</f>
        <v>3959.1666666666665</v>
      </c>
      <c r="E24">
        <f>Senario4!H$13/12</f>
        <v>316.66666666666669</v>
      </c>
      <c r="F24">
        <f>Senario4!F$13/12</f>
        <v>5553.7393591666669</v>
      </c>
      <c r="G24">
        <f>Senario4!AP$13/12</f>
        <v>0</v>
      </c>
      <c r="H24">
        <f>Senario4!BC$13/12</f>
        <v>0</v>
      </c>
      <c r="I24">
        <f>SUM(Senario4!AI$13,Senario4!AL$13)/12</f>
        <v>0</v>
      </c>
      <c r="J24">
        <f>Senario4!W$13/12</f>
        <v>0</v>
      </c>
      <c r="K24">
        <v>0</v>
      </c>
      <c r="L24">
        <f>Senario4!$AS$13/12*0.52</f>
        <v>0</v>
      </c>
      <c r="M24">
        <f>Senario4!$AS$13/12*0.48</f>
        <v>0</v>
      </c>
      <c r="N24">
        <v>0</v>
      </c>
      <c r="O24">
        <f>Senario4!R$13/12</f>
        <v>0</v>
      </c>
      <c r="P24">
        <v>0</v>
      </c>
      <c r="Q24">
        <f>Senario4!O$13/12</f>
        <v>0</v>
      </c>
      <c r="R24">
        <f>Senario4!AT$13/12</f>
        <v>0</v>
      </c>
      <c r="S24">
        <f>SUM(Senario4!BF$13,Senario4!BG$13)/12</f>
        <v>0</v>
      </c>
      <c r="T24">
        <f>SUM(Senario4!AE$13,Senario4!BB$13)/12</f>
        <v>0</v>
      </c>
      <c r="U24">
        <f>Senario4!AO$13/12</f>
        <v>0</v>
      </c>
      <c r="V24">
        <f>Senario4!AW$13/12</f>
        <v>0</v>
      </c>
      <c r="W24">
        <f>Senario4!AZ$13/12</f>
        <v>0</v>
      </c>
      <c r="X24">
        <f>Senario4!BE$13/12</f>
        <v>0</v>
      </c>
      <c r="Z24">
        <f t="shared" si="0"/>
        <v>13829.572692499998</v>
      </c>
    </row>
    <row r="25" spans="1:28" x14ac:dyDescent="0.2">
      <c r="A25" s="42">
        <v>32112</v>
      </c>
      <c r="B25">
        <f>Senario4!G$13/12</f>
        <v>4000</v>
      </c>
      <c r="C25">
        <f>Senario4!AA$13/12</f>
        <v>0</v>
      </c>
      <c r="D25">
        <f>Senario4!L$13/12</f>
        <v>3959.1666666666665</v>
      </c>
      <c r="E25">
        <f>Senario4!H$13/12</f>
        <v>316.66666666666669</v>
      </c>
      <c r="F25">
        <f>Senario4!F$13/12</f>
        <v>5553.7393591666669</v>
      </c>
      <c r="G25">
        <f>Senario4!AP$13/12</f>
        <v>0</v>
      </c>
      <c r="H25">
        <f>Senario4!BC$13/12</f>
        <v>0</v>
      </c>
      <c r="I25">
        <f>SUM(Senario4!AI$13,Senario4!AL$13)/12</f>
        <v>0</v>
      </c>
      <c r="J25">
        <f>Senario4!W$13/12</f>
        <v>0</v>
      </c>
      <c r="K25">
        <v>0</v>
      </c>
      <c r="L25">
        <f>Senario4!$AS$13/12*0.52</f>
        <v>0</v>
      </c>
      <c r="M25">
        <f>Senario4!$AS$13/12*0.48</f>
        <v>0</v>
      </c>
      <c r="N25">
        <v>0</v>
      </c>
      <c r="O25">
        <f>Senario4!R$13/12</f>
        <v>0</v>
      </c>
      <c r="P25">
        <v>0</v>
      </c>
      <c r="Q25">
        <f>Senario4!O$13/12</f>
        <v>0</v>
      </c>
      <c r="R25">
        <f>Senario4!AT$13/12</f>
        <v>0</v>
      </c>
      <c r="S25">
        <f>SUM(Senario4!BF$13,Senario4!BG$13)/12</f>
        <v>0</v>
      </c>
      <c r="T25">
        <f>SUM(Senario4!AE$13,Senario4!BB$13)/12</f>
        <v>0</v>
      </c>
      <c r="U25">
        <f>Senario4!AO$13/12</f>
        <v>0</v>
      </c>
      <c r="V25">
        <f>Senario4!AW$13/12</f>
        <v>0</v>
      </c>
      <c r="W25">
        <f>Senario4!AZ$13/12</f>
        <v>0</v>
      </c>
      <c r="X25">
        <f>Senario4!BE$13/12</f>
        <v>0</v>
      </c>
      <c r="Z25">
        <f t="shared" si="0"/>
        <v>13829.572692499998</v>
      </c>
    </row>
    <row r="26" spans="1:28" x14ac:dyDescent="0.2">
      <c r="A26" s="42">
        <v>32143</v>
      </c>
      <c r="B26">
        <f>Senario4!G$14/12</f>
        <v>4000</v>
      </c>
      <c r="C26">
        <f>Senario4!AA$14/12</f>
        <v>0</v>
      </c>
      <c r="D26">
        <f>Senario4!L$14/12</f>
        <v>4997.25</v>
      </c>
      <c r="E26">
        <f>Senario4!H$14/12</f>
        <v>316.66666666666669</v>
      </c>
      <c r="F26">
        <f>Senario4!F$14/12</f>
        <v>6419.8014616666669</v>
      </c>
      <c r="G26">
        <f>Senario4!AP$14/12</f>
        <v>0</v>
      </c>
      <c r="H26">
        <f>Senario4!BC$14/12</f>
        <v>0</v>
      </c>
      <c r="I26">
        <f>SUM(Senario4!AI$14,Senario4!AL$14)/12</f>
        <v>0</v>
      </c>
      <c r="J26">
        <f>Senario4!W$14/12</f>
        <v>0</v>
      </c>
      <c r="K26">
        <v>0</v>
      </c>
      <c r="L26">
        <f>Senario4!$AS$14/12*0.52</f>
        <v>0</v>
      </c>
      <c r="M26">
        <f>Senario4!$AS$14/12*0.48</f>
        <v>0</v>
      </c>
      <c r="N26">
        <v>0</v>
      </c>
      <c r="O26">
        <f>Senario4!R$14/12</f>
        <v>0</v>
      </c>
      <c r="P26">
        <v>0</v>
      </c>
      <c r="Q26">
        <f>Senario4!O$14/12</f>
        <v>0</v>
      </c>
      <c r="R26">
        <f>Senario4!AT$14/12</f>
        <v>0</v>
      </c>
      <c r="S26">
        <f>SUM(Senario4!BF$14,Senario4!BG$14)/12</f>
        <v>0</v>
      </c>
      <c r="T26">
        <f>SUM(Senario4!AE$14,Senario4!BB$14)/12</f>
        <v>0</v>
      </c>
      <c r="U26">
        <f>Senario4!AO$14/12</f>
        <v>0</v>
      </c>
      <c r="V26">
        <f>Senario4!AW$14/12</f>
        <v>0</v>
      </c>
      <c r="W26">
        <f>Senario4!AZ$14/12</f>
        <v>0</v>
      </c>
      <c r="X26">
        <f>Senario4!BE$14/12</f>
        <v>0</v>
      </c>
      <c r="Z26">
        <f t="shared" si="0"/>
        <v>15733.718128333334</v>
      </c>
      <c r="AA26">
        <f>SUM(Z26:Z37)</f>
        <v>188804.61754000001</v>
      </c>
      <c r="AB26" s="5">
        <f>AA26-Senario4!BH14</f>
        <v>0</v>
      </c>
    </row>
    <row r="27" spans="1:28" x14ac:dyDescent="0.2">
      <c r="A27" s="42">
        <v>32174</v>
      </c>
      <c r="B27">
        <f>Senario4!G$14/12</f>
        <v>4000</v>
      </c>
      <c r="C27">
        <f>Senario4!AA$14/12</f>
        <v>0</v>
      </c>
      <c r="D27">
        <f>Senario4!L$14/12</f>
        <v>4997.25</v>
      </c>
      <c r="E27">
        <f>Senario4!H$14/12</f>
        <v>316.66666666666669</v>
      </c>
      <c r="F27">
        <f>Senario4!F$14/12</f>
        <v>6419.8014616666669</v>
      </c>
      <c r="G27">
        <f>Senario4!AP$14/12</f>
        <v>0</v>
      </c>
      <c r="H27">
        <f>Senario4!BC$14/12</f>
        <v>0</v>
      </c>
      <c r="I27">
        <f>SUM(Senario4!AI$14,Senario4!AL$14)/12</f>
        <v>0</v>
      </c>
      <c r="J27">
        <f>Senario4!W$14/12</f>
        <v>0</v>
      </c>
      <c r="K27">
        <v>0</v>
      </c>
      <c r="L27">
        <f>Senario4!$AS$14/12*0.52</f>
        <v>0</v>
      </c>
      <c r="M27">
        <f>Senario4!$AS$14/12*0.48</f>
        <v>0</v>
      </c>
      <c r="N27">
        <v>0</v>
      </c>
      <c r="O27">
        <f>Senario4!R$14/12</f>
        <v>0</v>
      </c>
      <c r="P27">
        <v>0</v>
      </c>
      <c r="Q27">
        <f>Senario4!O$14/12</f>
        <v>0</v>
      </c>
      <c r="R27">
        <f>Senario4!AT$14/12</f>
        <v>0</v>
      </c>
      <c r="S27">
        <f>SUM(Senario4!BF$14,Senario4!BG$14)/12</f>
        <v>0</v>
      </c>
      <c r="T27">
        <f>SUM(Senario4!AE$14,Senario4!BB$14)/12</f>
        <v>0</v>
      </c>
      <c r="U27">
        <f>Senario4!AO$14/12</f>
        <v>0</v>
      </c>
      <c r="V27">
        <f>Senario4!AW$14/12</f>
        <v>0</v>
      </c>
      <c r="W27">
        <f>Senario4!AZ$14/12</f>
        <v>0</v>
      </c>
      <c r="X27">
        <f>Senario4!BE$14/12</f>
        <v>0</v>
      </c>
      <c r="Z27">
        <f t="shared" si="0"/>
        <v>15733.718128333334</v>
      </c>
    </row>
    <row r="28" spans="1:28" x14ac:dyDescent="0.2">
      <c r="A28" s="42">
        <v>32203</v>
      </c>
      <c r="B28">
        <f>Senario4!G$14/12</f>
        <v>4000</v>
      </c>
      <c r="C28">
        <f>Senario4!AA$14/12</f>
        <v>0</v>
      </c>
      <c r="D28">
        <f>Senario4!L$14/12</f>
        <v>4997.25</v>
      </c>
      <c r="E28">
        <f>Senario4!H$14/12</f>
        <v>316.66666666666669</v>
      </c>
      <c r="F28">
        <f>Senario4!F$14/12</f>
        <v>6419.8014616666669</v>
      </c>
      <c r="G28">
        <f>Senario4!AP$14/12</f>
        <v>0</v>
      </c>
      <c r="H28">
        <f>Senario4!BC$14/12</f>
        <v>0</v>
      </c>
      <c r="I28">
        <f>SUM(Senario4!AI$14,Senario4!AL$14)/12</f>
        <v>0</v>
      </c>
      <c r="J28">
        <f>Senario4!W$14/12</f>
        <v>0</v>
      </c>
      <c r="K28">
        <v>0</v>
      </c>
      <c r="L28">
        <f>Senario4!$AS$14/12*0.52</f>
        <v>0</v>
      </c>
      <c r="M28">
        <f>Senario4!$AS$14/12*0.48</f>
        <v>0</v>
      </c>
      <c r="N28">
        <v>0</v>
      </c>
      <c r="O28">
        <f>Senario4!R$14/12</f>
        <v>0</v>
      </c>
      <c r="P28">
        <v>0</v>
      </c>
      <c r="Q28">
        <f>Senario4!O$14/12</f>
        <v>0</v>
      </c>
      <c r="R28">
        <f>Senario4!AT$14/12</f>
        <v>0</v>
      </c>
      <c r="S28">
        <f>SUM(Senario4!BF$14,Senario4!BG$14)/12</f>
        <v>0</v>
      </c>
      <c r="T28">
        <f>SUM(Senario4!AE$14,Senario4!BB$14)/12</f>
        <v>0</v>
      </c>
      <c r="U28">
        <f>Senario4!AO$14/12</f>
        <v>0</v>
      </c>
      <c r="V28">
        <f>Senario4!AW$14/12</f>
        <v>0</v>
      </c>
      <c r="W28">
        <f>Senario4!AZ$14/12</f>
        <v>0</v>
      </c>
      <c r="X28">
        <f>Senario4!BE$14/12</f>
        <v>0</v>
      </c>
      <c r="Z28">
        <f t="shared" si="0"/>
        <v>15733.718128333334</v>
      </c>
    </row>
    <row r="29" spans="1:28" x14ac:dyDescent="0.2">
      <c r="A29" s="42">
        <v>32234</v>
      </c>
      <c r="B29">
        <f>Senario4!G$14/12</f>
        <v>4000</v>
      </c>
      <c r="C29">
        <f>Senario4!AA$14/12</f>
        <v>0</v>
      </c>
      <c r="D29">
        <f>Senario4!L$14/12</f>
        <v>4997.25</v>
      </c>
      <c r="E29">
        <f>Senario4!H$14/12</f>
        <v>316.66666666666669</v>
      </c>
      <c r="F29">
        <f>Senario4!F$14/12</f>
        <v>6419.8014616666669</v>
      </c>
      <c r="G29">
        <f>Senario4!AP$14/12</f>
        <v>0</v>
      </c>
      <c r="H29">
        <f>Senario4!BC$14/12</f>
        <v>0</v>
      </c>
      <c r="I29">
        <f>SUM(Senario4!AI$14,Senario4!AL$14)/12</f>
        <v>0</v>
      </c>
      <c r="J29">
        <f>Senario4!W$14/12</f>
        <v>0</v>
      </c>
      <c r="K29">
        <v>0</v>
      </c>
      <c r="L29">
        <f>Senario4!$AS$14/12*0.52</f>
        <v>0</v>
      </c>
      <c r="M29">
        <f>Senario4!$AS$14/12*0.48</f>
        <v>0</v>
      </c>
      <c r="N29">
        <v>0</v>
      </c>
      <c r="O29">
        <f>Senario4!R$14/12</f>
        <v>0</v>
      </c>
      <c r="P29">
        <v>0</v>
      </c>
      <c r="Q29">
        <f>Senario4!O$14/12</f>
        <v>0</v>
      </c>
      <c r="R29">
        <f>Senario4!AT$14/12</f>
        <v>0</v>
      </c>
      <c r="S29">
        <f>SUM(Senario4!BF$14,Senario4!BG$14)/12</f>
        <v>0</v>
      </c>
      <c r="T29">
        <f>SUM(Senario4!AE$14,Senario4!BB$14)/12</f>
        <v>0</v>
      </c>
      <c r="U29">
        <f>Senario4!AO$14/12</f>
        <v>0</v>
      </c>
      <c r="V29">
        <f>Senario4!AW$14/12</f>
        <v>0</v>
      </c>
      <c r="W29">
        <f>Senario4!AZ$14/12</f>
        <v>0</v>
      </c>
      <c r="X29">
        <f>Senario4!BE$14/12</f>
        <v>0</v>
      </c>
      <c r="Z29">
        <f t="shared" si="0"/>
        <v>15733.718128333334</v>
      </c>
    </row>
    <row r="30" spans="1:28" x14ac:dyDescent="0.2">
      <c r="A30" s="42">
        <v>32264</v>
      </c>
      <c r="B30">
        <f>Senario4!G$14/12</f>
        <v>4000</v>
      </c>
      <c r="C30">
        <f>Senario4!AA$14/12</f>
        <v>0</v>
      </c>
      <c r="D30">
        <f>Senario4!L$14/12</f>
        <v>4997.25</v>
      </c>
      <c r="E30">
        <f>Senario4!H$14/12</f>
        <v>316.66666666666669</v>
      </c>
      <c r="F30">
        <f>Senario4!F$14/12</f>
        <v>6419.8014616666669</v>
      </c>
      <c r="G30">
        <f>Senario4!AP$14/12</f>
        <v>0</v>
      </c>
      <c r="H30">
        <f>Senario4!BC$14/12</f>
        <v>0</v>
      </c>
      <c r="I30">
        <f>SUM(Senario4!AI$14,Senario4!AL$14)/12</f>
        <v>0</v>
      </c>
      <c r="J30">
        <f>Senario4!W$14/12</f>
        <v>0</v>
      </c>
      <c r="K30">
        <v>0</v>
      </c>
      <c r="L30">
        <f>Senario4!$AS$14/12*0.52</f>
        <v>0</v>
      </c>
      <c r="M30">
        <f>Senario4!$AS$14/12*0.48</f>
        <v>0</v>
      </c>
      <c r="N30">
        <v>0</v>
      </c>
      <c r="O30">
        <f>Senario4!R$14/12</f>
        <v>0</v>
      </c>
      <c r="P30">
        <v>0</v>
      </c>
      <c r="Q30">
        <f>Senario4!O$14/12</f>
        <v>0</v>
      </c>
      <c r="R30">
        <f>Senario4!AT$14/12</f>
        <v>0</v>
      </c>
      <c r="S30">
        <f>SUM(Senario4!BF$14,Senario4!BG$14)/12</f>
        <v>0</v>
      </c>
      <c r="T30">
        <f>SUM(Senario4!AE$14,Senario4!BB$14)/12</f>
        <v>0</v>
      </c>
      <c r="U30">
        <f>Senario4!AO$14/12</f>
        <v>0</v>
      </c>
      <c r="V30">
        <f>Senario4!AW$14/12</f>
        <v>0</v>
      </c>
      <c r="W30">
        <f>Senario4!AZ$14/12</f>
        <v>0</v>
      </c>
      <c r="X30">
        <f>Senario4!BE$14/12</f>
        <v>0</v>
      </c>
      <c r="Z30">
        <f t="shared" si="0"/>
        <v>15733.718128333334</v>
      </c>
    </row>
    <row r="31" spans="1:28" x14ac:dyDescent="0.2">
      <c r="A31" s="42">
        <v>32295</v>
      </c>
      <c r="B31">
        <f>Senario4!G$14/12</f>
        <v>4000</v>
      </c>
      <c r="C31">
        <f>Senario4!AA$14/12</f>
        <v>0</v>
      </c>
      <c r="D31">
        <f>Senario4!L$14/12</f>
        <v>4997.25</v>
      </c>
      <c r="E31">
        <f>Senario4!H$14/12</f>
        <v>316.66666666666669</v>
      </c>
      <c r="F31">
        <f>Senario4!F$14/12</f>
        <v>6419.8014616666669</v>
      </c>
      <c r="G31">
        <f>Senario4!AP$14/12</f>
        <v>0</v>
      </c>
      <c r="H31">
        <f>Senario4!BC$14/12</f>
        <v>0</v>
      </c>
      <c r="I31">
        <f>SUM(Senario4!AI$14,Senario4!AL$14)/12</f>
        <v>0</v>
      </c>
      <c r="J31">
        <f>Senario4!W$14/12</f>
        <v>0</v>
      </c>
      <c r="K31">
        <v>0</v>
      </c>
      <c r="L31">
        <f>Senario4!$AS$14/12*0.52</f>
        <v>0</v>
      </c>
      <c r="M31">
        <f>Senario4!$AS$14/12*0.48</f>
        <v>0</v>
      </c>
      <c r="N31">
        <v>0</v>
      </c>
      <c r="O31">
        <f>Senario4!R$14/12</f>
        <v>0</v>
      </c>
      <c r="P31">
        <v>0</v>
      </c>
      <c r="Q31">
        <f>Senario4!O$14/12</f>
        <v>0</v>
      </c>
      <c r="R31">
        <f>Senario4!AT$14/12</f>
        <v>0</v>
      </c>
      <c r="S31">
        <f>SUM(Senario4!BF$14,Senario4!BG$14)/12</f>
        <v>0</v>
      </c>
      <c r="T31">
        <f>SUM(Senario4!AE$14,Senario4!BB$14)/12</f>
        <v>0</v>
      </c>
      <c r="U31">
        <f>Senario4!AO$14/12</f>
        <v>0</v>
      </c>
      <c r="V31">
        <f>Senario4!AW$14/12</f>
        <v>0</v>
      </c>
      <c r="W31">
        <f>Senario4!AZ$14/12</f>
        <v>0</v>
      </c>
      <c r="X31">
        <f>Senario4!BE$14/12</f>
        <v>0</v>
      </c>
      <c r="Z31">
        <f t="shared" si="0"/>
        <v>15733.718128333334</v>
      </c>
    </row>
    <row r="32" spans="1:28" x14ac:dyDescent="0.2">
      <c r="A32" s="42">
        <v>32325</v>
      </c>
      <c r="B32">
        <f>Senario4!G$14/12</f>
        <v>4000</v>
      </c>
      <c r="C32">
        <f>Senario4!AA$14/12</f>
        <v>0</v>
      </c>
      <c r="D32">
        <f>Senario4!L$14/12</f>
        <v>4997.25</v>
      </c>
      <c r="E32">
        <f>Senario4!H$14/12</f>
        <v>316.66666666666669</v>
      </c>
      <c r="F32">
        <f>Senario4!F$14/12</f>
        <v>6419.8014616666669</v>
      </c>
      <c r="G32">
        <f>Senario4!AP$14/12</f>
        <v>0</v>
      </c>
      <c r="H32">
        <f>Senario4!BC$14/12</f>
        <v>0</v>
      </c>
      <c r="I32">
        <f>SUM(Senario4!AI$14,Senario4!AL$14)/12</f>
        <v>0</v>
      </c>
      <c r="J32">
        <f>Senario4!W$14/12</f>
        <v>0</v>
      </c>
      <c r="K32">
        <v>0</v>
      </c>
      <c r="L32">
        <f>Senario4!$AS$14/12*0.52</f>
        <v>0</v>
      </c>
      <c r="M32">
        <f>Senario4!$AS$14/12*0.48</f>
        <v>0</v>
      </c>
      <c r="N32">
        <v>0</v>
      </c>
      <c r="O32">
        <f>Senario4!R$14/12</f>
        <v>0</v>
      </c>
      <c r="P32">
        <v>0</v>
      </c>
      <c r="Q32">
        <f>Senario4!O$14/12</f>
        <v>0</v>
      </c>
      <c r="R32">
        <f>Senario4!AT$14/12</f>
        <v>0</v>
      </c>
      <c r="S32">
        <f>SUM(Senario4!BF$14,Senario4!BG$14)/12</f>
        <v>0</v>
      </c>
      <c r="T32">
        <f>SUM(Senario4!AE$14,Senario4!BB$14)/12</f>
        <v>0</v>
      </c>
      <c r="U32">
        <f>Senario4!AO$14/12</f>
        <v>0</v>
      </c>
      <c r="V32">
        <f>Senario4!AW$14/12</f>
        <v>0</v>
      </c>
      <c r="W32">
        <f>Senario4!AZ$14/12</f>
        <v>0</v>
      </c>
      <c r="X32">
        <f>Senario4!BE$14/12</f>
        <v>0</v>
      </c>
      <c r="Z32">
        <f t="shared" si="0"/>
        <v>15733.718128333334</v>
      </c>
    </row>
    <row r="33" spans="1:28" x14ac:dyDescent="0.2">
      <c r="A33" s="42">
        <v>32356</v>
      </c>
      <c r="B33">
        <f>Senario4!G$14/12</f>
        <v>4000</v>
      </c>
      <c r="C33">
        <f>Senario4!AA$14/12</f>
        <v>0</v>
      </c>
      <c r="D33">
        <f>Senario4!L$14/12</f>
        <v>4997.25</v>
      </c>
      <c r="E33">
        <f>Senario4!H$14/12</f>
        <v>316.66666666666669</v>
      </c>
      <c r="F33">
        <f>Senario4!F$14/12</f>
        <v>6419.8014616666669</v>
      </c>
      <c r="G33">
        <f>Senario4!AP$14/12</f>
        <v>0</v>
      </c>
      <c r="H33">
        <f>Senario4!BC$14/12</f>
        <v>0</v>
      </c>
      <c r="I33">
        <f>SUM(Senario4!AI$14,Senario4!AL$14)/12</f>
        <v>0</v>
      </c>
      <c r="J33">
        <f>Senario4!W$14/12</f>
        <v>0</v>
      </c>
      <c r="K33">
        <v>0</v>
      </c>
      <c r="L33">
        <f>Senario4!$AS$14/12*0.52</f>
        <v>0</v>
      </c>
      <c r="M33">
        <f>Senario4!$AS$14/12*0.48</f>
        <v>0</v>
      </c>
      <c r="N33">
        <v>0</v>
      </c>
      <c r="O33">
        <f>Senario4!R$14/12</f>
        <v>0</v>
      </c>
      <c r="P33">
        <v>0</v>
      </c>
      <c r="Q33">
        <f>Senario4!O$14/12</f>
        <v>0</v>
      </c>
      <c r="R33">
        <f>Senario4!AT$14/12</f>
        <v>0</v>
      </c>
      <c r="S33">
        <f>SUM(Senario4!BF$14,Senario4!BG$14)/12</f>
        <v>0</v>
      </c>
      <c r="T33">
        <f>SUM(Senario4!AE$14,Senario4!BB$14)/12</f>
        <v>0</v>
      </c>
      <c r="U33">
        <f>Senario4!AO$14/12</f>
        <v>0</v>
      </c>
      <c r="V33">
        <f>Senario4!AW$14/12</f>
        <v>0</v>
      </c>
      <c r="W33">
        <f>Senario4!AZ$14/12</f>
        <v>0</v>
      </c>
      <c r="X33">
        <f>Senario4!BE$14/12</f>
        <v>0</v>
      </c>
      <c r="Z33">
        <f t="shared" si="0"/>
        <v>15733.718128333334</v>
      </c>
    </row>
    <row r="34" spans="1:28" x14ac:dyDescent="0.2">
      <c r="A34" s="42">
        <v>32387</v>
      </c>
      <c r="B34">
        <f>Senario4!G$14/12</f>
        <v>4000</v>
      </c>
      <c r="C34">
        <f>Senario4!AA$14/12</f>
        <v>0</v>
      </c>
      <c r="D34">
        <f>Senario4!L$14/12</f>
        <v>4997.25</v>
      </c>
      <c r="E34">
        <f>Senario4!H$14/12</f>
        <v>316.66666666666669</v>
      </c>
      <c r="F34">
        <f>Senario4!F$14/12</f>
        <v>6419.8014616666669</v>
      </c>
      <c r="G34">
        <f>Senario4!AP$14/12</f>
        <v>0</v>
      </c>
      <c r="H34">
        <f>Senario4!BC$14/12</f>
        <v>0</v>
      </c>
      <c r="I34">
        <f>SUM(Senario4!AI$14,Senario4!AL$14)/12</f>
        <v>0</v>
      </c>
      <c r="J34">
        <f>Senario4!W$14/12</f>
        <v>0</v>
      </c>
      <c r="K34">
        <v>0</v>
      </c>
      <c r="L34">
        <f>Senario4!$AS$14/12*0.52</f>
        <v>0</v>
      </c>
      <c r="M34">
        <f>Senario4!$AS$14/12*0.48</f>
        <v>0</v>
      </c>
      <c r="N34">
        <v>0</v>
      </c>
      <c r="O34">
        <f>Senario4!R$14/12</f>
        <v>0</v>
      </c>
      <c r="P34">
        <v>0</v>
      </c>
      <c r="Q34">
        <f>Senario4!O$14/12</f>
        <v>0</v>
      </c>
      <c r="R34">
        <f>Senario4!AT$14/12</f>
        <v>0</v>
      </c>
      <c r="S34">
        <f>SUM(Senario4!BF$14,Senario4!BG$14)/12</f>
        <v>0</v>
      </c>
      <c r="T34">
        <f>SUM(Senario4!AE$14,Senario4!BB$14)/12</f>
        <v>0</v>
      </c>
      <c r="U34">
        <f>Senario4!AO$14/12</f>
        <v>0</v>
      </c>
      <c r="V34">
        <f>Senario4!AW$14/12</f>
        <v>0</v>
      </c>
      <c r="W34">
        <f>Senario4!AZ$14/12</f>
        <v>0</v>
      </c>
      <c r="X34">
        <f>Senario4!BE$14/12</f>
        <v>0</v>
      </c>
      <c r="Z34">
        <f t="shared" si="0"/>
        <v>15733.718128333334</v>
      </c>
    </row>
    <row r="35" spans="1:28" x14ac:dyDescent="0.2">
      <c r="A35" s="42">
        <v>32417</v>
      </c>
      <c r="B35">
        <f>Senario4!G$14/12</f>
        <v>4000</v>
      </c>
      <c r="C35">
        <f>Senario4!AA$14/12</f>
        <v>0</v>
      </c>
      <c r="D35">
        <f>Senario4!L$14/12</f>
        <v>4997.25</v>
      </c>
      <c r="E35">
        <f>Senario4!H$14/12</f>
        <v>316.66666666666669</v>
      </c>
      <c r="F35">
        <f>Senario4!F$14/12</f>
        <v>6419.8014616666669</v>
      </c>
      <c r="G35">
        <f>Senario4!AP$14/12</f>
        <v>0</v>
      </c>
      <c r="H35">
        <f>Senario4!BC$14/12</f>
        <v>0</v>
      </c>
      <c r="I35">
        <f>SUM(Senario4!AI$14,Senario4!AL$14)/12</f>
        <v>0</v>
      </c>
      <c r="J35">
        <f>Senario4!W$14/12</f>
        <v>0</v>
      </c>
      <c r="K35">
        <v>0</v>
      </c>
      <c r="L35">
        <f>Senario4!$AS$14/12*0.52</f>
        <v>0</v>
      </c>
      <c r="M35">
        <f>Senario4!$AS$14/12*0.48</f>
        <v>0</v>
      </c>
      <c r="N35">
        <v>0</v>
      </c>
      <c r="O35">
        <f>Senario4!R$14/12</f>
        <v>0</v>
      </c>
      <c r="P35">
        <v>0</v>
      </c>
      <c r="Q35">
        <f>Senario4!O$14/12</f>
        <v>0</v>
      </c>
      <c r="R35">
        <f>Senario4!AT$14/12</f>
        <v>0</v>
      </c>
      <c r="S35">
        <f>SUM(Senario4!BF$14,Senario4!BG$14)/12</f>
        <v>0</v>
      </c>
      <c r="T35">
        <f>SUM(Senario4!AE$14,Senario4!BB$14)/12</f>
        <v>0</v>
      </c>
      <c r="U35">
        <f>Senario4!AO$14/12</f>
        <v>0</v>
      </c>
      <c r="V35">
        <f>Senario4!AW$14/12</f>
        <v>0</v>
      </c>
      <c r="W35">
        <f>Senario4!AZ$14/12</f>
        <v>0</v>
      </c>
      <c r="X35">
        <f>Senario4!BE$14/12</f>
        <v>0</v>
      </c>
      <c r="Z35">
        <f t="shared" si="0"/>
        <v>15733.718128333334</v>
      </c>
    </row>
    <row r="36" spans="1:28" x14ac:dyDescent="0.2">
      <c r="A36" s="42">
        <v>32448</v>
      </c>
      <c r="B36">
        <f>Senario4!G$14/12</f>
        <v>4000</v>
      </c>
      <c r="C36">
        <f>Senario4!AA$14/12</f>
        <v>0</v>
      </c>
      <c r="D36">
        <f>Senario4!L$14/12</f>
        <v>4997.25</v>
      </c>
      <c r="E36">
        <f>Senario4!H$14/12</f>
        <v>316.66666666666669</v>
      </c>
      <c r="F36">
        <f>Senario4!F$14/12</f>
        <v>6419.8014616666669</v>
      </c>
      <c r="G36">
        <f>Senario4!AP$14/12</f>
        <v>0</v>
      </c>
      <c r="H36">
        <f>Senario4!BC$14/12</f>
        <v>0</v>
      </c>
      <c r="I36">
        <f>SUM(Senario4!AI$14,Senario4!AL$14)/12</f>
        <v>0</v>
      </c>
      <c r="J36">
        <f>Senario4!W$14/12</f>
        <v>0</v>
      </c>
      <c r="K36">
        <v>0</v>
      </c>
      <c r="L36">
        <f>Senario4!$AS$14/12*0.52</f>
        <v>0</v>
      </c>
      <c r="M36">
        <f>Senario4!$AS$14/12*0.48</f>
        <v>0</v>
      </c>
      <c r="N36">
        <v>0</v>
      </c>
      <c r="O36">
        <f>Senario4!R$14/12</f>
        <v>0</v>
      </c>
      <c r="P36">
        <v>0</v>
      </c>
      <c r="Q36">
        <f>Senario4!O$14/12</f>
        <v>0</v>
      </c>
      <c r="R36">
        <f>Senario4!AT$14/12</f>
        <v>0</v>
      </c>
      <c r="S36">
        <f>SUM(Senario4!BF$14,Senario4!BG$14)/12</f>
        <v>0</v>
      </c>
      <c r="T36">
        <f>SUM(Senario4!AE$14,Senario4!BB$14)/12</f>
        <v>0</v>
      </c>
      <c r="U36">
        <f>Senario4!AO$14/12</f>
        <v>0</v>
      </c>
      <c r="V36">
        <f>Senario4!AW$14/12</f>
        <v>0</v>
      </c>
      <c r="W36">
        <f>Senario4!AZ$14/12</f>
        <v>0</v>
      </c>
      <c r="X36">
        <f>Senario4!BE$14/12</f>
        <v>0</v>
      </c>
      <c r="Z36">
        <f t="shared" si="0"/>
        <v>15733.718128333334</v>
      </c>
    </row>
    <row r="37" spans="1:28" x14ac:dyDescent="0.2">
      <c r="A37" s="42">
        <v>32478</v>
      </c>
      <c r="B37">
        <f>Senario4!G$14/12</f>
        <v>4000</v>
      </c>
      <c r="C37">
        <f>Senario4!AA$14/12</f>
        <v>0</v>
      </c>
      <c r="D37">
        <f>Senario4!L$14/12</f>
        <v>4997.25</v>
      </c>
      <c r="E37">
        <f>Senario4!H$14/12</f>
        <v>316.66666666666669</v>
      </c>
      <c r="F37">
        <f>Senario4!F$14/12</f>
        <v>6419.8014616666669</v>
      </c>
      <c r="G37">
        <f>Senario4!AP$14/12</f>
        <v>0</v>
      </c>
      <c r="H37">
        <f>Senario4!BC$14/12</f>
        <v>0</v>
      </c>
      <c r="I37">
        <f>SUM(Senario4!AI$14,Senario4!AL$14)/12</f>
        <v>0</v>
      </c>
      <c r="J37">
        <f>Senario4!W$14/12</f>
        <v>0</v>
      </c>
      <c r="K37">
        <v>0</v>
      </c>
      <c r="L37">
        <f>Senario4!$AS$14/12*0.52</f>
        <v>0</v>
      </c>
      <c r="M37">
        <f>Senario4!$AS$14/12*0.48</f>
        <v>0</v>
      </c>
      <c r="N37">
        <v>0</v>
      </c>
      <c r="O37">
        <f>Senario4!R$14/12</f>
        <v>0</v>
      </c>
      <c r="P37">
        <v>0</v>
      </c>
      <c r="Q37">
        <f>Senario4!O$14/12</f>
        <v>0</v>
      </c>
      <c r="R37">
        <f>Senario4!AT$14/12</f>
        <v>0</v>
      </c>
      <c r="S37">
        <f>SUM(Senario4!BF$14,Senario4!BG$14)/12</f>
        <v>0</v>
      </c>
      <c r="T37">
        <f>SUM(Senario4!AE$14,Senario4!BB$14)/12</f>
        <v>0</v>
      </c>
      <c r="U37">
        <f>Senario4!AO$14/12</f>
        <v>0</v>
      </c>
      <c r="V37">
        <f>Senario4!AW$14/12</f>
        <v>0</v>
      </c>
      <c r="W37">
        <f>Senario4!AZ$14/12</f>
        <v>0</v>
      </c>
      <c r="X37">
        <f>Senario4!BE$14/12</f>
        <v>0</v>
      </c>
      <c r="Z37">
        <f t="shared" si="0"/>
        <v>15733.718128333334</v>
      </c>
    </row>
    <row r="38" spans="1:28" x14ac:dyDescent="0.2">
      <c r="A38" s="42">
        <v>32509</v>
      </c>
      <c r="B38">
        <f>Senario4!G$15/12</f>
        <v>4000</v>
      </c>
      <c r="C38">
        <f>Senario4!AA$15/12</f>
        <v>0</v>
      </c>
      <c r="D38">
        <f>Senario4!L$15/12</f>
        <v>5208.916666666667</v>
      </c>
      <c r="E38">
        <f>Senario4!H$15/12</f>
        <v>316.66666666666669</v>
      </c>
      <c r="F38">
        <f>Senario4!F$15/12</f>
        <v>7285.8635641666669</v>
      </c>
      <c r="G38">
        <f>Senario4!AP$15/12</f>
        <v>0</v>
      </c>
      <c r="H38">
        <f>Senario4!BC$15/12</f>
        <v>666.66666666666663</v>
      </c>
      <c r="I38">
        <f>SUM(Senario4!AI$15,Senario4!AL$15)/12</f>
        <v>0</v>
      </c>
      <c r="J38">
        <f>Senario4!W$15/12</f>
        <v>58.333333333333336</v>
      </c>
      <c r="K38">
        <v>0</v>
      </c>
      <c r="L38">
        <f>Senario4!$AS$15/12*0.52</f>
        <v>0</v>
      </c>
      <c r="M38">
        <f>Senario4!$AS$15/12*0.48</f>
        <v>0</v>
      </c>
      <c r="N38">
        <v>0</v>
      </c>
      <c r="O38">
        <f>Senario4!R$15/12</f>
        <v>0</v>
      </c>
      <c r="P38">
        <v>0</v>
      </c>
      <c r="Q38">
        <f>Senario4!O$15/12</f>
        <v>0</v>
      </c>
      <c r="R38">
        <f>Senario4!AT$15/12</f>
        <v>0</v>
      </c>
      <c r="S38">
        <f>SUM(Senario4!BF$15,Senario4!BG$15)/12</f>
        <v>0</v>
      </c>
      <c r="T38">
        <f>SUM(Senario4!AE$15,Senario4!BB$15)/12</f>
        <v>0</v>
      </c>
      <c r="U38">
        <f>Senario4!AO$15/12</f>
        <v>0</v>
      </c>
      <c r="V38">
        <f>Senario4!AW$15/12</f>
        <v>0</v>
      </c>
      <c r="W38">
        <f>Senario4!AZ$15/12</f>
        <v>0</v>
      </c>
      <c r="X38">
        <f>Senario4!BE$15/12</f>
        <v>0</v>
      </c>
      <c r="Z38">
        <f t="shared" si="0"/>
        <v>17536.446897500002</v>
      </c>
      <c r="AA38">
        <f>SUM(Z38:Z49)</f>
        <v>210437.36276999998</v>
      </c>
      <c r="AB38" s="5">
        <f>AA38-Senario4!BH15</f>
        <v>0</v>
      </c>
    </row>
    <row r="39" spans="1:28" x14ac:dyDescent="0.2">
      <c r="A39" s="42">
        <v>32540</v>
      </c>
      <c r="B39">
        <f>Senario4!G$15/12</f>
        <v>4000</v>
      </c>
      <c r="C39">
        <f>Senario4!AA$15/12</f>
        <v>0</v>
      </c>
      <c r="D39">
        <f>Senario4!L$15/12</f>
        <v>5208.916666666667</v>
      </c>
      <c r="E39">
        <f>Senario4!H$15/12</f>
        <v>316.66666666666669</v>
      </c>
      <c r="F39">
        <f>Senario4!F$15/12</f>
        <v>7285.8635641666669</v>
      </c>
      <c r="G39">
        <f>Senario4!AP$15/12</f>
        <v>0</v>
      </c>
      <c r="H39">
        <f>Senario4!BC$15/12</f>
        <v>666.66666666666663</v>
      </c>
      <c r="I39">
        <f>SUM(Senario4!AI$15,Senario4!AL$15)/12</f>
        <v>0</v>
      </c>
      <c r="J39">
        <f>Senario4!W$15/12</f>
        <v>58.333333333333336</v>
      </c>
      <c r="K39">
        <v>0</v>
      </c>
      <c r="L39">
        <f>Senario4!$AS$15/12*0.52</f>
        <v>0</v>
      </c>
      <c r="M39">
        <f>Senario4!$AS$15/12*0.48</f>
        <v>0</v>
      </c>
      <c r="N39">
        <v>0</v>
      </c>
      <c r="O39">
        <f>Senario4!R$15/12</f>
        <v>0</v>
      </c>
      <c r="P39">
        <v>0</v>
      </c>
      <c r="Q39">
        <f>Senario4!O$15/12</f>
        <v>0</v>
      </c>
      <c r="R39">
        <f>Senario4!AT$15/12</f>
        <v>0</v>
      </c>
      <c r="S39">
        <f>SUM(Senario4!BF$15,Senario4!BG$15)/12</f>
        <v>0</v>
      </c>
      <c r="T39">
        <f>SUM(Senario4!AE$15,Senario4!BB$15)/12</f>
        <v>0</v>
      </c>
      <c r="U39">
        <f>Senario4!AO$15/12</f>
        <v>0</v>
      </c>
      <c r="V39">
        <f>Senario4!AW$15/12</f>
        <v>0</v>
      </c>
      <c r="W39">
        <f>Senario4!AZ$15/12</f>
        <v>0</v>
      </c>
      <c r="X39">
        <f>Senario4!BE$15/12</f>
        <v>0</v>
      </c>
      <c r="Z39">
        <f t="shared" si="0"/>
        <v>17536.446897500002</v>
      </c>
    </row>
    <row r="40" spans="1:28" x14ac:dyDescent="0.2">
      <c r="A40" s="42">
        <v>32568</v>
      </c>
      <c r="B40">
        <f>Senario4!G$15/12</f>
        <v>4000</v>
      </c>
      <c r="C40">
        <f>Senario4!AA$15/12</f>
        <v>0</v>
      </c>
      <c r="D40">
        <f>Senario4!L$15/12</f>
        <v>5208.916666666667</v>
      </c>
      <c r="E40">
        <f>Senario4!H$15/12</f>
        <v>316.66666666666669</v>
      </c>
      <c r="F40">
        <f>Senario4!F$15/12</f>
        <v>7285.8635641666669</v>
      </c>
      <c r="G40">
        <f>Senario4!AP$15/12</f>
        <v>0</v>
      </c>
      <c r="H40">
        <f>Senario4!BC$15/12</f>
        <v>666.66666666666663</v>
      </c>
      <c r="I40">
        <f>SUM(Senario4!AI$15,Senario4!AL$15)/12</f>
        <v>0</v>
      </c>
      <c r="J40">
        <f>Senario4!W$15/12</f>
        <v>58.333333333333336</v>
      </c>
      <c r="K40">
        <v>0</v>
      </c>
      <c r="L40">
        <f>Senario4!$AS$15/12*0.52</f>
        <v>0</v>
      </c>
      <c r="M40">
        <f>Senario4!$AS$15/12*0.48</f>
        <v>0</v>
      </c>
      <c r="N40">
        <v>0</v>
      </c>
      <c r="O40">
        <f>Senario4!R$15/12</f>
        <v>0</v>
      </c>
      <c r="P40">
        <v>0</v>
      </c>
      <c r="Q40">
        <f>Senario4!O$15/12</f>
        <v>0</v>
      </c>
      <c r="R40">
        <f>Senario4!AT$15/12</f>
        <v>0</v>
      </c>
      <c r="S40">
        <f>SUM(Senario4!BF$15,Senario4!BG$15)/12</f>
        <v>0</v>
      </c>
      <c r="T40">
        <f>SUM(Senario4!AE$15,Senario4!BB$15)/12</f>
        <v>0</v>
      </c>
      <c r="U40">
        <f>Senario4!AO$15/12</f>
        <v>0</v>
      </c>
      <c r="V40">
        <f>Senario4!AW$15/12</f>
        <v>0</v>
      </c>
      <c r="W40">
        <f>Senario4!AZ$15/12</f>
        <v>0</v>
      </c>
      <c r="X40">
        <f>Senario4!BE$15/12</f>
        <v>0</v>
      </c>
      <c r="Z40">
        <f t="shared" si="0"/>
        <v>17536.446897500002</v>
      </c>
    </row>
    <row r="41" spans="1:28" x14ac:dyDescent="0.2">
      <c r="A41" s="42">
        <v>32599</v>
      </c>
      <c r="B41">
        <f>Senario4!G$15/12</f>
        <v>4000</v>
      </c>
      <c r="C41">
        <f>Senario4!AA$15/12</f>
        <v>0</v>
      </c>
      <c r="D41">
        <f>Senario4!L$15/12</f>
        <v>5208.916666666667</v>
      </c>
      <c r="E41">
        <f>Senario4!H$15/12</f>
        <v>316.66666666666669</v>
      </c>
      <c r="F41">
        <f>Senario4!F$15/12</f>
        <v>7285.8635641666669</v>
      </c>
      <c r="G41">
        <f>Senario4!AP$15/12</f>
        <v>0</v>
      </c>
      <c r="H41">
        <f>Senario4!BC$15/12</f>
        <v>666.66666666666663</v>
      </c>
      <c r="I41">
        <f>SUM(Senario4!AI$15,Senario4!AL$15)/12</f>
        <v>0</v>
      </c>
      <c r="J41">
        <f>Senario4!W$15/12</f>
        <v>58.333333333333336</v>
      </c>
      <c r="K41">
        <v>0</v>
      </c>
      <c r="L41">
        <f>Senario4!$AS$15/12*0.52</f>
        <v>0</v>
      </c>
      <c r="M41">
        <f>Senario4!$AS$15/12*0.48</f>
        <v>0</v>
      </c>
      <c r="N41">
        <v>0</v>
      </c>
      <c r="O41">
        <f>Senario4!R$15/12</f>
        <v>0</v>
      </c>
      <c r="P41">
        <v>0</v>
      </c>
      <c r="Q41">
        <f>Senario4!O$15/12</f>
        <v>0</v>
      </c>
      <c r="R41">
        <f>Senario4!AT$15/12</f>
        <v>0</v>
      </c>
      <c r="S41">
        <f>SUM(Senario4!BF$15,Senario4!BG$15)/12</f>
        <v>0</v>
      </c>
      <c r="T41">
        <f>SUM(Senario4!AE$15,Senario4!BB$15)/12</f>
        <v>0</v>
      </c>
      <c r="U41">
        <f>Senario4!AO$15/12</f>
        <v>0</v>
      </c>
      <c r="V41">
        <f>Senario4!AW$15/12</f>
        <v>0</v>
      </c>
      <c r="W41">
        <f>Senario4!AZ$15/12</f>
        <v>0</v>
      </c>
      <c r="X41">
        <f>Senario4!BE$15/12</f>
        <v>0</v>
      </c>
      <c r="Z41">
        <f t="shared" si="0"/>
        <v>17536.446897500002</v>
      </c>
    </row>
    <row r="42" spans="1:28" x14ac:dyDescent="0.2">
      <c r="A42" s="42">
        <v>32629</v>
      </c>
      <c r="B42">
        <f>Senario4!G$15/12</f>
        <v>4000</v>
      </c>
      <c r="C42">
        <f>Senario4!AA$15/12</f>
        <v>0</v>
      </c>
      <c r="D42">
        <f>Senario4!L$15/12</f>
        <v>5208.916666666667</v>
      </c>
      <c r="E42">
        <f>Senario4!H$15/12</f>
        <v>316.66666666666669</v>
      </c>
      <c r="F42">
        <f>Senario4!F$15/12</f>
        <v>7285.8635641666669</v>
      </c>
      <c r="G42">
        <f>Senario4!AP$15/12</f>
        <v>0</v>
      </c>
      <c r="H42">
        <f>Senario4!BC$15/12</f>
        <v>666.66666666666663</v>
      </c>
      <c r="I42">
        <f>SUM(Senario4!AI$15,Senario4!AL$15)/12</f>
        <v>0</v>
      </c>
      <c r="J42">
        <f>Senario4!W$15/12</f>
        <v>58.333333333333336</v>
      </c>
      <c r="K42">
        <v>0</v>
      </c>
      <c r="L42">
        <f>Senario4!$AS$15/12*0.52</f>
        <v>0</v>
      </c>
      <c r="M42">
        <f>Senario4!$AS$15/12*0.48</f>
        <v>0</v>
      </c>
      <c r="N42">
        <v>0</v>
      </c>
      <c r="O42">
        <f>Senario4!R$15/12</f>
        <v>0</v>
      </c>
      <c r="P42">
        <v>0</v>
      </c>
      <c r="Q42">
        <f>Senario4!O$15/12</f>
        <v>0</v>
      </c>
      <c r="R42">
        <f>Senario4!AT$15/12</f>
        <v>0</v>
      </c>
      <c r="S42">
        <f>SUM(Senario4!BF$15,Senario4!BG$15)/12</f>
        <v>0</v>
      </c>
      <c r="T42">
        <f>SUM(Senario4!AE$15,Senario4!BB$15)/12</f>
        <v>0</v>
      </c>
      <c r="U42">
        <f>Senario4!AO$15/12</f>
        <v>0</v>
      </c>
      <c r="V42">
        <f>Senario4!AW$15/12</f>
        <v>0</v>
      </c>
      <c r="W42">
        <f>Senario4!AZ$15/12</f>
        <v>0</v>
      </c>
      <c r="X42">
        <f>Senario4!BE$15/12</f>
        <v>0</v>
      </c>
      <c r="Z42">
        <f t="shared" si="0"/>
        <v>17536.446897500002</v>
      </c>
    </row>
    <row r="43" spans="1:28" x14ac:dyDescent="0.2">
      <c r="A43" s="42">
        <v>32660</v>
      </c>
      <c r="B43">
        <f>Senario4!G$15/12</f>
        <v>4000</v>
      </c>
      <c r="C43">
        <f>Senario4!AA$15/12</f>
        <v>0</v>
      </c>
      <c r="D43">
        <f>Senario4!L$15/12</f>
        <v>5208.916666666667</v>
      </c>
      <c r="E43">
        <f>Senario4!H$15/12</f>
        <v>316.66666666666669</v>
      </c>
      <c r="F43">
        <f>Senario4!F$15/12</f>
        <v>7285.8635641666669</v>
      </c>
      <c r="G43">
        <f>Senario4!AP$15/12</f>
        <v>0</v>
      </c>
      <c r="H43">
        <f>Senario4!BC$15/12</f>
        <v>666.66666666666663</v>
      </c>
      <c r="I43">
        <f>SUM(Senario4!AI$15,Senario4!AL$15)/12</f>
        <v>0</v>
      </c>
      <c r="J43">
        <f>Senario4!W$15/12</f>
        <v>58.333333333333336</v>
      </c>
      <c r="K43">
        <v>0</v>
      </c>
      <c r="L43">
        <f>Senario4!$AS$15/12*0.52</f>
        <v>0</v>
      </c>
      <c r="M43">
        <f>Senario4!$AS$15/12*0.48</f>
        <v>0</v>
      </c>
      <c r="N43">
        <v>0</v>
      </c>
      <c r="O43">
        <f>Senario4!R$15/12</f>
        <v>0</v>
      </c>
      <c r="P43">
        <v>0</v>
      </c>
      <c r="Q43">
        <f>Senario4!O$15/12</f>
        <v>0</v>
      </c>
      <c r="R43">
        <f>Senario4!AT$15/12</f>
        <v>0</v>
      </c>
      <c r="S43">
        <f>SUM(Senario4!BF$15,Senario4!BG$15)/12</f>
        <v>0</v>
      </c>
      <c r="T43">
        <f>SUM(Senario4!AE$15,Senario4!BB$15)/12</f>
        <v>0</v>
      </c>
      <c r="U43">
        <f>Senario4!AO$15/12</f>
        <v>0</v>
      </c>
      <c r="V43">
        <f>Senario4!AW$15/12</f>
        <v>0</v>
      </c>
      <c r="W43">
        <f>Senario4!AZ$15/12</f>
        <v>0</v>
      </c>
      <c r="X43">
        <f>Senario4!BE$15/12</f>
        <v>0</v>
      </c>
      <c r="Z43">
        <f t="shared" si="0"/>
        <v>17536.446897500002</v>
      </c>
    </row>
    <row r="44" spans="1:28" x14ac:dyDescent="0.2">
      <c r="A44" s="42">
        <v>32690</v>
      </c>
      <c r="B44">
        <f>Senario4!G$15/12</f>
        <v>4000</v>
      </c>
      <c r="C44">
        <f>Senario4!AA$15/12</f>
        <v>0</v>
      </c>
      <c r="D44">
        <f>Senario4!L$15/12</f>
        <v>5208.916666666667</v>
      </c>
      <c r="E44">
        <f>Senario4!H$15/12</f>
        <v>316.66666666666669</v>
      </c>
      <c r="F44">
        <f>Senario4!F$15/12</f>
        <v>7285.8635641666669</v>
      </c>
      <c r="G44">
        <f>Senario4!AP$15/12</f>
        <v>0</v>
      </c>
      <c r="H44">
        <f>Senario4!BC$15/12</f>
        <v>666.66666666666663</v>
      </c>
      <c r="I44">
        <f>SUM(Senario4!AI$15,Senario4!AL$15)/12</f>
        <v>0</v>
      </c>
      <c r="J44">
        <f>Senario4!W$15/12</f>
        <v>58.333333333333336</v>
      </c>
      <c r="K44">
        <v>0</v>
      </c>
      <c r="L44">
        <f>Senario4!$AS$15/12*0.52</f>
        <v>0</v>
      </c>
      <c r="M44">
        <f>Senario4!$AS$15/12*0.48</f>
        <v>0</v>
      </c>
      <c r="N44">
        <v>0</v>
      </c>
      <c r="O44">
        <f>Senario4!R$15/12</f>
        <v>0</v>
      </c>
      <c r="P44">
        <v>0</v>
      </c>
      <c r="Q44">
        <f>Senario4!O$15/12</f>
        <v>0</v>
      </c>
      <c r="R44">
        <f>Senario4!AT$15/12</f>
        <v>0</v>
      </c>
      <c r="S44">
        <f>SUM(Senario4!BF$15,Senario4!BG$15)/12</f>
        <v>0</v>
      </c>
      <c r="T44">
        <f>SUM(Senario4!AE$15,Senario4!BB$15)/12</f>
        <v>0</v>
      </c>
      <c r="U44">
        <f>Senario4!AO$15/12</f>
        <v>0</v>
      </c>
      <c r="V44">
        <f>Senario4!AW$15/12</f>
        <v>0</v>
      </c>
      <c r="W44">
        <f>Senario4!AZ$15/12</f>
        <v>0</v>
      </c>
      <c r="X44">
        <f>Senario4!BE$15/12</f>
        <v>0</v>
      </c>
      <c r="Z44">
        <f t="shared" si="0"/>
        <v>17536.446897500002</v>
      </c>
    </row>
    <row r="45" spans="1:28" x14ac:dyDescent="0.2">
      <c r="A45" s="42">
        <v>32721</v>
      </c>
      <c r="B45">
        <f>Senario4!G$15/12</f>
        <v>4000</v>
      </c>
      <c r="C45">
        <f>Senario4!AA$15/12</f>
        <v>0</v>
      </c>
      <c r="D45">
        <f>Senario4!L$15/12</f>
        <v>5208.916666666667</v>
      </c>
      <c r="E45">
        <f>Senario4!H$15/12</f>
        <v>316.66666666666669</v>
      </c>
      <c r="F45">
        <f>Senario4!F$15/12</f>
        <v>7285.8635641666669</v>
      </c>
      <c r="G45">
        <f>Senario4!AP$15/12</f>
        <v>0</v>
      </c>
      <c r="H45">
        <f>Senario4!BC$15/12</f>
        <v>666.66666666666663</v>
      </c>
      <c r="I45">
        <f>SUM(Senario4!AI$15,Senario4!AL$15)/12</f>
        <v>0</v>
      </c>
      <c r="J45">
        <f>Senario4!W$15/12</f>
        <v>58.333333333333336</v>
      </c>
      <c r="K45">
        <v>0</v>
      </c>
      <c r="L45">
        <f>Senario4!$AS$15/12*0.52</f>
        <v>0</v>
      </c>
      <c r="M45">
        <f>Senario4!$AS$15/12*0.48</f>
        <v>0</v>
      </c>
      <c r="N45">
        <v>0</v>
      </c>
      <c r="O45">
        <f>Senario4!R$15/12</f>
        <v>0</v>
      </c>
      <c r="P45">
        <v>0</v>
      </c>
      <c r="Q45">
        <f>Senario4!O$15/12</f>
        <v>0</v>
      </c>
      <c r="R45">
        <f>Senario4!AT$15/12</f>
        <v>0</v>
      </c>
      <c r="S45">
        <f>SUM(Senario4!BF$15,Senario4!BG$15)/12</f>
        <v>0</v>
      </c>
      <c r="T45">
        <f>SUM(Senario4!AE$15,Senario4!BB$15)/12</f>
        <v>0</v>
      </c>
      <c r="U45">
        <f>Senario4!AO$15/12</f>
        <v>0</v>
      </c>
      <c r="V45">
        <f>Senario4!AW$15/12</f>
        <v>0</v>
      </c>
      <c r="W45">
        <f>Senario4!AZ$15/12</f>
        <v>0</v>
      </c>
      <c r="X45">
        <f>Senario4!BE$15/12</f>
        <v>0</v>
      </c>
      <c r="Z45">
        <f t="shared" si="0"/>
        <v>17536.446897500002</v>
      </c>
    </row>
    <row r="46" spans="1:28" x14ac:dyDescent="0.2">
      <c r="A46" s="42">
        <v>32752</v>
      </c>
      <c r="B46">
        <f>Senario4!G$15/12</f>
        <v>4000</v>
      </c>
      <c r="C46">
        <f>Senario4!AA$15/12</f>
        <v>0</v>
      </c>
      <c r="D46">
        <f>Senario4!L$15/12</f>
        <v>5208.916666666667</v>
      </c>
      <c r="E46">
        <f>Senario4!H$15/12</f>
        <v>316.66666666666669</v>
      </c>
      <c r="F46">
        <f>Senario4!F$15/12</f>
        <v>7285.8635641666669</v>
      </c>
      <c r="G46">
        <f>Senario4!AP$15/12</f>
        <v>0</v>
      </c>
      <c r="H46">
        <f>Senario4!BC$15/12</f>
        <v>666.66666666666663</v>
      </c>
      <c r="I46">
        <f>SUM(Senario4!AI$15,Senario4!AL$15)/12</f>
        <v>0</v>
      </c>
      <c r="J46">
        <f>Senario4!W$15/12</f>
        <v>58.333333333333336</v>
      </c>
      <c r="K46">
        <v>0</v>
      </c>
      <c r="L46">
        <f>Senario4!$AS$15/12*0.52</f>
        <v>0</v>
      </c>
      <c r="M46">
        <f>Senario4!$AS$15/12*0.48</f>
        <v>0</v>
      </c>
      <c r="N46">
        <v>0</v>
      </c>
      <c r="O46">
        <f>Senario4!R$15/12</f>
        <v>0</v>
      </c>
      <c r="P46">
        <v>0</v>
      </c>
      <c r="Q46">
        <f>Senario4!O$15/12</f>
        <v>0</v>
      </c>
      <c r="R46">
        <f>Senario4!AT$15/12</f>
        <v>0</v>
      </c>
      <c r="S46">
        <f>SUM(Senario4!BF$15,Senario4!BG$15)/12</f>
        <v>0</v>
      </c>
      <c r="T46">
        <f>SUM(Senario4!AE$15,Senario4!BB$15)/12</f>
        <v>0</v>
      </c>
      <c r="U46">
        <f>Senario4!AO$15/12</f>
        <v>0</v>
      </c>
      <c r="V46">
        <f>Senario4!AW$15/12</f>
        <v>0</v>
      </c>
      <c r="W46">
        <f>Senario4!AZ$15/12</f>
        <v>0</v>
      </c>
      <c r="X46">
        <f>Senario4!BE$15/12</f>
        <v>0</v>
      </c>
      <c r="Z46">
        <f t="shared" si="0"/>
        <v>17536.446897500002</v>
      </c>
    </row>
    <row r="47" spans="1:28" x14ac:dyDescent="0.2">
      <c r="A47" s="42">
        <v>32782</v>
      </c>
      <c r="B47">
        <f>Senario4!G$15/12</f>
        <v>4000</v>
      </c>
      <c r="C47">
        <f>Senario4!AA$15/12</f>
        <v>0</v>
      </c>
      <c r="D47">
        <f>Senario4!L$15/12</f>
        <v>5208.916666666667</v>
      </c>
      <c r="E47">
        <f>Senario4!H$15/12</f>
        <v>316.66666666666669</v>
      </c>
      <c r="F47">
        <f>Senario4!F$15/12</f>
        <v>7285.8635641666669</v>
      </c>
      <c r="G47">
        <f>Senario4!AP$15/12</f>
        <v>0</v>
      </c>
      <c r="H47">
        <f>Senario4!BC$15/12</f>
        <v>666.66666666666663</v>
      </c>
      <c r="I47">
        <f>SUM(Senario4!AI$15,Senario4!AL$15)/12</f>
        <v>0</v>
      </c>
      <c r="J47">
        <f>Senario4!W$15/12</f>
        <v>58.333333333333336</v>
      </c>
      <c r="K47">
        <v>0</v>
      </c>
      <c r="L47">
        <f>Senario4!$AS$15/12*0.52</f>
        <v>0</v>
      </c>
      <c r="M47">
        <f>Senario4!$AS$15/12*0.48</f>
        <v>0</v>
      </c>
      <c r="N47">
        <v>0</v>
      </c>
      <c r="O47">
        <f>Senario4!R$15/12</f>
        <v>0</v>
      </c>
      <c r="P47">
        <v>0</v>
      </c>
      <c r="Q47">
        <f>Senario4!O$15/12</f>
        <v>0</v>
      </c>
      <c r="R47">
        <f>Senario4!AT$15/12</f>
        <v>0</v>
      </c>
      <c r="S47">
        <f>SUM(Senario4!BF$15,Senario4!BG$15)/12</f>
        <v>0</v>
      </c>
      <c r="T47">
        <f>SUM(Senario4!AE$15,Senario4!BB$15)/12</f>
        <v>0</v>
      </c>
      <c r="U47">
        <f>Senario4!AO$15/12</f>
        <v>0</v>
      </c>
      <c r="V47">
        <f>Senario4!AW$15/12</f>
        <v>0</v>
      </c>
      <c r="W47">
        <f>Senario4!AZ$15/12</f>
        <v>0</v>
      </c>
      <c r="X47">
        <f>Senario4!BE$15/12</f>
        <v>0</v>
      </c>
      <c r="Z47">
        <f t="shared" si="0"/>
        <v>17536.446897500002</v>
      </c>
    </row>
    <row r="48" spans="1:28" x14ac:dyDescent="0.2">
      <c r="A48" s="42">
        <v>32813</v>
      </c>
      <c r="B48">
        <f>Senario4!G$15/12</f>
        <v>4000</v>
      </c>
      <c r="C48">
        <f>Senario4!AA$15/12</f>
        <v>0</v>
      </c>
      <c r="D48">
        <f>Senario4!L$15/12</f>
        <v>5208.916666666667</v>
      </c>
      <c r="E48">
        <f>Senario4!H$15/12</f>
        <v>316.66666666666669</v>
      </c>
      <c r="F48">
        <f>Senario4!F$15/12</f>
        <v>7285.8635641666669</v>
      </c>
      <c r="G48">
        <f>Senario4!AP$15/12</f>
        <v>0</v>
      </c>
      <c r="H48">
        <f>Senario4!BC$15/12</f>
        <v>666.66666666666663</v>
      </c>
      <c r="I48">
        <f>SUM(Senario4!AI$15,Senario4!AL$15)/12</f>
        <v>0</v>
      </c>
      <c r="J48">
        <f>Senario4!W$15/12</f>
        <v>58.333333333333336</v>
      </c>
      <c r="K48">
        <v>0</v>
      </c>
      <c r="L48">
        <f>Senario4!$AS$15/12*0.52</f>
        <v>0</v>
      </c>
      <c r="M48">
        <f>Senario4!$AS$15/12*0.48</f>
        <v>0</v>
      </c>
      <c r="N48">
        <v>0</v>
      </c>
      <c r="O48">
        <f>Senario4!R$15/12</f>
        <v>0</v>
      </c>
      <c r="P48">
        <v>0</v>
      </c>
      <c r="Q48">
        <f>Senario4!O$15/12</f>
        <v>0</v>
      </c>
      <c r="R48">
        <f>Senario4!AT$15/12</f>
        <v>0</v>
      </c>
      <c r="S48">
        <f>SUM(Senario4!BF$15,Senario4!BG$15)/12</f>
        <v>0</v>
      </c>
      <c r="T48">
        <f>SUM(Senario4!AE$15,Senario4!BB$15)/12</f>
        <v>0</v>
      </c>
      <c r="U48">
        <f>Senario4!AO$15/12</f>
        <v>0</v>
      </c>
      <c r="V48">
        <f>Senario4!AW$15/12</f>
        <v>0</v>
      </c>
      <c r="W48">
        <f>Senario4!AZ$15/12</f>
        <v>0</v>
      </c>
      <c r="X48">
        <f>Senario4!BE$15/12</f>
        <v>0</v>
      </c>
      <c r="Z48">
        <f t="shared" si="0"/>
        <v>17536.446897500002</v>
      </c>
    </row>
    <row r="49" spans="1:28" x14ac:dyDescent="0.2">
      <c r="A49" s="42">
        <v>32843</v>
      </c>
      <c r="B49">
        <f>Senario4!G$15/12</f>
        <v>4000</v>
      </c>
      <c r="C49">
        <f>Senario4!AA$15/12</f>
        <v>0</v>
      </c>
      <c r="D49">
        <f>Senario4!L$15/12</f>
        <v>5208.916666666667</v>
      </c>
      <c r="E49">
        <f>Senario4!H$15/12</f>
        <v>316.66666666666669</v>
      </c>
      <c r="F49">
        <f>Senario4!F$15/12</f>
        <v>7285.8635641666669</v>
      </c>
      <c r="G49">
        <f>Senario4!AP$15/12</f>
        <v>0</v>
      </c>
      <c r="H49">
        <f>Senario4!BC$15/12</f>
        <v>666.66666666666663</v>
      </c>
      <c r="I49">
        <f>SUM(Senario4!AI$15,Senario4!AL$15)/12</f>
        <v>0</v>
      </c>
      <c r="J49">
        <f>Senario4!W$15/12</f>
        <v>58.333333333333336</v>
      </c>
      <c r="K49">
        <v>0</v>
      </c>
      <c r="L49">
        <f>Senario4!$AS$15/12*0.52</f>
        <v>0</v>
      </c>
      <c r="M49">
        <f>Senario4!$AS$15/12*0.48</f>
        <v>0</v>
      </c>
      <c r="N49">
        <v>0</v>
      </c>
      <c r="O49">
        <f>Senario4!R$15/12</f>
        <v>0</v>
      </c>
      <c r="P49">
        <v>0</v>
      </c>
      <c r="Q49">
        <f>Senario4!O$15/12</f>
        <v>0</v>
      </c>
      <c r="R49">
        <f>Senario4!AT$15/12</f>
        <v>0</v>
      </c>
      <c r="S49">
        <f>SUM(Senario4!BF$15,Senario4!BG$15)/12</f>
        <v>0</v>
      </c>
      <c r="T49">
        <f>SUM(Senario4!AE$15,Senario4!BB$15)/12</f>
        <v>0</v>
      </c>
      <c r="U49">
        <f>Senario4!AO$15/12</f>
        <v>0</v>
      </c>
      <c r="V49">
        <f>Senario4!AW$15/12</f>
        <v>0</v>
      </c>
      <c r="W49">
        <f>Senario4!AZ$15/12</f>
        <v>0</v>
      </c>
      <c r="X49">
        <f>Senario4!BE$15/12</f>
        <v>0</v>
      </c>
      <c r="Z49">
        <f t="shared" si="0"/>
        <v>17536.446897500002</v>
      </c>
    </row>
    <row r="50" spans="1:28" x14ac:dyDescent="0.2">
      <c r="A50" s="42">
        <v>32874</v>
      </c>
      <c r="B50">
        <f>Senario4!G$16/12</f>
        <v>4000</v>
      </c>
      <c r="C50">
        <f>Senario4!AA$16/12</f>
        <v>293.75</v>
      </c>
      <c r="D50">
        <f>Senario4!L$16/12</f>
        <v>5601.916666666667</v>
      </c>
      <c r="E50">
        <f>Senario4!H$16/12</f>
        <v>316.66666666666669</v>
      </c>
      <c r="F50">
        <f>Senario4!F$16/12</f>
        <v>8782.509</v>
      </c>
      <c r="G50">
        <f>Senario4!AP$16/12</f>
        <v>0</v>
      </c>
      <c r="H50">
        <f>Senario4!BC$16/12</f>
        <v>730.75</v>
      </c>
      <c r="I50">
        <f>SUM(Senario4!AI$16,Senario4!AL$16)/12</f>
        <v>0</v>
      </c>
      <c r="J50">
        <f>Senario4!W$16/12</f>
        <v>419.16666666666669</v>
      </c>
      <c r="K50">
        <v>0</v>
      </c>
      <c r="L50">
        <f>Senario4!$AS$16/12*0.52</f>
        <v>0</v>
      </c>
      <c r="M50">
        <f>Senario4!$AS$16/12*0.48</f>
        <v>0</v>
      </c>
      <c r="N50">
        <v>0</v>
      </c>
      <c r="O50">
        <f>Senario4!R$16/12</f>
        <v>0</v>
      </c>
      <c r="P50">
        <v>0</v>
      </c>
      <c r="Q50">
        <f>Senario4!O$16/12</f>
        <v>0</v>
      </c>
      <c r="R50">
        <f>Senario4!AT$16/12</f>
        <v>0</v>
      </c>
      <c r="S50">
        <f>SUM(Senario4!BF$16,Senario4!BG$16)/12</f>
        <v>0</v>
      </c>
      <c r="T50">
        <f>SUM(Senario4!AE$16,Senario4!BB$16)/12</f>
        <v>0</v>
      </c>
      <c r="U50">
        <f>Senario4!AO$16/12</f>
        <v>0</v>
      </c>
      <c r="V50">
        <f>Senario4!AW$16/12</f>
        <v>0</v>
      </c>
      <c r="W50">
        <f>Senario4!AZ$16/12</f>
        <v>0</v>
      </c>
      <c r="X50">
        <f>Senario4!BE$16/12</f>
        <v>0</v>
      </c>
      <c r="Z50">
        <f>SUM(B50:X50)</f>
        <v>20144.759000000002</v>
      </c>
      <c r="AA50">
        <f>SUM(Z50:Z61)</f>
        <v>241737.10799999998</v>
      </c>
      <c r="AB50" s="5">
        <f>AA50-Senario4!BH16</f>
        <v>0</v>
      </c>
    </row>
    <row r="51" spans="1:28" x14ac:dyDescent="0.2">
      <c r="A51" s="42">
        <v>32905</v>
      </c>
      <c r="B51">
        <f>Senario4!G$16/12</f>
        <v>4000</v>
      </c>
      <c r="C51">
        <f>Senario4!AA$16/12</f>
        <v>293.75</v>
      </c>
      <c r="D51">
        <f>Senario4!L$16/12</f>
        <v>5601.916666666667</v>
      </c>
      <c r="E51">
        <f>Senario4!H$16/12</f>
        <v>316.66666666666669</v>
      </c>
      <c r="F51">
        <f>Senario4!F$16/12</f>
        <v>8782.509</v>
      </c>
      <c r="G51">
        <f>Senario4!AP$16/12</f>
        <v>0</v>
      </c>
      <c r="H51">
        <f>Senario4!BC$16/12</f>
        <v>730.75</v>
      </c>
      <c r="I51">
        <f>SUM(Senario4!AI$16,Senario4!AL$16)/12</f>
        <v>0</v>
      </c>
      <c r="J51">
        <f>Senario4!W$16/12</f>
        <v>419.16666666666669</v>
      </c>
      <c r="K51">
        <v>0</v>
      </c>
      <c r="L51">
        <f>Senario4!$AS$16/12*0.52</f>
        <v>0</v>
      </c>
      <c r="M51">
        <f>Senario4!$AS$16/12*0.48</f>
        <v>0</v>
      </c>
      <c r="N51">
        <v>0</v>
      </c>
      <c r="O51">
        <f>Senario4!R$16/12</f>
        <v>0</v>
      </c>
      <c r="P51">
        <v>0</v>
      </c>
      <c r="Q51">
        <f>Senario4!O$16/12</f>
        <v>0</v>
      </c>
      <c r="R51">
        <f>Senario4!AT$16/12</f>
        <v>0</v>
      </c>
      <c r="S51">
        <f>SUM(Senario4!BF$16,Senario4!BG$16)/12</f>
        <v>0</v>
      </c>
      <c r="T51">
        <f>SUM(Senario4!AE$16,Senario4!BB$16)/12</f>
        <v>0</v>
      </c>
      <c r="U51">
        <f>Senario4!AO$16/12</f>
        <v>0</v>
      </c>
      <c r="V51">
        <f>Senario4!AW$16/12</f>
        <v>0</v>
      </c>
      <c r="W51">
        <f>Senario4!AZ$16/12</f>
        <v>0</v>
      </c>
      <c r="X51">
        <f>Senario4!BE$16/12</f>
        <v>0</v>
      </c>
      <c r="Z51">
        <f t="shared" si="0"/>
        <v>20144.759000000002</v>
      </c>
    </row>
    <row r="52" spans="1:28" x14ac:dyDescent="0.2">
      <c r="A52" s="42">
        <v>32933</v>
      </c>
      <c r="B52">
        <f>Senario4!G$16/12</f>
        <v>4000</v>
      </c>
      <c r="C52">
        <f>Senario4!AA$16/12</f>
        <v>293.75</v>
      </c>
      <c r="D52">
        <f>Senario4!L$16/12</f>
        <v>5601.916666666667</v>
      </c>
      <c r="E52">
        <f>Senario4!H$16/12</f>
        <v>316.66666666666669</v>
      </c>
      <c r="F52">
        <f>Senario4!F$16/12</f>
        <v>8782.509</v>
      </c>
      <c r="G52">
        <f>Senario4!AP$16/12</f>
        <v>0</v>
      </c>
      <c r="H52">
        <f>Senario4!BC$16/12</f>
        <v>730.75</v>
      </c>
      <c r="I52">
        <f>SUM(Senario4!AI$16,Senario4!AL$16)/12</f>
        <v>0</v>
      </c>
      <c r="J52">
        <f>Senario4!W$16/12</f>
        <v>419.16666666666669</v>
      </c>
      <c r="K52">
        <v>0</v>
      </c>
      <c r="L52">
        <f>Senario4!$AS$16/12*0.52</f>
        <v>0</v>
      </c>
      <c r="M52">
        <f>Senario4!$AS$16/12*0.48</f>
        <v>0</v>
      </c>
      <c r="N52">
        <v>0</v>
      </c>
      <c r="O52">
        <f>Senario4!R$16/12</f>
        <v>0</v>
      </c>
      <c r="P52">
        <v>0</v>
      </c>
      <c r="Q52">
        <f>Senario4!O$16/12</f>
        <v>0</v>
      </c>
      <c r="R52">
        <f>Senario4!AT$16/12</f>
        <v>0</v>
      </c>
      <c r="S52">
        <f>SUM(Senario4!BF$16,Senario4!BG$16)/12</f>
        <v>0</v>
      </c>
      <c r="T52">
        <f>SUM(Senario4!AE$16,Senario4!BB$16)/12</f>
        <v>0</v>
      </c>
      <c r="U52">
        <f>Senario4!AO$16/12</f>
        <v>0</v>
      </c>
      <c r="V52">
        <f>Senario4!AW$16/12</f>
        <v>0</v>
      </c>
      <c r="W52">
        <f>Senario4!AZ$16/12</f>
        <v>0</v>
      </c>
      <c r="X52">
        <f>Senario4!BE$16/12</f>
        <v>0</v>
      </c>
      <c r="Z52">
        <f t="shared" si="0"/>
        <v>20144.759000000002</v>
      </c>
    </row>
    <row r="53" spans="1:28" x14ac:dyDescent="0.2">
      <c r="A53" s="42">
        <v>32964</v>
      </c>
      <c r="B53">
        <f>Senario4!G$16/12</f>
        <v>4000</v>
      </c>
      <c r="C53">
        <f>Senario4!AA$16/12</f>
        <v>293.75</v>
      </c>
      <c r="D53">
        <f>Senario4!L$16/12</f>
        <v>5601.916666666667</v>
      </c>
      <c r="E53">
        <f>Senario4!H$16/12</f>
        <v>316.66666666666669</v>
      </c>
      <c r="F53">
        <f>Senario4!F$16/12</f>
        <v>8782.509</v>
      </c>
      <c r="G53">
        <f>Senario4!AP$16/12</f>
        <v>0</v>
      </c>
      <c r="H53">
        <f>Senario4!BC$16/12</f>
        <v>730.75</v>
      </c>
      <c r="I53">
        <f>SUM(Senario4!AI$16,Senario4!AL$16)/12</f>
        <v>0</v>
      </c>
      <c r="J53">
        <f>Senario4!W$16/12</f>
        <v>419.16666666666669</v>
      </c>
      <c r="K53">
        <v>0</v>
      </c>
      <c r="L53">
        <f>Senario4!$AS$16/12*0.52</f>
        <v>0</v>
      </c>
      <c r="M53">
        <f>Senario4!$AS$16/12*0.48</f>
        <v>0</v>
      </c>
      <c r="N53">
        <v>0</v>
      </c>
      <c r="O53">
        <f>Senario4!R$16/12</f>
        <v>0</v>
      </c>
      <c r="P53">
        <v>0</v>
      </c>
      <c r="Q53">
        <f>Senario4!O$16/12</f>
        <v>0</v>
      </c>
      <c r="R53">
        <f>Senario4!AT$16/12</f>
        <v>0</v>
      </c>
      <c r="S53">
        <f>SUM(Senario4!BF$16,Senario4!BG$16)/12</f>
        <v>0</v>
      </c>
      <c r="T53">
        <f>SUM(Senario4!AE$16,Senario4!BB$16)/12</f>
        <v>0</v>
      </c>
      <c r="U53">
        <f>Senario4!AO$16/12</f>
        <v>0</v>
      </c>
      <c r="V53">
        <f>Senario4!AW$16/12</f>
        <v>0</v>
      </c>
      <c r="W53">
        <f>Senario4!AZ$16/12</f>
        <v>0</v>
      </c>
      <c r="X53">
        <f>Senario4!BE$16/12</f>
        <v>0</v>
      </c>
      <c r="Z53">
        <f t="shared" si="0"/>
        <v>20144.759000000002</v>
      </c>
    </row>
    <row r="54" spans="1:28" x14ac:dyDescent="0.2">
      <c r="A54" s="42">
        <v>32994</v>
      </c>
      <c r="B54">
        <f>Senario4!G$16/12</f>
        <v>4000</v>
      </c>
      <c r="C54">
        <f>Senario4!AA$16/12</f>
        <v>293.75</v>
      </c>
      <c r="D54">
        <f>Senario4!L$16/12</f>
        <v>5601.916666666667</v>
      </c>
      <c r="E54">
        <f>Senario4!H$16/12</f>
        <v>316.66666666666669</v>
      </c>
      <c r="F54">
        <f>Senario4!F$16/12</f>
        <v>8782.509</v>
      </c>
      <c r="G54">
        <f>Senario4!AP$16/12</f>
        <v>0</v>
      </c>
      <c r="H54">
        <f>Senario4!BC$16/12</f>
        <v>730.75</v>
      </c>
      <c r="I54">
        <f>SUM(Senario4!AI$16,Senario4!AL$16)/12</f>
        <v>0</v>
      </c>
      <c r="J54">
        <f>Senario4!W$16/12</f>
        <v>419.16666666666669</v>
      </c>
      <c r="K54">
        <v>0</v>
      </c>
      <c r="L54">
        <f>Senario4!$AS$16/12*0.52</f>
        <v>0</v>
      </c>
      <c r="M54">
        <f>Senario4!$AS$16/12*0.48</f>
        <v>0</v>
      </c>
      <c r="N54">
        <v>0</v>
      </c>
      <c r="O54">
        <f>Senario4!R$16/12</f>
        <v>0</v>
      </c>
      <c r="P54">
        <v>0</v>
      </c>
      <c r="Q54">
        <f>Senario4!O$16/12</f>
        <v>0</v>
      </c>
      <c r="R54">
        <f>Senario4!AT$16/12</f>
        <v>0</v>
      </c>
      <c r="S54">
        <f>SUM(Senario4!BF$16,Senario4!BG$16)/12</f>
        <v>0</v>
      </c>
      <c r="T54">
        <f>SUM(Senario4!AE$16,Senario4!BB$16)/12</f>
        <v>0</v>
      </c>
      <c r="U54">
        <f>Senario4!AO$16/12</f>
        <v>0</v>
      </c>
      <c r="V54">
        <f>Senario4!AW$16/12</f>
        <v>0</v>
      </c>
      <c r="W54">
        <f>Senario4!AZ$16/12</f>
        <v>0</v>
      </c>
      <c r="X54">
        <f>Senario4!BE$16/12</f>
        <v>0</v>
      </c>
      <c r="Z54">
        <f t="shared" si="0"/>
        <v>20144.759000000002</v>
      </c>
    </row>
    <row r="55" spans="1:28" x14ac:dyDescent="0.2">
      <c r="A55" s="42">
        <v>33025</v>
      </c>
      <c r="B55">
        <f>Senario4!G$16/12</f>
        <v>4000</v>
      </c>
      <c r="C55">
        <f>Senario4!AA$16/12</f>
        <v>293.75</v>
      </c>
      <c r="D55">
        <f>Senario4!L$16/12</f>
        <v>5601.916666666667</v>
      </c>
      <c r="E55">
        <f>Senario4!H$16/12</f>
        <v>316.66666666666669</v>
      </c>
      <c r="F55">
        <f>Senario4!F$16/12</f>
        <v>8782.509</v>
      </c>
      <c r="G55">
        <f>Senario4!AP$16/12</f>
        <v>0</v>
      </c>
      <c r="H55">
        <f>Senario4!BC$16/12</f>
        <v>730.75</v>
      </c>
      <c r="I55">
        <f>SUM(Senario4!AI$16,Senario4!AL$16)/12</f>
        <v>0</v>
      </c>
      <c r="J55">
        <f>Senario4!W$16/12</f>
        <v>419.16666666666669</v>
      </c>
      <c r="K55">
        <v>0</v>
      </c>
      <c r="L55">
        <f>Senario4!$AS$16/12*0.52</f>
        <v>0</v>
      </c>
      <c r="M55">
        <f>Senario4!$AS$16/12*0.48</f>
        <v>0</v>
      </c>
      <c r="N55">
        <v>0</v>
      </c>
      <c r="O55">
        <f>Senario4!R$16/12</f>
        <v>0</v>
      </c>
      <c r="P55">
        <v>0</v>
      </c>
      <c r="Q55">
        <f>Senario4!O$16/12</f>
        <v>0</v>
      </c>
      <c r="R55">
        <f>Senario4!AT$16/12</f>
        <v>0</v>
      </c>
      <c r="S55">
        <f>SUM(Senario4!BF$16,Senario4!BG$16)/12</f>
        <v>0</v>
      </c>
      <c r="T55">
        <f>SUM(Senario4!AE$16,Senario4!BB$16)/12</f>
        <v>0</v>
      </c>
      <c r="U55">
        <f>Senario4!AO$16/12</f>
        <v>0</v>
      </c>
      <c r="V55">
        <f>Senario4!AW$16/12</f>
        <v>0</v>
      </c>
      <c r="W55">
        <f>Senario4!AZ$16/12</f>
        <v>0</v>
      </c>
      <c r="X55">
        <f>Senario4!BE$16/12</f>
        <v>0</v>
      </c>
      <c r="Z55">
        <f t="shared" si="0"/>
        <v>20144.759000000002</v>
      </c>
    </row>
    <row r="56" spans="1:28" x14ac:dyDescent="0.2">
      <c r="A56" s="42">
        <v>33055</v>
      </c>
      <c r="B56">
        <f>Senario4!G$16/12</f>
        <v>4000</v>
      </c>
      <c r="C56">
        <f>Senario4!AA$16/12</f>
        <v>293.75</v>
      </c>
      <c r="D56">
        <f>Senario4!L$16/12</f>
        <v>5601.916666666667</v>
      </c>
      <c r="E56">
        <f>Senario4!H$16/12</f>
        <v>316.66666666666669</v>
      </c>
      <c r="F56">
        <f>Senario4!F$16/12</f>
        <v>8782.509</v>
      </c>
      <c r="G56">
        <f>Senario4!AP$16/12</f>
        <v>0</v>
      </c>
      <c r="H56">
        <f>Senario4!BC$16/12</f>
        <v>730.75</v>
      </c>
      <c r="I56">
        <f>SUM(Senario4!AI$16,Senario4!AL$16)/12</f>
        <v>0</v>
      </c>
      <c r="J56">
        <f>Senario4!W$16/12</f>
        <v>419.16666666666669</v>
      </c>
      <c r="K56">
        <v>0</v>
      </c>
      <c r="L56">
        <f>Senario4!$AS$16/12*0.52</f>
        <v>0</v>
      </c>
      <c r="M56">
        <f>Senario4!$AS$16/12*0.48</f>
        <v>0</v>
      </c>
      <c r="N56">
        <v>0</v>
      </c>
      <c r="O56">
        <f>Senario4!R$16/12</f>
        <v>0</v>
      </c>
      <c r="P56">
        <v>0</v>
      </c>
      <c r="Q56">
        <f>Senario4!O$16/12</f>
        <v>0</v>
      </c>
      <c r="R56">
        <f>Senario4!AT$16/12</f>
        <v>0</v>
      </c>
      <c r="S56">
        <f>SUM(Senario4!BF$16,Senario4!BG$16)/12</f>
        <v>0</v>
      </c>
      <c r="T56">
        <f>SUM(Senario4!AE$16,Senario4!BB$16)/12</f>
        <v>0</v>
      </c>
      <c r="U56">
        <f>Senario4!AO$16/12</f>
        <v>0</v>
      </c>
      <c r="V56">
        <f>Senario4!AW$16/12</f>
        <v>0</v>
      </c>
      <c r="W56">
        <f>Senario4!AZ$16/12</f>
        <v>0</v>
      </c>
      <c r="X56">
        <f>Senario4!BE$16/12</f>
        <v>0</v>
      </c>
      <c r="Z56">
        <f t="shared" si="0"/>
        <v>20144.759000000002</v>
      </c>
    </row>
    <row r="57" spans="1:28" x14ac:dyDescent="0.2">
      <c r="A57" s="42">
        <v>33086</v>
      </c>
      <c r="B57">
        <f>Senario4!G$16/12</f>
        <v>4000</v>
      </c>
      <c r="C57">
        <f>Senario4!AA$16/12</f>
        <v>293.75</v>
      </c>
      <c r="D57">
        <f>Senario4!L$16/12</f>
        <v>5601.916666666667</v>
      </c>
      <c r="E57">
        <f>Senario4!H$16/12</f>
        <v>316.66666666666669</v>
      </c>
      <c r="F57">
        <f>Senario4!F$16/12</f>
        <v>8782.509</v>
      </c>
      <c r="G57">
        <f>Senario4!AP$16/12</f>
        <v>0</v>
      </c>
      <c r="H57">
        <f>Senario4!BC$16/12</f>
        <v>730.75</v>
      </c>
      <c r="I57">
        <f>SUM(Senario4!AI$16,Senario4!AL$16)/12</f>
        <v>0</v>
      </c>
      <c r="J57">
        <f>Senario4!W$16/12</f>
        <v>419.16666666666669</v>
      </c>
      <c r="K57">
        <v>0</v>
      </c>
      <c r="L57">
        <f>Senario4!$AS$16/12*0.52</f>
        <v>0</v>
      </c>
      <c r="M57">
        <f>Senario4!$AS$16/12*0.48</f>
        <v>0</v>
      </c>
      <c r="N57">
        <v>0</v>
      </c>
      <c r="O57">
        <f>Senario4!R$16/12</f>
        <v>0</v>
      </c>
      <c r="P57">
        <v>0</v>
      </c>
      <c r="Q57">
        <f>Senario4!O$16/12</f>
        <v>0</v>
      </c>
      <c r="R57">
        <f>Senario4!AT$16/12</f>
        <v>0</v>
      </c>
      <c r="S57">
        <f>SUM(Senario4!BF$16,Senario4!BG$16)/12</f>
        <v>0</v>
      </c>
      <c r="T57">
        <f>SUM(Senario4!AE$16,Senario4!BB$16)/12</f>
        <v>0</v>
      </c>
      <c r="U57">
        <f>Senario4!AO$16/12</f>
        <v>0</v>
      </c>
      <c r="V57">
        <f>Senario4!AW$16/12</f>
        <v>0</v>
      </c>
      <c r="W57">
        <f>Senario4!AZ$16/12</f>
        <v>0</v>
      </c>
      <c r="X57">
        <f>Senario4!BE$16/12</f>
        <v>0</v>
      </c>
      <c r="Z57">
        <f t="shared" si="0"/>
        <v>20144.759000000002</v>
      </c>
    </row>
    <row r="58" spans="1:28" x14ac:dyDescent="0.2">
      <c r="A58" s="42">
        <v>33117</v>
      </c>
      <c r="B58">
        <f>Senario4!G$16/12</f>
        <v>4000</v>
      </c>
      <c r="C58">
        <f>Senario4!AA$16/12</f>
        <v>293.75</v>
      </c>
      <c r="D58">
        <f>Senario4!L$16/12</f>
        <v>5601.916666666667</v>
      </c>
      <c r="E58">
        <f>Senario4!H$16/12</f>
        <v>316.66666666666669</v>
      </c>
      <c r="F58">
        <f>Senario4!F$16/12</f>
        <v>8782.509</v>
      </c>
      <c r="G58">
        <f>Senario4!AP$16/12</f>
        <v>0</v>
      </c>
      <c r="H58">
        <f>Senario4!BC$16/12</f>
        <v>730.75</v>
      </c>
      <c r="I58">
        <f>SUM(Senario4!AI$16,Senario4!AL$16)/12</f>
        <v>0</v>
      </c>
      <c r="J58">
        <f>Senario4!W$16/12</f>
        <v>419.16666666666669</v>
      </c>
      <c r="K58">
        <v>0</v>
      </c>
      <c r="L58">
        <f>Senario4!$AS$16/12*0.52</f>
        <v>0</v>
      </c>
      <c r="M58">
        <f>Senario4!$AS$16/12*0.48</f>
        <v>0</v>
      </c>
      <c r="N58">
        <v>0</v>
      </c>
      <c r="O58">
        <f>Senario4!R$16/12</f>
        <v>0</v>
      </c>
      <c r="P58">
        <v>0</v>
      </c>
      <c r="Q58">
        <f>Senario4!O$16/12</f>
        <v>0</v>
      </c>
      <c r="R58">
        <f>Senario4!AT$16/12</f>
        <v>0</v>
      </c>
      <c r="S58">
        <f>SUM(Senario4!BF$16,Senario4!BG$16)/12</f>
        <v>0</v>
      </c>
      <c r="T58">
        <f>SUM(Senario4!AE$16,Senario4!BB$16)/12</f>
        <v>0</v>
      </c>
      <c r="U58">
        <f>Senario4!AO$16/12</f>
        <v>0</v>
      </c>
      <c r="V58">
        <f>Senario4!AW$16/12</f>
        <v>0</v>
      </c>
      <c r="W58">
        <f>Senario4!AZ$16/12</f>
        <v>0</v>
      </c>
      <c r="X58">
        <f>Senario4!BE$16/12</f>
        <v>0</v>
      </c>
      <c r="Z58">
        <f t="shared" si="0"/>
        <v>20144.759000000002</v>
      </c>
    </row>
    <row r="59" spans="1:28" x14ac:dyDescent="0.2">
      <c r="A59" s="42">
        <v>33147</v>
      </c>
      <c r="B59">
        <f>Senario4!G$16/12</f>
        <v>4000</v>
      </c>
      <c r="C59">
        <f>Senario4!AA$16/12</f>
        <v>293.75</v>
      </c>
      <c r="D59">
        <f>Senario4!L$16/12</f>
        <v>5601.916666666667</v>
      </c>
      <c r="E59">
        <f>Senario4!H$16/12</f>
        <v>316.66666666666669</v>
      </c>
      <c r="F59">
        <f>Senario4!F$16/12</f>
        <v>8782.509</v>
      </c>
      <c r="G59">
        <f>Senario4!AP$16/12</f>
        <v>0</v>
      </c>
      <c r="H59">
        <f>Senario4!BC$16/12</f>
        <v>730.75</v>
      </c>
      <c r="I59">
        <f>SUM(Senario4!AI$16,Senario4!AL$16)/12</f>
        <v>0</v>
      </c>
      <c r="J59">
        <f>Senario4!W$16/12</f>
        <v>419.16666666666669</v>
      </c>
      <c r="K59">
        <v>0</v>
      </c>
      <c r="L59">
        <f>Senario4!$AS$16/12*0.52</f>
        <v>0</v>
      </c>
      <c r="M59">
        <f>Senario4!$AS$16/12*0.48</f>
        <v>0</v>
      </c>
      <c r="N59">
        <v>0</v>
      </c>
      <c r="O59">
        <f>Senario4!R$16/12</f>
        <v>0</v>
      </c>
      <c r="P59">
        <v>0</v>
      </c>
      <c r="Q59">
        <f>Senario4!O$16/12</f>
        <v>0</v>
      </c>
      <c r="R59">
        <f>Senario4!AT$16/12</f>
        <v>0</v>
      </c>
      <c r="S59">
        <f>SUM(Senario4!BF$16,Senario4!BG$16)/12</f>
        <v>0</v>
      </c>
      <c r="T59">
        <f>SUM(Senario4!AE$16,Senario4!BB$16)/12</f>
        <v>0</v>
      </c>
      <c r="U59">
        <f>Senario4!AO$16/12</f>
        <v>0</v>
      </c>
      <c r="V59">
        <f>Senario4!AW$16/12</f>
        <v>0</v>
      </c>
      <c r="W59">
        <f>Senario4!AZ$16/12</f>
        <v>0</v>
      </c>
      <c r="X59">
        <f>Senario4!BE$16/12</f>
        <v>0</v>
      </c>
      <c r="Z59">
        <f t="shared" si="0"/>
        <v>20144.759000000002</v>
      </c>
    </row>
    <row r="60" spans="1:28" x14ac:dyDescent="0.2">
      <c r="A60" s="42">
        <v>33178</v>
      </c>
      <c r="B60">
        <f>Senario4!G$16/12</f>
        <v>4000</v>
      </c>
      <c r="C60">
        <f>Senario4!AA$16/12</f>
        <v>293.75</v>
      </c>
      <c r="D60">
        <f>Senario4!L$16/12</f>
        <v>5601.916666666667</v>
      </c>
      <c r="E60">
        <f>Senario4!H$16/12</f>
        <v>316.66666666666669</v>
      </c>
      <c r="F60">
        <f>Senario4!F$16/12</f>
        <v>8782.509</v>
      </c>
      <c r="G60">
        <f>Senario4!AP$16/12</f>
        <v>0</v>
      </c>
      <c r="H60">
        <f>Senario4!BC$16/12</f>
        <v>730.75</v>
      </c>
      <c r="I60">
        <f>SUM(Senario4!AI$16,Senario4!AL$16)/12</f>
        <v>0</v>
      </c>
      <c r="J60">
        <f>Senario4!W$16/12</f>
        <v>419.16666666666669</v>
      </c>
      <c r="K60">
        <v>0</v>
      </c>
      <c r="L60">
        <f>Senario4!$AS$16/12*0.52</f>
        <v>0</v>
      </c>
      <c r="M60">
        <f>Senario4!$AS$16/12*0.48</f>
        <v>0</v>
      </c>
      <c r="N60">
        <v>0</v>
      </c>
      <c r="O60">
        <f>Senario4!R$16/12</f>
        <v>0</v>
      </c>
      <c r="P60">
        <v>0</v>
      </c>
      <c r="Q60">
        <f>Senario4!O$16/12</f>
        <v>0</v>
      </c>
      <c r="R60">
        <f>Senario4!AT$16/12</f>
        <v>0</v>
      </c>
      <c r="S60">
        <f>SUM(Senario4!BF$16,Senario4!BG$16)/12</f>
        <v>0</v>
      </c>
      <c r="T60">
        <f>SUM(Senario4!AE$16,Senario4!BB$16)/12</f>
        <v>0</v>
      </c>
      <c r="U60">
        <f>Senario4!AO$16/12</f>
        <v>0</v>
      </c>
      <c r="V60">
        <f>Senario4!AW$16/12</f>
        <v>0</v>
      </c>
      <c r="W60">
        <f>Senario4!AZ$16/12</f>
        <v>0</v>
      </c>
      <c r="X60">
        <f>Senario4!BE$16/12</f>
        <v>0</v>
      </c>
      <c r="Z60">
        <f t="shared" si="0"/>
        <v>20144.759000000002</v>
      </c>
    </row>
    <row r="61" spans="1:28" x14ac:dyDescent="0.2">
      <c r="A61" s="42">
        <v>33208</v>
      </c>
      <c r="B61">
        <f>Senario4!G$16/12</f>
        <v>4000</v>
      </c>
      <c r="C61">
        <f>Senario4!AA$16/12</f>
        <v>293.75</v>
      </c>
      <c r="D61">
        <f>Senario4!L$16/12</f>
        <v>5601.916666666667</v>
      </c>
      <c r="E61">
        <f>Senario4!H$16/12</f>
        <v>316.66666666666669</v>
      </c>
      <c r="F61">
        <f>Senario4!F$16/12</f>
        <v>8782.509</v>
      </c>
      <c r="G61">
        <f>Senario4!AP$16/12</f>
        <v>0</v>
      </c>
      <c r="H61">
        <f>Senario4!BC$16/12</f>
        <v>730.75</v>
      </c>
      <c r="I61">
        <f>SUM(Senario4!AI$16,Senario4!AL$16)/12</f>
        <v>0</v>
      </c>
      <c r="J61">
        <f>Senario4!W$16/12</f>
        <v>419.16666666666669</v>
      </c>
      <c r="K61">
        <v>0</v>
      </c>
      <c r="L61">
        <f>Senario4!$AS$16/12*0.52</f>
        <v>0</v>
      </c>
      <c r="M61">
        <f>Senario4!$AS$16/12*0.48</f>
        <v>0</v>
      </c>
      <c r="N61">
        <v>0</v>
      </c>
      <c r="O61">
        <f>Senario4!R$16/12</f>
        <v>0</v>
      </c>
      <c r="P61">
        <v>0</v>
      </c>
      <c r="Q61">
        <f>Senario4!O$16/12</f>
        <v>0</v>
      </c>
      <c r="R61">
        <f>Senario4!AT$16/12</f>
        <v>0</v>
      </c>
      <c r="S61">
        <f>SUM(Senario4!BF$16,Senario4!BG$16)/12</f>
        <v>0</v>
      </c>
      <c r="T61">
        <f>SUM(Senario4!AE$16,Senario4!BB$16)/12</f>
        <v>0</v>
      </c>
      <c r="U61">
        <f>Senario4!AO$16/12</f>
        <v>0</v>
      </c>
      <c r="V61">
        <f>Senario4!AW$16/12</f>
        <v>0</v>
      </c>
      <c r="W61">
        <f>Senario4!AZ$16/12</f>
        <v>0</v>
      </c>
      <c r="X61">
        <f>Senario4!BE$16/12</f>
        <v>0</v>
      </c>
      <c r="Z61">
        <f t="shared" si="0"/>
        <v>20144.759000000002</v>
      </c>
    </row>
    <row r="62" spans="1:28" x14ac:dyDescent="0.2">
      <c r="A62" s="42">
        <v>33239</v>
      </c>
      <c r="B62">
        <f>Senario4!G$17/12</f>
        <v>4000</v>
      </c>
      <c r="C62">
        <f>Senario4!AA$17/12</f>
        <v>469.2884615384616</v>
      </c>
      <c r="D62">
        <f>Senario4!L$17/12</f>
        <v>6032.833333333333</v>
      </c>
      <c r="E62">
        <f>Senario4!H$17/12</f>
        <v>316.66666666666669</v>
      </c>
      <c r="F62">
        <f>Senario4!F$17/12</f>
        <v>10557.419515833333</v>
      </c>
      <c r="G62">
        <f>Senario4!AP$17/12</f>
        <v>0</v>
      </c>
      <c r="H62">
        <f>Senario4!BC$17/12</f>
        <v>794.83333333333337</v>
      </c>
      <c r="I62">
        <f>SUM(Senario4!AI$17,Senario4!AL$17)/12</f>
        <v>126.76744166666667</v>
      </c>
      <c r="J62">
        <f>Senario4!W$17/12</f>
        <v>779.91666666666663</v>
      </c>
      <c r="K62">
        <v>0</v>
      </c>
      <c r="L62">
        <f>Senario4!$AS$17/12*0.52</f>
        <v>0</v>
      </c>
      <c r="M62">
        <f>Senario4!$AS$17/12*0.48</f>
        <v>0</v>
      </c>
      <c r="N62">
        <v>0</v>
      </c>
      <c r="O62">
        <f>Senario4!R$17/12</f>
        <v>0</v>
      </c>
      <c r="P62">
        <v>0</v>
      </c>
      <c r="Q62">
        <f>Senario4!O$17/12</f>
        <v>0</v>
      </c>
      <c r="R62">
        <f>Senario4!AT$17/12</f>
        <v>0</v>
      </c>
      <c r="S62">
        <f>SUM(Senario4!BF$17,Senario4!BG$17)/12</f>
        <v>0</v>
      </c>
      <c r="T62">
        <f>SUM(Senario4!AE$17,Senario4!BB$17)/12</f>
        <v>0</v>
      </c>
      <c r="U62">
        <f>Senario4!AO$17/12</f>
        <v>0</v>
      </c>
      <c r="V62">
        <f>Senario4!AW$17/12</f>
        <v>0</v>
      </c>
      <c r="W62">
        <f>Senario4!AZ$17/12</f>
        <v>0</v>
      </c>
      <c r="X62">
        <f>Senario4!BE$17/12</f>
        <v>0</v>
      </c>
      <c r="Z62">
        <f t="shared" si="0"/>
        <v>23077.725419038459</v>
      </c>
      <c r="AA62">
        <f>SUM(Z62:Z73)</f>
        <v>276932.70502846158</v>
      </c>
      <c r="AB62" s="5">
        <f>AA62-Senario4!BH17</f>
        <v>0</v>
      </c>
    </row>
    <row r="63" spans="1:28" x14ac:dyDescent="0.2">
      <c r="A63" s="42">
        <v>33270</v>
      </c>
      <c r="B63">
        <f>Senario4!G$17/12</f>
        <v>4000</v>
      </c>
      <c r="C63">
        <f>Senario4!AA$17/12</f>
        <v>469.2884615384616</v>
      </c>
      <c r="D63">
        <f>Senario4!L$17/12</f>
        <v>6032.833333333333</v>
      </c>
      <c r="E63">
        <f>Senario4!H$17/12</f>
        <v>316.66666666666669</v>
      </c>
      <c r="F63">
        <f>Senario4!F$17/12</f>
        <v>10557.419515833333</v>
      </c>
      <c r="G63">
        <f>Senario4!AP$17/12</f>
        <v>0</v>
      </c>
      <c r="H63">
        <f>Senario4!BC$17/12</f>
        <v>794.83333333333337</v>
      </c>
      <c r="I63">
        <f>SUM(Senario4!AI$17,Senario4!AL$17)/12</f>
        <v>126.76744166666667</v>
      </c>
      <c r="J63">
        <f>Senario4!W$17/12</f>
        <v>779.91666666666663</v>
      </c>
      <c r="K63">
        <v>0</v>
      </c>
      <c r="L63">
        <f>Senario4!$AS$17/12*0.52</f>
        <v>0</v>
      </c>
      <c r="M63">
        <f>Senario4!$AS$17/12*0.48</f>
        <v>0</v>
      </c>
      <c r="N63">
        <v>0</v>
      </c>
      <c r="O63">
        <f>Senario4!R$17/12</f>
        <v>0</v>
      </c>
      <c r="P63">
        <v>0</v>
      </c>
      <c r="Q63">
        <f>Senario4!O$17/12</f>
        <v>0</v>
      </c>
      <c r="R63">
        <f>Senario4!AT$17/12</f>
        <v>0</v>
      </c>
      <c r="S63">
        <f>SUM(Senario4!BF$17,Senario4!BG$17)/12</f>
        <v>0</v>
      </c>
      <c r="T63">
        <f>SUM(Senario4!AE$17,Senario4!BB$17)/12</f>
        <v>0</v>
      </c>
      <c r="U63">
        <f>Senario4!AO$17/12</f>
        <v>0</v>
      </c>
      <c r="V63">
        <f>Senario4!AW$17/12</f>
        <v>0</v>
      </c>
      <c r="W63">
        <f>Senario4!AZ$17/12</f>
        <v>0</v>
      </c>
      <c r="X63">
        <f>Senario4!BE$17/12</f>
        <v>0</v>
      </c>
      <c r="Z63">
        <f t="shared" si="0"/>
        <v>23077.725419038459</v>
      </c>
    </row>
    <row r="64" spans="1:28" x14ac:dyDescent="0.2">
      <c r="A64" s="42">
        <v>33298</v>
      </c>
      <c r="B64">
        <f>Senario4!G$17/12</f>
        <v>4000</v>
      </c>
      <c r="C64">
        <f>Senario4!AA$17/12</f>
        <v>469.2884615384616</v>
      </c>
      <c r="D64">
        <f>Senario4!L$17/12</f>
        <v>6032.833333333333</v>
      </c>
      <c r="E64">
        <f>Senario4!H$17/12</f>
        <v>316.66666666666669</v>
      </c>
      <c r="F64">
        <f>Senario4!F$17/12</f>
        <v>10557.419515833333</v>
      </c>
      <c r="G64">
        <f>Senario4!AP$17/12</f>
        <v>0</v>
      </c>
      <c r="H64">
        <f>Senario4!BC$17/12</f>
        <v>794.83333333333337</v>
      </c>
      <c r="I64">
        <f>SUM(Senario4!AI$17,Senario4!AL$17)/12</f>
        <v>126.76744166666667</v>
      </c>
      <c r="J64">
        <f>Senario4!W$17/12</f>
        <v>779.91666666666663</v>
      </c>
      <c r="K64">
        <v>0</v>
      </c>
      <c r="L64">
        <f>Senario4!$AS$17/12*0.52</f>
        <v>0</v>
      </c>
      <c r="M64">
        <f>Senario4!$AS$17/12*0.48</f>
        <v>0</v>
      </c>
      <c r="N64">
        <v>0</v>
      </c>
      <c r="O64">
        <f>Senario4!R$17/12</f>
        <v>0</v>
      </c>
      <c r="P64">
        <v>0</v>
      </c>
      <c r="Q64">
        <f>Senario4!O$17/12</f>
        <v>0</v>
      </c>
      <c r="R64">
        <f>Senario4!AT$17/12</f>
        <v>0</v>
      </c>
      <c r="S64">
        <f>SUM(Senario4!BF$17,Senario4!BG$17)/12</f>
        <v>0</v>
      </c>
      <c r="T64">
        <f>SUM(Senario4!AE$17,Senario4!BB$17)/12</f>
        <v>0</v>
      </c>
      <c r="U64">
        <f>Senario4!AO$17/12</f>
        <v>0</v>
      </c>
      <c r="V64">
        <f>Senario4!AW$17/12</f>
        <v>0</v>
      </c>
      <c r="W64">
        <f>Senario4!AZ$17/12</f>
        <v>0</v>
      </c>
      <c r="X64">
        <f>Senario4!BE$17/12</f>
        <v>0</v>
      </c>
      <c r="Z64">
        <f t="shared" si="0"/>
        <v>23077.725419038459</v>
      </c>
    </row>
    <row r="65" spans="1:28" x14ac:dyDescent="0.2">
      <c r="A65" s="42">
        <v>33329</v>
      </c>
      <c r="B65">
        <f>Senario4!G$17/12</f>
        <v>4000</v>
      </c>
      <c r="C65">
        <f>Senario4!AA$17/12</f>
        <v>469.2884615384616</v>
      </c>
      <c r="D65">
        <f>Senario4!L$17/12</f>
        <v>6032.833333333333</v>
      </c>
      <c r="E65">
        <f>Senario4!H$17/12</f>
        <v>316.66666666666669</v>
      </c>
      <c r="F65">
        <f>Senario4!F$17/12</f>
        <v>10557.419515833333</v>
      </c>
      <c r="G65">
        <f>Senario4!AP$17/12</f>
        <v>0</v>
      </c>
      <c r="H65">
        <f>Senario4!BC$17/12</f>
        <v>794.83333333333337</v>
      </c>
      <c r="I65">
        <f>SUM(Senario4!AI$17,Senario4!AL$17)/12</f>
        <v>126.76744166666667</v>
      </c>
      <c r="J65">
        <f>Senario4!W$17/12</f>
        <v>779.91666666666663</v>
      </c>
      <c r="K65">
        <v>0</v>
      </c>
      <c r="L65">
        <f>Senario4!$AS$17/12*0.52</f>
        <v>0</v>
      </c>
      <c r="M65">
        <f>Senario4!$AS$17/12*0.48</f>
        <v>0</v>
      </c>
      <c r="N65">
        <v>0</v>
      </c>
      <c r="O65">
        <f>Senario4!R$17/12</f>
        <v>0</v>
      </c>
      <c r="P65">
        <v>0</v>
      </c>
      <c r="Q65">
        <f>Senario4!O$17/12</f>
        <v>0</v>
      </c>
      <c r="R65">
        <f>Senario4!AT$17/12</f>
        <v>0</v>
      </c>
      <c r="S65">
        <f>SUM(Senario4!BF$17,Senario4!BG$17)/12</f>
        <v>0</v>
      </c>
      <c r="T65">
        <f>SUM(Senario4!AE$17,Senario4!BB$17)/12</f>
        <v>0</v>
      </c>
      <c r="U65">
        <f>Senario4!AO$17/12</f>
        <v>0</v>
      </c>
      <c r="V65">
        <f>Senario4!AW$17/12</f>
        <v>0</v>
      </c>
      <c r="W65">
        <f>Senario4!AZ$17/12</f>
        <v>0</v>
      </c>
      <c r="X65">
        <f>Senario4!BE$17/12</f>
        <v>0</v>
      </c>
      <c r="Z65">
        <f t="shared" si="0"/>
        <v>23077.725419038459</v>
      </c>
    </row>
    <row r="66" spans="1:28" x14ac:dyDescent="0.2">
      <c r="A66" s="42">
        <v>33359</v>
      </c>
      <c r="B66">
        <f>Senario4!G$17/12</f>
        <v>4000</v>
      </c>
      <c r="C66">
        <f>Senario4!AA$17/12</f>
        <v>469.2884615384616</v>
      </c>
      <c r="D66">
        <f>Senario4!L$17/12</f>
        <v>6032.833333333333</v>
      </c>
      <c r="E66">
        <f>Senario4!H$17/12</f>
        <v>316.66666666666669</v>
      </c>
      <c r="F66">
        <f>Senario4!F$17/12</f>
        <v>10557.419515833333</v>
      </c>
      <c r="G66">
        <f>Senario4!AP$17/12</f>
        <v>0</v>
      </c>
      <c r="H66">
        <f>Senario4!BC$17/12</f>
        <v>794.83333333333337</v>
      </c>
      <c r="I66">
        <f>SUM(Senario4!AI$17,Senario4!AL$17)/12</f>
        <v>126.76744166666667</v>
      </c>
      <c r="J66">
        <f>Senario4!W$17/12</f>
        <v>779.91666666666663</v>
      </c>
      <c r="K66">
        <v>0</v>
      </c>
      <c r="L66">
        <f>Senario4!$AS$17/12*0.52</f>
        <v>0</v>
      </c>
      <c r="M66">
        <f>Senario4!$AS$17/12*0.48</f>
        <v>0</v>
      </c>
      <c r="N66">
        <v>0</v>
      </c>
      <c r="O66">
        <f>Senario4!R$17/12</f>
        <v>0</v>
      </c>
      <c r="P66">
        <v>0</v>
      </c>
      <c r="Q66">
        <f>Senario4!O$17/12</f>
        <v>0</v>
      </c>
      <c r="R66">
        <f>Senario4!AT$17/12</f>
        <v>0</v>
      </c>
      <c r="S66">
        <f>SUM(Senario4!BF$17,Senario4!BG$17)/12</f>
        <v>0</v>
      </c>
      <c r="T66">
        <f>SUM(Senario4!AE$17,Senario4!BB$17)/12</f>
        <v>0</v>
      </c>
      <c r="U66">
        <f>Senario4!AO$17/12</f>
        <v>0</v>
      </c>
      <c r="V66">
        <f>Senario4!AW$17/12</f>
        <v>0</v>
      </c>
      <c r="W66">
        <f>Senario4!AZ$17/12</f>
        <v>0</v>
      </c>
      <c r="X66">
        <f>Senario4!BE$17/12</f>
        <v>0</v>
      </c>
      <c r="Z66">
        <f t="shared" si="0"/>
        <v>23077.725419038459</v>
      </c>
    </row>
    <row r="67" spans="1:28" x14ac:dyDescent="0.2">
      <c r="A67" s="42">
        <v>33390</v>
      </c>
      <c r="B67">
        <f>Senario4!G$17/12</f>
        <v>4000</v>
      </c>
      <c r="C67">
        <f>Senario4!AA$17/12</f>
        <v>469.2884615384616</v>
      </c>
      <c r="D67">
        <f>Senario4!L$17/12</f>
        <v>6032.833333333333</v>
      </c>
      <c r="E67">
        <f>Senario4!H$17/12</f>
        <v>316.66666666666669</v>
      </c>
      <c r="F67">
        <f>Senario4!F$17/12</f>
        <v>10557.419515833333</v>
      </c>
      <c r="G67">
        <f>Senario4!AP$17/12</f>
        <v>0</v>
      </c>
      <c r="H67">
        <f>Senario4!BC$17/12</f>
        <v>794.83333333333337</v>
      </c>
      <c r="I67">
        <f>SUM(Senario4!AI$17,Senario4!AL$17)/12</f>
        <v>126.76744166666667</v>
      </c>
      <c r="J67">
        <f>Senario4!W$17/12</f>
        <v>779.91666666666663</v>
      </c>
      <c r="K67">
        <v>0</v>
      </c>
      <c r="L67">
        <f>Senario4!$AS$17/12*0.52</f>
        <v>0</v>
      </c>
      <c r="M67">
        <f>Senario4!$AS$17/12*0.48</f>
        <v>0</v>
      </c>
      <c r="N67">
        <v>0</v>
      </c>
      <c r="O67">
        <f>Senario4!R$17/12</f>
        <v>0</v>
      </c>
      <c r="P67">
        <v>0</v>
      </c>
      <c r="Q67">
        <f>Senario4!O$17/12</f>
        <v>0</v>
      </c>
      <c r="R67">
        <f>Senario4!AT$17/12</f>
        <v>0</v>
      </c>
      <c r="S67">
        <f>SUM(Senario4!BF$17,Senario4!BG$17)/12</f>
        <v>0</v>
      </c>
      <c r="T67">
        <f>SUM(Senario4!AE$17,Senario4!BB$17)/12</f>
        <v>0</v>
      </c>
      <c r="U67">
        <f>Senario4!AO$17/12</f>
        <v>0</v>
      </c>
      <c r="V67">
        <f>Senario4!AW$17/12</f>
        <v>0</v>
      </c>
      <c r="W67">
        <f>Senario4!AZ$17/12</f>
        <v>0</v>
      </c>
      <c r="X67">
        <f>Senario4!BE$17/12</f>
        <v>0</v>
      </c>
      <c r="Z67">
        <f t="shared" ref="Z67:Z130" si="1">SUM(B67:X67)</f>
        <v>23077.725419038459</v>
      </c>
    </row>
    <row r="68" spans="1:28" x14ac:dyDescent="0.2">
      <c r="A68" s="42">
        <v>33420</v>
      </c>
      <c r="B68">
        <f>Senario4!G$17/12</f>
        <v>4000</v>
      </c>
      <c r="C68">
        <f>Senario4!AA$17/12</f>
        <v>469.2884615384616</v>
      </c>
      <c r="D68">
        <f>Senario4!L$17/12</f>
        <v>6032.833333333333</v>
      </c>
      <c r="E68">
        <f>Senario4!H$17/12</f>
        <v>316.66666666666669</v>
      </c>
      <c r="F68">
        <f>Senario4!F$17/12</f>
        <v>10557.419515833333</v>
      </c>
      <c r="G68">
        <f>Senario4!AP$17/12</f>
        <v>0</v>
      </c>
      <c r="H68">
        <f>Senario4!BC$17/12</f>
        <v>794.83333333333337</v>
      </c>
      <c r="I68">
        <f>SUM(Senario4!AI$17,Senario4!AL$17)/12</f>
        <v>126.76744166666667</v>
      </c>
      <c r="J68">
        <f>Senario4!W$17/12</f>
        <v>779.91666666666663</v>
      </c>
      <c r="K68">
        <v>0</v>
      </c>
      <c r="L68">
        <f>Senario4!$AS$17/12*0.52</f>
        <v>0</v>
      </c>
      <c r="M68">
        <f>Senario4!$AS$17/12*0.48</f>
        <v>0</v>
      </c>
      <c r="N68">
        <v>0</v>
      </c>
      <c r="O68">
        <f>Senario4!R$17/12</f>
        <v>0</v>
      </c>
      <c r="P68">
        <v>0</v>
      </c>
      <c r="Q68">
        <f>Senario4!O$17/12</f>
        <v>0</v>
      </c>
      <c r="R68">
        <f>Senario4!AT$17/12</f>
        <v>0</v>
      </c>
      <c r="S68">
        <f>SUM(Senario4!BF$17,Senario4!BG$17)/12</f>
        <v>0</v>
      </c>
      <c r="T68">
        <f>SUM(Senario4!AE$17,Senario4!BB$17)/12</f>
        <v>0</v>
      </c>
      <c r="U68">
        <f>Senario4!AO$17/12</f>
        <v>0</v>
      </c>
      <c r="V68">
        <f>Senario4!AW$17/12</f>
        <v>0</v>
      </c>
      <c r="W68">
        <f>Senario4!AZ$17/12</f>
        <v>0</v>
      </c>
      <c r="X68">
        <f>Senario4!BE$17/12</f>
        <v>0</v>
      </c>
      <c r="Z68">
        <f t="shared" si="1"/>
        <v>23077.725419038459</v>
      </c>
    </row>
    <row r="69" spans="1:28" x14ac:dyDescent="0.2">
      <c r="A69" s="42">
        <v>33451</v>
      </c>
      <c r="B69">
        <f>Senario4!G$17/12</f>
        <v>4000</v>
      </c>
      <c r="C69">
        <f>Senario4!AA$17/12</f>
        <v>469.2884615384616</v>
      </c>
      <c r="D69">
        <f>Senario4!L$17/12</f>
        <v>6032.833333333333</v>
      </c>
      <c r="E69">
        <f>Senario4!H$17/12</f>
        <v>316.66666666666669</v>
      </c>
      <c r="F69">
        <f>Senario4!F$17/12</f>
        <v>10557.419515833333</v>
      </c>
      <c r="G69">
        <f>Senario4!AP$17/12</f>
        <v>0</v>
      </c>
      <c r="H69">
        <f>Senario4!BC$17/12</f>
        <v>794.83333333333337</v>
      </c>
      <c r="I69">
        <f>SUM(Senario4!AI$17,Senario4!AL$17)/12</f>
        <v>126.76744166666667</v>
      </c>
      <c r="J69">
        <f>Senario4!W$17/12</f>
        <v>779.91666666666663</v>
      </c>
      <c r="K69">
        <v>0</v>
      </c>
      <c r="L69">
        <f>Senario4!$AS$17/12*0.52</f>
        <v>0</v>
      </c>
      <c r="M69">
        <f>Senario4!$AS$17/12*0.48</f>
        <v>0</v>
      </c>
      <c r="N69">
        <v>0</v>
      </c>
      <c r="O69">
        <f>Senario4!R$17/12</f>
        <v>0</v>
      </c>
      <c r="P69">
        <v>0</v>
      </c>
      <c r="Q69">
        <f>Senario4!O$17/12</f>
        <v>0</v>
      </c>
      <c r="R69">
        <f>Senario4!AT$17/12</f>
        <v>0</v>
      </c>
      <c r="S69">
        <f>SUM(Senario4!BF$17,Senario4!BG$17)/12</f>
        <v>0</v>
      </c>
      <c r="T69">
        <f>SUM(Senario4!AE$17,Senario4!BB$17)/12</f>
        <v>0</v>
      </c>
      <c r="U69">
        <f>Senario4!AO$17/12</f>
        <v>0</v>
      </c>
      <c r="V69">
        <f>Senario4!AW$17/12</f>
        <v>0</v>
      </c>
      <c r="W69">
        <f>Senario4!AZ$17/12</f>
        <v>0</v>
      </c>
      <c r="X69">
        <f>Senario4!BE$17/12</f>
        <v>0</v>
      </c>
      <c r="Z69">
        <f t="shared" si="1"/>
        <v>23077.725419038459</v>
      </c>
    </row>
    <row r="70" spans="1:28" x14ac:dyDescent="0.2">
      <c r="A70" s="42">
        <v>33482</v>
      </c>
      <c r="B70">
        <f>Senario4!G$17/12</f>
        <v>4000</v>
      </c>
      <c r="C70">
        <f>Senario4!AA$17/12</f>
        <v>469.2884615384616</v>
      </c>
      <c r="D70">
        <f>Senario4!L$17/12</f>
        <v>6032.833333333333</v>
      </c>
      <c r="E70">
        <f>Senario4!H$17/12</f>
        <v>316.66666666666669</v>
      </c>
      <c r="F70">
        <f>Senario4!F$17/12</f>
        <v>10557.419515833333</v>
      </c>
      <c r="G70">
        <f>Senario4!AP$17/12</f>
        <v>0</v>
      </c>
      <c r="H70">
        <f>Senario4!BC$17/12</f>
        <v>794.83333333333337</v>
      </c>
      <c r="I70">
        <f>SUM(Senario4!AI$17,Senario4!AL$17)/12</f>
        <v>126.76744166666667</v>
      </c>
      <c r="J70">
        <f>Senario4!W$17/12</f>
        <v>779.91666666666663</v>
      </c>
      <c r="K70">
        <v>0</v>
      </c>
      <c r="L70">
        <f>Senario4!$AS$17/12*0.52</f>
        <v>0</v>
      </c>
      <c r="M70">
        <f>Senario4!$AS$17/12*0.48</f>
        <v>0</v>
      </c>
      <c r="N70">
        <v>0</v>
      </c>
      <c r="O70">
        <f>Senario4!R$17/12</f>
        <v>0</v>
      </c>
      <c r="P70">
        <v>0</v>
      </c>
      <c r="Q70">
        <f>Senario4!O$17/12</f>
        <v>0</v>
      </c>
      <c r="R70">
        <f>Senario4!AT$17/12</f>
        <v>0</v>
      </c>
      <c r="S70">
        <f>SUM(Senario4!BF$17,Senario4!BG$17)/12</f>
        <v>0</v>
      </c>
      <c r="T70">
        <f>SUM(Senario4!AE$17,Senario4!BB$17)/12</f>
        <v>0</v>
      </c>
      <c r="U70">
        <f>Senario4!AO$17/12</f>
        <v>0</v>
      </c>
      <c r="V70">
        <f>Senario4!AW$17/12</f>
        <v>0</v>
      </c>
      <c r="W70">
        <f>Senario4!AZ$17/12</f>
        <v>0</v>
      </c>
      <c r="X70">
        <f>Senario4!BE$17/12</f>
        <v>0</v>
      </c>
      <c r="Z70">
        <f t="shared" si="1"/>
        <v>23077.725419038459</v>
      </c>
    </row>
    <row r="71" spans="1:28" x14ac:dyDescent="0.2">
      <c r="A71" s="42">
        <v>33512</v>
      </c>
      <c r="B71">
        <f>Senario4!G$17/12</f>
        <v>4000</v>
      </c>
      <c r="C71">
        <f>Senario4!AA$17/12</f>
        <v>469.2884615384616</v>
      </c>
      <c r="D71">
        <f>Senario4!L$17/12</f>
        <v>6032.833333333333</v>
      </c>
      <c r="E71">
        <f>Senario4!H$17/12</f>
        <v>316.66666666666669</v>
      </c>
      <c r="F71">
        <f>Senario4!F$17/12</f>
        <v>10557.419515833333</v>
      </c>
      <c r="G71">
        <f>Senario4!AP$17/12</f>
        <v>0</v>
      </c>
      <c r="H71">
        <f>Senario4!BC$17/12</f>
        <v>794.83333333333337</v>
      </c>
      <c r="I71">
        <f>SUM(Senario4!AI$17,Senario4!AL$17)/12</f>
        <v>126.76744166666667</v>
      </c>
      <c r="J71">
        <f>Senario4!W$17/12</f>
        <v>779.91666666666663</v>
      </c>
      <c r="K71">
        <v>0</v>
      </c>
      <c r="L71">
        <f>Senario4!$AS$17/12*0.52</f>
        <v>0</v>
      </c>
      <c r="M71">
        <f>Senario4!$AS$17/12*0.48</f>
        <v>0</v>
      </c>
      <c r="N71">
        <v>0</v>
      </c>
      <c r="O71">
        <f>Senario4!R$17/12</f>
        <v>0</v>
      </c>
      <c r="P71">
        <v>0</v>
      </c>
      <c r="Q71">
        <f>Senario4!O$17/12</f>
        <v>0</v>
      </c>
      <c r="R71">
        <f>Senario4!AT$17/12</f>
        <v>0</v>
      </c>
      <c r="S71">
        <f>SUM(Senario4!BF$17,Senario4!BG$17)/12</f>
        <v>0</v>
      </c>
      <c r="T71">
        <f>SUM(Senario4!AE$17,Senario4!BB$17)/12</f>
        <v>0</v>
      </c>
      <c r="U71">
        <f>Senario4!AO$17/12</f>
        <v>0</v>
      </c>
      <c r="V71">
        <f>Senario4!AW$17/12</f>
        <v>0</v>
      </c>
      <c r="W71">
        <f>Senario4!AZ$17/12</f>
        <v>0</v>
      </c>
      <c r="X71">
        <f>Senario4!BE$17/12</f>
        <v>0</v>
      </c>
      <c r="Z71">
        <f t="shared" si="1"/>
        <v>23077.725419038459</v>
      </c>
    </row>
    <row r="72" spans="1:28" x14ac:dyDescent="0.2">
      <c r="A72" s="42">
        <v>33543</v>
      </c>
      <c r="B72">
        <f>Senario4!G$17/12</f>
        <v>4000</v>
      </c>
      <c r="C72">
        <f>Senario4!AA$17/12</f>
        <v>469.2884615384616</v>
      </c>
      <c r="D72">
        <f>Senario4!L$17/12</f>
        <v>6032.833333333333</v>
      </c>
      <c r="E72">
        <f>Senario4!H$17/12</f>
        <v>316.66666666666669</v>
      </c>
      <c r="F72">
        <f>Senario4!F$17/12</f>
        <v>10557.419515833333</v>
      </c>
      <c r="G72">
        <f>Senario4!AP$17/12</f>
        <v>0</v>
      </c>
      <c r="H72">
        <f>Senario4!BC$17/12</f>
        <v>794.83333333333337</v>
      </c>
      <c r="I72">
        <f>SUM(Senario4!AI$17,Senario4!AL$17)/12</f>
        <v>126.76744166666667</v>
      </c>
      <c r="J72">
        <f>Senario4!W$17/12</f>
        <v>779.91666666666663</v>
      </c>
      <c r="K72">
        <v>0</v>
      </c>
      <c r="L72">
        <f>Senario4!$AS$17/12*0.52</f>
        <v>0</v>
      </c>
      <c r="M72">
        <f>Senario4!$AS$17/12*0.48</f>
        <v>0</v>
      </c>
      <c r="N72">
        <v>0</v>
      </c>
      <c r="O72">
        <f>Senario4!R$17/12</f>
        <v>0</v>
      </c>
      <c r="P72">
        <v>0</v>
      </c>
      <c r="Q72">
        <f>Senario4!O$17/12</f>
        <v>0</v>
      </c>
      <c r="R72">
        <f>Senario4!AT$17/12</f>
        <v>0</v>
      </c>
      <c r="S72">
        <f>SUM(Senario4!BF$17,Senario4!BG$17)/12</f>
        <v>0</v>
      </c>
      <c r="T72">
        <f>SUM(Senario4!AE$17,Senario4!BB$17)/12</f>
        <v>0</v>
      </c>
      <c r="U72">
        <f>Senario4!AO$17/12</f>
        <v>0</v>
      </c>
      <c r="V72">
        <f>Senario4!AW$17/12</f>
        <v>0</v>
      </c>
      <c r="W72">
        <f>Senario4!AZ$17/12</f>
        <v>0</v>
      </c>
      <c r="X72">
        <f>Senario4!BE$17/12</f>
        <v>0</v>
      </c>
      <c r="Z72">
        <f t="shared" si="1"/>
        <v>23077.725419038459</v>
      </c>
    </row>
    <row r="73" spans="1:28" x14ac:dyDescent="0.2">
      <c r="A73" s="42">
        <v>33573</v>
      </c>
      <c r="B73">
        <f>Senario4!G$17/12</f>
        <v>4000</v>
      </c>
      <c r="C73">
        <f>Senario4!AA$17/12</f>
        <v>469.2884615384616</v>
      </c>
      <c r="D73">
        <f>Senario4!L$17/12</f>
        <v>6032.833333333333</v>
      </c>
      <c r="E73">
        <f>Senario4!H$17/12</f>
        <v>316.66666666666669</v>
      </c>
      <c r="F73">
        <f>Senario4!F$17/12</f>
        <v>10557.419515833333</v>
      </c>
      <c r="G73">
        <f>Senario4!AP$17/12</f>
        <v>0</v>
      </c>
      <c r="H73">
        <f>Senario4!BC$17/12</f>
        <v>794.83333333333337</v>
      </c>
      <c r="I73">
        <f>SUM(Senario4!AI$17,Senario4!AL$17)/12</f>
        <v>126.76744166666667</v>
      </c>
      <c r="J73">
        <f>Senario4!W$17/12</f>
        <v>779.91666666666663</v>
      </c>
      <c r="K73">
        <v>0</v>
      </c>
      <c r="L73">
        <f>Senario4!$AS$17/12*0.52</f>
        <v>0</v>
      </c>
      <c r="M73">
        <f>Senario4!$AS$17/12*0.48</f>
        <v>0</v>
      </c>
      <c r="N73">
        <v>0</v>
      </c>
      <c r="O73">
        <f>Senario4!R$17/12</f>
        <v>0</v>
      </c>
      <c r="P73">
        <v>0</v>
      </c>
      <c r="Q73">
        <f>Senario4!O$17/12</f>
        <v>0</v>
      </c>
      <c r="R73">
        <f>Senario4!AT$17/12</f>
        <v>0</v>
      </c>
      <c r="S73">
        <f>SUM(Senario4!BF$17,Senario4!BG$17)/12</f>
        <v>0</v>
      </c>
      <c r="T73">
        <f>SUM(Senario4!AE$17,Senario4!BB$17)/12</f>
        <v>0</v>
      </c>
      <c r="U73">
        <f>Senario4!AO$17/12</f>
        <v>0</v>
      </c>
      <c r="V73">
        <f>Senario4!AW$17/12</f>
        <v>0</v>
      </c>
      <c r="W73">
        <f>Senario4!AZ$17/12</f>
        <v>0</v>
      </c>
      <c r="X73">
        <f>Senario4!BE$17/12</f>
        <v>0</v>
      </c>
      <c r="Z73">
        <f t="shared" si="1"/>
        <v>23077.725419038459</v>
      </c>
    </row>
    <row r="74" spans="1:28" x14ac:dyDescent="0.2">
      <c r="A74" s="42">
        <v>33604</v>
      </c>
      <c r="B74">
        <f>Senario4!G$18/12</f>
        <v>4000</v>
      </c>
      <c r="C74">
        <f>Senario4!AA$18/12</f>
        <v>644.82692307692321</v>
      </c>
      <c r="D74">
        <f>Senario4!L$18/12</f>
        <v>6333.75</v>
      </c>
      <c r="E74">
        <f>Senario4!H$18/12</f>
        <v>316.66666666666669</v>
      </c>
      <c r="F74">
        <f>Senario4!F$18/12</f>
        <v>12332.413365</v>
      </c>
      <c r="G74">
        <f>Senario4!AP$18/12</f>
        <v>0</v>
      </c>
      <c r="H74">
        <f>Senario4!BC$18/12</f>
        <v>858.91666666666663</v>
      </c>
      <c r="I74">
        <f>SUM(Senario4!AI$18,Senario4!AL$18)/12</f>
        <v>253.53488333333334</v>
      </c>
      <c r="J74">
        <f>Senario4!W$18/12</f>
        <v>1140.75</v>
      </c>
      <c r="K74">
        <v>0</v>
      </c>
      <c r="L74">
        <f>Senario4!$AS$18/12*0.52</f>
        <v>0</v>
      </c>
      <c r="M74">
        <f>Senario4!$AS$18/12*0.48</f>
        <v>0</v>
      </c>
      <c r="N74">
        <v>0</v>
      </c>
      <c r="O74">
        <f>Senario4!R$18/12</f>
        <v>0</v>
      </c>
      <c r="P74">
        <v>0</v>
      </c>
      <c r="Q74">
        <f>Senario4!O$18/12</f>
        <v>0</v>
      </c>
      <c r="R74">
        <f>Senario4!AT$18/12</f>
        <v>0</v>
      </c>
      <c r="S74">
        <f>SUM(Senario4!BF$18,Senario4!BG$18)/12</f>
        <v>0</v>
      </c>
      <c r="T74">
        <f>SUM(Senario4!AE$18,Senario4!BB$18)/12</f>
        <v>0</v>
      </c>
      <c r="U74">
        <f>Senario4!AO$18/12</f>
        <v>0</v>
      </c>
      <c r="V74">
        <f>Senario4!AW$18/12</f>
        <v>0</v>
      </c>
      <c r="W74">
        <f>Senario4!AZ$18/12</f>
        <v>0</v>
      </c>
      <c r="X74">
        <f>Senario4!BE$18/12</f>
        <v>0</v>
      </c>
      <c r="Z74">
        <f t="shared" si="1"/>
        <v>25880.858504743588</v>
      </c>
      <c r="AA74">
        <f>SUM(Z74:Z85)</f>
        <v>310570.30205692304</v>
      </c>
      <c r="AB74" s="5">
        <f>AA74-Senario4!BH18</f>
        <v>0</v>
      </c>
    </row>
    <row r="75" spans="1:28" x14ac:dyDescent="0.2">
      <c r="A75" s="42">
        <v>33635</v>
      </c>
      <c r="B75">
        <f>Senario4!G$18/12</f>
        <v>4000</v>
      </c>
      <c r="C75">
        <f>Senario4!AA$18/12</f>
        <v>644.82692307692321</v>
      </c>
      <c r="D75">
        <f>Senario4!L$18/12</f>
        <v>6333.75</v>
      </c>
      <c r="E75">
        <f>Senario4!H$18/12</f>
        <v>316.66666666666669</v>
      </c>
      <c r="F75">
        <f>Senario4!F$18/12</f>
        <v>12332.413365</v>
      </c>
      <c r="G75">
        <f>Senario4!AP$18/12</f>
        <v>0</v>
      </c>
      <c r="H75">
        <f>Senario4!BC$18/12</f>
        <v>858.91666666666663</v>
      </c>
      <c r="I75">
        <f>SUM(Senario4!AI$18,Senario4!AL$18)/12</f>
        <v>253.53488333333334</v>
      </c>
      <c r="J75">
        <f>Senario4!W$18/12</f>
        <v>1140.75</v>
      </c>
      <c r="K75">
        <v>0</v>
      </c>
      <c r="L75">
        <f>Senario4!$AS$18/12*0.52</f>
        <v>0</v>
      </c>
      <c r="M75">
        <f>Senario4!$AS$18/12*0.48</f>
        <v>0</v>
      </c>
      <c r="N75">
        <v>0</v>
      </c>
      <c r="O75">
        <f>Senario4!R$18/12</f>
        <v>0</v>
      </c>
      <c r="P75">
        <v>0</v>
      </c>
      <c r="Q75">
        <f>Senario4!O$18/12</f>
        <v>0</v>
      </c>
      <c r="R75">
        <f>Senario4!AT$18/12</f>
        <v>0</v>
      </c>
      <c r="S75">
        <f>SUM(Senario4!BF$18,Senario4!BG$18)/12</f>
        <v>0</v>
      </c>
      <c r="T75">
        <f>SUM(Senario4!AE$18,Senario4!BB$18)/12</f>
        <v>0</v>
      </c>
      <c r="U75">
        <f>Senario4!AO$18/12</f>
        <v>0</v>
      </c>
      <c r="V75">
        <f>Senario4!AW$18/12</f>
        <v>0</v>
      </c>
      <c r="W75">
        <f>Senario4!AZ$18/12</f>
        <v>0</v>
      </c>
      <c r="X75">
        <f>Senario4!BE$18/12</f>
        <v>0</v>
      </c>
      <c r="Z75">
        <f t="shared" si="1"/>
        <v>25880.858504743588</v>
      </c>
    </row>
    <row r="76" spans="1:28" x14ac:dyDescent="0.2">
      <c r="A76" s="42">
        <v>33664</v>
      </c>
      <c r="B76">
        <f>Senario4!G$18/12</f>
        <v>4000</v>
      </c>
      <c r="C76">
        <f>Senario4!AA$18/12</f>
        <v>644.82692307692321</v>
      </c>
      <c r="D76">
        <f>Senario4!L$18/12</f>
        <v>6333.75</v>
      </c>
      <c r="E76">
        <f>Senario4!H$18/12</f>
        <v>316.66666666666669</v>
      </c>
      <c r="F76">
        <f>Senario4!F$18/12</f>
        <v>12332.413365</v>
      </c>
      <c r="G76">
        <f>Senario4!AP$18/12</f>
        <v>0</v>
      </c>
      <c r="H76">
        <f>Senario4!BC$18/12</f>
        <v>858.91666666666663</v>
      </c>
      <c r="I76">
        <f>SUM(Senario4!AI$18,Senario4!AL$18)/12</f>
        <v>253.53488333333334</v>
      </c>
      <c r="J76">
        <f>Senario4!W$18/12</f>
        <v>1140.75</v>
      </c>
      <c r="K76">
        <v>0</v>
      </c>
      <c r="L76">
        <f>Senario4!$AS$18/12*0.52</f>
        <v>0</v>
      </c>
      <c r="M76">
        <f>Senario4!$AS$18/12*0.48</f>
        <v>0</v>
      </c>
      <c r="N76">
        <v>0</v>
      </c>
      <c r="O76">
        <f>Senario4!R$18/12</f>
        <v>0</v>
      </c>
      <c r="P76">
        <v>0</v>
      </c>
      <c r="Q76">
        <f>Senario4!O$18/12</f>
        <v>0</v>
      </c>
      <c r="R76">
        <f>Senario4!AT$18/12</f>
        <v>0</v>
      </c>
      <c r="S76">
        <f>SUM(Senario4!BF$18,Senario4!BG$18)/12</f>
        <v>0</v>
      </c>
      <c r="T76">
        <f>SUM(Senario4!AE$18,Senario4!BB$18)/12</f>
        <v>0</v>
      </c>
      <c r="U76">
        <f>Senario4!AO$18/12</f>
        <v>0</v>
      </c>
      <c r="V76">
        <f>Senario4!AW$18/12</f>
        <v>0</v>
      </c>
      <c r="W76">
        <f>Senario4!AZ$18/12</f>
        <v>0</v>
      </c>
      <c r="X76">
        <f>Senario4!BE$18/12</f>
        <v>0</v>
      </c>
      <c r="Z76">
        <f t="shared" si="1"/>
        <v>25880.858504743588</v>
      </c>
    </row>
    <row r="77" spans="1:28" x14ac:dyDescent="0.2">
      <c r="A77" s="42">
        <v>33695</v>
      </c>
      <c r="B77">
        <f>Senario4!G$18/12</f>
        <v>4000</v>
      </c>
      <c r="C77">
        <f>Senario4!AA$18/12</f>
        <v>644.82692307692321</v>
      </c>
      <c r="D77">
        <f>Senario4!L$18/12</f>
        <v>6333.75</v>
      </c>
      <c r="E77">
        <f>Senario4!H$18/12</f>
        <v>316.66666666666669</v>
      </c>
      <c r="F77">
        <f>Senario4!F$18/12</f>
        <v>12332.413365</v>
      </c>
      <c r="G77">
        <f>Senario4!AP$18/12</f>
        <v>0</v>
      </c>
      <c r="H77">
        <f>Senario4!BC$18/12</f>
        <v>858.91666666666663</v>
      </c>
      <c r="I77">
        <f>SUM(Senario4!AI$18,Senario4!AL$18)/12</f>
        <v>253.53488333333334</v>
      </c>
      <c r="J77">
        <f>Senario4!W$18/12</f>
        <v>1140.75</v>
      </c>
      <c r="K77">
        <v>0</v>
      </c>
      <c r="L77">
        <f>Senario4!$AS$18/12*0.52</f>
        <v>0</v>
      </c>
      <c r="M77">
        <f>Senario4!$AS$18/12*0.48</f>
        <v>0</v>
      </c>
      <c r="N77">
        <v>0</v>
      </c>
      <c r="O77">
        <f>Senario4!R$18/12</f>
        <v>0</v>
      </c>
      <c r="P77">
        <v>0</v>
      </c>
      <c r="Q77">
        <f>Senario4!O$18/12</f>
        <v>0</v>
      </c>
      <c r="R77">
        <f>Senario4!AT$18/12</f>
        <v>0</v>
      </c>
      <c r="S77">
        <f>SUM(Senario4!BF$18,Senario4!BG$18)/12</f>
        <v>0</v>
      </c>
      <c r="T77">
        <f>SUM(Senario4!AE$18,Senario4!BB$18)/12</f>
        <v>0</v>
      </c>
      <c r="U77">
        <f>Senario4!AO$18/12</f>
        <v>0</v>
      </c>
      <c r="V77">
        <f>Senario4!AW$18/12</f>
        <v>0</v>
      </c>
      <c r="W77">
        <f>Senario4!AZ$18/12</f>
        <v>0</v>
      </c>
      <c r="X77">
        <f>Senario4!BE$18/12</f>
        <v>0</v>
      </c>
      <c r="Z77">
        <f t="shared" si="1"/>
        <v>25880.858504743588</v>
      </c>
    </row>
    <row r="78" spans="1:28" x14ac:dyDescent="0.2">
      <c r="A78" s="42">
        <v>33725</v>
      </c>
      <c r="B78">
        <f>Senario4!G$18/12</f>
        <v>4000</v>
      </c>
      <c r="C78">
        <f>Senario4!AA$18/12</f>
        <v>644.82692307692321</v>
      </c>
      <c r="D78">
        <f>Senario4!L$18/12</f>
        <v>6333.75</v>
      </c>
      <c r="E78">
        <f>Senario4!H$18/12</f>
        <v>316.66666666666669</v>
      </c>
      <c r="F78">
        <f>Senario4!F$18/12</f>
        <v>12332.413365</v>
      </c>
      <c r="G78">
        <f>Senario4!AP$18/12</f>
        <v>0</v>
      </c>
      <c r="H78">
        <f>Senario4!BC$18/12</f>
        <v>858.91666666666663</v>
      </c>
      <c r="I78">
        <f>SUM(Senario4!AI$18,Senario4!AL$18)/12</f>
        <v>253.53488333333334</v>
      </c>
      <c r="J78">
        <f>Senario4!W$18/12</f>
        <v>1140.75</v>
      </c>
      <c r="K78">
        <v>0</v>
      </c>
      <c r="L78">
        <f>Senario4!$AS$18/12*0.52</f>
        <v>0</v>
      </c>
      <c r="M78">
        <f>Senario4!$AS$18/12*0.48</f>
        <v>0</v>
      </c>
      <c r="N78">
        <v>0</v>
      </c>
      <c r="O78">
        <f>Senario4!R$18/12</f>
        <v>0</v>
      </c>
      <c r="P78">
        <v>0</v>
      </c>
      <c r="Q78">
        <f>Senario4!O$18/12</f>
        <v>0</v>
      </c>
      <c r="R78">
        <f>Senario4!AT$18/12</f>
        <v>0</v>
      </c>
      <c r="S78">
        <f>SUM(Senario4!BF$18,Senario4!BG$18)/12</f>
        <v>0</v>
      </c>
      <c r="T78">
        <f>SUM(Senario4!AE$18,Senario4!BB$18)/12</f>
        <v>0</v>
      </c>
      <c r="U78">
        <f>Senario4!AO$18/12</f>
        <v>0</v>
      </c>
      <c r="V78">
        <f>Senario4!AW$18/12</f>
        <v>0</v>
      </c>
      <c r="W78">
        <f>Senario4!AZ$18/12</f>
        <v>0</v>
      </c>
      <c r="X78">
        <f>Senario4!BE$18/12</f>
        <v>0</v>
      </c>
      <c r="Z78">
        <f t="shared" si="1"/>
        <v>25880.858504743588</v>
      </c>
    </row>
    <row r="79" spans="1:28" x14ac:dyDescent="0.2">
      <c r="A79" s="42">
        <v>33756</v>
      </c>
      <c r="B79">
        <f>Senario4!G$18/12</f>
        <v>4000</v>
      </c>
      <c r="C79">
        <f>Senario4!AA$18/12</f>
        <v>644.82692307692321</v>
      </c>
      <c r="D79">
        <f>Senario4!L$18/12</f>
        <v>6333.75</v>
      </c>
      <c r="E79">
        <f>Senario4!H$18/12</f>
        <v>316.66666666666669</v>
      </c>
      <c r="F79">
        <f>Senario4!F$18/12</f>
        <v>12332.413365</v>
      </c>
      <c r="G79">
        <f>Senario4!AP$18/12</f>
        <v>0</v>
      </c>
      <c r="H79">
        <f>Senario4!BC$18/12</f>
        <v>858.91666666666663</v>
      </c>
      <c r="I79">
        <f>SUM(Senario4!AI$18,Senario4!AL$18)/12</f>
        <v>253.53488333333334</v>
      </c>
      <c r="J79">
        <f>Senario4!W$18/12</f>
        <v>1140.75</v>
      </c>
      <c r="K79">
        <v>0</v>
      </c>
      <c r="L79">
        <f>Senario4!$AS$18/12*0.52</f>
        <v>0</v>
      </c>
      <c r="M79">
        <f>Senario4!$AS$18/12*0.48</f>
        <v>0</v>
      </c>
      <c r="N79">
        <v>0</v>
      </c>
      <c r="O79">
        <f>Senario4!R$18/12</f>
        <v>0</v>
      </c>
      <c r="P79">
        <v>0</v>
      </c>
      <c r="Q79">
        <f>Senario4!O$18/12</f>
        <v>0</v>
      </c>
      <c r="R79">
        <f>Senario4!AT$18/12</f>
        <v>0</v>
      </c>
      <c r="S79">
        <f>SUM(Senario4!BF$18,Senario4!BG$18)/12</f>
        <v>0</v>
      </c>
      <c r="T79">
        <f>SUM(Senario4!AE$18,Senario4!BB$18)/12</f>
        <v>0</v>
      </c>
      <c r="U79">
        <f>Senario4!AO$18/12</f>
        <v>0</v>
      </c>
      <c r="V79">
        <f>Senario4!AW$18/12</f>
        <v>0</v>
      </c>
      <c r="W79">
        <f>Senario4!AZ$18/12</f>
        <v>0</v>
      </c>
      <c r="X79">
        <f>Senario4!BE$18/12</f>
        <v>0</v>
      </c>
      <c r="Z79">
        <f t="shared" si="1"/>
        <v>25880.858504743588</v>
      </c>
    </row>
    <row r="80" spans="1:28" x14ac:dyDescent="0.2">
      <c r="A80" s="42">
        <v>33786</v>
      </c>
      <c r="B80">
        <f>Senario4!G$18/12</f>
        <v>4000</v>
      </c>
      <c r="C80">
        <f>Senario4!AA$18/12</f>
        <v>644.82692307692321</v>
      </c>
      <c r="D80">
        <f>Senario4!L$18/12</f>
        <v>6333.75</v>
      </c>
      <c r="E80">
        <f>Senario4!H$18/12</f>
        <v>316.66666666666669</v>
      </c>
      <c r="F80">
        <f>Senario4!F$18/12</f>
        <v>12332.413365</v>
      </c>
      <c r="G80">
        <f>Senario4!AP$18/12</f>
        <v>0</v>
      </c>
      <c r="H80">
        <f>Senario4!BC$18/12</f>
        <v>858.91666666666663</v>
      </c>
      <c r="I80">
        <f>SUM(Senario4!AI$18,Senario4!AL$18)/12</f>
        <v>253.53488333333334</v>
      </c>
      <c r="J80">
        <f>Senario4!W$18/12</f>
        <v>1140.75</v>
      </c>
      <c r="K80">
        <v>0</v>
      </c>
      <c r="L80">
        <f>Senario4!$AS$18/12*0.52</f>
        <v>0</v>
      </c>
      <c r="M80">
        <f>Senario4!$AS$18/12*0.48</f>
        <v>0</v>
      </c>
      <c r="N80">
        <v>0</v>
      </c>
      <c r="O80">
        <f>Senario4!R$18/12</f>
        <v>0</v>
      </c>
      <c r="P80">
        <v>0</v>
      </c>
      <c r="Q80">
        <f>Senario4!O$18/12</f>
        <v>0</v>
      </c>
      <c r="R80">
        <f>Senario4!AT$18/12</f>
        <v>0</v>
      </c>
      <c r="S80">
        <f>SUM(Senario4!BF$18,Senario4!BG$18)/12</f>
        <v>0</v>
      </c>
      <c r="T80">
        <f>SUM(Senario4!AE$18,Senario4!BB$18)/12</f>
        <v>0</v>
      </c>
      <c r="U80">
        <f>Senario4!AO$18/12</f>
        <v>0</v>
      </c>
      <c r="V80">
        <f>Senario4!AW$18/12</f>
        <v>0</v>
      </c>
      <c r="W80">
        <f>Senario4!AZ$18/12</f>
        <v>0</v>
      </c>
      <c r="X80">
        <f>Senario4!BE$18/12</f>
        <v>0</v>
      </c>
      <c r="Z80">
        <f t="shared" si="1"/>
        <v>25880.858504743588</v>
      </c>
    </row>
    <row r="81" spans="1:28" x14ac:dyDescent="0.2">
      <c r="A81" s="42">
        <v>33817</v>
      </c>
      <c r="B81">
        <f>Senario4!G$18/12</f>
        <v>4000</v>
      </c>
      <c r="C81">
        <f>Senario4!AA$18/12</f>
        <v>644.82692307692321</v>
      </c>
      <c r="D81">
        <f>Senario4!L$18/12</f>
        <v>6333.75</v>
      </c>
      <c r="E81">
        <f>Senario4!H$18/12</f>
        <v>316.66666666666669</v>
      </c>
      <c r="F81">
        <f>Senario4!F$18/12</f>
        <v>12332.413365</v>
      </c>
      <c r="G81">
        <f>Senario4!AP$18/12</f>
        <v>0</v>
      </c>
      <c r="H81">
        <f>Senario4!BC$18/12</f>
        <v>858.91666666666663</v>
      </c>
      <c r="I81">
        <f>SUM(Senario4!AI$18,Senario4!AL$18)/12</f>
        <v>253.53488333333334</v>
      </c>
      <c r="J81">
        <f>Senario4!W$18/12</f>
        <v>1140.75</v>
      </c>
      <c r="K81">
        <v>0</v>
      </c>
      <c r="L81">
        <f>Senario4!$AS$18/12*0.52</f>
        <v>0</v>
      </c>
      <c r="M81">
        <f>Senario4!$AS$18/12*0.48</f>
        <v>0</v>
      </c>
      <c r="N81">
        <v>0</v>
      </c>
      <c r="O81">
        <f>Senario4!R$18/12</f>
        <v>0</v>
      </c>
      <c r="P81">
        <v>0</v>
      </c>
      <c r="Q81">
        <f>Senario4!O$18/12</f>
        <v>0</v>
      </c>
      <c r="R81">
        <f>Senario4!AT$18/12</f>
        <v>0</v>
      </c>
      <c r="S81">
        <f>SUM(Senario4!BF$18,Senario4!BG$18)/12</f>
        <v>0</v>
      </c>
      <c r="T81">
        <f>SUM(Senario4!AE$18,Senario4!BB$18)/12</f>
        <v>0</v>
      </c>
      <c r="U81">
        <f>Senario4!AO$18/12</f>
        <v>0</v>
      </c>
      <c r="V81">
        <f>Senario4!AW$18/12</f>
        <v>0</v>
      </c>
      <c r="W81">
        <f>Senario4!AZ$18/12</f>
        <v>0</v>
      </c>
      <c r="X81">
        <f>Senario4!BE$18/12</f>
        <v>0</v>
      </c>
      <c r="Z81">
        <f t="shared" si="1"/>
        <v>25880.858504743588</v>
      </c>
    </row>
    <row r="82" spans="1:28" x14ac:dyDescent="0.2">
      <c r="A82" s="42">
        <v>33848</v>
      </c>
      <c r="B82">
        <f>Senario4!G$18/12</f>
        <v>4000</v>
      </c>
      <c r="C82">
        <f>Senario4!AA$18/12</f>
        <v>644.82692307692321</v>
      </c>
      <c r="D82">
        <f>Senario4!L$18/12</f>
        <v>6333.75</v>
      </c>
      <c r="E82">
        <f>Senario4!H$18/12</f>
        <v>316.66666666666669</v>
      </c>
      <c r="F82">
        <f>Senario4!F$18/12</f>
        <v>12332.413365</v>
      </c>
      <c r="G82">
        <f>Senario4!AP$18/12</f>
        <v>0</v>
      </c>
      <c r="H82">
        <f>Senario4!BC$18/12</f>
        <v>858.91666666666663</v>
      </c>
      <c r="I82">
        <f>SUM(Senario4!AI$18,Senario4!AL$18)/12</f>
        <v>253.53488333333334</v>
      </c>
      <c r="J82">
        <f>Senario4!W$18/12</f>
        <v>1140.75</v>
      </c>
      <c r="K82">
        <v>0</v>
      </c>
      <c r="L82">
        <f>Senario4!$AS$18/12*0.52</f>
        <v>0</v>
      </c>
      <c r="M82">
        <f>Senario4!$AS$18/12*0.48</f>
        <v>0</v>
      </c>
      <c r="N82">
        <v>0</v>
      </c>
      <c r="O82">
        <f>Senario4!R$18/12</f>
        <v>0</v>
      </c>
      <c r="P82">
        <v>0</v>
      </c>
      <c r="Q82">
        <f>Senario4!O$18/12</f>
        <v>0</v>
      </c>
      <c r="R82">
        <f>Senario4!AT$18/12</f>
        <v>0</v>
      </c>
      <c r="S82">
        <f>SUM(Senario4!BF$18,Senario4!BG$18)/12</f>
        <v>0</v>
      </c>
      <c r="T82">
        <f>SUM(Senario4!AE$18,Senario4!BB$18)/12</f>
        <v>0</v>
      </c>
      <c r="U82">
        <f>Senario4!AO$18/12</f>
        <v>0</v>
      </c>
      <c r="V82">
        <f>Senario4!AW$18/12</f>
        <v>0</v>
      </c>
      <c r="W82">
        <f>Senario4!AZ$18/12</f>
        <v>0</v>
      </c>
      <c r="X82">
        <f>Senario4!BE$18/12</f>
        <v>0</v>
      </c>
      <c r="Z82">
        <f t="shared" si="1"/>
        <v>25880.858504743588</v>
      </c>
    </row>
    <row r="83" spans="1:28" x14ac:dyDescent="0.2">
      <c r="A83" s="42">
        <v>33878</v>
      </c>
      <c r="B83">
        <f>Senario4!G$18/12</f>
        <v>4000</v>
      </c>
      <c r="C83">
        <f>Senario4!AA$18/12</f>
        <v>644.82692307692321</v>
      </c>
      <c r="D83">
        <f>Senario4!L$18/12</f>
        <v>6333.75</v>
      </c>
      <c r="E83">
        <f>Senario4!H$18/12</f>
        <v>316.66666666666669</v>
      </c>
      <c r="F83">
        <f>Senario4!F$18/12</f>
        <v>12332.413365</v>
      </c>
      <c r="G83">
        <f>Senario4!AP$18/12</f>
        <v>0</v>
      </c>
      <c r="H83">
        <f>Senario4!BC$18/12</f>
        <v>858.91666666666663</v>
      </c>
      <c r="I83">
        <f>SUM(Senario4!AI$18,Senario4!AL$18)/12</f>
        <v>253.53488333333334</v>
      </c>
      <c r="J83">
        <f>Senario4!W$18/12</f>
        <v>1140.75</v>
      </c>
      <c r="K83">
        <v>0</v>
      </c>
      <c r="L83">
        <f>Senario4!$AS$18/12*0.52</f>
        <v>0</v>
      </c>
      <c r="M83">
        <f>Senario4!$AS$18/12*0.48</f>
        <v>0</v>
      </c>
      <c r="N83">
        <v>0</v>
      </c>
      <c r="O83">
        <f>Senario4!R$18/12</f>
        <v>0</v>
      </c>
      <c r="P83">
        <v>0</v>
      </c>
      <c r="Q83">
        <f>Senario4!O$18/12</f>
        <v>0</v>
      </c>
      <c r="R83">
        <f>Senario4!AT$18/12</f>
        <v>0</v>
      </c>
      <c r="S83">
        <f>SUM(Senario4!BF$18,Senario4!BG$18)/12</f>
        <v>0</v>
      </c>
      <c r="T83">
        <f>SUM(Senario4!AE$18,Senario4!BB$18)/12</f>
        <v>0</v>
      </c>
      <c r="U83">
        <f>Senario4!AO$18/12</f>
        <v>0</v>
      </c>
      <c r="V83">
        <f>Senario4!AW$18/12</f>
        <v>0</v>
      </c>
      <c r="W83">
        <f>Senario4!AZ$18/12</f>
        <v>0</v>
      </c>
      <c r="X83">
        <f>Senario4!BE$18/12</f>
        <v>0</v>
      </c>
      <c r="Z83">
        <f t="shared" si="1"/>
        <v>25880.858504743588</v>
      </c>
    </row>
    <row r="84" spans="1:28" x14ac:dyDescent="0.2">
      <c r="A84" s="42">
        <v>33909</v>
      </c>
      <c r="B84">
        <f>Senario4!G$18/12</f>
        <v>4000</v>
      </c>
      <c r="C84">
        <f>Senario4!AA$18/12</f>
        <v>644.82692307692321</v>
      </c>
      <c r="D84">
        <f>Senario4!L$18/12</f>
        <v>6333.75</v>
      </c>
      <c r="E84">
        <f>Senario4!H$18/12</f>
        <v>316.66666666666669</v>
      </c>
      <c r="F84">
        <f>Senario4!F$18/12</f>
        <v>12332.413365</v>
      </c>
      <c r="G84">
        <f>Senario4!AP$18/12</f>
        <v>0</v>
      </c>
      <c r="H84">
        <f>Senario4!BC$18/12</f>
        <v>858.91666666666663</v>
      </c>
      <c r="I84">
        <f>SUM(Senario4!AI$18,Senario4!AL$18)/12</f>
        <v>253.53488333333334</v>
      </c>
      <c r="J84">
        <f>Senario4!W$18/12</f>
        <v>1140.75</v>
      </c>
      <c r="K84">
        <v>0</v>
      </c>
      <c r="L84">
        <f>Senario4!$AS$18/12*0.52</f>
        <v>0</v>
      </c>
      <c r="M84">
        <f>Senario4!$AS$18/12*0.48</f>
        <v>0</v>
      </c>
      <c r="N84">
        <v>0</v>
      </c>
      <c r="O84">
        <f>Senario4!R$18/12</f>
        <v>0</v>
      </c>
      <c r="P84">
        <v>0</v>
      </c>
      <c r="Q84">
        <f>Senario4!O$18/12</f>
        <v>0</v>
      </c>
      <c r="R84">
        <f>Senario4!AT$18/12</f>
        <v>0</v>
      </c>
      <c r="S84">
        <f>SUM(Senario4!BF$18,Senario4!BG$18)/12</f>
        <v>0</v>
      </c>
      <c r="T84">
        <f>SUM(Senario4!AE$18,Senario4!BB$18)/12</f>
        <v>0</v>
      </c>
      <c r="U84">
        <f>Senario4!AO$18/12</f>
        <v>0</v>
      </c>
      <c r="V84">
        <f>Senario4!AW$18/12</f>
        <v>0</v>
      </c>
      <c r="W84">
        <f>Senario4!AZ$18/12</f>
        <v>0</v>
      </c>
      <c r="X84">
        <f>Senario4!BE$18/12</f>
        <v>0</v>
      </c>
      <c r="Z84">
        <f t="shared" si="1"/>
        <v>25880.858504743588</v>
      </c>
    </row>
    <row r="85" spans="1:28" x14ac:dyDescent="0.2">
      <c r="A85" s="42">
        <v>33939</v>
      </c>
      <c r="B85">
        <f>Senario4!G$18/12</f>
        <v>4000</v>
      </c>
      <c r="C85">
        <f>Senario4!AA$18/12</f>
        <v>644.82692307692321</v>
      </c>
      <c r="D85">
        <f>Senario4!L$18/12</f>
        <v>6333.75</v>
      </c>
      <c r="E85">
        <f>Senario4!H$18/12</f>
        <v>316.66666666666669</v>
      </c>
      <c r="F85">
        <f>Senario4!F$18/12</f>
        <v>12332.413365</v>
      </c>
      <c r="G85">
        <f>Senario4!AP$18/12</f>
        <v>0</v>
      </c>
      <c r="H85">
        <f>Senario4!BC$18/12</f>
        <v>858.91666666666663</v>
      </c>
      <c r="I85">
        <f>SUM(Senario4!AI$18,Senario4!AL$18)/12</f>
        <v>253.53488333333334</v>
      </c>
      <c r="J85">
        <f>Senario4!W$18/12</f>
        <v>1140.75</v>
      </c>
      <c r="K85">
        <v>0</v>
      </c>
      <c r="L85">
        <f>Senario4!$AS$18/12*0.52</f>
        <v>0</v>
      </c>
      <c r="M85">
        <f>Senario4!$AS$18/12*0.48</f>
        <v>0</v>
      </c>
      <c r="N85">
        <v>0</v>
      </c>
      <c r="O85">
        <f>Senario4!R$18/12</f>
        <v>0</v>
      </c>
      <c r="P85">
        <v>0</v>
      </c>
      <c r="Q85">
        <f>Senario4!O$18/12</f>
        <v>0</v>
      </c>
      <c r="R85">
        <f>Senario4!AT$18/12</f>
        <v>0</v>
      </c>
      <c r="S85">
        <f>SUM(Senario4!BF$18,Senario4!BG$18)/12</f>
        <v>0</v>
      </c>
      <c r="T85">
        <f>SUM(Senario4!AE$18,Senario4!BB$18)/12</f>
        <v>0</v>
      </c>
      <c r="U85">
        <f>Senario4!AO$18/12</f>
        <v>0</v>
      </c>
      <c r="V85">
        <f>Senario4!AW$18/12</f>
        <v>0</v>
      </c>
      <c r="W85">
        <f>Senario4!AZ$18/12</f>
        <v>0</v>
      </c>
      <c r="X85">
        <f>Senario4!BE$18/12</f>
        <v>0</v>
      </c>
      <c r="Z85">
        <f t="shared" si="1"/>
        <v>25880.858504743588</v>
      </c>
    </row>
    <row r="86" spans="1:28" x14ac:dyDescent="0.2">
      <c r="A86" s="42">
        <v>33970</v>
      </c>
      <c r="B86">
        <f>Senario4!G$19/12</f>
        <v>4000</v>
      </c>
      <c r="C86">
        <f>Senario4!AA$19/12</f>
        <v>820.36538461538476</v>
      </c>
      <c r="D86">
        <f>Senario4!L$19/12</f>
        <v>6753.916666666667</v>
      </c>
      <c r="E86">
        <f>Senario4!H$19/12</f>
        <v>316.66666666666669</v>
      </c>
      <c r="F86">
        <f>Senario4!F$19/12</f>
        <v>14107.566420000001</v>
      </c>
      <c r="G86">
        <f>Senario4!AP$19/12</f>
        <v>0</v>
      </c>
      <c r="H86">
        <f>Senario4!BC$19/12</f>
        <v>923</v>
      </c>
      <c r="I86">
        <f>SUM(Senario4!AI$19,Senario4!AL$19)/12</f>
        <v>380.35968583333334</v>
      </c>
      <c r="J86">
        <f>Senario4!W$19/12</f>
        <v>1501.5</v>
      </c>
      <c r="K86">
        <v>0</v>
      </c>
      <c r="L86">
        <f>Senario4!$AS$19/12*0.52</f>
        <v>0</v>
      </c>
      <c r="M86">
        <f>Senario4!$AS$19/12*0.48</f>
        <v>0</v>
      </c>
      <c r="N86">
        <v>0</v>
      </c>
      <c r="O86">
        <f>Senario4!R$19/12</f>
        <v>0</v>
      </c>
      <c r="P86">
        <v>0</v>
      </c>
      <c r="Q86">
        <f>Senario4!O$19/12</f>
        <v>0</v>
      </c>
      <c r="R86">
        <f>Senario4!AT$19/12</f>
        <v>0</v>
      </c>
      <c r="S86">
        <f>SUM(Senario4!BF$19,Senario4!BG$19)/12</f>
        <v>0</v>
      </c>
      <c r="T86">
        <f>SUM(Senario4!AE$19,Senario4!BB$19)/12</f>
        <v>0</v>
      </c>
      <c r="U86">
        <f>Senario4!AO$19/12</f>
        <v>0</v>
      </c>
      <c r="V86">
        <f>Senario4!AW$19/12</f>
        <v>0</v>
      </c>
      <c r="W86">
        <f>Senario4!AZ$19/12</f>
        <v>0</v>
      </c>
      <c r="X86">
        <f>Senario4!BE$19/12</f>
        <v>0</v>
      </c>
      <c r="Z86">
        <f t="shared" si="1"/>
        <v>28803.374823782051</v>
      </c>
      <c r="AA86">
        <f>SUM(Z86:Z97)</f>
        <v>345640.4978853846</v>
      </c>
      <c r="AB86" s="5">
        <f>AA86-Senario4!BH19</f>
        <v>0</v>
      </c>
    </row>
    <row r="87" spans="1:28" x14ac:dyDescent="0.2">
      <c r="A87" s="42">
        <v>34001</v>
      </c>
      <c r="B87">
        <f>Senario4!G$19/12</f>
        <v>4000</v>
      </c>
      <c r="C87">
        <f>Senario4!AA$19/12</f>
        <v>820.36538461538476</v>
      </c>
      <c r="D87">
        <f>Senario4!L$19/12</f>
        <v>6753.916666666667</v>
      </c>
      <c r="E87">
        <f>Senario4!H$19/12</f>
        <v>316.66666666666669</v>
      </c>
      <c r="F87">
        <f>Senario4!F$19/12</f>
        <v>14107.566420000001</v>
      </c>
      <c r="G87">
        <f>Senario4!AP$19/12</f>
        <v>0</v>
      </c>
      <c r="H87">
        <f>Senario4!BC$19/12</f>
        <v>923</v>
      </c>
      <c r="I87">
        <f>SUM(Senario4!AI$19,Senario4!AL$19)/12</f>
        <v>380.35968583333334</v>
      </c>
      <c r="J87">
        <f>Senario4!W$19/12</f>
        <v>1501.5</v>
      </c>
      <c r="K87">
        <v>0</v>
      </c>
      <c r="L87">
        <f>Senario4!$AS$19/12*0.52</f>
        <v>0</v>
      </c>
      <c r="M87">
        <f>Senario4!$AS$19/12*0.48</f>
        <v>0</v>
      </c>
      <c r="N87">
        <v>0</v>
      </c>
      <c r="O87">
        <f>Senario4!R$19/12</f>
        <v>0</v>
      </c>
      <c r="P87">
        <v>0</v>
      </c>
      <c r="Q87">
        <f>Senario4!O$19/12</f>
        <v>0</v>
      </c>
      <c r="R87">
        <f>Senario4!AT$19/12</f>
        <v>0</v>
      </c>
      <c r="S87">
        <f>SUM(Senario4!BF$19,Senario4!BG$19)/12</f>
        <v>0</v>
      </c>
      <c r="T87">
        <f>SUM(Senario4!AE$19,Senario4!BB$19)/12</f>
        <v>0</v>
      </c>
      <c r="U87">
        <f>Senario4!AO$19/12</f>
        <v>0</v>
      </c>
      <c r="V87">
        <f>Senario4!AW$19/12</f>
        <v>0</v>
      </c>
      <c r="W87">
        <f>Senario4!AZ$19/12</f>
        <v>0</v>
      </c>
      <c r="X87">
        <f>Senario4!BE$19/12</f>
        <v>0</v>
      </c>
      <c r="Z87">
        <f t="shared" si="1"/>
        <v>28803.374823782051</v>
      </c>
    </row>
    <row r="88" spans="1:28" x14ac:dyDescent="0.2">
      <c r="A88" s="42">
        <v>34029</v>
      </c>
      <c r="B88">
        <f>Senario4!G$19/12</f>
        <v>4000</v>
      </c>
      <c r="C88">
        <f>Senario4!AA$19/12</f>
        <v>820.36538461538476</v>
      </c>
      <c r="D88">
        <f>Senario4!L$19/12</f>
        <v>6753.916666666667</v>
      </c>
      <c r="E88">
        <f>Senario4!H$19/12</f>
        <v>316.66666666666669</v>
      </c>
      <c r="F88">
        <f>Senario4!F$19/12</f>
        <v>14107.566420000001</v>
      </c>
      <c r="G88">
        <f>Senario4!AP$19/12</f>
        <v>0</v>
      </c>
      <c r="H88">
        <f>Senario4!BC$19/12</f>
        <v>923</v>
      </c>
      <c r="I88">
        <f>SUM(Senario4!AI$19,Senario4!AL$19)/12</f>
        <v>380.35968583333334</v>
      </c>
      <c r="J88">
        <f>Senario4!W$19/12</f>
        <v>1501.5</v>
      </c>
      <c r="K88">
        <v>0</v>
      </c>
      <c r="L88">
        <f>Senario4!$AS$19/12*0.52</f>
        <v>0</v>
      </c>
      <c r="M88">
        <f>Senario4!$AS$19/12*0.48</f>
        <v>0</v>
      </c>
      <c r="N88">
        <v>0</v>
      </c>
      <c r="O88">
        <f>Senario4!R$19/12</f>
        <v>0</v>
      </c>
      <c r="P88">
        <v>0</v>
      </c>
      <c r="Q88">
        <f>Senario4!O$19/12</f>
        <v>0</v>
      </c>
      <c r="R88">
        <f>Senario4!AT$19/12</f>
        <v>0</v>
      </c>
      <c r="S88">
        <f>SUM(Senario4!BF$19,Senario4!BG$19)/12</f>
        <v>0</v>
      </c>
      <c r="T88">
        <f>SUM(Senario4!AE$19,Senario4!BB$19)/12</f>
        <v>0</v>
      </c>
      <c r="U88">
        <f>Senario4!AO$19/12</f>
        <v>0</v>
      </c>
      <c r="V88">
        <f>Senario4!AW$19/12</f>
        <v>0</v>
      </c>
      <c r="W88">
        <f>Senario4!AZ$19/12</f>
        <v>0</v>
      </c>
      <c r="X88">
        <f>Senario4!BE$19/12</f>
        <v>0</v>
      </c>
      <c r="Z88">
        <f t="shared" si="1"/>
        <v>28803.374823782051</v>
      </c>
    </row>
    <row r="89" spans="1:28" x14ac:dyDescent="0.2">
      <c r="A89" s="42">
        <v>34060</v>
      </c>
      <c r="B89">
        <f>Senario4!G$19/12</f>
        <v>4000</v>
      </c>
      <c r="C89">
        <f>Senario4!AA$19/12</f>
        <v>820.36538461538476</v>
      </c>
      <c r="D89">
        <f>Senario4!L$19/12</f>
        <v>6753.916666666667</v>
      </c>
      <c r="E89">
        <f>Senario4!H$19/12</f>
        <v>316.66666666666669</v>
      </c>
      <c r="F89">
        <f>Senario4!F$19/12</f>
        <v>14107.566420000001</v>
      </c>
      <c r="G89">
        <f>Senario4!AP$19/12</f>
        <v>0</v>
      </c>
      <c r="H89">
        <f>Senario4!BC$19/12</f>
        <v>923</v>
      </c>
      <c r="I89">
        <f>SUM(Senario4!AI$19,Senario4!AL$19)/12</f>
        <v>380.35968583333334</v>
      </c>
      <c r="J89">
        <f>Senario4!W$19/12</f>
        <v>1501.5</v>
      </c>
      <c r="K89">
        <v>0</v>
      </c>
      <c r="L89">
        <f>Senario4!$AS$19/12*0.52</f>
        <v>0</v>
      </c>
      <c r="M89">
        <f>Senario4!$AS$19/12*0.48</f>
        <v>0</v>
      </c>
      <c r="N89">
        <v>0</v>
      </c>
      <c r="O89">
        <f>Senario4!R$19/12</f>
        <v>0</v>
      </c>
      <c r="P89">
        <v>0</v>
      </c>
      <c r="Q89">
        <f>Senario4!O$19/12</f>
        <v>0</v>
      </c>
      <c r="R89">
        <f>Senario4!AT$19/12</f>
        <v>0</v>
      </c>
      <c r="S89">
        <f>SUM(Senario4!BF$19,Senario4!BG$19)/12</f>
        <v>0</v>
      </c>
      <c r="T89">
        <f>SUM(Senario4!AE$19,Senario4!BB$19)/12</f>
        <v>0</v>
      </c>
      <c r="U89">
        <f>Senario4!AO$19/12</f>
        <v>0</v>
      </c>
      <c r="V89">
        <f>Senario4!AW$19/12</f>
        <v>0</v>
      </c>
      <c r="W89">
        <f>Senario4!AZ$19/12</f>
        <v>0</v>
      </c>
      <c r="X89">
        <f>Senario4!BE$19/12</f>
        <v>0</v>
      </c>
      <c r="Z89">
        <f t="shared" si="1"/>
        <v>28803.374823782051</v>
      </c>
    </row>
    <row r="90" spans="1:28" x14ac:dyDescent="0.2">
      <c r="A90" s="42">
        <v>34090</v>
      </c>
      <c r="B90">
        <f>Senario4!G$19/12</f>
        <v>4000</v>
      </c>
      <c r="C90">
        <f>Senario4!AA$19/12</f>
        <v>820.36538461538476</v>
      </c>
      <c r="D90">
        <f>Senario4!L$19/12</f>
        <v>6753.916666666667</v>
      </c>
      <c r="E90">
        <f>Senario4!H$19/12</f>
        <v>316.66666666666669</v>
      </c>
      <c r="F90">
        <f>Senario4!F$19/12</f>
        <v>14107.566420000001</v>
      </c>
      <c r="G90">
        <f>Senario4!AP$19/12</f>
        <v>0</v>
      </c>
      <c r="H90">
        <f>Senario4!BC$19/12</f>
        <v>923</v>
      </c>
      <c r="I90">
        <f>SUM(Senario4!AI$19,Senario4!AL$19)/12</f>
        <v>380.35968583333334</v>
      </c>
      <c r="J90">
        <f>Senario4!W$19/12</f>
        <v>1501.5</v>
      </c>
      <c r="K90">
        <v>0</v>
      </c>
      <c r="L90">
        <f>Senario4!$AS$19/12*0.52</f>
        <v>0</v>
      </c>
      <c r="M90">
        <f>Senario4!$AS$19/12*0.48</f>
        <v>0</v>
      </c>
      <c r="N90">
        <v>0</v>
      </c>
      <c r="O90">
        <f>Senario4!R$19/12</f>
        <v>0</v>
      </c>
      <c r="P90">
        <v>0</v>
      </c>
      <c r="Q90">
        <f>Senario4!O$19/12</f>
        <v>0</v>
      </c>
      <c r="R90">
        <f>Senario4!AT$19/12</f>
        <v>0</v>
      </c>
      <c r="S90">
        <f>SUM(Senario4!BF$19,Senario4!BG$19)/12</f>
        <v>0</v>
      </c>
      <c r="T90">
        <f>SUM(Senario4!AE$19,Senario4!BB$19)/12</f>
        <v>0</v>
      </c>
      <c r="U90">
        <f>Senario4!AO$19/12</f>
        <v>0</v>
      </c>
      <c r="V90">
        <f>Senario4!AW$19/12</f>
        <v>0</v>
      </c>
      <c r="W90">
        <f>Senario4!AZ$19/12</f>
        <v>0</v>
      </c>
      <c r="X90">
        <f>Senario4!BE$19/12</f>
        <v>0</v>
      </c>
      <c r="Z90">
        <f t="shared" si="1"/>
        <v>28803.374823782051</v>
      </c>
    </row>
    <row r="91" spans="1:28" x14ac:dyDescent="0.2">
      <c r="A91" s="42">
        <v>34121</v>
      </c>
      <c r="B91">
        <f>Senario4!G$19/12</f>
        <v>4000</v>
      </c>
      <c r="C91">
        <f>Senario4!AA$19/12</f>
        <v>820.36538461538476</v>
      </c>
      <c r="D91">
        <f>Senario4!L$19/12</f>
        <v>6753.916666666667</v>
      </c>
      <c r="E91">
        <f>Senario4!H$19/12</f>
        <v>316.66666666666669</v>
      </c>
      <c r="F91">
        <f>Senario4!F$19/12</f>
        <v>14107.566420000001</v>
      </c>
      <c r="G91">
        <f>Senario4!AP$19/12</f>
        <v>0</v>
      </c>
      <c r="H91">
        <f>Senario4!BC$19/12</f>
        <v>923</v>
      </c>
      <c r="I91">
        <f>SUM(Senario4!AI$19,Senario4!AL$19)/12</f>
        <v>380.35968583333334</v>
      </c>
      <c r="J91">
        <f>Senario4!W$19/12</f>
        <v>1501.5</v>
      </c>
      <c r="K91">
        <v>0</v>
      </c>
      <c r="L91">
        <f>Senario4!$AS$19/12*0.52</f>
        <v>0</v>
      </c>
      <c r="M91">
        <f>Senario4!$AS$19/12*0.48</f>
        <v>0</v>
      </c>
      <c r="N91">
        <v>0</v>
      </c>
      <c r="O91">
        <f>Senario4!R$19/12</f>
        <v>0</v>
      </c>
      <c r="P91">
        <v>0</v>
      </c>
      <c r="Q91">
        <f>Senario4!O$19/12</f>
        <v>0</v>
      </c>
      <c r="R91">
        <f>Senario4!AT$19/12</f>
        <v>0</v>
      </c>
      <c r="S91">
        <f>SUM(Senario4!BF$19,Senario4!BG$19)/12</f>
        <v>0</v>
      </c>
      <c r="T91">
        <f>SUM(Senario4!AE$19,Senario4!BB$19)/12</f>
        <v>0</v>
      </c>
      <c r="U91">
        <f>Senario4!AO$19/12</f>
        <v>0</v>
      </c>
      <c r="V91">
        <f>Senario4!AW$19/12</f>
        <v>0</v>
      </c>
      <c r="W91">
        <f>Senario4!AZ$19/12</f>
        <v>0</v>
      </c>
      <c r="X91">
        <f>Senario4!BE$19/12</f>
        <v>0</v>
      </c>
      <c r="Z91">
        <f t="shared" si="1"/>
        <v>28803.374823782051</v>
      </c>
    </row>
    <row r="92" spans="1:28" x14ac:dyDescent="0.2">
      <c r="A92" s="42">
        <v>34151</v>
      </c>
      <c r="B92">
        <f>Senario4!G$19/12</f>
        <v>4000</v>
      </c>
      <c r="C92">
        <f>Senario4!AA$19/12</f>
        <v>820.36538461538476</v>
      </c>
      <c r="D92">
        <f>Senario4!L$19/12</f>
        <v>6753.916666666667</v>
      </c>
      <c r="E92">
        <f>Senario4!H$19/12</f>
        <v>316.66666666666669</v>
      </c>
      <c r="F92">
        <f>Senario4!F$19/12</f>
        <v>14107.566420000001</v>
      </c>
      <c r="G92">
        <f>Senario4!AP$19/12</f>
        <v>0</v>
      </c>
      <c r="H92">
        <f>Senario4!BC$19/12</f>
        <v>923</v>
      </c>
      <c r="I92">
        <f>SUM(Senario4!AI$19,Senario4!AL$19)/12</f>
        <v>380.35968583333334</v>
      </c>
      <c r="J92">
        <f>Senario4!W$19/12</f>
        <v>1501.5</v>
      </c>
      <c r="K92">
        <v>0</v>
      </c>
      <c r="L92">
        <f>Senario4!$AS$19/12*0.52</f>
        <v>0</v>
      </c>
      <c r="M92">
        <f>Senario4!$AS$19/12*0.48</f>
        <v>0</v>
      </c>
      <c r="N92">
        <v>0</v>
      </c>
      <c r="O92">
        <f>Senario4!R$19/12</f>
        <v>0</v>
      </c>
      <c r="P92">
        <v>0</v>
      </c>
      <c r="Q92">
        <f>Senario4!O$19/12</f>
        <v>0</v>
      </c>
      <c r="R92">
        <f>Senario4!AT$19/12</f>
        <v>0</v>
      </c>
      <c r="S92">
        <f>SUM(Senario4!BF$19,Senario4!BG$19)/12</f>
        <v>0</v>
      </c>
      <c r="T92">
        <f>SUM(Senario4!AE$19,Senario4!BB$19)/12</f>
        <v>0</v>
      </c>
      <c r="U92">
        <f>Senario4!AO$19/12</f>
        <v>0</v>
      </c>
      <c r="V92">
        <f>Senario4!AW$19/12</f>
        <v>0</v>
      </c>
      <c r="W92">
        <f>Senario4!AZ$19/12</f>
        <v>0</v>
      </c>
      <c r="X92">
        <f>Senario4!BE$19/12</f>
        <v>0</v>
      </c>
      <c r="Z92">
        <f t="shared" si="1"/>
        <v>28803.374823782051</v>
      </c>
    </row>
    <row r="93" spans="1:28" x14ac:dyDescent="0.2">
      <c r="A93" s="42">
        <v>34182</v>
      </c>
      <c r="B93">
        <f>Senario4!G$19/12</f>
        <v>4000</v>
      </c>
      <c r="C93">
        <f>Senario4!AA$19/12</f>
        <v>820.36538461538476</v>
      </c>
      <c r="D93">
        <f>Senario4!L$19/12</f>
        <v>6753.916666666667</v>
      </c>
      <c r="E93">
        <f>Senario4!H$19/12</f>
        <v>316.66666666666669</v>
      </c>
      <c r="F93">
        <f>Senario4!F$19/12</f>
        <v>14107.566420000001</v>
      </c>
      <c r="G93">
        <f>Senario4!AP$19/12</f>
        <v>0</v>
      </c>
      <c r="H93">
        <f>Senario4!BC$19/12</f>
        <v>923</v>
      </c>
      <c r="I93">
        <f>SUM(Senario4!AI$19,Senario4!AL$19)/12</f>
        <v>380.35968583333334</v>
      </c>
      <c r="J93">
        <f>Senario4!W$19/12</f>
        <v>1501.5</v>
      </c>
      <c r="K93">
        <v>0</v>
      </c>
      <c r="L93">
        <f>Senario4!$AS$19/12*0.52</f>
        <v>0</v>
      </c>
      <c r="M93">
        <f>Senario4!$AS$19/12*0.48</f>
        <v>0</v>
      </c>
      <c r="N93">
        <v>0</v>
      </c>
      <c r="O93">
        <f>Senario4!R$19/12</f>
        <v>0</v>
      </c>
      <c r="P93">
        <v>0</v>
      </c>
      <c r="Q93">
        <f>Senario4!O$19/12</f>
        <v>0</v>
      </c>
      <c r="R93">
        <f>Senario4!AT$19/12</f>
        <v>0</v>
      </c>
      <c r="S93">
        <f>SUM(Senario4!BF$19,Senario4!BG$19)/12</f>
        <v>0</v>
      </c>
      <c r="T93">
        <f>SUM(Senario4!AE$19,Senario4!BB$19)/12</f>
        <v>0</v>
      </c>
      <c r="U93">
        <f>Senario4!AO$19/12</f>
        <v>0</v>
      </c>
      <c r="V93">
        <f>Senario4!AW$19/12</f>
        <v>0</v>
      </c>
      <c r="W93">
        <f>Senario4!AZ$19/12</f>
        <v>0</v>
      </c>
      <c r="X93">
        <f>Senario4!BE$19/12</f>
        <v>0</v>
      </c>
      <c r="Z93">
        <f t="shared" si="1"/>
        <v>28803.374823782051</v>
      </c>
    </row>
    <row r="94" spans="1:28" x14ac:dyDescent="0.2">
      <c r="A94" s="42">
        <v>34213</v>
      </c>
      <c r="B94">
        <f>Senario4!G$19/12</f>
        <v>4000</v>
      </c>
      <c r="C94">
        <f>Senario4!AA$19/12</f>
        <v>820.36538461538476</v>
      </c>
      <c r="D94">
        <f>Senario4!L$19/12</f>
        <v>6753.916666666667</v>
      </c>
      <c r="E94">
        <f>Senario4!H$19/12</f>
        <v>316.66666666666669</v>
      </c>
      <c r="F94">
        <f>Senario4!F$19/12</f>
        <v>14107.566420000001</v>
      </c>
      <c r="G94">
        <f>Senario4!AP$19/12</f>
        <v>0</v>
      </c>
      <c r="H94">
        <f>Senario4!BC$19/12</f>
        <v>923</v>
      </c>
      <c r="I94">
        <f>SUM(Senario4!AI$19,Senario4!AL$19)/12</f>
        <v>380.35968583333334</v>
      </c>
      <c r="J94">
        <f>Senario4!W$19/12</f>
        <v>1501.5</v>
      </c>
      <c r="K94">
        <v>0</v>
      </c>
      <c r="L94">
        <f>Senario4!$AS$19/12*0.52</f>
        <v>0</v>
      </c>
      <c r="M94">
        <f>Senario4!$AS$19/12*0.48</f>
        <v>0</v>
      </c>
      <c r="N94">
        <v>0</v>
      </c>
      <c r="O94">
        <f>Senario4!R$19/12</f>
        <v>0</v>
      </c>
      <c r="P94">
        <v>0</v>
      </c>
      <c r="Q94">
        <f>Senario4!O$19/12</f>
        <v>0</v>
      </c>
      <c r="R94">
        <f>Senario4!AT$19/12</f>
        <v>0</v>
      </c>
      <c r="S94">
        <f>SUM(Senario4!BF$19,Senario4!BG$19)/12</f>
        <v>0</v>
      </c>
      <c r="T94">
        <f>SUM(Senario4!AE$19,Senario4!BB$19)/12</f>
        <v>0</v>
      </c>
      <c r="U94">
        <f>Senario4!AO$19/12</f>
        <v>0</v>
      </c>
      <c r="V94">
        <f>Senario4!AW$19/12</f>
        <v>0</v>
      </c>
      <c r="W94">
        <f>Senario4!AZ$19/12</f>
        <v>0</v>
      </c>
      <c r="X94">
        <f>Senario4!BE$19/12</f>
        <v>0</v>
      </c>
      <c r="Z94">
        <f t="shared" si="1"/>
        <v>28803.374823782051</v>
      </c>
    </row>
    <row r="95" spans="1:28" x14ac:dyDescent="0.2">
      <c r="A95" s="42">
        <v>34243</v>
      </c>
      <c r="B95">
        <f>Senario4!G$19/12</f>
        <v>4000</v>
      </c>
      <c r="C95">
        <f>Senario4!AA$19/12</f>
        <v>820.36538461538476</v>
      </c>
      <c r="D95">
        <f>Senario4!L$19/12</f>
        <v>6753.916666666667</v>
      </c>
      <c r="E95">
        <f>Senario4!H$19/12</f>
        <v>316.66666666666669</v>
      </c>
      <c r="F95">
        <f>Senario4!F$19/12</f>
        <v>14107.566420000001</v>
      </c>
      <c r="G95">
        <f>Senario4!AP$19/12</f>
        <v>0</v>
      </c>
      <c r="H95">
        <f>Senario4!BC$19/12</f>
        <v>923</v>
      </c>
      <c r="I95">
        <f>SUM(Senario4!AI$19,Senario4!AL$19)/12</f>
        <v>380.35968583333334</v>
      </c>
      <c r="J95">
        <f>Senario4!W$19/12</f>
        <v>1501.5</v>
      </c>
      <c r="K95">
        <v>0</v>
      </c>
      <c r="L95">
        <f>Senario4!$AS$19/12*0.52</f>
        <v>0</v>
      </c>
      <c r="M95">
        <f>Senario4!$AS$19/12*0.48</f>
        <v>0</v>
      </c>
      <c r="N95">
        <v>0</v>
      </c>
      <c r="O95">
        <f>Senario4!R$19/12</f>
        <v>0</v>
      </c>
      <c r="P95">
        <v>0</v>
      </c>
      <c r="Q95">
        <f>Senario4!O$19/12</f>
        <v>0</v>
      </c>
      <c r="R95">
        <f>Senario4!AT$19/12</f>
        <v>0</v>
      </c>
      <c r="S95">
        <f>SUM(Senario4!BF$19,Senario4!BG$19)/12</f>
        <v>0</v>
      </c>
      <c r="T95">
        <f>SUM(Senario4!AE$19,Senario4!BB$19)/12</f>
        <v>0</v>
      </c>
      <c r="U95">
        <f>Senario4!AO$19/12</f>
        <v>0</v>
      </c>
      <c r="V95">
        <f>Senario4!AW$19/12</f>
        <v>0</v>
      </c>
      <c r="W95">
        <f>Senario4!AZ$19/12</f>
        <v>0</v>
      </c>
      <c r="X95">
        <f>Senario4!BE$19/12</f>
        <v>0</v>
      </c>
      <c r="Z95">
        <f t="shared" si="1"/>
        <v>28803.374823782051</v>
      </c>
    </row>
    <row r="96" spans="1:28" x14ac:dyDescent="0.2">
      <c r="A96" s="42">
        <v>34274</v>
      </c>
      <c r="B96">
        <f>Senario4!G$19/12</f>
        <v>4000</v>
      </c>
      <c r="C96">
        <f>Senario4!AA$19/12</f>
        <v>820.36538461538476</v>
      </c>
      <c r="D96">
        <f>Senario4!L$19/12</f>
        <v>6753.916666666667</v>
      </c>
      <c r="E96">
        <f>Senario4!H$19/12</f>
        <v>316.66666666666669</v>
      </c>
      <c r="F96">
        <f>Senario4!F$19/12</f>
        <v>14107.566420000001</v>
      </c>
      <c r="G96">
        <f>Senario4!AP$19/12</f>
        <v>0</v>
      </c>
      <c r="H96">
        <f>Senario4!BC$19/12</f>
        <v>923</v>
      </c>
      <c r="I96">
        <f>SUM(Senario4!AI$19,Senario4!AL$19)/12</f>
        <v>380.35968583333334</v>
      </c>
      <c r="J96">
        <f>Senario4!W$19/12</f>
        <v>1501.5</v>
      </c>
      <c r="K96">
        <v>0</v>
      </c>
      <c r="L96">
        <f>Senario4!$AS$19/12*0.52</f>
        <v>0</v>
      </c>
      <c r="M96">
        <f>Senario4!$AS$19/12*0.48</f>
        <v>0</v>
      </c>
      <c r="N96">
        <v>0</v>
      </c>
      <c r="O96">
        <f>Senario4!R$19/12</f>
        <v>0</v>
      </c>
      <c r="P96">
        <v>0</v>
      </c>
      <c r="Q96">
        <f>Senario4!O$19/12</f>
        <v>0</v>
      </c>
      <c r="R96">
        <f>Senario4!AT$19/12</f>
        <v>0</v>
      </c>
      <c r="S96">
        <f>SUM(Senario4!BF$19,Senario4!BG$19)/12</f>
        <v>0</v>
      </c>
      <c r="T96">
        <f>SUM(Senario4!AE$19,Senario4!BB$19)/12</f>
        <v>0</v>
      </c>
      <c r="U96">
        <f>Senario4!AO$19/12</f>
        <v>0</v>
      </c>
      <c r="V96">
        <f>Senario4!AW$19/12</f>
        <v>0</v>
      </c>
      <c r="W96">
        <f>Senario4!AZ$19/12</f>
        <v>0</v>
      </c>
      <c r="X96">
        <f>Senario4!BE$19/12</f>
        <v>0</v>
      </c>
      <c r="Z96">
        <f t="shared" si="1"/>
        <v>28803.374823782051</v>
      </c>
    </row>
    <row r="97" spans="1:28" x14ac:dyDescent="0.2">
      <c r="A97" s="42">
        <v>34304</v>
      </c>
      <c r="B97">
        <f>Senario4!G$19/12</f>
        <v>4000</v>
      </c>
      <c r="C97">
        <f>Senario4!AA$19/12</f>
        <v>820.36538461538476</v>
      </c>
      <c r="D97">
        <f>Senario4!L$19/12</f>
        <v>6753.916666666667</v>
      </c>
      <c r="E97">
        <f>Senario4!H$19/12</f>
        <v>316.66666666666669</v>
      </c>
      <c r="F97">
        <f>Senario4!F$19/12</f>
        <v>14107.566420000001</v>
      </c>
      <c r="G97">
        <f>Senario4!AP$19/12</f>
        <v>0</v>
      </c>
      <c r="H97">
        <f>Senario4!BC$19/12</f>
        <v>923</v>
      </c>
      <c r="I97">
        <f>SUM(Senario4!AI$19,Senario4!AL$19)/12</f>
        <v>380.35968583333334</v>
      </c>
      <c r="J97">
        <f>Senario4!W$19/12</f>
        <v>1501.5</v>
      </c>
      <c r="K97">
        <v>0</v>
      </c>
      <c r="L97">
        <f>Senario4!$AS$19/12*0.52</f>
        <v>0</v>
      </c>
      <c r="M97">
        <f>Senario4!$AS$19/12*0.48</f>
        <v>0</v>
      </c>
      <c r="N97">
        <v>0</v>
      </c>
      <c r="O97">
        <f>Senario4!R$19/12</f>
        <v>0</v>
      </c>
      <c r="P97">
        <v>0</v>
      </c>
      <c r="Q97">
        <f>Senario4!O$19/12</f>
        <v>0</v>
      </c>
      <c r="R97">
        <f>Senario4!AT$19/12</f>
        <v>0</v>
      </c>
      <c r="S97">
        <f>SUM(Senario4!BF$19,Senario4!BG$19)/12</f>
        <v>0</v>
      </c>
      <c r="T97">
        <f>SUM(Senario4!AE$19,Senario4!BB$19)/12</f>
        <v>0</v>
      </c>
      <c r="U97">
        <f>Senario4!AO$19/12</f>
        <v>0</v>
      </c>
      <c r="V97">
        <f>Senario4!AW$19/12</f>
        <v>0</v>
      </c>
      <c r="W97">
        <f>Senario4!AZ$19/12</f>
        <v>0</v>
      </c>
      <c r="X97">
        <f>Senario4!BE$19/12</f>
        <v>0</v>
      </c>
      <c r="Z97">
        <f t="shared" si="1"/>
        <v>28803.374823782051</v>
      </c>
    </row>
    <row r="98" spans="1:28" x14ac:dyDescent="0.2">
      <c r="A98" s="42">
        <v>34335</v>
      </c>
      <c r="B98">
        <f>Senario4!G$20/12</f>
        <v>4000</v>
      </c>
      <c r="C98">
        <f>Senario4!AA$20/12</f>
        <v>995.9038461538463</v>
      </c>
      <c r="D98">
        <f>Senario4!L$20/12</f>
        <v>7173.583333333333</v>
      </c>
      <c r="E98">
        <f>Senario4!H$20/12</f>
        <v>316.66666666666669</v>
      </c>
      <c r="F98">
        <f>Senario4!F$20/12</f>
        <v>15882.476935833334</v>
      </c>
      <c r="G98">
        <f>Senario4!AP$20/12</f>
        <v>0</v>
      </c>
      <c r="H98">
        <f>Senario4!BC$20/12</f>
        <v>987.08333333333337</v>
      </c>
      <c r="I98">
        <f>SUM(Senario4!AI$20,Senario4!AL$20)/12</f>
        <v>507.12712749999997</v>
      </c>
      <c r="J98">
        <f>Senario4!W$20/12</f>
        <v>1862.3333333333333</v>
      </c>
      <c r="K98">
        <v>0</v>
      </c>
      <c r="L98">
        <f>Senario4!$AS$20/12*0.52</f>
        <v>0</v>
      </c>
      <c r="M98">
        <f>Senario4!$AS$20/12*0.48</f>
        <v>0</v>
      </c>
      <c r="N98">
        <v>0</v>
      </c>
      <c r="O98">
        <f>Senario4!R$20/12</f>
        <v>0</v>
      </c>
      <c r="P98">
        <v>0</v>
      </c>
      <c r="Q98">
        <f>Senario4!O$20/12</f>
        <v>0</v>
      </c>
      <c r="R98">
        <f>Senario4!AT$20/12</f>
        <v>0</v>
      </c>
      <c r="S98">
        <f>SUM(Senario4!BF$20,Senario4!BG$20)/12</f>
        <v>0</v>
      </c>
      <c r="T98">
        <f>SUM(Senario4!AE$20,Senario4!BB$20)/12</f>
        <v>0</v>
      </c>
      <c r="U98">
        <f>Senario4!AO$20/12</f>
        <v>0</v>
      </c>
      <c r="V98">
        <f>Senario4!AW$20/12</f>
        <v>0</v>
      </c>
      <c r="W98">
        <f>Senario4!AZ$20/12</f>
        <v>0</v>
      </c>
      <c r="X98">
        <f>Senario4!BE$20/12</f>
        <v>0</v>
      </c>
      <c r="Z98">
        <f t="shared" si="1"/>
        <v>31725.174576153844</v>
      </c>
      <c r="AA98">
        <f>SUM(Z98:Z109)</f>
        <v>380702.09491384617</v>
      </c>
      <c r="AB98" s="5">
        <f>AA98-Senario4!BH20</f>
        <v>0</v>
      </c>
    </row>
    <row r="99" spans="1:28" x14ac:dyDescent="0.2">
      <c r="A99" s="42">
        <v>34366</v>
      </c>
      <c r="B99">
        <f>Senario4!G$20/12</f>
        <v>4000</v>
      </c>
      <c r="C99">
        <f>Senario4!AA$20/12</f>
        <v>995.9038461538463</v>
      </c>
      <c r="D99">
        <f>Senario4!L$20/12</f>
        <v>7173.583333333333</v>
      </c>
      <c r="E99">
        <f>Senario4!H$20/12</f>
        <v>316.66666666666669</v>
      </c>
      <c r="F99">
        <f>Senario4!F$20/12</f>
        <v>15882.476935833334</v>
      </c>
      <c r="G99">
        <f>Senario4!AP$20/12</f>
        <v>0</v>
      </c>
      <c r="H99">
        <f>Senario4!BC$20/12</f>
        <v>987.08333333333337</v>
      </c>
      <c r="I99">
        <f>SUM(Senario4!AI$20,Senario4!AL$20)/12</f>
        <v>507.12712749999997</v>
      </c>
      <c r="J99">
        <f>Senario4!W$20/12</f>
        <v>1862.3333333333333</v>
      </c>
      <c r="K99">
        <v>0</v>
      </c>
      <c r="L99">
        <f>Senario4!$AS$20/12*0.52</f>
        <v>0</v>
      </c>
      <c r="M99">
        <f>Senario4!$AS$20/12*0.48</f>
        <v>0</v>
      </c>
      <c r="N99">
        <v>0</v>
      </c>
      <c r="O99">
        <f>Senario4!R$20/12</f>
        <v>0</v>
      </c>
      <c r="P99">
        <v>0</v>
      </c>
      <c r="Q99">
        <f>Senario4!O$20/12</f>
        <v>0</v>
      </c>
      <c r="R99">
        <f>Senario4!AT$20/12</f>
        <v>0</v>
      </c>
      <c r="S99">
        <f>SUM(Senario4!BF$20,Senario4!BG$20)/12</f>
        <v>0</v>
      </c>
      <c r="T99">
        <f>SUM(Senario4!AE$20,Senario4!BB$20)/12</f>
        <v>0</v>
      </c>
      <c r="U99">
        <f>Senario4!AO$20/12</f>
        <v>0</v>
      </c>
      <c r="V99">
        <f>Senario4!AW$20/12</f>
        <v>0</v>
      </c>
      <c r="W99">
        <f>Senario4!AZ$20/12</f>
        <v>0</v>
      </c>
      <c r="X99">
        <f>Senario4!BE$20/12</f>
        <v>0</v>
      </c>
      <c r="Z99">
        <f t="shared" si="1"/>
        <v>31725.174576153844</v>
      </c>
    </row>
    <row r="100" spans="1:28" x14ac:dyDescent="0.2">
      <c r="A100" s="42">
        <v>34394</v>
      </c>
      <c r="B100">
        <f>Senario4!G$20/12</f>
        <v>4000</v>
      </c>
      <c r="C100">
        <f>Senario4!AA$20/12</f>
        <v>995.9038461538463</v>
      </c>
      <c r="D100">
        <f>Senario4!L$20/12</f>
        <v>7173.583333333333</v>
      </c>
      <c r="E100">
        <f>Senario4!H$20/12</f>
        <v>316.66666666666669</v>
      </c>
      <c r="F100">
        <f>Senario4!F$20/12</f>
        <v>15882.476935833334</v>
      </c>
      <c r="G100">
        <f>Senario4!AP$20/12</f>
        <v>0</v>
      </c>
      <c r="H100">
        <f>Senario4!BC$20/12</f>
        <v>987.08333333333337</v>
      </c>
      <c r="I100">
        <f>SUM(Senario4!AI$20,Senario4!AL$20)/12</f>
        <v>507.12712749999997</v>
      </c>
      <c r="J100">
        <f>Senario4!W$20/12</f>
        <v>1862.3333333333333</v>
      </c>
      <c r="K100">
        <v>0</v>
      </c>
      <c r="L100">
        <f>Senario4!$AS$20/12*0.52</f>
        <v>0</v>
      </c>
      <c r="M100">
        <f>Senario4!$AS$20/12*0.48</f>
        <v>0</v>
      </c>
      <c r="N100">
        <v>0</v>
      </c>
      <c r="O100">
        <f>Senario4!R$20/12</f>
        <v>0</v>
      </c>
      <c r="P100">
        <v>0</v>
      </c>
      <c r="Q100">
        <f>Senario4!O$20/12</f>
        <v>0</v>
      </c>
      <c r="R100">
        <f>Senario4!AT$20/12</f>
        <v>0</v>
      </c>
      <c r="S100">
        <f>SUM(Senario4!BF$20,Senario4!BG$20)/12</f>
        <v>0</v>
      </c>
      <c r="T100">
        <f>SUM(Senario4!AE$20,Senario4!BB$20)/12</f>
        <v>0</v>
      </c>
      <c r="U100">
        <f>Senario4!AO$20/12</f>
        <v>0</v>
      </c>
      <c r="V100">
        <f>Senario4!AW$20/12</f>
        <v>0</v>
      </c>
      <c r="W100">
        <f>Senario4!AZ$20/12</f>
        <v>0</v>
      </c>
      <c r="X100">
        <f>Senario4!BE$20/12</f>
        <v>0</v>
      </c>
      <c r="Z100">
        <f t="shared" si="1"/>
        <v>31725.174576153844</v>
      </c>
    </row>
    <row r="101" spans="1:28" x14ac:dyDescent="0.2">
      <c r="A101" s="42">
        <v>34425</v>
      </c>
      <c r="B101">
        <f>Senario4!G$20/12</f>
        <v>4000</v>
      </c>
      <c r="C101">
        <f>Senario4!AA$20/12</f>
        <v>995.9038461538463</v>
      </c>
      <c r="D101">
        <f>Senario4!L$20/12</f>
        <v>7173.583333333333</v>
      </c>
      <c r="E101">
        <f>Senario4!H$20/12</f>
        <v>316.66666666666669</v>
      </c>
      <c r="F101">
        <f>Senario4!F$20/12</f>
        <v>15882.476935833334</v>
      </c>
      <c r="G101">
        <f>Senario4!AP$20/12</f>
        <v>0</v>
      </c>
      <c r="H101">
        <f>Senario4!BC$20/12</f>
        <v>987.08333333333337</v>
      </c>
      <c r="I101">
        <f>SUM(Senario4!AI$20,Senario4!AL$20)/12</f>
        <v>507.12712749999997</v>
      </c>
      <c r="J101">
        <f>Senario4!W$20/12</f>
        <v>1862.3333333333333</v>
      </c>
      <c r="K101">
        <v>0</v>
      </c>
      <c r="L101">
        <f>Senario4!$AS$20/12*0.52</f>
        <v>0</v>
      </c>
      <c r="M101">
        <f>Senario4!$AS$20/12*0.48</f>
        <v>0</v>
      </c>
      <c r="N101">
        <v>0</v>
      </c>
      <c r="O101">
        <f>Senario4!R$20/12</f>
        <v>0</v>
      </c>
      <c r="P101">
        <v>0</v>
      </c>
      <c r="Q101">
        <f>Senario4!O$20/12</f>
        <v>0</v>
      </c>
      <c r="R101">
        <f>Senario4!AT$20/12</f>
        <v>0</v>
      </c>
      <c r="S101">
        <f>SUM(Senario4!BF$20,Senario4!BG$20)/12</f>
        <v>0</v>
      </c>
      <c r="T101">
        <f>SUM(Senario4!AE$20,Senario4!BB$20)/12</f>
        <v>0</v>
      </c>
      <c r="U101">
        <f>Senario4!AO$20/12</f>
        <v>0</v>
      </c>
      <c r="V101">
        <f>Senario4!AW$20/12</f>
        <v>0</v>
      </c>
      <c r="W101">
        <f>Senario4!AZ$20/12</f>
        <v>0</v>
      </c>
      <c r="X101">
        <f>Senario4!BE$20/12</f>
        <v>0</v>
      </c>
      <c r="Z101">
        <f t="shared" si="1"/>
        <v>31725.174576153844</v>
      </c>
    </row>
    <row r="102" spans="1:28" x14ac:dyDescent="0.2">
      <c r="A102" s="42">
        <v>34455</v>
      </c>
      <c r="B102">
        <f>Senario4!G$20/12</f>
        <v>4000</v>
      </c>
      <c r="C102">
        <f>Senario4!AA$20/12</f>
        <v>995.9038461538463</v>
      </c>
      <c r="D102">
        <f>Senario4!L$20/12</f>
        <v>7173.583333333333</v>
      </c>
      <c r="E102">
        <f>Senario4!H$20/12</f>
        <v>316.66666666666669</v>
      </c>
      <c r="F102">
        <f>Senario4!F$20/12</f>
        <v>15882.476935833334</v>
      </c>
      <c r="G102">
        <f>Senario4!AP$20/12</f>
        <v>0</v>
      </c>
      <c r="H102">
        <f>Senario4!BC$20/12</f>
        <v>987.08333333333337</v>
      </c>
      <c r="I102">
        <f>SUM(Senario4!AI$20,Senario4!AL$20)/12</f>
        <v>507.12712749999997</v>
      </c>
      <c r="J102">
        <f>Senario4!W$20/12</f>
        <v>1862.3333333333333</v>
      </c>
      <c r="K102">
        <v>0</v>
      </c>
      <c r="L102">
        <f>Senario4!$AS$20/12*0.52</f>
        <v>0</v>
      </c>
      <c r="M102">
        <f>Senario4!$AS$20/12*0.48</f>
        <v>0</v>
      </c>
      <c r="N102">
        <v>0</v>
      </c>
      <c r="O102">
        <f>Senario4!R$20/12</f>
        <v>0</v>
      </c>
      <c r="P102">
        <v>0</v>
      </c>
      <c r="Q102">
        <f>Senario4!O$20/12</f>
        <v>0</v>
      </c>
      <c r="R102">
        <f>Senario4!AT$20/12</f>
        <v>0</v>
      </c>
      <c r="S102">
        <f>SUM(Senario4!BF$20,Senario4!BG$20)/12</f>
        <v>0</v>
      </c>
      <c r="T102">
        <f>SUM(Senario4!AE$20,Senario4!BB$20)/12</f>
        <v>0</v>
      </c>
      <c r="U102">
        <f>Senario4!AO$20/12</f>
        <v>0</v>
      </c>
      <c r="V102">
        <f>Senario4!AW$20/12</f>
        <v>0</v>
      </c>
      <c r="W102">
        <f>Senario4!AZ$20/12</f>
        <v>0</v>
      </c>
      <c r="X102">
        <f>Senario4!BE$20/12</f>
        <v>0</v>
      </c>
      <c r="Z102">
        <f t="shared" si="1"/>
        <v>31725.174576153844</v>
      </c>
    </row>
    <row r="103" spans="1:28" x14ac:dyDescent="0.2">
      <c r="A103" s="42">
        <v>34486</v>
      </c>
      <c r="B103">
        <f>Senario4!G$20/12</f>
        <v>4000</v>
      </c>
      <c r="C103">
        <f>Senario4!AA$20/12</f>
        <v>995.9038461538463</v>
      </c>
      <c r="D103">
        <f>Senario4!L$20/12</f>
        <v>7173.583333333333</v>
      </c>
      <c r="E103">
        <f>Senario4!H$20/12</f>
        <v>316.66666666666669</v>
      </c>
      <c r="F103">
        <f>Senario4!F$20/12</f>
        <v>15882.476935833334</v>
      </c>
      <c r="G103">
        <f>Senario4!AP$20/12</f>
        <v>0</v>
      </c>
      <c r="H103">
        <f>Senario4!BC$20/12</f>
        <v>987.08333333333337</v>
      </c>
      <c r="I103">
        <f>SUM(Senario4!AI$20,Senario4!AL$20)/12</f>
        <v>507.12712749999997</v>
      </c>
      <c r="J103">
        <f>Senario4!W$20/12</f>
        <v>1862.3333333333333</v>
      </c>
      <c r="K103">
        <v>0</v>
      </c>
      <c r="L103">
        <f>Senario4!$AS$20/12*0.52</f>
        <v>0</v>
      </c>
      <c r="M103">
        <f>Senario4!$AS$20/12*0.48</f>
        <v>0</v>
      </c>
      <c r="N103">
        <v>0</v>
      </c>
      <c r="O103">
        <f>Senario4!R$20/12</f>
        <v>0</v>
      </c>
      <c r="P103">
        <v>0</v>
      </c>
      <c r="Q103">
        <f>Senario4!O$20/12</f>
        <v>0</v>
      </c>
      <c r="R103">
        <f>Senario4!AT$20/12</f>
        <v>0</v>
      </c>
      <c r="S103">
        <f>SUM(Senario4!BF$20,Senario4!BG$20)/12</f>
        <v>0</v>
      </c>
      <c r="T103">
        <f>SUM(Senario4!AE$20,Senario4!BB$20)/12</f>
        <v>0</v>
      </c>
      <c r="U103">
        <f>Senario4!AO$20/12</f>
        <v>0</v>
      </c>
      <c r="V103">
        <f>Senario4!AW$20/12</f>
        <v>0</v>
      </c>
      <c r="W103">
        <f>Senario4!AZ$20/12</f>
        <v>0</v>
      </c>
      <c r="X103">
        <f>Senario4!BE$20/12</f>
        <v>0</v>
      </c>
      <c r="Z103">
        <f t="shared" si="1"/>
        <v>31725.174576153844</v>
      </c>
    </row>
    <row r="104" spans="1:28" x14ac:dyDescent="0.2">
      <c r="A104" s="42">
        <v>34516</v>
      </c>
      <c r="B104">
        <f>Senario4!G$20/12</f>
        <v>4000</v>
      </c>
      <c r="C104">
        <f>Senario4!AA$20/12</f>
        <v>995.9038461538463</v>
      </c>
      <c r="D104">
        <f>Senario4!L$20/12</f>
        <v>7173.583333333333</v>
      </c>
      <c r="E104">
        <f>Senario4!H$20/12</f>
        <v>316.66666666666669</v>
      </c>
      <c r="F104">
        <f>Senario4!F$20/12</f>
        <v>15882.476935833334</v>
      </c>
      <c r="G104">
        <f>Senario4!AP$20/12</f>
        <v>0</v>
      </c>
      <c r="H104">
        <f>Senario4!BC$20/12</f>
        <v>987.08333333333337</v>
      </c>
      <c r="I104">
        <f>SUM(Senario4!AI$20,Senario4!AL$20)/12</f>
        <v>507.12712749999997</v>
      </c>
      <c r="J104">
        <f>Senario4!W$20/12</f>
        <v>1862.3333333333333</v>
      </c>
      <c r="K104">
        <v>0</v>
      </c>
      <c r="L104">
        <f>Senario4!$AS$20/12*0.52</f>
        <v>0</v>
      </c>
      <c r="M104">
        <f>Senario4!$AS$20/12*0.48</f>
        <v>0</v>
      </c>
      <c r="N104">
        <v>0</v>
      </c>
      <c r="O104">
        <f>Senario4!R$20/12</f>
        <v>0</v>
      </c>
      <c r="P104">
        <v>0</v>
      </c>
      <c r="Q104">
        <f>Senario4!O$20/12</f>
        <v>0</v>
      </c>
      <c r="R104">
        <f>Senario4!AT$20/12</f>
        <v>0</v>
      </c>
      <c r="S104">
        <f>SUM(Senario4!BF$20,Senario4!BG$20)/12</f>
        <v>0</v>
      </c>
      <c r="T104">
        <f>SUM(Senario4!AE$20,Senario4!BB$20)/12</f>
        <v>0</v>
      </c>
      <c r="U104">
        <f>Senario4!AO$20/12</f>
        <v>0</v>
      </c>
      <c r="V104">
        <f>Senario4!AW$20/12</f>
        <v>0</v>
      </c>
      <c r="W104">
        <f>Senario4!AZ$20/12</f>
        <v>0</v>
      </c>
      <c r="X104">
        <f>Senario4!BE$20/12</f>
        <v>0</v>
      </c>
      <c r="Z104">
        <f t="shared" si="1"/>
        <v>31725.174576153844</v>
      </c>
    </row>
    <row r="105" spans="1:28" x14ac:dyDescent="0.2">
      <c r="A105" s="42">
        <v>34547</v>
      </c>
      <c r="B105">
        <f>Senario4!G$20/12</f>
        <v>4000</v>
      </c>
      <c r="C105">
        <f>Senario4!AA$20/12</f>
        <v>995.9038461538463</v>
      </c>
      <c r="D105">
        <f>Senario4!L$20/12</f>
        <v>7173.583333333333</v>
      </c>
      <c r="E105">
        <f>Senario4!H$20/12</f>
        <v>316.66666666666669</v>
      </c>
      <c r="F105">
        <f>Senario4!F$20/12</f>
        <v>15882.476935833334</v>
      </c>
      <c r="G105">
        <f>Senario4!AP$20/12</f>
        <v>0</v>
      </c>
      <c r="H105">
        <f>Senario4!BC$20/12</f>
        <v>987.08333333333337</v>
      </c>
      <c r="I105">
        <f>SUM(Senario4!AI$20,Senario4!AL$20)/12</f>
        <v>507.12712749999997</v>
      </c>
      <c r="J105">
        <f>Senario4!W$20/12</f>
        <v>1862.3333333333333</v>
      </c>
      <c r="K105">
        <v>0</v>
      </c>
      <c r="L105">
        <f>Senario4!$AS$20/12*0.52</f>
        <v>0</v>
      </c>
      <c r="M105">
        <f>Senario4!$AS$20/12*0.48</f>
        <v>0</v>
      </c>
      <c r="N105">
        <v>0</v>
      </c>
      <c r="O105">
        <f>Senario4!R$20/12</f>
        <v>0</v>
      </c>
      <c r="P105">
        <v>0</v>
      </c>
      <c r="Q105">
        <f>Senario4!O$20/12</f>
        <v>0</v>
      </c>
      <c r="R105">
        <f>Senario4!AT$20/12</f>
        <v>0</v>
      </c>
      <c r="S105">
        <f>SUM(Senario4!BF$20,Senario4!BG$20)/12</f>
        <v>0</v>
      </c>
      <c r="T105">
        <f>SUM(Senario4!AE$20,Senario4!BB$20)/12</f>
        <v>0</v>
      </c>
      <c r="U105">
        <f>Senario4!AO$20/12</f>
        <v>0</v>
      </c>
      <c r="V105">
        <f>Senario4!AW$20/12</f>
        <v>0</v>
      </c>
      <c r="W105">
        <f>Senario4!AZ$20/12</f>
        <v>0</v>
      </c>
      <c r="X105">
        <f>Senario4!BE$20/12</f>
        <v>0</v>
      </c>
      <c r="Z105">
        <f t="shared" si="1"/>
        <v>31725.174576153844</v>
      </c>
    </row>
    <row r="106" spans="1:28" x14ac:dyDescent="0.2">
      <c r="A106" s="42">
        <v>34578</v>
      </c>
      <c r="B106">
        <f>Senario4!G$20/12</f>
        <v>4000</v>
      </c>
      <c r="C106">
        <f>Senario4!AA$20/12</f>
        <v>995.9038461538463</v>
      </c>
      <c r="D106">
        <f>Senario4!L$20/12</f>
        <v>7173.583333333333</v>
      </c>
      <c r="E106">
        <f>Senario4!H$20/12</f>
        <v>316.66666666666669</v>
      </c>
      <c r="F106">
        <f>Senario4!F$20/12</f>
        <v>15882.476935833334</v>
      </c>
      <c r="G106">
        <f>Senario4!AP$20/12</f>
        <v>0</v>
      </c>
      <c r="H106">
        <f>Senario4!BC$20/12</f>
        <v>987.08333333333337</v>
      </c>
      <c r="I106">
        <f>SUM(Senario4!AI$20,Senario4!AL$20)/12</f>
        <v>507.12712749999997</v>
      </c>
      <c r="J106">
        <f>Senario4!W$20/12</f>
        <v>1862.3333333333333</v>
      </c>
      <c r="K106">
        <v>0</v>
      </c>
      <c r="L106">
        <f>Senario4!$AS$20/12*0.52</f>
        <v>0</v>
      </c>
      <c r="M106">
        <f>Senario4!$AS$20/12*0.48</f>
        <v>0</v>
      </c>
      <c r="N106">
        <v>0</v>
      </c>
      <c r="O106">
        <f>Senario4!R$20/12</f>
        <v>0</v>
      </c>
      <c r="P106">
        <v>0</v>
      </c>
      <c r="Q106">
        <f>Senario4!O$20/12</f>
        <v>0</v>
      </c>
      <c r="R106">
        <f>Senario4!AT$20/12</f>
        <v>0</v>
      </c>
      <c r="S106">
        <f>SUM(Senario4!BF$20,Senario4!BG$20)/12</f>
        <v>0</v>
      </c>
      <c r="T106">
        <f>SUM(Senario4!AE$20,Senario4!BB$20)/12</f>
        <v>0</v>
      </c>
      <c r="U106">
        <f>Senario4!AO$20/12</f>
        <v>0</v>
      </c>
      <c r="V106">
        <f>Senario4!AW$20/12</f>
        <v>0</v>
      </c>
      <c r="W106">
        <f>Senario4!AZ$20/12</f>
        <v>0</v>
      </c>
      <c r="X106">
        <f>Senario4!BE$20/12</f>
        <v>0</v>
      </c>
      <c r="Z106">
        <f t="shared" si="1"/>
        <v>31725.174576153844</v>
      </c>
    </row>
    <row r="107" spans="1:28" x14ac:dyDescent="0.2">
      <c r="A107" s="42">
        <v>34608</v>
      </c>
      <c r="B107">
        <f>Senario4!G$20/12</f>
        <v>4000</v>
      </c>
      <c r="C107">
        <f>Senario4!AA$20/12</f>
        <v>995.9038461538463</v>
      </c>
      <c r="D107">
        <f>Senario4!L$20/12</f>
        <v>7173.583333333333</v>
      </c>
      <c r="E107">
        <f>Senario4!H$20/12</f>
        <v>316.66666666666669</v>
      </c>
      <c r="F107">
        <f>Senario4!F$20/12</f>
        <v>15882.476935833334</v>
      </c>
      <c r="G107">
        <f>Senario4!AP$20/12</f>
        <v>0</v>
      </c>
      <c r="H107">
        <f>Senario4!BC$20/12</f>
        <v>987.08333333333337</v>
      </c>
      <c r="I107">
        <f>SUM(Senario4!AI$20,Senario4!AL$20)/12</f>
        <v>507.12712749999997</v>
      </c>
      <c r="J107">
        <f>Senario4!W$20/12</f>
        <v>1862.3333333333333</v>
      </c>
      <c r="K107">
        <v>0</v>
      </c>
      <c r="L107">
        <f>Senario4!$AS$20/12*0.52</f>
        <v>0</v>
      </c>
      <c r="M107">
        <f>Senario4!$AS$20/12*0.48</f>
        <v>0</v>
      </c>
      <c r="N107">
        <v>0</v>
      </c>
      <c r="O107">
        <f>Senario4!R$20/12</f>
        <v>0</v>
      </c>
      <c r="P107">
        <v>0</v>
      </c>
      <c r="Q107">
        <f>Senario4!O$20/12</f>
        <v>0</v>
      </c>
      <c r="R107">
        <f>Senario4!AT$20/12</f>
        <v>0</v>
      </c>
      <c r="S107">
        <f>SUM(Senario4!BF$20,Senario4!BG$20)/12</f>
        <v>0</v>
      </c>
      <c r="T107">
        <f>SUM(Senario4!AE$20,Senario4!BB$20)/12</f>
        <v>0</v>
      </c>
      <c r="U107">
        <f>Senario4!AO$20/12</f>
        <v>0</v>
      </c>
      <c r="V107">
        <f>Senario4!AW$20/12</f>
        <v>0</v>
      </c>
      <c r="W107">
        <f>Senario4!AZ$20/12</f>
        <v>0</v>
      </c>
      <c r="X107">
        <f>Senario4!BE$20/12</f>
        <v>0</v>
      </c>
      <c r="Z107">
        <f t="shared" si="1"/>
        <v>31725.174576153844</v>
      </c>
    </row>
    <row r="108" spans="1:28" x14ac:dyDescent="0.2">
      <c r="A108" s="42">
        <v>34639</v>
      </c>
      <c r="B108">
        <f>Senario4!G$20/12</f>
        <v>4000</v>
      </c>
      <c r="C108">
        <f>Senario4!AA$20/12</f>
        <v>995.9038461538463</v>
      </c>
      <c r="D108">
        <f>Senario4!L$20/12</f>
        <v>7173.583333333333</v>
      </c>
      <c r="E108">
        <f>Senario4!H$20/12</f>
        <v>316.66666666666669</v>
      </c>
      <c r="F108">
        <f>Senario4!F$20/12</f>
        <v>15882.476935833334</v>
      </c>
      <c r="G108">
        <f>Senario4!AP$20/12</f>
        <v>0</v>
      </c>
      <c r="H108">
        <f>Senario4!BC$20/12</f>
        <v>987.08333333333337</v>
      </c>
      <c r="I108">
        <f>SUM(Senario4!AI$20,Senario4!AL$20)/12</f>
        <v>507.12712749999997</v>
      </c>
      <c r="J108">
        <f>Senario4!W$20/12</f>
        <v>1862.3333333333333</v>
      </c>
      <c r="K108">
        <v>0</v>
      </c>
      <c r="L108">
        <f>Senario4!$AS$20/12*0.52</f>
        <v>0</v>
      </c>
      <c r="M108">
        <f>Senario4!$AS$20/12*0.48</f>
        <v>0</v>
      </c>
      <c r="N108">
        <v>0</v>
      </c>
      <c r="O108">
        <f>Senario4!R$20/12</f>
        <v>0</v>
      </c>
      <c r="P108">
        <v>0</v>
      </c>
      <c r="Q108">
        <f>Senario4!O$20/12</f>
        <v>0</v>
      </c>
      <c r="R108">
        <f>Senario4!AT$20/12</f>
        <v>0</v>
      </c>
      <c r="S108">
        <f>SUM(Senario4!BF$20,Senario4!BG$20)/12</f>
        <v>0</v>
      </c>
      <c r="T108">
        <f>SUM(Senario4!AE$20,Senario4!BB$20)/12</f>
        <v>0</v>
      </c>
      <c r="U108">
        <f>Senario4!AO$20/12</f>
        <v>0</v>
      </c>
      <c r="V108">
        <f>Senario4!AW$20/12</f>
        <v>0</v>
      </c>
      <c r="W108">
        <f>Senario4!AZ$20/12</f>
        <v>0</v>
      </c>
      <c r="X108">
        <f>Senario4!BE$20/12</f>
        <v>0</v>
      </c>
      <c r="Z108">
        <f t="shared" si="1"/>
        <v>31725.174576153844</v>
      </c>
    </row>
    <row r="109" spans="1:28" x14ac:dyDescent="0.2">
      <c r="A109" s="42">
        <v>34669</v>
      </c>
      <c r="B109">
        <f>Senario4!G$20/12</f>
        <v>4000</v>
      </c>
      <c r="C109">
        <f>Senario4!AA$20/12</f>
        <v>995.9038461538463</v>
      </c>
      <c r="D109">
        <f>Senario4!L$20/12</f>
        <v>7173.583333333333</v>
      </c>
      <c r="E109">
        <f>Senario4!H$20/12</f>
        <v>316.66666666666669</v>
      </c>
      <c r="F109">
        <f>Senario4!F$20/12</f>
        <v>15882.476935833334</v>
      </c>
      <c r="G109">
        <f>Senario4!AP$20/12</f>
        <v>0</v>
      </c>
      <c r="H109">
        <f>Senario4!BC$20/12</f>
        <v>987.08333333333337</v>
      </c>
      <c r="I109">
        <f>SUM(Senario4!AI$20,Senario4!AL$20)/12</f>
        <v>507.12712749999997</v>
      </c>
      <c r="J109">
        <f>Senario4!W$20/12</f>
        <v>1862.3333333333333</v>
      </c>
      <c r="K109">
        <v>0</v>
      </c>
      <c r="L109">
        <f>Senario4!$AS$20/12*0.52</f>
        <v>0</v>
      </c>
      <c r="M109">
        <f>Senario4!$AS$20/12*0.48</f>
        <v>0</v>
      </c>
      <c r="N109">
        <v>0</v>
      </c>
      <c r="O109">
        <f>Senario4!R$20/12</f>
        <v>0</v>
      </c>
      <c r="P109">
        <v>0</v>
      </c>
      <c r="Q109">
        <f>Senario4!O$20/12</f>
        <v>0</v>
      </c>
      <c r="R109">
        <f>Senario4!AT$20/12</f>
        <v>0</v>
      </c>
      <c r="S109">
        <f>SUM(Senario4!BF$20,Senario4!BG$20)/12</f>
        <v>0</v>
      </c>
      <c r="T109">
        <f>SUM(Senario4!AE$20,Senario4!BB$20)/12</f>
        <v>0</v>
      </c>
      <c r="U109">
        <f>Senario4!AO$20/12</f>
        <v>0</v>
      </c>
      <c r="V109">
        <f>Senario4!AW$20/12</f>
        <v>0</v>
      </c>
      <c r="W109">
        <f>Senario4!AZ$20/12</f>
        <v>0</v>
      </c>
      <c r="X109">
        <f>Senario4!BE$20/12</f>
        <v>0</v>
      </c>
      <c r="Z109">
        <f t="shared" si="1"/>
        <v>31725.174576153844</v>
      </c>
    </row>
    <row r="110" spans="1:28" x14ac:dyDescent="0.2">
      <c r="A110" s="42">
        <v>34700</v>
      </c>
      <c r="B110">
        <f>Senario4!G$21/12</f>
        <v>4000</v>
      </c>
      <c r="C110">
        <f>Senario4!AA$21/12</f>
        <v>1171.4423076923078</v>
      </c>
      <c r="D110">
        <f>Senario4!L$21/12</f>
        <v>7420.416666666667</v>
      </c>
      <c r="E110">
        <f>Senario4!H$21/12</f>
        <v>316.66666666666669</v>
      </c>
      <c r="F110">
        <f>Senario4!F$21/12</f>
        <v>16907.470785000001</v>
      </c>
      <c r="G110">
        <f>Senario4!AP$21/12</f>
        <v>0</v>
      </c>
      <c r="H110">
        <f>Senario4!BC$21/12</f>
        <v>2783.3333333333335</v>
      </c>
      <c r="I110">
        <f>SUM(Senario4!AI$21,Senario4!AL$21)/12</f>
        <v>633.89456916666666</v>
      </c>
      <c r="J110">
        <f>Senario4!W$21/12</f>
        <v>2223.0833333333335</v>
      </c>
      <c r="K110">
        <v>0</v>
      </c>
      <c r="L110">
        <f>Senario4!$AS$21/12*0.52</f>
        <v>0</v>
      </c>
      <c r="M110">
        <f>Senario4!$AS$21/12*0.48</f>
        <v>0</v>
      </c>
      <c r="N110">
        <v>0</v>
      </c>
      <c r="O110">
        <f>Senario4!R$21/12</f>
        <v>0</v>
      </c>
      <c r="P110">
        <v>0</v>
      </c>
      <c r="Q110">
        <f>Senario4!O$21/12</f>
        <v>0</v>
      </c>
      <c r="R110">
        <f>Senario4!AT$21/12</f>
        <v>0</v>
      </c>
      <c r="S110">
        <f>SUM(Senario4!BF$21,Senario4!BG$21)/12</f>
        <v>0</v>
      </c>
      <c r="T110">
        <f>SUM(Senario4!AE$21,Senario4!BB$21)/12</f>
        <v>0</v>
      </c>
      <c r="U110">
        <f>Senario4!AO$21/12</f>
        <v>0</v>
      </c>
      <c r="V110">
        <f>Senario4!AW$21/12</f>
        <v>0</v>
      </c>
      <c r="W110">
        <f>Senario4!AZ$21/12</f>
        <v>0</v>
      </c>
      <c r="X110">
        <f>Senario4!BE$21/12</f>
        <v>0</v>
      </c>
      <c r="Z110">
        <f t="shared" si="1"/>
        <v>35456.307661858977</v>
      </c>
      <c r="AA110">
        <f>SUM(Z110:Z121)</f>
        <v>425475.69194230769</v>
      </c>
      <c r="AB110" s="5">
        <f>AA110-Senario4!BH21</f>
        <v>0</v>
      </c>
    </row>
    <row r="111" spans="1:28" x14ac:dyDescent="0.2">
      <c r="A111" s="42">
        <v>34731</v>
      </c>
      <c r="B111">
        <f>Senario4!G$21/12</f>
        <v>4000</v>
      </c>
      <c r="C111">
        <f>Senario4!AA$21/12</f>
        <v>1171.4423076923078</v>
      </c>
      <c r="D111">
        <f>Senario4!L$21/12</f>
        <v>7420.416666666667</v>
      </c>
      <c r="E111">
        <f>Senario4!H$21/12</f>
        <v>316.66666666666669</v>
      </c>
      <c r="F111">
        <f>Senario4!F$21/12</f>
        <v>16907.470785000001</v>
      </c>
      <c r="G111">
        <f>Senario4!AP$21/12</f>
        <v>0</v>
      </c>
      <c r="H111">
        <f>Senario4!BC$21/12</f>
        <v>2783.3333333333335</v>
      </c>
      <c r="I111">
        <f>SUM(Senario4!AI$21,Senario4!AL$21)/12</f>
        <v>633.89456916666666</v>
      </c>
      <c r="J111">
        <f>Senario4!W$21/12</f>
        <v>2223.0833333333335</v>
      </c>
      <c r="K111">
        <v>0</v>
      </c>
      <c r="L111">
        <f>Senario4!$AS$21/12*0.52</f>
        <v>0</v>
      </c>
      <c r="M111">
        <f>Senario4!$AS$21/12*0.48</f>
        <v>0</v>
      </c>
      <c r="N111">
        <v>0</v>
      </c>
      <c r="O111">
        <f>Senario4!R$21/12</f>
        <v>0</v>
      </c>
      <c r="P111">
        <v>0</v>
      </c>
      <c r="Q111">
        <f>Senario4!O$21/12</f>
        <v>0</v>
      </c>
      <c r="R111">
        <f>Senario4!AT$21/12</f>
        <v>0</v>
      </c>
      <c r="S111">
        <f>SUM(Senario4!BF$21,Senario4!BG$21)/12</f>
        <v>0</v>
      </c>
      <c r="T111">
        <f>SUM(Senario4!AE$21,Senario4!BB$21)/12</f>
        <v>0</v>
      </c>
      <c r="U111">
        <f>Senario4!AO$21/12</f>
        <v>0</v>
      </c>
      <c r="V111">
        <f>Senario4!AW$21/12</f>
        <v>0</v>
      </c>
      <c r="W111">
        <f>Senario4!AZ$21/12</f>
        <v>0</v>
      </c>
      <c r="X111">
        <f>Senario4!BE$21/12</f>
        <v>0</v>
      </c>
      <c r="Z111">
        <f t="shared" si="1"/>
        <v>35456.307661858977</v>
      </c>
    </row>
    <row r="112" spans="1:28" x14ac:dyDescent="0.2">
      <c r="A112" s="42">
        <v>34759</v>
      </c>
      <c r="B112">
        <f>Senario4!G$21/12</f>
        <v>4000</v>
      </c>
      <c r="C112">
        <f>Senario4!AA$21/12</f>
        <v>1171.4423076923078</v>
      </c>
      <c r="D112">
        <f>Senario4!L$21/12</f>
        <v>7420.416666666667</v>
      </c>
      <c r="E112">
        <f>Senario4!H$21/12</f>
        <v>316.66666666666669</v>
      </c>
      <c r="F112">
        <f>Senario4!F$21/12</f>
        <v>16907.470785000001</v>
      </c>
      <c r="G112">
        <f>Senario4!AP$21/12</f>
        <v>0</v>
      </c>
      <c r="H112">
        <f>Senario4!BC$21/12</f>
        <v>2783.3333333333335</v>
      </c>
      <c r="I112">
        <f>SUM(Senario4!AI$21,Senario4!AL$21)/12</f>
        <v>633.89456916666666</v>
      </c>
      <c r="J112">
        <f>Senario4!W$21/12</f>
        <v>2223.0833333333335</v>
      </c>
      <c r="K112">
        <v>0</v>
      </c>
      <c r="L112">
        <f>Senario4!$AS$21/12*0.52</f>
        <v>0</v>
      </c>
      <c r="M112">
        <f>Senario4!$AS$21/12*0.48</f>
        <v>0</v>
      </c>
      <c r="N112">
        <v>0</v>
      </c>
      <c r="O112">
        <f>Senario4!R$21/12</f>
        <v>0</v>
      </c>
      <c r="P112">
        <v>0</v>
      </c>
      <c r="Q112">
        <f>Senario4!O$21/12</f>
        <v>0</v>
      </c>
      <c r="R112">
        <f>Senario4!AT$21/12</f>
        <v>0</v>
      </c>
      <c r="S112">
        <f>SUM(Senario4!BF$21,Senario4!BG$21)/12</f>
        <v>0</v>
      </c>
      <c r="T112">
        <f>SUM(Senario4!AE$21,Senario4!BB$21)/12</f>
        <v>0</v>
      </c>
      <c r="U112">
        <f>Senario4!AO$21/12</f>
        <v>0</v>
      </c>
      <c r="V112">
        <f>Senario4!AW$21/12</f>
        <v>0</v>
      </c>
      <c r="W112">
        <f>Senario4!AZ$21/12</f>
        <v>0</v>
      </c>
      <c r="X112">
        <f>Senario4!BE$21/12</f>
        <v>0</v>
      </c>
      <c r="Z112">
        <f t="shared" si="1"/>
        <v>35456.307661858977</v>
      </c>
    </row>
    <row r="113" spans="1:28" x14ac:dyDescent="0.2">
      <c r="A113" s="42">
        <v>34790</v>
      </c>
      <c r="B113">
        <f>Senario4!G$21/12</f>
        <v>4000</v>
      </c>
      <c r="C113">
        <f>Senario4!AA$21/12</f>
        <v>1171.4423076923078</v>
      </c>
      <c r="D113">
        <f>Senario4!L$21/12</f>
        <v>7420.416666666667</v>
      </c>
      <c r="E113">
        <f>Senario4!H$21/12</f>
        <v>316.66666666666669</v>
      </c>
      <c r="F113">
        <f>Senario4!F$21/12</f>
        <v>16907.470785000001</v>
      </c>
      <c r="G113">
        <f>Senario4!AP$21/12</f>
        <v>0</v>
      </c>
      <c r="H113">
        <f>Senario4!BC$21/12</f>
        <v>2783.3333333333335</v>
      </c>
      <c r="I113">
        <f>SUM(Senario4!AI$21,Senario4!AL$21)/12</f>
        <v>633.89456916666666</v>
      </c>
      <c r="J113">
        <f>Senario4!W$21/12</f>
        <v>2223.0833333333335</v>
      </c>
      <c r="K113">
        <v>0</v>
      </c>
      <c r="L113">
        <f>Senario4!$AS$21/12*0.52</f>
        <v>0</v>
      </c>
      <c r="M113">
        <f>Senario4!$AS$21/12*0.48</f>
        <v>0</v>
      </c>
      <c r="N113">
        <v>0</v>
      </c>
      <c r="O113">
        <f>Senario4!R$21/12</f>
        <v>0</v>
      </c>
      <c r="P113">
        <v>0</v>
      </c>
      <c r="Q113">
        <f>Senario4!O$21/12</f>
        <v>0</v>
      </c>
      <c r="R113">
        <f>Senario4!AT$21/12</f>
        <v>0</v>
      </c>
      <c r="S113">
        <f>SUM(Senario4!BF$21,Senario4!BG$21)/12</f>
        <v>0</v>
      </c>
      <c r="T113">
        <f>SUM(Senario4!AE$21,Senario4!BB$21)/12</f>
        <v>0</v>
      </c>
      <c r="U113">
        <f>Senario4!AO$21/12</f>
        <v>0</v>
      </c>
      <c r="V113">
        <f>Senario4!AW$21/12</f>
        <v>0</v>
      </c>
      <c r="W113">
        <f>Senario4!AZ$21/12</f>
        <v>0</v>
      </c>
      <c r="X113">
        <f>Senario4!BE$21/12</f>
        <v>0</v>
      </c>
      <c r="Z113">
        <f t="shared" si="1"/>
        <v>35456.307661858977</v>
      </c>
    </row>
    <row r="114" spans="1:28" x14ac:dyDescent="0.2">
      <c r="A114" s="42">
        <v>34820</v>
      </c>
      <c r="B114">
        <f>Senario4!G$21/12</f>
        <v>4000</v>
      </c>
      <c r="C114">
        <f>Senario4!AA$21/12</f>
        <v>1171.4423076923078</v>
      </c>
      <c r="D114">
        <f>Senario4!L$21/12</f>
        <v>7420.416666666667</v>
      </c>
      <c r="E114">
        <f>Senario4!H$21/12</f>
        <v>316.66666666666669</v>
      </c>
      <c r="F114">
        <f>Senario4!F$21/12</f>
        <v>16907.470785000001</v>
      </c>
      <c r="G114">
        <f>Senario4!AP$21/12</f>
        <v>0</v>
      </c>
      <c r="H114">
        <f>Senario4!BC$21/12</f>
        <v>2783.3333333333335</v>
      </c>
      <c r="I114">
        <f>SUM(Senario4!AI$21,Senario4!AL$21)/12</f>
        <v>633.89456916666666</v>
      </c>
      <c r="J114">
        <f>Senario4!W$21/12</f>
        <v>2223.0833333333335</v>
      </c>
      <c r="K114">
        <v>0</v>
      </c>
      <c r="L114">
        <f>Senario4!$AS$21/12*0.52</f>
        <v>0</v>
      </c>
      <c r="M114">
        <f>Senario4!$AS$21/12*0.48</f>
        <v>0</v>
      </c>
      <c r="N114">
        <v>0</v>
      </c>
      <c r="O114">
        <f>Senario4!R$21/12</f>
        <v>0</v>
      </c>
      <c r="P114">
        <v>0</v>
      </c>
      <c r="Q114">
        <f>Senario4!O$21/12</f>
        <v>0</v>
      </c>
      <c r="R114">
        <f>Senario4!AT$21/12</f>
        <v>0</v>
      </c>
      <c r="S114">
        <f>SUM(Senario4!BF$21,Senario4!BG$21)/12</f>
        <v>0</v>
      </c>
      <c r="T114">
        <f>SUM(Senario4!AE$21,Senario4!BB$21)/12</f>
        <v>0</v>
      </c>
      <c r="U114">
        <f>Senario4!AO$21/12</f>
        <v>0</v>
      </c>
      <c r="V114">
        <f>Senario4!AW$21/12</f>
        <v>0</v>
      </c>
      <c r="W114">
        <f>Senario4!AZ$21/12</f>
        <v>0</v>
      </c>
      <c r="X114">
        <f>Senario4!BE$21/12</f>
        <v>0</v>
      </c>
      <c r="Z114">
        <f t="shared" si="1"/>
        <v>35456.307661858977</v>
      </c>
    </row>
    <row r="115" spans="1:28" x14ac:dyDescent="0.2">
      <c r="A115" s="42">
        <v>34851</v>
      </c>
      <c r="B115">
        <f>Senario4!G$21/12</f>
        <v>4000</v>
      </c>
      <c r="C115">
        <f>Senario4!AA$21/12</f>
        <v>1171.4423076923078</v>
      </c>
      <c r="D115">
        <f>Senario4!L$21/12</f>
        <v>7420.416666666667</v>
      </c>
      <c r="E115">
        <f>Senario4!H$21/12</f>
        <v>316.66666666666669</v>
      </c>
      <c r="F115">
        <f>Senario4!F$21/12</f>
        <v>16907.470785000001</v>
      </c>
      <c r="G115">
        <f>Senario4!AP$21/12</f>
        <v>0</v>
      </c>
      <c r="H115">
        <f>Senario4!BC$21/12</f>
        <v>2783.3333333333335</v>
      </c>
      <c r="I115">
        <f>SUM(Senario4!AI$21,Senario4!AL$21)/12</f>
        <v>633.89456916666666</v>
      </c>
      <c r="J115">
        <f>Senario4!W$21/12</f>
        <v>2223.0833333333335</v>
      </c>
      <c r="K115">
        <v>0</v>
      </c>
      <c r="L115">
        <f>Senario4!$AS$21/12*0.52</f>
        <v>0</v>
      </c>
      <c r="M115">
        <f>Senario4!$AS$21/12*0.48</f>
        <v>0</v>
      </c>
      <c r="N115">
        <v>0</v>
      </c>
      <c r="O115">
        <f>Senario4!R$21/12</f>
        <v>0</v>
      </c>
      <c r="P115">
        <v>0</v>
      </c>
      <c r="Q115">
        <f>Senario4!O$21/12</f>
        <v>0</v>
      </c>
      <c r="R115">
        <f>Senario4!AT$21/12</f>
        <v>0</v>
      </c>
      <c r="S115">
        <f>SUM(Senario4!BF$21,Senario4!BG$21)/12</f>
        <v>0</v>
      </c>
      <c r="T115">
        <f>SUM(Senario4!AE$21,Senario4!BB$21)/12</f>
        <v>0</v>
      </c>
      <c r="U115">
        <f>Senario4!AO$21/12</f>
        <v>0</v>
      </c>
      <c r="V115">
        <f>Senario4!AW$21/12</f>
        <v>0</v>
      </c>
      <c r="W115">
        <f>Senario4!AZ$21/12</f>
        <v>0</v>
      </c>
      <c r="X115">
        <f>Senario4!BE$21/12</f>
        <v>0</v>
      </c>
      <c r="Z115">
        <f t="shared" si="1"/>
        <v>35456.307661858977</v>
      </c>
    </row>
    <row r="116" spans="1:28" x14ac:dyDescent="0.2">
      <c r="A116" s="42">
        <v>34881</v>
      </c>
      <c r="B116">
        <f>Senario4!G$21/12</f>
        <v>4000</v>
      </c>
      <c r="C116">
        <f>Senario4!AA$21/12</f>
        <v>1171.4423076923078</v>
      </c>
      <c r="D116">
        <f>Senario4!L$21/12</f>
        <v>7420.416666666667</v>
      </c>
      <c r="E116">
        <f>Senario4!H$21/12</f>
        <v>316.66666666666669</v>
      </c>
      <c r="F116">
        <f>Senario4!F$21/12</f>
        <v>16907.470785000001</v>
      </c>
      <c r="G116">
        <f>Senario4!AP$21/12</f>
        <v>0</v>
      </c>
      <c r="H116">
        <f>Senario4!BC$21/12</f>
        <v>2783.3333333333335</v>
      </c>
      <c r="I116">
        <f>SUM(Senario4!AI$21,Senario4!AL$21)/12</f>
        <v>633.89456916666666</v>
      </c>
      <c r="J116">
        <f>Senario4!W$21/12</f>
        <v>2223.0833333333335</v>
      </c>
      <c r="K116">
        <v>0</v>
      </c>
      <c r="L116">
        <f>Senario4!$AS$21/12*0.52</f>
        <v>0</v>
      </c>
      <c r="M116">
        <f>Senario4!$AS$21/12*0.48</f>
        <v>0</v>
      </c>
      <c r="N116">
        <v>0</v>
      </c>
      <c r="O116">
        <f>Senario4!R$21/12</f>
        <v>0</v>
      </c>
      <c r="P116">
        <v>0</v>
      </c>
      <c r="Q116">
        <f>Senario4!O$21/12</f>
        <v>0</v>
      </c>
      <c r="R116">
        <f>Senario4!AT$21/12</f>
        <v>0</v>
      </c>
      <c r="S116">
        <f>SUM(Senario4!BF$21,Senario4!BG$21)/12</f>
        <v>0</v>
      </c>
      <c r="T116">
        <f>SUM(Senario4!AE$21,Senario4!BB$21)/12</f>
        <v>0</v>
      </c>
      <c r="U116">
        <f>Senario4!AO$21/12</f>
        <v>0</v>
      </c>
      <c r="V116">
        <f>Senario4!AW$21/12</f>
        <v>0</v>
      </c>
      <c r="W116">
        <f>Senario4!AZ$21/12</f>
        <v>0</v>
      </c>
      <c r="X116">
        <f>Senario4!BE$21/12</f>
        <v>0</v>
      </c>
      <c r="Z116">
        <f t="shared" si="1"/>
        <v>35456.307661858977</v>
      </c>
    </row>
    <row r="117" spans="1:28" x14ac:dyDescent="0.2">
      <c r="A117" s="42">
        <v>34912</v>
      </c>
      <c r="B117">
        <f>Senario4!G$21/12</f>
        <v>4000</v>
      </c>
      <c r="C117">
        <f>Senario4!AA$21/12</f>
        <v>1171.4423076923078</v>
      </c>
      <c r="D117">
        <f>Senario4!L$21/12</f>
        <v>7420.416666666667</v>
      </c>
      <c r="E117">
        <f>Senario4!H$21/12</f>
        <v>316.66666666666669</v>
      </c>
      <c r="F117">
        <f>Senario4!F$21/12</f>
        <v>16907.470785000001</v>
      </c>
      <c r="G117">
        <f>Senario4!AP$21/12</f>
        <v>0</v>
      </c>
      <c r="H117">
        <f>Senario4!BC$21/12</f>
        <v>2783.3333333333335</v>
      </c>
      <c r="I117">
        <f>SUM(Senario4!AI$21,Senario4!AL$21)/12</f>
        <v>633.89456916666666</v>
      </c>
      <c r="J117">
        <f>Senario4!W$21/12</f>
        <v>2223.0833333333335</v>
      </c>
      <c r="K117">
        <v>0</v>
      </c>
      <c r="L117">
        <f>Senario4!$AS$21/12*0.52</f>
        <v>0</v>
      </c>
      <c r="M117">
        <f>Senario4!$AS$21/12*0.48</f>
        <v>0</v>
      </c>
      <c r="N117">
        <v>0</v>
      </c>
      <c r="O117">
        <f>Senario4!R$21/12</f>
        <v>0</v>
      </c>
      <c r="P117">
        <v>0</v>
      </c>
      <c r="Q117">
        <f>Senario4!O$21/12</f>
        <v>0</v>
      </c>
      <c r="R117">
        <f>Senario4!AT$21/12</f>
        <v>0</v>
      </c>
      <c r="S117">
        <f>SUM(Senario4!BF$21,Senario4!BG$21)/12</f>
        <v>0</v>
      </c>
      <c r="T117">
        <f>SUM(Senario4!AE$21,Senario4!BB$21)/12</f>
        <v>0</v>
      </c>
      <c r="U117">
        <f>Senario4!AO$21/12</f>
        <v>0</v>
      </c>
      <c r="V117">
        <f>Senario4!AW$21/12</f>
        <v>0</v>
      </c>
      <c r="W117">
        <f>Senario4!AZ$21/12</f>
        <v>0</v>
      </c>
      <c r="X117">
        <f>Senario4!BE$21/12</f>
        <v>0</v>
      </c>
      <c r="Z117">
        <f t="shared" si="1"/>
        <v>35456.307661858977</v>
      </c>
    </row>
    <row r="118" spans="1:28" x14ac:dyDescent="0.2">
      <c r="A118" s="42">
        <v>34943</v>
      </c>
      <c r="B118">
        <f>Senario4!G$21/12</f>
        <v>4000</v>
      </c>
      <c r="C118">
        <f>Senario4!AA$21/12</f>
        <v>1171.4423076923078</v>
      </c>
      <c r="D118">
        <f>Senario4!L$21/12</f>
        <v>7420.416666666667</v>
      </c>
      <c r="E118">
        <f>Senario4!H$21/12</f>
        <v>316.66666666666669</v>
      </c>
      <c r="F118">
        <f>Senario4!F$21/12</f>
        <v>16907.470785000001</v>
      </c>
      <c r="G118">
        <f>Senario4!AP$21/12</f>
        <v>0</v>
      </c>
      <c r="H118">
        <f>Senario4!BC$21/12</f>
        <v>2783.3333333333335</v>
      </c>
      <c r="I118">
        <f>SUM(Senario4!AI$21,Senario4!AL$21)/12</f>
        <v>633.89456916666666</v>
      </c>
      <c r="J118">
        <f>Senario4!W$21/12</f>
        <v>2223.0833333333335</v>
      </c>
      <c r="K118">
        <v>0</v>
      </c>
      <c r="L118">
        <f>Senario4!$AS$21/12*0.52</f>
        <v>0</v>
      </c>
      <c r="M118">
        <f>Senario4!$AS$21/12*0.48</f>
        <v>0</v>
      </c>
      <c r="N118">
        <v>0</v>
      </c>
      <c r="O118">
        <f>Senario4!R$21/12</f>
        <v>0</v>
      </c>
      <c r="P118">
        <v>0</v>
      </c>
      <c r="Q118">
        <f>Senario4!O$21/12</f>
        <v>0</v>
      </c>
      <c r="R118">
        <f>Senario4!AT$21/12</f>
        <v>0</v>
      </c>
      <c r="S118">
        <f>SUM(Senario4!BF$21,Senario4!BG$21)/12</f>
        <v>0</v>
      </c>
      <c r="T118">
        <f>SUM(Senario4!AE$21,Senario4!BB$21)/12</f>
        <v>0</v>
      </c>
      <c r="U118">
        <f>Senario4!AO$21/12</f>
        <v>0</v>
      </c>
      <c r="V118">
        <f>Senario4!AW$21/12</f>
        <v>0</v>
      </c>
      <c r="W118">
        <f>Senario4!AZ$21/12</f>
        <v>0</v>
      </c>
      <c r="X118">
        <f>Senario4!BE$21/12</f>
        <v>0</v>
      </c>
      <c r="Z118">
        <f t="shared" si="1"/>
        <v>35456.307661858977</v>
      </c>
    </row>
    <row r="119" spans="1:28" x14ac:dyDescent="0.2">
      <c r="A119" s="42">
        <v>34973</v>
      </c>
      <c r="B119">
        <f>Senario4!G$21/12</f>
        <v>4000</v>
      </c>
      <c r="C119">
        <f>Senario4!AA$21/12</f>
        <v>1171.4423076923078</v>
      </c>
      <c r="D119">
        <f>Senario4!L$21/12</f>
        <v>7420.416666666667</v>
      </c>
      <c r="E119">
        <f>Senario4!H$21/12</f>
        <v>316.66666666666669</v>
      </c>
      <c r="F119">
        <f>Senario4!F$21/12</f>
        <v>16907.470785000001</v>
      </c>
      <c r="G119">
        <f>Senario4!AP$21/12</f>
        <v>0</v>
      </c>
      <c r="H119">
        <f>Senario4!BC$21/12</f>
        <v>2783.3333333333335</v>
      </c>
      <c r="I119">
        <f>SUM(Senario4!AI$21,Senario4!AL$21)/12</f>
        <v>633.89456916666666</v>
      </c>
      <c r="J119">
        <f>Senario4!W$21/12</f>
        <v>2223.0833333333335</v>
      </c>
      <c r="K119">
        <v>0</v>
      </c>
      <c r="L119">
        <f>Senario4!$AS$21/12*0.52</f>
        <v>0</v>
      </c>
      <c r="M119">
        <f>Senario4!$AS$21/12*0.48</f>
        <v>0</v>
      </c>
      <c r="N119">
        <v>0</v>
      </c>
      <c r="O119">
        <f>Senario4!R$21/12</f>
        <v>0</v>
      </c>
      <c r="P119">
        <v>0</v>
      </c>
      <c r="Q119">
        <f>Senario4!O$21/12</f>
        <v>0</v>
      </c>
      <c r="R119">
        <f>Senario4!AT$21/12</f>
        <v>0</v>
      </c>
      <c r="S119">
        <f>SUM(Senario4!BF$21,Senario4!BG$21)/12</f>
        <v>0</v>
      </c>
      <c r="T119">
        <f>SUM(Senario4!AE$21,Senario4!BB$21)/12</f>
        <v>0</v>
      </c>
      <c r="U119">
        <f>Senario4!AO$21/12</f>
        <v>0</v>
      </c>
      <c r="V119">
        <f>Senario4!AW$21/12</f>
        <v>0</v>
      </c>
      <c r="W119">
        <f>Senario4!AZ$21/12</f>
        <v>0</v>
      </c>
      <c r="X119">
        <f>Senario4!BE$21/12</f>
        <v>0</v>
      </c>
      <c r="Z119">
        <f t="shared" si="1"/>
        <v>35456.307661858977</v>
      </c>
    </row>
    <row r="120" spans="1:28" x14ac:dyDescent="0.2">
      <c r="A120" s="42">
        <v>35004</v>
      </c>
      <c r="B120">
        <f>Senario4!G$21/12</f>
        <v>4000</v>
      </c>
      <c r="C120">
        <f>Senario4!AA$21/12</f>
        <v>1171.4423076923078</v>
      </c>
      <c r="D120">
        <f>Senario4!L$21/12</f>
        <v>7420.416666666667</v>
      </c>
      <c r="E120">
        <f>Senario4!H$21/12</f>
        <v>316.66666666666669</v>
      </c>
      <c r="F120">
        <f>Senario4!F$21/12</f>
        <v>16907.470785000001</v>
      </c>
      <c r="G120">
        <f>Senario4!AP$21/12</f>
        <v>0</v>
      </c>
      <c r="H120">
        <f>Senario4!BC$21/12</f>
        <v>2783.3333333333335</v>
      </c>
      <c r="I120">
        <f>SUM(Senario4!AI$21,Senario4!AL$21)/12</f>
        <v>633.89456916666666</v>
      </c>
      <c r="J120">
        <f>Senario4!W$21/12</f>
        <v>2223.0833333333335</v>
      </c>
      <c r="K120">
        <v>0</v>
      </c>
      <c r="L120">
        <f>Senario4!$AS$21/12*0.52</f>
        <v>0</v>
      </c>
      <c r="M120">
        <f>Senario4!$AS$21/12*0.48</f>
        <v>0</v>
      </c>
      <c r="N120">
        <v>0</v>
      </c>
      <c r="O120">
        <f>Senario4!R$21/12</f>
        <v>0</v>
      </c>
      <c r="P120">
        <v>0</v>
      </c>
      <c r="Q120">
        <f>Senario4!O$21/12</f>
        <v>0</v>
      </c>
      <c r="R120">
        <f>Senario4!AT$21/12</f>
        <v>0</v>
      </c>
      <c r="S120">
        <f>SUM(Senario4!BF$21,Senario4!BG$21)/12</f>
        <v>0</v>
      </c>
      <c r="T120">
        <f>SUM(Senario4!AE$21,Senario4!BB$21)/12</f>
        <v>0</v>
      </c>
      <c r="U120">
        <f>Senario4!AO$21/12</f>
        <v>0</v>
      </c>
      <c r="V120">
        <f>Senario4!AW$21/12</f>
        <v>0</v>
      </c>
      <c r="W120">
        <f>Senario4!AZ$21/12</f>
        <v>0</v>
      </c>
      <c r="X120">
        <f>Senario4!BE$21/12</f>
        <v>0</v>
      </c>
      <c r="Z120">
        <f t="shared" si="1"/>
        <v>35456.307661858977</v>
      </c>
    </row>
    <row r="121" spans="1:28" x14ac:dyDescent="0.2">
      <c r="A121" s="42">
        <v>35034</v>
      </c>
      <c r="B121">
        <f>Senario4!G$21/12</f>
        <v>4000</v>
      </c>
      <c r="C121">
        <f>Senario4!AA$21/12</f>
        <v>1171.4423076923078</v>
      </c>
      <c r="D121">
        <f>Senario4!L$21/12</f>
        <v>7420.416666666667</v>
      </c>
      <c r="E121">
        <f>Senario4!H$21/12</f>
        <v>316.66666666666669</v>
      </c>
      <c r="F121">
        <f>Senario4!F$21/12</f>
        <v>16907.470785000001</v>
      </c>
      <c r="G121">
        <f>Senario4!AP$21/12</f>
        <v>0</v>
      </c>
      <c r="H121">
        <f>Senario4!BC$21/12</f>
        <v>2783.3333333333335</v>
      </c>
      <c r="I121">
        <f>SUM(Senario4!AI$21,Senario4!AL$21)/12</f>
        <v>633.89456916666666</v>
      </c>
      <c r="J121">
        <f>Senario4!W$21/12</f>
        <v>2223.0833333333335</v>
      </c>
      <c r="K121">
        <v>0</v>
      </c>
      <c r="L121">
        <f>Senario4!$AS$21/12*0.52</f>
        <v>0</v>
      </c>
      <c r="M121">
        <f>Senario4!$AS$21/12*0.48</f>
        <v>0</v>
      </c>
      <c r="N121">
        <v>0</v>
      </c>
      <c r="O121">
        <f>Senario4!R$21/12</f>
        <v>0</v>
      </c>
      <c r="P121">
        <v>0</v>
      </c>
      <c r="Q121">
        <f>Senario4!O$21/12</f>
        <v>0</v>
      </c>
      <c r="R121">
        <f>Senario4!AT$21/12</f>
        <v>0</v>
      </c>
      <c r="S121">
        <f>SUM(Senario4!BF$21,Senario4!BG$21)/12</f>
        <v>0</v>
      </c>
      <c r="T121">
        <f>SUM(Senario4!AE$21,Senario4!BB$21)/12</f>
        <v>0</v>
      </c>
      <c r="U121">
        <f>Senario4!AO$21/12</f>
        <v>0</v>
      </c>
      <c r="V121">
        <f>Senario4!AW$21/12</f>
        <v>0</v>
      </c>
      <c r="W121">
        <f>Senario4!AZ$21/12</f>
        <v>0</v>
      </c>
      <c r="X121">
        <f>Senario4!BE$21/12</f>
        <v>0</v>
      </c>
      <c r="Z121">
        <f t="shared" si="1"/>
        <v>35456.307661858977</v>
      </c>
    </row>
    <row r="122" spans="1:28" x14ac:dyDescent="0.2">
      <c r="A122" s="42">
        <v>35065</v>
      </c>
      <c r="B122">
        <f>Senario4!G$22/12</f>
        <v>4000</v>
      </c>
      <c r="C122">
        <f>Senario4!AA$22/12</f>
        <v>1346.9807692307695</v>
      </c>
      <c r="D122">
        <f>Senario4!L$22/12</f>
        <v>7538.833333333333</v>
      </c>
      <c r="E122">
        <f>Senario4!H$22/12</f>
        <v>316.66666666666669</v>
      </c>
      <c r="F122">
        <f>Senario4!F$22/12</f>
        <v>17291.015166666668</v>
      </c>
      <c r="G122">
        <f>Senario4!AP$22/12</f>
        <v>2811.9166666666665</v>
      </c>
      <c r="H122">
        <f>Senario4!BC$22/12</f>
        <v>3014.1666666666665</v>
      </c>
      <c r="I122">
        <f>SUM(Senario4!AI$22,Senario4!AL$22)/12</f>
        <v>1620.6041116666668</v>
      </c>
      <c r="J122">
        <f>Senario4!W$22/12</f>
        <v>6276.833333333333</v>
      </c>
      <c r="K122">
        <v>0</v>
      </c>
      <c r="L122">
        <f>Senario4!$AS$22/12*0.52</f>
        <v>0</v>
      </c>
      <c r="M122">
        <f>Senario4!$AS$22/12*0.48</f>
        <v>0</v>
      </c>
      <c r="N122">
        <v>0</v>
      </c>
      <c r="O122">
        <f>Senario4!R$22/12</f>
        <v>0</v>
      </c>
      <c r="P122">
        <v>0</v>
      </c>
      <c r="Q122">
        <f>Senario4!O$22/12</f>
        <v>0</v>
      </c>
      <c r="R122">
        <f>Senario4!AT$22/12</f>
        <v>0</v>
      </c>
      <c r="S122">
        <f>SUM(Senario4!BF$22,Senario4!BG$22)/12</f>
        <v>0</v>
      </c>
      <c r="T122">
        <f>SUM(Senario4!AE$22,Senario4!BB$22)/12</f>
        <v>0</v>
      </c>
      <c r="U122">
        <f>Senario4!AO$22/12</f>
        <v>0</v>
      </c>
      <c r="V122">
        <f>Senario4!AW$22/12</f>
        <v>0</v>
      </c>
      <c r="W122">
        <f>Senario4!AZ$22/12</f>
        <v>0</v>
      </c>
      <c r="X122">
        <f>Senario4!BE$22/12</f>
        <v>0</v>
      </c>
      <c r="Z122">
        <f t="shared" si="1"/>
        <v>44217.016714230769</v>
      </c>
      <c r="AA122">
        <f>SUM(Z122:Z133)</f>
        <v>530604.20057076926</v>
      </c>
      <c r="AB122" s="5">
        <f>AA122-Senario4!BH22</f>
        <v>0</v>
      </c>
    </row>
    <row r="123" spans="1:28" x14ac:dyDescent="0.2">
      <c r="A123" s="42">
        <v>35096</v>
      </c>
      <c r="B123">
        <f>Senario4!G$22/12</f>
        <v>4000</v>
      </c>
      <c r="C123">
        <f>Senario4!AA$22/12</f>
        <v>1346.9807692307695</v>
      </c>
      <c r="D123">
        <f>Senario4!L$22/12</f>
        <v>7538.833333333333</v>
      </c>
      <c r="E123">
        <f>Senario4!H$22/12</f>
        <v>316.66666666666669</v>
      </c>
      <c r="F123">
        <f>Senario4!F$22/12</f>
        <v>17291.015166666668</v>
      </c>
      <c r="G123">
        <f>Senario4!AP$22/12</f>
        <v>2811.9166666666665</v>
      </c>
      <c r="H123">
        <f>Senario4!BC$22/12</f>
        <v>3014.1666666666665</v>
      </c>
      <c r="I123">
        <f>SUM(Senario4!AI$22,Senario4!AL$22)/12</f>
        <v>1620.6041116666668</v>
      </c>
      <c r="J123">
        <f>Senario4!W$22/12</f>
        <v>6276.833333333333</v>
      </c>
      <c r="K123">
        <v>0</v>
      </c>
      <c r="L123">
        <f>Senario4!$AS$22/12*0.52</f>
        <v>0</v>
      </c>
      <c r="M123">
        <f>Senario4!$AS$22/12*0.48</f>
        <v>0</v>
      </c>
      <c r="N123">
        <v>0</v>
      </c>
      <c r="O123">
        <f>Senario4!R$22/12</f>
        <v>0</v>
      </c>
      <c r="P123">
        <v>0</v>
      </c>
      <c r="Q123">
        <f>Senario4!O$22/12</f>
        <v>0</v>
      </c>
      <c r="R123">
        <f>Senario4!AT$22/12</f>
        <v>0</v>
      </c>
      <c r="S123">
        <f>SUM(Senario4!BF$22,Senario4!BG$22)/12</f>
        <v>0</v>
      </c>
      <c r="T123">
        <f>SUM(Senario4!AE$22,Senario4!BB$22)/12</f>
        <v>0</v>
      </c>
      <c r="U123">
        <f>Senario4!AO$22/12</f>
        <v>0</v>
      </c>
      <c r="V123">
        <f>Senario4!AW$22/12</f>
        <v>0</v>
      </c>
      <c r="W123">
        <f>Senario4!AZ$22/12</f>
        <v>0</v>
      </c>
      <c r="X123">
        <f>Senario4!BE$22/12</f>
        <v>0</v>
      </c>
      <c r="Z123">
        <f t="shared" si="1"/>
        <v>44217.016714230769</v>
      </c>
    </row>
    <row r="124" spans="1:28" x14ac:dyDescent="0.2">
      <c r="A124" s="42">
        <v>35125</v>
      </c>
      <c r="B124">
        <f>Senario4!G$22/12</f>
        <v>4000</v>
      </c>
      <c r="C124">
        <f>Senario4!AA$22/12</f>
        <v>1346.9807692307695</v>
      </c>
      <c r="D124">
        <f>Senario4!L$22/12</f>
        <v>7538.833333333333</v>
      </c>
      <c r="E124">
        <f>Senario4!H$22/12</f>
        <v>316.66666666666669</v>
      </c>
      <c r="F124">
        <f>Senario4!F$22/12</f>
        <v>17291.015166666668</v>
      </c>
      <c r="G124">
        <f>Senario4!AP$22/12</f>
        <v>2811.9166666666665</v>
      </c>
      <c r="H124">
        <f>Senario4!BC$22/12</f>
        <v>3014.1666666666665</v>
      </c>
      <c r="I124">
        <f>SUM(Senario4!AI$22,Senario4!AL$22)/12</f>
        <v>1620.6041116666668</v>
      </c>
      <c r="J124">
        <f>Senario4!W$22/12</f>
        <v>6276.833333333333</v>
      </c>
      <c r="K124">
        <v>0</v>
      </c>
      <c r="L124">
        <f>Senario4!$AS$22/12*0.52</f>
        <v>0</v>
      </c>
      <c r="M124">
        <f>Senario4!$AS$22/12*0.48</f>
        <v>0</v>
      </c>
      <c r="N124">
        <v>0</v>
      </c>
      <c r="O124">
        <f>Senario4!R$22/12</f>
        <v>0</v>
      </c>
      <c r="P124">
        <v>0</v>
      </c>
      <c r="Q124">
        <f>Senario4!O$22/12</f>
        <v>0</v>
      </c>
      <c r="R124">
        <f>Senario4!AT$22/12</f>
        <v>0</v>
      </c>
      <c r="S124">
        <f>SUM(Senario4!BF$22,Senario4!BG$22)/12</f>
        <v>0</v>
      </c>
      <c r="T124">
        <f>SUM(Senario4!AE$22,Senario4!BB$22)/12</f>
        <v>0</v>
      </c>
      <c r="U124">
        <f>Senario4!AO$22/12</f>
        <v>0</v>
      </c>
      <c r="V124">
        <f>Senario4!AW$22/12</f>
        <v>0</v>
      </c>
      <c r="W124">
        <f>Senario4!AZ$22/12</f>
        <v>0</v>
      </c>
      <c r="X124">
        <f>Senario4!BE$22/12</f>
        <v>0</v>
      </c>
      <c r="Z124">
        <f t="shared" si="1"/>
        <v>44217.016714230769</v>
      </c>
    </row>
    <row r="125" spans="1:28" x14ac:dyDescent="0.2">
      <c r="A125" s="42">
        <v>35156</v>
      </c>
      <c r="B125">
        <f>Senario4!G$22/12</f>
        <v>4000</v>
      </c>
      <c r="C125">
        <f>Senario4!AA$22/12</f>
        <v>1346.9807692307695</v>
      </c>
      <c r="D125">
        <f>Senario4!L$22/12</f>
        <v>7538.833333333333</v>
      </c>
      <c r="E125">
        <f>Senario4!H$22/12</f>
        <v>316.66666666666669</v>
      </c>
      <c r="F125">
        <f>Senario4!F$22/12</f>
        <v>17291.015166666668</v>
      </c>
      <c r="G125">
        <f>Senario4!AP$22/12</f>
        <v>2811.9166666666665</v>
      </c>
      <c r="H125">
        <f>Senario4!BC$22/12</f>
        <v>3014.1666666666665</v>
      </c>
      <c r="I125">
        <f>SUM(Senario4!AI$22,Senario4!AL$22)/12</f>
        <v>1620.6041116666668</v>
      </c>
      <c r="J125">
        <f>Senario4!W$22/12</f>
        <v>6276.833333333333</v>
      </c>
      <c r="K125">
        <v>0</v>
      </c>
      <c r="L125">
        <f>Senario4!$AS$22/12*0.52</f>
        <v>0</v>
      </c>
      <c r="M125">
        <f>Senario4!$AS$22/12*0.48</f>
        <v>0</v>
      </c>
      <c r="N125">
        <v>0</v>
      </c>
      <c r="O125">
        <f>Senario4!R$22/12</f>
        <v>0</v>
      </c>
      <c r="P125">
        <v>0</v>
      </c>
      <c r="Q125">
        <f>Senario4!O$22/12</f>
        <v>0</v>
      </c>
      <c r="R125">
        <f>Senario4!AT$22/12</f>
        <v>0</v>
      </c>
      <c r="S125">
        <f>SUM(Senario4!BF$22,Senario4!BG$22)/12</f>
        <v>0</v>
      </c>
      <c r="T125">
        <f>SUM(Senario4!AE$22,Senario4!BB$22)/12</f>
        <v>0</v>
      </c>
      <c r="U125">
        <f>Senario4!AO$22/12</f>
        <v>0</v>
      </c>
      <c r="V125">
        <f>Senario4!AW$22/12</f>
        <v>0</v>
      </c>
      <c r="W125">
        <f>Senario4!AZ$22/12</f>
        <v>0</v>
      </c>
      <c r="X125">
        <f>Senario4!BE$22/12</f>
        <v>0</v>
      </c>
      <c r="Z125">
        <f t="shared" si="1"/>
        <v>44217.016714230769</v>
      </c>
    </row>
    <row r="126" spans="1:28" x14ac:dyDescent="0.2">
      <c r="A126" s="42">
        <v>35186</v>
      </c>
      <c r="B126">
        <f>Senario4!G$22/12</f>
        <v>4000</v>
      </c>
      <c r="C126">
        <f>Senario4!AA$22/12</f>
        <v>1346.9807692307695</v>
      </c>
      <c r="D126">
        <f>Senario4!L$22/12</f>
        <v>7538.833333333333</v>
      </c>
      <c r="E126">
        <f>Senario4!H$22/12</f>
        <v>316.66666666666669</v>
      </c>
      <c r="F126">
        <f>Senario4!F$22/12</f>
        <v>17291.015166666668</v>
      </c>
      <c r="G126">
        <f>Senario4!AP$22/12</f>
        <v>2811.9166666666665</v>
      </c>
      <c r="H126">
        <f>Senario4!BC$22/12</f>
        <v>3014.1666666666665</v>
      </c>
      <c r="I126">
        <f>SUM(Senario4!AI$22,Senario4!AL$22)/12</f>
        <v>1620.6041116666668</v>
      </c>
      <c r="J126">
        <f>Senario4!W$22/12</f>
        <v>6276.833333333333</v>
      </c>
      <c r="K126">
        <v>0</v>
      </c>
      <c r="L126">
        <f>Senario4!$AS$22/12*0.52</f>
        <v>0</v>
      </c>
      <c r="M126">
        <f>Senario4!$AS$22/12*0.48</f>
        <v>0</v>
      </c>
      <c r="N126">
        <v>0</v>
      </c>
      <c r="O126">
        <f>Senario4!R$22/12</f>
        <v>0</v>
      </c>
      <c r="P126">
        <v>0</v>
      </c>
      <c r="Q126">
        <f>Senario4!O$22/12</f>
        <v>0</v>
      </c>
      <c r="R126">
        <f>Senario4!AT$22/12</f>
        <v>0</v>
      </c>
      <c r="S126">
        <f>SUM(Senario4!BF$22,Senario4!BG$22)/12</f>
        <v>0</v>
      </c>
      <c r="T126">
        <f>SUM(Senario4!AE$22,Senario4!BB$22)/12</f>
        <v>0</v>
      </c>
      <c r="U126">
        <f>Senario4!AO$22/12</f>
        <v>0</v>
      </c>
      <c r="V126">
        <f>Senario4!AW$22/12</f>
        <v>0</v>
      </c>
      <c r="W126">
        <f>Senario4!AZ$22/12</f>
        <v>0</v>
      </c>
      <c r="X126">
        <f>Senario4!BE$22/12</f>
        <v>0</v>
      </c>
      <c r="Z126">
        <f t="shared" si="1"/>
        <v>44217.016714230769</v>
      </c>
    </row>
    <row r="127" spans="1:28" x14ac:dyDescent="0.2">
      <c r="A127" s="42">
        <v>35217</v>
      </c>
      <c r="B127">
        <f>Senario4!G$22/12</f>
        <v>4000</v>
      </c>
      <c r="C127">
        <f>Senario4!AA$22/12</f>
        <v>1346.9807692307695</v>
      </c>
      <c r="D127">
        <f>Senario4!L$22/12</f>
        <v>7538.833333333333</v>
      </c>
      <c r="E127">
        <f>Senario4!H$22/12</f>
        <v>316.66666666666669</v>
      </c>
      <c r="F127">
        <f>Senario4!F$22/12</f>
        <v>17291.015166666668</v>
      </c>
      <c r="G127">
        <f>Senario4!AP$22/12</f>
        <v>2811.9166666666665</v>
      </c>
      <c r="H127">
        <f>Senario4!BC$22/12</f>
        <v>3014.1666666666665</v>
      </c>
      <c r="I127">
        <f>SUM(Senario4!AI$22,Senario4!AL$22)/12</f>
        <v>1620.6041116666668</v>
      </c>
      <c r="J127">
        <f>Senario4!W$22/12</f>
        <v>6276.833333333333</v>
      </c>
      <c r="K127">
        <v>0</v>
      </c>
      <c r="L127">
        <f>Senario4!$AS$22/12*0.52</f>
        <v>0</v>
      </c>
      <c r="M127">
        <f>Senario4!$AS$22/12*0.48</f>
        <v>0</v>
      </c>
      <c r="N127">
        <v>0</v>
      </c>
      <c r="O127">
        <f>Senario4!R$22/12</f>
        <v>0</v>
      </c>
      <c r="P127">
        <v>0</v>
      </c>
      <c r="Q127">
        <f>Senario4!O$22/12</f>
        <v>0</v>
      </c>
      <c r="R127">
        <f>Senario4!AT$22/12</f>
        <v>0</v>
      </c>
      <c r="S127">
        <f>SUM(Senario4!BF$22,Senario4!BG$22)/12</f>
        <v>0</v>
      </c>
      <c r="T127">
        <f>SUM(Senario4!AE$22,Senario4!BB$22)/12</f>
        <v>0</v>
      </c>
      <c r="U127">
        <f>Senario4!AO$22/12</f>
        <v>0</v>
      </c>
      <c r="V127">
        <f>Senario4!AW$22/12</f>
        <v>0</v>
      </c>
      <c r="W127">
        <f>Senario4!AZ$22/12</f>
        <v>0</v>
      </c>
      <c r="X127">
        <f>Senario4!BE$22/12</f>
        <v>0</v>
      </c>
      <c r="Z127">
        <f t="shared" si="1"/>
        <v>44217.016714230769</v>
      </c>
    </row>
    <row r="128" spans="1:28" x14ac:dyDescent="0.2">
      <c r="A128" s="42">
        <v>35247</v>
      </c>
      <c r="B128">
        <f>Senario4!G$22/12</f>
        <v>4000</v>
      </c>
      <c r="C128">
        <f>Senario4!AA$22/12</f>
        <v>1346.9807692307695</v>
      </c>
      <c r="D128">
        <f>Senario4!L$22/12</f>
        <v>7538.833333333333</v>
      </c>
      <c r="E128">
        <f>Senario4!H$22/12</f>
        <v>316.66666666666669</v>
      </c>
      <c r="F128">
        <f>Senario4!F$22/12</f>
        <v>17291.015166666668</v>
      </c>
      <c r="G128">
        <f>Senario4!AP$22/12</f>
        <v>2811.9166666666665</v>
      </c>
      <c r="H128">
        <f>Senario4!BC$22/12</f>
        <v>3014.1666666666665</v>
      </c>
      <c r="I128">
        <f>SUM(Senario4!AI$22,Senario4!AL$22)/12</f>
        <v>1620.6041116666668</v>
      </c>
      <c r="J128">
        <f>Senario4!W$22/12</f>
        <v>6276.833333333333</v>
      </c>
      <c r="K128">
        <v>0</v>
      </c>
      <c r="L128">
        <f>Senario4!$AS$22/12*0.52</f>
        <v>0</v>
      </c>
      <c r="M128">
        <f>Senario4!$AS$22/12*0.48</f>
        <v>0</v>
      </c>
      <c r="N128">
        <v>0</v>
      </c>
      <c r="O128">
        <f>Senario4!R$22/12</f>
        <v>0</v>
      </c>
      <c r="P128">
        <v>0</v>
      </c>
      <c r="Q128">
        <f>Senario4!O$22/12</f>
        <v>0</v>
      </c>
      <c r="R128">
        <f>Senario4!AT$22/12</f>
        <v>0</v>
      </c>
      <c r="S128">
        <f>SUM(Senario4!BF$22,Senario4!BG$22)/12</f>
        <v>0</v>
      </c>
      <c r="T128">
        <f>SUM(Senario4!AE$22,Senario4!BB$22)/12</f>
        <v>0</v>
      </c>
      <c r="U128">
        <f>Senario4!AO$22/12</f>
        <v>0</v>
      </c>
      <c r="V128">
        <f>Senario4!AW$22/12</f>
        <v>0</v>
      </c>
      <c r="W128">
        <f>Senario4!AZ$22/12</f>
        <v>0</v>
      </c>
      <c r="X128">
        <f>Senario4!BE$22/12</f>
        <v>0</v>
      </c>
      <c r="Z128">
        <f t="shared" si="1"/>
        <v>44217.016714230769</v>
      </c>
    </row>
    <row r="129" spans="1:28" x14ac:dyDescent="0.2">
      <c r="A129" s="42">
        <v>35278</v>
      </c>
      <c r="B129">
        <f>Senario4!G$22/12</f>
        <v>4000</v>
      </c>
      <c r="C129">
        <f>Senario4!AA$22/12</f>
        <v>1346.9807692307695</v>
      </c>
      <c r="D129">
        <f>Senario4!L$22/12</f>
        <v>7538.833333333333</v>
      </c>
      <c r="E129">
        <f>Senario4!H$22/12</f>
        <v>316.66666666666669</v>
      </c>
      <c r="F129">
        <f>Senario4!F$22/12</f>
        <v>17291.015166666668</v>
      </c>
      <c r="G129">
        <f>Senario4!AP$22/12</f>
        <v>2811.9166666666665</v>
      </c>
      <c r="H129">
        <f>Senario4!BC$22/12</f>
        <v>3014.1666666666665</v>
      </c>
      <c r="I129">
        <f>SUM(Senario4!AI$22,Senario4!AL$22)/12</f>
        <v>1620.6041116666668</v>
      </c>
      <c r="J129">
        <f>Senario4!W$22/12</f>
        <v>6276.833333333333</v>
      </c>
      <c r="K129">
        <v>0</v>
      </c>
      <c r="L129">
        <f>Senario4!$AS$22/12*0.52</f>
        <v>0</v>
      </c>
      <c r="M129">
        <f>Senario4!$AS$22/12*0.48</f>
        <v>0</v>
      </c>
      <c r="N129">
        <v>0</v>
      </c>
      <c r="O129">
        <f>Senario4!R$22/12</f>
        <v>0</v>
      </c>
      <c r="P129">
        <v>0</v>
      </c>
      <c r="Q129">
        <f>Senario4!O$22/12</f>
        <v>0</v>
      </c>
      <c r="R129">
        <f>Senario4!AT$22/12</f>
        <v>0</v>
      </c>
      <c r="S129">
        <f>SUM(Senario4!BF$22,Senario4!BG$22)/12</f>
        <v>0</v>
      </c>
      <c r="T129">
        <f>SUM(Senario4!AE$22,Senario4!BB$22)/12</f>
        <v>0</v>
      </c>
      <c r="U129">
        <f>Senario4!AO$22/12</f>
        <v>0</v>
      </c>
      <c r="V129">
        <f>Senario4!AW$22/12</f>
        <v>0</v>
      </c>
      <c r="W129">
        <f>Senario4!AZ$22/12</f>
        <v>0</v>
      </c>
      <c r="X129">
        <f>Senario4!BE$22/12</f>
        <v>0</v>
      </c>
      <c r="Z129">
        <f t="shared" si="1"/>
        <v>44217.016714230769</v>
      </c>
    </row>
    <row r="130" spans="1:28" x14ac:dyDescent="0.2">
      <c r="A130" s="42">
        <v>35309</v>
      </c>
      <c r="B130">
        <f>Senario4!G$22/12</f>
        <v>4000</v>
      </c>
      <c r="C130">
        <f>Senario4!AA$22/12</f>
        <v>1346.9807692307695</v>
      </c>
      <c r="D130">
        <f>Senario4!L$22/12</f>
        <v>7538.833333333333</v>
      </c>
      <c r="E130">
        <f>Senario4!H$22/12</f>
        <v>316.66666666666669</v>
      </c>
      <c r="F130">
        <f>Senario4!F$22/12</f>
        <v>17291.015166666668</v>
      </c>
      <c r="G130">
        <f>Senario4!AP$22/12</f>
        <v>2811.9166666666665</v>
      </c>
      <c r="H130">
        <f>Senario4!BC$22/12</f>
        <v>3014.1666666666665</v>
      </c>
      <c r="I130">
        <f>SUM(Senario4!AI$22,Senario4!AL$22)/12</f>
        <v>1620.6041116666668</v>
      </c>
      <c r="J130">
        <f>Senario4!W$22/12</f>
        <v>6276.833333333333</v>
      </c>
      <c r="K130">
        <v>0</v>
      </c>
      <c r="L130">
        <f>Senario4!$AS$22/12*0.52</f>
        <v>0</v>
      </c>
      <c r="M130">
        <f>Senario4!$AS$22/12*0.48</f>
        <v>0</v>
      </c>
      <c r="N130">
        <v>0</v>
      </c>
      <c r="O130">
        <f>Senario4!R$22/12</f>
        <v>0</v>
      </c>
      <c r="P130">
        <v>0</v>
      </c>
      <c r="Q130">
        <f>Senario4!O$22/12</f>
        <v>0</v>
      </c>
      <c r="R130">
        <f>Senario4!AT$22/12</f>
        <v>0</v>
      </c>
      <c r="S130">
        <f>SUM(Senario4!BF$22,Senario4!BG$22)/12</f>
        <v>0</v>
      </c>
      <c r="T130">
        <f>SUM(Senario4!AE$22,Senario4!BB$22)/12</f>
        <v>0</v>
      </c>
      <c r="U130">
        <f>Senario4!AO$22/12</f>
        <v>0</v>
      </c>
      <c r="V130">
        <f>Senario4!AW$22/12</f>
        <v>0</v>
      </c>
      <c r="W130">
        <f>Senario4!AZ$22/12</f>
        <v>0</v>
      </c>
      <c r="X130">
        <f>Senario4!BE$22/12</f>
        <v>0</v>
      </c>
      <c r="Z130">
        <f t="shared" si="1"/>
        <v>44217.016714230769</v>
      </c>
    </row>
    <row r="131" spans="1:28" x14ac:dyDescent="0.2">
      <c r="A131" s="42">
        <v>35339</v>
      </c>
      <c r="B131">
        <f>Senario4!G$22/12</f>
        <v>4000</v>
      </c>
      <c r="C131">
        <f>Senario4!AA$22/12</f>
        <v>1346.9807692307695</v>
      </c>
      <c r="D131">
        <f>Senario4!L$22/12</f>
        <v>7538.833333333333</v>
      </c>
      <c r="E131">
        <f>Senario4!H$22/12</f>
        <v>316.66666666666669</v>
      </c>
      <c r="F131">
        <f>Senario4!F$22/12</f>
        <v>17291.015166666668</v>
      </c>
      <c r="G131">
        <f>Senario4!AP$22/12</f>
        <v>2811.9166666666665</v>
      </c>
      <c r="H131">
        <f>Senario4!BC$22/12</f>
        <v>3014.1666666666665</v>
      </c>
      <c r="I131">
        <f>SUM(Senario4!AI$22,Senario4!AL$22)/12</f>
        <v>1620.6041116666668</v>
      </c>
      <c r="J131">
        <f>Senario4!W$22/12</f>
        <v>6276.833333333333</v>
      </c>
      <c r="K131">
        <v>0</v>
      </c>
      <c r="L131">
        <f>Senario4!$AS$22/12*0.52</f>
        <v>0</v>
      </c>
      <c r="M131">
        <f>Senario4!$AS$22/12*0.48</f>
        <v>0</v>
      </c>
      <c r="N131">
        <v>0</v>
      </c>
      <c r="O131">
        <f>Senario4!R$22/12</f>
        <v>0</v>
      </c>
      <c r="P131">
        <v>0</v>
      </c>
      <c r="Q131">
        <f>Senario4!O$22/12</f>
        <v>0</v>
      </c>
      <c r="R131">
        <f>Senario4!AT$22/12</f>
        <v>0</v>
      </c>
      <c r="S131">
        <f>SUM(Senario4!BF$22,Senario4!BG$22)/12</f>
        <v>0</v>
      </c>
      <c r="T131">
        <f>SUM(Senario4!AE$22,Senario4!BB$22)/12</f>
        <v>0</v>
      </c>
      <c r="U131">
        <f>Senario4!AO$22/12</f>
        <v>0</v>
      </c>
      <c r="V131">
        <f>Senario4!AW$22/12</f>
        <v>0</v>
      </c>
      <c r="W131">
        <f>Senario4!AZ$22/12</f>
        <v>0</v>
      </c>
      <c r="X131">
        <f>Senario4!BE$22/12</f>
        <v>0</v>
      </c>
      <c r="Z131">
        <f t="shared" ref="Z131:Z194" si="2">SUM(B131:X131)</f>
        <v>44217.016714230769</v>
      </c>
    </row>
    <row r="132" spans="1:28" x14ac:dyDescent="0.2">
      <c r="A132" s="42">
        <v>35370</v>
      </c>
      <c r="B132">
        <f>Senario4!G$22/12</f>
        <v>4000</v>
      </c>
      <c r="C132">
        <f>Senario4!AA$22/12</f>
        <v>1346.9807692307695</v>
      </c>
      <c r="D132">
        <f>Senario4!L$22/12</f>
        <v>7538.833333333333</v>
      </c>
      <c r="E132">
        <f>Senario4!H$22/12</f>
        <v>316.66666666666669</v>
      </c>
      <c r="F132">
        <f>Senario4!F$22/12</f>
        <v>17291.015166666668</v>
      </c>
      <c r="G132">
        <f>Senario4!AP$22/12</f>
        <v>2811.9166666666665</v>
      </c>
      <c r="H132">
        <f>Senario4!BC$22/12</f>
        <v>3014.1666666666665</v>
      </c>
      <c r="I132">
        <f>SUM(Senario4!AI$22,Senario4!AL$22)/12</f>
        <v>1620.6041116666668</v>
      </c>
      <c r="J132">
        <f>Senario4!W$22/12</f>
        <v>6276.833333333333</v>
      </c>
      <c r="K132">
        <v>0</v>
      </c>
      <c r="L132">
        <f>Senario4!$AS$22/12*0.52</f>
        <v>0</v>
      </c>
      <c r="M132">
        <f>Senario4!$AS$22/12*0.48</f>
        <v>0</v>
      </c>
      <c r="N132">
        <v>0</v>
      </c>
      <c r="O132">
        <f>Senario4!R$22/12</f>
        <v>0</v>
      </c>
      <c r="P132">
        <v>0</v>
      </c>
      <c r="Q132">
        <f>Senario4!O$22/12</f>
        <v>0</v>
      </c>
      <c r="R132">
        <f>Senario4!AT$22/12</f>
        <v>0</v>
      </c>
      <c r="S132">
        <f>SUM(Senario4!BF$22,Senario4!BG$22)/12</f>
        <v>0</v>
      </c>
      <c r="T132">
        <f>SUM(Senario4!AE$22,Senario4!BB$22)/12</f>
        <v>0</v>
      </c>
      <c r="U132">
        <f>Senario4!AO$22/12</f>
        <v>0</v>
      </c>
      <c r="V132">
        <f>Senario4!AW$22/12</f>
        <v>0</v>
      </c>
      <c r="W132">
        <f>Senario4!AZ$22/12</f>
        <v>0</v>
      </c>
      <c r="X132">
        <f>Senario4!BE$22/12</f>
        <v>0</v>
      </c>
      <c r="Z132">
        <f t="shared" si="2"/>
        <v>44217.016714230769</v>
      </c>
    </row>
    <row r="133" spans="1:28" x14ac:dyDescent="0.2">
      <c r="A133" s="42">
        <v>35400</v>
      </c>
      <c r="B133">
        <f>Senario4!G$22/12</f>
        <v>4000</v>
      </c>
      <c r="C133">
        <f>Senario4!AA$22/12</f>
        <v>1346.9807692307695</v>
      </c>
      <c r="D133">
        <f>Senario4!L$22/12</f>
        <v>7538.833333333333</v>
      </c>
      <c r="E133">
        <f>Senario4!H$22/12</f>
        <v>316.66666666666669</v>
      </c>
      <c r="F133">
        <f>Senario4!F$22/12</f>
        <v>17291.015166666668</v>
      </c>
      <c r="G133">
        <f>Senario4!AP$22/12</f>
        <v>2811.9166666666665</v>
      </c>
      <c r="H133">
        <f>Senario4!BC$22/12</f>
        <v>3014.1666666666665</v>
      </c>
      <c r="I133">
        <f>SUM(Senario4!AI$22,Senario4!AL$22)/12</f>
        <v>1620.6041116666668</v>
      </c>
      <c r="J133">
        <f>Senario4!W$22/12</f>
        <v>6276.833333333333</v>
      </c>
      <c r="K133">
        <v>0</v>
      </c>
      <c r="L133">
        <f>Senario4!$AS$22/12*0.52</f>
        <v>0</v>
      </c>
      <c r="M133">
        <f>Senario4!$AS$22/12*0.48</f>
        <v>0</v>
      </c>
      <c r="N133">
        <v>0</v>
      </c>
      <c r="O133">
        <f>Senario4!R$22/12</f>
        <v>0</v>
      </c>
      <c r="P133">
        <v>0</v>
      </c>
      <c r="Q133">
        <f>Senario4!O$22/12</f>
        <v>0</v>
      </c>
      <c r="R133">
        <f>Senario4!AT$22/12</f>
        <v>0</v>
      </c>
      <c r="S133">
        <f>SUM(Senario4!BF$22,Senario4!BG$22)/12</f>
        <v>0</v>
      </c>
      <c r="T133">
        <f>SUM(Senario4!AE$22,Senario4!BB$22)/12</f>
        <v>0</v>
      </c>
      <c r="U133">
        <f>Senario4!AO$22/12</f>
        <v>0</v>
      </c>
      <c r="V133">
        <f>Senario4!AW$22/12</f>
        <v>0</v>
      </c>
      <c r="W133">
        <f>Senario4!AZ$22/12</f>
        <v>0</v>
      </c>
      <c r="X133">
        <f>Senario4!BE$22/12</f>
        <v>0</v>
      </c>
      <c r="Z133">
        <f t="shared" si="2"/>
        <v>44217.016714230769</v>
      </c>
    </row>
    <row r="134" spans="1:28" x14ac:dyDescent="0.2">
      <c r="A134" s="42">
        <v>35431</v>
      </c>
      <c r="B134">
        <f>Senario4!G$23/12</f>
        <v>4000</v>
      </c>
      <c r="C134">
        <f>Senario4!AA$23/12</f>
        <v>1522.5192307692312</v>
      </c>
      <c r="D134">
        <f>Senario4!L$23/12</f>
        <v>7680.75</v>
      </c>
      <c r="E134">
        <f>Senario4!H$23/12</f>
        <v>316.66666666666669</v>
      </c>
      <c r="F134">
        <f>Senario4!F$23/12</f>
        <v>17705.276533333334</v>
      </c>
      <c r="G134">
        <f>Senario4!AP$23/12</f>
        <v>8085.666666666667</v>
      </c>
      <c r="H134">
        <f>Senario4!BC$23/12</f>
        <v>3251.6666666666665</v>
      </c>
      <c r="I134">
        <f>SUM(Senario4!AI$23,Senario4!AL$23)/12</f>
        <v>2680.8850491666667</v>
      </c>
      <c r="J134">
        <f>Senario4!W$23/12</f>
        <v>6856.333333333333</v>
      </c>
      <c r="K134">
        <v>0</v>
      </c>
      <c r="L134">
        <f>Senario4!$AS$23/12*0.52</f>
        <v>0</v>
      </c>
      <c r="M134">
        <f>Senario4!$AS$23/12*0.48</f>
        <v>0</v>
      </c>
      <c r="N134">
        <v>0</v>
      </c>
      <c r="O134">
        <f>Senario4!R$23/12</f>
        <v>0</v>
      </c>
      <c r="P134">
        <v>0</v>
      </c>
      <c r="Q134">
        <f>Senario4!O$23/12</f>
        <v>0</v>
      </c>
      <c r="R134">
        <f>Senario4!AT$23/12</f>
        <v>0</v>
      </c>
      <c r="S134">
        <f>SUM(Senario4!BF$23,Senario4!BG$23)/12</f>
        <v>0</v>
      </c>
      <c r="T134">
        <f>SUM(Senario4!AE$23,Senario4!BB$23)/12</f>
        <v>0</v>
      </c>
      <c r="U134">
        <f>Senario4!AO$23/12</f>
        <v>572.97619047619048</v>
      </c>
      <c r="V134">
        <f>Senario4!AW$23/12</f>
        <v>0</v>
      </c>
      <c r="W134">
        <f>Senario4!AZ$23/12</f>
        <v>0</v>
      </c>
      <c r="X134">
        <f>Senario4!BE$23/12</f>
        <v>0</v>
      </c>
      <c r="Z134">
        <f t="shared" si="2"/>
        <v>52672.740337078751</v>
      </c>
      <c r="AA134">
        <f>SUM(Z134:Z145)</f>
        <v>632072.88404494501</v>
      </c>
      <c r="AB134" s="5">
        <f>AA134-Senario4!BH23</f>
        <v>0</v>
      </c>
    </row>
    <row r="135" spans="1:28" x14ac:dyDescent="0.2">
      <c r="A135" s="42">
        <v>35462</v>
      </c>
      <c r="B135">
        <f>Senario4!G$23/12</f>
        <v>4000</v>
      </c>
      <c r="C135">
        <f>Senario4!AA$23/12</f>
        <v>1522.5192307692312</v>
      </c>
      <c r="D135">
        <f>Senario4!L$23/12</f>
        <v>7680.75</v>
      </c>
      <c r="E135">
        <f>Senario4!H$23/12</f>
        <v>316.66666666666669</v>
      </c>
      <c r="F135">
        <f>Senario4!F$23/12</f>
        <v>17705.276533333334</v>
      </c>
      <c r="G135">
        <f>Senario4!AP$23/12</f>
        <v>8085.666666666667</v>
      </c>
      <c r="H135">
        <f>Senario4!BC$23/12</f>
        <v>3251.6666666666665</v>
      </c>
      <c r="I135">
        <f>SUM(Senario4!AI$23,Senario4!AL$23)/12</f>
        <v>2680.8850491666667</v>
      </c>
      <c r="J135">
        <f>Senario4!W$23/12</f>
        <v>6856.333333333333</v>
      </c>
      <c r="K135">
        <v>0</v>
      </c>
      <c r="L135">
        <f>Senario4!$AS$23/12*0.52</f>
        <v>0</v>
      </c>
      <c r="M135">
        <f>Senario4!$AS$23/12*0.48</f>
        <v>0</v>
      </c>
      <c r="N135">
        <v>0</v>
      </c>
      <c r="O135">
        <f>Senario4!R$23/12</f>
        <v>0</v>
      </c>
      <c r="P135">
        <v>0</v>
      </c>
      <c r="Q135">
        <f>Senario4!O$23/12</f>
        <v>0</v>
      </c>
      <c r="R135">
        <f>Senario4!AT$23/12</f>
        <v>0</v>
      </c>
      <c r="S135">
        <f>SUM(Senario4!BF$23,Senario4!BG$23)/12</f>
        <v>0</v>
      </c>
      <c r="T135">
        <f>SUM(Senario4!AE$23,Senario4!BB$23)/12</f>
        <v>0</v>
      </c>
      <c r="U135">
        <f>Senario4!AO$23/12</f>
        <v>572.97619047619048</v>
      </c>
      <c r="V135">
        <f>Senario4!AW$23/12</f>
        <v>0</v>
      </c>
      <c r="W135">
        <f>Senario4!AZ$23/12</f>
        <v>0</v>
      </c>
      <c r="X135">
        <f>Senario4!BE$23/12</f>
        <v>0</v>
      </c>
      <c r="Z135">
        <f t="shared" si="2"/>
        <v>52672.740337078751</v>
      </c>
    </row>
    <row r="136" spans="1:28" x14ac:dyDescent="0.2">
      <c r="A136" s="42">
        <v>35490</v>
      </c>
      <c r="B136">
        <f>Senario4!G$23/12</f>
        <v>4000</v>
      </c>
      <c r="C136">
        <f>Senario4!AA$23/12</f>
        <v>1522.5192307692312</v>
      </c>
      <c r="D136">
        <f>Senario4!L$23/12</f>
        <v>7680.75</v>
      </c>
      <c r="E136">
        <f>Senario4!H$23/12</f>
        <v>316.66666666666669</v>
      </c>
      <c r="F136">
        <f>Senario4!F$23/12</f>
        <v>17705.276533333334</v>
      </c>
      <c r="G136">
        <f>Senario4!AP$23/12</f>
        <v>8085.666666666667</v>
      </c>
      <c r="H136">
        <f>Senario4!BC$23/12</f>
        <v>3251.6666666666665</v>
      </c>
      <c r="I136">
        <f>SUM(Senario4!AI$23,Senario4!AL$23)/12</f>
        <v>2680.8850491666667</v>
      </c>
      <c r="J136">
        <f>Senario4!W$23/12</f>
        <v>6856.333333333333</v>
      </c>
      <c r="K136">
        <v>0</v>
      </c>
      <c r="L136">
        <f>Senario4!$AS$23/12*0.52</f>
        <v>0</v>
      </c>
      <c r="M136">
        <f>Senario4!$AS$23/12*0.48</f>
        <v>0</v>
      </c>
      <c r="N136">
        <v>0</v>
      </c>
      <c r="O136">
        <f>Senario4!R$23/12</f>
        <v>0</v>
      </c>
      <c r="P136">
        <v>0</v>
      </c>
      <c r="Q136">
        <f>Senario4!O$23/12</f>
        <v>0</v>
      </c>
      <c r="R136">
        <f>Senario4!AT$23/12</f>
        <v>0</v>
      </c>
      <c r="S136">
        <f>SUM(Senario4!BF$23,Senario4!BG$23)/12</f>
        <v>0</v>
      </c>
      <c r="T136">
        <f>SUM(Senario4!AE$23,Senario4!BB$23)/12</f>
        <v>0</v>
      </c>
      <c r="U136">
        <f>Senario4!AO$23/12</f>
        <v>572.97619047619048</v>
      </c>
      <c r="V136">
        <f>Senario4!AW$23/12</f>
        <v>0</v>
      </c>
      <c r="W136">
        <f>Senario4!AZ$23/12</f>
        <v>0</v>
      </c>
      <c r="X136">
        <f>Senario4!BE$23/12</f>
        <v>0</v>
      </c>
      <c r="Z136">
        <f t="shared" si="2"/>
        <v>52672.740337078751</v>
      </c>
    </row>
    <row r="137" spans="1:28" x14ac:dyDescent="0.2">
      <c r="A137" s="42">
        <v>35521</v>
      </c>
      <c r="B137">
        <f>Senario4!G$23/12</f>
        <v>4000</v>
      </c>
      <c r="C137">
        <f>Senario4!AA$23/12</f>
        <v>1522.5192307692312</v>
      </c>
      <c r="D137">
        <f>Senario4!L$23/12</f>
        <v>7680.75</v>
      </c>
      <c r="E137">
        <f>Senario4!H$23/12</f>
        <v>316.66666666666669</v>
      </c>
      <c r="F137">
        <f>Senario4!F$23/12</f>
        <v>17705.276533333334</v>
      </c>
      <c r="G137">
        <f>Senario4!AP$23/12</f>
        <v>8085.666666666667</v>
      </c>
      <c r="H137">
        <f>Senario4!BC$23/12</f>
        <v>3251.6666666666665</v>
      </c>
      <c r="I137">
        <f>SUM(Senario4!AI$23,Senario4!AL$23)/12</f>
        <v>2680.8850491666667</v>
      </c>
      <c r="J137">
        <f>Senario4!W$23/12</f>
        <v>6856.333333333333</v>
      </c>
      <c r="K137">
        <v>0</v>
      </c>
      <c r="L137">
        <f>Senario4!$AS$23/12*0.52</f>
        <v>0</v>
      </c>
      <c r="M137">
        <f>Senario4!$AS$23/12*0.48</f>
        <v>0</v>
      </c>
      <c r="N137">
        <v>0</v>
      </c>
      <c r="O137">
        <f>Senario4!R$23/12</f>
        <v>0</v>
      </c>
      <c r="P137">
        <v>0</v>
      </c>
      <c r="Q137">
        <f>Senario4!O$23/12</f>
        <v>0</v>
      </c>
      <c r="R137">
        <f>Senario4!AT$23/12</f>
        <v>0</v>
      </c>
      <c r="S137">
        <f>SUM(Senario4!BF$23,Senario4!BG$23)/12</f>
        <v>0</v>
      </c>
      <c r="T137">
        <f>SUM(Senario4!AE$23,Senario4!BB$23)/12</f>
        <v>0</v>
      </c>
      <c r="U137">
        <f>Senario4!AO$23/12</f>
        <v>572.97619047619048</v>
      </c>
      <c r="V137">
        <f>Senario4!AW$23/12</f>
        <v>0</v>
      </c>
      <c r="W137">
        <f>Senario4!AZ$23/12</f>
        <v>0</v>
      </c>
      <c r="X137">
        <f>Senario4!BE$23/12</f>
        <v>0</v>
      </c>
      <c r="Z137">
        <f t="shared" si="2"/>
        <v>52672.740337078751</v>
      </c>
    </row>
    <row r="138" spans="1:28" x14ac:dyDescent="0.2">
      <c r="A138" s="42">
        <v>35551</v>
      </c>
      <c r="B138">
        <f>Senario4!G$23/12</f>
        <v>4000</v>
      </c>
      <c r="C138">
        <f>Senario4!AA$23/12</f>
        <v>1522.5192307692312</v>
      </c>
      <c r="D138">
        <f>Senario4!L$23/12</f>
        <v>7680.75</v>
      </c>
      <c r="E138">
        <f>Senario4!H$23/12</f>
        <v>316.66666666666669</v>
      </c>
      <c r="F138">
        <f>Senario4!F$23/12</f>
        <v>17705.276533333334</v>
      </c>
      <c r="G138">
        <f>Senario4!AP$23/12</f>
        <v>8085.666666666667</v>
      </c>
      <c r="H138">
        <f>Senario4!BC$23/12</f>
        <v>3251.6666666666665</v>
      </c>
      <c r="I138">
        <f>SUM(Senario4!AI$23,Senario4!AL$23)/12</f>
        <v>2680.8850491666667</v>
      </c>
      <c r="J138">
        <f>Senario4!W$23/12</f>
        <v>6856.333333333333</v>
      </c>
      <c r="K138">
        <v>0</v>
      </c>
      <c r="L138">
        <f>Senario4!$AS$23/12*0.52</f>
        <v>0</v>
      </c>
      <c r="M138">
        <f>Senario4!$AS$23/12*0.48</f>
        <v>0</v>
      </c>
      <c r="N138">
        <v>0</v>
      </c>
      <c r="O138">
        <f>Senario4!R$23/12</f>
        <v>0</v>
      </c>
      <c r="P138">
        <v>0</v>
      </c>
      <c r="Q138">
        <f>Senario4!O$23/12</f>
        <v>0</v>
      </c>
      <c r="R138">
        <f>Senario4!AT$23/12</f>
        <v>0</v>
      </c>
      <c r="S138">
        <f>SUM(Senario4!BF$23,Senario4!BG$23)/12</f>
        <v>0</v>
      </c>
      <c r="T138">
        <f>SUM(Senario4!AE$23,Senario4!BB$23)/12</f>
        <v>0</v>
      </c>
      <c r="U138">
        <f>Senario4!AO$23/12</f>
        <v>572.97619047619048</v>
      </c>
      <c r="V138">
        <f>Senario4!AW$23/12</f>
        <v>0</v>
      </c>
      <c r="W138">
        <f>Senario4!AZ$23/12</f>
        <v>0</v>
      </c>
      <c r="X138">
        <f>Senario4!BE$23/12</f>
        <v>0</v>
      </c>
      <c r="Z138">
        <f t="shared" si="2"/>
        <v>52672.740337078751</v>
      </c>
    </row>
    <row r="139" spans="1:28" x14ac:dyDescent="0.2">
      <c r="A139" s="42">
        <v>35582</v>
      </c>
      <c r="B139">
        <f>Senario4!G$23/12</f>
        <v>4000</v>
      </c>
      <c r="C139">
        <f>Senario4!AA$23/12</f>
        <v>1522.5192307692312</v>
      </c>
      <c r="D139">
        <f>Senario4!L$23/12</f>
        <v>7680.75</v>
      </c>
      <c r="E139">
        <f>Senario4!H$23/12</f>
        <v>316.66666666666669</v>
      </c>
      <c r="F139">
        <f>Senario4!F$23/12</f>
        <v>17705.276533333334</v>
      </c>
      <c r="G139">
        <f>Senario4!AP$23/12</f>
        <v>8085.666666666667</v>
      </c>
      <c r="H139">
        <f>Senario4!BC$23/12</f>
        <v>3251.6666666666665</v>
      </c>
      <c r="I139">
        <f>SUM(Senario4!AI$23,Senario4!AL$23)/12</f>
        <v>2680.8850491666667</v>
      </c>
      <c r="J139">
        <f>Senario4!W$23/12</f>
        <v>6856.333333333333</v>
      </c>
      <c r="K139">
        <v>0</v>
      </c>
      <c r="L139">
        <f>Senario4!$AS$23/12*0.52</f>
        <v>0</v>
      </c>
      <c r="M139">
        <f>Senario4!$AS$23/12*0.48</f>
        <v>0</v>
      </c>
      <c r="N139">
        <v>0</v>
      </c>
      <c r="O139">
        <f>Senario4!R$23/12</f>
        <v>0</v>
      </c>
      <c r="P139">
        <v>0</v>
      </c>
      <c r="Q139">
        <f>Senario4!O$23/12</f>
        <v>0</v>
      </c>
      <c r="R139">
        <f>Senario4!AT$23/12</f>
        <v>0</v>
      </c>
      <c r="S139">
        <f>SUM(Senario4!BF$23,Senario4!BG$23)/12</f>
        <v>0</v>
      </c>
      <c r="T139">
        <f>SUM(Senario4!AE$23,Senario4!BB$23)/12</f>
        <v>0</v>
      </c>
      <c r="U139">
        <f>Senario4!AO$23/12</f>
        <v>572.97619047619048</v>
      </c>
      <c r="V139">
        <f>Senario4!AW$23/12</f>
        <v>0</v>
      </c>
      <c r="W139">
        <f>Senario4!AZ$23/12</f>
        <v>0</v>
      </c>
      <c r="X139">
        <f>Senario4!BE$23/12</f>
        <v>0</v>
      </c>
      <c r="Z139">
        <f t="shared" si="2"/>
        <v>52672.740337078751</v>
      </c>
    </row>
    <row r="140" spans="1:28" x14ac:dyDescent="0.2">
      <c r="A140" s="42">
        <v>35612</v>
      </c>
      <c r="B140">
        <f>Senario4!G$23/12</f>
        <v>4000</v>
      </c>
      <c r="C140">
        <f>Senario4!AA$23/12</f>
        <v>1522.5192307692312</v>
      </c>
      <c r="D140">
        <f>Senario4!L$23/12</f>
        <v>7680.75</v>
      </c>
      <c r="E140">
        <f>Senario4!H$23/12</f>
        <v>316.66666666666669</v>
      </c>
      <c r="F140">
        <f>Senario4!F$23/12</f>
        <v>17705.276533333334</v>
      </c>
      <c r="G140">
        <f>Senario4!AP$23/12</f>
        <v>8085.666666666667</v>
      </c>
      <c r="H140">
        <f>Senario4!BC$23/12</f>
        <v>3251.6666666666665</v>
      </c>
      <c r="I140">
        <f>SUM(Senario4!AI$23,Senario4!AL$23)/12</f>
        <v>2680.8850491666667</v>
      </c>
      <c r="J140">
        <f>Senario4!W$23/12</f>
        <v>6856.333333333333</v>
      </c>
      <c r="K140">
        <v>0</v>
      </c>
      <c r="L140">
        <f>Senario4!$AS$23/12*0.52</f>
        <v>0</v>
      </c>
      <c r="M140">
        <f>Senario4!$AS$23/12*0.48</f>
        <v>0</v>
      </c>
      <c r="N140">
        <v>0</v>
      </c>
      <c r="O140">
        <f>Senario4!R$23/12</f>
        <v>0</v>
      </c>
      <c r="P140">
        <v>0</v>
      </c>
      <c r="Q140">
        <f>Senario4!O$23/12</f>
        <v>0</v>
      </c>
      <c r="R140">
        <f>Senario4!AT$23/12</f>
        <v>0</v>
      </c>
      <c r="S140">
        <f>SUM(Senario4!BF$23,Senario4!BG$23)/12</f>
        <v>0</v>
      </c>
      <c r="T140">
        <f>SUM(Senario4!AE$23,Senario4!BB$23)/12</f>
        <v>0</v>
      </c>
      <c r="U140">
        <f>Senario4!AO$23/12</f>
        <v>572.97619047619048</v>
      </c>
      <c r="V140">
        <f>Senario4!AW$23/12</f>
        <v>0</v>
      </c>
      <c r="W140">
        <f>Senario4!AZ$23/12</f>
        <v>0</v>
      </c>
      <c r="X140">
        <f>Senario4!BE$23/12</f>
        <v>0</v>
      </c>
      <c r="Z140">
        <f t="shared" si="2"/>
        <v>52672.740337078751</v>
      </c>
    </row>
    <row r="141" spans="1:28" x14ac:dyDescent="0.2">
      <c r="A141" s="42">
        <v>35643</v>
      </c>
      <c r="B141">
        <f>Senario4!G$23/12</f>
        <v>4000</v>
      </c>
      <c r="C141">
        <f>Senario4!AA$23/12</f>
        <v>1522.5192307692312</v>
      </c>
      <c r="D141">
        <f>Senario4!L$23/12</f>
        <v>7680.75</v>
      </c>
      <c r="E141">
        <f>Senario4!H$23/12</f>
        <v>316.66666666666669</v>
      </c>
      <c r="F141">
        <f>Senario4!F$23/12</f>
        <v>17705.276533333334</v>
      </c>
      <c r="G141">
        <f>Senario4!AP$23/12</f>
        <v>8085.666666666667</v>
      </c>
      <c r="H141">
        <f>Senario4!BC$23/12</f>
        <v>3251.6666666666665</v>
      </c>
      <c r="I141">
        <f>SUM(Senario4!AI$23,Senario4!AL$23)/12</f>
        <v>2680.8850491666667</v>
      </c>
      <c r="J141">
        <f>Senario4!W$23/12</f>
        <v>6856.333333333333</v>
      </c>
      <c r="K141">
        <v>0</v>
      </c>
      <c r="L141">
        <f>Senario4!$AS$23/12*0.52</f>
        <v>0</v>
      </c>
      <c r="M141">
        <f>Senario4!$AS$23/12*0.48</f>
        <v>0</v>
      </c>
      <c r="N141">
        <v>0</v>
      </c>
      <c r="O141">
        <f>Senario4!R$23/12</f>
        <v>0</v>
      </c>
      <c r="P141">
        <v>0</v>
      </c>
      <c r="Q141">
        <f>Senario4!O$23/12</f>
        <v>0</v>
      </c>
      <c r="R141">
        <f>Senario4!AT$23/12</f>
        <v>0</v>
      </c>
      <c r="S141">
        <f>SUM(Senario4!BF$23,Senario4!BG$23)/12</f>
        <v>0</v>
      </c>
      <c r="T141">
        <f>SUM(Senario4!AE$23,Senario4!BB$23)/12</f>
        <v>0</v>
      </c>
      <c r="U141">
        <f>Senario4!AO$23/12</f>
        <v>572.97619047619048</v>
      </c>
      <c r="V141">
        <f>Senario4!AW$23/12</f>
        <v>0</v>
      </c>
      <c r="W141">
        <f>Senario4!AZ$23/12</f>
        <v>0</v>
      </c>
      <c r="X141">
        <f>Senario4!BE$23/12</f>
        <v>0</v>
      </c>
      <c r="Z141">
        <f t="shared" si="2"/>
        <v>52672.740337078751</v>
      </c>
    </row>
    <row r="142" spans="1:28" x14ac:dyDescent="0.2">
      <c r="A142" s="42">
        <v>35674</v>
      </c>
      <c r="B142">
        <f>Senario4!G$23/12</f>
        <v>4000</v>
      </c>
      <c r="C142">
        <f>Senario4!AA$23/12</f>
        <v>1522.5192307692312</v>
      </c>
      <c r="D142">
        <f>Senario4!L$23/12</f>
        <v>7680.75</v>
      </c>
      <c r="E142">
        <f>Senario4!H$23/12</f>
        <v>316.66666666666669</v>
      </c>
      <c r="F142">
        <f>Senario4!F$23/12</f>
        <v>17705.276533333334</v>
      </c>
      <c r="G142">
        <f>Senario4!AP$23/12</f>
        <v>8085.666666666667</v>
      </c>
      <c r="H142">
        <f>Senario4!BC$23/12</f>
        <v>3251.6666666666665</v>
      </c>
      <c r="I142">
        <f>SUM(Senario4!AI$23,Senario4!AL$23)/12</f>
        <v>2680.8850491666667</v>
      </c>
      <c r="J142">
        <f>Senario4!W$23/12</f>
        <v>6856.333333333333</v>
      </c>
      <c r="K142">
        <v>0</v>
      </c>
      <c r="L142">
        <f>Senario4!$AS$23/12*0.52</f>
        <v>0</v>
      </c>
      <c r="M142">
        <f>Senario4!$AS$23/12*0.48</f>
        <v>0</v>
      </c>
      <c r="N142">
        <v>0</v>
      </c>
      <c r="O142">
        <f>Senario4!R$23/12</f>
        <v>0</v>
      </c>
      <c r="P142">
        <v>0</v>
      </c>
      <c r="Q142">
        <f>Senario4!O$23/12</f>
        <v>0</v>
      </c>
      <c r="R142">
        <f>Senario4!AT$23/12</f>
        <v>0</v>
      </c>
      <c r="S142">
        <f>SUM(Senario4!BF$23,Senario4!BG$23)/12</f>
        <v>0</v>
      </c>
      <c r="T142">
        <f>SUM(Senario4!AE$23,Senario4!BB$23)/12</f>
        <v>0</v>
      </c>
      <c r="U142">
        <f>Senario4!AO$23/12</f>
        <v>572.97619047619048</v>
      </c>
      <c r="V142">
        <f>Senario4!AW$23/12</f>
        <v>0</v>
      </c>
      <c r="W142">
        <f>Senario4!AZ$23/12</f>
        <v>0</v>
      </c>
      <c r="X142">
        <f>Senario4!BE$23/12</f>
        <v>0</v>
      </c>
      <c r="Z142">
        <f t="shared" si="2"/>
        <v>52672.740337078751</v>
      </c>
    </row>
    <row r="143" spans="1:28" x14ac:dyDescent="0.2">
      <c r="A143" s="42">
        <v>35704</v>
      </c>
      <c r="B143">
        <f>Senario4!G$23/12</f>
        <v>4000</v>
      </c>
      <c r="C143">
        <f>Senario4!AA$23/12</f>
        <v>1522.5192307692312</v>
      </c>
      <c r="D143">
        <f>Senario4!L$23/12</f>
        <v>7680.75</v>
      </c>
      <c r="E143">
        <f>Senario4!H$23/12</f>
        <v>316.66666666666669</v>
      </c>
      <c r="F143">
        <f>Senario4!F$23/12</f>
        <v>17705.276533333334</v>
      </c>
      <c r="G143">
        <f>Senario4!AP$23/12</f>
        <v>8085.666666666667</v>
      </c>
      <c r="H143">
        <f>Senario4!BC$23/12</f>
        <v>3251.6666666666665</v>
      </c>
      <c r="I143">
        <f>SUM(Senario4!AI$23,Senario4!AL$23)/12</f>
        <v>2680.8850491666667</v>
      </c>
      <c r="J143">
        <f>Senario4!W$23/12</f>
        <v>6856.333333333333</v>
      </c>
      <c r="K143">
        <v>0</v>
      </c>
      <c r="L143">
        <f>Senario4!$AS$23/12*0.52</f>
        <v>0</v>
      </c>
      <c r="M143">
        <f>Senario4!$AS$23/12*0.48</f>
        <v>0</v>
      </c>
      <c r="N143">
        <v>0</v>
      </c>
      <c r="O143">
        <f>Senario4!R$23/12</f>
        <v>0</v>
      </c>
      <c r="P143">
        <v>0</v>
      </c>
      <c r="Q143">
        <f>Senario4!O$23/12</f>
        <v>0</v>
      </c>
      <c r="R143">
        <f>Senario4!AT$23/12</f>
        <v>0</v>
      </c>
      <c r="S143">
        <f>SUM(Senario4!BF$23,Senario4!BG$23)/12</f>
        <v>0</v>
      </c>
      <c r="T143">
        <f>SUM(Senario4!AE$23,Senario4!BB$23)/12</f>
        <v>0</v>
      </c>
      <c r="U143">
        <f>Senario4!AO$23/12</f>
        <v>572.97619047619048</v>
      </c>
      <c r="V143">
        <f>Senario4!AW$23/12</f>
        <v>0</v>
      </c>
      <c r="W143">
        <f>Senario4!AZ$23/12</f>
        <v>0</v>
      </c>
      <c r="X143">
        <f>Senario4!BE$23/12</f>
        <v>0</v>
      </c>
      <c r="Z143">
        <f t="shared" si="2"/>
        <v>52672.740337078751</v>
      </c>
    </row>
    <row r="144" spans="1:28" x14ac:dyDescent="0.2">
      <c r="A144" s="42">
        <v>35735</v>
      </c>
      <c r="B144">
        <f>Senario4!G$23/12</f>
        <v>4000</v>
      </c>
      <c r="C144">
        <f>Senario4!AA$23/12</f>
        <v>1522.5192307692312</v>
      </c>
      <c r="D144">
        <f>Senario4!L$23/12</f>
        <v>7680.75</v>
      </c>
      <c r="E144">
        <f>Senario4!H$23/12</f>
        <v>316.66666666666669</v>
      </c>
      <c r="F144">
        <f>Senario4!F$23/12</f>
        <v>17705.276533333334</v>
      </c>
      <c r="G144">
        <f>Senario4!AP$23/12</f>
        <v>8085.666666666667</v>
      </c>
      <c r="H144">
        <f>Senario4!BC$23/12</f>
        <v>3251.6666666666665</v>
      </c>
      <c r="I144">
        <f>SUM(Senario4!AI$23,Senario4!AL$23)/12</f>
        <v>2680.8850491666667</v>
      </c>
      <c r="J144">
        <f>Senario4!W$23/12</f>
        <v>6856.333333333333</v>
      </c>
      <c r="K144">
        <v>0</v>
      </c>
      <c r="L144">
        <f>Senario4!$AS$23/12*0.52</f>
        <v>0</v>
      </c>
      <c r="M144">
        <f>Senario4!$AS$23/12*0.48</f>
        <v>0</v>
      </c>
      <c r="N144">
        <v>0</v>
      </c>
      <c r="O144">
        <f>Senario4!R$23/12</f>
        <v>0</v>
      </c>
      <c r="P144">
        <v>0</v>
      </c>
      <c r="Q144">
        <f>Senario4!O$23/12</f>
        <v>0</v>
      </c>
      <c r="R144">
        <f>Senario4!AT$23/12</f>
        <v>0</v>
      </c>
      <c r="S144">
        <f>SUM(Senario4!BF$23,Senario4!BG$23)/12</f>
        <v>0</v>
      </c>
      <c r="T144">
        <f>SUM(Senario4!AE$23,Senario4!BB$23)/12</f>
        <v>0</v>
      </c>
      <c r="U144">
        <f>Senario4!AO$23/12</f>
        <v>572.97619047619048</v>
      </c>
      <c r="V144">
        <f>Senario4!AW$23/12</f>
        <v>0</v>
      </c>
      <c r="W144">
        <f>Senario4!AZ$23/12</f>
        <v>0</v>
      </c>
      <c r="X144">
        <f>Senario4!BE$23/12</f>
        <v>0</v>
      </c>
      <c r="Z144">
        <f t="shared" si="2"/>
        <v>52672.740337078751</v>
      </c>
    </row>
    <row r="145" spans="1:28" x14ac:dyDescent="0.2">
      <c r="A145" s="42">
        <v>35765</v>
      </c>
      <c r="B145">
        <f>Senario4!G$23/12</f>
        <v>4000</v>
      </c>
      <c r="C145">
        <f>Senario4!AA$23/12</f>
        <v>1522.5192307692312</v>
      </c>
      <c r="D145">
        <f>Senario4!L$23/12</f>
        <v>7680.75</v>
      </c>
      <c r="E145">
        <f>Senario4!H$23/12</f>
        <v>316.66666666666669</v>
      </c>
      <c r="F145">
        <f>Senario4!F$23/12</f>
        <v>17705.276533333334</v>
      </c>
      <c r="G145">
        <f>Senario4!AP$23/12</f>
        <v>8085.666666666667</v>
      </c>
      <c r="H145">
        <f>Senario4!BC$23/12</f>
        <v>3251.6666666666665</v>
      </c>
      <c r="I145">
        <f>SUM(Senario4!AI$23,Senario4!AL$23)/12</f>
        <v>2680.8850491666667</v>
      </c>
      <c r="J145">
        <f>Senario4!W$23/12</f>
        <v>6856.333333333333</v>
      </c>
      <c r="K145">
        <v>0</v>
      </c>
      <c r="L145">
        <f>Senario4!$AS$23/12*0.52</f>
        <v>0</v>
      </c>
      <c r="M145">
        <f>Senario4!$AS$23/12*0.48</f>
        <v>0</v>
      </c>
      <c r="N145">
        <v>0</v>
      </c>
      <c r="O145">
        <f>Senario4!R$23/12</f>
        <v>0</v>
      </c>
      <c r="P145">
        <v>0</v>
      </c>
      <c r="Q145">
        <f>Senario4!O$23/12</f>
        <v>0</v>
      </c>
      <c r="R145">
        <f>Senario4!AT$23/12</f>
        <v>0</v>
      </c>
      <c r="S145">
        <f>SUM(Senario4!BF$23,Senario4!BG$23)/12</f>
        <v>0</v>
      </c>
      <c r="T145">
        <f>SUM(Senario4!AE$23,Senario4!BB$23)/12</f>
        <v>0</v>
      </c>
      <c r="U145">
        <f>Senario4!AO$23/12</f>
        <v>572.97619047619048</v>
      </c>
      <c r="V145">
        <f>Senario4!AW$23/12</f>
        <v>0</v>
      </c>
      <c r="W145">
        <f>Senario4!AZ$23/12</f>
        <v>0</v>
      </c>
      <c r="X145">
        <f>Senario4!BE$23/12</f>
        <v>0</v>
      </c>
      <c r="Z145">
        <f t="shared" si="2"/>
        <v>52672.740337078751</v>
      </c>
    </row>
    <row r="146" spans="1:28" x14ac:dyDescent="0.2">
      <c r="A146" s="42">
        <v>35796</v>
      </c>
      <c r="B146">
        <f>Senario4!G$24/12</f>
        <v>4000</v>
      </c>
      <c r="C146">
        <f>Senario4!AA$24/12</f>
        <v>1698.0576923076926</v>
      </c>
      <c r="D146">
        <f>Senario4!L$24/12</f>
        <v>7849.916666666667</v>
      </c>
      <c r="E146">
        <f>Senario4!H$24/12</f>
        <v>316.66666666666669</v>
      </c>
      <c r="F146">
        <f>Senario4!F$24/12</f>
        <v>17492.25</v>
      </c>
      <c r="G146">
        <f>Senario4!AP$24/12</f>
        <v>10497.083333333334</v>
      </c>
      <c r="H146">
        <f>Senario4!BC$24/12</f>
        <v>3532.5</v>
      </c>
      <c r="I146">
        <f>SUM(Senario4!AI$24,Senario4!AL$24)/12</f>
        <v>2690.3333333333335</v>
      </c>
      <c r="J146">
        <f>Senario4!W$24/12</f>
        <v>7330.166666666667</v>
      </c>
      <c r="K146">
        <v>0</v>
      </c>
      <c r="L146">
        <f>Senario4!$AS$24/12*0.52</f>
        <v>0</v>
      </c>
      <c r="M146">
        <f>Senario4!$AS$24/12*0.48</f>
        <v>0</v>
      </c>
      <c r="N146">
        <v>0</v>
      </c>
      <c r="O146">
        <f>Senario4!R$24/12</f>
        <v>0</v>
      </c>
      <c r="P146">
        <v>0</v>
      </c>
      <c r="Q146">
        <f>Senario4!O$24/12</f>
        <v>0</v>
      </c>
      <c r="R146">
        <f>Senario4!AT$24/12</f>
        <v>0</v>
      </c>
      <c r="S146">
        <f>SUM(Senario4!BF$24,Senario4!BG$24)/12</f>
        <v>0</v>
      </c>
      <c r="T146">
        <f>SUM(Senario4!AE$24,Senario4!BB$24)/12</f>
        <v>0</v>
      </c>
      <c r="U146">
        <f>Senario4!AO$24/12</f>
        <v>1145.952380952381</v>
      </c>
      <c r="V146">
        <f>Senario4!AW$24/12</f>
        <v>0</v>
      </c>
      <c r="W146">
        <f>Senario4!AZ$24/12</f>
        <v>0</v>
      </c>
      <c r="X146">
        <f>Senario4!BE$24/12</f>
        <v>0</v>
      </c>
      <c r="Z146">
        <f t="shared" si="2"/>
        <v>56552.926739926741</v>
      </c>
      <c r="AA146">
        <f>SUM(Z146:Z157)</f>
        <v>678635.12087912089</v>
      </c>
      <c r="AB146" s="5">
        <f>AA146-Senario4!BH24</f>
        <v>0</v>
      </c>
    </row>
    <row r="147" spans="1:28" x14ac:dyDescent="0.2">
      <c r="A147" s="42">
        <v>35827</v>
      </c>
      <c r="B147">
        <f>Senario4!G$24/12</f>
        <v>4000</v>
      </c>
      <c r="C147">
        <f>Senario4!AA$24/12</f>
        <v>1698.0576923076926</v>
      </c>
      <c r="D147">
        <f>Senario4!L$24/12</f>
        <v>7849.916666666667</v>
      </c>
      <c r="E147">
        <f>Senario4!H$24/12</f>
        <v>316.66666666666669</v>
      </c>
      <c r="F147">
        <f>Senario4!F$24/12</f>
        <v>17492.25</v>
      </c>
      <c r="G147">
        <f>Senario4!AP$24/12</f>
        <v>10497.083333333334</v>
      </c>
      <c r="H147">
        <f>Senario4!BC$24/12</f>
        <v>3532.5</v>
      </c>
      <c r="I147">
        <f>SUM(Senario4!AI$24,Senario4!AL$24)/12</f>
        <v>2690.3333333333335</v>
      </c>
      <c r="J147">
        <f>Senario4!W$24/12</f>
        <v>7330.166666666667</v>
      </c>
      <c r="K147">
        <v>0</v>
      </c>
      <c r="L147">
        <f>Senario4!$AS$24/12*0.52</f>
        <v>0</v>
      </c>
      <c r="M147">
        <f>Senario4!$AS$24/12*0.48</f>
        <v>0</v>
      </c>
      <c r="N147">
        <v>0</v>
      </c>
      <c r="O147">
        <f>Senario4!R$24/12</f>
        <v>0</v>
      </c>
      <c r="P147">
        <v>0</v>
      </c>
      <c r="Q147">
        <f>Senario4!O$24/12</f>
        <v>0</v>
      </c>
      <c r="R147">
        <f>Senario4!AT$24/12</f>
        <v>0</v>
      </c>
      <c r="S147">
        <f>SUM(Senario4!BF$24,Senario4!BG$24)/12</f>
        <v>0</v>
      </c>
      <c r="T147">
        <f>SUM(Senario4!AE$24,Senario4!BB$24)/12</f>
        <v>0</v>
      </c>
      <c r="U147">
        <f>Senario4!AO$24/12</f>
        <v>1145.952380952381</v>
      </c>
      <c r="V147">
        <f>Senario4!AW$24/12</f>
        <v>0</v>
      </c>
      <c r="W147">
        <f>Senario4!AZ$24/12</f>
        <v>0</v>
      </c>
      <c r="X147">
        <f>Senario4!BE$24/12</f>
        <v>0</v>
      </c>
      <c r="Z147">
        <f t="shared" si="2"/>
        <v>56552.926739926741</v>
      </c>
    </row>
    <row r="148" spans="1:28" x14ac:dyDescent="0.2">
      <c r="A148" s="42">
        <v>35855</v>
      </c>
      <c r="B148">
        <f>Senario4!G$24/12</f>
        <v>4000</v>
      </c>
      <c r="C148">
        <f>Senario4!AA$24/12</f>
        <v>1698.0576923076926</v>
      </c>
      <c r="D148">
        <f>Senario4!L$24/12</f>
        <v>7849.916666666667</v>
      </c>
      <c r="E148">
        <f>Senario4!H$24/12</f>
        <v>316.66666666666669</v>
      </c>
      <c r="F148">
        <f>Senario4!F$24/12</f>
        <v>17492.25</v>
      </c>
      <c r="G148">
        <f>Senario4!AP$24/12</f>
        <v>10497.083333333334</v>
      </c>
      <c r="H148">
        <f>Senario4!BC$24/12</f>
        <v>3532.5</v>
      </c>
      <c r="I148">
        <f>SUM(Senario4!AI$24,Senario4!AL$24)/12</f>
        <v>2690.3333333333335</v>
      </c>
      <c r="J148">
        <f>Senario4!W$24/12</f>
        <v>7330.166666666667</v>
      </c>
      <c r="K148">
        <v>0</v>
      </c>
      <c r="L148">
        <f>Senario4!$AS$24/12*0.52</f>
        <v>0</v>
      </c>
      <c r="M148">
        <f>Senario4!$AS$24/12*0.48</f>
        <v>0</v>
      </c>
      <c r="N148">
        <v>0</v>
      </c>
      <c r="O148">
        <f>Senario4!R$24/12</f>
        <v>0</v>
      </c>
      <c r="P148">
        <v>0</v>
      </c>
      <c r="Q148">
        <f>Senario4!O$24/12</f>
        <v>0</v>
      </c>
      <c r="R148">
        <f>Senario4!AT$24/12</f>
        <v>0</v>
      </c>
      <c r="S148">
        <f>SUM(Senario4!BF$24,Senario4!BG$24)/12</f>
        <v>0</v>
      </c>
      <c r="T148">
        <f>SUM(Senario4!AE$24,Senario4!BB$24)/12</f>
        <v>0</v>
      </c>
      <c r="U148">
        <f>Senario4!AO$24/12</f>
        <v>1145.952380952381</v>
      </c>
      <c r="V148">
        <f>Senario4!AW$24/12</f>
        <v>0</v>
      </c>
      <c r="W148">
        <f>Senario4!AZ$24/12</f>
        <v>0</v>
      </c>
      <c r="X148">
        <f>Senario4!BE$24/12</f>
        <v>0</v>
      </c>
      <c r="Z148">
        <f t="shared" si="2"/>
        <v>56552.926739926741</v>
      </c>
    </row>
    <row r="149" spans="1:28" x14ac:dyDescent="0.2">
      <c r="A149" s="42">
        <v>35886</v>
      </c>
      <c r="B149">
        <f>Senario4!G$24/12</f>
        <v>4000</v>
      </c>
      <c r="C149">
        <f>Senario4!AA$24/12</f>
        <v>1698.0576923076926</v>
      </c>
      <c r="D149">
        <f>Senario4!L$24/12</f>
        <v>7849.916666666667</v>
      </c>
      <c r="E149">
        <f>Senario4!H$24/12</f>
        <v>316.66666666666669</v>
      </c>
      <c r="F149">
        <f>Senario4!F$24/12</f>
        <v>17492.25</v>
      </c>
      <c r="G149">
        <f>Senario4!AP$24/12</f>
        <v>10497.083333333334</v>
      </c>
      <c r="H149">
        <f>Senario4!BC$24/12</f>
        <v>3532.5</v>
      </c>
      <c r="I149">
        <f>SUM(Senario4!AI$24,Senario4!AL$24)/12</f>
        <v>2690.3333333333335</v>
      </c>
      <c r="J149">
        <f>Senario4!W$24/12</f>
        <v>7330.166666666667</v>
      </c>
      <c r="K149">
        <v>0</v>
      </c>
      <c r="L149">
        <f>Senario4!$AS$24/12*0.52</f>
        <v>0</v>
      </c>
      <c r="M149">
        <f>Senario4!$AS$24/12*0.48</f>
        <v>0</v>
      </c>
      <c r="N149">
        <v>0</v>
      </c>
      <c r="O149">
        <f>Senario4!R$24/12</f>
        <v>0</v>
      </c>
      <c r="P149">
        <v>0</v>
      </c>
      <c r="Q149">
        <f>Senario4!O$24/12</f>
        <v>0</v>
      </c>
      <c r="R149">
        <f>Senario4!AT$24/12</f>
        <v>0</v>
      </c>
      <c r="S149">
        <f>SUM(Senario4!BF$24,Senario4!BG$24)/12</f>
        <v>0</v>
      </c>
      <c r="T149">
        <f>SUM(Senario4!AE$24,Senario4!BB$24)/12</f>
        <v>0</v>
      </c>
      <c r="U149">
        <f>Senario4!AO$24/12</f>
        <v>1145.952380952381</v>
      </c>
      <c r="V149">
        <f>Senario4!AW$24/12</f>
        <v>0</v>
      </c>
      <c r="W149">
        <f>Senario4!AZ$24/12</f>
        <v>0</v>
      </c>
      <c r="X149">
        <f>Senario4!BE$24/12</f>
        <v>0</v>
      </c>
      <c r="Z149">
        <f t="shared" si="2"/>
        <v>56552.926739926741</v>
      </c>
    </row>
    <row r="150" spans="1:28" x14ac:dyDescent="0.2">
      <c r="A150" s="42">
        <v>35916</v>
      </c>
      <c r="B150">
        <f>Senario4!G$24/12</f>
        <v>4000</v>
      </c>
      <c r="C150">
        <f>Senario4!AA$24/12</f>
        <v>1698.0576923076926</v>
      </c>
      <c r="D150">
        <f>Senario4!L$24/12</f>
        <v>7849.916666666667</v>
      </c>
      <c r="E150">
        <f>Senario4!H$24/12</f>
        <v>316.66666666666669</v>
      </c>
      <c r="F150">
        <f>Senario4!F$24/12</f>
        <v>17492.25</v>
      </c>
      <c r="G150">
        <f>Senario4!AP$24/12</f>
        <v>10497.083333333334</v>
      </c>
      <c r="H150">
        <f>Senario4!BC$24/12</f>
        <v>3532.5</v>
      </c>
      <c r="I150">
        <f>SUM(Senario4!AI$24,Senario4!AL$24)/12</f>
        <v>2690.3333333333335</v>
      </c>
      <c r="J150">
        <f>Senario4!W$24/12</f>
        <v>7330.166666666667</v>
      </c>
      <c r="K150">
        <v>0</v>
      </c>
      <c r="L150">
        <f>Senario4!$AS$24/12*0.52</f>
        <v>0</v>
      </c>
      <c r="M150">
        <f>Senario4!$AS$24/12*0.48</f>
        <v>0</v>
      </c>
      <c r="N150">
        <v>0</v>
      </c>
      <c r="O150">
        <f>Senario4!R$24/12</f>
        <v>0</v>
      </c>
      <c r="P150">
        <v>0</v>
      </c>
      <c r="Q150">
        <f>Senario4!O$24/12</f>
        <v>0</v>
      </c>
      <c r="R150">
        <f>Senario4!AT$24/12</f>
        <v>0</v>
      </c>
      <c r="S150">
        <f>SUM(Senario4!BF$24,Senario4!BG$24)/12</f>
        <v>0</v>
      </c>
      <c r="T150">
        <f>SUM(Senario4!AE$24,Senario4!BB$24)/12</f>
        <v>0</v>
      </c>
      <c r="U150">
        <f>Senario4!AO$24/12</f>
        <v>1145.952380952381</v>
      </c>
      <c r="V150">
        <f>Senario4!AW$24/12</f>
        <v>0</v>
      </c>
      <c r="W150">
        <f>Senario4!AZ$24/12</f>
        <v>0</v>
      </c>
      <c r="X150">
        <f>Senario4!BE$24/12</f>
        <v>0</v>
      </c>
      <c r="Z150">
        <f t="shared" si="2"/>
        <v>56552.926739926741</v>
      </c>
    </row>
    <row r="151" spans="1:28" x14ac:dyDescent="0.2">
      <c r="A151" s="42">
        <v>35947</v>
      </c>
      <c r="B151">
        <f>Senario4!G$24/12</f>
        <v>4000</v>
      </c>
      <c r="C151">
        <f>Senario4!AA$24/12</f>
        <v>1698.0576923076926</v>
      </c>
      <c r="D151">
        <f>Senario4!L$24/12</f>
        <v>7849.916666666667</v>
      </c>
      <c r="E151">
        <f>Senario4!H$24/12</f>
        <v>316.66666666666669</v>
      </c>
      <c r="F151">
        <f>Senario4!F$24/12</f>
        <v>17492.25</v>
      </c>
      <c r="G151">
        <f>Senario4!AP$24/12</f>
        <v>10497.083333333334</v>
      </c>
      <c r="H151">
        <f>Senario4!BC$24/12</f>
        <v>3532.5</v>
      </c>
      <c r="I151">
        <f>SUM(Senario4!AI$24,Senario4!AL$24)/12</f>
        <v>2690.3333333333335</v>
      </c>
      <c r="J151">
        <f>Senario4!W$24/12</f>
        <v>7330.166666666667</v>
      </c>
      <c r="K151">
        <v>0</v>
      </c>
      <c r="L151">
        <f>Senario4!$AS$24/12*0.52</f>
        <v>0</v>
      </c>
      <c r="M151">
        <f>Senario4!$AS$24/12*0.48</f>
        <v>0</v>
      </c>
      <c r="N151">
        <v>0</v>
      </c>
      <c r="O151">
        <f>Senario4!R$24/12</f>
        <v>0</v>
      </c>
      <c r="P151">
        <v>0</v>
      </c>
      <c r="Q151">
        <f>Senario4!O$24/12</f>
        <v>0</v>
      </c>
      <c r="R151">
        <f>Senario4!AT$24/12</f>
        <v>0</v>
      </c>
      <c r="S151">
        <f>SUM(Senario4!BF$24,Senario4!BG$24)/12</f>
        <v>0</v>
      </c>
      <c r="T151">
        <f>SUM(Senario4!AE$24,Senario4!BB$24)/12</f>
        <v>0</v>
      </c>
      <c r="U151">
        <f>Senario4!AO$24/12</f>
        <v>1145.952380952381</v>
      </c>
      <c r="V151">
        <f>Senario4!AW$24/12</f>
        <v>0</v>
      </c>
      <c r="W151">
        <f>Senario4!AZ$24/12</f>
        <v>0</v>
      </c>
      <c r="X151">
        <f>Senario4!BE$24/12</f>
        <v>0</v>
      </c>
      <c r="Z151">
        <f t="shared" si="2"/>
        <v>56552.926739926741</v>
      </c>
    </row>
    <row r="152" spans="1:28" x14ac:dyDescent="0.2">
      <c r="A152" s="42">
        <v>35977</v>
      </c>
      <c r="B152">
        <f>Senario4!G$24/12</f>
        <v>4000</v>
      </c>
      <c r="C152">
        <f>Senario4!AA$24/12</f>
        <v>1698.0576923076926</v>
      </c>
      <c r="D152">
        <f>Senario4!L$24/12</f>
        <v>7849.916666666667</v>
      </c>
      <c r="E152">
        <f>Senario4!H$24/12</f>
        <v>316.66666666666669</v>
      </c>
      <c r="F152">
        <f>Senario4!F$24/12</f>
        <v>17492.25</v>
      </c>
      <c r="G152">
        <f>Senario4!AP$24/12</f>
        <v>10497.083333333334</v>
      </c>
      <c r="H152">
        <f>Senario4!BC$24/12</f>
        <v>3532.5</v>
      </c>
      <c r="I152">
        <f>SUM(Senario4!AI$24,Senario4!AL$24)/12</f>
        <v>2690.3333333333335</v>
      </c>
      <c r="J152">
        <f>Senario4!W$24/12</f>
        <v>7330.166666666667</v>
      </c>
      <c r="K152">
        <v>0</v>
      </c>
      <c r="L152">
        <f>Senario4!$AS$24/12*0.52</f>
        <v>0</v>
      </c>
      <c r="M152">
        <f>Senario4!$AS$24/12*0.48</f>
        <v>0</v>
      </c>
      <c r="N152">
        <v>0</v>
      </c>
      <c r="O152">
        <f>Senario4!R$24/12</f>
        <v>0</v>
      </c>
      <c r="P152">
        <v>0</v>
      </c>
      <c r="Q152">
        <f>Senario4!O$24/12</f>
        <v>0</v>
      </c>
      <c r="R152">
        <f>Senario4!AT$24/12</f>
        <v>0</v>
      </c>
      <c r="S152">
        <f>SUM(Senario4!BF$24,Senario4!BG$24)/12</f>
        <v>0</v>
      </c>
      <c r="T152">
        <f>SUM(Senario4!AE$24,Senario4!BB$24)/12</f>
        <v>0</v>
      </c>
      <c r="U152">
        <f>Senario4!AO$24/12</f>
        <v>1145.952380952381</v>
      </c>
      <c r="V152">
        <f>Senario4!AW$24/12</f>
        <v>0</v>
      </c>
      <c r="W152">
        <f>Senario4!AZ$24/12</f>
        <v>0</v>
      </c>
      <c r="X152">
        <f>Senario4!BE$24/12</f>
        <v>0</v>
      </c>
      <c r="Z152">
        <f t="shared" si="2"/>
        <v>56552.926739926741</v>
      </c>
    </row>
    <row r="153" spans="1:28" x14ac:dyDescent="0.2">
      <c r="A153" s="42">
        <v>36008</v>
      </c>
      <c r="B153">
        <f>Senario4!G$24/12</f>
        <v>4000</v>
      </c>
      <c r="C153">
        <f>Senario4!AA$24/12</f>
        <v>1698.0576923076926</v>
      </c>
      <c r="D153">
        <f>Senario4!L$24/12</f>
        <v>7849.916666666667</v>
      </c>
      <c r="E153">
        <f>Senario4!H$24/12</f>
        <v>316.66666666666669</v>
      </c>
      <c r="F153">
        <f>Senario4!F$24/12</f>
        <v>17492.25</v>
      </c>
      <c r="G153">
        <f>Senario4!AP$24/12</f>
        <v>10497.083333333334</v>
      </c>
      <c r="H153">
        <f>Senario4!BC$24/12</f>
        <v>3532.5</v>
      </c>
      <c r="I153">
        <f>SUM(Senario4!AI$24,Senario4!AL$24)/12</f>
        <v>2690.3333333333335</v>
      </c>
      <c r="J153">
        <f>Senario4!W$24/12</f>
        <v>7330.166666666667</v>
      </c>
      <c r="K153">
        <v>0</v>
      </c>
      <c r="L153">
        <f>Senario4!$AS$24/12*0.52</f>
        <v>0</v>
      </c>
      <c r="M153">
        <f>Senario4!$AS$24/12*0.48</f>
        <v>0</v>
      </c>
      <c r="N153">
        <v>0</v>
      </c>
      <c r="O153">
        <f>Senario4!R$24/12</f>
        <v>0</v>
      </c>
      <c r="P153">
        <v>0</v>
      </c>
      <c r="Q153">
        <f>Senario4!O$24/12</f>
        <v>0</v>
      </c>
      <c r="R153">
        <f>Senario4!AT$24/12</f>
        <v>0</v>
      </c>
      <c r="S153">
        <f>SUM(Senario4!BF$24,Senario4!BG$24)/12</f>
        <v>0</v>
      </c>
      <c r="T153">
        <f>SUM(Senario4!AE$24,Senario4!BB$24)/12</f>
        <v>0</v>
      </c>
      <c r="U153">
        <f>Senario4!AO$24/12</f>
        <v>1145.952380952381</v>
      </c>
      <c r="V153">
        <f>Senario4!AW$24/12</f>
        <v>0</v>
      </c>
      <c r="W153">
        <f>Senario4!AZ$24/12</f>
        <v>0</v>
      </c>
      <c r="X153">
        <f>Senario4!BE$24/12</f>
        <v>0</v>
      </c>
      <c r="Z153">
        <f t="shared" si="2"/>
        <v>56552.926739926741</v>
      </c>
    </row>
    <row r="154" spans="1:28" x14ac:dyDescent="0.2">
      <c r="A154" s="42">
        <v>36039</v>
      </c>
      <c r="B154">
        <f>Senario4!G$24/12</f>
        <v>4000</v>
      </c>
      <c r="C154">
        <f>Senario4!AA$24/12</f>
        <v>1698.0576923076926</v>
      </c>
      <c r="D154">
        <f>Senario4!L$24/12</f>
        <v>7849.916666666667</v>
      </c>
      <c r="E154">
        <f>Senario4!H$24/12</f>
        <v>316.66666666666669</v>
      </c>
      <c r="F154">
        <f>Senario4!F$24/12</f>
        <v>17492.25</v>
      </c>
      <c r="G154">
        <f>Senario4!AP$24/12</f>
        <v>10497.083333333334</v>
      </c>
      <c r="H154">
        <f>Senario4!BC$24/12</f>
        <v>3532.5</v>
      </c>
      <c r="I154">
        <f>SUM(Senario4!AI$24,Senario4!AL$24)/12</f>
        <v>2690.3333333333335</v>
      </c>
      <c r="J154">
        <f>Senario4!W$24/12</f>
        <v>7330.166666666667</v>
      </c>
      <c r="K154">
        <v>0</v>
      </c>
      <c r="L154">
        <f>Senario4!$AS$24/12*0.52</f>
        <v>0</v>
      </c>
      <c r="M154">
        <f>Senario4!$AS$24/12*0.48</f>
        <v>0</v>
      </c>
      <c r="N154">
        <v>0</v>
      </c>
      <c r="O154">
        <f>Senario4!R$24/12</f>
        <v>0</v>
      </c>
      <c r="P154">
        <v>0</v>
      </c>
      <c r="Q154">
        <f>Senario4!O$24/12</f>
        <v>0</v>
      </c>
      <c r="R154">
        <f>Senario4!AT$24/12</f>
        <v>0</v>
      </c>
      <c r="S154">
        <f>SUM(Senario4!BF$24,Senario4!BG$24)/12</f>
        <v>0</v>
      </c>
      <c r="T154">
        <f>SUM(Senario4!AE$24,Senario4!BB$24)/12</f>
        <v>0</v>
      </c>
      <c r="U154">
        <f>Senario4!AO$24/12</f>
        <v>1145.952380952381</v>
      </c>
      <c r="V154">
        <f>Senario4!AW$24/12</f>
        <v>0</v>
      </c>
      <c r="W154">
        <f>Senario4!AZ$24/12</f>
        <v>0</v>
      </c>
      <c r="X154">
        <f>Senario4!BE$24/12</f>
        <v>0</v>
      </c>
      <c r="Z154">
        <f t="shared" si="2"/>
        <v>56552.926739926741</v>
      </c>
    </row>
    <row r="155" spans="1:28" x14ac:dyDescent="0.2">
      <c r="A155" s="42">
        <v>36069</v>
      </c>
      <c r="B155">
        <f>Senario4!G$24/12</f>
        <v>4000</v>
      </c>
      <c r="C155">
        <f>Senario4!AA$24/12</f>
        <v>1698.0576923076926</v>
      </c>
      <c r="D155">
        <f>Senario4!L$24/12</f>
        <v>7849.916666666667</v>
      </c>
      <c r="E155">
        <f>Senario4!H$24/12</f>
        <v>316.66666666666669</v>
      </c>
      <c r="F155">
        <f>Senario4!F$24/12</f>
        <v>17492.25</v>
      </c>
      <c r="G155">
        <f>Senario4!AP$24/12</f>
        <v>10497.083333333334</v>
      </c>
      <c r="H155">
        <f>Senario4!BC$24/12</f>
        <v>3532.5</v>
      </c>
      <c r="I155">
        <f>SUM(Senario4!AI$24,Senario4!AL$24)/12</f>
        <v>2690.3333333333335</v>
      </c>
      <c r="J155">
        <f>Senario4!W$24/12</f>
        <v>7330.166666666667</v>
      </c>
      <c r="K155">
        <v>0</v>
      </c>
      <c r="L155">
        <f>Senario4!$AS$24/12*0.52</f>
        <v>0</v>
      </c>
      <c r="M155">
        <f>Senario4!$AS$24/12*0.48</f>
        <v>0</v>
      </c>
      <c r="N155">
        <v>0</v>
      </c>
      <c r="O155">
        <f>Senario4!R$24/12</f>
        <v>0</v>
      </c>
      <c r="P155">
        <v>0</v>
      </c>
      <c r="Q155">
        <f>Senario4!O$24/12</f>
        <v>0</v>
      </c>
      <c r="R155">
        <f>Senario4!AT$24/12</f>
        <v>0</v>
      </c>
      <c r="S155">
        <f>SUM(Senario4!BF$24,Senario4!BG$24)/12</f>
        <v>0</v>
      </c>
      <c r="T155">
        <f>SUM(Senario4!AE$24,Senario4!BB$24)/12</f>
        <v>0</v>
      </c>
      <c r="U155">
        <f>Senario4!AO$24/12</f>
        <v>1145.952380952381</v>
      </c>
      <c r="V155">
        <f>Senario4!AW$24/12</f>
        <v>0</v>
      </c>
      <c r="W155">
        <f>Senario4!AZ$24/12</f>
        <v>0</v>
      </c>
      <c r="X155">
        <f>Senario4!BE$24/12</f>
        <v>0</v>
      </c>
      <c r="Z155">
        <f t="shared" si="2"/>
        <v>56552.926739926741</v>
      </c>
    </row>
    <row r="156" spans="1:28" x14ac:dyDescent="0.2">
      <c r="A156" s="42">
        <v>36100</v>
      </c>
      <c r="B156">
        <f>Senario4!G$24/12</f>
        <v>4000</v>
      </c>
      <c r="C156">
        <f>Senario4!AA$24/12</f>
        <v>1698.0576923076926</v>
      </c>
      <c r="D156">
        <f>Senario4!L$24/12</f>
        <v>7849.916666666667</v>
      </c>
      <c r="E156">
        <f>Senario4!H$24/12</f>
        <v>316.66666666666669</v>
      </c>
      <c r="F156">
        <f>Senario4!F$24/12</f>
        <v>17492.25</v>
      </c>
      <c r="G156">
        <f>Senario4!AP$24/12</f>
        <v>10497.083333333334</v>
      </c>
      <c r="H156">
        <f>Senario4!BC$24/12</f>
        <v>3532.5</v>
      </c>
      <c r="I156">
        <f>SUM(Senario4!AI$24,Senario4!AL$24)/12</f>
        <v>2690.3333333333335</v>
      </c>
      <c r="J156">
        <f>Senario4!W$24/12</f>
        <v>7330.166666666667</v>
      </c>
      <c r="K156">
        <v>0</v>
      </c>
      <c r="L156">
        <f>Senario4!$AS$24/12*0.52</f>
        <v>0</v>
      </c>
      <c r="M156">
        <f>Senario4!$AS$24/12*0.48</f>
        <v>0</v>
      </c>
      <c r="N156">
        <v>0</v>
      </c>
      <c r="O156">
        <f>Senario4!R$24/12</f>
        <v>0</v>
      </c>
      <c r="P156">
        <v>0</v>
      </c>
      <c r="Q156">
        <f>Senario4!O$24/12</f>
        <v>0</v>
      </c>
      <c r="R156">
        <f>Senario4!AT$24/12</f>
        <v>0</v>
      </c>
      <c r="S156">
        <f>SUM(Senario4!BF$24,Senario4!BG$24)/12</f>
        <v>0</v>
      </c>
      <c r="T156">
        <f>SUM(Senario4!AE$24,Senario4!BB$24)/12</f>
        <v>0</v>
      </c>
      <c r="U156">
        <f>Senario4!AO$24/12</f>
        <v>1145.952380952381</v>
      </c>
      <c r="V156">
        <f>Senario4!AW$24/12</f>
        <v>0</v>
      </c>
      <c r="W156">
        <f>Senario4!AZ$24/12</f>
        <v>0</v>
      </c>
      <c r="X156">
        <f>Senario4!BE$24/12</f>
        <v>0</v>
      </c>
      <c r="Z156">
        <f t="shared" si="2"/>
        <v>56552.926739926741</v>
      </c>
    </row>
    <row r="157" spans="1:28" x14ac:dyDescent="0.2">
      <c r="A157" s="42">
        <v>36130</v>
      </c>
      <c r="B157">
        <f>Senario4!G$24/12</f>
        <v>4000</v>
      </c>
      <c r="C157">
        <f>Senario4!AA$24/12</f>
        <v>1698.0576923076926</v>
      </c>
      <c r="D157">
        <f>Senario4!L$24/12</f>
        <v>7849.916666666667</v>
      </c>
      <c r="E157">
        <f>Senario4!H$24/12</f>
        <v>316.66666666666669</v>
      </c>
      <c r="F157">
        <f>Senario4!F$24/12</f>
        <v>17492.25</v>
      </c>
      <c r="G157">
        <f>Senario4!AP$24/12</f>
        <v>10497.083333333334</v>
      </c>
      <c r="H157">
        <f>Senario4!BC$24/12</f>
        <v>3532.5</v>
      </c>
      <c r="I157">
        <f>SUM(Senario4!AI$24,Senario4!AL$24)/12</f>
        <v>2690.3333333333335</v>
      </c>
      <c r="J157">
        <f>Senario4!W$24/12</f>
        <v>7330.166666666667</v>
      </c>
      <c r="K157">
        <v>0</v>
      </c>
      <c r="L157">
        <f>Senario4!$AS$24/12*0.52</f>
        <v>0</v>
      </c>
      <c r="M157">
        <f>Senario4!$AS$24/12*0.48</f>
        <v>0</v>
      </c>
      <c r="N157">
        <v>0</v>
      </c>
      <c r="O157">
        <f>Senario4!R$24/12</f>
        <v>0</v>
      </c>
      <c r="P157">
        <v>0</v>
      </c>
      <c r="Q157">
        <f>Senario4!O$24/12</f>
        <v>0</v>
      </c>
      <c r="R157">
        <f>Senario4!AT$24/12</f>
        <v>0</v>
      </c>
      <c r="S157">
        <f>SUM(Senario4!BF$24,Senario4!BG$24)/12</f>
        <v>0</v>
      </c>
      <c r="T157">
        <f>SUM(Senario4!AE$24,Senario4!BB$24)/12</f>
        <v>0</v>
      </c>
      <c r="U157">
        <f>Senario4!AO$24/12</f>
        <v>1145.952380952381</v>
      </c>
      <c r="V157">
        <f>Senario4!AW$24/12</f>
        <v>0</v>
      </c>
      <c r="W157">
        <f>Senario4!AZ$24/12</f>
        <v>0</v>
      </c>
      <c r="X157">
        <f>Senario4!BE$24/12</f>
        <v>0</v>
      </c>
      <c r="Z157">
        <f t="shared" si="2"/>
        <v>56552.926739926741</v>
      </c>
    </row>
    <row r="158" spans="1:28" x14ac:dyDescent="0.2">
      <c r="A158" s="42">
        <v>36161</v>
      </c>
      <c r="B158">
        <f>Senario4!G$25/12</f>
        <v>4000</v>
      </c>
      <c r="C158">
        <f>Senario4!AA$25/12</f>
        <v>1873.5961538461543</v>
      </c>
      <c r="D158">
        <f>Senario4!L$25/12</f>
        <v>8025.333333333333</v>
      </c>
      <c r="E158">
        <f>Senario4!H$25/12</f>
        <v>316.66666666666669</v>
      </c>
      <c r="F158">
        <f>Senario4!F$25/12</f>
        <v>17643.333333333332</v>
      </c>
      <c r="G158">
        <f>Senario4!AP$25/12</f>
        <v>9414.4166666666661</v>
      </c>
      <c r="H158">
        <f>Senario4!BC$25/12</f>
        <v>3940.8333333333335</v>
      </c>
      <c r="I158">
        <f>SUM(Senario4!AI$25,Senario4!AL$25)/12</f>
        <v>2731</v>
      </c>
      <c r="J158">
        <f>Senario4!W$25/12</f>
        <v>7759.5</v>
      </c>
      <c r="K158">
        <v>0</v>
      </c>
      <c r="L158">
        <f>Senario4!$AS$25/12*0.52</f>
        <v>232.375</v>
      </c>
      <c r="M158">
        <f>Senario4!$AS$25/12*0.48</f>
        <v>214.5</v>
      </c>
      <c r="N158">
        <v>0</v>
      </c>
      <c r="O158">
        <f>Senario4!R$25/12</f>
        <v>0</v>
      </c>
      <c r="P158">
        <v>0</v>
      </c>
      <c r="Q158">
        <f>Senario4!O$25/12</f>
        <v>0</v>
      </c>
      <c r="R158">
        <f>Senario4!AT$25/12</f>
        <v>0</v>
      </c>
      <c r="S158">
        <f>SUM(Senario4!BF$25,Senario4!BG$25)/12</f>
        <v>0</v>
      </c>
      <c r="T158">
        <f>SUM(Senario4!AE$25,Senario4!BB$25)/12</f>
        <v>0</v>
      </c>
      <c r="U158">
        <f>Senario4!AO$25/12</f>
        <v>1718.9285714285713</v>
      </c>
      <c r="V158">
        <f>Senario4!AW$25/12</f>
        <v>0</v>
      </c>
      <c r="W158">
        <f>Senario4!AZ$25/12</f>
        <v>0</v>
      </c>
      <c r="X158">
        <f>Senario4!BE$25/12</f>
        <v>0</v>
      </c>
      <c r="Z158">
        <f t="shared" si="2"/>
        <v>57870.483058608057</v>
      </c>
      <c r="AA158">
        <f>SUM(Z158:Z169)</f>
        <v>694445.79670329671</v>
      </c>
      <c r="AB158" s="5">
        <f>AA158-Senario4!BH25</f>
        <v>0</v>
      </c>
    </row>
    <row r="159" spans="1:28" x14ac:dyDescent="0.2">
      <c r="A159" s="42">
        <v>36192</v>
      </c>
      <c r="B159">
        <f>Senario4!G$25/12</f>
        <v>4000</v>
      </c>
      <c r="C159">
        <f>Senario4!AA$25/12</f>
        <v>1873.5961538461543</v>
      </c>
      <c r="D159">
        <f>Senario4!L$25/12</f>
        <v>8025.333333333333</v>
      </c>
      <c r="E159">
        <f>Senario4!H$25/12</f>
        <v>316.66666666666669</v>
      </c>
      <c r="F159">
        <f>Senario4!F$25/12</f>
        <v>17643.333333333332</v>
      </c>
      <c r="G159">
        <f>Senario4!AP$25/12</f>
        <v>9414.4166666666661</v>
      </c>
      <c r="H159">
        <f>Senario4!BC$25/12</f>
        <v>3940.8333333333335</v>
      </c>
      <c r="I159">
        <f>SUM(Senario4!AI$25,Senario4!AL$25)/12</f>
        <v>2731</v>
      </c>
      <c r="J159">
        <f>Senario4!W$25/12</f>
        <v>7759.5</v>
      </c>
      <c r="K159">
        <v>0</v>
      </c>
      <c r="L159">
        <f>Senario4!$AS$25/12*0.52</f>
        <v>232.375</v>
      </c>
      <c r="M159">
        <f>Senario4!$AS$25/12*0.48</f>
        <v>214.5</v>
      </c>
      <c r="N159">
        <v>0</v>
      </c>
      <c r="O159">
        <f>Senario4!R$25/12</f>
        <v>0</v>
      </c>
      <c r="P159">
        <v>0</v>
      </c>
      <c r="Q159">
        <f>Senario4!O$25/12</f>
        <v>0</v>
      </c>
      <c r="R159">
        <f>Senario4!AT$25/12</f>
        <v>0</v>
      </c>
      <c r="S159">
        <f>SUM(Senario4!BF$25,Senario4!BG$25)/12</f>
        <v>0</v>
      </c>
      <c r="T159">
        <f>SUM(Senario4!AE$25,Senario4!BB$25)/12</f>
        <v>0</v>
      </c>
      <c r="U159">
        <f>Senario4!AO$25/12</f>
        <v>1718.9285714285713</v>
      </c>
      <c r="V159">
        <f>Senario4!AW$25/12</f>
        <v>0</v>
      </c>
      <c r="W159">
        <f>Senario4!AZ$25/12</f>
        <v>0</v>
      </c>
      <c r="X159">
        <f>Senario4!BE$25/12</f>
        <v>0</v>
      </c>
      <c r="Z159">
        <f t="shared" si="2"/>
        <v>57870.483058608057</v>
      </c>
    </row>
    <row r="160" spans="1:28" x14ac:dyDescent="0.2">
      <c r="A160" s="42">
        <v>36220</v>
      </c>
      <c r="B160">
        <f>Senario4!G$25/12</f>
        <v>4000</v>
      </c>
      <c r="C160">
        <f>Senario4!AA$25/12</f>
        <v>1873.5961538461543</v>
      </c>
      <c r="D160">
        <f>Senario4!L$25/12</f>
        <v>8025.333333333333</v>
      </c>
      <c r="E160">
        <f>Senario4!H$25/12</f>
        <v>316.66666666666669</v>
      </c>
      <c r="F160">
        <f>Senario4!F$25/12</f>
        <v>17643.333333333332</v>
      </c>
      <c r="G160">
        <f>Senario4!AP$25/12</f>
        <v>9414.4166666666661</v>
      </c>
      <c r="H160">
        <f>Senario4!BC$25/12</f>
        <v>3940.8333333333335</v>
      </c>
      <c r="I160">
        <f>SUM(Senario4!AI$25,Senario4!AL$25)/12</f>
        <v>2731</v>
      </c>
      <c r="J160">
        <f>Senario4!W$25/12</f>
        <v>7759.5</v>
      </c>
      <c r="K160">
        <v>0</v>
      </c>
      <c r="L160">
        <f>Senario4!$AS$25/12*0.52</f>
        <v>232.375</v>
      </c>
      <c r="M160">
        <f>Senario4!$AS$25/12*0.48</f>
        <v>214.5</v>
      </c>
      <c r="N160">
        <v>0</v>
      </c>
      <c r="O160">
        <f>Senario4!R$25/12</f>
        <v>0</v>
      </c>
      <c r="P160">
        <v>0</v>
      </c>
      <c r="Q160">
        <f>Senario4!O$25/12</f>
        <v>0</v>
      </c>
      <c r="R160">
        <f>Senario4!AT$25/12</f>
        <v>0</v>
      </c>
      <c r="S160">
        <f>SUM(Senario4!BF$25,Senario4!BG$25)/12</f>
        <v>0</v>
      </c>
      <c r="T160">
        <f>SUM(Senario4!AE$25,Senario4!BB$25)/12</f>
        <v>0</v>
      </c>
      <c r="U160">
        <f>Senario4!AO$25/12</f>
        <v>1718.9285714285713</v>
      </c>
      <c r="V160">
        <f>Senario4!AW$25/12</f>
        <v>0</v>
      </c>
      <c r="W160">
        <f>Senario4!AZ$25/12</f>
        <v>0</v>
      </c>
      <c r="X160">
        <f>Senario4!BE$25/12</f>
        <v>0</v>
      </c>
      <c r="Z160">
        <f t="shared" si="2"/>
        <v>57870.483058608057</v>
      </c>
    </row>
    <row r="161" spans="1:28" x14ac:dyDescent="0.2">
      <c r="A161" s="42">
        <v>36251</v>
      </c>
      <c r="B161">
        <f>Senario4!G$25/12</f>
        <v>4000</v>
      </c>
      <c r="C161">
        <f>Senario4!AA$25/12</f>
        <v>1873.5961538461543</v>
      </c>
      <c r="D161">
        <f>Senario4!L$25/12</f>
        <v>8025.333333333333</v>
      </c>
      <c r="E161">
        <f>Senario4!H$25/12</f>
        <v>316.66666666666669</v>
      </c>
      <c r="F161">
        <f>Senario4!F$25/12</f>
        <v>17643.333333333332</v>
      </c>
      <c r="G161">
        <f>Senario4!AP$25/12</f>
        <v>9414.4166666666661</v>
      </c>
      <c r="H161">
        <f>Senario4!BC$25/12</f>
        <v>3940.8333333333335</v>
      </c>
      <c r="I161">
        <f>SUM(Senario4!AI$25,Senario4!AL$25)/12</f>
        <v>2731</v>
      </c>
      <c r="J161">
        <f>Senario4!W$25/12</f>
        <v>7759.5</v>
      </c>
      <c r="K161">
        <v>0</v>
      </c>
      <c r="L161">
        <f>Senario4!$AS$25/12*0.52</f>
        <v>232.375</v>
      </c>
      <c r="M161">
        <f>Senario4!$AS$25/12*0.48</f>
        <v>214.5</v>
      </c>
      <c r="N161">
        <v>0</v>
      </c>
      <c r="O161">
        <f>Senario4!R$25/12</f>
        <v>0</v>
      </c>
      <c r="P161">
        <v>0</v>
      </c>
      <c r="Q161">
        <f>Senario4!O$25/12</f>
        <v>0</v>
      </c>
      <c r="R161">
        <f>Senario4!AT$25/12</f>
        <v>0</v>
      </c>
      <c r="S161">
        <f>SUM(Senario4!BF$25,Senario4!BG$25)/12</f>
        <v>0</v>
      </c>
      <c r="T161">
        <f>SUM(Senario4!AE$25,Senario4!BB$25)/12</f>
        <v>0</v>
      </c>
      <c r="U161">
        <f>Senario4!AO$25/12</f>
        <v>1718.9285714285713</v>
      </c>
      <c r="V161">
        <f>Senario4!AW$25/12</f>
        <v>0</v>
      </c>
      <c r="W161">
        <f>Senario4!AZ$25/12</f>
        <v>0</v>
      </c>
      <c r="X161">
        <f>Senario4!BE$25/12</f>
        <v>0</v>
      </c>
      <c r="Z161">
        <f t="shared" si="2"/>
        <v>57870.483058608057</v>
      </c>
    </row>
    <row r="162" spans="1:28" x14ac:dyDescent="0.2">
      <c r="A162" s="42">
        <v>36281</v>
      </c>
      <c r="B162">
        <f>Senario4!G$25/12</f>
        <v>4000</v>
      </c>
      <c r="C162">
        <f>Senario4!AA$25/12</f>
        <v>1873.5961538461543</v>
      </c>
      <c r="D162">
        <f>Senario4!L$25/12</f>
        <v>8025.333333333333</v>
      </c>
      <c r="E162">
        <f>Senario4!H$25/12</f>
        <v>316.66666666666669</v>
      </c>
      <c r="F162">
        <f>Senario4!F$25/12</f>
        <v>17643.333333333332</v>
      </c>
      <c r="G162">
        <f>Senario4!AP$25/12</f>
        <v>9414.4166666666661</v>
      </c>
      <c r="H162">
        <f>Senario4!BC$25/12</f>
        <v>3940.8333333333335</v>
      </c>
      <c r="I162">
        <f>SUM(Senario4!AI$25,Senario4!AL$25)/12</f>
        <v>2731</v>
      </c>
      <c r="J162">
        <f>Senario4!W$25/12</f>
        <v>7759.5</v>
      </c>
      <c r="K162">
        <v>0</v>
      </c>
      <c r="L162">
        <f>Senario4!$AS$25/12*0.52</f>
        <v>232.375</v>
      </c>
      <c r="M162">
        <f>Senario4!$AS$25/12*0.48</f>
        <v>214.5</v>
      </c>
      <c r="N162">
        <v>0</v>
      </c>
      <c r="O162">
        <f>Senario4!R$25/12</f>
        <v>0</v>
      </c>
      <c r="P162">
        <v>0</v>
      </c>
      <c r="Q162">
        <f>Senario4!O$25/12</f>
        <v>0</v>
      </c>
      <c r="R162">
        <f>Senario4!AT$25/12</f>
        <v>0</v>
      </c>
      <c r="S162">
        <f>SUM(Senario4!BF$25,Senario4!BG$25)/12</f>
        <v>0</v>
      </c>
      <c r="T162">
        <f>SUM(Senario4!AE$25,Senario4!BB$25)/12</f>
        <v>0</v>
      </c>
      <c r="U162">
        <f>Senario4!AO$25/12</f>
        <v>1718.9285714285713</v>
      </c>
      <c r="V162">
        <f>Senario4!AW$25/12</f>
        <v>0</v>
      </c>
      <c r="W162">
        <f>Senario4!AZ$25/12</f>
        <v>0</v>
      </c>
      <c r="X162">
        <f>Senario4!BE$25/12</f>
        <v>0</v>
      </c>
      <c r="Z162">
        <f t="shared" si="2"/>
        <v>57870.483058608057</v>
      </c>
    </row>
    <row r="163" spans="1:28" x14ac:dyDescent="0.2">
      <c r="A163" s="42">
        <v>36312</v>
      </c>
      <c r="B163">
        <f>Senario4!G$25/12</f>
        <v>4000</v>
      </c>
      <c r="C163">
        <f>Senario4!AA$25/12</f>
        <v>1873.5961538461543</v>
      </c>
      <c r="D163">
        <f>Senario4!L$25/12</f>
        <v>8025.333333333333</v>
      </c>
      <c r="E163">
        <f>Senario4!H$25/12</f>
        <v>316.66666666666669</v>
      </c>
      <c r="F163">
        <f>Senario4!F$25/12</f>
        <v>17643.333333333332</v>
      </c>
      <c r="G163">
        <f>Senario4!AP$25/12</f>
        <v>9414.4166666666661</v>
      </c>
      <c r="H163">
        <f>Senario4!BC$25/12</f>
        <v>3940.8333333333335</v>
      </c>
      <c r="I163">
        <f>SUM(Senario4!AI$25,Senario4!AL$25)/12</f>
        <v>2731</v>
      </c>
      <c r="J163">
        <f>Senario4!W$25/12</f>
        <v>7759.5</v>
      </c>
      <c r="K163">
        <v>0</v>
      </c>
      <c r="L163">
        <f>Senario4!$AS$25/12*0.52</f>
        <v>232.375</v>
      </c>
      <c r="M163">
        <f>Senario4!$AS$25/12*0.48</f>
        <v>214.5</v>
      </c>
      <c r="N163">
        <v>0</v>
      </c>
      <c r="O163">
        <f>Senario4!R$25/12</f>
        <v>0</v>
      </c>
      <c r="P163">
        <v>0</v>
      </c>
      <c r="Q163">
        <f>Senario4!O$25/12</f>
        <v>0</v>
      </c>
      <c r="R163">
        <f>Senario4!AT$25/12</f>
        <v>0</v>
      </c>
      <c r="S163">
        <f>SUM(Senario4!BF$25,Senario4!BG$25)/12</f>
        <v>0</v>
      </c>
      <c r="T163">
        <f>SUM(Senario4!AE$25,Senario4!BB$25)/12</f>
        <v>0</v>
      </c>
      <c r="U163">
        <f>Senario4!AO$25/12</f>
        <v>1718.9285714285713</v>
      </c>
      <c r="V163">
        <f>Senario4!AW$25/12</f>
        <v>0</v>
      </c>
      <c r="W163">
        <f>Senario4!AZ$25/12</f>
        <v>0</v>
      </c>
      <c r="X163">
        <f>Senario4!BE$25/12</f>
        <v>0</v>
      </c>
      <c r="Z163">
        <f t="shared" si="2"/>
        <v>57870.483058608057</v>
      </c>
    </row>
    <row r="164" spans="1:28" x14ac:dyDescent="0.2">
      <c r="A164" s="42">
        <v>36342</v>
      </c>
      <c r="B164">
        <f>Senario4!G$25/12</f>
        <v>4000</v>
      </c>
      <c r="C164">
        <f>Senario4!AA$25/12</f>
        <v>1873.5961538461543</v>
      </c>
      <c r="D164">
        <f>Senario4!L$25/12</f>
        <v>8025.333333333333</v>
      </c>
      <c r="E164">
        <f>Senario4!H$25/12</f>
        <v>316.66666666666669</v>
      </c>
      <c r="F164">
        <f>Senario4!F$25/12</f>
        <v>17643.333333333332</v>
      </c>
      <c r="G164">
        <f>Senario4!AP$25/12</f>
        <v>9414.4166666666661</v>
      </c>
      <c r="H164">
        <f>Senario4!BC$25/12</f>
        <v>3940.8333333333335</v>
      </c>
      <c r="I164">
        <f>SUM(Senario4!AI$25,Senario4!AL$25)/12</f>
        <v>2731</v>
      </c>
      <c r="J164">
        <f>Senario4!W$25/12</f>
        <v>7759.5</v>
      </c>
      <c r="K164">
        <v>0</v>
      </c>
      <c r="L164">
        <f>Senario4!$AS$25/12*0.52</f>
        <v>232.375</v>
      </c>
      <c r="M164">
        <f>Senario4!$AS$25/12*0.48</f>
        <v>214.5</v>
      </c>
      <c r="N164">
        <v>0</v>
      </c>
      <c r="O164">
        <f>Senario4!R$25/12</f>
        <v>0</v>
      </c>
      <c r="P164">
        <v>0</v>
      </c>
      <c r="Q164">
        <f>Senario4!O$25/12</f>
        <v>0</v>
      </c>
      <c r="R164">
        <f>Senario4!AT$25/12</f>
        <v>0</v>
      </c>
      <c r="S164">
        <f>SUM(Senario4!BF$25,Senario4!BG$25)/12</f>
        <v>0</v>
      </c>
      <c r="T164">
        <f>SUM(Senario4!AE$25,Senario4!BB$25)/12</f>
        <v>0</v>
      </c>
      <c r="U164">
        <f>Senario4!AO$25/12</f>
        <v>1718.9285714285713</v>
      </c>
      <c r="V164">
        <f>Senario4!AW$25/12</f>
        <v>0</v>
      </c>
      <c r="W164">
        <f>Senario4!AZ$25/12</f>
        <v>0</v>
      </c>
      <c r="X164">
        <f>Senario4!BE$25/12</f>
        <v>0</v>
      </c>
      <c r="Z164">
        <f t="shared" si="2"/>
        <v>57870.483058608057</v>
      </c>
    </row>
    <row r="165" spans="1:28" x14ac:dyDescent="0.2">
      <c r="A165" s="42">
        <v>36373</v>
      </c>
      <c r="B165">
        <f>Senario4!G$25/12</f>
        <v>4000</v>
      </c>
      <c r="C165">
        <f>Senario4!AA$25/12</f>
        <v>1873.5961538461543</v>
      </c>
      <c r="D165">
        <f>Senario4!L$25/12</f>
        <v>8025.333333333333</v>
      </c>
      <c r="E165">
        <f>Senario4!H$25/12</f>
        <v>316.66666666666669</v>
      </c>
      <c r="F165">
        <f>Senario4!F$25/12</f>
        <v>17643.333333333332</v>
      </c>
      <c r="G165">
        <f>Senario4!AP$25/12</f>
        <v>9414.4166666666661</v>
      </c>
      <c r="H165">
        <f>Senario4!BC$25/12</f>
        <v>3940.8333333333335</v>
      </c>
      <c r="I165">
        <f>SUM(Senario4!AI$25,Senario4!AL$25)/12</f>
        <v>2731</v>
      </c>
      <c r="J165">
        <f>Senario4!W$25/12</f>
        <v>7759.5</v>
      </c>
      <c r="K165">
        <v>0</v>
      </c>
      <c r="L165">
        <f>Senario4!$AS$25/12*0.52</f>
        <v>232.375</v>
      </c>
      <c r="M165">
        <f>Senario4!$AS$25/12*0.48</f>
        <v>214.5</v>
      </c>
      <c r="N165">
        <v>0</v>
      </c>
      <c r="O165">
        <f>Senario4!R$25/12</f>
        <v>0</v>
      </c>
      <c r="P165">
        <v>0</v>
      </c>
      <c r="Q165">
        <f>Senario4!O$25/12</f>
        <v>0</v>
      </c>
      <c r="R165">
        <f>Senario4!AT$25/12</f>
        <v>0</v>
      </c>
      <c r="S165">
        <f>SUM(Senario4!BF$25,Senario4!BG$25)/12</f>
        <v>0</v>
      </c>
      <c r="T165">
        <f>SUM(Senario4!AE$25,Senario4!BB$25)/12</f>
        <v>0</v>
      </c>
      <c r="U165">
        <f>Senario4!AO$25/12</f>
        <v>1718.9285714285713</v>
      </c>
      <c r="V165">
        <f>Senario4!AW$25/12</f>
        <v>0</v>
      </c>
      <c r="W165">
        <f>Senario4!AZ$25/12</f>
        <v>0</v>
      </c>
      <c r="X165">
        <f>Senario4!BE$25/12</f>
        <v>0</v>
      </c>
      <c r="Z165">
        <f t="shared" si="2"/>
        <v>57870.483058608057</v>
      </c>
    </row>
    <row r="166" spans="1:28" x14ac:dyDescent="0.2">
      <c r="A166" s="42">
        <v>36404</v>
      </c>
      <c r="B166">
        <f>Senario4!G$25/12</f>
        <v>4000</v>
      </c>
      <c r="C166">
        <f>Senario4!AA$25/12</f>
        <v>1873.5961538461543</v>
      </c>
      <c r="D166">
        <f>Senario4!L$25/12</f>
        <v>8025.333333333333</v>
      </c>
      <c r="E166">
        <f>Senario4!H$25/12</f>
        <v>316.66666666666669</v>
      </c>
      <c r="F166">
        <f>Senario4!F$25/12</f>
        <v>17643.333333333332</v>
      </c>
      <c r="G166">
        <f>Senario4!AP$25/12</f>
        <v>9414.4166666666661</v>
      </c>
      <c r="H166">
        <f>Senario4!BC$25/12</f>
        <v>3940.8333333333335</v>
      </c>
      <c r="I166">
        <f>SUM(Senario4!AI$25,Senario4!AL$25)/12</f>
        <v>2731</v>
      </c>
      <c r="J166">
        <f>Senario4!W$25/12</f>
        <v>7759.5</v>
      </c>
      <c r="K166">
        <v>0</v>
      </c>
      <c r="L166">
        <f>Senario4!$AS$25/12*0.52</f>
        <v>232.375</v>
      </c>
      <c r="M166">
        <f>Senario4!$AS$25/12*0.48</f>
        <v>214.5</v>
      </c>
      <c r="N166">
        <v>0</v>
      </c>
      <c r="O166">
        <f>Senario4!R$25/12</f>
        <v>0</v>
      </c>
      <c r="P166">
        <v>0</v>
      </c>
      <c r="Q166">
        <f>Senario4!O$25/12</f>
        <v>0</v>
      </c>
      <c r="R166">
        <f>Senario4!AT$25/12</f>
        <v>0</v>
      </c>
      <c r="S166">
        <f>SUM(Senario4!BF$25,Senario4!BG$25)/12</f>
        <v>0</v>
      </c>
      <c r="T166">
        <f>SUM(Senario4!AE$25,Senario4!BB$25)/12</f>
        <v>0</v>
      </c>
      <c r="U166">
        <f>Senario4!AO$25/12</f>
        <v>1718.9285714285713</v>
      </c>
      <c r="V166">
        <f>Senario4!AW$25/12</f>
        <v>0</v>
      </c>
      <c r="W166">
        <f>Senario4!AZ$25/12</f>
        <v>0</v>
      </c>
      <c r="X166">
        <f>Senario4!BE$25/12</f>
        <v>0</v>
      </c>
      <c r="Z166">
        <f t="shared" si="2"/>
        <v>57870.483058608057</v>
      </c>
    </row>
    <row r="167" spans="1:28" x14ac:dyDescent="0.2">
      <c r="A167" s="42">
        <v>36434</v>
      </c>
      <c r="B167">
        <f>Senario4!G$25/12</f>
        <v>4000</v>
      </c>
      <c r="C167">
        <f>Senario4!AA$25/12</f>
        <v>1873.5961538461543</v>
      </c>
      <c r="D167">
        <f>Senario4!L$25/12</f>
        <v>8025.333333333333</v>
      </c>
      <c r="E167">
        <f>Senario4!H$25/12</f>
        <v>316.66666666666669</v>
      </c>
      <c r="F167">
        <f>Senario4!F$25/12</f>
        <v>17643.333333333332</v>
      </c>
      <c r="G167">
        <f>Senario4!AP$25/12</f>
        <v>9414.4166666666661</v>
      </c>
      <c r="H167">
        <f>Senario4!BC$25/12</f>
        <v>3940.8333333333335</v>
      </c>
      <c r="I167">
        <f>SUM(Senario4!AI$25,Senario4!AL$25)/12</f>
        <v>2731</v>
      </c>
      <c r="J167">
        <f>Senario4!W$25/12</f>
        <v>7759.5</v>
      </c>
      <c r="K167">
        <v>0</v>
      </c>
      <c r="L167">
        <f>Senario4!$AS$25/12*0.52</f>
        <v>232.375</v>
      </c>
      <c r="M167">
        <f>Senario4!$AS$25/12*0.48</f>
        <v>214.5</v>
      </c>
      <c r="N167">
        <v>0</v>
      </c>
      <c r="O167">
        <f>Senario4!R$25/12</f>
        <v>0</v>
      </c>
      <c r="P167">
        <v>0</v>
      </c>
      <c r="Q167">
        <f>Senario4!O$25/12</f>
        <v>0</v>
      </c>
      <c r="R167">
        <f>Senario4!AT$25/12</f>
        <v>0</v>
      </c>
      <c r="S167">
        <f>SUM(Senario4!BF$25,Senario4!BG$25)/12</f>
        <v>0</v>
      </c>
      <c r="T167">
        <f>SUM(Senario4!AE$25,Senario4!BB$25)/12</f>
        <v>0</v>
      </c>
      <c r="U167">
        <f>Senario4!AO$25/12</f>
        <v>1718.9285714285713</v>
      </c>
      <c r="V167">
        <f>Senario4!AW$25/12</f>
        <v>0</v>
      </c>
      <c r="W167">
        <f>Senario4!AZ$25/12</f>
        <v>0</v>
      </c>
      <c r="X167">
        <f>Senario4!BE$25/12</f>
        <v>0</v>
      </c>
      <c r="Z167">
        <f t="shared" si="2"/>
        <v>57870.483058608057</v>
      </c>
    </row>
    <row r="168" spans="1:28" x14ac:dyDescent="0.2">
      <c r="A168" s="42">
        <v>36465</v>
      </c>
      <c r="B168">
        <f>Senario4!G$25/12</f>
        <v>4000</v>
      </c>
      <c r="C168">
        <f>Senario4!AA$25/12</f>
        <v>1873.5961538461543</v>
      </c>
      <c r="D168">
        <f>Senario4!L$25/12</f>
        <v>8025.333333333333</v>
      </c>
      <c r="E168">
        <f>Senario4!H$25/12</f>
        <v>316.66666666666669</v>
      </c>
      <c r="F168">
        <f>Senario4!F$25/12</f>
        <v>17643.333333333332</v>
      </c>
      <c r="G168">
        <f>Senario4!AP$25/12</f>
        <v>9414.4166666666661</v>
      </c>
      <c r="H168">
        <f>Senario4!BC$25/12</f>
        <v>3940.8333333333335</v>
      </c>
      <c r="I168">
        <f>SUM(Senario4!AI$25,Senario4!AL$25)/12</f>
        <v>2731</v>
      </c>
      <c r="J168">
        <f>Senario4!W$25/12</f>
        <v>7759.5</v>
      </c>
      <c r="K168">
        <v>0</v>
      </c>
      <c r="L168">
        <f>Senario4!$AS$25/12*0.52</f>
        <v>232.375</v>
      </c>
      <c r="M168">
        <f>Senario4!$AS$25/12*0.48</f>
        <v>214.5</v>
      </c>
      <c r="N168">
        <v>0</v>
      </c>
      <c r="O168">
        <f>Senario4!R$25/12</f>
        <v>0</v>
      </c>
      <c r="P168">
        <v>0</v>
      </c>
      <c r="Q168">
        <f>Senario4!O$25/12</f>
        <v>0</v>
      </c>
      <c r="R168">
        <f>Senario4!AT$25/12</f>
        <v>0</v>
      </c>
      <c r="S168">
        <f>SUM(Senario4!BF$25,Senario4!BG$25)/12</f>
        <v>0</v>
      </c>
      <c r="T168">
        <f>SUM(Senario4!AE$25,Senario4!BB$25)/12</f>
        <v>0</v>
      </c>
      <c r="U168">
        <f>Senario4!AO$25/12</f>
        <v>1718.9285714285713</v>
      </c>
      <c r="V168">
        <f>Senario4!AW$25/12</f>
        <v>0</v>
      </c>
      <c r="W168">
        <f>Senario4!AZ$25/12</f>
        <v>0</v>
      </c>
      <c r="X168">
        <f>Senario4!BE$25/12</f>
        <v>0</v>
      </c>
      <c r="Z168">
        <f t="shared" si="2"/>
        <v>57870.483058608057</v>
      </c>
    </row>
    <row r="169" spans="1:28" x14ac:dyDescent="0.2">
      <c r="A169" s="42">
        <v>36495</v>
      </c>
      <c r="B169">
        <f>Senario4!G$25/12</f>
        <v>4000</v>
      </c>
      <c r="C169">
        <f>Senario4!AA$25/12</f>
        <v>1873.5961538461543</v>
      </c>
      <c r="D169">
        <f>Senario4!L$25/12</f>
        <v>8025.333333333333</v>
      </c>
      <c r="E169">
        <f>Senario4!H$25/12</f>
        <v>316.66666666666669</v>
      </c>
      <c r="F169">
        <f>Senario4!F$25/12</f>
        <v>17643.333333333332</v>
      </c>
      <c r="G169">
        <f>Senario4!AP$25/12</f>
        <v>9414.4166666666661</v>
      </c>
      <c r="H169">
        <f>Senario4!BC$25/12</f>
        <v>3940.8333333333335</v>
      </c>
      <c r="I169">
        <f>SUM(Senario4!AI$25,Senario4!AL$25)/12</f>
        <v>2731</v>
      </c>
      <c r="J169">
        <f>Senario4!W$25/12</f>
        <v>7759.5</v>
      </c>
      <c r="K169">
        <v>0</v>
      </c>
      <c r="L169">
        <f>Senario4!$AS$25/12*0.52</f>
        <v>232.375</v>
      </c>
      <c r="M169">
        <f>Senario4!$AS$25/12*0.48</f>
        <v>214.5</v>
      </c>
      <c r="N169">
        <v>0</v>
      </c>
      <c r="O169">
        <f>Senario4!R$25/12</f>
        <v>0</v>
      </c>
      <c r="P169">
        <v>0</v>
      </c>
      <c r="Q169">
        <f>Senario4!O$25/12</f>
        <v>0</v>
      </c>
      <c r="R169">
        <f>Senario4!AT$25/12</f>
        <v>0</v>
      </c>
      <c r="S169">
        <f>SUM(Senario4!BF$25,Senario4!BG$25)/12</f>
        <v>0</v>
      </c>
      <c r="T169">
        <f>SUM(Senario4!AE$25,Senario4!BB$25)/12</f>
        <v>0</v>
      </c>
      <c r="U169">
        <f>Senario4!AO$25/12</f>
        <v>1718.9285714285713</v>
      </c>
      <c r="V169">
        <f>Senario4!AW$25/12</f>
        <v>0</v>
      </c>
      <c r="W169">
        <f>Senario4!AZ$25/12</f>
        <v>0</v>
      </c>
      <c r="X169">
        <f>Senario4!BE$25/12</f>
        <v>0</v>
      </c>
      <c r="Z169">
        <f t="shared" si="2"/>
        <v>57870.483058608057</v>
      </c>
    </row>
    <row r="170" spans="1:28" x14ac:dyDescent="0.2">
      <c r="A170" s="42">
        <v>36526</v>
      </c>
      <c r="B170">
        <f>Senario4!G$26/12</f>
        <v>4000</v>
      </c>
      <c r="C170">
        <f>Senario4!AA$26/12</f>
        <v>2049.1346153846157</v>
      </c>
      <c r="D170">
        <f>Senario4!L$26/12</f>
        <v>8162.0585321176759</v>
      </c>
      <c r="E170">
        <f>Senario4!H$26/12</f>
        <v>316.66666666666669</v>
      </c>
      <c r="F170">
        <f>Senario4!F$26/12</f>
        <v>18014.416666666668</v>
      </c>
      <c r="G170">
        <f>Senario4!AP$26/12</f>
        <v>7102.25</v>
      </c>
      <c r="H170">
        <f>Senario4!BC$26/12</f>
        <v>4409.166666666667</v>
      </c>
      <c r="I170">
        <f>SUM(Senario4!AI$26,Senario4!AL$26)/12</f>
        <v>2807.3333333333335</v>
      </c>
      <c r="J170">
        <f>Senario4!W$26/12</f>
        <v>8265.9166666666661</v>
      </c>
      <c r="K170">
        <v>0</v>
      </c>
      <c r="L170">
        <f>Senario4!$AS$26/12*0.52</f>
        <v>1019.2</v>
      </c>
      <c r="M170">
        <f>Senario4!$AS$26/12*0.48</f>
        <v>940.8</v>
      </c>
      <c r="N170">
        <v>0</v>
      </c>
      <c r="O170">
        <f>Senario4!R$26/12</f>
        <v>0</v>
      </c>
      <c r="P170">
        <v>0</v>
      </c>
      <c r="Q170">
        <f>Senario4!O$26/12</f>
        <v>0</v>
      </c>
      <c r="R170">
        <f>Senario4!AT$26/12</f>
        <v>0</v>
      </c>
      <c r="S170">
        <f>SUM(Senario4!BF$26,Senario4!BG$26)/12</f>
        <v>0</v>
      </c>
      <c r="T170">
        <f>SUM(Senario4!AE$26,Senario4!BB$26)/12</f>
        <v>0</v>
      </c>
      <c r="U170">
        <f>Senario4!AO$26/12</f>
        <v>2291.9047619047619</v>
      </c>
      <c r="V170">
        <f>Senario4!AW$26/12</f>
        <v>0</v>
      </c>
      <c r="W170">
        <f>Senario4!AZ$26/12</f>
        <v>0</v>
      </c>
      <c r="X170">
        <f>Senario4!BE$26/12</f>
        <v>0</v>
      </c>
      <c r="Z170">
        <f t="shared" si="2"/>
        <v>59378.84790940705</v>
      </c>
      <c r="AA170">
        <f>SUM(Z170:Z181)</f>
        <v>712546.17491288437</v>
      </c>
      <c r="AB170" s="5">
        <f>AA170-Senario4!BH26</f>
        <v>0</v>
      </c>
    </row>
    <row r="171" spans="1:28" x14ac:dyDescent="0.2">
      <c r="A171" s="42">
        <v>36557</v>
      </c>
      <c r="B171">
        <f>Senario4!G$26/12</f>
        <v>4000</v>
      </c>
      <c r="C171">
        <f>Senario4!AA$26/12</f>
        <v>2049.1346153846157</v>
      </c>
      <c r="D171">
        <f>Senario4!L$26/12</f>
        <v>8162.0585321176759</v>
      </c>
      <c r="E171">
        <f>Senario4!H$26/12</f>
        <v>316.66666666666669</v>
      </c>
      <c r="F171">
        <f>Senario4!F$26/12</f>
        <v>18014.416666666668</v>
      </c>
      <c r="G171">
        <f>Senario4!AP$26/12</f>
        <v>7102.25</v>
      </c>
      <c r="H171">
        <f>Senario4!BC$26/12</f>
        <v>4409.166666666667</v>
      </c>
      <c r="I171">
        <f>SUM(Senario4!AI$26,Senario4!AL$26)/12</f>
        <v>2807.3333333333335</v>
      </c>
      <c r="J171">
        <f>Senario4!W$26/12</f>
        <v>8265.9166666666661</v>
      </c>
      <c r="K171">
        <v>0</v>
      </c>
      <c r="L171">
        <f>Senario4!$AS$26/12*0.52</f>
        <v>1019.2</v>
      </c>
      <c r="M171">
        <f>Senario4!$AS$26/12*0.48</f>
        <v>940.8</v>
      </c>
      <c r="N171">
        <v>0</v>
      </c>
      <c r="O171">
        <f>Senario4!R$26/12</f>
        <v>0</v>
      </c>
      <c r="P171">
        <v>0</v>
      </c>
      <c r="Q171">
        <f>Senario4!O$26/12</f>
        <v>0</v>
      </c>
      <c r="R171">
        <f>Senario4!AT$26/12</f>
        <v>0</v>
      </c>
      <c r="S171">
        <f>SUM(Senario4!BF$26,Senario4!BG$26)/12</f>
        <v>0</v>
      </c>
      <c r="T171">
        <f>SUM(Senario4!AE$26,Senario4!BB$26)/12</f>
        <v>0</v>
      </c>
      <c r="U171">
        <f>Senario4!AO$26/12</f>
        <v>2291.9047619047619</v>
      </c>
      <c r="V171">
        <f>Senario4!AW$26/12</f>
        <v>0</v>
      </c>
      <c r="W171">
        <f>Senario4!AZ$26/12</f>
        <v>0</v>
      </c>
      <c r="X171">
        <f>Senario4!BE$26/12</f>
        <v>0</v>
      </c>
      <c r="Z171">
        <f t="shared" si="2"/>
        <v>59378.84790940705</v>
      </c>
    </row>
    <row r="172" spans="1:28" x14ac:dyDescent="0.2">
      <c r="A172" s="42">
        <v>36586</v>
      </c>
      <c r="B172">
        <f>Senario4!G$26/12</f>
        <v>4000</v>
      </c>
      <c r="C172">
        <f>Senario4!AA$26/12</f>
        <v>2049.1346153846157</v>
      </c>
      <c r="D172">
        <f>Senario4!L$26/12</f>
        <v>8162.0585321176759</v>
      </c>
      <c r="E172">
        <f>Senario4!H$26/12</f>
        <v>316.66666666666669</v>
      </c>
      <c r="F172">
        <f>Senario4!F$26/12</f>
        <v>18014.416666666668</v>
      </c>
      <c r="G172">
        <f>Senario4!AP$26/12</f>
        <v>7102.25</v>
      </c>
      <c r="H172">
        <f>Senario4!BC$26/12</f>
        <v>4409.166666666667</v>
      </c>
      <c r="I172">
        <f>SUM(Senario4!AI$26,Senario4!AL$26)/12</f>
        <v>2807.3333333333335</v>
      </c>
      <c r="J172">
        <f>Senario4!W$26/12</f>
        <v>8265.9166666666661</v>
      </c>
      <c r="K172">
        <v>0</v>
      </c>
      <c r="L172">
        <f>Senario4!$AS$26/12*0.52</f>
        <v>1019.2</v>
      </c>
      <c r="M172">
        <f>Senario4!$AS$26/12*0.48</f>
        <v>940.8</v>
      </c>
      <c r="N172">
        <v>0</v>
      </c>
      <c r="O172">
        <f>Senario4!R$26/12</f>
        <v>0</v>
      </c>
      <c r="P172">
        <v>0</v>
      </c>
      <c r="Q172">
        <f>Senario4!O$26/12</f>
        <v>0</v>
      </c>
      <c r="R172">
        <f>Senario4!AT$26/12</f>
        <v>0</v>
      </c>
      <c r="S172">
        <f>SUM(Senario4!BF$26,Senario4!BG$26)/12</f>
        <v>0</v>
      </c>
      <c r="T172">
        <f>SUM(Senario4!AE$26,Senario4!BB$26)/12</f>
        <v>0</v>
      </c>
      <c r="U172">
        <f>Senario4!AO$26/12</f>
        <v>2291.9047619047619</v>
      </c>
      <c r="V172">
        <f>Senario4!AW$26/12</f>
        <v>0</v>
      </c>
      <c r="W172">
        <f>Senario4!AZ$26/12</f>
        <v>0</v>
      </c>
      <c r="X172">
        <f>Senario4!BE$26/12</f>
        <v>0</v>
      </c>
      <c r="Z172">
        <f t="shared" si="2"/>
        <v>59378.84790940705</v>
      </c>
    </row>
    <row r="173" spans="1:28" x14ac:dyDescent="0.2">
      <c r="A173" s="42">
        <v>36617</v>
      </c>
      <c r="B173">
        <f>Senario4!G$26/12</f>
        <v>4000</v>
      </c>
      <c r="C173">
        <f>Senario4!AA$26/12</f>
        <v>2049.1346153846157</v>
      </c>
      <c r="D173">
        <f>Senario4!L$26/12</f>
        <v>8162.0585321176759</v>
      </c>
      <c r="E173">
        <f>Senario4!H$26/12</f>
        <v>316.66666666666669</v>
      </c>
      <c r="F173">
        <f>Senario4!F$26/12</f>
        <v>18014.416666666668</v>
      </c>
      <c r="G173">
        <f>Senario4!AP$26/12</f>
        <v>7102.25</v>
      </c>
      <c r="H173">
        <f>Senario4!BC$26/12</f>
        <v>4409.166666666667</v>
      </c>
      <c r="I173">
        <f>SUM(Senario4!AI$26,Senario4!AL$26)/12</f>
        <v>2807.3333333333335</v>
      </c>
      <c r="J173">
        <f>Senario4!W$26/12</f>
        <v>8265.9166666666661</v>
      </c>
      <c r="K173">
        <v>0</v>
      </c>
      <c r="L173">
        <f>Senario4!$AS$26/12*0.52</f>
        <v>1019.2</v>
      </c>
      <c r="M173">
        <f>Senario4!$AS$26/12*0.48</f>
        <v>940.8</v>
      </c>
      <c r="N173">
        <v>0</v>
      </c>
      <c r="O173">
        <f>Senario4!R$26/12</f>
        <v>0</v>
      </c>
      <c r="P173">
        <v>0</v>
      </c>
      <c r="Q173">
        <f>Senario4!O$26/12</f>
        <v>0</v>
      </c>
      <c r="R173">
        <f>Senario4!AT$26/12</f>
        <v>0</v>
      </c>
      <c r="S173">
        <f>SUM(Senario4!BF$26,Senario4!BG$26)/12</f>
        <v>0</v>
      </c>
      <c r="T173">
        <f>SUM(Senario4!AE$26,Senario4!BB$26)/12</f>
        <v>0</v>
      </c>
      <c r="U173">
        <f>Senario4!AO$26/12</f>
        <v>2291.9047619047619</v>
      </c>
      <c r="V173">
        <f>Senario4!AW$26/12</f>
        <v>0</v>
      </c>
      <c r="W173">
        <f>Senario4!AZ$26/12</f>
        <v>0</v>
      </c>
      <c r="X173">
        <f>Senario4!BE$26/12</f>
        <v>0</v>
      </c>
      <c r="Z173">
        <f t="shared" si="2"/>
        <v>59378.84790940705</v>
      </c>
    </row>
    <row r="174" spans="1:28" x14ac:dyDescent="0.2">
      <c r="A174" s="42">
        <v>36647</v>
      </c>
      <c r="B174">
        <f>Senario4!G$26/12</f>
        <v>4000</v>
      </c>
      <c r="C174">
        <f>Senario4!AA$26/12</f>
        <v>2049.1346153846157</v>
      </c>
      <c r="D174">
        <f>Senario4!L$26/12</f>
        <v>8162.0585321176759</v>
      </c>
      <c r="E174">
        <f>Senario4!H$26/12</f>
        <v>316.66666666666669</v>
      </c>
      <c r="F174">
        <f>Senario4!F$26/12</f>
        <v>18014.416666666668</v>
      </c>
      <c r="G174">
        <f>Senario4!AP$26/12</f>
        <v>7102.25</v>
      </c>
      <c r="H174">
        <f>Senario4!BC$26/12</f>
        <v>4409.166666666667</v>
      </c>
      <c r="I174">
        <f>SUM(Senario4!AI$26,Senario4!AL$26)/12</f>
        <v>2807.3333333333335</v>
      </c>
      <c r="J174">
        <f>Senario4!W$26/12</f>
        <v>8265.9166666666661</v>
      </c>
      <c r="K174">
        <v>0</v>
      </c>
      <c r="L174">
        <f>Senario4!$AS$26/12*0.52</f>
        <v>1019.2</v>
      </c>
      <c r="M174">
        <f>Senario4!$AS$26/12*0.48</f>
        <v>940.8</v>
      </c>
      <c r="N174">
        <v>0</v>
      </c>
      <c r="O174">
        <f>Senario4!R$26/12</f>
        <v>0</v>
      </c>
      <c r="P174">
        <v>0</v>
      </c>
      <c r="Q174">
        <f>Senario4!O$26/12</f>
        <v>0</v>
      </c>
      <c r="R174">
        <f>Senario4!AT$26/12</f>
        <v>0</v>
      </c>
      <c r="S174">
        <f>SUM(Senario4!BF$26,Senario4!BG$26)/12</f>
        <v>0</v>
      </c>
      <c r="T174">
        <f>SUM(Senario4!AE$26,Senario4!BB$26)/12</f>
        <v>0</v>
      </c>
      <c r="U174">
        <f>Senario4!AO$26/12</f>
        <v>2291.9047619047619</v>
      </c>
      <c r="V174">
        <f>Senario4!AW$26/12</f>
        <v>0</v>
      </c>
      <c r="W174">
        <f>Senario4!AZ$26/12</f>
        <v>0</v>
      </c>
      <c r="X174">
        <f>Senario4!BE$26/12</f>
        <v>0</v>
      </c>
      <c r="Z174">
        <f t="shared" si="2"/>
        <v>59378.84790940705</v>
      </c>
    </row>
    <row r="175" spans="1:28" x14ac:dyDescent="0.2">
      <c r="A175" s="42">
        <v>36678</v>
      </c>
      <c r="B175">
        <f>Senario4!G$26/12</f>
        <v>4000</v>
      </c>
      <c r="C175">
        <f>Senario4!AA$26/12</f>
        <v>2049.1346153846157</v>
      </c>
      <c r="D175">
        <f>Senario4!L$26/12</f>
        <v>8162.0585321176759</v>
      </c>
      <c r="E175">
        <f>Senario4!H$26/12</f>
        <v>316.66666666666669</v>
      </c>
      <c r="F175">
        <f>Senario4!F$26/12</f>
        <v>18014.416666666668</v>
      </c>
      <c r="G175">
        <f>Senario4!AP$26/12</f>
        <v>7102.25</v>
      </c>
      <c r="H175">
        <f>Senario4!BC$26/12</f>
        <v>4409.166666666667</v>
      </c>
      <c r="I175">
        <f>SUM(Senario4!AI$26,Senario4!AL$26)/12</f>
        <v>2807.3333333333335</v>
      </c>
      <c r="J175">
        <f>Senario4!W$26/12</f>
        <v>8265.9166666666661</v>
      </c>
      <c r="K175">
        <v>0</v>
      </c>
      <c r="L175">
        <f>Senario4!$AS$26/12*0.52</f>
        <v>1019.2</v>
      </c>
      <c r="M175">
        <f>Senario4!$AS$26/12*0.48</f>
        <v>940.8</v>
      </c>
      <c r="N175">
        <v>0</v>
      </c>
      <c r="O175">
        <f>Senario4!R$26/12</f>
        <v>0</v>
      </c>
      <c r="P175">
        <v>0</v>
      </c>
      <c r="Q175">
        <f>Senario4!O$26/12</f>
        <v>0</v>
      </c>
      <c r="R175">
        <f>Senario4!AT$26/12</f>
        <v>0</v>
      </c>
      <c r="S175">
        <f>SUM(Senario4!BF$26,Senario4!BG$26)/12</f>
        <v>0</v>
      </c>
      <c r="T175">
        <f>SUM(Senario4!AE$26,Senario4!BB$26)/12</f>
        <v>0</v>
      </c>
      <c r="U175">
        <f>Senario4!AO$26/12</f>
        <v>2291.9047619047619</v>
      </c>
      <c r="V175">
        <f>Senario4!AW$26/12</f>
        <v>0</v>
      </c>
      <c r="W175">
        <f>Senario4!AZ$26/12</f>
        <v>0</v>
      </c>
      <c r="X175">
        <f>Senario4!BE$26/12</f>
        <v>0</v>
      </c>
      <c r="Z175">
        <f t="shared" si="2"/>
        <v>59378.84790940705</v>
      </c>
    </row>
    <row r="176" spans="1:28" x14ac:dyDescent="0.2">
      <c r="A176" s="42">
        <v>36708</v>
      </c>
      <c r="B176">
        <f>Senario4!G$26/12</f>
        <v>4000</v>
      </c>
      <c r="C176">
        <f>Senario4!AA$26/12</f>
        <v>2049.1346153846157</v>
      </c>
      <c r="D176">
        <f>Senario4!L$26/12</f>
        <v>8162.0585321176759</v>
      </c>
      <c r="E176">
        <f>Senario4!H$26/12</f>
        <v>316.66666666666669</v>
      </c>
      <c r="F176">
        <f>Senario4!F$26/12</f>
        <v>18014.416666666668</v>
      </c>
      <c r="G176">
        <f>Senario4!AP$26/12</f>
        <v>7102.25</v>
      </c>
      <c r="H176">
        <f>Senario4!BC$26/12</f>
        <v>4409.166666666667</v>
      </c>
      <c r="I176">
        <f>SUM(Senario4!AI$26,Senario4!AL$26)/12</f>
        <v>2807.3333333333335</v>
      </c>
      <c r="J176">
        <f>Senario4!W$26/12</f>
        <v>8265.9166666666661</v>
      </c>
      <c r="K176">
        <v>0</v>
      </c>
      <c r="L176">
        <f>Senario4!$AS$26/12*0.52</f>
        <v>1019.2</v>
      </c>
      <c r="M176">
        <f>Senario4!$AS$26/12*0.48</f>
        <v>940.8</v>
      </c>
      <c r="N176">
        <v>0</v>
      </c>
      <c r="O176">
        <f>Senario4!R$26/12</f>
        <v>0</v>
      </c>
      <c r="P176">
        <v>0</v>
      </c>
      <c r="Q176">
        <f>Senario4!O$26/12</f>
        <v>0</v>
      </c>
      <c r="R176">
        <f>Senario4!AT$26/12</f>
        <v>0</v>
      </c>
      <c r="S176">
        <f>SUM(Senario4!BF$26,Senario4!BG$26)/12</f>
        <v>0</v>
      </c>
      <c r="T176">
        <f>SUM(Senario4!AE$26,Senario4!BB$26)/12</f>
        <v>0</v>
      </c>
      <c r="U176">
        <f>Senario4!AO$26/12</f>
        <v>2291.9047619047619</v>
      </c>
      <c r="V176">
        <f>Senario4!AW$26/12</f>
        <v>0</v>
      </c>
      <c r="W176">
        <f>Senario4!AZ$26/12</f>
        <v>0</v>
      </c>
      <c r="X176">
        <f>Senario4!BE$26/12</f>
        <v>0</v>
      </c>
      <c r="Z176">
        <f t="shared" si="2"/>
        <v>59378.84790940705</v>
      </c>
    </row>
    <row r="177" spans="1:28" x14ac:dyDescent="0.2">
      <c r="A177" s="42">
        <v>36739</v>
      </c>
      <c r="B177">
        <f>Senario4!G$26/12</f>
        <v>4000</v>
      </c>
      <c r="C177">
        <f>Senario4!AA$26/12</f>
        <v>2049.1346153846157</v>
      </c>
      <c r="D177">
        <f>Senario4!L$26/12</f>
        <v>8162.0585321176759</v>
      </c>
      <c r="E177">
        <f>Senario4!H$26/12</f>
        <v>316.66666666666669</v>
      </c>
      <c r="F177">
        <f>Senario4!F$26/12</f>
        <v>18014.416666666668</v>
      </c>
      <c r="G177">
        <f>Senario4!AP$26/12</f>
        <v>7102.25</v>
      </c>
      <c r="H177">
        <f>Senario4!BC$26/12</f>
        <v>4409.166666666667</v>
      </c>
      <c r="I177">
        <f>SUM(Senario4!AI$26,Senario4!AL$26)/12</f>
        <v>2807.3333333333335</v>
      </c>
      <c r="J177">
        <f>Senario4!W$26/12</f>
        <v>8265.9166666666661</v>
      </c>
      <c r="K177">
        <v>0</v>
      </c>
      <c r="L177">
        <f>Senario4!$AS$26/12*0.52</f>
        <v>1019.2</v>
      </c>
      <c r="M177">
        <f>Senario4!$AS$26/12*0.48</f>
        <v>940.8</v>
      </c>
      <c r="N177">
        <v>0</v>
      </c>
      <c r="O177">
        <f>Senario4!R$26/12</f>
        <v>0</v>
      </c>
      <c r="P177">
        <v>0</v>
      </c>
      <c r="Q177">
        <f>Senario4!O$26/12</f>
        <v>0</v>
      </c>
      <c r="R177">
        <f>Senario4!AT$26/12</f>
        <v>0</v>
      </c>
      <c r="S177">
        <f>SUM(Senario4!BF$26,Senario4!BG$26)/12</f>
        <v>0</v>
      </c>
      <c r="T177">
        <f>SUM(Senario4!AE$26,Senario4!BB$26)/12</f>
        <v>0</v>
      </c>
      <c r="U177">
        <f>Senario4!AO$26/12</f>
        <v>2291.9047619047619</v>
      </c>
      <c r="V177">
        <f>Senario4!AW$26/12</f>
        <v>0</v>
      </c>
      <c r="W177">
        <f>Senario4!AZ$26/12</f>
        <v>0</v>
      </c>
      <c r="X177">
        <f>Senario4!BE$26/12</f>
        <v>0</v>
      </c>
      <c r="Z177">
        <f t="shared" si="2"/>
        <v>59378.84790940705</v>
      </c>
    </row>
    <row r="178" spans="1:28" x14ac:dyDescent="0.2">
      <c r="A178" s="42">
        <v>36770</v>
      </c>
      <c r="B178">
        <f>Senario4!G$26/12</f>
        <v>4000</v>
      </c>
      <c r="C178">
        <f>Senario4!AA$26/12</f>
        <v>2049.1346153846157</v>
      </c>
      <c r="D178">
        <f>Senario4!L$26/12</f>
        <v>8162.0585321176759</v>
      </c>
      <c r="E178">
        <f>Senario4!H$26/12</f>
        <v>316.66666666666669</v>
      </c>
      <c r="F178">
        <f>Senario4!F$26/12</f>
        <v>18014.416666666668</v>
      </c>
      <c r="G178">
        <f>Senario4!AP$26/12</f>
        <v>7102.25</v>
      </c>
      <c r="H178">
        <f>Senario4!BC$26/12</f>
        <v>4409.166666666667</v>
      </c>
      <c r="I178">
        <f>SUM(Senario4!AI$26,Senario4!AL$26)/12</f>
        <v>2807.3333333333335</v>
      </c>
      <c r="J178">
        <f>Senario4!W$26/12</f>
        <v>8265.9166666666661</v>
      </c>
      <c r="K178">
        <v>0</v>
      </c>
      <c r="L178">
        <f>Senario4!$AS$26/12*0.52</f>
        <v>1019.2</v>
      </c>
      <c r="M178">
        <f>Senario4!$AS$26/12*0.48</f>
        <v>940.8</v>
      </c>
      <c r="N178">
        <v>0</v>
      </c>
      <c r="O178">
        <f>Senario4!R$26/12</f>
        <v>0</v>
      </c>
      <c r="P178">
        <v>0</v>
      </c>
      <c r="Q178">
        <f>Senario4!O$26/12</f>
        <v>0</v>
      </c>
      <c r="R178">
        <f>Senario4!AT$26/12</f>
        <v>0</v>
      </c>
      <c r="S178">
        <f>SUM(Senario4!BF$26,Senario4!BG$26)/12</f>
        <v>0</v>
      </c>
      <c r="T178">
        <f>SUM(Senario4!AE$26,Senario4!BB$26)/12</f>
        <v>0</v>
      </c>
      <c r="U178">
        <f>Senario4!AO$26/12</f>
        <v>2291.9047619047619</v>
      </c>
      <c r="V178">
        <f>Senario4!AW$26/12</f>
        <v>0</v>
      </c>
      <c r="W178">
        <f>Senario4!AZ$26/12</f>
        <v>0</v>
      </c>
      <c r="X178">
        <f>Senario4!BE$26/12</f>
        <v>0</v>
      </c>
      <c r="Z178">
        <f t="shared" si="2"/>
        <v>59378.84790940705</v>
      </c>
    </row>
    <row r="179" spans="1:28" x14ac:dyDescent="0.2">
      <c r="A179" s="42">
        <v>36800</v>
      </c>
      <c r="B179">
        <f>Senario4!G$26/12</f>
        <v>4000</v>
      </c>
      <c r="C179">
        <f>Senario4!AA$26/12</f>
        <v>2049.1346153846157</v>
      </c>
      <c r="D179">
        <f>Senario4!L$26/12</f>
        <v>8162.0585321176759</v>
      </c>
      <c r="E179">
        <f>Senario4!H$26/12</f>
        <v>316.66666666666669</v>
      </c>
      <c r="F179">
        <f>Senario4!F$26/12</f>
        <v>18014.416666666668</v>
      </c>
      <c r="G179">
        <f>Senario4!AP$26/12</f>
        <v>7102.25</v>
      </c>
      <c r="H179">
        <f>Senario4!BC$26/12</f>
        <v>4409.166666666667</v>
      </c>
      <c r="I179">
        <f>SUM(Senario4!AI$26,Senario4!AL$26)/12</f>
        <v>2807.3333333333335</v>
      </c>
      <c r="J179">
        <f>Senario4!W$26/12</f>
        <v>8265.9166666666661</v>
      </c>
      <c r="K179">
        <v>0</v>
      </c>
      <c r="L179">
        <f>Senario4!$AS$26/12*0.52</f>
        <v>1019.2</v>
      </c>
      <c r="M179">
        <f>Senario4!$AS$26/12*0.48</f>
        <v>940.8</v>
      </c>
      <c r="N179">
        <v>0</v>
      </c>
      <c r="O179">
        <f>Senario4!R$26/12</f>
        <v>0</v>
      </c>
      <c r="P179">
        <v>0</v>
      </c>
      <c r="Q179">
        <f>Senario4!O$26/12</f>
        <v>0</v>
      </c>
      <c r="R179">
        <f>Senario4!AT$26/12</f>
        <v>0</v>
      </c>
      <c r="S179">
        <f>SUM(Senario4!BF$26,Senario4!BG$26)/12</f>
        <v>0</v>
      </c>
      <c r="T179">
        <f>SUM(Senario4!AE$26,Senario4!BB$26)/12</f>
        <v>0</v>
      </c>
      <c r="U179">
        <f>Senario4!AO$26/12</f>
        <v>2291.9047619047619</v>
      </c>
      <c r="V179">
        <f>Senario4!AW$26/12</f>
        <v>0</v>
      </c>
      <c r="W179">
        <f>Senario4!AZ$26/12</f>
        <v>0</v>
      </c>
      <c r="X179">
        <f>Senario4!BE$26/12</f>
        <v>0</v>
      </c>
      <c r="Z179">
        <f t="shared" si="2"/>
        <v>59378.84790940705</v>
      </c>
    </row>
    <row r="180" spans="1:28" x14ac:dyDescent="0.2">
      <c r="A180" s="42">
        <v>36831</v>
      </c>
      <c r="B180">
        <f>Senario4!G$26/12</f>
        <v>4000</v>
      </c>
      <c r="C180">
        <f>Senario4!AA$26/12</f>
        <v>2049.1346153846157</v>
      </c>
      <c r="D180">
        <f>Senario4!L$26/12</f>
        <v>8162.0585321176759</v>
      </c>
      <c r="E180">
        <f>Senario4!H$26/12</f>
        <v>316.66666666666669</v>
      </c>
      <c r="F180">
        <f>Senario4!F$26/12</f>
        <v>18014.416666666668</v>
      </c>
      <c r="G180">
        <f>Senario4!AP$26/12</f>
        <v>7102.25</v>
      </c>
      <c r="H180">
        <f>Senario4!BC$26/12</f>
        <v>4409.166666666667</v>
      </c>
      <c r="I180">
        <f>SUM(Senario4!AI$26,Senario4!AL$26)/12</f>
        <v>2807.3333333333335</v>
      </c>
      <c r="J180">
        <f>Senario4!W$26/12</f>
        <v>8265.9166666666661</v>
      </c>
      <c r="K180">
        <v>0</v>
      </c>
      <c r="L180">
        <f>Senario4!$AS$26/12*0.52</f>
        <v>1019.2</v>
      </c>
      <c r="M180">
        <f>Senario4!$AS$26/12*0.48</f>
        <v>940.8</v>
      </c>
      <c r="N180">
        <v>0</v>
      </c>
      <c r="O180">
        <f>Senario4!R$26/12</f>
        <v>0</v>
      </c>
      <c r="P180">
        <v>0</v>
      </c>
      <c r="Q180">
        <f>Senario4!O$26/12</f>
        <v>0</v>
      </c>
      <c r="R180">
        <f>Senario4!AT$26/12</f>
        <v>0</v>
      </c>
      <c r="S180">
        <f>SUM(Senario4!BF$26,Senario4!BG$26)/12</f>
        <v>0</v>
      </c>
      <c r="T180">
        <f>SUM(Senario4!AE$26,Senario4!BB$26)/12</f>
        <v>0</v>
      </c>
      <c r="U180">
        <f>Senario4!AO$26/12</f>
        <v>2291.9047619047619</v>
      </c>
      <c r="V180">
        <f>Senario4!AW$26/12</f>
        <v>0</v>
      </c>
      <c r="W180">
        <f>Senario4!AZ$26/12</f>
        <v>0</v>
      </c>
      <c r="X180">
        <f>Senario4!BE$26/12</f>
        <v>0</v>
      </c>
      <c r="Z180">
        <f t="shared" si="2"/>
        <v>59378.84790940705</v>
      </c>
    </row>
    <row r="181" spans="1:28" x14ac:dyDescent="0.2">
      <c r="A181" s="42">
        <v>36861</v>
      </c>
      <c r="B181">
        <f>Senario4!G$26/12</f>
        <v>4000</v>
      </c>
      <c r="C181">
        <f>Senario4!AA$26/12</f>
        <v>2049.1346153846157</v>
      </c>
      <c r="D181">
        <f>Senario4!L$26/12</f>
        <v>8162.0585321176759</v>
      </c>
      <c r="E181">
        <f>Senario4!H$26/12</f>
        <v>316.66666666666669</v>
      </c>
      <c r="F181">
        <f>Senario4!F$26/12</f>
        <v>18014.416666666668</v>
      </c>
      <c r="G181">
        <f>Senario4!AP$26/12</f>
        <v>7102.25</v>
      </c>
      <c r="H181">
        <f>Senario4!BC$26/12</f>
        <v>4409.166666666667</v>
      </c>
      <c r="I181">
        <f>SUM(Senario4!AI$26,Senario4!AL$26)/12</f>
        <v>2807.3333333333335</v>
      </c>
      <c r="J181">
        <f>Senario4!W$26/12</f>
        <v>8265.9166666666661</v>
      </c>
      <c r="K181">
        <v>0</v>
      </c>
      <c r="L181">
        <f>Senario4!$AS$26/12*0.52</f>
        <v>1019.2</v>
      </c>
      <c r="M181">
        <f>Senario4!$AS$26/12*0.48</f>
        <v>940.8</v>
      </c>
      <c r="N181">
        <v>0</v>
      </c>
      <c r="O181">
        <f>Senario4!R$26/12</f>
        <v>0</v>
      </c>
      <c r="P181">
        <v>0</v>
      </c>
      <c r="Q181">
        <f>Senario4!O$26/12</f>
        <v>0</v>
      </c>
      <c r="R181">
        <f>Senario4!AT$26/12</f>
        <v>0</v>
      </c>
      <c r="S181">
        <f>SUM(Senario4!BF$26,Senario4!BG$26)/12</f>
        <v>0</v>
      </c>
      <c r="T181">
        <f>SUM(Senario4!AE$26,Senario4!BB$26)/12</f>
        <v>0</v>
      </c>
      <c r="U181">
        <f>Senario4!AO$26/12</f>
        <v>2291.9047619047619</v>
      </c>
      <c r="V181">
        <f>Senario4!AW$26/12</f>
        <v>0</v>
      </c>
      <c r="W181">
        <f>Senario4!AZ$26/12</f>
        <v>0</v>
      </c>
      <c r="X181">
        <f>Senario4!BE$26/12</f>
        <v>0</v>
      </c>
      <c r="Z181">
        <f t="shared" si="2"/>
        <v>59378.84790940705</v>
      </c>
    </row>
    <row r="182" spans="1:28" x14ac:dyDescent="0.2">
      <c r="A182" s="42">
        <v>36892</v>
      </c>
      <c r="B182">
        <f>Senario4!G$27/12</f>
        <v>4000</v>
      </c>
      <c r="C182">
        <f>Senario4!AA$27/12</f>
        <v>2224.6730769230776</v>
      </c>
      <c r="D182">
        <f>Senario4!L$27/12</f>
        <v>9636.5249385458392</v>
      </c>
      <c r="E182">
        <f>Senario4!H$27/12</f>
        <v>316.66666666666669</v>
      </c>
      <c r="F182">
        <f>Senario4!F$27/12</f>
        <v>18277</v>
      </c>
      <c r="G182">
        <f>Senario4!AP$27/12</f>
        <v>6443.833333333333</v>
      </c>
      <c r="H182">
        <f>Senario4!BC$27/12</f>
        <v>5240.833333333333</v>
      </c>
      <c r="I182">
        <f>SUM(Senario4!AI$27,Senario4!AL$27)/12</f>
        <v>2873.3333333333335</v>
      </c>
      <c r="J182">
        <f>Senario4!W$27/12</f>
        <v>8598.1666666666661</v>
      </c>
      <c r="K182">
        <v>0</v>
      </c>
      <c r="L182">
        <f>Senario4!$AS$27/12*0.52</f>
        <v>1242.3883333333335</v>
      </c>
      <c r="M182">
        <f>Senario4!$AS$27/12*0.48</f>
        <v>1146.82</v>
      </c>
      <c r="N182">
        <v>0</v>
      </c>
      <c r="O182">
        <f>Senario4!R$27/12</f>
        <v>0</v>
      </c>
      <c r="P182">
        <v>0</v>
      </c>
      <c r="Q182">
        <f>Senario4!O$27/12</f>
        <v>0</v>
      </c>
      <c r="R182">
        <f>Senario4!AT$27/12</f>
        <v>0</v>
      </c>
      <c r="S182">
        <f>SUM(Senario4!BF$27,Senario4!BG$27)/12</f>
        <v>0</v>
      </c>
      <c r="T182">
        <f>SUM(Senario4!AE$27,Senario4!BB$27)/12</f>
        <v>0</v>
      </c>
      <c r="U182">
        <f>Senario4!AO$27/12</f>
        <v>2864.8809523809523</v>
      </c>
      <c r="V182">
        <f>Senario4!AW$27/12</f>
        <v>0</v>
      </c>
      <c r="W182">
        <f>Senario4!AZ$27/12</f>
        <v>0</v>
      </c>
      <c r="X182">
        <f>Senario4!BE$27/12</f>
        <v>0</v>
      </c>
      <c r="Z182">
        <f t="shared" si="2"/>
        <v>62865.120634516541</v>
      </c>
      <c r="AA182">
        <f>SUM(Z182:Z193)</f>
        <v>754381.44761419855</v>
      </c>
      <c r="AB182" s="5">
        <f>AA182-Senario4!BH27</f>
        <v>0</v>
      </c>
    </row>
    <row r="183" spans="1:28" x14ac:dyDescent="0.2">
      <c r="A183" s="42">
        <v>36923</v>
      </c>
      <c r="B183">
        <f>Senario4!G$27/12</f>
        <v>4000</v>
      </c>
      <c r="C183">
        <f>Senario4!AA$27/12</f>
        <v>2224.6730769230776</v>
      </c>
      <c r="D183">
        <f>Senario4!L$27/12</f>
        <v>9636.5249385458392</v>
      </c>
      <c r="E183">
        <f>Senario4!H$27/12</f>
        <v>316.66666666666669</v>
      </c>
      <c r="F183">
        <f>Senario4!F$27/12</f>
        <v>18277</v>
      </c>
      <c r="G183">
        <f>Senario4!AP$27/12</f>
        <v>6443.833333333333</v>
      </c>
      <c r="H183">
        <f>Senario4!BC$27/12</f>
        <v>5240.833333333333</v>
      </c>
      <c r="I183">
        <f>SUM(Senario4!AI$27,Senario4!AL$27)/12</f>
        <v>2873.3333333333335</v>
      </c>
      <c r="J183">
        <f>Senario4!W$27/12</f>
        <v>8598.1666666666661</v>
      </c>
      <c r="K183">
        <v>0</v>
      </c>
      <c r="L183">
        <f>Senario4!$AS$27/12*0.52</f>
        <v>1242.3883333333335</v>
      </c>
      <c r="M183">
        <f>Senario4!$AS$27/12*0.48</f>
        <v>1146.82</v>
      </c>
      <c r="N183">
        <v>0</v>
      </c>
      <c r="O183">
        <f>Senario4!R$27/12</f>
        <v>0</v>
      </c>
      <c r="P183">
        <v>0</v>
      </c>
      <c r="Q183">
        <f>Senario4!O$27/12</f>
        <v>0</v>
      </c>
      <c r="R183">
        <f>Senario4!AT$27/12</f>
        <v>0</v>
      </c>
      <c r="S183">
        <f>SUM(Senario4!BF$27,Senario4!BG$27)/12</f>
        <v>0</v>
      </c>
      <c r="T183">
        <f>SUM(Senario4!AE$27,Senario4!BB$27)/12</f>
        <v>0</v>
      </c>
      <c r="U183">
        <f>Senario4!AO$27/12</f>
        <v>2864.8809523809523</v>
      </c>
      <c r="V183">
        <f>Senario4!AW$27/12</f>
        <v>0</v>
      </c>
      <c r="W183">
        <f>Senario4!AZ$27/12</f>
        <v>0</v>
      </c>
      <c r="X183">
        <f>Senario4!BE$27/12</f>
        <v>0</v>
      </c>
      <c r="Z183">
        <f t="shared" si="2"/>
        <v>62865.120634516541</v>
      </c>
    </row>
    <row r="184" spans="1:28" x14ac:dyDescent="0.2">
      <c r="A184" s="42">
        <v>36951</v>
      </c>
      <c r="B184">
        <f>Senario4!G$27/12</f>
        <v>4000</v>
      </c>
      <c r="C184">
        <f>Senario4!AA$27/12</f>
        <v>2224.6730769230776</v>
      </c>
      <c r="D184">
        <f>Senario4!L$27/12</f>
        <v>9636.5249385458392</v>
      </c>
      <c r="E184">
        <f>Senario4!H$27/12</f>
        <v>316.66666666666669</v>
      </c>
      <c r="F184">
        <f>Senario4!F$27/12</f>
        <v>18277</v>
      </c>
      <c r="G184">
        <f>Senario4!AP$27/12</f>
        <v>6443.833333333333</v>
      </c>
      <c r="H184">
        <f>Senario4!BC$27/12</f>
        <v>5240.833333333333</v>
      </c>
      <c r="I184">
        <f>SUM(Senario4!AI$27,Senario4!AL$27)/12</f>
        <v>2873.3333333333335</v>
      </c>
      <c r="J184">
        <f>Senario4!W$27/12</f>
        <v>8598.1666666666661</v>
      </c>
      <c r="K184">
        <v>0</v>
      </c>
      <c r="L184">
        <f>Senario4!$AS$27/12*0.52</f>
        <v>1242.3883333333335</v>
      </c>
      <c r="M184">
        <f>Senario4!$AS$27/12*0.48</f>
        <v>1146.82</v>
      </c>
      <c r="N184">
        <v>0</v>
      </c>
      <c r="O184">
        <f>Senario4!R$27/12</f>
        <v>0</v>
      </c>
      <c r="P184">
        <v>0</v>
      </c>
      <c r="Q184">
        <f>Senario4!O$27/12</f>
        <v>0</v>
      </c>
      <c r="R184">
        <f>Senario4!AT$27/12</f>
        <v>0</v>
      </c>
      <c r="S184">
        <f>SUM(Senario4!BF$27,Senario4!BG$27)/12</f>
        <v>0</v>
      </c>
      <c r="T184">
        <f>SUM(Senario4!AE$27,Senario4!BB$27)/12</f>
        <v>0</v>
      </c>
      <c r="U184">
        <f>Senario4!AO$27/12</f>
        <v>2864.8809523809523</v>
      </c>
      <c r="V184">
        <f>Senario4!AW$27/12</f>
        <v>0</v>
      </c>
      <c r="W184">
        <f>Senario4!AZ$27/12</f>
        <v>0</v>
      </c>
      <c r="X184">
        <f>Senario4!BE$27/12</f>
        <v>0</v>
      </c>
      <c r="Z184">
        <f t="shared" si="2"/>
        <v>62865.120634516541</v>
      </c>
    </row>
    <row r="185" spans="1:28" x14ac:dyDescent="0.2">
      <c r="A185" s="42">
        <v>36982</v>
      </c>
      <c r="B185">
        <f>Senario4!G$27/12</f>
        <v>4000</v>
      </c>
      <c r="C185">
        <f>Senario4!AA$27/12</f>
        <v>2224.6730769230776</v>
      </c>
      <c r="D185">
        <f>Senario4!L$27/12</f>
        <v>9636.5249385458392</v>
      </c>
      <c r="E185">
        <f>Senario4!H$27/12</f>
        <v>316.66666666666669</v>
      </c>
      <c r="F185">
        <f>Senario4!F$27/12</f>
        <v>18277</v>
      </c>
      <c r="G185">
        <f>Senario4!AP$27/12</f>
        <v>6443.833333333333</v>
      </c>
      <c r="H185">
        <f>Senario4!BC$27/12</f>
        <v>5240.833333333333</v>
      </c>
      <c r="I185">
        <f>SUM(Senario4!AI$27,Senario4!AL$27)/12</f>
        <v>2873.3333333333335</v>
      </c>
      <c r="J185">
        <f>Senario4!W$27/12</f>
        <v>8598.1666666666661</v>
      </c>
      <c r="K185">
        <v>0</v>
      </c>
      <c r="L185">
        <f>Senario4!$AS$27/12*0.52</f>
        <v>1242.3883333333335</v>
      </c>
      <c r="M185">
        <f>Senario4!$AS$27/12*0.48</f>
        <v>1146.82</v>
      </c>
      <c r="N185">
        <v>0</v>
      </c>
      <c r="O185">
        <f>Senario4!R$27/12</f>
        <v>0</v>
      </c>
      <c r="P185">
        <v>0</v>
      </c>
      <c r="Q185">
        <f>Senario4!O$27/12</f>
        <v>0</v>
      </c>
      <c r="R185">
        <f>Senario4!AT$27/12</f>
        <v>0</v>
      </c>
      <c r="S185">
        <f>SUM(Senario4!BF$27,Senario4!BG$27)/12</f>
        <v>0</v>
      </c>
      <c r="T185">
        <f>SUM(Senario4!AE$27,Senario4!BB$27)/12</f>
        <v>0</v>
      </c>
      <c r="U185">
        <f>Senario4!AO$27/12</f>
        <v>2864.8809523809523</v>
      </c>
      <c r="V185">
        <f>Senario4!AW$27/12</f>
        <v>0</v>
      </c>
      <c r="W185">
        <f>Senario4!AZ$27/12</f>
        <v>0</v>
      </c>
      <c r="X185">
        <f>Senario4!BE$27/12</f>
        <v>0</v>
      </c>
      <c r="Z185">
        <f t="shared" si="2"/>
        <v>62865.120634516541</v>
      </c>
    </row>
    <row r="186" spans="1:28" x14ac:dyDescent="0.2">
      <c r="A186" s="42">
        <v>37012</v>
      </c>
      <c r="B186">
        <f>Senario4!G$27/12</f>
        <v>4000</v>
      </c>
      <c r="C186">
        <f>Senario4!AA$27/12</f>
        <v>2224.6730769230776</v>
      </c>
      <c r="D186">
        <f>Senario4!L$27/12</f>
        <v>9636.5249385458392</v>
      </c>
      <c r="E186">
        <f>Senario4!H$27/12</f>
        <v>316.66666666666669</v>
      </c>
      <c r="F186">
        <f>Senario4!F$27/12</f>
        <v>18277</v>
      </c>
      <c r="G186">
        <f>Senario4!AP$27/12</f>
        <v>6443.833333333333</v>
      </c>
      <c r="H186">
        <f>Senario4!BC$27/12</f>
        <v>5240.833333333333</v>
      </c>
      <c r="I186">
        <f>SUM(Senario4!AI$27,Senario4!AL$27)/12</f>
        <v>2873.3333333333335</v>
      </c>
      <c r="J186">
        <f>Senario4!W$27/12</f>
        <v>8598.1666666666661</v>
      </c>
      <c r="K186">
        <v>0</v>
      </c>
      <c r="L186">
        <f>Senario4!$AS$27/12*0.52</f>
        <v>1242.3883333333335</v>
      </c>
      <c r="M186">
        <f>Senario4!$AS$27/12*0.48</f>
        <v>1146.82</v>
      </c>
      <c r="N186">
        <v>0</v>
      </c>
      <c r="O186">
        <f>Senario4!R$27/12</f>
        <v>0</v>
      </c>
      <c r="P186">
        <v>0</v>
      </c>
      <c r="Q186">
        <f>Senario4!O$27/12</f>
        <v>0</v>
      </c>
      <c r="R186">
        <f>Senario4!AT$27/12</f>
        <v>0</v>
      </c>
      <c r="S186">
        <f>SUM(Senario4!BF$27,Senario4!BG$27)/12</f>
        <v>0</v>
      </c>
      <c r="T186">
        <f>SUM(Senario4!AE$27,Senario4!BB$27)/12</f>
        <v>0</v>
      </c>
      <c r="U186">
        <f>Senario4!AO$27/12</f>
        <v>2864.8809523809523</v>
      </c>
      <c r="V186">
        <f>Senario4!AW$27/12</f>
        <v>0</v>
      </c>
      <c r="W186">
        <f>Senario4!AZ$27/12</f>
        <v>0</v>
      </c>
      <c r="X186">
        <f>Senario4!BE$27/12</f>
        <v>0</v>
      </c>
      <c r="Z186">
        <f t="shared" si="2"/>
        <v>62865.120634516541</v>
      </c>
    </row>
    <row r="187" spans="1:28" x14ac:dyDescent="0.2">
      <c r="A187" s="42">
        <v>37043</v>
      </c>
      <c r="B187">
        <f>Senario4!G$27/12</f>
        <v>4000</v>
      </c>
      <c r="C187">
        <f>Senario4!AA$27/12</f>
        <v>2224.6730769230776</v>
      </c>
      <c r="D187">
        <f>Senario4!L$27/12</f>
        <v>9636.5249385458392</v>
      </c>
      <c r="E187">
        <f>Senario4!H$27/12</f>
        <v>316.66666666666669</v>
      </c>
      <c r="F187">
        <f>Senario4!F$27/12</f>
        <v>18277</v>
      </c>
      <c r="G187">
        <f>Senario4!AP$27/12</f>
        <v>6443.833333333333</v>
      </c>
      <c r="H187">
        <f>Senario4!BC$27/12</f>
        <v>5240.833333333333</v>
      </c>
      <c r="I187">
        <f>SUM(Senario4!AI$27,Senario4!AL$27)/12</f>
        <v>2873.3333333333335</v>
      </c>
      <c r="J187">
        <f>Senario4!W$27/12</f>
        <v>8598.1666666666661</v>
      </c>
      <c r="K187">
        <v>0</v>
      </c>
      <c r="L187">
        <f>Senario4!$AS$27/12*0.52</f>
        <v>1242.3883333333335</v>
      </c>
      <c r="M187">
        <f>Senario4!$AS$27/12*0.48</f>
        <v>1146.82</v>
      </c>
      <c r="N187">
        <v>0</v>
      </c>
      <c r="O187">
        <f>Senario4!R$27/12</f>
        <v>0</v>
      </c>
      <c r="P187">
        <v>0</v>
      </c>
      <c r="Q187">
        <f>Senario4!O$27/12</f>
        <v>0</v>
      </c>
      <c r="R187">
        <f>Senario4!AT$27/12</f>
        <v>0</v>
      </c>
      <c r="S187">
        <f>SUM(Senario4!BF$27,Senario4!BG$27)/12</f>
        <v>0</v>
      </c>
      <c r="T187">
        <f>SUM(Senario4!AE$27,Senario4!BB$27)/12</f>
        <v>0</v>
      </c>
      <c r="U187">
        <f>Senario4!AO$27/12</f>
        <v>2864.8809523809523</v>
      </c>
      <c r="V187">
        <f>Senario4!AW$27/12</f>
        <v>0</v>
      </c>
      <c r="W187">
        <f>Senario4!AZ$27/12</f>
        <v>0</v>
      </c>
      <c r="X187">
        <f>Senario4!BE$27/12</f>
        <v>0</v>
      </c>
      <c r="Z187">
        <f t="shared" si="2"/>
        <v>62865.120634516541</v>
      </c>
    </row>
    <row r="188" spans="1:28" x14ac:dyDescent="0.2">
      <c r="A188" s="42">
        <v>37073</v>
      </c>
      <c r="B188">
        <f>Senario4!G$27/12</f>
        <v>4000</v>
      </c>
      <c r="C188">
        <f>Senario4!AA$27/12</f>
        <v>2224.6730769230776</v>
      </c>
      <c r="D188">
        <f>Senario4!L$27/12</f>
        <v>9636.5249385458392</v>
      </c>
      <c r="E188">
        <f>Senario4!H$27/12</f>
        <v>316.66666666666669</v>
      </c>
      <c r="F188">
        <f>Senario4!F$27/12</f>
        <v>18277</v>
      </c>
      <c r="G188">
        <f>Senario4!AP$27/12</f>
        <v>6443.833333333333</v>
      </c>
      <c r="H188">
        <f>Senario4!BC$27/12</f>
        <v>5240.833333333333</v>
      </c>
      <c r="I188">
        <f>SUM(Senario4!AI$27,Senario4!AL$27)/12</f>
        <v>2873.3333333333335</v>
      </c>
      <c r="J188">
        <f>Senario4!W$27/12</f>
        <v>8598.1666666666661</v>
      </c>
      <c r="K188">
        <v>0</v>
      </c>
      <c r="L188">
        <f>Senario4!$AS$27/12*0.52</f>
        <v>1242.3883333333335</v>
      </c>
      <c r="M188">
        <f>Senario4!$AS$27/12*0.48</f>
        <v>1146.82</v>
      </c>
      <c r="N188">
        <v>0</v>
      </c>
      <c r="O188">
        <f>Senario4!R$27/12</f>
        <v>0</v>
      </c>
      <c r="P188">
        <v>0</v>
      </c>
      <c r="Q188">
        <f>Senario4!O$27/12</f>
        <v>0</v>
      </c>
      <c r="R188">
        <f>Senario4!AT$27/12</f>
        <v>0</v>
      </c>
      <c r="S188">
        <f>SUM(Senario4!BF$27,Senario4!BG$27)/12</f>
        <v>0</v>
      </c>
      <c r="T188">
        <f>SUM(Senario4!AE$27,Senario4!BB$27)/12</f>
        <v>0</v>
      </c>
      <c r="U188">
        <f>Senario4!AO$27/12</f>
        <v>2864.8809523809523</v>
      </c>
      <c r="V188">
        <f>Senario4!AW$27/12</f>
        <v>0</v>
      </c>
      <c r="W188">
        <f>Senario4!AZ$27/12</f>
        <v>0</v>
      </c>
      <c r="X188">
        <f>Senario4!BE$27/12</f>
        <v>0</v>
      </c>
      <c r="Z188">
        <f t="shared" si="2"/>
        <v>62865.120634516541</v>
      </c>
    </row>
    <row r="189" spans="1:28" x14ac:dyDescent="0.2">
      <c r="A189" s="42">
        <v>37104</v>
      </c>
      <c r="B189">
        <f>Senario4!G$27/12</f>
        <v>4000</v>
      </c>
      <c r="C189">
        <f>Senario4!AA$27/12</f>
        <v>2224.6730769230776</v>
      </c>
      <c r="D189">
        <f>Senario4!L$27/12</f>
        <v>9636.5249385458392</v>
      </c>
      <c r="E189">
        <f>Senario4!H$27/12</f>
        <v>316.66666666666669</v>
      </c>
      <c r="F189">
        <f>Senario4!F$27/12</f>
        <v>18277</v>
      </c>
      <c r="G189">
        <f>Senario4!AP$27/12</f>
        <v>6443.833333333333</v>
      </c>
      <c r="H189">
        <f>Senario4!BC$27/12</f>
        <v>5240.833333333333</v>
      </c>
      <c r="I189">
        <f>SUM(Senario4!AI$27,Senario4!AL$27)/12</f>
        <v>2873.3333333333335</v>
      </c>
      <c r="J189">
        <f>Senario4!W$27/12</f>
        <v>8598.1666666666661</v>
      </c>
      <c r="K189">
        <v>0</v>
      </c>
      <c r="L189">
        <f>Senario4!$AS$27/12*0.52</f>
        <v>1242.3883333333335</v>
      </c>
      <c r="M189">
        <f>Senario4!$AS$27/12*0.48</f>
        <v>1146.82</v>
      </c>
      <c r="N189">
        <v>0</v>
      </c>
      <c r="O189">
        <f>Senario4!R$27/12</f>
        <v>0</v>
      </c>
      <c r="P189">
        <v>0</v>
      </c>
      <c r="Q189">
        <f>Senario4!O$27/12</f>
        <v>0</v>
      </c>
      <c r="R189">
        <f>Senario4!AT$27/12</f>
        <v>0</v>
      </c>
      <c r="S189">
        <f>SUM(Senario4!BF$27,Senario4!BG$27)/12</f>
        <v>0</v>
      </c>
      <c r="T189">
        <f>SUM(Senario4!AE$27,Senario4!BB$27)/12</f>
        <v>0</v>
      </c>
      <c r="U189">
        <f>Senario4!AO$27/12</f>
        <v>2864.8809523809523</v>
      </c>
      <c r="V189">
        <f>Senario4!AW$27/12</f>
        <v>0</v>
      </c>
      <c r="W189">
        <f>Senario4!AZ$27/12</f>
        <v>0</v>
      </c>
      <c r="X189">
        <f>Senario4!BE$27/12</f>
        <v>0</v>
      </c>
      <c r="Z189">
        <f t="shared" si="2"/>
        <v>62865.120634516541</v>
      </c>
    </row>
    <row r="190" spans="1:28" x14ac:dyDescent="0.2">
      <c r="A190" s="42">
        <v>37135</v>
      </c>
      <c r="B190">
        <f>Senario4!G$27/12</f>
        <v>4000</v>
      </c>
      <c r="C190">
        <f>Senario4!AA$27/12</f>
        <v>2224.6730769230776</v>
      </c>
      <c r="D190">
        <f>Senario4!L$27/12</f>
        <v>9636.5249385458392</v>
      </c>
      <c r="E190">
        <f>Senario4!H$27/12</f>
        <v>316.66666666666669</v>
      </c>
      <c r="F190">
        <f>Senario4!F$27/12</f>
        <v>18277</v>
      </c>
      <c r="G190">
        <f>Senario4!AP$27/12</f>
        <v>6443.833333333333</v>
      </c>
      <c r="H190">
        <f>Senario4!BC$27/12</f>
        <v>5240.833333333333</v>
      </c>
      <c r="I190">
        <f>SUM(Senario4!AI$27,Senario4!AL$27)/12</f>
        <v>2873.3333333333335</v>
      </c>
      <c r="J190">
        <f>Senario4!W$27/12</f>
        <v>8598.1666666666661</v>
      </c>
      <c r="K190">
        <v>0</v>
      </c>
      <c r="L190">
        <f>Senario4!$AS$27/12*0.52</f>
        <v>1242.3883333333335</v>
      </c>
      <c r="M190">
        <f>Senario4!$AS$27/12*0.48</f>
        <v>1146.82</v>
      </c>
      <c r="N190">
        <v>0</v>
      </c>
      <c r="O190">
        <f>Senario4!R$27/12</f>
        <v>0</v>
      </c>
      <c r="P190">
        <v>0</v>
      </c>
      <c r="Q190">
        <f>Senario4!O$27/12</f>
        <v>0</v>
      </c>
      <c r="R190">
        <f>Senario4!AT$27/12</f>
        <v>0</v>
      </c>
      <c r="S190">
        <f>SUM(Senario4!BF$27,Senario4!BG$27)/12</f>
        <v>0</v>
      </c>
      <c r="T190">
        <f>SUM(Senario4!AE$27,Senario4!BB$27)/12</f>
        <v>0</v>
      </c>
      <c r="U190">
        <f>Senario4!AO$27/12</f>
        <v>2864.8809523809523</v>
      </c>
      <c r="V190">
        <f>Senario4!AW$27/12</f>
        <v>0</v>
      </c>
      <c r="W190">
        <f>Senario4!AZ$27/12</f>
        <v>0</v>
      </c>
      <c r="X190">
        <f>Senario4!BE$27/12</f>
        <v>0</v>
      </c>
      <c r="Z190">
        <f t="shared" si="2"/>
        <v>62865.120634516541</v>
      </c>
    </row>
    <row r="191" spans="1:28" x14ac:dyDescent="0.2">
      <c r="A191" s="42">
        <v>37165</v>
      </c>
      <c r="B191">
        <f>Senario4!G$27/12</f>
        <v>4000</v>
      </c>
      <c r="C191">
        <f>Senario4!AA$27/12</f>
        <v>2224.6730769230776</v>
      </c>
      <c r="D191">
        <f>Senario4!L$27/12</f>
        <v>9636.5249385458392</v>
      </c>
      <c r="E191">
        <f>Senario4!H$27/12</f>
        <v>316.66666666666669</v>
      </c>
      <c r="F191">
        <f>Senario4!F$27/12</f>
        <v>18277</v>
      </c>
      <c r="G191">
        <f>Senario4!AP$27/12</f>
        <v>6443.833333333333</v>
      </c>
      <c r="H191">
        <f>Senario4!BC$27/12</f>
        <v>5240.833333333333</v>
      </c>
      <c r="I191">
        <f>SUM(Senario4!AI$27,Senario4!AL$27)/12</f>
        <v>2873.3333333333335</v>
      </c>
      <c r="J191">
        <f>Senario4!W$27/12</f>
        <v>8598.1666666666661</v>
      </c>
      <c r="K191">
        <v>0</v>
      </c>
      <c r="L191">
        <f>Senario4!$AS$27/12*0.52</f>
        <v>1242.3883333333335</v>
      </c>
      <c r="M191">
        <f>Senario4!$AS$27/12*0.48</f>
        <v>1146.82</v>
      </c>
      <c r="N191">
        <v>0</v>
      </c>
      <c r="O191">
        <f>Senario4!R$27/12</f>
        <v>0</v>
      </c>
      <c r="P191">
        <v>0</v>
      </c>
      <c r="Q191">
        <f>Senario4!O$27/12</f>
        <v>0</v>
      </c>
      <c r="R191">
        <f>Senario4!AT$27/12</f>
        <v>0</v>
      </c>
      <c r="S191">
        <f>SUM(Senario4!BF$27,Senario4!BG$27)/12</f>
        <v>0</v>
      </c>
      <c r="T191">
        <f>SUM(Senario4!AE$27,Senario4!BB$27)/12</f>
        <v>0</v>
      </c>
      <c r="U191">
        <f>Senario4!AO$27/12</f>
        <v>2864.8809523809523</v>
      </c>
      <c r="V191">
        <f>Senario4!AW$27/12</f>
        <v>0</v>
      </c>
      <c r="W191">
        <f>Senario4!AZ$27/12</f>
        <v>0</v>
      </c>
      <c r="X191">
        <f>Senario4!BE$27/12</f>
        <v>0</v>
      </c>
      <c r="Z191">
        <f t="shared" si="2"/>
        <v>62865.120634516541</v>
      </c>
    </row>
    <row r="192" spans="1:28" x14ac:dyDescent="0.2">
      <c r="A192" s="42">
        <v>37196</v>
      </c>
      <c r="B192">
        <f>Senario4!G$27/12</f>
        <v>4000</v>
      </c>
      <c r="C192">
        <f>Senario4!AA$27/12</f>
        <v>2224.6730769230776</v>
      </c>
      <c r="D192">
        <f>Senario4!L$27/12</f>
        <v>9636.5249385458392</v>
      </c>
      <c r="E192">
        <f>Senario4!H$27/12</f>
        <v>316.66666666666669</v>
      </c>
      <c r="F192">
        <f>Senario4!F$27/12</f>
        <v>18277</v>
      </c>
      <c r="G192">
        <f>Senario4!AP$27/12</f>
        <v>6443.833333333333</v>
      </c>
      <c r="H192">
        <f>Senario4!BC$27/12</f>
        <v>5240.833333333333</v>
      </c>
      <c r="I192">
        <f>SUM(Senario4!AI$27,Senario4!AL$27)/12</f>
        <v>2873.3333333333335</v>
      </c>
      <c r="J192">
        <f>Senario4!W$27/12</f>
        <v>8598.1666666666661</v>
      </c>
      <c r="K192">
        <v>0</v>
      </c>
      <c r="L192">
        <f>Senario4!$AS$27/12*0.52</f>
        <v>1242.3883333333335</v>
      </c>
      <c r="M192">
        <f>Senario4!$AS$27/12*0.48</f>
        <v>1146.82</v>
      </c>
      <c r="N192">
        <v>0</v>
      </c>
      <c r="O192">
        <f>Senario4!R$27/12</f>
        <v>0</v>
      </c>
      <c r="P192">
        <v>0</v>
      </c>
      <c r="Q192">
        <f>Senario4!O$27/12</f>
        <v>0</v>
      </c>
      <c r="R192">
        <f>Senario4!AT$27/12</f>
        <v>0</v>
      </c>
      <c r="S192">
        <f>SUM(Senario4!BF$27,Senario4!BG$27)/12</f>
        <v>0</v>
      </c>
      <c r="T192">
        <f>SUM(Senario4!AE$27,Senario4!BB$27)/12</f>
        <v>0</v>
      </c>
      <c r="U192">
        <f>Senario4!AO$27/12</f>
        <v>2864.8809523809523</v>
      </c>
      <c r="V192">
        <f>Senario4!AW$27/12</f>
        <v>0</v>
      </c>
      <c r="W192">
        <f>Senario4!AZ$27/12</f>
        <v>0</v>
      </c>
      <c r="X192">
        <f>Senario4!BE$27/12</f>
        <v>0</v>
      </c>
      <c r="Z192">
        <f t="shared" si="2"/>
        <v>62865.120634516541</v>
      </c>
    </row>
    <row r="193" spans="1:28" x14ac:dyDescent="0.2">
      <c r="A193" s="42">
        <v>37226</v>
      </c>
      <c r="B193">
        <f>Senario4!G$27/12</f>
        <v>4000</v>
      </c>
      <c r="C193">
        <f>Senario4!AA$27/12</f>
        <v>2224.6730769230776</v>
      </c>
      <c r="D193">
        <f>Senario4!L$27/12</f>
        <v>9636.5249385458392</v>
      </c>
      <c r="E193">
        <f>Senario4!H$27/12</f>
        <v>316.66666666666669</v>
      </c>
      <c r="F193">
        <f>Senario4!F$27/12</f>
        <v>18277</v>
      </c>
      <c r="G193">
        <f>Senario4!AP$27/12</f>
        <v>6443.833333333333</v>
      </c>
      <c r="H193">
        <f>Senario4!BC$27/12</f>
        <v>5240.833333333333</v>
      </c>
      <c r="I193">
        <f>SUM(Senario4!AI$27,Senario4!AL$27)/12</f>
        <v>2873.3333333333335</v>
      </c>
      <c r="J193">
        <f>Senario4!W$27/12</f>
        <v>8598.1666666666661</v>
      </c>
      <c r="K193">
        <v>0</v>
      </c>
      <c r="L193">
        <f>Senario4!$AS$27/12*0.52</f>
        <v>1242.3883333333335</v>
      </c>
      <c r="M193">
        <f>Senario4!$AS$27/12*0.48</f>
        <v>1146.82</v>
      </c>
      <c r="N193">
        <v>0</v>
      </c>
      <c r="O193">
        <f>Senario4!R$27/12</f>
        <v>0</v>
      </c>
      <c r="P193">
        <v>0</v>
      </c>
      <c r="Q193">
        <f>Senario4!O$27/12</f>
        <v>0</v>
      </c>
      <c r="R193">
        <f>Senario4!AT$27/12</f>
        <v>0</v>
      </c>
      <c r="S193">
        <f>SUM(Senario4!BF$27,Senario4!BG$27)/12</f>
        <v>0</v>
      </c>
      <c r="T193">
        <f>SUM(Senario4!AE$27,Senario4!BB$27)/12</f>
        <v>0</v>
      </c>
      <c r="U193">
        <f>Senario4!AO$27/12</f>
        <v>2864.8809523809523</v>
      </c>
      <c r="V193">
        <f>Senario4!AW$27/12</f>
        <v>0</v>
      </c>
      <c r="W193">
        <f>Senario4!AZ$27/12</f>
        <v>0</v>
      </c>
      <c r="X193">
        <f>Senario4!BE$27/12</f>
        <v>0</v>
      </c>
      <c r="Z193">
        <f t="shared" si="2"/>
        <v>62865.120634516541</v>
      </c>
    </row>
    <row r="194" spans="1:28" x14ac:dyDescent="0.2">
      <c r="A194" s="42">
        <v>37257</v>
      </c>
      <c r="B194">
        <f>Senario4!G$28/12</f>
        <v>4000</v>
      </c>
      <c r="C194">
        <f>Senario4!AA$28/12</f>
        <v>2400.211538461539</v>
      </c>
      <c r="D194">
        <f>Senario4!L$28/12</f>
        <v>10279.132371054722</v>
      </c>
      <c r="E194">
        <f>Senario4!H$28/12</f>
        <v>316.66666666666669</v>
      </c>
      <c r="F194">
        <f>Senario4!F$28/12</f>
        <v>18439.916666666668</v>
      </c>
      <c r="G194">
        <f>Senario4!AP$28/12</f>
        <v>9286.4166666666661</v>
      </c>
      <c r="H194">
        <f>Senario4!BC$28/12</f>
        <v>6085</v>
      </c>
      <c r="I194">
        <f>SUM(Senario4!AI$28,Senario4!AL$28)/12</f>
        <v>2935.3333333333335</v>
      </c>
      <c r="J194">
        <f>Senario4!W$28/12</f>
        <v>8897.6666666666661</v>
      </c>
      <c r="K194">
        <v>0</v>
      </c>
      <c r="L194">
        <f>Senario4!$AS$28/12*0.52</f>
        <v>1762.1066666666666</v>
      </c>
      <c r="M194">
        <f>Senario4!$AS$28/12*0.48</f>
        <v>1626.56</v>
      </c>
      <c r="N194">
        <v>0</v>
      </c>
      <c r="O194">
        <f>Senario4!R$28/12</f>
        <v>0</v>
      </c>
      <c r="P194">
        <v>0</v>
      </c>
      <c r="Q194">
        <f>Senario4!O$28/12</f>
        <v>0</v>
      </c>
      <c r="R194">
        <f>Senario4!AT$28/12</f>
        <v>0</v>
      </c>
      <c r="S194">
        <f>SUM(Senario4!BF$28,Senario4!BG$28)/12</f>
        <v>0</v>
      </c>
      <c r="T194">
        <f>SUM(Senario4!AE$28,Senario4!BB$28)/12</f>
        <v>0</v>
      </c>
      <c r="U194">
        <f>Senario4!AO$28/12</f>
        <v>3437.8571428571427</v>
      </c>
      <c r="V194">
        <f>Senario4!AW$28/12</f>
        <v>0</v>
      </c>
      <c r="W194">
        <f>Senario4!AZ$28/12</f>
        <v>0</v>
      </c>
      <c r="X194">
        <f>Senario4!BE$28/12</f>
        <v>0</v>
      </c>
      <c r="Z194">
        <f t="shared" si="2"/>
        <v>69466.867719040078</v>
      </c>
      <c r="AA194">
        <f>SUM(Z194:Z205)</f>
        <v>833602.4126284807</v>
      </c>
      <c r="AB194" s="5">
        <f>AA194-Senario4!BH28</f>
        <v>0</v>
      </c>
    </row>
    <row r="195" spans="1:28" x14ac:dyDescent="0.2">
      <c r="A195" s="42">
        <v>37288</v>
      </c>
      <c r="B195">
        <f>Senario4!G$28/12</f>
        <v>4000</v>
      </c>
      <c r="C195">
        <f>Senario4!AA$28/12</f>
        <v>2400.211538461539</v>
      </c>
      <c r="D195">
        <f>Senario4!L$28/12</f>
        <v>10279.132371054722</v>
      </c>
      <c r="E195">
        <f>Senario4!H$28/12</f>
        <v>316.66666666666669</v>
      </c>
      <c r="F195">
        <f>Senario4!F$28/12</f>
        <v>18439.916666666668</v>
      </c>
      <c r="G195">
        <f>Senario4!AP$28/12</f>
        <v>9286.4166666666661</v>
      </c>
      <c r="H195">
        <f>Senario4!BC$28/12</f>
        <v>6085</v>
      </c>
      <c r="I195">
        <f>SUM(Senario4!AI$28,Senario4!AL$28)/12</f>
        <v>2935.3333333333335</v>
      </c>
      <c r="J195">
        <f>Senario4!W$28/12</f>
        <v>8897.6666666666661</v>
      </c>
      <c r="K195">
        <v>0</v>
      </c>
      <c r="L195">
        <f>Senario4!$AS$28/12*0.52</f>
        <v>1762.1066666666666</v>
      </c>
      <c r="M195">
        <f>Senario4!$AS$28/12*0.48</f>
        <v>1626.56</v>
      </c>
      <c r="N195">
        <v>0</v>
      </c>
      <c r="O195">
        <f>Senario4!R$28/12</f>
        <v>0</v>
      </c>
      <c r="P195">
        <v>0</v>
      </c>
      <c r="Q195">
        <f>Senario4!O$28/12</f>
        <v>0</v>
      </c>
      <c r="R195">
        <f>Senario4!AT$28/12</f>
        <v>0</v>
      </c>
      <c r="S195">
        <f>SUM(Senario4!BF$28,Senario4!BG$28)/12</f>
        <v>0</v>
      </c>
      <c r="T195">
        <f>SUM(Senario4!AE$28,Senario4!BB$28)/12</f>
        <v>0</v>
      </c>
      <c r="U195">
        <f>Senario4!AO$28/12</f>
        <v>3437.8571428571427</v>
      </c>
      <c r="V195">
        <f>Senario4!AW$28/12</f>
        <v>0</v>
      </c>
      <c r="W195">
        <f>Senario4!AZ$28/12</f>
        <v>0</v>
      </c>
      <c r="X195">
        <f>Senario4!BE$28/12</f>
        <v>0</v>
      </c>
      <c r="Z195">
        <f t="shared" ref="Z195:Z258" si="3">SUM(B195:X195)</f>
        <v>69466.867719040078</v>
      </c>
    </row>
    <row r="196" spans="1:28" x14ac:dyDescent="0.2">
      <c r="A196" s="42">
        <v>37316</v>
      </c>
      <c r="B196">
        <f>Senario4!G$28/12</f>
        <v>4000</v>
      </c>
      <c r="C196">
        <f>Senario4!AA$28/12</f>
        <v>2400.211538461539</v>
      </c>
      <c r="D196">
        <f>Senario4!L$28/12</f>
        <v>10279.132371054722</v>
      </c>
      <c r="E196">
        <f>Senario4!H$28/12</f>
        <v>316.66666666666669</v>
      </c>
      <c r="F196">
        <f>Senario4!F$28/12</f>
        <v>18439.916666666668</v>
      </c>
      <c r="G196">
        <f>Senario4!AP$28/12</f>
        <v>9286.4166666666661</v>
      </c>
      <c r="H196">
        <f>Senario4!BC$28/12</f>
        <v>6085</v>
      </c>
      <c r="I196">
        <f>SUM(Senario4!AI$28,Senario4!AL$28)/12</f>
        <v>2935.3333333333335</v>
      </c>
      <c r="J196">
        <f>Senario4!W$28/12</f>
        <v>8897.6666666666661</v>
      </c>
      <c r="K196">
        <v>0</v>
      </c>
      <c r="L196">
        <f>Senario4!$AS$28/12*0.52</f>
        <v>1762.1066666666666</v>
      </c>
      <c r="M196">
        <f>Senario4!$AS$28/12*0.48</f>
        <v>1626.56</v>
      </c>
      <c r="N196">
        <v>0</v>
      </c>
      <c r="O196">
        <f>Senario4!R$28/12</f>
        <v>0</v>
      </c>
      <c r="P196">
        <v>0</v>
      </c>
      <c r="Q196">
        <f>Senario4!O$28/12</f>
        <v>0</v>
      </c>
      <c r="R196">
        <f>Senario4!AT$28/12</f>
        <v>0</v>
      </c>
      <c r="S196">
        <f>SUM(Senario4!BF$28,Senario4!BG$28)/12</f>
        <v>0</v>
      </c>
      <c r="T196">
        <f>SUM(Senario4!AE$28,Senario4!BB$28)/12</f>
        <v>0</v>
      </c>
      <c r="U196">
        <f>Senario4!AO$28/12</f>
        <v>3437.8571428571427</v>
      </c>
      <c r="V196">
        <f>Senario4!AW$28/12</f>
        <v>0</v>
      </c>
      <c r="W196">
        <f>Senario4!AZ$28/12</f>
        <v>0</v>
      </c>
      <c r="X196">
        <f>Senario4!BE$28/12</f>
        <v>0</v>
      </c>
      <c r="Z196">
        <f t="shared" si="3"/>
        <v>69466.867719040078</v>
      </c>
    </row>
    <row r="197" spans="1:28" x14ac:dyDescent="0.2">
      <c r="A197" s="42">
        <v>37347</v>
      </c>
      <c r="B197">
        <f>Senario4!G$28/12</f>
        <v>4000</v>
      </c>
      <c r="C197">
        <f>Senario4!AA$28/12</f>
        <v>2400.211538461539</v>
      </c>
      <c r="D197">
        <f>Senario4!L$28/12</f>
        <v>10279.132371054722</v>
      </c>
      <c r="E197">
        <f>Senario4!H$28/12</f>
        <v>316.66666666666669</v>
      </c>
      <c r="F197">
        <f>Senario4!F$28/12</f>
        <v>18439.916666666668</v>
      </c>
      <c r="G197">
        <f>Senario4!AP$28/12</f>
        <v>9286.4166666666661</v>
      </c>
      <c r="H197">
        <f>Senario4!BC$28/12</f>
        <v>6085</v>
      </c>
      <c r="I197">
        <f>SUM(Senario4!AI$28,Senario4!AL$28)/12</f>
        <v>2935.3333333333335</v>
      </c>
      <c r="J197">
        <f>Senario4!W$28/12</f>
        <v>8897.6666666666661</v>
      </c>
      <c r="K197">
        <v>0</v>
      </c>
      <c r="L197">
        <f>Senario4!$AS$28/12*0.52</f>
        <v>1762.1066666666666</v>
      </c>
      <c r="M197">
        <f>Senario4!$AS$28/12*0.48</f>
        <v>1626.56</v>
      </c>
      <c r="N197">
        <v>0</v>
      </c>
      <c r="O197">
        <f>Senario4!R$28/12</f>
        <v>0</v>
      </c>
      <c r="P197">
        <v>0</v>
      </c>
      <c r="Q197">
        <f>Senario4!O$28/12</f>
        <v>0</v>
      </c>
      <c r="R197">
        <f>Senario4!AT$28/12</f>
        <v>0</v>
      </c>
      <c r="S197">
        <f>SUM(Senario4!BF$28,Senario4!BG$28)/12</f>
        <v>0</v>
      </c>
      <c r="T197">
        <f>SUM(Senario4!AE$28,Senario4!BB$28)/12</f>
        <v>0</v>
      </c>
      <c r="U197">
        <f>Senario4!AO$28/12</f>
        <v>3437.8571428571427</v>
      </c>
      <c r="V197">
        <f>Senario4!AW$28/12</f>
        <v>0</v>
      </c>
      <c r="W197">
        <f>Senario4!AZ$28/12</f>
        <v>0</v>
      </c>
      <c r="X197">
        <f>Senario4!BE$28/12</f>
        <v>0</v>
      </c>
      <c r="Z197">
        <f t="shared" si="3"/>
        <v>69466.867719040078</v>
      </c>
    </row>
    <row r="198" spans="1:28" x14ac:dyDescent="0.2">
      <c r="A198" s="42">
        <v>37377</v>
      </c>
      <c r="B198">
        <f>Senario4!G$28/12</f>
        <v>4000</v>
      </c>
      <c r="C198">
        <f>Senario4!AA$28/12</f>
        <v>2400.211538461539</v>
      </c>
      <c r="D198">
        <f>Senario4!L$28/12</f>
        <v>10279.132371054722</v>
      </c>
      <c r="E198">
        <f>Senario4!H$28/12</f>
        <v>316.66666666666669</v>
      </c>
      <c r="F198">
        <f>Senario4!F$28/12</f>
        <v>18439.916666666668</v>
      </c>
      <c r="G198">
        <f>Senario4!AP$28/12</f>
        <v>9286.4166666666661</v>
      </c>
      <c r="H198">
        <f>Senario4!BC$28/12</f>
        <v>6085</v>
      </c>
      <c r="I198">
        <f>SUM(Senario4!AI$28,Senario4!AL$28)/12</f>
        <v>2935.3333333333335</v>
      </c>
      <c r="J198">
        <f>Senario4!W$28/12</f>
        <v>8897.6666666666661</v>
      </c>
      <c r="K198">
        <v>0</v>
      </c>
      <c r="L198">
        <f>Senario4!$AS$28/12*0.52</f>
        <v>1762.1066666666666</v>
      </c>
      <c r="M198">
        <f>Senario4!$AS$28/12*0.48</f>
        <v>1626.56</v>
      </c>
      <c r="N198">
        <v>0</v>
      </c>
      <c r="O198">
        <f>Senario4!R$28/12</f>
        <v>0</v>
      </c>
      <c r="P198">
        <v>0</v>
      </c>
      <c r="Q198">
        <f>Senario4!O$28/12</f>
        <v>0</v>
      </c>
      <c r="R198">
        <f>Senario4!AT$28/12</f>
        <v>0</v>
      </c>
      <c r="S198">
        <f>SUM(Senario4!BF$28,Senario4!BG$28)/12</f>
        <v>0</v>
      </c>
      <c r="T198">
        <f>SUM(Senario4!AE$28,Senario4!BB$28)/12</f>
        <v>0</v>
      </c>
      <c r="U198">
        <f>Senario4!AO$28/12</f>
        <v>3437.8571428571427</v>
      </c>
      <c r="V198">
        <f>Senario4!AW$28/12</f>
        <v>0</v>
      </c>
      <c r="W198">
        <f>Senario4!AZ$28/12</f>
        <v>0</v>
      </c>
      <c r="X198">
        <f>Senario4!BE$28/12</f>
        <v>0</v>
      </c>
      <c r="Z198">
        <f t="shared" si="3"/>
        <v>69466.867719040078</v>
      </c>
    </row>
    <row r="199" spans="1:28" x14ac:dyDescent="0.2">
      <c r="A199" s="42">
        <v>37408</v>
      </c>
      <c r="B199">
        <f>Senario4!G$28/12</f>
        <v>4000</v>
      </c>
      <c r="C199">
        <f>Senario4!AA$28/12</f>
        <v>2400.211538461539</v>
      </c>
      <c r="D199">
        <f>Senario4!L$28/12</f>
        <v>10279.132371054722</v>
      </c>
      <c r="E199">
        <f>Senario4!H$28/12</f>
        <v>316.66666666666669</v>
      </c>
      <c r="F199">
        <f>Senario4!F$28/12</f>
        <v>18439.916666666668</v>
      </c>
      <c r="G199">
        <f>Senario4!AP$28/12</f>
        <v>9286.4166666666661</v>
      </c>
      <c r="H199">
        <f>Senario4!BC$28/12</f>
        <v>6085</v>
      </c>
      <c r="I199">
        <f>SUM(Senario4!AI$28,Senario4!AL$28)/12</f>
        <v>2935.3333333333335</v>
      </c>
      <c r="J199">
        <f>Senario4!W$28/12</f>
        <v>8897.6666666666661</v>
      </c>
      <c r="K199">
        <v>0</v>
      </c>
      <c r="L199">
        <f>Senario4!$AS$28/12*0.52</f>
        <v>1762.1066666666666</v>
      </c>
      <c r="M199">
        <f>Senario4!$AS$28/12*0.48</f>
        <v>1626.56</v>
      </c>
      <c r="N199">
        <v>0</v>
      </c>
      <c r="O199">
        <f>Senario4!R$28/12</f>
        <v>0</v>
      </c>
      <c r="P199">
        <v>0</v>
      </c>
      <c r="Q199">
        <f>Senario4!O$28/12</f>
        <v>0</v>
      </c>
      <c r="R199">
        <f>Senario4!AT$28/12</f>
        <v>0</v>
      </c>
      <c r="S199">
        <f>SUM(Senario4!BF$28,Senario4!BG$28)/12</f>
        <v>0</v>
      </c>
      <c r="T199">
        <f>SUM(Senario4!AE$28,Senario4!BB$28)/12</f>
        <v>0</v>
      </c>
      <c r="U199">
        <f>Senario4!AO$28/12</f>
        <v>3437.8571428571427</v>
      </c>
      <c r="V199">
        <f>Senario4!AW$28/12</f>
        <v>0</v>
      </c>
      <c r="W199">
        <f>Senario4!AZ$28/12</f>
        <v>0</v>
      </c>
      <c r="X199">
        <f>Senario4!BE$28/12</f>
        <v>0</v>
      </c>
      <c r="Z199">
        <f t="shared" si="3"/>
        <v>69466.867719040078</v>
      </c>
    </row>
    <row r="200" spans="1:28" x14ac:dyDescent="0.2">
      <c r="A200" s="42">
        <v>37438</v>
      </c>
      <c r="B200">
        <f>Senario4!G$28/12</f>
        <v>4000</v>
      </c>
      <c r="C200">
        <f>Senario4!AA$28/12</f>
        <v>2400.211538461539</v>
      </c>
      <c r="D200">
        <f>Senario4!L$28/12</f>
        <v>10279.132371054722</v>
      </c>
      <c r="E200">
        <f>Senario4!H$28/12</f>
        <v>316.66666666666669</v>
      </c>
      <c r="F200">
        <f>Senario4!F$28/12</f>
        <v>18439.916666666668</v>
      </c>
      <c r="G200">
        <f>Senario4!AP$28/12</f>
        <v>9286.4166666666661</v>
      </c>
      <c r="H200">
        <f>Senario4!BC$28/12</f>
        <v>6085</v>
      </c>
      <c r="I200">
        <f>SUM(Senario4!AI$28,Senario4!AL$28)/12</f>
        <v>2935.3333333333335</v>
      </c>
      <c r="J200">
        <f>Senario4!W$28/12</f>
        <v>8897.6666666666661</v>
      </c>
      <c r="K200">
        <v>0</v>
      </c>
      <c r="L200">
        <f>Senario4!$AS$28/12*0.52</f>
        <v>1762.1066666666666</v>
      </c>
      <c r="M200">
        <f>Senario4!$AS$28/12*0.48</f>
        <v>1626.56</v>
      </c>
      <c r="N200">
        <v>0</v>
      </c>
      <c r="O200">
        <f>Senario4!R$28/12</f>
        <v>0</v>
      </c>
      <c r="P200">
        <v>0</v>
      </c>
      <c r="Q200">
        <f>Senario4!O$28/12</f>
        <v>0</v>
      </c>
      <c r="R200">
        <f>Senario4!AT$28/12</f>
        <v>0</v>
      </c>
      <c r="S200">
        <f>SUM(Senario4!BF$28,Senario4!BG$28)/12</f>
        <v>0</v>
      </c>
      <c r="T200">
        <f>SUM(Senario4!AE$28,Senario4!BB$28)/12</f>
        <v>0</v>
      </c>
      <c r="U200">
        <f>Senario4!AO$28/12</f>
        <v>3437.8571428571427</v>
      </c>
      <c r="V200">
        <f>Senario4!AW$28/12</f>
        <v>0</v>
      </c>
      <c r="W200">
        <f>Senario4!AZ$28/12</f>
        <v>0</v>
      </c>
      <c r="X200">
        <f>Senario4!BE$28/12</f>
        <v>0</v>
      </c>
      <c r="Z200">
        <f t="shared" si="3"/>
        <v>69466.867719040078</v>
      </c>
    </row>
    <row r="201" spans="1:28" x14ac:dyDescent="0.2">
      <c r="A201" s="42">
        <v>37469</v>
      </c>
      <c r="B201">
        <f>Senario4!G$28/12</f>
        <v>4000</v>
      </c>
      <c r="C201">
        <f>Senario4!AA$28/12</f>
        <v>2400.211538461539</v>
      </c>
      <c r="D201">
        <f>Senario4!L$28/12</f>
        <v>10279.132371054722</v>
      </c>
      <c r="E201">
        <f>Senario4!H$28/12</f>
        <v>316.66666666666669</v>
      </c>
      <c r="F201">
        <f>Senario4!F$28/12</f>
        <v>18439.916666666668</v>
      </c>
      <c r="G201">
        <f>Senario4!AP$28/12</f>
        <v>9286.4166666666661</v>
      </c>
      <c r="H201">
        <f>Senario4!BC$28/12</f>
        <v>6085</v>
      </c>
      <c r="I201">
        <f>SUM(Senario4!AI$28,Senario4!AL$28)/12</f>
        <v>2935.3333333333335</v>
      </c>
      <c r="J201">
        <f>Senario4!W$28/12</f>
        <v>8897.6666666666661</v>
      </c>
      <c r="K201">
        <v>0</v>
      </c>
      <c r="L201">
        <f>Senario4!$AS$28/12*0.52</f>
        <v>1762.1066666666666</v>
      </c>
      <c r="M201">
        <f>Senario4!$AS$28/12*0.48</f>
        <v>1626.56</v>
      </c>
      <c r="N201">
        <v>0</v>
      </c>
      <c r="O201">
        <f>Senario4!R$28/12</f>
        <v>0</v>
      </c>
      <c r="P201">
        <v>0</v>
      </c>
      <c r="Q201">
        <f>Senario4!O$28/12</f>
        <v>0</v>
      </c>
      <c r="R201">
        <f>Senario4!AT$28/12</f>
        <v>0</v>
      </c>
      <c r="S201">
        <f>SUM(Senario4!BF$28,Senario4!BG$28)/12</f>
        <v>0</v>
      </c>
      <c r="T201">
        <f>SUM(Senario4!AE$28,Senario4!BB$28)/12</f>
        <v>0</v>
      </c>
      <c r="U201">
        <f>Senario4!AO$28/12</f>
        <v>3437.8571428571427</v>
      </c>
      <c r="V201">
        <f>Senario4!AW$28/12</f>
        <v>0</v>
      </c>
      <c r="W201">
        <f>Senario4!AZ$28/12</f>
        <v>0</v>
      </c>
      <c r="X201">
        <f>Senario4!BE$28/12</f>
        <v>0</v>
      </c>
      <c r="Z201">
        <f t="shared" si="3"/>
        <v>69466.867719040078</v>
      </c>
    </row>
    <row r="202" spans="1:28" x14ac:dyDescent="0.2">
      <c r="A202" s="42">
        <v>37500</v>
      </c>
      <c r="B202">
        <f>Senario4!G$28/12</f>
        <v>4000</v>
      </c>
      <c r="C202">
        <f>Senario4!AA$28/12</f>
        <v>2400.211538461539</v>
      </c>
      <c r="D202">
        <f>Senario4!L$28/12</f>
        <v>10279.132371054722</v>
      </c>
      <c r="E202">
        <f>Senario4!H$28/12</f>
        <v>316.66666666666669</v>
      </c>
      <c r="F202">
        <f>Senario4!F$28/12</f>
        <v>18439.916666666668</v>
      </c>
      <c r="G202">
        <f>Senario4!AP$28/12</f>
        <v>9286.4166666666661</v>
      </c>
      <c r="H202">
        <f>Senario4!BC$28/12</f>
        <v>6085</v>
      </c>
      <c r="I202">
        <f>SUM(Senario4!AI$28,Senario4!AL$28)/12</f>
        <v>2935.3333333333335</v>
      </c>
      <c r="J202">
        <f>Senario4!W$28/12</f>
        <v>8897.6666666666661</v>
      </c>
      <c r="K202">
        <v>0</v>
      </c>
      <c r="L202">
        <f>Senario4!$AS$28/12*0.52</f>
        <v>1762.1066666666666</v>
      </c>
      <c r="M202">
        <f>Senario4!$AS$28/12*0.48</f>
        <v>1626.56</v>
      </c>
      <c r="N202">
        <v>0</v>
      </c>
      <c r="O202">
        <f>Senario4!R$28/12</f>
        <v>0</v>
      </c>
      <c r="P202">
        <v>0</v>
      </c>
      <c r="Q202">
        <f>Senario4!O$28/12</f>
        <v>0</v>
      </c>
      <c r="R202">
        <f>Senario4!AT$28/12</f>
        <v>0</v>
      </c>
      <c r="S202">
        <f>SUM(Senario4!BF$28,Senario4!BG$28)/12</f>
        <v>0</v>
      </c>
      <c r="T202">
        <f>SUM(Senario4!AE$28,Senario4!BB$28)/12</f>
        <v>0</v>
      </c>
      <c r="U202">
        <f>Senario4!AO$28/12</f>
        <v>3437.8571428571427</v>
      </c>
      <c r="V202">
        <f>Senario4!AW$28/12</f>
        <v>0</v>
      </c>
      <c r="W202">
        <f>Senario4!AZ$28/12</f>
        <v>0</v>
      </c>
      <c r="X202">
        <f>Senario4!BE$28/12</f>
        <v>0</v>
      </c>
      <c r="Z202">
        <f t="shared" si="3"/>
        <v>69466.867719040078</v>
      </c>
    </row>
    <row r="203" spans="1:28" x14ac:dyDescent="0.2">
      <c r="A203" s="42">
        <v>37530</v>
      </c>
      <c r="B203">
        <f>Senario4!G$28/12</f>
        <v>4000</v>
      </c>
      <c r="C203">
        <f>Senario4!AA$28/12</f>
        <v>2400.211538461539</v>
      </c>
      <c r="D203">
        <f>Senario4!L$28/12</f>
        <v>10279.132371054722</v>
      </c>
      <c r="E203">
        <f>Senario4!H$28/12</f>
        <v>316.66666666666669</v>
      </c>
      <c r="F203">
        <f>Senario4!F$28/12</f>
        <v>18439.916666666668</v>
      </c>
      <c r="G203">
        <f>Senario4!AP$28/12</f>
        <v>9286.4166666666661</v>
      </c>
      <c r="H203">
        <f>Senario4!BC$28/12</f>
        <v>6085</v>
      </c>
      <c r="I203">
        <f>SUM(Senario4!AI$28,Senario4!AL$28)/12</f>
        <v>2935.3333333333335</v>
      </c>
      <c r="J203">
        <f>Senario4!W$28/12</f>
        <v>8897.6666666666661</v>
      </c>
      <c r="K203">
        <v>0</v>
      </c>
      <c r="L203">
        <f>Senario4!$AS$28/12*0.52</f>
        <v>1762.1066666666666</v>
      </c>
      <c r="M203">
        <f>Senario4!$AS$28/12*0.48</f>
        <v>1626.56</v>
      </c>
      <c r="N203">
        <v>0</v>
      </c>
      <c r="O203">
        <f>Senario4!R$28/12</f>
        <v>0</v>
      </c>
      <c r="P203">
        <v>0</v>
      </c>
      <c r="Q203">
        <f>Senario4!O$28/12</f>
        <v>0</v>
      </c>
      <c r="R203">
        <f>Senario4!AT$28/12</f>
        <v>0</v>
      </c>
      <c r="S203">
        <f>SUM(Senario4!BF$28,Senario4!BG$28)/12</f>
        <v>0</v>
      </c>
      <c r="T203">
        <f>SUM(Senario4!AE$28,Senario4!BB$28)/12</f>
        <v>0</v>
      </c>
      <c r="U203">
        <f>Senario4!AO$28/12</f>
        <v>3437.8571428571427</v>
      </c>
      <c r="V203">
        <f>Senario4!AW$28/12</f>
        <v>0</v>
      </c>
      <c r="W203">
        <f>Senario4!AZ$28/12</f>
        <v>0</v>
      </c>
      <c r="X203">
        <f>Senario4!BE$28/12</f>
        <v>0</v>
      </c>
      <c r="Z203">
        <f t="shared" si="3"/>
        <v>69466.867719040078</v>
      </c>
    </row>
    <row r="204" spans="1:28" x14ac:dyDescent="0.2">
      <c r="A204" s="42">
        <v>37561</v>
      </c>
      <c r="B204">
        <f>Senario4!G$28/12</f>
        <v>4000</v>
      </c>
      <c r="C204">
        <f>Senario4!AA$28/12</f>
        <v>2400.211538461539</v>
      </c>
      <c r="D204">
        <f>Senario4!L$28/12</f>
        <v>10279.132371054722</v>
      </c>
      <c r="E204">
        <f>Senario4!H$28/12</f>
        <v>316.66666666666669</v>
      </c>
      <c r="F204">
        <f>Senario4!F$28/12</f>
        <v>18439.916666666668</v>
      </c>
      <c r="G204">
        <f>Senario4!AP$28/12</f>
        <v>9286.4166666666661</v>
      </c>
      <c r="H204">
        <f>Senario4!BC$28/12</f>
        <v>6085</v>
      </c>
      <c r="I204">
        <f>SUM(Senario4!AI$28,Senario4!AL$28)/12</f>
        <v>2935.3333333333335</v>
      </c>
      <c r="J204">
        <f>Senario4!W$28/12</f>
        <v>8897.6666666666661</v>
      </c>
      <c r="K204">
        <v>0</v>
      </c>
      <c r="L204">
        <f>Senario4!$AS$28/12*0.52</f>
        <v>1762.1066666666666</v>
      </c>
      <c r="M204">
        <f>Senario4!$AS$28/12*0.48</f>
        <v>1626.56</v>
      </c>
      <c r="N204">
        <v>0</v>
      </c>
      <c r="O204">
        <f>Senario4!R$28/12</f>
        <v>0</v>
      </c>
      <c r="P204">
        <v>0</v>
      </c>
      <c r="Q204">
        <f>Senario4!O$28/12</f>
        <v>0</v>
      </c>
      <c r="R204">
        <f>Senario4!AT$28/12</f>
        <v>0</v>
      </c>
      <c r="S204">
        <f>SUM(Senario4!BF$28,Senario4!BG$28)/12</f>
        <v>0</v>
      </c>
      <c r="T204">
        <f>SUM(Senario4!AE$28,Senario4!BB$28)/12</f>
        <v>0</v>
      </c>
      <c r="U204">
        <f>Senario4!AO$28/12</f>
        <v>3437.8571428571427</v>
      </c>
      <c r="V204">
        <f>Senario4!AW$28/12</f>
        <v>0</v>
      </c>
      <c r="W204">
        <f>Senario4!AZ$28/12</f>
        <v>0</v>
      </c>
      <c r="X204">
        <f>Senario4!BE$28/12</f>
        <v>0</v>
      </c>
      <c r="Z204">
        <f t="shared" si="3"/>
        <v>69466.867719040078</v>
      </c>
    </row>
    <row r="205" spans="1:28" x14ac:dyDescent="0.2">
      <c r="A205" s="42">
        <v>37591</v>
      </c>
      <c r="B205">
        <f>Senario4!G$28/12</f>
        <v>4000</v>
      </c>
      <c r="C205">
        <f>Senario4!AA$28/12</f>
        <v>2400.211538461539</v>
      </c>
      <c r="D205">
        <f>Senario4!L$28/12</f>
        <v>10279.132371054722</v>
      </c>
      <c r="E205">
        <f>Senario4!H$28/12</f>
        <v>316.66666666666669</v>
      </c>
      <c r="F205">
        <f>Senario4!F$28/12</f>
        <v>18439.916666666668</v>
      </c>
      <c r="G205">
        <f>Senario4!AP$28/12</f>
        <v>9286.4166666666661</v>
      </c>
      <c r="H205">
        <f>Senario4!BC$28/12</f>
        <v>6085</v>
      </c>
      <c r="I205">
        <f>SUM(Senario4!AI$28,Senario4!AL$28)/12</f>
        <v>2935.3333333333335</v>
      </c>
      <c r="J205">
        <f>Senario4!W$28/12</f>
        <v>8897.6666666666661</v>
      </c>
      <c r="K205">
        <v>0</v>
      </c>
      <c r="L205">
        <f>Senario4!$AS$28/12*0.52</f>
        <v>1762.1066666666666</v>
      </c>
      <c r="M205">
        <f>Senario4!$AS$28/12*0.48</f>
        <v>1626.56</v>
      </c>
      <c r="N205">
        <v>0</v>
      </c>
      <c r="O205">
        <f>Senario4!R$28/12</f>
        <v>0</v>
      </c>
      <c r="P205">
        <v>0</v>
      </c>
      <c r="Q205">
        <f>Senario4!O$28/12</f>
        <v>0</v>
      </c>
      <c r="R205">
        <f>Senario4!AT$28/12</f>
        <v>0</v>
      </c>
      <c r="S205">
        <f>SUM(Senario4!BF$28,Senario4!BG$28)/12</f>
        <v>0</v>
      </c>
      <c r="T205">
        <f>SUM(Senario4!AE$28,Senario4!BB$28)/12</f>
        <v>0</v>
      </c>
      <c r="U205">
        <f>Senario4!AO$28/12</f>
        <v>3437.8571428571427</v>
      </c>
      <c r="V205">
        <f>Senario4!AW$28/12</f>
        <v>0</v>
      </c>
      <c r="W205">
        <f>Senario4!AZ$28/12</f>
        <v>0</v>
      </c>
      <c r="X205">
        <f>Senario4!BE$28/12</f>
        <v>0</v>
      </c>
      <c r="Z205">
        <f t="shared" si="3"/>
        <v>69466.867719040078</v>
      </c>
    </row>
    <row r="206" spans="1:28" x14ac:dyDescent="0.2">
      <c r="A206" s="42">
        <v>37622</v>
      </c>
      <c r="B206">
        <f>Senario4!G$29/12</f>
        <v>4000</v>
      </c>
      <c r="C206">
        <f>Senario4!AA$29/12</f>
        <v>2575.7500000000005</v>
      </c>
      <c r="D206">
        <f>Senario4!L$29/12</f>
        <v>11660.637175266142</v>
      </c>
      <c r="E206">
        <f>Senario4!H$29/12</f>
        <v>316.66666666666669</v>
      </c>
      <c r="F206">
        <f>Senario4!F$29/12</f>
        <v>18820.916666666668</v>
      </c>
      <c r="G206">
        <f>Senario4!AP$29/12</f>
        <v>9391.9166666666661</v>
      </c>
      <c r="H206">
        <f>Senario4!BC$29/12</f>
        <v>6942.5</v>
      </c>
      <c r="I206">
        <f>SUM(Senario4!AI$29,Senario4!AL$29)/12</f>
        <v>3010.75</v>
      </c>
      <c r="J206">
        <f>Senario4!W$29/12</f>
        <v>9182.5833333333339</v>
      </c>
      <c r="K206">
        <v>0</v>
      </c>
      <c r="L206">
        <f>Senario4!$AS$29/12*0.52</f>
        <v>2134.2208333333333</v>
      </c>
      <c r="M206">
        <f>Senario4!$AS$29/12*0.48</f>
        <v>1970.0499999999997</v>
      </c>
      <c r="N206">
        <v>0</v>
      </c>
      <c r="O206">
        <f>Senario4!R$29/12</f>
        <v>0</v>
      </c>
      <c r="P206">
        <v>0</v>
      </c>
      <c r="Q206">
        <f>Senario4!O$29/12</f>
        <v>0</v>
      </c>
      <c r="R206">
        <f>Senario4!AT$29/12</f>
        <v>0</v>
      </c>
      <c r="S206">
        <f>SUM(Senario4!BF$29,Senario4!BG$29)/12</f>
        <v>0</v>
      </c>
      <c r="T206">
        <f>SUM(Senario4!AE$29,Senario4!BB$29)/12</f>
        <v>0</v>
      </c>
      <c r="U206">
        <f>Senario4!AO$29/12</f>
        <v>4010.8333333333335</v>
      </c>
      <c r="V206">
        <f>Senario4!AW$29/12</f>
        <v>0</v>
      </c>
      <c r="W206">
        <f>Senario4!AZ$29/12</f>
        <v>0</v>
      </c>
      <c r="X206">
        <f>Senario4!BE$29/12</f>
        <v>0</v>
      </c>
      <c r="Z206">
        <f t="shared" si="3"/>
        <v>74016.824675266151</v>
      </c>
      <c r="AA206">
        <f>SUM(Z206:Z217)</f>
        <v>888201.89610319387</v>
      </c>
      <c r="AB206" s="5">
        <f>AA206-Senario4!BH29</f>
        <v>0</v>
      </c>
    </row>
    <row r="207" spans="1:28" x14ac:dyDescent="0.2">
      <c r="A207" s="42">
        <v>37653</v>
      </c>
      <c r="B207">
        <f>Senario4!G$29/12</f>
        <v>4000</v>
      </c>
      <c r="C207">
        <f>Senario4!AA$29/12</f>
        <v>2575.7500000000005</v>
      </c>
      <c r="D207">
        <f>Senario4!L$29/12</f>
        <v>11660.637175266142</v>
      </c>
      <c r="E207">
        <f>Senario4!H$29/12</f>
        <v>316.66666666666669</v>
      </c>
      <c r="F207">
        <f>Senario4!F$29/12</f>
        <v>18820.916666666668</v>
      </c>
      <c r="G207">
        <f>Senario4!AP$29/12</f>
        <v>9391.9166666666661</v>
      </c>
      <c r="H207">
        <f>Senario4!BC$29/12</f>
        <v>6942.5</v>
      </c>
      <c r="I207">
        <f>SUM(Senario4!AI$29,Senario4!AL$29)/12</f>
        <v>3010.75</v>
      </c>
      <c r="J207">
        <f>Senario4!W$29/12</f>
        <v>9182.5833333333339</v>
      </c>
      <c r="K207">
        <v>0</v>
      </c>
      <c r="L207">
        <f>Senario4!$AS$29/12*0.52</f>
        <v>2134.2208333333333</v>
      </c>
      <c r="M207">
        <f>Senario4!$AS$29/12*0.48</f>
        <v>1970.0499999999997</v>
      </c>
      <c r="N207">
        <v>0</v>
      </c>
      <c r="O207">
        <f>Senario4!R$29/12</f>
        <v>0</v>
      </c>
      <c r="P207">
        <v>0</v>
      </c>
      <c r="Q207">
        <f>Senario4!O$29/12</f>
        <v>0</v>
      </c>
      <c r="R207">
        <f>Senario4!AT$29/12</f>
        <v>0</v>
      </c>
      <c r="S207">
        <f>SUM(Senario4!BF$29,Senario4!BG$29)/12</f>
        <v>0</v>
      </c>
      <c r="T207">
        <f>SUM(Senario4!AE$29,Senario4!BB$29)/12</f>
        <v>0</v>
      </c>
      <c r="U207">
        <f>Senario4!AO$29/12</f>
        <v>4010.8333333333335</v>
      </c>
      <c r="V207">
        <f>Senario4!AW$29/12</f>
        <v>0</v>
      </c>
      <c r="W207">
        <f>Senario4!AZ$29/12</f>
        <v>0</v>
      </c>
      <c r="X207">
        <f>Senario4!BE$29/12</f>
        <v>0</v>
      </c>
      <c r="Z207">
        <f t="shared" si="3"/>
        <v>74016.824675266151</v>
      </c>
    </row>
    <row r="208" spans="1:28" x14ac:dyDescent="0.2">
      <c r="A208" s="42">
        <v>37681</v>
      </c>
      <c r="B208">
        <f>Senario4!G$29/12</f>
        <v>4000</v>
      </c>
      <c r="C208">
        <f>Senario4!AA$29/12</f>
        <v>2575.7500000000005</v>
      </c>
      <c r="D208">
        <f>Senario4!L$29/12</f>
        <v>11660.637175266142</v>
      </c>
      <c r="E208">
        <f>Senario4!H$29/12</f>
        <v>316.66666666666669</v>
      </c>
      <c r="F208">
        <f>Senario4!F$29/12</f>
        <v>18820.916666666668</v>
      </c>
      <c r="G208">
        <f>Senario4!AP$29/12</f>
        <v>9391.9166666666661</v>
      </c>
      <c r="H208">
        <f>Senario4!BC$29/12</f>
        <v>6942.5</v>
      </c>
      <c r="I208">
        <f>SUM(Senario4!AI$29,Senario4!AL$29)/12</f>
        <v>3010.75</v>
      </c>
      <c r="J208">
        <f>Senario4!W$29/12</f>
        <v>9182.5833333333339</v>
      </c>
      <c r="K208">
        <v>0</v>
      </c>
      <c r="L208">
        <f>Senario4!$AS$29/12*0.52</f>
        <v>2134.2208333333333</v>
      </c>
      <c r="M208">
        <f>Senario4!$AS$29/12*0.48</f>
        <v>1970.0499999999997</v>
      </c>
      <c r="N208">
        <v>0</v>
      </c>
      <c r="O208">
        <f>Senario4!R$29/12</f>
        <v>0</v>
      </c>
      <c r="P208">
        <v>0</v>
      </c>
      <c r="Q208">
        <f>Senario4!O$29/12</f>
        <v>0</v>
      </c>
      <c r="R208">
        <f>Senario4!AT$29/12</f>
        <v>0</v>
      </c>
      <c r="S208">
        <f>SUM(Senario4!BF$29,Senario4!BG$29)/12</f>
        <v>0</v>
      </c>
      <c r="T208">
        <f>SUM(Senario4!AE$29,Senario4!BB$29)/12</f>
        <v>0</v>
      </c>
      <c r="U208">
        <f>Senario4!AO$29/12</f>
        <v>4010.8333333333335</v>
      </c>
      <c r="V208">
        <f>Senario4!AW$29/12</f>
        <v>0</v>
      </c>
      <c r="W208">
        <f>Senario4!AZ$29/12</f>
        <v>0</v>
      </c>
      <c r="X208">
        <f>Senario4!BE$29/12</f>
        <v>0</v>
      </c>
      <c r="Z208">
        <f t="shared" si="3"/>
        <v>74016.824675266151</v>
      </c>
    </row>
    <row r="209" spans="1:28" x14ac:dyDescent="0.2">
      <c r="A209" s="42">
        <v>37712</v>
      </c>
      <c r="B209">
        <f>Senario4!G$29/12</f>
        <v>4000</v>
      </c>
      <c r="C209">
        <f>Senario4!AA$29/12</f>
        <v>2575.7500000000005</v>
      </c>
      <c r="D209">
        <f>Senario4!L$29/12</f>
        <v>11660.637175266142</v>
      </c>
      <c r="E209">
        <f>Senario4!H$29/12</f>
        <v>316.66666666666669</v>
      </c>
      <c r="F209">
        <f>Senario4!F$29/12</f>
        <v>18820.916666666668</v>
      </c>
      <c r="G209">
        <f>Senario4!AP$29/12</f>
        <v>9391.9166666666661</v>
      </c>
      <c r="H209">
        <f>Senario4!BC$29/12</f>
        <v>6942.5</v>
      </c>
      <c r="I209">
        <f>SUM(Senario4!AI$29,Senario4!AL$29)/12</f>
        <v>3010.75</v>
      </c>
      <c r="J209">
        <f>Senario4!W$29/12</f>
        <v>9182.5833333333339</v>
      </c>
      <c r="K209">
        <v>0</v>
      </c>
      <c r="L209">
        <f>Senario4!$AS$29/12*0.52</f>
        <v>2134.2208333333333</v>
      </c>
      <c r="M209">
        <f>Senario4!$AS$29/12*0.48</f>
        <v>1970.0499999999997</v>
      </c>
      <c r="N209">
        <v>0</v>
      </c>
      <c r="O209">
        <f>Senario4!R$29/12</f>
        <v>0</v>
      </c>
      <c r="P209">
        <v>0</v>
      </c>
      <c r="Q209">
        <f>Senario4!O$29/12</f>
        <v>0</v>
      </c>
      <c r="R209">
        <f>Senario4!AT$29/12</f>
        <v>0</v>
      </c>
      <c r="S209">
        <f>SUM(Senario4!BF$29,Senario4!BG$29)/12</f>
        <v>0</v>
      </c>
      <c r="T209">
        <f>SUM(Senario4!AE$29,Senario4!BB$29)/12</f>
        <v>0</v>
      </c>
      <c r="U209">
        <f>Senario4!AO$29/12</f>
        <v>4010.8333333333335</v>
      </c>
      <c r="V209">
        <f>Senario4!AW$29/12</f>
        <v>0</v>
      </c>
      <c r="W209">
        <f>Senario4!AZ$29/12</f>
        <v>0</v>
      </c>
      <c r="X209">
        <f>Senario4!BE$29/12</f>
        <v>0</v>
      </c>
      <c r="Z209">
        <f t="shared" si="3"/>
        <v>74016.824675266151</v>
      </c>
    </row>
    <row r="210" spans="1:28" x14ac:dyDescent="0.2">
      <c r="A210" s="42">
        <v>37742</v>
      </c>
      <c r="B210">
        <f>Senario4!G$29/12</f>
        <v>4000</v>
      </c>
      <c r="C210">
        <f>Senario4!AA$29/12</f>
        <v>2575.7500000000005</v>
      </c>
      <c r="D210">
        <f>Senario4!L$29/12</f>
        <v>11660.637175266142</v>
      </c>
      <c r="E210">
        <f>Senario4!H$29/12</f>
        <v>316.66666666666669</v>
      </c>
      <c r="F210">
        <f>Senario4!F$29/12</f>
        <v>18820.916666666668</v>
      </c>
      <c r="G210">
        <f>Senario4!AP$29/12</f>
        <v>9391.9166666666661</v>
      </c>
      <c r="H210">
        <f>Senario4!BC$29/12</f>
        <v>6942.5</v>
      </c>
      <c r="I210">
        <f>SUM(Senario4!AI$29,Senario4!AL$29)/12</f>
        <v>3010.75</v>
      </c>
      <c r="J210">
        <f>Senario4!W$29/12</f>
        <v>9182.5833333333339</v>
      </c>
      <c r="K210">
        <v>0</v>
      </c>
      <c r="L210">
        <f>Senario4!$AS$29/12*0.52</f>
        <v>2134.2208333333333</v>
      </c>
      <c r="M210">
        <f>Senario4!$AS$29/12*0.48</f>
        <v>1970.0499999999997</v>
      </c>
      <c r="N210">
        <v>0</v>
      </c>
      <c r="O210">
        <f>Senario4!R$29/12</f>
        <v>0</v>
      </c>
      <c r="P210">
        <v>0</v>
      </c>
      <c r="Q210">
        <f>Senario4!O$29/12</f>
        <v>0</v>
      </c>
      <c r="R210">
        <f>Senario4!AT$29/12</f>
        <v>0</v>
      </c>
      <c r="S210">
        <f>SUM(Senario4!BF$29,Senario4!BG$29)/12</f>
        <v>0</v>
      </c>
      <c r="T210">
        <f>SUM(Senario4!AE$29,Senario4!BB$29)/12</f>
        <v>0</v>
      </c>
      <c r="U210">
        <f>Senario4!AO$29/12</f>
        <v>4010.8333333333335</v>
      </c>
      <c r="V210">
        <f>Senario4!AW$29/12</f>
        <v>0</v>
      </c>
      <c r="W210">
        <f>Senario4!AZ$29/12</f>
        <v>0</v>
      </c>
      <c r="X210">
        <f>Senario4!BE$29/12</f>
        <v>0</v>
      </c>
      <c r="Z210">
        <f t="shared" si="3"/>
        <v>74016.824675266151</v>
      </c>
    </row>
    <row r="211" spans="1:28" x14ac:dyDescent="0.2">
      <c r="A211" s="42">
        <v>37773</v>
      </c>
      <c r="B211">
        <f>Senario4!G$29/12</f>
        <v>4000</v>
      </c>
      <c r="C211">
        <f>Senario4!AA$29/12</f>
        <v>2575.7500000000005</v>
      </c>
      <c r="D211">
        <f>Senario4!L$29/12</f>
        <v>11660.637175266142</v>
      </c>
      <c r="E211">
        <f>Senario4!H$29/12</f>
        <v>316.66666666666669</v>
      </c>
      <c r="F211">
        <f>Senario4!F$29/12</f>
        <v>18820.916666666668</v>
      </c>
      <c r="G211">
        <f>Senario4!AP$29/12</f>
        <v>9391.9166666666661</v>
      </c>
      <c r="H211">
        <f>Senario4!BC$29/12</f>
        <v>6942.5</v>
      </c>
      <c r="I211">
        <f>SUM(Senario4!AI$29,Senario4!AL$29)/12</f>
        <v>3010.75</v>
      </c>
      <c r="J211">
        <f>Senario4!W$29/12</f>
        <v>9182.5833333333339</v>
      </c>
      <c r="K211">
        <v>0</v>
      </c>
      <c r="L211">
        <f>Senario4!$AS$29/12*0.52</f>
        <v>2134.2208333333333</v>
      </c>
      <c r="M211">
        <f>Senario4!$AS$29/12*0.48</f>
        <v>1970.0499999999997</v>
      </c>
      <c r="N211">
        <v>0</v>
      </c>
      <c r="O211">
        <f>Senario4!R$29/12</f>
        <v>0</v>
      </c>
      <c r="P211">
        <v>0</v>
      </c>
      <c r="Q211">
        <f>Senario4!O$29/12</f>
        <v>0</v>
      </c>
      <c r="R211">
        <f>Senario4!AT$29/12</f>
        <v>0</v>
      </c>
      <c r="S211">
        <f>SUM(Senario4!BF$29,Senario4!BG$29)/12</f>
        <v>0</v>
      </c>
      <c r="T211">
        <f>SUM(Senario4!AE$29,Senario4!BB$29)/12</f>
        <v>0</v>
      </c>
      <c r="U211">
        <f>Senario4!AO$29/12</f>
        <v>4010.8333333333335</v>
      </c>
      <c r="V211">
        <f>Senario4!AW$29/12</f>
        <v>0</v>
      </c>
      <c r="W211">
        <f>Senario4!AZ$29/12</f>
        <v>0</v>
      </c>
      <c r="X211">
        <f>Senario4!BE$29/12</f>
        <v>0</v>
      </c>
      <c r="Z211">
        <f t="shared" si="3"/>
        <v>74016.824675266151</v>
      </c>
    </row>
    <row r="212" spans="1:28" x14ac:dyDescent="0.2">
      <c r="A212" s="42">
        <v>37803</v>
      </c>
      <c r="B212">
        <f>Senario4!G$29/12</f>
        <v>4000</v>
      </c>
      <c r="C212">
        <f>Senario4!AA$29/12</f>
        <v>2575.7500000000005</v>
      </c>
      <c r="D212">
        <f>Senario4!L$29/12</f>
        <v>11660.637175266142</v>
      </c>
      <c r="E212">
        <f>Senario4!H$29/12</f>
        <v>316.66666666666669</v>
      </c>
      <c r="F212">
        <f>Senario4!F$29/12</f>
        <v>18820.916666666668</v>
      </c>
      <c r="G212">
        <f>Senario4!AP$29/12</f>
        <v>9391.9166666666661</v>
      </c>
      <c r="H212">
        <f>Senario4!BC$29/12</f>
        <v>6942.5</v>
      </c>
      <c r="I212">
        <f>SUM(Senario4!AI$29,Senario4!AL$29)/12</f>
        <v>3010.75</v>
      </c>
      <c r="J212">
        <f>Senario4!W$29/12</f>
        <v>9182.5833333333339</v>
      </c>
      <c r="K212">
        <v>0</v>
      </c>
      <c r="L212">
        <f>Senario4!$AS$29/12*0.52</f>
        <v>2134.2208333333333</v>
      </c>
      <c r="M212">
        <f>Senario4!$AS$29/12*0.48</f>
        <v>1970.0499999999997</v>
      </c>
      <c r="N212">
        <v>0</v>
      </c>
      <c r="O212">
        <f>Senario4!R$29/12</f>
        <v>0</v>
      </c>
      <c r="P212">
        <v>0</v>
      </c>
      <c r="Q212">
        <f>Senario4!O$29/12</f>
        <v>0</v>
      </c>
      <c r="R212">
        <f>Senario4!AT$29/12</f>
        <v>0</v>
      </c>
      <c r="S212">
        <f>SUM(Senario4!BF$29,Senario4!BG$29)/12</f>
        <v>0</v>
      </c>
      <c r="T212">
        <f>SUM(Senario4!AE$29,Senario4!BB$29)/12</f>
        <v>0</v>
      </c>
      <c r="U212">
        <f>Senario4!AO$29/12</f>
        <v>4010.8333333333335</v>
      </c>
      <c r="V212">
        <f>Senario4!AW$29/12</f>
        <v>0</v>
      </c>
      <c r="W212">
        <f>Senario4!AZ$29/12</f>
        <v>0</v>
      </c>
      <c r="X212">
        <f>Senario4!BE$29/12</f>
        <v>0</v>
      </c>
      <c r="Z212">
        <f t="shared" si="3"/>
        <v>74016.824675266151</v>
      </c>
    </row>
    <row r="213" spans="1:28" x14ac:dyDescent="0.2">
      <c r="A213" s="42">
        <v>37834</v>
      </c>
      <c r="B213">
        <f>Senario4!G$29/12</f>
        <v>4000</v>
      </c>
      <c r="C213">
        <f>Senario4!AA$29/12</f>
        <v>2575.7500000000005</v>
      </c>
      <c r="D213">
        <f>Senario4!L$29/12</f>
        <v>11660.637175266142</v>
      </c>
      <c r="E213">
        <f>Senario4!H$29/12</f>
        <v>316.66666666666669</v>
      </c>
      <c r="F213">
        <f>Senario4!F$29/12</f>
        <v>18820.916666666668</v>
      </c>
      <c r="G213">
        <f>Senario4!AP$29/12</f>
        <v>9391.9166666666661</v>
      </c>
      <c r="H213">
        <f>Senario4!BC$29/12</f>
        <v>6942.5</v>
      </c>
      <c r="I213">
        <f>SUM(Senario4!AI$29,Senario4!AL$29)/12</f>
        <v>3010.75</v>
      </c>
      <c r="J213">
        <f>Senario4!W$29/12</f>
        <v>9182.5833333333339</v>
      </c>
      <c r="K213">
        <v>0</v>
      </c>
      <c r="L213">
        <f>Senario4!$AS$29/12*0.52</f>
        <v>2134.2208333333333</v>
      </c>
      <c r="M213">
        <f>Senario4!$AS$29/12*0.48</f>
        <v>1970.0499999999997</v>
      </c>
      <c r="N213">
        <v>0</v>
      </c>
      <c r="O213">
        <f>Senario4!R$29/12</f>
        <v>0</v>
      </c>
      <c r="P213">
        <v>0</v>
      </c>
      <c r="Q213">
        <f>Senario4!O$29/12</f>
        <v>0</v>
      </c>
      <c r="R213">
        <f>Senario4!AT$29/12</f>
        <v>0</v>
      </c>
      <c r="S213">
        <f>SUM(Senario4!BF$29,Senario4!BG$29)/12</f>
        <v>0</v>
      </c>
      <c r="T213">
        <f>SUM(Senario4!AE$29,Senario4!BB$29)/12</f>
        <v>0</v>
      </c>
      <c r="U213">
        <f>Senario4!AO$29/12</f>
        <v>4010.8333333333335</v>
      </c>
      <c r="V213">
        <f>Senario4!AW$29/12</f>
        <v>0</v>
      </c>
      <c r="W213">
        <f>Senario4!AZ$29/12</f>
        <v>0</v>
      </c>
      <c r="X213">
        <f>Senario4!BE$29/12</f>
        <v>0</v>
      </c>
      <c r="Z213">
        <f t="shared" si="3"/>
        <v>74016.824675266151</v>
      </c>
    </row>
    <row r="214" spans="1:28" x14ac:dyDescent="0.2">
      <c r="A214" s="42">
        <v>37865</v>
      </c>
      <c r="B214">
        <f>Senario4!G$29/12</f>
        <v>4000</v>
      </c>
      <c r="C214">
        <f>Senario4!AA$29/12</f>
        <v>2575.7500000000005</v>
      </c>
      <c r="D214">
        <f>Senario4!L$29/12</f>
        <v>11660.637175266142</v>
      </c>
      <c r="E214">
        <f>Senario4!H$29/12</f>
        <v>316.66666666666669</v>
      </c>
      <c r="F214">
        <f>Senario4!F$29/12</f>
        <v>18820.916666666668</v>
      </c>
      <c r="G214">
        <f>Senario4!AP$29/12</f>
        <v>9391.9166666666661</v>
      </c>
      <c r="H214">
        <f>Senario4!BC$29/12</f>
        <v>6942.5</v>
      </c>
      <c r="I214">
        <f>SUM(Senario4!AI$29,Senario4!AL$29)/12</f>
        <v>3010.75</v>
      </c>
      <c r="J214">
        <f>Senario4!W$29/12</f>
        <v>9182.5833333333339</v>
      </c>
      <c r="K214">
        <v>0</v>
      </c>
      <c r="L214">
        <f>Senario4!$AS$29/12*0.52</f>
        <v>2134.2208333333333</v>
      </c>
      <c r="M214">
        <f>Senario4!$AS$29/12*0.48</f>
        <v>1970.0499999999997</v>
      </c>
      <c r="N214">
        <v>0</v>
      </c>
      <c r="O214">
        <f>Senario4!R$29/12</f>
        <v>0</v>
      </c>
      <c r="P214">
        <v>0</v>
      </c>
      <c r="Q214">
        <f>Senario4!O$29/12</f>
        <v>0</v>
      </c>
      <c r="R214">
        <f>Senario4!AT$29/12</f>
        <v>0</v>
      </c>
      <c r="S214">
        <f>SUM(Senario4!BF$29,Senario4!BG$29)/12</f>
        <v>0</v>
      </c>
      <c r="T214">
        <f>SUM(Senario4!AE$29,Senario4!BB$29)/12</f>
        <v>0</v>
      </c>
      <c r="U214">
        <f>Senario4!AO$29/12</f>
        <v>4010.8333333333335</v>
      </c>
      <c r="V214">
        <f>Senario4!AW$29/12</f>
        <v>0</v>
      </c>
      <c r="W214">
        <f>Senario4!AZ$29/12</f>
        <v>0</v>
      </c>
      <c r="X214">
        <f>Senario4!BE$29/12</f>
        <v>0</v>
      </c>
      <c r="Z214">
        <f t="shared" si="3"/>
        <v>74016.824675266151</v>
      </c>
    </row>
    <row r="215" spans="1:28" x14ac:dyDescent="0.2">
      <c r="A215" s="42">
        <v>37895</v>
      </c>
      <c r="B215">
        <f>Senario4!G$29/12</f>
        <v>4000</v>
      </c>
      <c r="C215">
        <f>Senario4!AA$29/12</f>
        <v>2575.7500000000005</v>
      </c>
      <c r="D215">
        <f>Senario4!L$29/12</f>
        <v>11660.637175266142</v>
      </c>
      <c r="E215">
        <f>Senario4!H$29/12</f>
        <v>316.66666666666669</v>
      </c>
      <c r="F215">
        <f>Senario4!F$29/12</f>
        <v>18820.916666666668</v>
      </c>
      <c r="G215">
        <f>Senario4!AP$29/12</f>
        <v>9391.9166666666661</v>
      </c>
      <c r="H215">
        <f>Senario4!BC$29/12</f>
        <v>6942.5</v>
      </c>
      <c r="I215">
        <f>SUM(Senario4!AI$29,Senario4!AL$29)/12</f>
        <v>3010.75</v>
      </c>
      <c r="J215">
        <f>Senario4!W$29/12</f>
        <v>9182.5833333333339</v>
      </c>
      <c r="K215">
        <v>0</v>
      </c>
      <c r="L215">
        <f>Senario4!$AS$29/12*0.52</f>
        <v>2134.2208333333333</v>
      </c>
      <c r="M215">
        <f>Senario4!$AS$29/12*0.48</f>
        <v>1970.0499999999997</v>
      </c>
      <c r="N215">
        <v>0</v>
      </c>
      <c r="O215">
        <f>Senario4!R$29/12</f>
        <v>0</v>
      </c>
      <c r="P215">
        <v>0</v>
      </c>
      <c r="Q215">
        <f>Senario4!O$29/12</f>
        <v>0</v>
      </c>
      <c r="R215">
        <f>Senario4!AT$29/12</f>
        <v>0</v>
      </c>
      <c r="S215">
        <f>SUM(Senario4!BF$29,Senario4!BG$29)/12</f>
        <v>0</v>
      </c>
      <c r="T215">
        <f>SUM(Senario4!AE$29,Senario4!BB$29)/12</f>
        <v>0</v>
      </c>
      <c r="U215">
        <f>Senario4!AO$29/12</f>
        <v>4010.8333333333335</v>
      </c>
      <c r="V215">
        <f>Senario4!AW$29/12</f>
        <v>0</v>
      </c>
      <c r="W215">
        <f>Senario4!AZ$29/12</f>
        <v>0</v>
      </c>
      <c r="X215">
        <f>Senario4!BE$29/12</f>
        <v>0</v>
      </c>
      <c r="Z215">
        <f t="shared" si="3"/>
        <v>74016.824675266151</v>
      </c>
    </row>
    <row r="216" spans="1:28" x14ac:dyDescent="0.2">
      <c r="A216" s="42">
        <v>37926</v>
      </c>
      <c r="B216">
        <f>Senario4!G$29/12</f>
        <v>4000</v>
      </c>
      <c r="C216">
        <f>Senario4!AA$29/12</f>
        <v>2575.7500000000005</v>
      </c>
      <c r="D216">
        <f>Senario4!L$29/12</f>
        <v>11660.637175266142</v>
      </c>
      <c r="E216">
        <f>Senario4!H$29/12</f>
        <v>316.66666666666669</v>
      </c>
      <c r="F216">
        <f>Senario4!F$29/12</f>
        <v>18820.916666666668</v>
      </c>
      <c r="G216">
        <f>Senario4!AP$29/12</f>
        <v>9391.9166666666661</v>
      </c>
      <c r="H216">
        <f>Senario4!BC$29/12</f>
        <v>6942.5</v>
      </c>
      <c r="I216">
        <f>SUM(Senario4!AI$29,Senario4!AL$29)/12</f>
        <v>3010.75</v>
      </c>
      <c r="J216">
        <f>Senario4!W$29/12</f>
        <v>9182.5833333333339</v>
      </c>
      <c r="K216">
        <v>0</v>
      </c>
      <c r="L216">
        <f>Senario4!$AS$29/12*0.52</f>
        <v>2134.2208333333333</v>
      </c>
      <c r="M216">
        <f>Senario4!$AS$29/12*0.48</f>
        <v>1970.0499999999997</v>
      </c>
      <c r="N216">
        <v>0</v>
      </c>
      <c r="O216">
        <f>Senario4!R$29/12</f>
        <v>0</v>
      </c>
      <c r="P216">
        <v>0</v>
      </c>
      <c r="Q216">
        <f>Senario4!O$29/12</f>
        <v>0</v>
      </c>
      <c r="R216">
        <f>Senario4!AT$29/12</f>
        <v>0</v>
      </c>
      <c r="S216">
        <f>SUM(Senario4!BF$29,Senario4!BG$29)/12</f>
        <v>0</v>
      </c>
      <c r="T216">
        <f>SUM(Senario4!AE$29,Senario4!BB$29)/12</f>
        <v>0</v>
      </c>
      <c r="U216">
        <f>Senario4!AO$29/12</f>
        <v>4010.8333333333335</v>
      </c>
      <c r="V216">
        <f>Senario4!AW$29/12</f>
        <v>0</v>
      </c>
      <c r="W216">
        <f>Senario4!AZ$29/12</f>
        <v>0</v>
      </c>
      <c r="X216">
        <f>Senario4!BE$29/12</f>
        <v>0</v>
      </c>
      <c r="Z216">
        <f t="shared" si="3"/>
        <v>74016.824675266151</v>
      </c>
    </row>
    <row r="217" spans="1:28" x14ac:dyDescent="0.2">
      <c r="A217" s="42">
        <v>37956</v>
      </c>
      <c r="B217">
        <f>Senario4!G$29/12</f>
        <v>4000</v>
      </c>
      <c r="C217">
        <f>Senario4!AA$29/12</f>
        <v>2575.7500000000005</v>
      </c>
      <c r="D217">
        <f>Senario4!L$29/12</f>
        <v>11660.637175266142</v>
      </c>
      <c r="E217">
        <f>Senario4!H$29/12</f>
        <v>316.66666666666669</v>
      </c>
      <c r="F217">
        <f>Senario4!F$29/12</f>
        <v>18820.916666666668</v>
      </c>
      <c r="G217">
        <f>Senario4!AP$29/12</f>
        <v>9391.9166666666661</v>
      </c>
      <c r="H217">
        <f>Senario4!BC$29/12</f>
        <v>6942.5</v>
      </c>
      <c r="I217">
        <f>SUM(Senario4!AI$29,Senario4!AL$29)/12</f>
        <v>3010.75</v>
      </c>
      <c r="J217">
        <f>Senario4!W$29/12</f>
        <v>9182.5833333333339</v>
      </c>
      <c r="K217">
        <v>0</v>
      </c>
      <c r="L217">
        <f>Senario4!$AS$29/12*0.52</f>
        <v>2134.2208333333333</v>
      </c>
      <c r="M217">
        <f>Senario4!$AS$29/12*0.48</f>
        <v>1970.0499999999997</v>
      </c>
      <c r="N217">
        <v>0</v>
      </c>
      <c r="O217">
        <f>Senario4!R$29/12</f>
        <v>0</v>
      </c>
      <c r="P217">
        <v>0</v>
      </c>
      <c r="Q217">
        <f>Senario4!O$29/12</f>
        <v>0</v>
      </c>
      <c r="R217">
        <f>Senario4!AT$29/12</f>
        <v>0</v>
      </c>
      <c r="S217">
        <f>SUM(Senario4!BF$29,Senario4!BG$29)/12</f>
        <v>0</v>
      </c>
      <c r="T217">
        <f>SUM(Senario4!AE$29,Senario4!BB$29)/12</f>
        <v>0</v>
      </c>
      <c r="U217">
        <f>Senario4!AO$29/12</f>
        <v>4010.8333333333335</v>
      </c>
      <c r="V217">
        <f>Senario4!AW$29/12</f>
        <v>0</v>
      </c>
      <c r="W217">
        <f>Senario4!AZ$29/12</f>
        <v>0</v>
      </c>
      <c r="X217">
        <f>Senario4!BE$29/12</f>
        <v>0</v>
      </c>
      <c r="Z217">
        <f t="shared" si="3"/>
        <v>74016.824675266151</v>
      </c>
    </row>
    <row r="218" spans="1:28" x14ac:dyDescent="0.2">
      <c r="A218" s="42">
        <v>37987</v>
      </c>
      <c r="B218">
        <f>Senario4!G$30/12</f>
        <v>4000</v>
      </c>
      <c r="C218">
        <f>Senario4!AA$30/12</f>
        <v>2751.2884615384623</v>
      </c>
      <c r="D218">
        <f>Senario4!L$30/12</f>
        <v>12485.712826902993</v>
      </c>
      <c r="E218">
        <f>Senario4!H$30/12</f>
        <v>316.66666666666669</v>
      </c>
      <c r="F218">
        <f>Senario4!F$30/12</f>
        <v>19133.166666666668</v>
      </c>
      <c r="G218">
        <f>Senario4!AP$30/12</f>
        <v>9333.3333333333339</v>
      </c>
      <c r="H218">
        <f>Senario4!BC$30/12</f>
        <v>8138.333333333333</v>
      </c>
      <c r="I218">
        <f>SUM(Senario4!AI$30,Senario4!AL$30)/12</f>
        <v>3221.0833333333335</v>
      </c>
      <c r="J218">
        <f>Senario4!W$30/12</f>
        <v>9604.9166666666661</v>
      </c>
      <c r="K218">
        <v>0</v>
      </c>
      <c r="L218">
        <f>Senario4!$AS$30/12*0.52</f>
        <v>2344.3983333333331</v>
      </c>
      <c r="M218">
        <f>Senario4!$AS$30/12*0.48</f>
        <v>2164.06</v>
      </c>
      <c r="N218">
        <v>0</v>
      </c>
      <c r="O218">
        <f>Senario4!R$30/12</f>
        <v>0</v>
      </c>
      <c r="P218">
        <v>0</v>
      </c>
      <c r="Q218">
        <f>Senario4!O$30/12</f>
        <v>0</v>
      </c>
      <c r="R218">
        <f>Senario4!AT$30/12</f>
        <v>0</v>
      </c>
      <c r="S218">
        <f>SUM(Senario4!BF$30,Senario4!BG$30)/12</f>
        <v>0</v>
      </c>
      <c r="T218">
        <f>SUM(Senario4!AE$30,Senario4!BB$30)/12</f>
        <v>0</v>
      </c>
      <c r="U218">
        <f>Senario4!AO$30/12</f>
        <v>4010.8333333333335</v>
      </c>
      <c r="V218">
        <f>Senario4!AW$30/12</f>
        <v>0</v>
      </c>
      <c r="W218">
        <f>Senario4!AZ$30/12</f>
        <v>0</v>
      </c>
      <c r="X218">
        <f>Senario4!BE$30/12</f>
        <v>0</v>
      </c>
      <c r="Z218">
        <f t="shared" si="3"/>
        <v>77503.792955108118</v>
      </c>
      <c r="AA218">
        <f>SUM(Z218:Z229)</f>
        <v>930045.51546129736</v>
      </c>
      <c r="AB218" s="5">
        <f>AA218-Senario4!BH30</f>
        <v>0</v>
      </c>
    </row>
    <row r="219" spans="1:28" x14ac:dyDescent="0.2">
      <c r="A219" s="42">
        <v>38018</v>
      </c>
      <c r="B219">
        <f>Senario4!G$30/12</f>
        <v>4000</v>
      </c>
      <c r="C219">
        <f>Senario4!AA$30/12</f>
        <v>2751.2884615384623</v>
      </c>
      <c r="D219">
        <f>Senario4!L$30/12</f>
        <v>12485.712826902993</v>
      </c>
      <c r="E219">
        <f>Senario4!H$30/12</f>
        <v>316.66666666666669</v>
      </c>
      <c r="F219">
        <f>Senario4!F$30/12</f>
        <v>19133.166666666668</v>
      </c>
      <c r="G219">
        <f>Senario4!AP$30/12</f>
        <v>9333.3333333333339</v>
      </c>
      <c r="H219">
        <f>Senario4!BC$30/12</f>
        <v>8138.333333333333</v>
      </c>
      <c r="I219">
        <f>SUM(Senario4!AI$30,Senario4!AL$30)/12</f>
        <v>3221.0833333333335</v>
      </c>
      <c r="J219">
        <f>Senario4!W$30/12</f>
        <v>9604.9166666666661</v>
      </c>
      <c r="K219">
        <v>0</v>
      </c>
      <c r="L219">
        <f>Senario4!$AS$30/12*0.52</f>
        <v>2344.3983333333331</v>
      </c>
      <c r="M219">
        <f>Senario4!$AS$30/12*0.48</f>
        <v>2164.06</v>
      </c>
      <c r="N219">
        <v>0</v>
      </c>
      <c r="O219">
        <f>Senario4!R$30/12</f>
        <v>0</v>
      </c>
      <c r="P219">
        <v>0</v>
      </c>
      <c r="Q219">
        <f>Senario4!O$30/12</f>
        <v>0</v>
      </c>
      <c r="R219">
        <f>Senario4!AT$30/12</f>
        <v>0</v>
      </c>
      <c r="S219">
        <f>SUM(Senario4!BF$30,Senario4!BG$30)/12</f>
        <v>0</v>
      </c>
      <c r="T219">
        <f>SUM(Senario4!AE$30,Senario4!BB$30)/12</f>
        <v>0</v>
      </c>
      <c r="U219">
        <f>Senario4!AO$30/12</f>
        <v>4010.8333333333335</v>
      </c>
      <c r="V219">
        <f>Senario4!AW$30/12</f>
        <v>0</v>
      </c>
      <c r="W219">
        <f>Senario4!AZ$30/12</f>
        <v>0</v>
      </c>
      <c r="X219">
        <f>Senario4!BE$30/12</f>
        <v>0</v>
      </c>
      <c r="Z219">
        <f t="shared" si="3"/>
        <v>77503.792955108118</v>
      </c>
    </row>
    <row r="220" spans="1:28" x14ac:dyDescent="0.2">
      <c r="A220" s="42">
        <v>38047</v>
      </c>
      <c r="B220">
        <f>Senario4!G$30/12</f>
        <v>4000</v>
      </c>
      <c r="C220">
        <f>Senario4!AA$30/12</f>
        <v>2751.2884615384623</v>
      </c>
      <c r="D220">
        <f>Senario4!L$30/12</f>
        <v>12485.712826902993</v>
      </c>
      <c r="E220">
        <f>Senario4!H$30/12</f>
        <v>316.66666666666669</v>
      </c>
      <c r="F220">
        <f>Senario4!F$30/12</f>
        <v>19133.166666666668</v>
      </c>
      <c r="G220">
        <f>Senario4!AP$30/12</f>
        <v>9333.3333333333339</v>
      </c>
      <c r="H220">
        <f>Senario4!BC$30/12</f>
        <v>8138.333333333333</v>
      </c>
      <c r="I220">
        <f>SUM(Senario4!AI$30,Senario4!AL$30)/12</f>
        <v>3221.0833333333335</v>
      </c>
      <c r="J220">
        <f>Senario4!W$30/12</f>
        <v>9604.9166666666661</v>
      </c>
      <c r="K220">
        <v>0</v>
      </c>
      <c r="L220">
        <f>Senario4!$AS$30/12*0.52</f>
        <v>2344.3983333333331</v>
      </c>
      <c r="M220">
        <f>Senario4!$AS$30/12*0.48</f>
        <v>2164.06</v>
      </c>
      <c r="N220">
        <v>0</v>
      </c>
      <c r="O220">
        <f>Senario4!R$30/12</f>
        <v>0</v>
      </c>
      <c r="P220">
        <v>0</v>
      </c>
      <c r="Q220">
        <f>Senario4!O$30/12</f>
        <v>0</v>
      </c>
      <c r="R220">
        <f>Senario4!AT$30/12</f>
        <v>0</v>
      </c>
      <c r="S220">
        <f>SUM(Senario4!BF$30,Senario4!BG$30)/12</f>
        <v>0</v>
      </c>
      <c r="T220">
        <f>SUM(Senario4!AE$30,Senario4!BB$30)/12</f>
        <v>0</v>
      </c>
      <c r="U220">
        <f>Senario4!AO$30/12</f>
        <v>4010.8333333333335</v>
      </c>
      <c r="V220">
        <f>Senario4!AW$30/12</f>
        <v>0</v>
      </c>
      <c r="W220">
        <f>Senario4!AZ$30/12</f>
        <v>0</v>
      </c>
      <c r="X220">
        <f>Senario4!BE$30/12</f>
        <v>0</v>
      </c>
      <c r="Z220">
        <f t="shared" si="3"/>
        <v>77503.792955108118</v>
      </c>
    </row>
    <row r="221" spans="1:28" x14ac:dyDescent="0.2">
      <c r="A221" s="42">
        <v>38078</v>
      </c>
      <c r="B221">
        <f>Senario4!G$30/12</f>
        <v>4000</v>
      </c>
      <c r="C221">
        <f>Senario4!AA$30/12</f>
        <v>2751.2884615384623</v>
      </c>
      <c r="D221">
        <f>Senario4!L$30/12</f>
        <v>12485.712826902993</v>
      </c>
      <c r="E221">
        <f>Senario4!H$30/12</f>
        <v>316.66666666666669</v>
      </c>
      <c r="F221">
        <f>Senario4!F$30/12</f>
        <v>19133.166666666668</v>
      </c>
      <c r="G221">
        <f>Senario4!AP$30/12</f>
        <v>9333.3333333333339</v>
      </c>
      <c r="H221">
        <f>Senario4!BC$30/12</f>
        <v>8138.333333333333</v>
      </c>
      <c r="I221">
        <f>SUM(Senario4!AI$30,Senario4!AL$30)/12</f>
        <v>3221.0833333333335</v>
      </c>
      <c r="J221">
        <f>Senario4!W$30/12</f>
        <v>9604.9166666666661</v>
      </c>
      <c r="K221">
        <v>0</v>
      </c>
      <c r="L221">
        <f>Senario4!$AS$30/12*0.52</f>
        <v>2344.3983333333331</v>
      </c>
      <c r="M221">
        <f>Senario4!$AS$30/12*0.48</f>
        <v>2164.06</v>
      </c>
      <c r="N221">
        <v>0</v>
      </c>
      <c r="O221">
        <f>Senario4!R$30/12</f>
        <v>0</v>
      </c>
      <c r="P221">
        <v>0</v>
      </c>
      <c r="Q221">
        <f>Senario4!O$30/12</f>
        <v>0</v>
      </c>
      <c r="R221">
        <f>Senario4!AT$30/12</f>
        <v>0</v>
      </c>
      <c r="S221">
        <f>SUM(Senario4!BF$30,Senario4!BG$30)/12</f>
        <v>0</v>
      </c>
      <c r="T221">
        <f>SUM(Senario4!AE$30,Senario4!BB$30)/12</f>
        <v>0</v>
      </c>
      <c r="U221">
        <f>Senario4!AO$30/12</f>
        <v>4010.8333333333335</v>
      </c>
      <c r="V221">
        <f>Senario4!AW$30/12</f>
        <v>0</v>
      </c>
      <c r="W221">
        <f>Senario4!AZ$30/12</f>
        <v>0</v>
      </c>
      <c r="X221">
        <f>Senario4!BE$30/12</f>
        <v>0</v>
      </c>
      <c r="Z221">
        <f t="shared" si="3"/>
        <v>77503.792955108118</v>
      </c>
    </row>
    <row r="222" spans="1:28" x14ac:dyDescent="0.2">
      <c r="A222" s="42">
        <v>38108</v>
      </c>
      <c r="B222">
        <f>Senario4!G$30/12</f>
        <v>4000</v>
      </c>
      <c r="C222">
        <f>Senario4!AA$30/12</f>
        <v>2751.2884615384623</v>
      </c>
      <c r="D222">
        <f>Senario4!L$30/12</f>
        <v>12485.712826902993</v>
      </c>
      <c r="E222">
        <f>Senario4!H$30/12</f>
        <v>316.66666666666669</v>
      </c>
      <c r="F222">
        <f>Senario4!F$30/12</f>
        <v>19133.166666666668</v>
      </c>
      <c r="G222">
        <f>Senario4!AP$30/12</f>
        <v>9333.3333333333339</v>
      </c>
      <c r="H222">
        <f>Senario4!BC$30/12</f>
        <v>8138.333333333333</v>
      </c>
      <c r="I222">
        <f>SUM(Senario4!AI$30,Senario4!AL$30)/12</f>
        <v>3221.0833333333335</v>
      </c>
      <c r="J222">
        <f>Senario4!W$30/12</f>
        <v>9604.9166666666661</v>
      </c>
      <c r="K222">
        <v>0</v>
      </c>
      <c r="L222">
        <f>Senario4!$AS$30/12*0.52</f>
        <v>2344.3983333333331</v>
      </c>
      <c r="M222">
        <f>Senario4!$AS$30/12*0.48</f>
        <v>2164.06</v>
      </c>
      <c r="N222">
        <v>0</v>
      </c>
      <c r="O222">
        <f>Senario4!R$30/12</f>
        <v>0</v>
      </c>
      <c r="P222">
        <v>0</v>
      </c>
      <c r="Q222">
        <f>Senario4!O$30/12</f>
        <v>0</v>
      </c>
      <c r="R222">
        <f>Senario4!AT$30/12</f>
        <v>0</v>
      </c>
      <c r="S222">
        <f>SUM(Senario4!BF$30,Senario4!BG$30)/12</f>
        <v>0</v>
      </c>
      <c r="T222">
        <f>SUM(Senario4!AE$30,Senario4!BB$30)/12</f>
        <v>0</v>
      </c>
      <c r="U222">
        <f>Senario4!AO$30/12</f>
        <v>4010.8333333333335</v>
      </c>
      <c r="V222">
        <f>Senario4!AW$30/12</f>
        <v>0</v>
      </c>
      <c r="W222">
        <f>Senario4!AZ$30/12</f>
        <v>0</v>
      </c>
      <c r="X222">
        <f>Senario4!BE$30/12</f>
        <v>0</v>
      </c>
      <c r="Z222">
        <f t="shared" si="3"/>
        <v>77503.792955108118</v>
      </c>
    </row>
    <row r="223" spans="1:28" x14ac:dyDescent="0.2">
      <c r="A223" s="42">
        <v>38139</v>
      </c>
      <c r="B223">
        <f>Senario4!G$30/12</f>
        <v>4000</v>
      </c>
      <c r="C223">
        <f>Senario4!AA$30/12</f>
        <v>2751.2884615384623</v>
      </c>
      <c r="D223">
        <f>Senario4!L$30/12</f>
        <v>12485.712826902993</v>
      </c>
      <c r="E223">
        <f>Senario4!H$30/12</f>
        <v>316.66666666666669</v>
      </c>
      <c r="F223">
        <f>Senario4!F$30/12</f>
        <v>19133.166666666668</v>
      </c>
      <c r="G223">
        <f>Senario4!AP$30/12</f>
        <v>9333.3333333333339</v>
      </c>
      <c r="H223">
        <f>Senario4!BC$30/12</f>
        <v>8138.333333333333</v>
      </c>
      <c r="I223">
        <f>SUM(Senario4!AI$30,Senario4!AL$30)/12</f>
        <v>3221.0833333333335</v>
      </c>
      <c r="J223">
        <f>Senario4!W$30/12</f>
        <v>9604.9166666666661</v>
      </c>
      <c r="K223">
        <v>0</v>
      </c>
      <c r="L223">
        <f>Senario4!$AS$30/12*0.52</f>
        <v>2344.3983333333331</v>
      </c>
      <c r="M223">
        <f>Senario4!$AS$30/12*0.48</f>
        <v>2164.06</v>
      </c>
      <c r="N223">
        <v>0</v>
      </c>
      <c r="O223">
        <f>Senario4!R$30/12</f>
        <v>0</v>
      </c>
      <c r="P223">
        <v>0</v>
      </c>
      <c r="Q223">
        <f>Senario4!O$30/12</f>
        <v>0</v>
      </c>
      <c r="R223">
        <f>Senario4!AT$30/12</f>
        <v>0</v>
      </c>
      <c r="S223">
        <f>SUM(Senario4!BF$30,Senario4!BG$30)/12</f>
        <v>0</v>
      </c>
      <c r="T223">
        <f>SUM(Senario4!AE$30,Senario4!BB$30)/12</f>
        <v>0</v>
      </c>
      <c r="U223">
        <f>Senario4!AO$30/12</f>
        <v>4010.8333333333335</v>
      </c>
      <c r="V223">
        <f>Senario4!AW$30/12</f>
        <v>0</v>
      </c>
      <c r="W223">
        <f>Senario4!AZ$30/12</f>
        <v>0</v>
      </c>
      <c r="X223">
        <f>Senario4!BE$30/12</f>
        <v>0</v>
      </c>
      <c r="Z223">
        <f t="shared" si="3"/>
        <v>77503.792955108118</v>
      </c>
    </row>
    <row r="224" spans="1:28" x14ac:dyDescent="0.2">
      <c r="A224" s="42">
        <v>38169</v>
      </c>
      <c r="B224">
        <f>Senario4!G$30/12</f>
        <v>4000</v>
      </c>
      <c r="C224">
        <f>Senario4!AA$30/12</f>
        <v>2751.2884615384623</v>
      </c>
      <c r="D224">
        <f>Senario4!L$30/12</f>
        <v>12485.712826902993</v>
      </c>
      <c r="E224">
        <f>Senario4!H$30/12</f>
        <v>316.66666666666669</v>
      </c>
      <c r="F224">
        <f>Senario4!F$30/12</f>
        <v>19133.166666666668</v>
      </c>
      <c r="G224">
        <f>Senario4!AP$30/12</f>
        <v>9333.3333333333339</v>
      </c>
      <c r="H224">
        <f>Senario4!BC$30/12</f>
        <v>8138.333333333333</v>
      </c>
      <c r="I224">
        <f>SUM(Senario4!AI$30,Senario4!AL$30)/12</f>
        <v>3221.0833333333335</v>
      </c>
      <c r="J224">
        <f>Senario4!W$30/12</f>
        <v>9604.9166666666661</v>
      </c>
      <c r="K224">
        <v>0</v>
      </c>
      <c r="L224">
        <f>Senario4!$AS$30/12*0.52</f>
        <v>2344.3983333333331</v>
      </c>
      <c r="M224">
        <f>Senario4!$AS$30/12*0.48</f>
        <v>2164.06</v>
      </c>
      <c r="N224">
        <v>0</v>
      </c>
      <c r="O224">
        <f>Senario4!R$30/12</f>
        <v>0</v>
      </c>
      <c r="P224">
        <v>0</v>
      </c>
      <c r="Q224">
        <f>Senario4!O$30/12</f>
        <v>0</v>
      </c>
      <c r="R224">
        <f>Senario4!AT$30/12</f>
        <v>0</v>
      </c>
      <c r="S224">
        <f>SUM(Senario4!BF$30,Senario4!BG$30)/12</f>
        <v>0</v>
      </c>
      <c r="T224">
        <f>SUM(Senario4!AE$30,Senario4!BB$30)/12</f>
        <v>0</v>
      </c>
      <c r="U224">
        <f>Senario4!AO$30/12</f>
        <v>4010.8333333333335</v>
      </c>
      <c r="V224">
        <f>Senario4!AW$30/12</f>
        <v>0</v>
      </c>
      <c r="W224">
        <f>Senario4!AZ$30/12</f>
        <v>0</v>
      </c>
      <c r="X224">
        <f>Senario4!BE$30/12</f>
        <v>0</v>
      </c>
      <c r="Z224">
        <f t="shared" si="3"/>
        <v>77503.792955108118</v>
      </c>
    </row>
    <row r="225" spans="1:28" x14ac:dyDescent="0.2">
      <c r="A225" s="42">
        <v>38200</v>
      </c>
      <c r="B225">
        <f>Senario4!G$30/12</f>
        <v>4000</v>
      </c>
      <c r="C225">
        <f>Senario4!AA$30/12</f>
        <v>2751.2884615384623</v>
      </c>
      <c r="D225">
        <f>Senario4!L$30/12</f>
        <v>12485.712826902993</v>
      </c>
      <c r="E225">
        <f>Senario4!H$30/12</f>
        <v>316.66666666666669</v>
      </c>
      <c r="F225">
        <f>Senario4!F$30/12</f>
        <v>19133.166666666668</v>
      </c>
      <c r="G225">
        <f>Senario4!AP$30/12</f>
        <v>9333.3333333333339</v>
      </c>
      <c r="H225">
        <f>Senario4!BC$30/12</f>
        <v>8138.333333333333</v>
      </c>
      <c r="I225">
        <f>SUM(Senario4!AI$30,Senario4!AL$30)/12</f>
        <v>3221.0833333333335</v>
      </c>
      <c r="J225">
        <f>Senario4!W$30/12</f>
        <v>9604.9166666666661</v>
      </c>
      <c r="K225">
        <v>0</v>
      </c>
      <c r="L225">
        <f>Senario4!$AS$30/12*0.52</f>
        <v>2344.3983333333331</v>
      </c>
      <c r="M225">
        <f>Senario4!$AS$30/12*0.48</f>
        <v>2164.06</v>
      </c>
      <c r="N225">
        <v>0</v>
      </c>
      <c r="O225">
        <f>Senario4!R$30/12</f>
        <v>0</v>
      </c>
      <c r="P225">
        <v>0</v>
      </c>
      <c r="Q225">
        <f>Senario4!O$30/12</f>
        <v>0</v>
      </c>
      <c r="R225">
        <f>Senario4!AT$30/12</f>
        <v>0</v>
      </c>
      <c r="S225">
        <f>SUM(Senario4!BF$30,Senario4!BG$30)/12</f>
        <v>0</v>
      </c>
      <c r="T225">
        <f>SUM(Senario4!AE$30,Senario4!BB$30)/12</f>
        <v>0</v>
      </c>
      <c r="U225">
        <f>Senario4!AO$30/12</f>
        <v>4010.8333333333335</v>
      </c>
      <c r="V225">
        <f>Senario4!AW$30/12</f>
        <v>0</v>
      </c>
      <c r="W225">
        <f>Senario4!AZ$30/12</f>
        <v>0</v>
      </c>
      <c r="X225">
        <f>Senario4!BE$30/12</f>
        <v>0</v>
      </c>
      <c r="Z225">
        <f t="shared" si="3"/>
        <v>77503.792955108118</v>
      </c>
    </row>
    <row r="226" spans="1:28" x14ac:dyDescent="0.2">
      <c r="A226" s="42">
        <v>38231</v>
      </c>
      <c r="B226">
        <f>Senario4!G$30/12</f>
        <v>4000</v>
      </c>
      <c r="C226">
        <f>Senario4!AA$30/12</f>
        <v>2751.2884615384623</v>
      </c>
      <c r="D226">
        <f>Senario4!L$30/12</f>
        <v>12485.712826902993</v>
      </c>
      <c r="E226">
        <f>Senario4!H$30/12</f>
        <v>316.66666666666669</v>
      </c>
      <c r="F226">
        <f>Senario4!F$30/12</f>
        <v>19133.166666666668</v>
      </c>
      <c r="G226">
        <f>Senario4!AP$30/12</f>
        <v>9333.3333333333339</v>
      </c>
      <c r="H226">
        <f>Senario4!BC$30/12</f>
        <v>8138.333333333333</v>
      </c>
      <c r="I226">
        <f>SUM(Senario4!AI$30,Senario4!AL$30)/12</f>
        <v>3221.0833333333335</v>
      </c>
      <c r="J226">
        <f>Senario4!W$30/12</f>
        <v>9604.9166666666661</v>
      </c>
      <c r="K226">
        <v>0</v>
      </c>
      <c r="L226">
        <f>Senario4!$AS$30/12*0.52</f>
        <v>2344.3983333333331</v>
      </c>
      <c r="M226">
        <f>Senario4!$AS$30/12*0.48</f>
        <v>2164.06</v>
      </c>
      <c r="N226">
        <v>0</v>
      </c>
      <c r="O226">
        <f>Senario4!R$30/12</f>
        <v>0</v>
      </c>
      <c r="P226">
        <v>0</v>
      </c>
      <c r="Q226">
        <f>Senario4!O$30/12</f>
        <v>0</v>
      </c>
      <c r="R226">
        <f>Senario4!AT$30/12</f>
        <v>0</v>
      </c>
      <c r="S226">
        <f>SUM(Senario4!BF$30,Senario4!BG$30)/12</f>
        <v>0</v>
      </c>
      <c r="T226">
        <f>SUM(Senario4!AE$30,Senario4!BB$30)/12</f>
        <v>0</v>
      </c>
      <c r="U226">
        <f>Senario4!AO$30/12</f>
        <v>4010.8333333333335</v>
      </c>
      <c r="V226">
        <f>Senario4!AW$30/12</f>
        <v>0</v>
      </c>
      <c r="W226">
        <f>Senario4!AZ$30/12</f>
        <v>0</v>
      </c>
      <c r="X226">
        <f>Senario4!BE$30/12</f>
        <v>0</v>
      </c>
      <c r="Z226">
        <f t="shared" si="3"/>
        <v>77503.792955108118</v>
      </c>
    </row>
    <row r="227" spans="1:28" x14ac:dyDescent="0.2">
      <c r="A227" s="42">
        <v>38261</v>
      </c>
      <c r="B227">
        <f>Senario4!G$30/12</f>
        <v>4000</v>
      </c>
      <c r="C227">
        <f>Senario4!AA$30/12</f>
        <v>2751.2884615384623</v>
      </c>
      <c r="D227">
        <f>Senario4!L$30/12</f>
        <v>12485.712826902993</v>
      </c>
      <c r="E227">
        <f>Senario4!H$30/12</f>
        <v>316.66666666666669</v>
      </c>
      <c r="F227">
        <f>Senario4!F$30/12</f>
        <v>19133.166666666668</v>
      </c>
      <c r="G227">
        <f>Senario4!AP$30/12</f>
        <v>9333.3333333333339</v>
      </c>
      <c r="H227">
        <f>Senario4!BC$30/12</f>
        <v>8138.333333333333</v>
      </c>
      <c r="I227">
        <f>SUM(Senario4!AI$30,Senario4!AL$30)/12</f>
        <v>3221.0833333333335</v>
      </c>
      <c r="J227">
        <f>Senario4!W$30/12</f>
        <v>9604.9166666666661</v>
      </c>
      <c r="K227">
        <v>0</v>
      </c>
      <c r="L227">
        <f>Senario4!$AS$30/12*0.52</f>
        <v>2344.3983333333331</v>
      </c>
      <c r="M227">
        <f>Senario4!$AS$30/12*0.48</f>
        <v>2164.06</v>
      </c>
      <c r="N227">
        <v>0</v>
      </c>
      <c r="O227">
        <f>Senario4!R$30/12</f>
        <v>0</v>
      </c>
      <c r="P227">
        <v>0</v>
      </c>
      <c r="Q227">
        <f>Senario4!O$30/12</f>
        <v>0</v>
      </c>
      <c r="R227">
        <f>Senario4!AT$30/12</f>
        <v>0</v>
      </c>
      <c r="S227">
        <f>SUM(Senario4!BF$30,Senario4!BG$30)/12</f>
        <v>0</v>
      </c>
      <c r="T227">
        <f>SUM(Senario4!AE$30,Senario4!BB$30)/12</f>
        <v>0</v>
      </c>
      <c r="U227">
        <f>Senario4!AO$30/12</f>
        <v>4010.8333333333335</v>
      </c>
      <c r="V227">
        <f>Senario4!AW$30/12</f>
        <v>0</v>
      </c>
      <c r="W227">
        <f>Senario4!AZ$30/12</f>
        <v>0</v>
      </c>
      <c r="X227">
        <f>Senario4!BE$30/12</f>
        <v>0</v>
      </c>
      <c r="Z227">
        <f t="shared" si="3"/>
        <v>77503.792955108118</v>
      </c>
    </row>
    <row r="228" spans="1:28" x14ac:dyDescent="0.2">
      <c r="A228" s="42">
        <v>38292</v>
      </c>
      <c r="B228">
        <f>Senario4!G$30/12</f>
        <v>4000</v>
      </c>
      <c r="C228">
        <f>Senario4!AA$30/12</f>
        <v>2751.2884615384623</v>
      </c>
      <c r="D228">
        <f>Senario4!L$30/12</f>
        <v>12485.712826902993</v>
      </c>
      <c r="E228">
        <f>Senario4!H$30/12</f>
        <v>316.66666666666669</v>
      </c>
      <c r="F228">
        <f>Senario4!F$30/12</f>
        <v>19133.166666666668</v>
      </c>
      <c r="G228">
        <f>Senario4!AP$30/12</f>
        <v>9333.3333333333339</v>
      </c>
      <c r="H228">
        <f>Senario4!BC$30/12</f>
        <v>8138.333333333333</v>
      </c>
      <c r="I228">
        <f>SUM(Senario4!AI$30,Senario4!AL$30)/12</f>
        <v>3221.0833333333335</v>
      </c>
      <c r="J228">
        <f>Senario4!W$30/12</f>
        <v>9604.9166666666661</v>
      </c>
      <c r="K228">
        <v>0</v>
      </c>
      <c r="L228">
        <f>Senario4!$AS$30/12*0.52</f>
        <v>2344.3983333333331</v>
      </c>
      <c r="M228">
        <f>Senario4!$AS$30/12*0.48</f>
        <v>2164.06</v>
      </c>
      <c r="N228">
        <v>0</v>
      </c>
      <c r="O228">
        <f>Senario4!R$30/12</f>
        <v>0</v>
      </c>
      <c r="P228">
        <v>0</v>
      </c>
      <c r="Q228">
        <f>Senario4!O$30/12</f>
        <v>0</v>
      </c>
      <c r="R228">
        <f>Senario4!AT$30/12</f>
        <v>0</v>
      </c>
      <c r="S228">
        <f>SUM(Senario4!BF$30,Senario4!BG$30)/12</f>
        <v>0</v>
      </c>
      <c r="T228">
        <f>SUM(Senario4!AE$30,Senario4!BB$30)/12</f>
        <v>0</v>
      </c>
      <c r="U228">
        <f>Senario4!AO$30/12</f>
        <v>4010.8333333333335</v>
      </c>
      <c r="V228">
        <f>Senario4!AW$30/12</f>
        <v>0</v>
      </c>
      <c r="W228">
        <f>Senario4!AZ$30/12</f>
        <v>0</v>
      </c>
      <c r="X228">
        <f>Senario4!BE$30/12</f>
        <v>0</v>
      </c>
      <c r="Z228">
        <f t="shared" si="3"/>
        <v>77503.792955108118</v>
      </c>
    </row>
    <row r="229" spans="1:28" x14ac:dyDescent="0.2">
      <c r="A229" s="42">
        <v>38322</v>
      </c>
      <c r="B229">
        <f>Senario4!G$30/12</f>
        <v>4000</v>
      </c>
      <c r="C229">
        <f>Senario4!AA$30/12</f>
        <v>2751.2884615384623</v>
      </c>
      <c r="D229">
        <f>Senario4!L$30/12</f>
        <v>12485.712826902993</v>
      </c>
      <c r="E229">
        <f>Senario4!H$30/12</f>
        <v>316.66666666666669</v>
      </c>
      <c r="F229">
        <f>Senario4!F$30/12</f>
        <v>19133.166666666668</v>
      </c>
      <c r="G229">
        <f>Senario4!AP$30/12</f>
        <v>9333.3333333333339</v>
      </c>
      <c r="H229">
        <f>Senario4!BC$30/12</f>
        <v>8138.333333333333</v>
      </c>
      <c r="I229">
        <f>SUM(Senario4!AI$30,Senario4!AL$30)/12</f>
        <v>3221.0833333333335</v>
      </c>
      <c r="J229">
        <f>Senario4!W$30/12</f>
        <v>9604.9166666666661</v>
      </c>
      <c r="K229">
        <v>0</v>
      </c>
      <c r="L229">
        <f>Senario4!$AS$30/12*0.52</f>
        <v>2344.3983333333331</v>
      </c>
      <c r="M229">
        <f>Senario4!$AS$30/12*0.48</f>
        <v>2164.06</v>
      </c>
      <c r="N229">
        <v>0</v>
      </c>
      <c r="O229">
        <f>Senario4!R$30/12</f>
        <v>0</v>
      </c>
      <c r="P229">
        <v>0</v>
      </c>
      <c r="Q229">
        <f>Senario4!O$30/12</f>
        <v>0</v>
      </c>
      <c r="R229">
        <f>Senario4!AT$30/12</f>
        <v>0</v>
      </c>
      <c r="S229">
        <f>SUM(Senario4!BF$30,Senario4!BG$30)/12</f>
        <v>0</v>
      </c>
      <c r="T229">
        <f>SUM(Senario4!AE$30,Senario4!BB$30)/12</f>
        <v>0</v>
      </c>
      <c r="U229">
        <f>Senario4!AO$30/12</f>
        <v>4010.8333333333335</v>
      </c>
      <c r="V229">
        <f>Senario4!AW$30/12</f>
        <v>0</v>
      </c>
      <c r="W229">
        <f>Senario4!AZ$30/12</f>
        <v>0</v>
      </c>
      <c r="X229">
        <f>Senario4!BE$30/12</f>
        <v>0</v>
      </c>
      <c r="Z229">
        <f t="shared" si="3"/>
        <v>77503.792955108118</v>
      </c>
    </row>
    <row r="230" spans="1:28" x14ac:dyDescent="0.2">
      <c r="A230" s="42">
        <v>38353</v>
      </c>
      <c r="B230">
        <f>Senario4!G$31/12</f>
        <v>4000</v>
      </c>
      <c r="C230">
        <f>Senario4!AA$31/12</f>
        <v>2926.8269230769238</v>
      </c>
      <c r="D230">
        <f>Senario4!L$31/12</f>
        <v>13143.106413451491</v>
      </c>
      <c r="E230">
        <f>Senario4!H$31/12</f>
        <v>316.66666666666669</v>
      </c>
      <c r="F230">
        <f>Senario4!F$31/12</f>
        <v>19419.5</v>
      </c>
      <c r="G230">
        <f>Senario4!AP$31/12</f>
        <v>9333.3333333333339</v>
      </c>
      <c r="H230">
        <f>Senario4!BC$31/12</f>
        <v>8138.333333333333</v>
      </c>
      <c r="I230">
        <f>SUM(Senario4!AI$31,Senario4!AL$31)/12</f>
        <v>3498.5833333333335</v>
      </c>
      <c r="J230">
        <f>Senario4!W$31/12</f>
        <v>10409.895833333334</v>
      </c>
      <c r="K230">
        <v>0</v>
      </c>
      <c r="L230">
        <f>Senario4!$AS$31/12*0.52</f>
        <v>2619.9658333333332</v>
      </c>
      <c r="M230">
        <f>Senario4!$AS$31/12*0.48</f>
        <v>2418.4299999999998</v>
      </c>
      <c r="N230">
        <v>0</v>
      </c>
      <c r="O230">
        <f>Senario4!R$31/12</f>
        <v>0</v>
      </c>
      <c r="P230">
        <v>0</v>
      </c>
      <c r="Q230">
        <f>Senario4!O$31/12</f>
        <v>0</v>
      </c>
      <c r="R230">
        <f>Senario4!AT$31/12</f>
        <v>0</v>
      </c>
      <c r="S230">
        <f>SUM(Senario4!BF$31,Senario4!BG$31)/12</f>
        <v>0</v>
      </c>
      <c r="T230">
        <f>SUM(Senario4!AE$31,Senario4!BB$31)/12</f>
        <v>0</v>
      </c>
      <c r="U230">
        <f>Senario4!AO$31/12</f>
        <v>4010.8333333333335</v>
      </c>
      <c r="V230">
        <f>Senario4!AW$31/12</f>
        <v>0</v>
      </c>
      <c r="W230">
        <f>Senario4!AZ$31/12</f>
        <v>0</v>
      </c>
      <c r="X230">
        <f>Senario4!BE$31/12</f>
        <v>0</v>
      </c>
      <c r="Z230">
        <f t="shared" si="3"/>
        <v>80235.475003195083</v>
      </c>
      <c r="AA230">
        <f>SUM(Z230:Z241)</f>
        <v>962825.70003834122</v>
      </c>
      <c r="AB230" s="5">
        <f>AA230-Senario4!BH31</f>
        <v>0</v>
      </c>
    </row>
    <row r="231" spans="1:28" x14ac:dyDescent="0.2">
      <c r="A231" s="42">
        <v>38384</v>
      </c>
      <c r="B231">
        <f>Senario4!G$31/12</f>
        <v>4000</v>
      </c>
      <c r="C231">
        <f>Senario4!AA$31/12</f>
        <v>2926.8269230769238</v>
      </c>
      <c r="D231">
        <f>Senario4!L$31/12</f>
        <v>13143.106413451491</v>
      </c>
      <c r="E231">
        <f>Senario4!H$31/12</f>
        <v>316.66666666666669</v>
      </c>
      <c r="F231">
        <f>Senario4!F$31/12</f>
        <v>19419.5</v>
      </c>
      <c r="G231">
        <f>Senario4!AP$31/12</f>
        <v>9333.3333333333339</v>
      </c>
      <c r="H231">
        <f>Senario4!BC$31/12</f>
        <v>8138.333333333333</v>
      </c>
      <c r="I231">
        <f>SUM(Senario4!AI$31,Senario4!AL$31)/12</f>
        <v>3498.5833333333335</v>
      </c>
      <c r="J231">
        <f>Senario4!W$31/12</f>
        <v>10409.895833333334</v>
      </c>
      <c r="K231">
        <v>0</v>
      </c>
      <c r="L231">
        <f>Senario4!$AS$31/12*0.52</f>
        <v>2619.9658333333332</v>
      </c>
      <c r="M231">
        <f>Senario4!$AS$31/12*0.48</f>
        <v>2418.4299999999998</v>
      </c>
      <c r="N231">
        <v>0</v>
      </c>
      <c r="O231">
        <f>Senario4!R$31/12</f>
        <v>0</v>
      </c>
      <c r="P231">
        <v>0</v>
      </c>
      <c r="Q231">
        <f>Senario4!O$31/12</f>
        <v>0</v>
      </c>
      <c r="R231">
        <f>Senario4!AT$31/12</f>
        <v>0</v>
      </c>
      <c r="S231">
        <f>SUM(Senario4!BF$31,Senario4!BG$31)/12</f>
        <v>0</v>
      </c>
      <c r="T231">
        <f>SUM(Senario4!AE$31,Senario4!BB$31)/12</f>
        <v>0</v>
      </c>
      <c r="U231">
        <f>Senario4!AO$31/12</f>
        <v>4010.8333333333335</v>
      </c>
      <c r="V231">
        <f>Senario4!AW$31/12</f>
        <v>0</v>
      </c>
      <c r="W231">
        <f>Senario4!AZ$31/12</f>
        <v>0</v>
      </c>
      <c r="X231">
        <f>Senario4!BE$31/12</f>
        <v>0</v>
      </c>
      <c r="Z231">
        <f t="shared" si="3"/>
        <v>80235.475003195083</v>
      </c>
    </row>
    <row r="232" spans="1:28" x14ac:dyDescent="0.2">
      <c r="A232" s="42">
        <v>38412</v>
      </c>
      <c r="B232">
        <f>Senario4!G$31/12</f>
        <v>4000</v>
      </c>
      <c r="C232">
        <f>Senario4!AA$31/12</f>
        <v>2926.8269230769238</v>
      </c>
      <c r="D232">
        <f>Senario4!L$31/12</f>
        <v>13143.106413451491</v>
      </c>
      <c r="E232">
        <f>Senario4!H$31/12</f>
        <v>316.66666666666669</v>
      </c>
      <c r="F232">
        <f>Senario4!F$31/12</f>
        <v>19419.5</v>
      </c>
      <c r="G232">
        <f>Senario4!AP$31/12</f>
        <v>9333.3333333333339</v>
      </c>
      <c r="H232">
        <f>Senario4!BC$31/12</f>
        <v>8138.333333333333</v>
      </c>
      <c r="I232">
        <f>SUM(Senario4!AI$31,Senario4!AL$31)/12</f>
        <v>3498.5833333333335</v>
      </c>
      <c r="J232">
        <f>Senario4!W$31/12</f>
        <v>10409.895833333334</v>
      </c>
      <c r="K232">
        <v>0</v>
      </c>
      <c r="L232">
        <f>Senario4!$AS$31/12*0.52</f>
        <v>2619.9658333333332</v>
      </c>
      <c r="M232">
        <f>Senario4!$AS$31/12*0.48</f>
        <v>2418.4299999999998</v>
      </c>
      <c r="N232">
        <v>0</v>
      </c>
      <c r="O232">
        <f>Senario4!R$31/12</f>
        <v>0</v>
      </c>
      <c r="P232">
        <v>0</v>
      </c>
      <c r="Q232">
        <f>Senario4!O$31/12</f>
        <v>0</v>
      </c>
      <c r="R232">
        <f>Senario4!AT$31/12</f>
        <v>0</v>
      </c>
      <c r="S232">
        <f>SUM(Senario4!BF$31,Senario4!BG$31)/12</f>
        <v>0</v>
      </c>
      <c r="T232">
        <f>SUM(Senario4!AE$31,Senario4!BB$31)/12</f>
        <v>0</v>
      </c>
      <c r="U232">
        <f>Senario4!AO$31/12</f>
        <v>4010.8333333333335</v>
      </c>
      <c r="V232">
        <f>Senario4!AW$31/12</f>
        <v>0</v>
      </c>
      <c r="W232">
        <f>Senario4!AZ$31/12</f>
        <v>0</v>
      </c>
      <c r="X232">
        <f>Senario4!BE$31/12</f>
        <v>0</v>
      </c>
      <c r="Z232">
        <f t="shared" si="3"/>
        <v>80235.475003195083</v>
      </c>
    </row>
    <row r="233" spans="1:28" x14ac:dyDescent="0.2">
      <c r="A233" s="42">
        <v>38443</v>
      </c>
      <c r="B233">
        <f>Senario4!G$31/12</f>
        <v>4000</v>
      </c>
      <c r="C233">
        <f>Senario4!AA$31/12</f>
        <v>2926.8269230769238</v>
      </c>
      <c r="D233">
        <f>Senario4!L$31/12</f>
        <v>13143.106413451491</v>
      </c>
      <c r="E233">
        <f>Senario4!H$31/12</f>
        <v>316.66666666666669</v>
      </c>
      <c r="F233">
        <f>Senario4!F$31/12</f>
        <v>19419.5</v>
      </c>
      <c r="G233">
        <f>Senario4!AP$31/12</f>
        <v>9333.3333333333339</v>
      </c>
      <c r="H233">
        <f>Senario4!BC$31/12</f>
        <v>8138.333333333333</v>
      </c>
      <c r="I233">
        <f>SUM(Senario4!AI$31,Senario4!AL$31)/12</f>
        <v>3498.5833333333335</v>
      </c>
      <c r="J233">
        <f>Senario4!W$31/12</f>
        <v>10409.895833333334</v>
      </c>
      <c r="K233">
        <v>0</v>
      </c>
      <c r="L233">
        <f>Senario4!$AS$31/12*0.52</f>
        <v>2619.9658333333332</v>
      </c>
      <c r="M233">
        <f>Senario4!$AS$31/12*0.48</f>
        <v>2418.4299999999998</v>
      </c>
      <c r="N233">
        <v>0</v>
      </c>
      <c r="O233">
        <f>Senario4!R$31/12</f>
        <v>0</v>
      </c>
      <c r="P233">
        <v>0</v>
      </c>
      <c r="Q233">
        <f>Senario4!O$31/12</f>
        <v>0</v>
      </c>
      <c r="R233">
        <f>Senario4!AT$31/12</f>
        <v>0</v>
      </c>
      <c r="S233">
        <f>SUM(Senario4!BF$31,Senario4!BG$31)/12</f>
        <v>0</v>
      </c>
      <c r="T233">
        <f>SUM(Senario4!AE$31,Senario4!BB$31)/12</f>
        <v>0</v>
      </c>
      <c r="U233">
        <f>Senario4!AO$31/12</f>
        <v>4010.8333333333335</v>
      </c>
      <c r="V233">
        <f>Senario4!AW$31/12</f>
        <v>0</v>
      </c>
      <c r="W233">
        <f>Senario4!AZ$31/12</f>
        <v>0</v>
      </c>
      <c r="X233">
        <f>Senario4!BE$31/12</f>
        <v>0</v>
      </c>
      <c r="Z233">
        <f t="shared" si="3"/>
        <v>80235.475003195083</v>
      </c>
    </row>
    <row r="234" spans="1:28" x14ac:dyDescent="0.2">
      <c r="A234" s="42">
        <v>38473</v>
      </c>
      <c r="B234">
        <f>Senario4!G$31/12</f>
        <v>4000</v>
      </c>
      <c r="C234">
        <f>Senario4!AA$31/12</f>
        <v>2926.8269230769238</v>
      </c>
      <c r="D234">
        <f>Senario4!L$31/12</f>
        <v>13143.106413451491</v>
      </c>
      <c r="E234">
        <f>Senario4!H$31/12</f>
        <v>316.66666666666669</v>
      </c>
      <c r="F234">
        <f>Senario4!F$31/12</f>
        <v>19419.5</v>
      </c>
      <c r="G234">
        <f>Senario4!AP$31/12</f>
        <v>9333.3333333333339</v>
      </c>
      <c r="H234">
        <f>Senario4!BC$31/12</f>
        <v>8138.333333333333</v>
      </c>
      <c r="I234">
        <f>SUM(Senario4!AI$31,Senario4!AL$31)/12</f>
        <v>3498.5833333333335</v>
      </c>
      <c r="J234">
        <f>Senario4!W$31/12</f>
        <v>10409.895833333334</v>
      </c>
      <c r="K234">
        <v>0</v>
      </c>
      <c r="L234">
        <f>Senario4!$AS$31/12*0.52</f>
        <v>2619.9658333333332</v>
      </c>
      <c r="M234">
        <f>Senario4!$AS$31/12*0.48</f>
        <v>2418.4299999999998</v>
      </c>
      <c r="N234">
        <v>0</v>
      </c>
      <c r="O234">
        <f>Senario4!R$31/12</f>
        <v>0</v>
      </c>
      <c r="P234">
        <v>0</v>
      </c>
      <c r="Q234">
        <f>Senario4!O$31/12</f>
        <v>0</v>
      </c>
      <c r="R234">
        <f>Senario4!AT$31/12</f>
        <v>0</v>
      </c>
      <c r="S234">
        <f>SUM(Senario4!BF$31,Senario4!BG$31)/12</f>
        <v>0</v>
      </c>
      <c r="T234">
        <f>SUM(Senario4!AE$31,Senario4!BB$31)/12</f>
        <v>0</v>
      </c>
      <c r="U234">
        <f>Senario4!AO$31/12</f>
        <v>4010.8333333333335</v>
      </c>
      <c r="V234">
        <f>Senario4!AW$31/12</f>
        <v>0</v>
      </c>
      <c r="W234">
        <f>Senario4!AZ$31/12</f>
        <v>0</v>
      </c>
      <c r="X234">
        <f>Senario4!BE$31/12</f>
        <v>0</v>
      </c>
      <c r="Z234">
        <f t="shared" si="3"/>
        <v>80235.475003195083</v>
      </c>
    </row>
    <row r="235" spans="1:28" x14ac:dyDescent="0.2">
      <c r="A235" s="42">
        <v>38504</v>
      </c>
      <c r="B235">
        <f>Senario4!G$31/12</f>
        <v>4000</v>
      </c>
      <c r="C235">
        <f>Senario4!AA$31/12</f>
        <v>2926.8269230769238</v>
      </c>
      <c r="D235">
        <f>Senario4!L$31/12</f>
        <v>13143.106413451491</v>
      </c>
      <c r="E235">
        <f>Senario4!H$31/12</f>
        <v>316.66666666666669</v>
      </c>
      <c r="F235">
        <f>Senario4!F$31/12</f>
        <v>19419.5</v>
      </c>
      <c r="G235">
        <f>Senario4!AP$31/12</f>
        <v>9333.3333333333339</v>
      </c>
      <c r="H235">
        <f>Senario4!BC$31/12</f>
        <v>8138.333333333333</v>
      </c>
      <c r="I235">
        <f>SUM(Senario4!AI$31,Senario4!AL$31)/12</f>
        <v>3498.5833333333335</v>
      </c>
      <c r="J235">
        <f>Senario4!W$31/12</f>
        <v>10409.895833333334</v>
      </c>
      <c r="K235">
        <v>0</v>
      </c>
      <c r="L235">
        <f>Senario4!$AS$31/12*0.52</f>
        <v>2619.9658333333332</v>
      </c>
      <c r="M235">
        <f>Senario4!$AS$31/12*0.48</f>
        <v>2418.4299999999998</v>
      </c>
      <c r="N235">
        <v>0</v>
      </c>
      <c r="O235">
        <f>Senario4!R$31/12</f>
        <v>0</v>
      </c>
      <c r="P235">
        <v>0</v>
      </c>
      <c r="Q235">
        <f>Senario4!O$31/12</f>
        <v>0</v>
      </c>
      <c r="R235">
        <f>Senario4!AT$31/12</f>
        <v>0</v>
      </c>
      <c r="S235">
        <f>SUM(Senario4!BF$31,Senario4!BG$31)/12</f>
        <v>0</v>
      </c>
      <c r="T235">
        <f>SUM(Senario4!AE$31,Senario4!BB$31)/12</f>
        <v>0</v>
      </c>
      <c r="U235">
        <f>Senario4!AO$31/12</f>
        <v>4010.8333333333335</v>
      </c>
      <c r="V235">
        <f>Senario4!AW$31/12</f>
        <v>0</v>
      </c>
      <c r="W235">
        <f>Senario4!AZ$31/12</f>
        <v>0</v>
      </c>
      <c r="X235">
        <f>Senario4!BE$31/12</f>
        <v>0</v>
      </c>
      <c r="Z235">
        <f t="shared" si="3"/>
        <v>80235.475003195083</v>
      </c>
    </row>
    <row r="236" spans="1:28" x14ac:dyDescent="0.2">
      <c r="A236" s="42">
        <v>38534</v>
      </c>
      <c r="B236">
        <f>Senario4!G$31/12</f>
        <v>4000</v>
      </c>
      <c r="C236">
        <f>Senario4!AA$31/12</f>
        <v>2926.8269230769238</v>
      </c>
      <c r="D236">
        <f>Senario4!L$31/12</f>
        <v>13143.106413451491</v>
      </c>
      <c r="E236">
        <f>Senario4!H$31/12</f>
        <v>316.66666666666669</v>
      </c>
      <c r="F236">
        <f>Senario4!F$31/12</f>
        <v>19419.5</v>
      </c>
      <c r="G236">
        <f>Senario4!AP$31/12</f>
        <v>9333.3333333333339</v>
      </c>
      <c r="H236">
        <f>Senario4!BC$31/12</f>
        <v>8138.333333333333</v>
      </c>
      <c r="I236">
        <f>SUM(Senario4!AI$31,Senario4!AL$31)/12</f>
        <v>3498.5833333333335</v>
      </c>
      <c r="J236">
        <f>Senario4!W$31/12</f>
        <v>10409.895833333334</v>
      </c>
      <c r="K236">
        <v>0</v>
      </c>
      <c r="L236">
        <f>Senario4!$AS$31/12*0.52</f>
        <v>2619.9658333333332</v>
      </c>
      <c r="M236">
        <f>Senario4!$AS$31/12*0.48</f>
        <v>2418.4299999999998</v>
      </c>
      <c r="N236">
        <v>0</v>
      </c>
      <c r="O236">
        <f>Senario4!R$31/12</f>
        <v>0</v>
      </c>
      <c r="P236">
        <v>0</v>
      </c>
      <c r="Q236">
        <f>Senario4!O$31/12</f>
        <v>0</v>
      </c>
      <c r="R236">
        <f>Senario4!AT$31/12</f>
        <v>0</v>
      </c>
      <c r="S236">
        <f>SUM(Senario4!BF$31,Senario4!BG$31)/12</f>
        <v>0</v>
      </c>
      <c r="T236">
        <f>SUM(Senario4!AE$31,Senario4!BB$31)/12</f>
        <v>0</v>
      </c>
      <c r="U236">
        <f>Senario4!AO$31/12</f>
        <v>4010.8333333333335</v>
      </c>
      <c r="V236">
        <f>Senario4!AW$31/12</f>
        <v>0</v>
      </c>
      <c r="W236">
        <f>Senario4!AZ$31/12</f>
        <v>0</v>
      </c>
      <c r="X236">
        <f>Senario4!BE$31/12</f>
        <v>0</v>
      </c>
      <c r="Z236">
        <f t="shared" si="3"/>
        <v>80235.475003195083</v>
      </c>
    </row>
    <row r="237" spans="1:28" x14ac:dyDescent="0.2">
      <c r="A237" s="42">
        <v>38565</v>
      </c>
      <c r="B237">
        <f>Senario4!G$31/12</f>
        <v>4000</v>
      </c>
      <c r="C237">
        <f>Senario4!AA$31/12</f>
        <v>2926.8269230769238</v>
      </c>
      <c r="D237">
        <f>Senario4!L$31/12</f>
        <v>13143.106413451491</v>
      </c>
      <c r="E237">
        <f>Senario4!H$31/12</f>
        <v>316.66666666666669</v>
      </c>
      <c r="F237">
        <f>Senario4!F$31/12</f>
        <v>19419.5</v>
      </c>
      <c r="G237">
        <f>Senario4!AP$31/12</f>
        <v>9333.3333333333339</v>
      </c>
      <c r="H237">
        <f>Senario4!BC$31/12</f>
        <v>8138.333333333333</v>
      </c>
      <c r="I237">
        <f>SUM(Senario4!AI$31,Senario4!AL$31)/12</f>
        <v>3498.5833333333335</v>
      </c>
      <c r="J237">
        <f>Senario4!W$31/12</f>
        <v>10409.895833333334</v>
      </c>
      <c r="K237">
        <v>0</v>
      </c>
      <c r="L237">
        <f>Senario4!$AS$31/12*0.52</f>
        <v>2619.9658333333332</v>
      </c>
      <c r="M237">
        <f>Senario4!$AS$31/12*0.48</f>
        <v>2418.4299999999998</v>
      </c>
      <c r="N237">
        <v>0</v>
      </c>
      <c r="O237">
        <f>Senario4!R$31/12</f>
        <v>0</v>
      </c>
      <c r="P237">
        <v>0</v>
      </c>
      <c r="Q237">
        <f>Senario4!O$31/12</f>
        <v>0</v>
      </c>
      <c r="R237">
        <f>Senario4!AT$31/12</f>
        <v>0</v>
      </c>
      <c r="S237">
        <f>SUM(Senario4!BF$31,Senario4!BG$31)/12</f>
        <v>0</v>
      </c>
      <c r="T237">
        <f>SUM(Senario4!AE$31,Senario4!BB$31)/12</f>
        <v>0</v>
      </c>
      <c r="U237">
        <f>Senario4!AO$31/12</f>
        <v>4010.8333333333335</v>
      </c>
      <c r="V237">
        <f>Senario4!AW$31/12</f>
        <v>0</v>
      </c>
      <c r="W237">
        <f>Senario4!AZ$31/12</f>
        <v>0</v>
      </c>
      <c r="X237">
        <f>Senario4!BE$31/12</f>
        <v>0</v>
      </c>
      <c r="Z237">
        <f t="shared" si="3"/>
        <v>80235.475003195083</v>
      </c>
    </row>
    <row r="238" spans="1:28" x14ac:dyDescent="0.2">
      <c r="A238" s="42">
        <v>38596</v>
      </c>
      <c r="B238">
        <f>Senario4!G$31/12</f>
        <v>4000</v>
      </c>
      <c r="C238">
        <f>Senario4!AA$31/12</f>
        <v>2926.8269230769238</v>
      </c>
      <c r="D238">
        <f>Senario4!L$31/12</f>
        <v>13143.106413451491</v>
      </c>
      <c r="E238">
        <f>Senario4!H$31/12</f>
        <v>316.66666666666669</v>
      </c>
      <c r="F238">
        <f>Senario4!F$31/12</f>
        <v>19419.5</v>
      </c>
      <c r="G238">
        <f>Senario4!AP$31/12</f>
        <v>9333.3333333333339</v>
      </c>
      <c r="H238">
        <f>Senario4!BC$31/12</f>
        <v>8138.333333333333</v>
      </c>
      <c r="I238">
        <f>SUM(Senario4!AI$31,Senario4!AL$31)/12</f>
        <v>3498.5833333333335</v>
      </c>
      <c r="J238">
        <f>Senario4!W$31/12</f>
        <v>10409.895833333334</v>
      </c>
      <c r="K238">
        <v>0</v>
      </c>
      <c r="L238">
        <f>Senario4!$AS$31/12*0.52</f>
        <v>2619.9658333333332</v>
      </c>
      <c r="M238">
        <f>Senario4!$AS$31/12*0.48</f>
        <v>2418.4299999999998</v>
      </c>
      <c r="N238">
        <v>0</v>
      </c>
      <c r="O238">
        <f>Senario4!R$31/12</f>
        <v>0</v>
      </c>
      <c r="P238">
        <v>0</v>
      </c>
      <c r="Q238">
        <f>Senario4!O$31/12</f>
        <v>0</v>
      </c>
      <c r="R238">
        <f>Senario4!AT$31/12</f>
        <v>0</v>
      </c>
      <c r="S238">
        <f>SUM(Senario4!BF$31,Senario4!BG$31)/12</f>
        <v>0</v>
      </c>
      <c r="T238">
        <f>SUM(Senario4!AE$31,Senario4!BB$31)/12</f>
        <v>0</v>
      </c>
      <c r="U238">
        <f>Senario4!AO$31/12</f>
        <v>4010.8333333333335</v>
      </c>
      <c r="V238">
        <f>Senario4!AW$31/12</f>
        <v>0</v>
      </c>
      <c r="W238">
        <f>Senario4!AZ$31/12</f>
        <v>0</v>
      </c>
      <c r="X238">
        <f>Senario4!BE$31/12</f>
        <v>0</v>
      </c>
      <c r="Z238">
        <f t="shared" si="3"/>
        <v>80235.475003195083</v>
      </c>
    </row>
    <row r="239" spans="1:28" x14ac:dyDescent="0.2">
      <c r="A239" s="42">
        <v>38626</v>
      </c>
      <c r="B239">
        <f>Senario4!G$31/12</f>
        <v>4000</v>
      </c>
      <c r="C239">
        <f>Senario4!AA$31/12</f>
        <v>2926.8269230769238</v>
      </c>
      <c r="D239">
        <f>Senario4!L$31/12</f>
        <v>13143.106413451491</v>
      </c>
      <c r="E239">
        <f>Senario4!H$31/12</f>
        <v>316.66666666666669</v>
      </c>
      <c r="F239">
        <f>Senario4!F$31/12</f>
        <v>19419.5</v>
      </c>
      <c r="G239">
        <f>Senario4!AP$31/12</f>
        <v>9333.3333333333339</v>
      </c>
      <c r="H239">
        <f>Senario4!BC$31/12</f>
        <v>8138.333333333333</v>
      </c>
      <c r="I239">
        <f>SUM(Senario4!AI$31,Senario4!AL$31)/12</f>
        <v>3498.5833333333335</v>
      </c>
      <c r="J239">
        <f>Senario4!W$31/12</f>
        <v>10409.895833333334</v>
      </c>
      <c r="K239">
        <v>0</v>
      </c>
      <c r="L239">
        <f>Senario4!$AS$31/12*0.52</f>
        <v>2619.9658333333332</v>
      </c>
      <c r="M239">
        <f>Senario4!$AS$31/12*0.48</f>
        <v>2418.4299999999998</v>
      </c>
      <c r="N239">
        <v>0</v>
      </c>
      <c r="O239">
        <f>Senario4!R$31/12</f>
        <v>0</v>
      </c>
      <c r="P239">
        <v>0</v>
      </c>
      <c r="Q239">
        <f>Senario4!O$31/12</f>
        <v>0</v>
      </c>
      <c r="R239">
        <f>Senario4!AT$31/12</f>
        <v>0</v>
      </c>
      <c r="S239">
        <f>SUM(Senario4!BF$31,Senario4!BG$31)/12</f>
        <v>0</v>
      </c>
      <c r="T239">
        <f>SUM(Senario4!AE$31,Senario4!BB$31)/12</f>
        <v>0</v>
      </c>
      <c r="U239">
        <f>Senario4!AO$31/12</f>
        <v>4010.8333333333335</v>
      </c>
      <c r="V239">
        <f>Senario4!AW$31/12</f>
        <v>0</v>
      </c>
      <c r="W239">
        <f>Senario4!AZ$31/12</f>
        <v>0</v>
      </c>
      <c r="X239">
        <f>Senario4!BE$31/12</f>
        <v>0</v>
      </c>
      <c r="Z239">
        <f t="shared" si="3"/>
        <v>80235.475003195083</v>
      </c>
    </row>
    <row r="240" spans="1:28" x14ac:dyDescent="0.2">
      <c r="A240" s="42">
        <v>38657</v>
      </c>
      <c r="B240">
        <f>Senario4!G$31/12</f>
        <v>4000</v>
      </c>
      <c r="C240">
        <f>Senario4!AA$31/12</f>
        <v>2926.8269230769238</v>
      </c>
      <c r="D240">
        <f>Senario4!L$31/12</f>
        <v>13143.106413451491</v>
      </c>
      <c r="E240">
        <f>Senario4!H$31/12</f>
        <v>316.66666666666669</v>
      </c>
      <c r="F240">
        <f>Senario4!F$31/12</f>
        <v>19419.5</v>
      </c>
      <c r="G240">
        <f>Senario4!AP$31/12</f>
        <v>9333.3333333333339</v>
      </c>
      <c r="H240">
        <f>Senario4!BC$31/12</f>
        <v>8138.333333333333</v>
      </c>
      <c r="I240">
        <f>SUM(Senario4!AI$31,Senario4!AL$31)/12</f>
        <v>3498.5833333333335</v>
      </c>
      <c r="J240">
        <f>Senario4!W$31/12</f>
        <v>10409.895833333334</v>
      </c>
      <c r="K240">
        <v>0</v>
      </c>
      <c r="L240">
        <f>Senario4!$AS$31/12*0.52</f>
        <v>2619.9658333333332</v>
      </c>
      <c r="M240">
        <f>Senario4!$AS$31/12*0.48</f>
        <v>2418.4299999999998</v>
      </c>
      <c r="N240">
        <v>0</v>
      </c>
      <c r="O240">
        <f>Senario4!R$31/12</f>
        <v>0</v>
      </c>
      <c r="P240">
        <v>0</v>
      </c>
      <c r="Q240">
        <f>Senario4!O$31/12</f>
        <v>0</v>
      </c>
      <c r="R240">
        <f>Senario4!AT$31/12</f>
        <v>0</v>
      </c>
      <c r="S240">
        <f>SUM(Senario4!BF$31,Senario4!BG$31)/12</f>
        <v>0</v>
      </c>
      <c r="T240">
        <f>SUM(Senario4!AE$31,Senario4!BB$31)/12</f>
        <v>0</v>
      </c>
      <c r="U240">
        <f>Senario4!AO$31/12</f>
        <v>4010.8333333333335</v>
      </c>
      <c r="V240">
        <f>Senario4!AW$31/12</f>
        <v>0</v>
      </c>
      <c r="W240">
        <f>Senario4!AZ$31/12</f>
        <v>0</v>
      </c>
      <c r="X240">
        <f>Senario4!BE$31/12</f>
        <v>0</v>
      </c>
      <c r="Z240">
        <f t="shared" si="3"/>
        <v>80235.475003195083</v>
      </c>
    </row>
    <row r="241" spans="1:28" x14ac:dyDescent="0.2">
      <c r="A241" s="42">
        <v>38687</v>
      </c>
      <c r="B241">
        <f>Senario4!G$31/12</f>
        <v>4000</v>
      </c>
      <c r="C241">
        <f>Senario4!AA$31/12</f>
        <v>2926.8269230769238</v>
      </c>
      <c r="D241">
        <f>Senario4!L$31/12</f>
        <v>13143.106413451491</v>
      </c>
      <c r="E241">
        <f>Senario4!H$31/12</f>
        <v>316.66666666666669</v>
      </c>
      <c r="F241">
        <f>Senario4!F$31/12</f>
        <v>19419.5</v>
      </c>
      <c r="G241">
        <f>Senario4!AP$31/12</f>
        <v>9333.3333333333339</v>
      </c>
      <c r="H241">
        <f>Senario4!BC$31/12</f>
        <v>8138.333333333333</v>
      </c>
      <c r="I241">
        <f>SUM(Senario4!AI$31,Senario4!AL$31)/12</f>
        <v>3498.5833333333335</v>
      </c>
      <c r="J241">
        <f>Senario4!W$31/12</f>
        <v>10409.895833333334</v>
      </c>
      <c r="K241">
        <v>0</v>
      </c>
      <c r="L241">
        <f>Senario4!$AS$31/12*0.52</f>
        <v>2619.9658333333332</v>
      </c>
      <c r="M241">
        <f>Senario4!$AS$31/12*0.48</f>
        <v>2418.4299999999998</v>
      </c>
      <c r="N241">
        <v>0</v>
      </c>
      <c r="O241">
        <f>Senario4!R$31/12</f>
        <v>0</v>
      </c>
      <c r="P241">
        <v>0</v>
      </c>
      <c r="Q241">
        <f>Senario4!O$31/12</f>
        <v>0</v>
      </c>
      <c r="R241">
        <f>Senario4!AT$31/12</f>
        <v>0</v>
      </c>
      <c r="S241">
        <f>SUM(Senario4!BF$31,Senario4!BG$31)/12</f>
        <v>0</v>
      </c>
      <c r="T241">
        <f>SUM(Senario4!AE$31,Senario4!BB$31)/12</f>
        <v>0</v>
      </c>
      <c r="U241">
        <f>Senario4!AO$31/12</f>
        <v>4010.8333333333335</v>
      </c>
      <c r="V241">
        <f>Senario4!AW$31/12</f>
        <v>0</v>
      </c>
      <c r="W241">
        <f>Senario4!AZ$31/12</f>
        <v>0</v>
      </c>
      <c r="X241">
        <f>Senario4!BE$31/12</f>
        <v>0</v>
      </c>
      <c r="Z241">
        <f t="shared" si="3"/>
        <v>80235.475003195083</v>
      </c>
    </row>
    <row r="242" spans="1:28" x14ac:dyDescent="0.2">
      <c r="A242" s="42">
        <v>38718</v>
      </c>
      <c r="B242">
        <f>Senario4!G$32/12</f>
        <v>4000</v>
      </c>
      <c r="C242">
        <f>Senario4!AA$32/12</f>
        <v>3102.3653846153852</v>
      </c>
      <c r="D242">
        <f>Senario4!L$32/12</f>
        <v>13910.999999999993</v>
      </c>
      <c r="E242">
        <f>Senario4!H$32/12</f>
        <v>316.66666666666669</v>
      </c>
      <c r="F242">
        <f>Senario4!F$32/12</f>
        <v>19804.916666666668</v>
      </c>
      <c r="G242">
        <f>Senario4!AP$32/12</f>
        <v>9166.6666666666661</v>
      </c>
      <c r="H242">
        <f>Senario4!BC$32/12</f>
        <v>7208.333333333333</v>
      </c>
      <c r="I242">
        <f>SUM(Senario4!AI$32,Senario4!AL$32)/12</f>
        <v>3749</v>
      </c>
      <c r="J242">
        <f>Senario4!W$32/12</f>
        <v>10980.875</v>
      </c>
      <c r="K242">
        <v>0</v>
      </c>
      <c r="L242">
        <f>Senario4!$AS$32/12*0.52</f>
        <v>3358.6366666666668</v>
      </c>
      <c r="M242">
        <f>Senario4!$AS$32/12*0.48</f>
        <v>3100.28</v>
      </c>
      <c r="N242">
        <v>0</v>
      </c>
      <c r="O242">
        <f>Senario4!R$32/12</f>
        <v>0</v>
      </c>
      <c r="P242">
        <v>0</v>
      </c>
      <c r="Q242">
        <f>Senario4!O$32/12</f>
        <v>0</v>
      </c>
      <c r="R242">
        <f>Senario4!AT$32/12</f>
        <v>76.208333333333329</v>
      </c>
      <c r="S242">
        <f>SUM(Senario4!BF$32,Senario4!BG$32)/12</f>
        <v>0</v>
      </c>
      <c r="T242">
        <f>SUM(Senario4!AE$32,Senario4!BB$32)/12</f>
        <v>0</v>
      </c>
      <c r="U242">
        <f>Senario4!AO$32/12</f>
        <v>4010.8333333333335</v>
      </c>
      <c r="V242">
        <f>Senario4!AW$32/12</f>
        <v>0</v>
      </c>
      <c r="W242">
        <f>Senario4!AZ$32/12</f>
        <v>0</v>
      </c>
      <c r="X242">
        <f>Senario4!BE$32/12</f>
        <v>0</v>
      </c>
      <c r="Z242">
        <f t="shared" si="3"/>
        <v>82785.782051282047</v>
      </c>
      <c r="AA242">
        <f>SUM(Z242:Z253)</f>
        <v>993429.38461538439</v>
      </c>
      <c r="AB242" s="5">
        <f>AA242-Senario4!BH32</f>
        <v>0</v>
      </c>
    </row>
    <row r="243" spans="1:28" x14ac:dyDescent="0.2">
      <c r="A243" s="42">
        <v>38749</v>
      </c>
      <c r="B243">
        <f>Senario4!G$32/12</f>
        <v>4000</v>
      </c>
      <c r="C243">
        <f>Senario4!AA$32/12</f>
        <v>3102.3653846153852</v>
      </c>
      <c r="D243">
        <f>Senario4!L$32/12</f>
        <v>13910.999999999993</v>
      </c>
      <c r="E243">
        <f>Senario4!H$32/12</f>
        <v>316.66666666666669</v>
      </c>
      <c r="F243">
        <f>Senario4!F$32/12</f>
        <v>19804.916666666668</v>
      </c>
      <c r="G243">
        <f>Senario4!AP$32/12</f>
        <v>9166.6666666666661</v>
      </c>
      <c r="H243">
        <f>Senario4!BC$32/12</f>
        <v>7208.333333333333</v>
      </c>
      <c r="I243">
        <f>SUM(Senario4!AI$32,Senario4!AL$32)/12</f>
        <v>3749</v>
      </c>
      <c r="J243">
        <f>Senario4!W$32/12</f>
        <v>10980.875</v>
      </c>
      <c r="K243">
        <v>0</v>
      </c>
      <c r="L243">
        <f>Senario4!$AS$32/12*0.52</f>
        <v>3358.6366666666668</v>
      </c>
      <c r="M243">
        <f>Senario4!$AS$32/12*0.48</f>
        <v>3100.28</v>
      </c>
      <c r="N243">
        <v>0</v>
      </c>
      <c r="O243">
        <f>Senario4!R$32/12</f>
        <v>0</v>
      </c>
      <c r="P243">
        <v>0</v>
      </c>
      <c r="Q243">
        <f>Senario4!O$32/12</f>
        <v>0</v>
      </c>
      <c r="R243">
        <f>Senario4!AT$32/12</f>
        <v>76.208333333333329</v>
      </c>
      <c r="S243">
        <f>SUM(Senario4!BF$32,Senario4!BG$32)/12</f>
        <v>0</v>
      </c>
      <c r="T243">
        <f>SUM(Senario4!AE$32,Senario4!BB$32)/12</f>
        <v>0</v>
      </c>
      <c r="U243">
        <f>Senario4!AO$32/12</f>
        <v>4010.8333333333335</v>
      </c>
      <c r="V243">
        <f>Senario4!AW$32/12</f>
        <v>0</v>
      </c>
      <c r="W243">
        <f>Senario4!AZ$32/12</f>
        <v>0</v>
      </c>
      <c r="X243">
        <f>Senario4!BE$32/12</f>
        <v>0</v>
      </c>
      <c r="Z243">
        <f t="shared" si="3"/>
        <v>82785.782051282047</v>
      </c>
    </row>
    <row r="244" spans="1:28" x14ac:dyDescent="0.2">
      <c r="A244" s="42">
        <v>38777</v>
      </c>
      <c r="B244">
        <f>Senario4!G$32/12</f>
        <v>4000</v>
      </c>
      <c r="C244">
        <f>Senario4!AA$32/12</f>
        <v>3102.3653846153852</v>
      </c>
      <c r="D244">
        <f>Senario4!L$32/12</f>
        <v>13910.999999999993</v>
      </c>
      <c r="E244">
        <f>Senario4!H$32/12</f>
        <v>316.66666666666669</v>
      </c>
      <c r="F244">
        <f>Senario4!F$32/12</f>
        <v>19804.916666666668</v>
      </c>
      <c r="G244">
        <f>Senario4!AP$32/12</f>
        <v>9166.6666666666661</v>
      </c>
      <c r="H244">
        <f>Senario4!BC$32/12</f>
        <v>7208.333333333333</v>
      </c>
      <c r="I244">
        <f>SUM(Senario4!AI$32,Senario4!AL$32)/12</f>
        <v>3749</v>
      </c>
      <c r="J244">
        <f>Senario4!W$32/12</f>
        <v>10980.875</v>
      </c>
      <c r="K244">
        <v>0</v>
      </c>
      <c r="L244">
        <f>Senario4!$AS$32/12*0.52</f>
        <v>3358.6366666666668</v>
      </c>
      <c r="M244">
        <f>Senario4!$AS$32/12*0.48</f>
        <v>3100.28</v>
      </c>
      <c r="N244">
        <v>0</v>
      </c>
      <c r="O244">
        <f>Senario4!R$32/12</f>
        <v>0</v>
      </c>
      <c r="P244">
        <v>0</v>
      </c>
      <c r="Q244">
        <f>Senario4!O$32/12</f>
        <v>0</v>
      </c>
      <c r="R244">
        <f>Senario4!AT$32/12</f>
        <v>76.208333333333329</v>
      </c>
      <c r="S244">
        <f>SUM(Senario4!BF$32,Senario4!BG$32)/12</f>
        <v>0</v>
      </c>
      <c r="T244">
        <f>SUM(Senario4!AE$32,Senario4!BB$32)/12</f>
        <v>0</v>
      </c>
      <c r="U244">
        <f>Senario4!AO$32/12</f>
        <v>4010.8333333333335</v>
      </c>
      <c r="V244">
        <f>Senario4!AW$32/12</f>
        <v>0</v>
      </c>
      <c r="W244">
        <f>Senario4!AZ$32/12</f>
        <v>0</v>
      </c>
      <c r="X244">
        <f>Senario4!BE$32/12</f>
        <v>0</v>
      </c>
      <c r="Z244">
        <f t="shared" si="3"/>
        <v>82785.782051282047</v>
      </c>
    </row>
    <row r="245" spans="1:28" x14ac:dyDescent="0.2">
      <c r="A245" s="42">
        <v>38808</v>
      </c>
      <c r="B245">
        <f>Senario4!G$32/12</f>
        <v>4000</v>
      </c>
      <c r="C245">
        <f>Senario4!AA$32/12</f>
        <v>3102.3653846153852</v>
      </c>
      <c r="D245">
        <f>Senario4!L$32/12</f>
        <v>13910.999999999993</v>
      </c>
      <c r="E245">
        <f>Senario4!H$32/12</f>
        <v>316.66666666666669</v>
      </c>
      <c r="F245">
        <f>Senario4!F$32/12</f>
        <v>19804.916666666668</v>
      </c>
      <c r="G245">
        <f>Senario4!AP$32/12</f>
        <v>9166.6666666666661</v>
      </c>
      <c r="H245">
        <f>Senario4!BC$32/12</f>
        <v>7208.333333333333</v>
      </c>
      <c r="I245">
        <f>SUM(Senario4!AI$32,Senario4!AL$32)/12</f>
        <v>3749</v>
      </c>
      <c r="J245">
        <f>Senario4!W$32/12</f>
        <v>10980.875</v>
      </c>
      <c r="K245">
        <v>0</v>
      </c>
      <c r="L245">
        <f>Senario4!$AS$32/12*0.52</f>
        <v>3358.6366666666668</v>
      </c>
      <c r="M245">
        <f>Senario4!$AS$32/12*0.48</f>
        <v>3100.28</v>
      </c>
      <c r="N245">
        <v>0</v>
      </c>
      <c r="O245">
        <f>Senario4!R$32/12</f>
        <v>0</v>
      </c>
      <c r="P245">
        <v>0</v>
      </c>
      <c r="Q245">
        <f>Senario4!O$32/12</f>
        <v>0</v>
      </c>
      <c r="R245">
        <f>Senario4!AT$32/12</f>
        <v>76.208333333333329</v>
      </c>
      <c r="S245">
        <f>SUM(Senario4!BF$32,Senario4!BG$32)/12</f>
        <v>0</v>
      </c>
      <c r="T245">
        <f>SUM(Senario4!AE$32,Senario4!BB$32)/12</f>
        <v>0</v>
      </c>
      <c r="U245">
        <f>Senario4!AO$32/12</f>
        <v>4010.8333333333335</v>
      </c>
      <c r="V245">
        <f>Senario4!AW$32/12</f>
        <v>0</v>
      </c>
      <c r="W245">
        <f>Senario4!AZ$32/12</f>
        <v>0</v>
      </c>
      <c r="X245">
        <f>Senario4!BE$32/12</f>
        <v>0</v>
      </c>
      <c r="Z245">
        <f t="shared" si="3"/>
        <v>82785.782051282047</v>
      </c>
    </row>
    <row r="246" spans="1:28" x14ac:dyDescent="0.2">
      <c r="A246" s="42">
        <v>38838</v>
      </c>
      <c r="B246">
        <f>Senario4!G$32/12</f>
        <v>4000</v>
      </c>
      <c r="C246">
        <f>Senario4!AA$32/12</f>
        <v>3102.3653846153852</v>
      </c>
      <c r="D246">
        <f>Senario4!L$32/12</f>
        <v>13910.999999999993</v>
      </c>
      <c r="E246">
        <f>Senario4!H$32/12</f>
        <v>316.66666666666669</v>
      </c>
      <c r="F246">
        <f>Senario4!F$32/12</f>
        <v>19804.916666666668</v>
      </c>
      <c r="G246">
        <f>Senario4!AP$32/12</f>
        <v>9166.6666666666661</v>
      </c>
      <c r="H246">
        <f>Senario4!BC$32/12</f>
        <v>7208.333333333333</v>
      </c>
      <c r="I246">
        <f>SUM(Senario4!AI$32,Senario4!AL$32)/12</f>
        <v>3749</v>
      </c>
      <c r="J246">
        <f>Senario4!W$32/12</f>
        <v>10980.875</v>
      </c>
      <c r="K246">
        <v>0</v>
      </c>
      <c r="L246">
        <f>Senario4!$AS$32/12*0.52</f>
        <v>3358.6366666666668</v>
      </c>
      <c r="M246">
        <f>Senario4!$AS$32/12*0.48</f>
        <v>3100.28</v>
      </c>
      <c r="N246">
        <v>0</v>
      </c>
      <c r="O246">
        <f>Senario4!R$32/12</f>
        <v>0</v>
      </c>
      <c r="P246">
        <v>0</v>
      </c>
      <c r="Q246">
        <f>Senario4!O$32/12</f>
        <v>0</v>
      </c>
      <c r="R246">
        <f>Senario4!AT$32/12</f>
        <v>76.208333333333329</v>
      </c>
      <c r="S246">
        <f>SUM(Senario4!BF$32,Senario4!BG$32)/12</f>
        <v>0</v>
      </c>
      <c r="T246">
        <f>SUM(Senario4!AE$32,Senario4!BB$32)/12</f>
        <v>0</v>
      </c>
      <c r="U246">
        <f>Senario4!AO$32/12</f>
        <v>4010.8333333333335</v>
      </c>
      <c r="V246">
        <f>Senario4!AW$32/12</f>
        <v>0</v>
      </c>
      <c r="W246">
        <f>Senario4!AZ$32/12</f>
        <v>0</v>
      </c>
      <c r="X246">
        <f>Senario4!BE$32/12</f>
        <v>0</v>
      </c>
      <c r="Z246">
        <f t="shared" si="3"/>
        <v>82785.782051282047</v>
      </c>
    </row>
    <row r="247" spans="1:28" x14ac:dyDescent="0.2">
      <c r="A247" s="42">
        <v>38869</v>
      </c>
      <c r="B247">
        <f>Senario4!G$32/12</f>
        <v>4000</v>
      </c>
      <c r="C247">
        <f>Senario4!AA$32/12</f>
        <v>3102.3653846153852</v>
      </c>
      <c r="D247">
        <f>Senario4!L$32/12</f>
        <v>13910.999999999993</v>
      </c>
      <c r="E247">
        <f>Senario4!H$32/12</f>
        <v>316.66666666666669</v>
      </c>
      <c r="F247">
        <f>Senario4!F$32/12</f>
        <v>19804.916666666668</v>
      </c>
      <c r="G247">
        <f>Senario4!AP$32/12</f>
        <v>9166.6666666666661</v>
      </c>
      <c r="H247">
        <f>Senario4!BC$32/12</f>
        <v>7208.333333333333</v>
      </c>
      <c r="I247">
        <f>SUM(Senario4!AI$32,Senario4!AL$32)/12</f>
        <v>3749</v>
      </c>
      <c r="J247">
        <f>Senario4!W$32/12</f>
        <v>10980.875</v>
      </c>
      <c r="K247">
        <v>0</v>
      </c>
      <c r="L247">
        <f>Senario4!$AS$32/12*0.52</f>
        <v>3358.6366666666668</v>
      </c>
      <c r="M247">
        <f>Senario4!$AS$32/12*0.48</f>
        <v>3100.28</v>
      </c>
      <c r="N247">
        <v>0</v>
      </c>
      <c r="O247">
        <f>Senario4!R$32/12</f>
        <v>0</v>
      </c>
      <c r="P247">
        <v>0</v>
      </c>
      <c r="Q247">
        <f>Senario4!O$32/12</f>
        <v>0</v>
      </c>
      <c r="R247">
        <f>Senario4!AT$32/12</f>
        <v>76.208333333333329</v>
      </c>
      <c r="S247">
        <f>SUM(Senario4!BF$32,Senario4!BG$32)/12</f>
        <v>0</v>
      </c>
      <c r="T247">
        <f>SUM(Senario4!AE$32,Senario4!BB$32)/12</f>
        <v>0</v>
      </c>
      <c r="U247">
        <f>Senario4!AO$32/12</f>
        <v>4010.8333333333335</v>
      </c>
      <c r="V247">
        <f>Senario4!AW$32/12</f>
        <v>0</v>
      </c>
      <c r="W247">
        <f>Senario4!AZ$32/12</f>
        <v>0</v>
      </c>
      <c r="X247">
        <f>Senario4!BE$32/12</f>
        <v>0</v>
      </c>
      <c r="Z247">
        <f t="shared" si="3"/>
        <v>82785.782051282047</v>
      </c>
    </row>
    <row r="248" spans="1:28" x14ac:dyDescent="0.2">
      <c r="A248" s="42">
        <v>38899</v>
      </c>
      <c r="B248">
        <f>Senario4!G$32/12</f>
        <v>4000</v>
      </c>
      <c r="C248">
        <f>Senario4!AA$32/12</f>
        <v>3102.3653846153852</v>
      </c>
      <c r="D248">
        <f>Senario4!L$32/12</f>
        <v>13910.999999999993</v>
      </c>
      <c r="E248">
        <f>Senario4!H$32/12</f>
        <v>316.66666666666669</v>
      </c>
      <c r="F248">
        <f>Senario4!F$32/12</f>
        <v>19804.916666666668</v>
      </c>
      <c r="G248">
        <f>Senario4!AP$32/12</f>
        <v>9166.6666666666661</v>
      </c>
      <c r="H248">
        <f>Senario4!BC$32/12</f>
        <v>7208.333333333333</v>
      </c>
      <c r="I248">
        <f>SUM(Senario4!AI$32,Senario4!AL$32)/12</f>
        <v>3749</v>
      </c>
      <c r="J248">
        <f>Senario4!W$32/12</f>
        <v>10980.875</v>
      </c>
      <c r="K248">
        <v>0</v>
      </c>
      <c r="L248">
        <f>Senario4!$AS$32/12*0.52</f>
        <v>3358.6366666666668</v>
      </c>
      <c r="M248">
        <f>Senario4!$AS$32/12*0.48</f>
        <v>3100.28</v>
      </c>
      <c r="N248">
        <v>0</v>
      </c>
      <c r="O248">
        <f>Senario4!R$32/12</f>
        <v>0</v>
      </c>
      <c r="P248">
        <v>0</v>
      </c>
      <c r="Q248">
        <f>Senario4!O$32/12</f>
        <v>0</v>
      </c>
      <c r="R248">
        <f>Senario4!AT$32/12</f>
        <v>76.208333333333329</v>
      </c>
      <c r="S248">
        <f>SUM(Senario4!BF$32,Senario4!BG$32)/12</f>
        <v>0</v>
      </c>
      <c r="T248">
        <f>SUM(Senario4!AE$32,Senario4!BB$32)/12</f>
        <v>0</v>
      </c>
      <c r="U248">
        <f>Senario4!AO$32/12</f>
        <v>4010.8333333333335</v>
      </c>
      <c r="V248">
        <f>Senario4!AW$32/12</f>
        <v>0</v>
      </c>
      <c r="W248">
        <f>Senario4!AZ$32/12</f>
        <v>0</v>
      </c>
      <c r="X248">
        <f>Senario4!BE$32/12</f>
        <v>0</v>
      </c>
      <c r="Z248">
        <f t="shared" si="3"/>
        <v>82785.782051282047</v>
      </c>
    </row>
    <row r="249" spans="1:28" x14ac:dyDescent="0.2">
      <c r="A249" s="42">
        <v>38930</v>
      </c>
      <c r="B249">
        <f>Senario4!G$32/12</f>
        <v>4000</v>
      </c>
      <c r="C249">
        <f>Senario4!AA$32/12</f>
        <v>3102.3653846153852</v>
      </c>
      <c r="D249">
        <f>Senario4!L$32/12</f>
        <v>13910.999999999993</v>
      </c>
      <c r="E249">
        <f>Senario4!H$32/12</f>
        <v>316.66666666666669</v>
      </c>
      <c r="F249">
        <f>Senario4!F$32/12</f>
        <v>19804.916666666668</v>
      </c>
      <c r="G249">
        <f>Senario4!AP$32/12</f>
        <v>9166.6666666666661</v>
      </c>
      <c r="H249">
        <f>Senario4!BC$32/12</f>
        <v>7208.333333333333</v>
      </c>
      <c r="I249">
        <f>SUM(Senario4!AI$32,Senario4!AL$32)/12</f>
        <v>3749</v>
      </c>
      <c r="J249">
        <f>Senario4!W$32/12</f>
        <v>10980.875</v>
      </c>
      <c r="K249">
        <v>0</v>
      </c>
      <c r="L249">
        <f>Senario4!$AS$32/12*0.52</f>
        <v>3358.6366666666668</v>
      </c>
      <c r="M249">
        <f>Senario4!$AS$32/12*0.48</f>
        <v>3100.28</v>
      </c>
      <c r="N249">
        <v>0</v>
      </c>
      <c r="O249">
        <f>Senario4!R$32/12</f>
        <v>0</v>
      </c>
      <c r="P249">
        <v>0</v>
      </c>
      <c r="Q249">
        <f>Senario4!O$32/12</f>
        <v>0</v>
      </c>
      <c r="R249">
        <f>Senario4!AT$32/12</f>
        <v>76.208333333333329</v>
      </c>
      <c r="S249">
        <f>SUM(Senario4!BF$32,Senario4!BG$32)/12</f>
        <v>0</v>
      </c>
      <c r="T249">
        <f>SUM(Senario4!AE$32,Senario4!BB$32)/12</f>
        <v>0</v>
      </c>
      <c r="U249">
        <f>Senario4!AO$32/12</f>
        <v>4010.8333333333335</v>
      </c>
      <c r="V249">
        <f>Senario4!AW$32/12</f>
        <v>0</v>
      </c>
      <c r="W249">
        <f>Senario4!AZ$32/12</f>
        <v>0</v>
      </c>
      <c r="X249">
        <f>Senario4!BE$32/12</f>
        <v>0</v>
      </c>
      <c r="Z249">
        <f t="shared" si="3"/>
        <v>82785.782051282047</v>
      </c>
    </row>
    <row r="250" spans="1:28" x14ac:dyDescent="0.2">
      <c r="A250" s="42">
        <v>38961</v>
      </c>
      <c r="B250">
        <f>Senario4!G$32/12</f>
        <v>4000</v>
      </c>
      <c r="C250">
        <f>Senario4!AA$32/12</f>
        <v>3102.3653846153852</v>
      </c>
      <c r="D250">
        <f>Senario4!L$32/12</f>
        <v>13910.999999999993</v>
      </c>
      <c r="E250">
        <f>Senario4!H$32/12</f>
        <v>316.66666666666669</v>
      </c>
      <c r="F250">
        <f>Senario4!F$32/12</f>
        <v>19804.916666666668</v>
      </c>
      <c r="G250">
        <f>Senario4!AP$32/12</f>
        <v>9166.6666666666661</v>
      </c>
      <c r="H250">
        <f>Senario4!BC$32/12</f>
        <v>7208.333333333333</v>
      </c>
      <c r="I250">
        <f>SUM(Senario4!AI$32,Senario4!AL$32)/12</f>
        <v>3749</v>
      </c>
      <c r="J250">
        <f>Senario4!W$32/12</f>
        <v>10980.875</v>
      </c>
      <c r="K250">
        <v>0</v>
      </c>
      <c r="L250">
        <f>Senario4!$AS$32/12*0.52</f>
        <v>3358.6366666666668</v>
      </c>
      <c r="M250">
        <f>Senario4!$AS$32/12*0.48</f>
        <v>3100.28</v>
      </c>
      <c r="N250">
        <v>0</v>
      </c>
      <c r="O250">
        <f>Senario4!R$32/12</f>
        <v>0</v>
      </c>
      <c r="P250">
        <v>0</v>
      </c>
      <c r="Q250">
        <f>Senario4!O$32/12</f>
        <v>0</v>
      </c>
      <c r="R250">
        <f>Senario4!AT$32/12</f>
        <v>76.208333333333329</v>
      </c>
      <c r="S250">
        <f>SUM(Senario4!BF$32,Senario4!BG$32)/12</f>
        <v>0</v>
      </c>
      <c r="T250">
        <f>SUM(Senario4!AE$32,Senario4!BB$32)/12</f>
        <v>0</v>
      </c>
      <c r="U250">
        <f>Senario4!AO$32/12</f>
        <v>4010.8333333333335</v>
      </c>
      <c r="V250">
        <f>Senario4!AW$32/12</f>
        <v>0</v>
      </c>
      <c r="W250">
        <f>Senario4!AZ$32/12</f>
        <v>0</v>
      </c>
      <c r="X250">
        <f>Senario4!BE$32/12</f>
        <v>0</v>
      </c>
      <c r="Z250">
        <f t="shared" si="3"/>
        <v>82785.782051282047</v>
      </c>
    </row>
    <row r="251" spans="1:28" x14ac:dyDescent="0.2">
      <c r="A251" s="42">
        <v>38991</v>
      </c>
      <c r="B251">
        <f>Senario4!G$32/12</f>
        <v>4000</v>
      </c>
      <c r="C251">
        <f>Senario4!AA$32/12</f>
        <v>3102.3653846153852</v>
      </c>
      <c r="D251">
        <f>Senario4!L$32/12</f>
        <v>13910.999999999993</v>
      </c>
      <c r="E251">
        <f>Senario4!H$32/12</f>
        <v>316.66666666666669</v>
      </c>
      <c r="F251">
        <f>Senario4!F$32/12</f>
        <v>19804.916666666668</v>
      </c>
      <c r="G251">
        <f>Senario4!AP$32/12</f>
        <v>9166.6666666666661</v>
      </c>
      <c r="H251">
        <f>Senario4!BC$32/12</f>
        <v>7208.333333333333</v>
      </c>
      <c r="I251">
        <f>SUM(Senario4!AI$32,Senario4!AL$32)/12</f>
        <v>3749</v>
      </c>
      <c r="J251">
        <f>Senario4!W$32/12</f>
        <v>10980.875</v>
      </c>
      <c r="K251">
        <v>0</v>
      </c>
      <c r="L251">
        <f>Senario4!$AS$32/12*0.52</f>
        <v>3358.6366666666668</v>
      </c>
      <c r="M251">
        <f>Senario4!$AS$32/12*0.48</f>
        <v>3100.28</v>
      </c>
      <c r="N251">
        <v>0</v>
      </c>
      <c r="O251">
        <f>Senario4!R$32/12</f>
        <v>0</v>
      </c>
      <c r="P251">
        <v>0</v>
      </c>
      <c r="Q251">
        <f>Senario4!O$32/12</f>
        <v>0</v>
      </c>
      <c r="R251">
        <f>Senario4!AT$32/12</f>
        <v>76.208333333333329</v>
      </c>
      <c r="S251">
        <f>SUM(Senario4!BF$32,Senario4!BG$32)/12</f>
        <v>0</v>
      </c>
      <c r="T251">
        <f>SUM(Senario4!AE$32,Senario4!BB$32)/12</f>
        <v>0</v>
      </c>
      <c r="U251">
        <f>Senario4!AO$32/12</f>
        <v>4010.8333333333335</v>
      </c>
      <c r="V251">
        <f>Senario4!AW$32/12</f>
        <v>0</v>
      </c>
      <c r="W251">
        <f>Senario4!AZ$32/12</f>
        <v>0</v>
      </c>
      <c r="X251">
        <f>Senario4!BE$32/12</f>
        <v>0</v>
      </c>
      <c r="Z251">
        <f t="shared" si="3"/>
        <v>82785.782051282047</v>
      </c>
    </row>
    <row r="252" spans="1:28" x14ac:dyDescent="0.2">
      <c r="A252" s="42">
        <v>39022</v>
      </c>
      <c r="B252">
        <f>Senario4!G$32/12</f>
        <v>4000</v>
      </c>
      <c r="C252">
        <f>Senario4!AA$32/12</f>
        <v>3102.3653846153852</v>
      </c>
      <c r="D252">
        <f>Senario4!L$32/12</f>
        <v>13910.999999999993</v>
      </c>
      <c r="E252">
        <f>Senario4!H$32/12</f>
        <v>316.66666666666669</v>
      </c>
      <c r="F252">
        <f>Senario4!F$32/12</f>
        <v>19804.916666666668</v>
      </c>
      <c r="G252">
        <f>Senario4!AP$32/12</f>
        <v>9166.6666666666661</v>
      </c>
      <c r="H252">
        <f>Senario4!BC$32/12</f>
        <v>7208.333333333333</v>
      </c>
      <c r="I252">
        <f>SUM(Senario4!AI$32,Senario4!AL$32)/12</f>
        <v>3749</v>
      </c>
      <c r="J252">
        <f>Senario4!W$32/12</f>
        <v>10980.875</v>
      </c>
      <c r="K252">
        <v>0</v>
      </c>
      <c r="L252">
        <f>Senario4!$AS$32/12*0.52</f>
        <v>3358.6366666666668</v>
      </c>
      <c r="M252">
        <f>Senario4!$AS$32/12*0.48</f>
        <v>3100.28</v>
      </c>
      <c r="N252">
        <v>0</v>
      </c>
      <c r="O252">
        <f>Senario4!R$32/12</f>
        <v>0</v>
      </c>
      <c r="P252">
        <v>0</v>
      </c>
      <c r="Q252">
        <f>Senario4!O$32/12</f>
        <v>0</v>
      </c>
      <c r="R252">
        <f>Senario4!AT$32/12</f>
        <v>76.208333333333329</v>
      </c>
      <c r="S252">
        <f>SUM(Senario4!BF$32,Senario4!BG$32)/12</f>
        <v>0</v>
      </c>
      <c r="T252">
        <f>SUM(Senario4!AE$32,Senario4!BB$32)/12</f>
        <v>0</v>
      </c>
      <c r="U252">
        <f>Senario4!AO$32/12</f>
        <v>4010.8333333333335</v>
      </c>
      <c r="V252">
        <f>Senario4!AW$32/12</f>
        <v>0</v>
      </c>
      <c r="W252">
        <f>Senario4!AZ$32/12</f>
        <v>0</v>
      </c>
      <c r="X252">
        <f>Senario4!BE$32/12</f>
        <v>0</v>
      </c>
      <c r="Z252">
        <f t="shared" si="3"/>
        <v>82785.782051282047</v>
      </c>
    </row>
    <row r="253" spans="1:28" x14ac:dyDescent="0.2">
      <c r="A253" s="42">
        <v>39052</v>
      </c>
      <c r="B253">
        <f>Senario4!G$32/12</f>
        <v>4000</v>
      </c>
      <c r="C253">
        <f>Senario4!AA$32/12</f>
        <v>3102.3653846153852</v>
      </c>
      <c r="D253">
        <f>Senario4!L$32/12</f>
        <v>13910.999999999993</v>
      </c>
      <c r="E253">
        <f>Senario4!H$32/12</f>
        <v>316.66666666666669</v>
      </c>
      <c r="F253">
        <f>Senario4!F$32/12</f>
        <v>19804.916666666668</v>
      </c>
      <c r="G253">
        <f>Senario4!AP$32/12</f>
        <v>9166.6666666666661</v>
      </c>
      <c r="H253">
        <f>Senario4!BC$32/12</f>
        <v>7208.333333333333</v>
      </c>
      <c r="I253">
        <f>SUM(Senario4!AI$32,Senario4!AL$32)/12</f>
        <v>3749</v>
      </c>
      <c r="J253">
        <f>Senario4!W$32/12</f>
        <v>10980.875</v>
      </c>
      <c r="K253">
        <v>0</v>
      </c>
      <c r="L253">
        <f>Senario4!$AS$32/12*0.52</f>
        <v>3358.6366666666668</v>
      </c>
      <c r="M253">
        <f>Senario4!$AS$32/12*0.48</f>
        <v>3100.28</v>
      </c>
      <c r="N253">
        <v>0</v>
      </c>
      <c r="O253">
        <f>Senario4!R$32/12</f>
        <v>0</v>
      </c>
      <c r="P253">
        <v>0</v>
      </c>
      <c r="Q253">
        <f>Senario4!O$32/12</f>
        <v>0</v>
      </c>
      <c r="R253">
        <f>Senario4!AT$32/12</f>
        <v>76.208333333333329</v>
      </c>
      <c r="S253">
        <f>SUM(Senario4!BF$32,Senario4!BG$32)/12</f>
        <v>0</v>
      </c>
      <c r="T253">
        <f>SUM(Senario4!AE$32,Senario4!BB$32)/12</f>
        <v>0</v>
      </c>
      <c r="U253">
        <f>Senario4!AO$32/12</f>
        <v>4010.8333333333335</v>
      </c>
      <c r="V253">
        <f>Senario4!AW$32/12</f>
        <v>0</v>
      </c>
      <c r="W253">
        <f>Senario4!AZ$32/12</f>
        <v>0</v>
      </c>
      <c r="X253">
        <f>Senario4!BE$32/12</f>
        <v>0</v>
      </c>
      <c r="Z253">
        <f t="shared" si="3"/>
        <v>82785.782051282047</v>
      </c>
    </row>
    <row r="254" spans="1:28" x14ac:dyDescent="0.2">
      <c r="A254" s="42">
        <v>39083</v>
      </c>
      <c r="B254">
        <f>Senario4!G33/12</f>
        <v>4000</v>
      </c>
      <c r="C254">
        <f>Senario4!AA$33/12</f>
        <v>3376.2163461538471</v>
      </c>
      <c r="D254">
        <f>Senario4!L$33/12</f>
        <v>14219.833333333327</v>
      </c>
      <c r="E254">
        <f>Senario4!H$33/12</f>
        <v>316.66666666666669</v>
      </c>
      <c r="F254">
        <f>Senario4!F$33/12</f>
        <v>20258.333333333332</v>
      </c>
      <c r="G254">
        <f>Senario4!AP$33/12</f>
        <v>9416.6666666666661</v>
      </c>
      <c r="H254">
        <f>Senario4!BC$33/12</f>
        <v>7208.333333333333</v>
      </c>
      <c r="I254">
        <f>SUM(Senario4!AI$33,Senario4!AL$33)/12</f>
        <v>3805.3333333333335</v>
      </c>
      <c r="J254">
        <f>Senario4!W$33/12</f>
        <v>11689.020833333334</v>
      </c>
      <c r="K254">
        <v>0</v>
      </c>
      <c r="L254">
        <f>Senario4!$AS$33/12*0.52</f>
        <v>4009.46</v>
      </c>
      <c r="M254">
        <f>Senario4!$AS$33/12*0.48</f>
        <v>3701.04</v>
      </c>
      <c r="N254">
        <v>0</v>
      </c>
      <c r="O254">
        <f>Senario4!R$33/12</f>
        <v>25.166666666666668</v>
      </c>
      <c r="P254">
        <v>0</v>
      </c>
      <c r="Q254">
        <f>Senario4!O$33/12</f>
        <v>0</v>
      </c>
      <c r="R254">
        <f>Senario4!AT$33/12</f>
        <v>114.3125</v>
      </c>
      <c r="S254">
        <f>SUM(Senario4!BF$33,Senario4!BG$33)/12</f>
        <v>0</v>
      </c>
      <c r="T254">
        <f>SUM(Senario4!AE$33,Senario4!BB$33)/12</f>
        <v>6</v>
      </c>
      <c r="U254">
        <f>Senario4!AO$33/12</f>
        <v>4010.8333333333335</v>
      </c>
      <c r="V254">
        <f>Senario4!AW$33/12</f>
        <v>0</v>
      </c>
      <c r="W254">
        <f>Senario4!AZ$33/12</f>
        <v>0</v>
      </c>
      <c r="X254">
        <f>Senario4!BE$33/12</f>
        <v>0</v>
      </c>
      <c r="Z254">
        <f t="shared" si="3"/>
        <v>86157.216346153844</v>
      </c>
      <c r="AA254">
        <f>SUM(Z254:Z265)</f>
        <v>1033886.5961538464</v>
      </c>
      <c r="AB254" s="5">
        <f>AA254-Senario4!BH33</f>
        <v>0</v>
      </c>
    </row>
    <row r="255" spans="1:28" x14ac:dyDescent="0.2">
      <c r="A255" s="42">
        <v>39114</v>
      </c>
      <c r="B255">
        <f>Senario4!G33/12</f>
        <v>4000</v>
      </c>
      <c r="C255">
        <f>Senario4!AA$33/12</f>
        <v>3376.2163461538471</v>
      </c>
      <c r="D255">
        <f>Senario4!L$33/12</f>
        <v>14219.833333333327</v>
      </c>
      <c r="E255">
        <f>Senario4!H$33/12</f>
        <v>316.66666666666669</v>
      </c>
      <c r="F255">
        <f>Senario4!F$33/12</f>
        <v>20258.333333333332</v>
      </c>
      <c r="G255">
        <f>Senario4!AP$33/12</f>
        <v>9416.6666666666661</v>
      </c>
      <c r="H255">
        <f>Senario4!BC$33/12</f>
        <v>7208.333333333333</v>
      </c>
      <c r="I255">
        <f>SUM(Senario4!AI$33,Senario4!AL$33)/12</f>
        <v>3805.3333333333335</v>
      </c>
      <c r="J255">
        <f>Senario4!W$33/12</f>
        <v>11689.020833333334</v>
      </c>
      <c r="K255">
        <v>0</v>
      </c>
      <c r="L255">
        <f>Senario4!$AS$33/12*0.52</f>
        <v>4009.46</v>
      </c>
      <c r="M255">
        <f>Senario4!$AS$33/12*0.48</f>
        <v>3701.04</v>
      </c>
      <c r="N255">
        <v>0</v>
      </c>
      <c r="O255">
        <f>Senario4!R$33/12</f>
        <v>25.166666666666668</v>
      </c>
      <c r="P255">
        <v>0</v>
      </c>
      <c r="Q255">
        <f>Senario4!O$33/12</f>
        <v>0</v>
      </c>
      <c r="R255">
        <f>Senario4!AT$33/12</f>
        <v>114.3125</v>
      </c>
      <c r="S255">
        <f>SUM(Senario4!BF$33,Senario4!BG$33)/12</f>
        <v>0</v>
      </c>
      <c r="T255">
        <f>SUM(Senario4!AE$33,Senario4!BB$33)/12</f>
        <v>6</v>
      </c>
      <c r="U255">
        <f>Senario4!AO$33/12</f>
        <v>4010.8333333333335</v>
      </c>
      <c r="V255">
        <f>Senario4!AW$33/12</f>
        <v>0</v>
      </c>
      <c r="W255">
        <f>Senario4!AZ$33/12</f>
        <v>0</v>
      </c>
      <c r="X255">
        <f>Senario4!BE$33/12</f>
        <v>0</v>
      </c>
      <c r="Z255">
        <f t="shared" si="3"/>
        <v>86157.216346153844</v>
      </c>
    </row>
    <row r="256" spans="1:28" x14ac:dyDescent="0.2">
      <c r="A256" s="42">
        <v>39142</v>
      </c>
      <c r="B256">
        <f>Senario4!G33/12</f>
        <v>4000</v>
      </c>
      <c r="C256">
        <f>Senario4!AA$33/12</f>
        <v>3376.2163461538471</v>
      </c>
      <c r="D256">
        <f>Senario4!L$33/12</f>
        <v>14219.833333333327</v>
      </c>
      <c r="E256">
        <f>Senario4!H$33/12</f>
        <v>316.66666666666669</v>
      </c>
      <c r="F256">
        <f>Senario4!F$33/12</f>
        <v>20258.333333333332</v>
      </c>
      <c r="G256">
        <f>Senario4!AP$33/12</f>
        <v>9416.6666666666661</v>
      </c>
      <c r="H256">
        <f>Senario4!BC$33/12</f>
        <v>7208.333333333333</v>
      </c>
      <c r="I256">
        <f>SUM(Senario4!AI$33,Senario4!AL$33)/12</f>
        <v>3805.3333333333335</v>
      </c>
      <c r="J256">
        <f>Senario4!W$33/12</f>
        <v>11689.020833333334</v>
      </c>
      <c r="K256">
        <v>0</v>
      </c>
      <c r="L256">
        <f>Senario4!$AS$33/12*0.52</f>
        <v>4009.46</v>
      </c>
      <c r="M256">
        <f>Senario4!$AS$33/12*0.48</f>
        <v>3701.04</v>
      </c>
      <c r="N256">
        <v>0</v>
      </c>
      <c r="O256">
        <f>Senario4!R$33/12</f>
        <v>25.166666666666668</v>
      </c>
      <c r="P256">
        <v>0</v>
      </c>
      <c r="Q256">
        <f>Senario4!O$33/12</f>
        <v>0</v>
      </c>
      <c r="R256">
        <f>Senario4!AT$33/12</f>
        <v>114.3125</v>
      </c>
      <c r="S256">
        <f>SUM(Senario4!BF$33,Senario4!BG$33)/12</f>
        <v>0</v>
      </c>
      <c r="T256">
        <f>SUM(Senario4!AE$33,Senario4!BB$33)/12</f>
        <v>6</v>
      </c>
      <c r="U256">
        <f>Senario4!AO$33/12</f>
        <v>4010.8333333333335</v>
      </c>
      <c r="V256">
        <f>Senario4!AW$33/12</f>
        <v>0</v>
      </c>
      <c r="W256">
        <f>Senario4!AZ$33/12</f>
        <v>0</v>
      </c>
      <c r="X256">
        <f>Senario4!BE$33/12</f>
        <v>0</v>
      </c>
      <c r="Z256">
        <f t="shared" si="3"/>
        <v>86157.216346153844</v>
      </c>
    </row>
    <row r="257" spans="1:28" x14ac:dyDescent="0.2">
      <c r="A257" s="42">
        <v>39173</v>
      </c>
      <c r="B257">
        <f>Senario4!G33/12</f>
        <v>4000</v>
      </c>
      <c r="C257">
        <f>Senario4!AA$33/12</f>
        <v>3376.2163461538471</v>
      </c>
      <c r="D257">
        <f>Senario4!L$33/12</f>
        <v>14219.833333333327</v>
      </c>
      <c r="E257">
        <f>Senario4!H$33/12</f>
        <v>316.66666666666669</v>
      </c>
      <c r="F257">
        <f>Senario4!F$33/12</f>
        <v>20258.333333333332</v>
      </c>
      <c r="G257">
        <f>Senario4!AP$33/12</f>
        <v>9416.6666666666661</v>
      </c>
      <c r="H257">
        <f>Senario4!BC$33/12</f>
        <v>7208.333333333333</v>
      </c>
      <c r="I257">
        <f>SUM(Senario4!AI$33,Senario4!AL$33)/12</f>
        <v>3805.3333333333335</v>
      </c>
      <c r="J257">
        <f>Senario4!W$33/12</f>
        <v>11689.020833333334</v>
      </c>
      <c r="K257">
        <v>0</v>
      </c>
      <c r="L257">
        <f>Senario4!$AS$33/12*0.52</f>
        <v>4009.46</v>
      </c>
      <c r="M257">
        <f>Senario4!$AS$33/12*0.48</f>
        <v>3701.04</v>
      </c>
      <c r="N257">
        <v>0</v>
      </c>
      <c r="O257">
        <f>Senario4!R$33/12</f>
        <v>25.166666666666668</v>
      </c>
      <c r="P257">
        <v>0</v>
      </c>
      <c r="Q257">
        <f>Senario4!O$33/12</f>
        <v>0</v>
      </c>
      <c r="R257">
        <f>Senario4!AT$33/12</f>
        <v>114.3125</v>
      </c>
      <c r="S257">
        <f>SUM(Senario4!BF$33,Senario4!BG$33)/12</f>
        <v>0</v>
      </c>
      <c r="T257">
        <f>SUM(Senario4!AE$33,Senario4!BB$33)/12</f>
        <v>6</v>
      </c>
      <c r="U257">
        <f>Senario4!AO$33/12</f>
        <v>4010.8333333333335</v>
      </c>
      <c r="V257">
        <f>Senario4!AW$33/12</f>
        <v>0</v>
      </c>
      <c r="W257">
        <f>Senario4!AZ$33/12</f>
        <v>0</v>
      </c>
      <c r="X257">
        <f>Senario4!BE$33/12</f>
        <v>0</v>
      </c>
      <c r="Z257">
        <f t="shared" si="3"/>
        <v>86157.216346153844</v>
      </c>
    </row>
    <row r="258" spans="1:28" x14ac:dyDescent="0.2">
      <c r="A258" s="42">
        <v>39203</v>
      </c>
      <c r="B258">
        <f>Senario4!G33/12</f>
        <v>4000</v>
      </c>
      <c r="C258">
        <f>Senario4!AA$33/12</f>
        <v>3376.2163461538471</v>
      </c>
      <c r="D258">
        <f>Senario4!L$33/12</f>
        <v>14219.833333333327</v>
      </c>
      <c r="E258">
        <f>Senario4!H$33/12</f>
        <v>316.66666666666669</v>
      </c>
      <c r="F258">
        <f>Senario4!F$33/12</f>
        <v>20258.333333333332</v>
      </c>
      <c r="G258">
        <f>Senario4!AP$33/12</f>
        <v>9416.6666666666661</v>
      </c>
      <c r="H258">
        <f>Senario4!BC$33/12</f>
        <v>7208.333333333333</v>
      </c>
      <c r="I258">
        <f>SUM(Senario4!AI$33,Senario4!AL$33)/12</f>
        <v>3805.3333333333335</v>
      </c>
      <c r="J258">
        <f>Senario4!W$33/12</f>
        <v>11689.020833333334</v>
      </c>
      <c r="K258">
        <v>0</v>
      </c>
      <c r="L258">
        <f>Senario4!$AS$33/12*0.52</f>
        <v>4009.46</v>
      </c>
      <c r="M258">
        <f>Senario4!$AS$33/12*0.48</f>
        <v>3701.04</v>
      </c>
      <c r="N258">
        <v>0</v>
      </c>
      <c r="O258">
        <f>Senario4!R$33/12</f>
        <v>25.166666666666668</v>
      </c>
      <c r="P258">
        <v>0</v>
      </c>
      <c r="Q258">
        <f>Senario4!O$33/12</f>
        <v>0</v>
      </c>
      <c r="R258">
        <f>Senario4!AT$33/12</f>
        <v>114.3125</v>
      </c>
      <c r="S258">
        <f>SUM(Senario4!BF$33,Senario4!BG$33)/12</f>
        <v>0</v>
      </c>
      <c r="T258">
        <f>SUM(Senario4!AE$33,Senario4!BB$33)/12</f>
        <v>6</v>
      </c>
      <c r="U258">
        <f>Senario4!AO$33/12</f>
        <v>4010.8333333333335</v>
      </c>
      <c r="V258">
        <f>Senario4!AW$33/12</f>
        <v>0</v>
      </c>
      <c r="W258">
        <f>Senario4!AZ$33/12</f>
        <v>0</v>
      </c>
      <c r="X258">
        <f>Senario4!BE$33/12</f>
        <v>0</v>
      </c>
      <c r="Z258">
        <f t="shared" si="3"/>
        <v>86157.216346153844</v>
      </c>
    </row>
    <row r="259" spans="1:28" x14ac:dyDescent="0.2">
      <c r="A259" s="42">
        <v>39234</v>
      </c>
      <c r="B259">
        <f>Senario4!G33/12</f>
        <v>4000</v>
      </c>
      <c r="C259">
        <f>Senario4!AA$33/12</f>
        <v>3376.2163461538471</v>
      </c>
      <c r="D259">
        <f>Senario4!L$33/12</f>
        <v>14219.833333333327</v>
      </c>
      <c r="E259">
        <f>Senario4!H$33/12</f>
        <v>316.66666666666669</v>
      </c>
      <c r="F259">
        <f>Senario4!F$33/12</f>
        <v>20258.333333333332</v>
      </c>
      <c r="G259">
        <f>Senario4!AP$33/12</f>
        <v>9416.6666666666661</v>
      </c>
      <c r="H259">
        <f>Senario4!BC$33/12</f>
        <v>7208.333333333333</v>
      </c>
      <c r="I259">
        <f>SUM(Senario4!AI$33,Senario4!AL$33)/12</f>
        <v>3805.3333333333335</v>
      </c>
      <c r="J259">
        <f>Senario4!W$33/12</f>
        <v>11689.020833333334</v>
      </c>
      <c r="K259">
        <v>0</v>
      </c>
      <c r="L259">
        <f>Senario4!$AS$33/12*0.52</f>
        <v>4009.46</v>
      </c>
      <c r="M259">
        <f>Senario4!$AS$33/12*0.48</f>
        <v>3701.04</v>
      </c>
      <c r="N259">
        <v>0</v>
      </c>
      <c r="O259">
        <f>Senario4!R$33/12</f>
        <v>25.166666666666668</v>
      </c>
      <c r="P259">
        <v>0</v>
      </c>
      <c r="Q259">
        <f>Senario4!O$33/12</f>
        <v>0</v>
      </c>
      <c r="R259">
        <f>Senario4!AT$33/12</f>
        <v>114.3125</v>
      </c>
      <c r="S259">
        <f>SUM(Senario4!BF$33,Senario4!BG$33)/12</f>
        <v>0</v>
      </c>
      <c r="T259">
        <f>SUM(Senario4!AE$33,Senario4!BB$33)/12</f>
        <v>6</v>
      </c>
      <c r="U259">
        <f>Senario4!AO$33/12</f>
        <v>4010.8333333333335</v>
      </c>
      <c r="V259">
        <f>Senario4!AW$33/12</f>
        <v>0</v>
      </c>
      <c r="W259">
        <f>Senario4!AZ$33/12</f>
        <v>0</v>
      </c>
      <c r="X259">
        <f>Senario4!BE$33/12</f>
        <v>0</v>
      </c>
      <c r="Z259">
        <f t="shared" ref="Z259:Z322" si="4">SUM(B259:X259)</f>
        <v>86157.216346153844</v>
      </c>
    </row>
    <row r="260" spans="1:28" x14ac:dyDescent="0.2">
      <c r="A260" s="42">
        <v>39264</v>
      </c>
      <c r="B260">
        <f>Senario4!G33/12</f>
        <v>4000</v>
      </c>
      <c r="C260">
        <f>Senario4!AA$33/12</f>
        <v>3376.2163461538471</v>
      </c>
      <c r="D260">
        <f>Senario4!L$33/12</f>
        <v>14219.833333333327</v>
      </c>
      <c r="E260">
        <f>Senario4!H$33/12</f>
        <v>316.66666666666669</v>
      </c>
      <c r="F260">
        <f>Senario4!F$33/12</f>
        <v>20258.333333333332</v>
      </c>
      <c r="G260">
        <f>Senario4!AP$33/12</f>
        <v>9416.6666666666661</v>
      </c>
      <c r="H260">
        <f>Senario4!BC$33/12</f>
        <v>7208.333333333333</v>
      </c>
      <c r="I260">
        <f>SUM(Senario4!AI$33,Senario4!AL$33)/12</f>
        <v>3805.3333333333335</v>
      </c>
      <c r="J260">
        <f>Senario4!W$33/12</f>
        <v>11689.020833333334</v>
      </c>
      <c r="K260">
        <v>0</v>
      </c>
      <c r="L260">
        <f>Senario4!$AS$33/12*0.52</f>
        <v>4009.46</v>
      </c>
      <c r="M260">
        <f>Senario4!$AS$33/12*0.48</f>
        <v>3701.04</v>
      </c>
      <c r="N260">
        <v>0</v>
      </c>
      <c r="O260">
        <f>Senario4!R$33/12</f>
        <v>25.166666666666668</v>
      </c>
      <c r="P260">
        <v>0</v>
      </c>
      <c r="Q260">
        <f>Senario4!O$33/12</f>
        <v>0</v>
      </c>
      <c r="R260">
        <f>Senario4!AT$33/12</f>
        <v>114.3125</v>
      </c>
      <c r="S260">
        <f>SUM(Senario4!BF$33,Senario4!BG$33)/12</f>
        <v>0</v>
      </c>
      <c r="T260">
        <f>SUM(Senario4!AE$33,Senario4!BB$33)/12</f>
        <v>6</v>
      </c>
      <c r="U260">
        <f>Senario4!AO$33/12</f>
        <v>4010.8333333333335</v>
      </c>
      <c r="V260">
        <f>Senario4!AW$33/12</f>
        <v>0</v>
      </c>
      <c r="W260">
        <f>Senario4!AZ$33/12</f>
        <v>0</v>
      </c>
      <c r="X260">
        <f>Senario4!BE$33/12</f>
        <v>0</v>
      </c>
      <c r="Z260">
        <f t="shared" si="4"/>
        <v>86157.216346153844</v>
      </c>
    </row>
    <row r="261" spans="1:28" x14ac:dyDescent="0.2">
      <c r="A261" s="42">
        <v>39295</v>
      </c>
      <c r="B261">
        <f>Senario4!G33/12</f>
        <v>4000</v>
      </c>
      <c r="C261">
        <f>Senario4!AA$33/12</f>
        <v>3376.2163461538471</v>
      </c>
      <c r="D261">
        <f>Senario4!L$33/12</f>
        <v>14219.833333333327</v>
      </c>
      <c r="E261">
        <f>Senario4!H$33/12</f>
        <v>316.66666666666669</v>
      </c>
      <c r="F261">
        <f>Senario4!F$33/12</f>
        <v>20258.333333333332</v>
      </c>
      <c r="G261">
        <f>Senario4!AP$33/12</f>
        <v>9416.6666666666661</v>
      </c>
      <c r="H261">
        <f>Senario4!BC$33/12</f>
        <v>7208.333333333333</v>
      </c>
      <c r="I261">
        <f>SUM(Senario4!AI$33,Senario4!AL$33)/12</f>
        <v>3805.3333333333335</v>
      </c>
      <c r="J261">
        <f>Senario4!W$33/12</f>
        <v>11689.020833333334</v>
      </c>
      <c r="K261">
        <v>0</v>
      </c>
      <c r="L261">
        <f>Senario4!$AS$33/12*0.52</f>
        <v>4009.46</v>
      </c>
      <c r="M261">
        <f>Senario4!$AS$33/12*0.48</f>
        <v>3701.04</v>
      </c>
      <c r="N261">
        <v>0</v>
      </c>
      <c r="O261">
        <f>Senario4!R$33/12</f>
        <v>25.166666666666668</v>
      </c>
      <c r="P261">
        <v>0</v>
      </c>
      <c r="Q261">
        <f>Senario4!O$33/12</f>
        <v>0</v>
      </c>
      <c r="R261">
        <f>Senario4!AT$33/12</f>
        <v>114.3125</v>
      </c>
      <c r="S261">
        <f>SUM(Senario4!BF$33,Senario4!BG$33)/12</f>
        <v>0</v>
      </c>
      <c r="T261">
        <f>SUM(Senario4!AE$33,Senario4!BB$33)/12</f>
        <v>6</v>
      </c>
      <c r="U261">
        <f>Senario4!AO$33/12</f>
        <v>4010.8333333333335</v>
      </c>
      <c r="V261">
        <f>Senario4!AW$33/12</f>
        <v>0</v>
      </c>
      <c r="W261">
        <f>Senario4!AZ$33/12</f>
        <v>0</v>
      </c>
      <c r="X261">
        <f>Senario4!BE$33/12</f>
        <v>0</v>
      </c>
      <c r="Z261">
        <f t="shared" si="4"/>
        <v>86157.216346153844</v>
      </c>
    </row>
    <row r="262" spans="1:28" x14ac:dyDescent="0.2">
      <c r="A262" s="42">
        <v>39326</v>
      </c>
      <c r="B262">
        <f>Senario4!G33/12</f>
        <v>4000</v>
      </c>
      <c r="C262">
        <f>Senario4!AA$33/12</f>
        <v>3376.2163461538471</v>
      </c>
      <c r="D262">
        <f>Senario4!L$33/12</f>
        <v>14219.833333333327</v>
      </c>
      <c r="E262">
        <f>Senario4!H$33/12</f>
        <v>316.66666666666669</v>
      </c>
      <c r="F262">
        <f>Senario4!F$33/12</f>
        <v>20258.333333333332</v>
      </c>
      <c r="G262">
        <f>Senario4!AP$33/12</f>
        <v>9416.6666666666661</v>
      </c>
      <c r="H262">
        <f>Senario4!BC$33/12</f>
        <v>7208.333333333333</v>
      </c>
      <c r="I262">
        <f>SUM(Senario4!AI$33,Senario4!AL$33)/12</f>
        <v>3805.3333333333335</v>
      </c>
      <c r="J262">
        <f>Senario4!W$33/12</f>
        <v>11689.020833333334</v>
      </c>
      <c r="K262">
        <v>0</v>
      </c>
      <c r="L262">
        <f>Senario4!$AS$33/12*0.52</f>
        <v>4009.46</v>
      </c>
      <c r="M262">
        <f>Senario4!$AS$33/12*0.48</f>
        <v>3701.04</v>
      </c>
      <c r="N262">
        <v>0</v>
      </c>
      <c r="O262">
        <f>Senario4!R$33/12</f>
        <v>25.166666666666668</v>
      </c>
      <c r="P262">
        <v>0</v>
      </c>
      <c r="Q262">
        <f>Senario4!O$33/12</f>
        <v>0</v>
      </c>
      <c r="R262">
        <f>Senario4!AT$33/12</f>
        <v>114.3125</v>
      </c>
      <c r="S262">
        <f>SUM(Senario4!BF$33,Senario4!BG$33)/12</f>
        <v>0</v>
      </c>
      <c r="T262">
        <f>SUM(Senario4!AE$33,Senario4!BB$33)/12</f>
        <v>6</v>
      </c>
      <c r="U262">
        <f>Senario4!AO$33/12</f>
        <v>4010.8333333333335</v>
      </c>
      <c r="V262">
        <f>Senario4!AW$33/12</f>
        <v>0</v>
      </c>
      <c r="W262">
        <f>Senario4!AZ$33/12</f>
        <v>0</v>
      </c>
      <c r="X262">
        <f>Senario4!BE$33/12</f>
        <v>0</v>
      </c>
      <c r="Z262">
        <f t="shared" si="4"/>
        <v>86157.216346153844</v>
      </c>
    </row>
    <row r="263" spans="1:28" x14ac:dyDescent="0.2">
      <c r="A263" s="42">
        <v>39356</v>
      </c>
      <c r="B263">
        <f>Senario4!G33/12</f>
        <v>4000</v>
      </c>
      <c r="C263">
        <f>Senario4!AA$33/12</f>
        <v>3376.2163461538471</v>
      </c>
      <c r="D263">
        <f>Senario4!L$33/12</f>
        <v>14219.833333333327</v>
      </c>
      <c r="E263">
        <f>Senario4!H$33/12</f>
        <v>316.66666666666669</v>
      </c>
      <c r="F263">
        <f>Senario4!F$33/12</f>
        <v>20258.333333333332</v>
      </c>
      <c r="G263">
        <f>Senario4!AP$33/12</f>
        <v>9416.6666666666661</v>
      </c>
      <c r="H263">
        <f>Senario4!BC$33/12</f>
        <v>7208.333333333333</v>
      </c>
      <c r="I263">
        <f>SUM(Senario4!AI$33,Senario4!AL$33)/12</f>
        <v>3805.3333333333335</v>
      </c>
      <c r="J263">
        <f>Senario4!W$33/12</f>
        <v>11689.020833333334</v>
      </c>
      <c r="K263">
        <v>0</v>
      </c>
      <c r="L263">
        <f>Senario4!$AS$33/12*0.52</f>
        <v>4009.46</v>
      </c>
      <c r="M263">
        <f>Senario4!$AS$33/12*0.48</f>
        <v>3701.04</v>
      </c>
      <c r="N263">
        <v>0</v>
      </c>
      <c r="O263">
        <f>Senario4!R$33/12</f>
        <v>25.166666666666668</v>
      </c>
      <c r="P263">
        <v>0</v>
      </c>
      <c r="Q263">
        <f>Senario4!O$33/12</f>
        <v>0</v>
      </c>
      <c r="R263">
        <f>Senario4!AT$33/12</f>
        <v>114.3125</v>
      </c>
      <c r="S263">
        <f>SUM(Senario4!BF$33,Senario4!BG$33)/12</f>
        <v>0</v>
      </c>
      <c r="T263">
        <f>SUM(Senario4!AE$33,Senario4!BB$33)/12</f>
        <v>6</v>
      </c>
      <c r="U263">
        <f>Senario4!AO$33/12</f>
        <v>4010.8333333333335</v>
      </c>
      <c r="V263">
        <f>Senario4!AW$33/12</f>
        <v>0</v>
      </c>
      <c r="W263">
        <f>Senario4!AZ$33/12</f>
        <v>0</v>
      </c>
      <c r="X263">
        <f>Senario4!BE$33/12</f>
        <v>0</v>
      </c>
      <c r="Z263">
        <f t="shared" si="4"/>
        <v>86157.216346153844</v>
      </c>
    </row>
    <row r="264" spans="1:28" x14ac:dyDescent="0.2">
      <c r="A264" s="42">
        <v>39387</v>
      </c>
      <c r="B264">
        <f>Senario4!G33/12</f>
        <v>4000</v>
      </c>
      <c r="C264">
        <f>Senario4!AA$33/12</f>
        <v>3376.2163461538471</v>
      </c>
      <c r="D264">
        <f>Senario4!L$33/12</f>
        <v>14219.833333333327</v>
      </c>
      <c r="E264">
        <f>Senario4!H$33/12</f>
        <v>316.66666666666669</v>
      </c>
      <c r="F264">
        <f>Senario4!F$33/12</f>
        <v>20258.333333333332</v>
      </c>
      <c r="G264">
        <f>Senario4!AP$33/12</f>
        <v>9416.6666666666661</v>
      </c>
      <c r="H264">
        <f>Senario4!BC$33/12</f>
        <v>7208.333333333333</v>
      </c>
      <c r="I264">
        <f>SUM(Senario4!AI$33,Senario4!AL$33)/12</f>
        <v>3805.3333333333335</v>
      </c>
      <c r="J264">
        <f>Senario4!W$33/12</f>
        <v>11689.020833333334</v>
      </c>
      <c r="K264">
        <v>0</v>
      </c>
      <c r="L264">
        <f>Senario4!$AS$33/12*0.52</f>
        <v>4009.46</v>
      </c>
      <c r="M264">
        <f>Senario4!$AS$33/12*0.48</f>
        <v>3701.04</v>
      </c>
      <c r="N264">
        <v>0</v>
      </c>
      <c r="O264">
        <f>Senario4!R$33/12</f>
        <v>25.166666666666668</v>
      </c>
      <c r="P264">
        <v>0</v>
      </c>
      <c r="Q264">
        <f>Senario4!O$33/12</f>
        <v>0</v>
      </c>
      <c r="R264">
        <f>Senario4!AT$33/12</f>
        <v>114.3125</v>
      </c>
      <c r="S264">
        <f>SUM(Senario4!BF$33,Senario4!BG$33)/12</f>
        <v>0</v>
      </c>
      <c r="T264">
        <f>SUM(Senario4!AE$33,Senario4!BB$33)/12</f>
        <v>6</v>
      </c>
      <c r="U264">
        <f>Senario4!AO$33/12</f>
        <v>4010.8333333333335</v>
      </c>
      <c r="V264">
        <f>Senario4!AW$33/12</f>
        <v>0</v>
      </c>
      <c r="W264">
        <f>Senario4!AZ$33/12</f>
        <v>0</v>
      </c>
      <c r="X264">
        <f>Senario4!BE$33/12</f>
        <v>0</v>
      </c>
      <c r="Z264">
        <f t="shared" si="4"/>
        <v>86157.216346153844</v>
      </c>
    </row>
    <row r="265" spans="1:28" x14ac:dyDescent="0.2">
      <c r="A265" s="42">
        <v>39417</v>
      </c>
      <c r="B265">
        <f>Senario4!G33/12</f>
        <v>4000</v>
      </c>
      <c r="C265">
        <f>Senario4!AA$33/12</f>
        <v>3376.2163461538471</v>
      </c>
      <c r="D265">
        <f>Senario4!L$33/12</f>
        <v>14219.833333333327</v>
      </c>
      <c r="E265">
        <f>Senario4!H$33/12</f>
        <v>316.66666666666669</v>
      </c>
      <c r="F265">
        <f>Senario4!F$33/12</f>
        <v>20258.333333333332</v>
      </c>
      <c r="G265">
        <f>Senario4!AP$33/12</f>
        <v>9416.6666666666661</v>
      </c>
      <c r="H265">
        <f>Senario4!BC$33/12</f>
        <v>7208.333333333333</v>
      </c>
      <c r="I265">
        <f>SUM(Senario4!AI$33,Senario4!AL$33)/12</f>
        <v>3805.3333333333335</v>
      </c>
      <c r="J265">
        <f>Senario4!W$33/12</f>
        <v>11689.020833333334</v>
      </c>
      <c r="K265">
        <v>0</v>
      </c>
      <c r="L265">
        <f>Senario4!$AS$33/12*0.52</f>
        <v>4009.46</v>
      </c>
      <c r="M265">
        <f>Senario4!$AS$33/12*0.48</f>
        <v>3701.04</v>
      </c>
      <c r="N265">
        <v>0</v>
      </c>
      <c r="O265">
        <f>Senario4!R$33/12</f>
        <v>25.166666666666668</v>
      </c>
      <c r="P265">
        <v>0</v>
      </c>
      <c r="Q265">
        <f>Senario4!O$33/12</f>
        <v>0</v>
      </c>
      <c r="R265">
        <f>Senario4!AT$33/12</f>
        <v>114.3125</v>
      </c>
      <c r="S265">
        <f>SUM(Senario4!BF$33,Senario4!BG$33)/12</f>
        <v>0</v>
      </c>
      <c r="T265">
        <f>SUM(Senario4!AE$33,Senario4!BB$33)/12</f>
        <v>6</v>
      </c>
      <c r="U265">
        <f>Senario4!AO$33/12</f>
        <v>4010.8333333333335</v>
      </c>
      <c r="V265">
        <f>Senario4!AW$33/12</f>
        <v>0</v>
      </c>
      <c r="W265">
        <f>Senario4!AZ$33/12</f>
        <v>0</v>
      </c>
      <c r="X265">
        <f>Senario4!BE$33/12</f>
        <v>0</v>
      </c>
      <c r="Z265">
        <f t="shared" si="4"/>
        <v>86157.216346153844</v>
      </c>
    </row>
    <row r="266" spans="1:28" x14ac:dyDescent="0.2">
      <c r="A266" s="42">
        <v>39448</v>
      </c>
      <c r="B266">
        <f>Senario4!G34/12</f>
        <v>4000</v>
      </c>
      <c r="C266">
        <f>Senario4!AA$34/12</f>
        <v>3650.0673076923085</v>
      </c>
      <c r="D266">
        <f>Senario4!L$34/12</f>
        <v>14555.222222222214</v>
      </c>
      <c r="E266">
        <f>Senario4!H$34/12</f>
        <v>316.66666666666669</v>
      </c>
      <c r="F266">
        <f>Senario4!F$34/12</f>
        <v>20672.229166666668</v>
      </c>
      <c r="G266">
        <f>Senario4!AP$34/12</f>
        <v>9372.75</v>
      </c>
      <c r="H266">
        <f>Senario4!BC$34/12</f>
        <v>8041.666666666667</v>
      </c>
      <c r="I266">
        <f>SUM(Senario4!AI$34,Senario4!AL$34)/12</f>
        <v>3974.5</v>
      </c>
      <c r="J266">
        <f>Senario4!W$34/12</f>
        <v>12315.916666666666</v>
      </c>
      <c r="K266">
        <v>0</v>
      </c>
      <c r="L266">
        <f>Senario4!$AS$34/12*0.52</f>
        <v>4484.5088888888886</v>
      </c>
      <c r="M266">
        <f>Senario4!$AS$34/12*0.48</f>
        <v>4139.5466666666662</v>
      </c>
      <c r="N266">
        <v>0</v>
      </c>
      <c r="O266">
        <f>Senario4!R$34/12</f>
        <v>118.33333333333333</v>
      </c>
      <c r="P266">
        <v>0</v>
      </c>
      <c r="Q266">
        <f>Senario4!O$34/12</f>
        <v>0</v>
      </c>
      <c r="R266">
        <f>Senario4!AT$34/12</f>
        <v>152.41666666666666</v>
      </c>
      <c r="S266">
        <f>SUM(Senario4!BF$34,Senario4!BG$34)/12</f>
        <v>0</v>
      </c>
      <c r="T266">
        <f>SUM(Senario4!AE$34,Senario4!BB$34)/12</f>
        <v>176.5</v>
      </c>
      <c r="U266">
        <f>Senario4!AO$34/12</f>
        <v>4010.8333333333335</v>
      </c>
      <c r="V266">
        <f>Senario4!AW$34/12</f>
        <v>0</v>
      </c>
      <c r="W266">
        <f>Senario4!AZ$34/12</f>
        <v>0</v>
      </c>
      <c r="X266">
        <f>Senario4!BE$34/12</f>
        <v>0</v>
      </c>
      <c r="Z266">
        <f t="shared" si="4"/>
        <v>89981.157585470064</v>
      </c>
      <c r="AA266">
        <f>SUM(Z266:Z277)</f>
        <v>1079773.8910256405</v>
      </c>
      <c r="AB266" s="5">
        <f>AA266-Senario4!BH34</f>
        <v>0</v>
      </c>
    </row>
    <row r="267" spans="1:28" x14ac:dyDescent="0.2">
      <c r="A267" s="42">
        <v>39479</v>
      </c>
      <c r="B267">
        <f>Senario4!G34/12</f>
        <v>4000</v>
      </c>
      <c r="C267">
        <f>Senario4!AA$34/12</f>
        <v>3650.0673076923085</v>
      </c>
      <c r="D267">
        <f>Senario4!L$34/12</f>
        <v>14555.222222222214</v>
      </c>
      <c r="E267">
        <f>Senario4!H$34/12</f>
        <v>316.66666666666669</v>
      </c>
      <c r="F267">
        <f>Senario4!F$34/12</f>
        <v>20672.229166666668</v>
      </c>
      <c r="G267">
        <f>Senario4!AP$34/12</f>
        <v>9372.75</v>
      </c>
      <c r="H267">
        <f>Senario4!BC$34/12</f>
        <v>8041.666666666667</v>
      </c>
      <c r="I267">
        <f>SUM(Senario4!AI$34,Senario4!AL$34)/12</f>
        <v>3974.5</v>
      </c>
      <c r="J267">
        <f>Senario4!W$34/12</f>
        <v>12315.916666666666</v>
      </c>
      <c r="K267">
        <v>0</v>
      </c>
      <c r="L267">
        <f>Senario4!$AS$34/12*0.52</f>
        <v>4484.5088888888886</v>
      </c>
      <c r="M267">
        <f>Senario4!$AS$34/12*0.48</f>
        <v>4139.5466666666662</v>
      </c>
      <c r="N267">
        <v>0</v>
      </c>
      <c r="O267">
        <f>Senario4!R$34/12</f>
        <v>118.33333333333333</v>
      </c>
      <c r="P267">
        <v>0</v>
      </c>
      <c r="Q267">
        <f>Senario4!O$34/12</f>
        <v>0</v>
      </c>
      <c r="R267">
        <f>Senario4!AT$34/12</f>
        <v>152.41666666666666</v>
      </c>
      <c r="S267">
        <f>SUM(Senario4!BF$34,Senario4!BG$34)/12</f>
        <v>0</v>
      </c>
      <c r="T267">
        <f>SUM(Senario4!AE$34,Senario4!BB$34)/12</f>
        <v>176.5</v>
      </c>
      <c r="U267">
        <f>Senario4!AO$34/12</f>
        <v>4010.8333333333335</v>
      </c>
      <c r="V267">
        <f>Senario4!AW$34/12</f>
        <v>0</v>
      </c>
      <c r="W267">
        <f>Senario4!AZ$34/12</f>
        <v>0</v>
      </c>
      <c r="X267">
        <f>Senario4!BE$34/12</f>
        <v>0</v>
      </c>
      <c r="Z267">
        <f t="shared" si="4"/>
        <v>89981.157585470064</v>
      </c>
    </row>
    <row r="268" spans="1:28" x14ac:dyDescent="0.2">
      <c r="A268" s="42">
        <v>39508</v>
      </c>
      <c r="B268">
        <f>Senario4!G34/12</f>
        <v>4000</v>
      </c>
      <c r="C268">
        <f>Senario4!AA$34/12</f>
        <v>3650.0673076923085</v>
      </c>
      <c r="D268">
        <f>Senario4!L$34/12</f>
        <v>14555.222222222214</v>
      </c>
      <c r="E268">
        <f>Senario4!H$34/12</f>
        <v>316.66666666666669</v>
      </c>
      <c r="F268">
        <f>Senario4!F$34/12</f>
        <v>20672.229166666668</v>
      </c>
      <c r="G268">
        <f>Senario4!AP$34/12</f>
        <v>9372.75</v>
      </c>
      <c r="H268">
        <f>Senario4!BC$34/12</f>
        <v>8041.666666666667</v>
      </c>
      <c r="I268">
        <f>SUM(Senario4!AI$34,Senario4!AL$34)/12</f>
        <v>3974.5</v>
      </c>
      <c r="J268">
        <f>Senario4!W$34/12</f>
        <v>12315.916666666666</v>
      </c>
      <c r="K268">
        <v>0</v>
      </c>
      <c r="L268">
        <f>Senario4!$AS$34/12*0.52</f>
        <v>4484.5088888888886</v>
      </c>
      <c r="M268">
        <f>Senario4!$AS$34/12*0.48</f>
        <v>4139.5466666666662</v>
      </c>
      <c r="N268">
        <v>0</v>
      </c>
      <c r="O268">
        <f>Senario4!R$34/12</f>
        <v>118.33333333333333</v>
      </c>
      <c r="P268">
        <v>0</v>
      </c>
      <c r="Q268">
        <f>Senario4!O$34/12</f>
        <v>0</v>
      </c>
      <c r="R268">
        <f>Senario4!AT$34/12</f>
        <v>152.41666666666666</v>
      </c>
      <c r="S268">
        <f>SUM(Senario4!BF$34,Senario4!BG$34)/12</f>
        <v>0</v>
      </c>
      <c r="T268">
        <f>SUM(Senario4!AE$34,Senario4!BB$34)/12</f>
        <v>176.5</v>
      </c>
      <c r="U268">
        <f>Senario4!AO$34/12</f>
        <v>4010.8333333333335</v>
      </c>
      <c r="V268">
        <f>Senario4!AW$34/12</f>
        <v>0</v>
      </c>
      <c r="W268">
        <f>Senario4!AZ$34/12</f>
        <v>0</v>
      </c>
      <c r="X268">
        <f>Senario4!BE$34/12</f>
        <v>0</v>
      </c>
      <c r="Z268">
        <f t="shared" si="4"/>
        <v>89981.157585470064</v>
      </c>
    </row>
    <row r="269" spans="1:28" x14ac:dyDescent="0.2">
      <c r="A269" s="42">
        <v>39539</v>
      </c>
      <c r="B269">
        <f>Senario4!G34/12</f>
        <v>4000</v>
      </c>
      <c r="C269">
        <f>Senario4!AA$34/12</f>
        <v>3650.0673076923085</v>
      </c>
      <c r="D269">
        <f>Senario4!L$34/12</f>
        <v>14555.222222222214</v>
      </c>
      <c r="E269">
        <f>Senario4!H$34/12</f>
        <v>316.66666666666669</v>
      </c>
      <c r="F269">
        <f>Senario4!F$34/12</f>
        <v>20672.229166666668</v>
      </c>
      <c r="G269">
        <f>Senario4!AP$34/12</f>
        <v>9372.75</v>
      </c>
      <c r="H269">
        <f>Senario4!BC$34/12</f>
        <v>8041.666666666667</v>
      </c>
      <c r="I269">
        <f>SUM(Senario4!AI$34,Senario4!AL$34)/12</f>
        <v>3974.5</v>
      </c>
      <c r="J269">
        <f>Senario4!W$34/12</f>
        <v>12315.916666666666</v>
      </c>
      <c r="K269">
        <v>0</v>
      </c>
      <c r="L269">
        <f>Senario4!$AS$34/12*0.52</f>
        <v>4484.5088888888886</v>
      </c>
      <c r="M269">
        <f>Senario4!$AS$34/12*0.48</f>
        <v>4139.5466666666662</v>
      </c>
      <c r="N269">
        <v>0</v>
      </c>
      <c r="O269">
        <f>Senario4!R$34/12</f>
        <v>118.33333333333333</v>
      </c>
      <c r="P269">
        <v>0</v>
      </c>
      <c r="Q269">
        <f>Senario4!O$34/12</f>
        <v>0</v>
      </c>
      <c r="R269">
        <f>Senario4!AT$34/12</f>
        <v>152.41666666666666</v>
      </c>
      <c r="S269">
        <f>SUM(Senario4!BF$34,Senario4!BG$34)/12</f>
        <v>0</v>
      </c>
      <c r="T269">
        <f>SUM(Senario4!AE$34,Senario4!BB$34)/12</f>
        <v>176.5</v>
      </c>
      <c r="U269">
        <f>Senario4!AO$34/12</f>
        <v>4010.8333333333335</v>
      </c>
      <c r="V269">
        <f>Senario4!AW$34/12</f>
        <v>0</v>
      </c>
      <c r="W269">
        <f>Senario4!AZ$34/12</f>
        <v>0</v>
      </c>
      <c r="X269">
        <f>Senario4!BE$34/12</f>
        <v>0</v>
      </c>
      <c r="Z269">
        <f t="shared" si="4"/>
        <v>89981.157585470064</v>
      </c>
    </row>
    <row r="270" spans="1:28" x14ac:dyDescent="0.2">
      <c r="A270" s="42">
        <v>39569</v>
      </c>
      <c r="B270">
        <f>Senario4!G34/12</f>
        <v>4000</v>
      </c>
      <c r="C270">
        <f>Senario4!AA$34/12</f>
        <v>3650.0673076923085</v>
      </c>
      <c r="D270">
        <f>Senario4!L$34/12</f>
        <v>14555.222222222214</v>
      </c>
      <c r="E270">
        <f>Senario4!H$34/12</f>
        <v>316.66666666666669</v>
      </c>
      <c r="F270">
        <f>Senario4!F$34/12</f>
        <v>20672.229166666668</v>
      </c>
      <c r="G270">
        <f>Senario4!AP$34/12</f>
        <v>9372.75</v>
      </c>
      <c r="H270">
        <f>Senario4!BC$34/12</f>
        <v>8041.666666666667</v>
      </c>
      <c r="I270">
        <f>SUM(Senario4!AI$34,Senario4!AL$34)/12</f>
        <v>3974.5</v>
      </c>
      <c r="J270">
        <f>Senario4!W$34/12</f>
        <v>12315.916666666666</v>
      </c>
      <c r="K270">
        <v>0</v>
      </c>
      <c r="L270">
        <f>Senario4!$AS$34/12*0.52</f>
        <v>4484.5088888888886</v>
      </c>
      <c r="M270">
        <f>Senario4!$AS$34/12*0.48</f>
        <v>4139.5466666666662</v>
      </c>
      <c r="N270">
        <v>0</v>
      </c>
      <c r="O270">
        <f>Senario4!R$34/12</f>
        <v>118.33333333333333</v>
      </c>
      <c r="P270">
        <v>0</v>
      </c>
      <c r="Q270">
        <f>Senario4!O$34/12</f>
        <v>0</v>
      </c>
      <c r="R270">
        <f>Senario4!AT$34/12</f>
        <v>152.41666666666666</v>
      </c>
      <c r="S270">
        <f>SUM(Senario4!BF$34,Senario4!BG$34)/12</f>
        <v>0</v>
      </c>
      <c r="T270">
        <f>SUM(Senario4!AE$34,Senario4!BB$34)/12</f>
        <v>176.5</v>
      </c>
      <c r="U270">
        <f>Senario4!AO$34/12</f>
        <v>4010.8333333333335</v>
      </c>
      <c r="V270">
        <f>Senario4!AW$34/12</f>
        <v>0</v>
      </c>
      <c r="W270">
        <f>Senario4!AZ$34/12</f>
        <v>0</v>
      </c>
      <c r="X270">
        <f>Senario4!BE$34/12</f>
        <v>0</v>
      </c>
      <c r="Z270">
        <f t="shared" si="4"/>
        <v>89981.157585470064</v>
      </c>
    </row>
    <row r="271" spans="1:28" x14ac:dyDescent="0.2">
      <c r="A271" s="42">
        <v>39600</v>
      </c>
      <c r="B271">
        <f>Senario4!G34/12</f>
        <v>4000</v>
      </c>
      <c r="C271">
        <f>Senario4!AA$34/12</f>
        <v>3650.0673076923085</v>
      </c>
      <c r="D271">
        <f>Senario4!L$34/12</f>
        <v>14555.222222222214</v>
      </c>
      <c r="E271">
        <f>Senario4!H$34/12</f>
        <v>316.66666666666669</v>
      </c>
      <c r="F271">
        <f>Senario4!F$34/12</f>
        <v>20672.229166666668</v>
      </c>
      <c r="G271">
        <f>Senario4!AP$34/12</f>
        <v>9372.75</v>
      </c>
      <c r="H271">
        <f>Senario4!BC$34/12</f>
        <v>8041.666666666667</v>
      </c>
      <c r="I271">
        <f>SUM(Senario4!AI$34,Senario4!AL$34)/12</f>
        <v>3974.5</v>
      </c>
      <c r="J271">
        <f>Senario4!W$34/12</f>
        <v>12315.916666666666</v>
      </c>
      <c r="K271">
        <v>0</v>
      </c>
      <c r="L271">
        <f>Senario4!$AS$34/12*0.52</f>
        <v>4484.5088888888886</v>
      </c>
      <c r="M271">
        <f>Senario4!$AS$34/12*0.48</f>
        <v>4139.5466666666662</v>
      </c>
      <c r="N271">
        <v>0</v>
      </c>
      <c r="O271">
        <f>Senario4!R$34/12</f>
        <v>118.33333333333333</v>
      </c>
      <c r="P271">
        <v>0</v>
      </c>
      <c r="Q271">
        <f>Senario4!O$34/12</f>
        <v>0</v>
      </c>
      <c r="R271">
        <f>Senario4!AT$34/12</f>
        <v>152.41666666666666</v>
      </c>
      <c r="S271">
        <f>SUM(Senario4!BF$34,Senario4!BG$34)/12</f>
        <v>0</v>
      </c>
      <c r="T271">
        <f>SUM(Senario4!AE$34,Senario4!BB$34)/12</f>
        <v>176.5</v>
      </c>
      <c r="U271">
        <f>Senario4!AO$34/12</f>
        <v>4010.8333333333335</v>
      </c>
      <c r="V271">
        <f>Senario4!AW$34/12</f>
        <v>0</v>
      </c>
      <c r="W271">
        <f>Senario4!AZ$34/12</f>
        <v>0</v>
      </c>
      <c r="X271">
        <f>Senario4!BE$34/12</f>
        <v>0</v>
      </c>
      <c r="Z271">
        <f t="shared" si="4"/>
        <v>89981.157585470064</v>
      </c>
    </row>
    <row r="272" spans="1:28" x14ac:dyDescent="0.2">
      <c r="A272" s="42">
        <v>39630</v>
      </c>
      <c r="B272">
        <f>Senario4!G34/12</f>
        <v>4000</v>
      </c>
      <c r="C272">
        <f>Senario4!AA$34/12</f>
        <v>3650.0673076923085</v>
      </c>
      <c r="D272">
        <f>Senario4!L$34/12</f>
        <v>14555.222222222214</v>
      </c>
      <c r="E272">
        <f>Senario4!H$34/12</f>
        <v>316.66666666666669</v>
      </c>
      <c r="F272">
        <f>Senario4!F$34/12</f>
        <v>20672.229166666668</v>
      </c>
      <c r="G272">
        <f>Senario4!AP$34/12</f>
        <v>9372.75</v>
      </c>
      <c r="H272">
        <f>Senario4!BC$34/12</f>
        <v>8041.666666666667</v>
      </c>
      <c r="I272">
        <f>SUM(Senario4!AI$34,Senario4!AL$34)/12</f>
        <v>3974.5</v>
      </c>
      <c r="J272">
        <f>Senario4!W$34/12</f>
        <v>12315.916666666666</v>
      </c>
      <c r="K272">
        <v>0</v>
      </c>
      <c r="L272">
        <f>Senario4!$AS$34/12*0.52</f>
        <v>4484.5088888888886</v>
      </c>
      <c r="M272">
        <f>Senario4!$AS$34/12*0.48</f>
        <v>4139.5466666666662</v>
      </c>
      <c r="N272">
        <v>0</v>
      </c>
      <c r="O272">
        <f>Senario4!R$34/12</f>
        <v>118.33333333333333</v>
      </c>
      <c r="P272">
        <v>0</v>
      </c>
      <c r="Q272">
        <f>Senario4!O$34/12</f>
        <v>0</v>
      </c>
      <c r="R272">
        <f>Senario4!AT$34/12</f>
        <v>152.41666666666666</v>
      </c>
      <c r="S272">
        <f>SUM(Senario4!BF$34,Senario4!BG$34)/12</f>
        <v>0</v>
      </c>
      <c r="T272">
        <f>SUM(Senario4!AE$34,Senario4!BB$34)/12</f>
        <v>176.5</v>
      </c>
      <c r="U272">
        <f>Senario4!AO$34/12</f>
        <v>4010.8333333333335</v>
      </c>
      <c r="V272">
        <f>Senario4!AW$34/12</f>
        <v>0</v>
      </c>
      <c r="W272">
        <f>Senario4!AZ$34/12</f>
        <v>0</v>
      </c>
      <c r="X272">
        <f>Senario4!BE$34/12</f>
        <v>0</v>
      </c>
      <c r="Z272">
        <f t="shared" si="4"/>
        <v>89981.157585470064</v>
      </c>
    </row>
    <row r="273" spans="1:28" x14ac:dyDescent="0.2">
      <c r="A273" s="42">
        <v>39661</v>
      </c>
      <c r="B273">
        <f>Senario4!G34/12</f>
        <v>4000</v>
      </c>
      <c r="C273">
        <f>Senario4!AA$34/12</f>
        <v>3650.0673076923085</v>
      </c>
      <c r="D273">
        <f>Senario4!L$34/12</f>
        <v>14555.222222222214</v>
      </c>
      <c r="E273">
        <f>Senario4!H$34/12</f>
        <v>316.66666666666669</v>
      </c>
      <c r="F273">
        <f>Senario4!F$34/12</f>
        <v>20672.229166666668</v>
      </c>
      <c r="G273">
        <f>Senario4!AP$34/12</f>
        <v>9372.75</v>
      </c>
      <c r="H273">
        <f>Senario4!BC$34/12</f>
        <v>8041.666666666667</v>
      </c>
      <c r="I273">
        <f>SUM(Senario4!AI$34,Senario4!AL$34)/12</f>
        <v>3974.5</v>
      </c>
      <c r="J273">
        <f>Senario4!W$34/12</f>
        <v>12315.916666666666</v>
      </c>
      <c r="K273">
        <v>0</v>
      </c>
      <c r="L273">
        <f>Senario4!$AS$34/12*0.52</f>
        <v>4484.5088888888886</v>
      </c>
      <c r="M273">
        <f>Senario4!$AS$34/12*0.48</f>
        <v>4139.5466666666662</v>
      </c>
      <c r="N273">
        <v>0</v>
      </c>
      <c r="O273">
        <f>Senario4!R$34/12</f>
        <v>118.33333333333333</v>
      </c>
      <c r="P273">
        <v>0</v>
      </c>
      <c r="Q273">
        <f>Senario4!O$34/12</f>
        <v>0</v>
      </c>
      <c r="R273">
        <f>Senario4!AT$34/12</f>
        <v>152.41666666666666</v>
      </c>
      <c r="S273">
        <f>SUM(Senario4!BF$34,Senario4!BG$34)/12</f>
        <v>0</v>
      </c>
      <c r="T273">
        <f>SUM(Senario4!AE$34,Senario4!BB$34)/12</f>
        <v>176.5</v>
      </c>
      <c r="U273">
        <f>Senario4!AO$34/12</f>
        <v>4010.8333333333335</v>
      </c>
      <c r="V273">
        <f>Senario4!AW$34/12</f>
        <v>0</v>
      </c>
      <c r="W273">
        <f>Senario4!AZ$34/12</f>
        <v>0</v>
      </c>
      <c r="X273">
        <f>Senario4!BE$34/12</f>
        <v>0</v>
      </c>
      <c r="Z273">
        <f t="shared" si="4"/>
        <v>89981.157585470064</v>
      </c>
    </row>
    <row r="274" spans="1:28" x14ac:dyDescent="0.2">
      <c r="A274" s="42">
        <v>39692</v>
      </c>
      <c r="B274">
        <f>Senario4!G34/12</f>
        <v>4000</v>
      </c>
      <c r="C274">
        <f>Senario4!AA$34/12</f>
        <v>3650.0673076923085</v>
      </c>
      <c r="D274">
        <f>Senario4!L$34/12</f>
        <v>14555.222222222214</v>
      </c>
      <c r="E274">
        <f>Senario4!H$34/12</f>
        <v>316.66666666666669</v>
      </c>
      <c r="F274">
        <f>Senario4!F$34/12</f>
        <v>20672.229166666668</v>
      </c>
      <c r="G274">
        <f>Senario4!AP$34/12</f>
        <v>9372.75</v>
      </c>
      <c r="H274">
        <f>Senario4!BC$34/12</f>
        <v>8041.666666666667</v>
      </c>
      <c r="I274">
        <f>SUM(Senario4!AI$34,Senario4!AL$34)/12</f>
        <v>3974.5</v>
      </c>
      <c r="J274">
        <f>Senario4!W$34/12</f>
        <v>12315.916666666666</v>
      </c>
      <c r="K274">
        <v>0</v>
      </c>
      <c r="L274">
        <f>Senario4!$AS$34/12*0.52</f>
        <v>4484.5088888888886</v>
      </c>
      <c r="M274">
        <f>Senario4!$AS$34/12*0.48</f>
        <v>4139.5466666666662</v>
      </c>
      <c r="N274">
        <v>0</v>
      </c>
      <c r="O274">
        <f>Senario4!R$34/12</f>
        <v>118.33333333333333</v>
      </c>
      <c r="P274">
        <v>0</v>
      </c>
      <c r="Q274">
        <f>Senario4!O$34/12</f>
        <v>0</v>
      </c>
      <c r="R274">
        <f>Senario4!AT$34/12</f>
        <v>152.41666666666666</v>
      </c>
      <c r="S274">
        <f>SUM(Senario4!BF$34,Senario4!BG$34)/12</f>
        <v>0</v>
      </c>
      <c r="T274">
        <f>SUM(Senario4!AE$34,Senario4!BB$34)/12</f>
        <v>176.5</v>
      </c>
      <c r="U274">
        <f>Senario4!AO$34/12</f>
        <v>4010.8333333333335</v>
      </c>
      <c r="V274">
        <f>Senario4!AW$34/12</f>
        <v>0</v>
      </c>
      <c r="W274">
        <f>Senario4!AZ$34/12</f>
        <v>0</v>
      </c>
      <c r="X274">
        <f>Senario4!BE$34/12</f>
        <v>0</v>
      </c>
      <c r="Z274">
        <f t="shared" si="4"/>
        <v>89981.157585470064</v>
      </c>
    </row>
    <row r="275" spans="1:28" x14ac:dyDescent="0.2">
      <c r="A275" s="42">
        <v>39722</v>
      </c>
      <c r="B275">
        <f>Senario4!G34/12</f>
        <v>4000</v>
      </c>
      <c r="C275">
        <f>Senario4!AA$34/12</f>
        <v>3650.0673076923085</v>
      </c>
      <c r="D275">
        <f>Senario4!L$34/12</f>
        <v>14555.222222222214</v>
      </c>
      <c r="E275">
        <f>Senario4!H$34/12</f>
        <v>316.66666666666669</v>
      </c>
      <c r="F275">
        <f>Senario4!F$34/12</f>
        <v>20672.229166666668</v>
      </c>
      <c r="G275">
        <f>Senario4!AP$34/12</f>
        <v>9372.75</v>
      </c>
      <c r="H275">
        <f>Senario4!BC$34/12</f>
        <v>8041.666666666667</v>
      </c>
      <c r="I275">
        <f>SUM(Senario4!AI$34,Senario4!AL$34)/12</f>
        <v>3974.5</v>
      </c>
      <c r="J275">
        <f>Senario4!W$34/12</f>
        <v>12315.916666666666</v>
      </c>
      <c r="K275">
        <v>0</v>
      </c>
      <c r="L275">
        <f>Senario4!$AS$34/12*0.52</f>
        <v>4484.5088888888886</v>
      </c>
      <c r="M275">
        <f>Senario4!$AS$34/12*0.48</f>
        <v>4139.5466666666662</v>
      </c>
      <c r="N275">
        <v>0</v>
      </c>
      <c r="O275">
        <f>Senario4!R$34/12</f>
        <v>118.33333333333333</v>
      </c>
      <c r="P275">
        <v>0</v>
      </c>
      <c r="Q275">
        <f>Senario4!O$34/12</f>
        <v>0</v>
      </c>
      <c r="R275">
        <f>Senario4!AT$34/12</f>
        <v>152.41666666666666</v>
      </c>
      <c r="S275">
        <f>SUM(Senario4!BF$34,Senario4!BG$34)/12</f>
        <v>0</v>
      </c>
      <c r="T275">
        <f>SUM(Senario4!AE$34,Senario4!BB$34)/12</f>
        <v>176.5</v>
      </c>
      <c r="U275">
        <f>Senario4!AO$34/12</f>
        <v>4010.8333333333335</v>
      </c>
      <c r="V275">
        <f>Senario4!AW$34/12</f>
        <v>0</v>
      </c>
      <c r="W275">
        <f>Senario4!AZ$34/12</f>
        <v>0</v>
      </c>
      <c r="X275">
        <f>Senario4!BE$34/12</f>
        <v>0</v>
      </c>
      <c r="Z275">
        <f t="shared" si="4"/>
        <v>89981.157585470064</v>
      </c>
    </row>
    <row r="276" spans="1:28" x14ac:dyDescent="0.2">
      <c r="A276" s="42">
        <v>39753</v>
      </c>
      <c r="B276">
        <f>Senario4!G34/12</f>
        <v>4000</v>
      </c>
      <c r="C276">
        <f>Senario4!AA$34/12</f>
        <v>3650.0673076923085</v>
      </c>
      <c r="D276">
        <f>Senario4!L$34/12</f>
        <v>14555.222222222214</v>
      </c>
      <c r="E276">
        <f>Senario4!H$34/12</f>
        <v>316.66666666666669</v>
      </c>
      <c r="F276">
        <f>Senario4!F$34/12</f>
        <v>20672.229166666668</v>
      </c>
      <c r="G276">
        <f>Senario4!AP$34/12</f>
        <v>9372.75</v>
      </c>
      <c r="H276">
        <f>Senario4!BC$34/12</f>
        <v>8041.666666666667</v>
      </c>
      <c r="I276">
        <f>SUM(Senario4!AI$34,Senario4!AL$34)/12</f>
        <v>3974.5</v>
      </c>
      <c r="J276">
        <f>Senario4!W$34/12</f>
        <v>12315.916666666666</v>
      </c>
      <c r="K276">
        <v>0</v>
      </c>
      <c r="L276">
        <f>Senario4!$AS$34/12*0.52</f>
        <v>4484.5088888888886</v>
      </c>
      <c r="M276">
        <f>Senario4!$AS$34/12*0.48</f>
        <v>4139.5466666666662</v>
      </c>
      <c r="N276">
        <v>0</v>
      </c>
      <c r="O276">
        <f>Senario4!R$34/12</f>
        <v>118.33333333333333</v>
      </c>
      <c r="P276">
        <v>0</v>
      </c>
      <c r="Q276">
        <f>Senario4!O$34/12</f>
        <v>0</v>
      </c>
      <c r="R276">
        <f>Senario4!AT$34/12</f>
        <v>152.41666666666666</v>
      </c>
      <c r="S276">
        <f>SUM(Senario4!BF$34,Senario4!BG$34)/12</f>
        <v>0</v>
      </c>
      <c r="T276">
        <f>SUM(Senario4!AE$34,Senario4!BB$34)/12</f>
        <v>176.5</v>
      </c>
      <c r="U276">
        <f>Senario4!AO$34/12</f>
        <v>4010.8333333333335</v>
      </c>
      <c r="V276">
        <f>Senario4!AW$34/12</f>
        <v>0</v>
      </c>
      <c r="W276">
        <f>Senario4!AZ$34/12</f>
        <v>0</v>
      </c>
      <c r="X276">
        <f>Senario4!BE$34/12</f>
        <v>0</v>
      </c>
      <c r="Z276">
        <f t="shared" si="4"/>
        <v>89981.157585470064</v>
      </c>
    </row>
    <row r="277" spans="1:28" x14ac:dyDescent="0.2">
      <c r="A277" s="42">
        <v>39783</v>
      </c>
      <c r="B277">
        <f>Senario4!G34/12</f>
        <v>4000</v>
      </c>
      <c r="C277">
        <f>Senario4!AA$34/12</f>
        <v>3650.0673076923085</v>
      </c>
      <c r="D277">
        <f>Senario4!L$34/12</f>
        <v>14555.222222222214</v>
      </c>
      <c r="E277">
        <f>Senario4!H$34/12</f>
        <v>316.66666666666669</v>
      </c>
      <c r="F277">
        <f>Senario4!F$34/12</f>
        <v>20672.229166666668</v>
      </c>
      <c r="G277">
        <f>Senario4!AP$34/12</f>
        <v>9372.75</v>
      </c>
      <c r="H277">
        <f>Senario4!BC$34/12</f>
        <v>8041.666666666667</v>
      </c>
      <c r="I277">
        <f>SUM(Senario4!AI$34,Senario4!AL$34)/12</f>
        <v>3974.5</v>
      </c>
      <c r="J277">
        <f>Senario4!W$34/12</f>
        <v>12315.916666666666</v>
      </c>
      <c r="K277">
        <v>0</v>
      </c>
      <c r="L277">
        <f>Senario4!$AS$34/12*0.52</f>
        <v>4484.5088888888886</v>
      </c>
      <c r="M277">
        <f>Senario4!$AS$34/12*0.48</f>
        <v>4139.5466666666662</v>
      </c>
      <c r="N277">
        <v>0</v>
      </c>
      <c r="O277">
        <f>Senario4!R$34/12</f>
        <v>118.33333333333333</v>
      </c>
      <c r="P277">
        <v>0</v>
      </c>
      <c r="Q277">
        <f>Senario4!O$34/12</f>
        <v>0</v>
      </c>
      <c r="R277">
        <f>Senario4!AT$34/12</f>
        <v>152.41666666666666</v>
      </c>
      <c r="S277">
        <f>SUM(Senario4!BF$34,Senario4!BG$34)/12</f>
        <v>0</v>
      </c>
      <c r="T277">
        <f>SUM(Senario4!AE$34,Senario4!BB$34)/12</f>
        <v>176.5</v>
      </c>
      <c r="U277">
        <f>Senario4!AO$34/12</f>
        <v>4010.8333333333335</v>
      </c>
      <c r="V277">
        <f>Senario4!AW$34/12</f>
        <v>0</v>
      </c>
      <c r="W277">
        <f>Senario4!AZ$34/12</f>
        <v>0</v>
      </c>
      <c r="X277">
        <f>Senario4!BE$34/12</f>
        <v>0</v>
      </c>
      <c r="Z277">
        <f t="shared" si="4"/>
        <v>89981.157585470064</v>
      </c>
    </row>
    <row r="278" spans="1:28" x14ac:dyDescent="0.2">
      <c r="A278" s="42">
        <v>39814</v>
      </c>
      <c r="B278">
        <f>Senario4!G35/12</f>
        <v>4000</v>
      </c>
      <c r="C278">
        <f>Senario4!AA$35/12</f>
        <v>4141.0016025641035</v>
      </c>
      <c r="D278">
        <f>Senario4!L$35/12</f>
        <v>15022.361111111104</v>
      </c>
      <c r="E278">
        <f>Senario4!H$35/12</f>
        <v>316.66666666666669</v>
      </c>
      <c r="F278">
        <f>Senario4!F$35/12</f>
        <v>21028.958333333332</v>
      </c>
      <c r="G278">
        <f>Senario4!AP$35/12</f>
        <v>9384.4166666666661</v>
      </c>
      <c r="H278">
        <f>Senario4!BC$35/12</f>
        <v>7208.333333333333</v>
      </c>
      <c r="I278">
        <f>SUM(Senario4!AI$35,Senario4!AL$35)/12</f>
        <v>2245.875</v>
      </c>
      <c r="J278">
        <f>Senario4!W$35/12</f>
        <v>12932.784722222221</v>
      </c>
      <c r="K278">
        <v>0</v>
      </c>
      <c r="L278">
        <f>Senario4!$AS$35/12*0.52</f>
        <v>4964.7144444444457</v>
      </c>
      <c r="M278">
        <f>Senario4!$AS$35/12*0.48</f>
        <v>4582.8133333333335</v>
      </c>
      <c r="N278">
        <v>0</v>
      </c>
      <c r="O278">
        <f>Senario4!R$35/12</f>
        <v>148.66666666666666</v>
      </c>
      <c r="P278">
        <v>0</v>
      </c>
      <c r="Q278">
        <f>Senario4!O$35/12</f>
        <v>0</v>
      </c>
      <c r="R278">
        <f>Senario4!AT$35/12</f>
        <v>152.41666666666666</v>
      </c>
      <c r="S278">
        <f>SUM(Senario4!BF$35,Senario4!BG$35)/12</f>
        <v>0</v>
      </c>
      <c r="T278">
        <f>SUM(Senario4!AE$35,Senario4!BB$35)/12</f>
        <v>940.08333333333337</v>
      </c>
      <c r="U278">
        <f>Senario4!AO$35/12</f>
        <v>4016.3611111111113</v>
      </c>
      <c r="V278">
        <f>Senario4!AW$35/12</f>
        <v>0</v>
      </c>
      <c r="W278">
        <f>Senario4!AZ$35/12</f>
        <v>0</v>
      </c>
      <c r="X278">
        <f>Senario4!BE$35/12</f>
        <v>0</v>
      </c>
      <c r="Z278">
        <f t="shared" si="4"/>
        <v>91085.452991452985</v>
      </c>
      <c r="AA278">
        <f>SUM(Z278:Z289)</f>
        <v>1093025.4358974358</v>
      </c>
      <c r="AB278" s="5">
        <f>AA278-Senario4!BH35</f>
        <v>0</v>
      </c>
    </row>
    <row r="279" spans="1:28" x14ac:dyDescent="0.2">
      <c r="A279" s="42">
        <v>39845</v>
      </c>
      <c r="B279">
        <f>Senario4!G35/12</f>
        <v>4000</v>
      </c>
      <c r="C279">
        <f>Senario4!AA$35/12</f>
        <v>4141.0016025641035</v>
      </c>
      <c r="D279">
        <f>Senario4!L$35/12</f>
        <v>15022.361111111104</v>
      </c>
      <c r="E279">
        <f>Senario4!H$35/12</f>
        <v>316.66666666666669</v>
      </c>
      <c r="F279">
        <f>Senario4!F$35/12</f>
        <v>21028.958333333332</v>
      </c>
      <c r="G279">
        <f>Senario4!AP$35/12</f>
        <v>9384.4166666666661</v>
      </c>
      <c r="H279">
        <f>Senario4!BC$35/12</f>
        <v>7208.333333333333</v>
      </c>
      <c r="I279">
        <f>SUM(Senario4!AI$35,Senario4!AL$35)/12</f>
        <v>2245.875</v>
      </c>
      <c r="J279">
        <f>Senario4!W$35/12</f>
        <v>12932.784722222221</v>
      </c>
      <c r="K279">
        <v>0</v>
      </c>
      <c r="L279">
        <f>Senario4!$AS$35/12*0.52</f>
        <v>4964.7144444444457</v>
      </c>
      <c r="M279">
        <f>Senario4!$AS$35/12*0.48</f>
        <v>4582.8133333333335</v>
      </c>
      <c r="N279">
        <v>0</v>
      </c>
      <c r="O279">
        <f>Senario4!R$35/12</f>
        <v>148.66666666666666</v>
      </c>
      <c r="P279">
        <v>0</v>
      </c>
      <c r="Q279">
        <f>Senario4!O$35/12</f>
        <v>0</v>
      </c>
      <c r="R279">
        <f>Senario4!AT$35/12</f>
        <v>152.41666666666666</v>
      </c>
      <c r="S279">
        <f>SUM(Senario4!BF$35,Senario4!BG$35)/12</f>
        <v>0</v>
      </c>
      <c r="T279">
        <f>SUM(Senario4!AE$35,Senario4!BB$35)/12</f>
        <v>940.08333333333337</v>
      </c>
      <c r="U279">
        <f>Senario4!AO$35/12</f>
        <v>4016.3611111111113</v>
      </c>
      <c r="V279">
        <f>Senario4!AW$35/12</f>
        <v>0</v>
      </c>
      <c r="W279">
        <f>Senario4!AZ$35/12</f>
        <v>0</v>
      </c>
      <c r="X279">
        <f>Senario4!BE$35/12</f>
        <v>0</v>
      </c>
      <c r="Z279">
        <f t="shared" si="4"/>
        <v>91085.452991452985</v>
      </c>
    </row>
    <row r="280" spans="1:28" x14ac:dyDescent="0.2">
      <c r="A280" s="42">
        <v>39873</v>
      </c>
      <c r="B280">
        <f>Senario4!G35/12</f>
        <v>4000</v>
      </c>
      <c r="C280">
        <f>Senario4!AA$35/12</f>
        <v>4141.0016025641035</v>
      </c>
      <c r="D280">
        <f>Senario4!L$35/12</f>
        <v>15022.361111111104</v>
      </c>
      <c r="E280">
        <f>Senario4!H$35/12</f>
        <v>316.66666666666669</v>
      </c>
      <c r="F280">
        <f>Senario4!F$35/12</f>
        <v>21028.958333333332</v>
      </c>
      <c r="G280">
        <f>Senario4!AP$35/12</f>
        <v>9384.4166666666661</v>
      </c>
      <c r="H280">
        <f>Senario4!BC$35/12</f>
        <v>7208.333333333333</v>
      </c>
      <c r="I280">
        <f>SUM(Senario4!AI$35,Senario4!AL$35)/12</f>
        <v>2245.875</v>
      </c>
      <c r="J280">
        <f>Senario4!W$35/12</f>
        <v>12932.784722222221</v>
      </c>
      <c r="K280">
        <v>0</v>
      </c>
      <c r="L280">
        <f>Senario4!$AS$35/12*0.52</f>
        <v>4964.7144444444457</v>
      </c>
      <c r="M280">
        <f>Senario4!$AS$35/12*0.48</f>
        <v>4582.8133333333335</v>
      </c>
      <c r="N280">
        <v>0</v>
      </c>
      <c r="O280">
        <f>Senario4!R$35/12</f>
        <v>148.66666666666666</v>
      </c>
      <c r="P280">
        <v>0</v>
      </c>
      <c r="Q280">
        <f>Senario4!O$35/12</f>
        <v>0</v>
      </c>
      <c r="R280">
        <f>Senario4!AT$35/12</f>
        <v>152.41666666666666</v>
      </c>
      <c r="S280">
        <f>SUM(Senario4!BF$35,Senario4!BG$35)/12</f>
        <v>0</v>
      </c>
      <c r="T280">
        <f>SUM(Senario4!AE$35,Senario4!BB$35)/12</f>
        <v>940.08333333333337</v>
      </c>
      <c r="U280">
        <f>Senario4!AO$35/12</f>
        <v>4016.3611111111113</v>
      </c>
      <c r="V280">
        <f>Senario4!AW$35/12</f>
        <v>0</v>
      </c>
      <c r="W280">
        <f>Senario4!AZ$35/12</f>
        <v>0</v>
      </c>
      <c r="X280">
        <f>Senario4!BE$35/12</f>
        <v>0</v>
      </c>
      <c r="Z280">
        <f t="shared" si="4"/>
        <v>91085.452991452985</v>
      </c>
    </row>
    <row r="281" spans="1:28" x14ac:dyDescent="0.2">
      <c r="A281" s="42">
        <v>39904</v>
      </c>
      <c r="B281">
        <f>Senario4!G35/12</f>
        <v>4000</v>
      </c>
      <c r="C281">
        <f>Senario4!AA$35/12</f>
        <v>4141.0016025641035</v>
      </c>
      <c r="D281">
        <f>Senario4!L$35/12</f>
        <v>15022.361111111104</v>
      </c>
      <c r="E281">
        <f>Senario4!H$35/12</f>
        <v>316.66666666666669</v>
      </c>
      <c r="F281">
        <f>Senario4!F$35/12</f>
        <v>21028.958333333332</v>
      </c>
      <c r="G281">
        <f>Senario4!AP$35/12</f>
        <v>9384.4166666666661</v>
      </c>
      <c r="H281">
        <f>Senario4!BC$35/12</f>
        <v>7208.333333333333</v>
      </c>
      <c r="I281">
        <f>SUM(Senario4!AI$35,Senario4!AL$35)/12</f>
        <v>2245.875</v>
      </c>
      <c r="J281">
        <f>Senario4!W$35/12</f>
        <v>12932.784722222221</v>
      </c>
      <c r="K281">
        <v>0</v>
      </c>
      <c r="L281">
        <f>Senario4!$AS$35/12*0.52</f>
        <v>4964.7144444444457</v>
      </c>
      <c r="M281">
        <f>Senario4!$AS$35/12*0.48</f>
        <v>4582.8133333333335</v>
      </c>
      <c r="N281">
        <v>0</v>
      </c>
      <c r="O281">
        <f>Senario4!R$35/12</f>
        <v>148.66666666666666</v>
      </c>
      <c r="P281">
        <v>0</v>
      </c>
      <c r="Q281">
        <f>Senario4!O$35/12</f>
        <v>0</v>
      </c>
      <c r="R281">
        <f>Senario4!AT$35/12</f>
        <v>152.41666666666666</v>
      </c>
      <c r="S281">
        <f>SUM(Senario4!BF$35,Senario4!BG$35)/12</f>
        <v>0</v>
      </c>
      <c r="T281">
        <f>SUM(Senario4!AE$35,Senario4!BB$35)/12</f>
        <v>940.08333333333337</v>
      </c>
      <c r="U281">
        <f>Senario4!AO$35/12</f>
        <v>4016.3611111111113</v>
      </c>
      <c r="V281">
        <f>Senario4!AW$35/12</f>
        <v>0</v>
      </c>
      <c r="W281">
        <f>Senario4!AZ$35/12</f>
        <v>0</v>
      </c>
      <c r="X281">
        <f>Senario4!BE$35/12</f>
        <v>0</v>
      </c>
      <c r="Z281">
        <f t="shared" si="4"/>
        <v>91085.452991452985</v>
      </c>
    </row>
    <row r="282" spans="1:28" x14ac:dyDescent="0.2">
      <c r="A282" s="42">
        <v>39934</v>
      </c>
      <c r="B282">
        <f>Senario4!G35/12</f>
        <v>4000</v>
      </c>
      <c r="C282">
        <f>Senario4!AA$35/12</f>
        <v>4141.0016025641035</v>
      </c>
      <c r="D282">
        <f>Senario4!L$35/12</f>
        <v>15022.361111111104</v>
      </c>
      <c r="E282">
        <f>Senario4!H$35/12</f>
        <v>316.66666666666669</v>
      </c>
      <c r="F282">
        <f>Senario4!F$35/12</f>
        <v>21028.958333333332</v>
      </c>
      <c r="G282">
        <f>Senario4!AP$35/12</f>
        <v>9384.4166666666661</v>
      </c>
      <c r="H282">
        <f>Senario4!BC$35/12</f>
        <v>7208.333333333333</v>
      </c>
      <c r="I282">
        <f>SUM(Senario4!AI$35,Senario4!AL$35)/12</f>
        <v>2245.875</v>
      </c>
      <c r="J282">
        <f>Senario4!W$35/12</f>
        <v>12932.784722222221</v>
      </c>
      <c r="K282">
        <v>0</v>
      </c>
      <c r="L282">
        <f>Senario4!$AS$35/12*0.52</f>
        <v>4964.7144444444457</v>
      </c>
      <c r="M282">
        <f>Senario4!$AS$35/12*0.48</f>
        <v>4582.8133333333335</v>
      </c>
      <c r="N282">
        <v>0</v>
      </c>
      <c r="O282">
        <f>Senario4!R$35/12</f>
        <v>148.66666666666666</v>
      </c>
      <c r="P282">
        <v>0</v>
      </c>
      <c r="Q282">
        <f>Senario4!O$35/12</f>
        <v>0</v>
      </c>
      <c r="R282">
        <f>Senario4!AT$35/12</f>
        <v>152.41666666666666</v>
      </c>
      <c r="S282">
        <f>SUM(Senario4!BF$35,Senario4!BG$35)/12</f>
        <v>0</v>
      </c>
      <c r="T282">
        <f>SUM(Senario4!AE$35,Senario4!BB$35)/12</f>
        <v>940.08333333333337</v>
      </c>
      <c r="U282">
        <f>Senario4!AO$35/12</f>
        <v>4016.3611111111113</v>
      </c>
      <c r="V282">
        <f>Senario4!AW$35/12</f>
        <v>0</v>
      </c>
      <c r="W282">
        <f>Senario4!AZ$35/12</f>
        <v>0</v>
      </c>
      <c r="X282">
        <f>Senario4!BE$35/12</f>
        <v>0</v>
      </c>
      <c r="Z282">
        <f t="shared" si="4"/>
        <v>91085.452991452985</v>
      </c>
    </row>
    <row r="283" spans="1:28" x14ac:dyDescent="0.2">
      <c r="A283" s="42">
        <v>39965</v>
      </c>
      <c r="B283">
        <f>Senario4!G35/12</f>
        <v>4000</v>
      </c>
      <c r="C283">
        <f>Senario4!AA$35/12</f>
        <v>4141.0016025641035</v>
      </c>
      <c r="D283">
        <f>Senario4!L$35/12</f>
        <v>15022.361111111104</v>
      </c>
      <c r="E283">
        <f>Senario4!H$35/12</f>
        <v>316.66666666666669</v>
      </c>
      <c r="F283">
        <f>Senario4!F$35/12</f>
        <v>21028.958333333332</v>
      </c>
      <c r="G283">
        <f>Senario4!AP$35/12</f>
        <v>9384.4166666666661</v>
      </c>
      <c r="H283">
        <f>Senario4!BC$35/12</f>
        <v>7208.333333333333</v>
      </c>
      <c r="I283">
        <f>SUM(Senario4!AI$35,Senario4!AL$35)/12</f>
        <v>2245.875</v>
      </c>
      <c r="J283">
        <f>Senario4!W$35/12</f>
        <v>12932.784722222221</v>
      </c>
      <c r="K283">
        <v>0</v>
      </c>
      <c r="L283">
        <f>Senario4!$AS$35/12*0.52</f>
        <v>4964.7144444444457</v>
      </c>
      <c r="M283">
        <f>Senario4!$AS$35/12*0.48</f>
        <v>4582.8133333333335</v>
      </c>
      <c r="N283">
        <v>0</v>
      </c>
      <c r="O283">
        <f>Senario4!R$35/12</f>
        <v>148.66666666666666</v>
      </c>
      <c r="P283">
        <v>0</v>
      </c>
      <c r="Q283">
        <f>Senario4!O$35/12</f>
        <v>0</v>
      </c>
      <c r="R283">
        <f>Senario4!AT$35/12</f>
        <v>152.41666666666666</v>
      </c>
      <c r="S283">
        <f>SUM(Senario4!BF$35,Senario4!BG$35)/12</f>
        <v>0</v>
      </c>
      <c r="T283">
        <f>SUM(Senario4!AE$35,Senario4!BB$35)/12</f>
        <v>940.08333333333337</v>
      </c>
      <c r="U283">
        <f>Senario4!AO$35/12</f>
        <v>4016.3611111111113</v>
      </c>
      <c r="V283">
        <f>Senario4!AW$35/12</f>
        <v>0</v>
      </c>
      <c r="W283">
        <f>Senario4!AZ$35/12</f>
        <v>0</v>
      </c>
      <c r="X283">
        <f>Senario4!BE$35/12</f>
        <v>0</v>
      </c>
      <c r="Z283">
        <f t="shared" si="4"/>
        <v>91085.452991452985</v>
      </c>
    </row>
    <row r="284" spans="1:28" x14ac:dyDescent="0.2">
      <c r="A284" s="42">
        <v>39995</v>
      </c>
      <c r="B284">
        <f>Senario4!G35/12</f>
        <v>4000</v>
      </c>
      <c r="C284">
        <f>Senario4!AA$35/12</f>
        <v>4141.0016025641035</v>
      </c>
      <c r="D284">
        <f>Senario4!L$35/12</f>
        <v>15022.361111111104</v>
      </c>
      <c r="E284">
        <f>Senario4!H$35/12</f>
        <v>316.66666666666669</v>
      </c>
      <c r="F284">
        <f>Senario4!F$35/12</f>
        <v>21028.958333333332</v>
      </c>
      <c r="G284">
        <f>Senario4!AP$35/12</f>
        <v>9384.4166666666661</v>
      </c>
      <c r="H284">
        <f>Senario4!BC$35/12</f>
        <v>7208.333333333333</v>
      </c>
      <c r="I284">
        <f>SUM(Senario4!AI$35,Senario4!AL$35)/12</f>
        <v>2245.875</v>
      </c>
      <c r="J284">
        <f>Senario4!W$35/12</f>
        <v>12932.784722222221</v>
      </c>
      <c r="K284">
        <v>0</v>
      </c>
      <c r="L284">
        <f>Senario4!$AS$35/12*0.52</f>
        <v>4964.7144444444457</v>
      </c>
      <c r="M284">
        <f>Senario4!$AS$35/12*0.48</f>
        <v>4582.8133333333335</v>
      </c>
      <c r="N284">
        <v>0</v>
      </c>
      <c r="O284">
        <f>Senario4!R$35/12</f>
        <v>148.66666666666666</v>
      </c>
      <c r="P284">
        <v>0</v>
      </c>
      <c r="Q284">
        <f>Senario4!O$35/12</f>
        <v>0</v>
      </c>
      <c r="R284">
        <f>Senario4!AT$35/12</f>
        <v>152.41666666666666</v>
      </c>
      <c r="S284">
        <f>SUM(Senario4!BF$35,Senario4!BG$35)/12</f>
        <v>0</v>
      </c>
      <c r="T284">
        <f>SUM(Senario4!AE$35,Senario4!BB$35)/12</f>
        <v>940.08333333333337</v>
      </c>
      <c r="U284">
        <f>Senario4!AO$35/12</f>
        <v>4016.3611111111113</v>
      </c>
      <c r="V284">
        <f>Senario4!AW$35/12</f>
        <v>0</v>
      </c>
      <c r="W284">
        <f>Senario4!AZ$35/12</f>
        <v>0</v>
      </c>
      <c r="X284">
        <f>Senario4!BE$35/12</f>
        <v>0</v>
      </c>
      <c r="Z284">
        <f t="shared" si="4"/>
        <v>91085.452991452985</v>
      </c>
    </row>
    <row r="285" spans="1:28" x14ac:dyDescent="0.2">
      <c r="A285" s="42">
        <v>40026</v>
      </c>
      <c r="B285">
        <f>Senario4!G35/12</f>
        <v>4000</v>
      </c>
      <c r="C285">
        <f>Senario4!AA$35/12</f>
        <v>4141.0016025641035</v>
      </c>
      <c r="D285">
        <f>Senario4!L$35/12</f>
        <v>15022.361111111104</v>
      </c>
      <c r="E285">
        <f>Senario4!H$35/12</f>
        <v>316.66666666666669</v>
      </c>
      <c r="F285">
        <f>Senario4!F$35/12</f>
        <v>21028.958333333332</v>
      </c>
      <c r="G285">
        <f>Senario4!AP$35/12</f>
        <v>9384.4166666666661</v>
      </c>
      <c r="H285">
        <f>Senario4!BC$35/12</f>
        <v>7208.333333333333</v>
      </c>
      <c r="I285">
        <f>SUM(Senario4!AI$35,Senario4!AL$35)/12</f>
        <v>2245.875</v>
      </c>
      <c r="J285">
        <f>Senario4!W$35/12</f>
        <v>12932.784722222221</v>
      </c>
      <c r="K285">
        <v>0</v>
      </c>
      <c r="L285">
        <f>Senario4!$AS$35/12*0.52</f>
        <v>4964.7144444444457</v>
      </c>
      <c r="M285">
        <f>Senario4!$AS$35/12*0.48</f>
        <v>4582.8133333333335</v>
      </c>
      <c r="N285">
        <v>0</v>
      </c>
      <c r="O285">
        <f>Senario4!R$35/12</f>
        <v>148.66666666666666</v>
      </c>
      <c r="P285">
        <v>0</v>
      </c>
      <c r="Q285">
        <f>Senario4!O$35/12</f>
        <v>0</v>
      </c>
      <c r="R285">
        <f>Senario4!AT$35/12</f>
        <v>152.41666666666666</v>
      </c>
      <c r="S285">
        <f>SUM(Senario4!BF$35,Senario4!BG$35)/12</f>
        <v>0</v>
      </c>
      <c r="T285">
        <f>SUM(Senario4!AE$35,Senario4!BB$35)/12</f>
        <v>940.08333333333337</v>
      </c>
      <c r="U285">
        <f>Senario4!AO$35/12</f>
        <v>4016.3611111111113</v>
      </c>
      <c r="V285">
        <f>Senario4!AW$35/12</f>
        <v>0</v>
      </c>
      <c r="W285">
        <f>Senario4!AZ$35/12</f>
        <v>0</v>
      </c>
      <c r="X285">
        <f>Senario4!BE$35/12</f>
        <v>0</v>
      </c>
      <c r="Z285">
        <f t="shared" si="4"/>
        <v>91085.452991452985</v>
      </c>
    </row>
    <row r="286" spans="1:28" x14ac:dyDescent="0.2">
      <c r="A286" s="42">
        <v>40057</v>
      </c>
      <c r="B286">
        <f>Senario4!G35/12</f>
        <v>4000</v>
      </c>
      <c r="C286">
        <f>Senario4!AA$35/12</f>
        <v>4141.0016025641035</v>
      </c>
      <c r="D286">
        <f>Senario4!L$35/12</f>
        <v>15022.361111111104</v>
      </c>
      <c r="E286">
        <f>Senario4!H$35/12</f>
        <v>316.66666666666669</v>
      </c>
      <c r="F286">
        <f>Senario4!F$35/12</f>
        <v>21028.958333333332</v>
      </c>
      <c r="G286">
        <f>Senario4!AP$35/12</f>
        <v>9384.4166666666661</v>
      </c>
      <c r="H286">
        <f>Senario4!BC$35/12</f>
        <v>7208.333333333333</v>
      </c>
      <c r="I286">
        <f>SUM(Senario4!AI$35,Senario4!AL$35)/12</f>
        <v>2245.875</v>
      </c>
      <c r="J286">
        <f>Senario4!W$35/12</f>
        <v>12932.784722222221</v>
      </c>
      <c r="K286">
        <v>0</v>
      </c>
      <c r="L286">
        <f>Senario4!$AS$35/12*0.52</f>
        <v>4964.7144444444457</v>
      </c>
      <c r="M286">
        <f>Senario4!$AS$35/12*0.48</f>
        <v>4582.8133333333335</v>
      </c>
      <c r="N286">
        <v>0</v>
      </c>
      <c r="O286">
        <f>Senario4!R$35/12</f>
        <v>148.66666666666666</v>
      </c>
      <c r="P286">
        <v>0</v>
      </c>
      <c r="Q286">
        <f>Senario4!O$35/12</f>
        <v>0</v>
      </c>
      <c r="R286">
        <f>Senario4!AT$35/12</f>
        <v>152.41666666666666</v>
      </c>
      <c r="S286">
        <f>SUM(Senario4!BF$35,Senario4!BG$35)/12</f>
        <v>0</v>
      </c>
      <c r="T286">
        <f>SUM(Senario4!AE$35,Senario4!BB$35)/12</f>
        <v>940.08333333333337</v>
      </c>
      <c r="U286">
        <f>Senario4!AO$35/12</f>
        <v>4016.3611111111113</v>
      </c>
      <c r="V286">
        <f>Senario4!AW$35/12</f>
        <v>0</v>
      </c>
      <c r="W286">
        <f>Senario4!AZ$35/12</f>
        <v>0</v>
      </c>
      <c r="X286">
        <f>Senario4!BE$35/12</f>
        <v>0</v>
      </c>
      <c r="Z286">
        <f t="shared" si="4"/>
        <v>91085.452991452985</v>
      </c>
    </row>
    <row r="287" spans="1:28" x14ac:dyDescent="0.2">
      <c r="A287" s="42">
        <v>40087</v>
      </c>
      <c r="B287">
        <f>Senario4!G35/12</f>
        <v>4000</v>
      </c>
      <c r="C287">
        <f>Senario4!AA$35/12</f>
        <v>4141.0016025641035</v>
      </c>
      <c r="D287">
        <f>Senario4!L$35/12</f>
        <v>15022.361111111104</v>
      </c>
      <c r="E287">
        <f>Senario4!H$35/12</f>
        <v>316.66666666666669</v>
      </c>
      <c r="F287">
        <f>Senario4!F$35/12</f>
        <v>21028.958333333332</v>
      </c>
      <c r="G287">
        <f>Senario4!AP$35/12</f>
        <v>9384.4166666666661</v>
      </c>
      <c r="H287">
        <f>Senario4!BC$35/12</f>
        <v>7208.333333333333</v>
      </c>
      <c r="I287">
        <f>SUM(Senario4!AI$35,Senario4!AL$35)/12</f>
        <v>2245.875</v>
      </c>
      <c r="J287">
        <f>Senario4!W$35/12</f>
        <v>12932.784722222221</v>
      </c>
      <c r="K287">
        <v>0</v>
      </c>
      <c r="L287">
        <f>Senario4!$AS$35/12*0.52</f>
        <v>4964.7144444444457</v>
      </c>
      <c r="M287">
        <f>Senario4!$AS$35/12*0.48</f>
        <v>4582.8133333333335</v>
      </c>
      <c r="N287">
        <v>0</v>
      </c>
      <c r="O287">
        <f>Senario4!R$35/12</f>
        <v>148.66666666666666</v>
      </c>
      <c r="P287">
        <v>0</v>
      </c>
      <c r="Q287">
        <f>Senario4!O$35/12</f>
        <v>0</v>
      </c>
      <c r="R287">
        <f>Senario4!AT$35/12</f>
        <v>152.41666666666666</v>
      </c>
      <c r="S287">
        <f>SUM(Senario4!BF$35,Senario4!BG$35)/12</f>
        <v>0</v>
      </c>
      <c r="T287">
        <f>SUM(Senario4!AE$35,Senario4!BB$35)/12</f>
        <v>940.08333333333337</v>
      </c>
      <c r="U287">
        <f>Senario4!AO$35/12</f>
        <v>4016.3611111111113</v>
      </c>
      <c r="V287">
        <f>Senario4!AW$35/12</f>
        <v>0</v>
      </c>
      <c r="W287">
        <f>Senario4!AZ$35/12</f>
        <v>0</v>
      </c>
      <c r="X287">
        <f>Senario4!BE$35/12</f>
        <v>0</v>
      </c>
      <c r="Z287">
        <f t="shared" si="4"/>
        <v>91085.452991452985</v>
      </c>
    </row>
    <row r="288" spans="1:28" x14ac:dyDescent="0.2">
      <c r="A288" s="42">
        <v>40118</v>
      </c>
      <c r="B288">
        <f>Senario4!G35/12</f>
        <v>4000</v>
      </c>
      <c r="C288">
        <f>Senario4!AA$35/12</f>
        <v>4141.0016025641035</v>
      </c>
      <c r="D288">
        <f>Senario4!L$35/12</f>
        <v>15022.361111111104</v>
      </c>
      <c r="E288">
        <f>Senario4!H$35/12</f>
        <v>316.66666666666669</v>
      </c>
      <c r="F288">
        <f>Senario4!F$35/12</f>
        <v>21028.958333333332</v>
      </c>
      <c r="G288">
        <f>Senario4!AP$35/12</f>
        <v>9384.4166666666661</v>
      </c>
      <c r="H288">
        <f>Senario4!BC$35/12</f>
        <v>7208.333333333333</v>
      </c>
      <c r="I288">
        <f>SUM(Senario4!AI$35,Senario4!AL$35)/12</f>
        <v>2245.875</v>
      </c>
      <c r="J288">
        <f>Senario4!W$35/12</f>
        <v>12932.784722222221</v>
      </c>
      <c r="K288">
        <v>0</v>
      </c>
      <c r="L288">
        <f>Senario4!$AS$35/12*0.52</f>
        <v>4964.7144444444457</v>
      </c>
      <c r="M288">
        <f>Senario4!$AS$35/12*0.48</f>
        <v>4582.8133333333335</v>
      </c>
      <c r="N288">
        <v>0</v>
      </c>
      <c r="O288">
        <f>Senario4!R$35/12</f>
        <v>148.66666666666666</v>
      </c>
      <c r="P288">
        <v>0</v>
      </c>
      <c r="Q288">
        <f>Senario4!O$35/12</f>
        <v>0</v>
      </c>
      <c r="R288">
        <f>Senario4!AT$35/12</f>
        <v>152.41666666666666</v>
      </c>
      <c r="S288">
        <f>SUM(Senario4!BF$35,Senario4!BG$35)/12</f>
        <v>0</v>
      </c>
      <c r="T288">
        <f>SUM(Senario4!AE$35,Senario4!BB$35)/12</f>
        <v>940.08333333333337</v>
      </c>
      <c r="U288">
        <f>Senario4!AO$35/12</f>
        <v>4016.3611111111113</v>
      </c>
      <c r="V288">
        <f>Senario4!AW$35/12</f>
        <v>0</v>
      </c>
      <c r="W288">
        <f>Senario4!AZ$35/12</f>
        <v>0</v>
      </c>
      <c r="X288">
        <f>Senario4!BE$35/12</f>
        <v>0</v>
      </c>
      <c r="Z288">
        <f t="shared" si="4"/>
        <v>91085.452991452985</v>
      </c>
    </row>
    <row r="289" spans="1:28" x14ac:dyDescent="0.2">
      <c r="A289" s="42">
        <v>40148</v>
      </c>
      <c r="B289">
        <f>Senario4!G35/12</f>
        <v>4000</v>
      </c>
      <c r="C289">
        <f>Senario4!AA$35/12</f>
        <v>4141.0016025641035</v>
      </c>
      <c r="D289">
        <f>Senario4!L$35/12</f>
        <v>15022.361111111104</v>
      </c>
      <c r="E289">
        <f>Senario4!H$35/12</f>
        <v>316.66666666666669</v>
      </c>
      <c r="F289">
        <f>Senario4!F$35/12</f>
        <v>21028.958333333332</v>
      </c>
      <c r="G289">
        <f>Senario4!AP$35/12</f>
        <v>9384.4166666666661</v>
      </c>
      <c r="H289">
        <f>Senario4!BC$35/12</f>
        <v>7208.333333333333</v>
      </c>
      <c r="I289">
        <f>SUM(Senario4!AI$35,Senario4!AL$35)/12</f>
        <v>2245.875</v>
      </c>
      <c r="J289">
        <f>Senario4!W$35/12</f>
        <v>12932.784722222221</v>
      </c>
      <c r="K289">
        <v>0</v>
      </c>
      <c r="L289">
        <f>Senario4!$AS$35/12*0.52</f>
        <v>4964.7144444444457</v>
      </c>
      <c r="M289">
        <f>Senario4!$AS$35/12*0.48</f>
        <v>4582.8133333333335</v>
      </c>
      <c r="N289">
        <v>0</v>
      </c>
      <c r="O289">
        <f>Senario4!R$35/12</f>
        <v>148.66666666666666</v>
      </c>
      <c r="P289">
        <v>0</v>
      </c>
      <c r="Q289">
        <f>Senario4!O$35/12</f>
        <v>0</v>
      </c>
      <c r="R289">
        <f>Senario4!AT$35/12</f>
        <v>152.41666666666666</v>
      </c>
      <c r="S289">
        <f>SUM(Senario4!BF$35,Senario4!BG$35)/12</f>
        <v>0</v>
      </c>
      <c r="T289">
        <f>SUM(Senario4!AE$35,Senario4!BB$35)/12</f>
        <v>940.08333333333337</v>
      </c>
      <c r="U289">
        <f>Senario4!AO$35/12</f>
        <v>4016.3611111111113</v>
      </c>
      <c r="V289">
        <f>Senario4!AW$35/12</f>
        <v>0</v>
      </c>
      <c r="W289">
        <f>Senario4!AZ$35/12</f>
        <v>0</v>
      </c>
      <c r="X289">
        <f>Senario4!BE$35/12</f>
        <v>0</v>
      </c>
      <c r="Z289">
        <f t="shared" si="4"/>
        <v>91085.452991452985</v>
      </c>
    </row>
    <row r="290" spans="1:28" x14ac:dyDescent="0.2">
      <c r="A290" s="42">
        <v>40179</v>
      </c>
      <c r="B290">
        <f>Senario4!G36/12</f>
        <v>4000</v>
      </c>
      <c r="C290">
        <f>Senario4!AA$36/12</f>
        <v>4598.0192307692314</v>
      </c>
      <c r="D290">
        <f>Senario4!L$36/12</f>
        <v>15455.666666666659</v>
      </c>
      <c r="E290">
        <f>Senario4!H$36/12</f>
        <v>316.66666666666669</v>
      </c>
      <c r="F290">
        <f>Senario4!F$36/12</f>
        <v>21726.020833333332</v>
      </c>
      <c r="G290">
        <f>Senario4!AP$36/12</f>
        <v>8944.6666666666661</v>
      </c>
      <c r="H290">
        <f>Senario4!BC$36/12</f>
        <v>8325</v>
      </c>
      <c r="I290">
        <f>SUM(Senario4!AI$36,Senario4!AL$36)/12</f>
        <v>2355.6666666666665</v>
      </c>
      <c r="J290">
        <f>Senario4!W$36/12</f>
        <v>13431.319444444445</v>
      </c>
      <c r="K290">
        <v>0</v>
      </c>
      <c r="L290">
        <f>Senario4!$AS$36/12*0.52</f>
        <v>5390.6233333333339</v>
      </c>
      <c r="M290">
        <f>Senario4!$AS$36/12*0.48</f>
        <v>4975.96</v>
      </c>
      <c r="N290">
        <v>0</v>
      </c>
      <c r="O290">
        <f>Senario4!R$36/12</f>
        <v>153.33333333333334</v>
      </c>
      <c r="P290">
        <v>0</v>
      </c>
      <c r="Q290">
        <f>Senario4!O$36/12</f>
        <v>0</v>
      </c>
      <c r="R290">
        <f>Senario4!AT$36/12</f>
        <v>152.41666666666666</v>
      </c>
      <c r="S290">
        <f>SUM(Senario4!BF$36,Senario4!BG$36)/12</f>
        <v>0</v>
      </c>
      <c r="T290">
        <f>SUM(Senario4!AE$36,Senario4!BB$36)/12</f>
        <v>1039.9166666666667</v>
      </c>
      <c r="U290">
        <f>Senario4!AO$36/12</f>
        <v>4021.8888888888887</v>
      </c>
      <c r="V290">
        <f>Senario4!AW$36/12</f>
        <v>0</v>
      </c>
      <c r="W290">
        <f>Senario4!AZ$36/12</f>
        <v>0</v>
      </c>
      <c r="X290">
        <f>Senario4!BE$36/12</f>
        <v>0</v>
      </c>
      <c r="Z290">
        <f t="shared" si="4"/>
        <v>94887.165064102563</v>
      </c>
      <c r="AA290">
        <f>SUM(Z290:Z301)</f>
        <v>1138645.9807692305</v>
      </c>
      <c r="AB290" s="5">
        <f>AA290-Senario4!BH36</f>
        <v>0</v>
      </c>
    </row>
    <row r="291" spans="1:28" x14ac:dyDescent="0.2">
      <c r="A291" s="42">
        <v>40210</v>
      </c>
      <c r="B291">
        <f>Senario4!G36/12</f>
        <v>4000</v>
      </c>
      <c r="C291">
        <f>Senario4!AA$36/12</f>
        <v>4598.0192307692314</v>
      </c>
      <c r="D291">
        <f>Senario4!L$36/12</f>
        <v>15455.666666666659</v>
      </c>
      <c r="E291">
        <f>Senario4!H$36/12</f>
        <v>316.66666666666669</v>
      </c>
      <c r="F291">
        <f>Senario4!F$36/12</f>
        <v>21726.020833333332</v>
      </c>
      <c r="G291">
        <f>Senario4!AP$36/12</f>
        <v>8944.6666666666661</v>
      </c>
      <c r="H291">
        <f>Senario4!BC$36/12</f>
        <v>8325</v>
      </c>
      <c r="I291">
        <f>SUM(Senario4!AI$36,Senario4!AL$36)/12</f>
        <v>2355.6666666666665</v>
      </c>
      <c r="J291">
        <f>Senario4!W$36/12</f>
        <v>13431.319444444445</v>
      </c>
      <c r="K291">
        <v>0</v>
      </c>
      <c r="L291">
        <f>Senario4!$AS$36/12*0.52</f>
        <v>5390.6233333333339</v>
      </c>
      <c r="M291">
        <f>Senario4!$AS$36/12*0.48</f>
        <v>4975.96</v>
      </c>
      <c r="N291">
        <v>0</v>
      </c>
      <c r="O291">
        <f>Senario4!R$36/12</f>
        <v>153.33333333333334</v>
      </c>
      <c r="P291">
        <v>0</v>
      </c>
      <c r="Q291">
        <f>Senario4!O$36/12</f>
        <v>0</v>
      </c>
      <c r="R291">
        <f>Senario4!AT$36/12</f>
        <v>152.41666666666666</v>
      </c>
      <c r="S291">
        <f>SUM(Senario4!BF$36,Senario4!BG$36)/12</f>
        <v>0</v>
      </c>
      <c r="T291">
        <f>SUM(Senario4!AE$36,Senario4!BB$36)/12</f>
        <v>1039.9166666666667</v>
      </c>
      <c r="U291">
        <f>Senario4!AO$36/12</f>
        <v>4021.8888888888887</v>
      </c>
      <c r="V291">
        <f>Senario4!AW$36/12</f>
        <v>0</v>
      </c>
      <c r="W291">
        <f>Senario4!AZ$36/12</f>
        <v>0</v>
      </c>
      <c r="X291">
        <f>Senario4!BE$36/12</f>
        <v>0</v>
      </c>
      <c r="Z291">
        <f t="shared" si="4"/>
        <v>94887.165064102563</v>
      </c>
    </row>
    <row r="292" spans="1:28" x14ac:dyDescent="0.2">
      <c r="A292" s="42">
        <v>40238</v>
      </c>
      <c r="B292">
        <f>Senario4!G36/12</f>
        <v>4000</v>
      </c>
      <c r="C292">
        <f>Senario4!AA$36/12</f>
        <v>4598.0192307692314</v>
      </c>
      <c r="D292">
        <f>Senario4!L$36/12</f>
        <v>15455.666666666659</v>
      </c>
      <c r="E292">
        <f>Senario4!H$36/12</f>
        <v>316.66666666666669</v>
      </c>
      <c r="F292">
        <f>Senario4!F$36/12</f>
        <v>21726.020833333332</v>
      </c>
      <c r="G292">
        <f>Senario4!AP$36/12</f>
        <v>8944.6666666666661</v>
      </c>
      <c r="H292">
        <f>Senario4!BC$36/12</f>
        <v>8325</v>
      </c>
      <c r="I292">
        <f>SUM(Senario4!AI$36,Senario4!AL$36)/12</f>
        <v>2355.6666666666665</v>
      </c>
      <c r="J292">
        <f>Senario4!W$36/12</f>
        <v>13431.319444444445</v>
      </c>
      <c r="K292">
        <v>0</v>
      </c>
      <c r="L292">
        <f>Senario4!$AS$36/12*0.52</f>
        <v>5390.6233333333339</v>
      </c>
      <c r="M292">
        <f>Senario4!$AS$36/12*0.48</f>
        <v>4975.96</v>
      </c>
      <c r="N292">
        <v>0</v>
      </c>
      <c r="O292">
        <f>Senario4!R$36/12</f>
        <v>153.33333333333334</v>
      </c>
      <c r="P292">
        <v>0</v>
      </c>
      <c r="Q292">
        <f>Senario4!O$36/12</f>
        <v>0</v>
      </c>
      <c r="R292">
        <f>Senario4!AT$36/12</f>
        <v>152.41666666666666</v>
      </c>
      <c r="S292">
        <f>SUM(Senario4!BF$36,Senario4!BG$36)/12</f>
        <v>0</v>
      </c>
      <c r="T292">
        <f>SUM(Senario4!AE$36,Senario4!BB$36)/12</f>
        <v>1039.9166666666667</v>
      </c>
      <c r="U292">
        <f>Senario4!AO$36/12</f>
        <v>4021.8888888888887</v>
      </c>
      <c r="V292">
        <f>Senario4!AW$36/12</f>
        <v>0</v>
      </c>
      <c r="W292">
        <f>Senario4!AZ$36/12</f>
        <v>0</v>
      </c>
      <c r="X292">
        <f>Senario4!BE$36/12</f>
        <v>0</v>
      </c>
      <c r="Z292">
        <f t="shared" si="4"/>
        <v>94887.165064102563</v>
      </c>
    </row>
    <row r="293" spans="1:28" x14ac:dyDescent="0.2">
      <c r="A293" s="42">
        <v>40269</v>
      </c>
      <c r="B293">
        <f>Senario4!G36/12</f>
        <v>4000</v>
      </c>
      <c r="C293">
        <f>Senario4!AA$36/12</f>
        <v>4598.0192307692314</v>
      </c>
      <c r="D293">
        <f>Senario4!L$36/12</f>
        <v>15455.666666666659</v>
      </c>
      <c r="E293">
        <f>Senario4!H$36/12</f>
        <v>316.66666666666669</v>
      </c>
      <c r="F293">
        <f>Senario4!F$36/12</f>
        <v>21726.020833333332</v>
      </c>
      <c r="G293">
        <f>Senario4!AP$36/12</f>
        <v>8944.6666666666661</v>
      </c>
      <c r="H293">
        <f>Senario4!BC$36/12</f>
        <v>8325</v>
      </c>
      <c r="I293">
        <f>SUM(Senario4!AI$36,Senario4!AL$36)/12</f>
        <v>2355.6666666666665</v>
      </c>
      <c r="J293">
        <f>Senario4!W$36/12</f>
        <v>13431.319444444445</v>
      </c>
      <c r="K293">
        <v>0</v>
      </c>
      <c r="L293">
        <f>Senario4!$AS$36/12*0.52</f>
        <v>5390.6233333333339</v>
      </c>
      <c r="M293">
        <f>Senario4!$AS$36/12*0.48</f>
        <v>4975.96</v>
      </c>
      <c r="N293">
        <v>0</v>
      </c>
      <c r="O293">
        <f>Senario4!R$36/12</f>
        <v>153.33333333333334</v>
      </c>
      <c r="P293">
        <v>0</v>
      </c>
      <c r="Q293">
        <f>Senario4!O$36/12</f>
        <v>0</v>
      </c>
      <c r="R293">
        <f>Senario4!AT$36/12</f>
        <v>152.41666666666666</v>
      </c>
      <c r="S293">
        <f>SUM(Senario4!BF$36,Senario4!BG$36)/12</f>
        <v>0</v>
      </c>
      <c r="T293">
        <f>SUM(Senario4!AE$36,Senario4!BB$36)/12</f>
        <v>1039.9166666666667</v>
      </c>
      <c r="U293">
        <f>Senario4!AO$36/12</f>
        <v>4021.8888888888887</v>
      </c>
      <c r="V293">
        <f>Senario4!AW$36/12</f>
        <v>0</v>
      </c>
      <c r="W293">
        <f>Senario4!AZ$36/12</f>
        <v>0</v>
      </c>
      <c r="X293">
        <f>Senario4!BE$36/12</f>
        <v>0</v>
      </c>
      <c r="Z293">
        <f t="shared" si="4"/>
        <v>94887.165064102563</v>
      </c>
    </row>
    <row r="294" spans="1:28" x14ac:dyDescent="0.2">
      <c r="A294" s="42">
        <v>40299</v>
      </c>
      <c r="B294">
        <f>Senario4!G36/12</f>
        <v>4000</v>
      </c>
      <c r="C294">
        <f>Senario4!AA$36/12</f>
        <v>4598.0192307692314</v>
      </c>
      <c r="D294">
        <f>Senario4!L$36/12</f>
        <v>15455.666666666659</v>
      </c>
      <c r="E294">
        <f>Senario4!H$36/12</f>
        <v>316.66666666666669</v>
      </c>
      <c r="F294">
        <f>Senario4!F$36/12</f>
        <v>21726.020833333332</v>
      </c>
      <c r="G294">
        <f>Senario4!AP$36/12</f>
        <v>8944.6666666666661</v>
      </c>
      <c r="H294">
        <f>Senario4!BC$36/12</f>
        <v>8325</v>
      </c>
      <c r="I294">
        <f>SUM(Senario4!AI$36,Senario4!AL$36)/12</f>
        <v>2355.6666666666665</v>
      </c>
      <c r="J294">
        <f>Senario4!W$36/12</f>
        <v>13431.319444444445</v>
      </c>
      <c r="K294">
        <v>0</v>
      </c>
      <c r="L294">
        <f>Senario4!$AS$36/12*0.52</f>
        <v>5390.6233333333339</v>
      </c>
      <c r="M294">
        <f>Senario4!$AS$36/12*0.48</f>
        <v>4975.96</v>
      </c>
      <c r="N294">
        <v>0</v>
      </c>
      <c r="O294">
        <f>Senario4!R$36/12</f>
        <v>153.33333333333334</v>
      </c>
      <c r="P294">
        <v>0</v>
      </c>
      <c r="Q294">
        <f>Senario4!O$36/12</f>
        <v>0</v>
      </c>
      <c r="R294">
        <f>Senario4!AT$36/12</f>
        <v>152.41666666666666</v>
      </c>
      <c r="S294">
        <f>SUM(Senario4!BF$36,Senario4!BG$36)/12</f>
        <v>0</v>
      </c>
      <c r="T294">
        <f>SUM(Senario4!AE$36,Senario4!BB$36)/12</f>
        <v>1039.9166666666667</v>
      </c>
      <c r="U294">
        <f>Senario4!AO$36/12</f>
        <v>4021.8888888888887</v>
      </c>
      <c r="V294">
        <f>Senario4!AW$36/12</f>
        <v>0</v>
      </c>
      <c r="W294">
        <f>Senario4!AZ$36/12</f>
        <v>0</v>
      </c>
      <c r="X294">
        <f>Senario4!BE$36/12</f>
        <v>0</v>
      </c>
      <c r="Z294">
        <f t="shared" si="4"/>
        <v>94887.165064102563</v>
      </c>
    </row>
    <row r="295" spans="1:28" x14ac:dyDescent="0.2">
      <c r="A295" s="42">
        <v>40330</v>
      </c>
      <c r="B295">
        <f>Senario4!G36/12</f>
        <v>4000</v>
      </c>
      <c r="C295">
        <f>Senario4!AA$36/12</f>
        <v>4598.0192307692314</v>
      </c>
      <c r="D295">
        <f>Senario4!L$36/12</f>
        <v>15455.666666666659</v>
      </c>
      <c r="E295">
        <f>Senario4!H$36/12</f>
        <v>316.66666666666669</v>
      </c>
      <c r="F295">
        <f>Senario4!F$36/12</f>
        <v>21726.020833333332</v>
      </c>
      <c r="G295">
        <f>Senario4!AP$36/12</f>
        <v>8944.6666666666661</v>
      </c>
      <c r="H295">
        <f>Senario4!BC$36/12</f>
        <v>8325</v>
      </c>
      <c r="I295">
        <f>SUM(Senario4!AI$36,Senario4!AL$36)/12</f>
        <v>2355.6666666666665</v>
      </c>
      <c r="J295">
        <f>Senario4!W$36/12</f>
        <v>13431.319444444445</v>
      </c>
      <c r="K295">
        <v>0</v>
      </c>
      <c r="L295">
        <f>Senario4!$AS$36/12*0.52</f>
        <v>5390.6233333333339</v>
      </c>
      <c r="M295">
        <f>Senario4!$AS$36/12*0.48</f>
        <v>4975.96</v>
      </c>
      <c r="N295">
        <v>0</v>
      </c>
      <c r="O295">
        <f>Senario4!R$36/12</f>
        <v>153.33333333333334</v>
      </c>
      <c r="P295">
        <v>0</v>
      </c>
      <c r="Q295">
        <f>Senario4!O$36/12</f>
        <v>0</v>
      </c>
      <c r="R295">
        <f>Senario4!AT$36/12</f>
        <v>152.41666666666666</v>
      </c>
      <c r="S295">
        <f>SUM(Senario4!BF$36,Senario4!BG$36)/12</f>
        <v>0</v>
      </c>
      <c r="T295">
        <f>SUM(Senario4!AE$36,Senario4!BB$36)/12</f>
        <v>1039.9166666666667</v>
      </c>
      <c r="U295">
        <f>Senario4!AO$36/12</f>
        <v>4021.8888888888887</v>
      </c>
      <c r="V295">
        <f>Senario4!AW$36/12</f>
        <v>0</v>
      </c>
      <c r="W295">
        <f>Senario4!AZ$36/12</f>
        <v>0</v>
      </c>
      <c r="X295">
        <f>Senario4!BE$36/12</f>
        <v>0</v>
      </c>
      <c r="Z295">
        <f t="shared" si="4"/>
        <v>94887.165064102563</v>
      </c>
    </row>
    <row r="296" spans="1:28" x14ac:dyDescent="0.2">
      <c r="A296" s="42">
        <v>40360</v>
      </c>
      <c r="B296">
        <f>Senario4!G36/12</f>
        <v>4000</v>
      </c>
      <c r="C296">
        <f>Senario4!AA$36/12</f>
        <v>4598.0192307692314</v>
      </c>
      <c r="D296">
        <f>Senario4!L$36/12</f>
        <v>15455.666666666659</v>
      </c>
      <c r="E296">
        <f>Senario4!H$36/12</f>
        <v>316.66666666666669</v>
      </c>
      <c r="F296">
        <f>Senario4!F$36/12</f>
        <v>21726.020833333332</v>
      </c>
      <c r="G296">
        <f>Senario4!AP$36/12</f>
        <v>8944.6666666666661</v>
      </c>
      <c r="H296">
        <f>Senario4!BC$36/12</f>
        <v>8325</v>
      </c>
      <c r="I296">
        <f>SUM(Senario4!AI$36,Senario4!AL$36)/12</f>
        <v>2355.6666666666665</v>
      </c>
      <c r="J296">
        <f>Senario4!W$36/12</f>
        <v>13431.319444444445</v>
      </c>
      <c r="K296">
        <v>0</v>
      </c>
      <c r="L296">
        <f>Senario4!$AS$36/12*0.52</f>
        <v>5390.6233333333339</v>
      </c>
      <c r="M296">
        <f>Senario4!$AS$36/12*0.48</f>
        <v>4975.96</v>
      </c>
      <c r="N296">
        <v>0</v>
      </c>
      <c r="O296">
        <f>Senario4!R$36/12</f>
        <v>153.33333333333334</v>
      </c>
      <c r="P296">
        <v>0</v>
      </c>
      <c r="Q296">
        <f>Senario4!O$36/12</f>
        <v>0</v>
      </c>
      <c r="R296">
        <f>Senario4!AT$36/12</f>
        <v>152.41666666666666</v>
      </c>
      <c r="S296">
        <f>SUM(Senario4!BF$36,Senario4!BG$36)/12</f>
        <v>0</v>
      </c>
      <c r="T296">
        <f>SUM(Senario4!AE$36,Senario4!BB$36)/12</f>
        <v>1039.9166666666667</v>
      </c>
      <c r="U296">
        <f>Senario4!AO$36/12</f>
        <v>4021.8888888888887</v>
      </c>
      <c r="V296">
        <f>Senario4!AW$36/12</f>
        <v>0</v>
      </c>
      <c r="W296">
        <f>Senario4!AZ$36/12</f>
        <v>0</v>
      </c>
      <c r="X296">
        <f>Senario4!BE$36/12</f>
        <v>0</v>
      </c>
      <c r="Z296">
        <f t="shared" si="4"/>
        <v>94887.165064102563</v>
      </c>
    </row>
    <row r="297" spans="1:28" x14ac:dyDescent="0.2">
      <c r="A297" s="42">
        <v>40391</v>
      </c>
      <c r="B297">
        <f>Senario4!G36/12</f>
        <v>4000</v>
      </c>
      <c r="C297">
        <f>Senario4!AA$36/12</f>
        <v>4598.0192307692314</v>
      </c>
      <c r="D297">
        <f>Senario4!L$36/12</f>
        <v>15455.666666666659</v>
      </c>
      <c r="E297">
        <f>Senario4!H$36/12</f>
        <v>316.66666666666669</v>
      </c>
      <c r="F297">
        <f>Senario4!F$36/12</f>
        <v>21726.020833333332</v>
      </c>
      <c r="G297">
        <f>Senario4!AP$36/12</f>
        <v>8944.6666666666661</v>
      </c>
      <c r="H297">
        <f>Senario4!BC$36/12</f>
        <v>8325</v>
      </c>
      <c r="I297">
        <f>SUM(Senario4!AI$36,Senario4!AL$36)/12</f>
        <v>2355.6666666666665</v>
      </c>
      <c r="J297">
        <f>Senario4!W$36/12</f>
        <v>13431.319444444445</v>
      </c>
      <c r="K297">
        <v>0</v>
      </c>
      <c r="L297">
        <f>Senario4!$AS$36/12*0.52</f>
        <v>5390.6233333333339</v>
      </c>
      <c r="M297">
        <f>Senario4!$AS$36/12*0.48</f>
        <v>4975.96</v>
      </c>
      <c r="N297">
        <v>0</v>
      </c>
      <c r="O297">
        <f>Senario4!R$36/12</f>
        <v>153.33333333333334</v>
      </c>
      <c r="P297">
        <v>0</v>
      </c>
      <c r="Q297">
        <f>Senario4!O$36/12</f>
        <v>0</v>
      </c>
      <c r="R297">
        <f>Senario4!AT$36/12</f>
        <v>152.41666666666666</v>
      </c>
      <c r="S297">
        <f>SUM(Senario4!BF$36,Senario4!BG$36)/12</f>
        <v>0</v>
      </c>
      <c r="T297">
        <f>SUM(Senario4!AE$36,Senario4!BB$36)/12</f>
        <v>1039.9166666666667</v>
      </c>
      <c r="U297">
        <f>Senario4!AO$36/12</f>
        <v>4021.8888888888887</v>
      </c>
      <c r="V297">
        <f>Senario4!AW$36/12</f>
        <v>0</v>
      </c>
      <c r="W297">
        <f>Senario4!AZ$36/12</f>
        <v>0</v>
      </c>
      <c r="X297">
        <f>Senario4!BE$36/12</f>
        <v>0</v>
      </c>
      <c r="Z297">
        <f t="shared" si="4"/>
        <v>94887.165064102563</v>
      </c>
    </row>
    <row r="298" spans="1:28" x14ac:dyDescent="0.2">
      <c r="A298" s="42">
        <v>40422</v>
      </c>
      <c r="B298">
        <f>Senario4!G36/12</f>
        <v>4000</v>
      </c>
      <c r="C298">
        <f>Senario4!AA$36/12</f>
        <v>4598.0192307692314</v>
      </c>
      <c r="D298">
        <f>Senario4!L$36/12</f>
        <v>15455.666666666659</v>
      </c>
      <c r="E298">
        <f>Senario4!H$36/12</f>
        <v>316.66666666666669</v>
      </c>
      <c r="F298">
        <f>Senario4!F$36/12</f>
        <v>21726.020833333332</v>
      </c>
      <c r="G298">
        <f>Senario4!AP$36/12</f>
        <v>8944.6666666666661</v>
      </c>
      <c r="H298">
        <f>Senario4!BC$36/12</f>
        <v>8325</v>
      </c>
      <c r="I298">
        <f>SUM(Senario4!AI$36,Senario4!AL$36)/12</f>
        <v>2355.6666666666665</v>
      </c>
      <c r="J298">
        <f>Senario4!W$36/12</f>
        <v>13431.319444444445</v>
      </c>
      <c r="K298">
        <v>0</v>
      </c>
      <c r="L298">
        <f>Senario4!$AS$36/12*0.52</f>
        <v>5390.6233333333339</v>
      </c>
      <c r="M298">
        <f>Senario4!$AS$36/12*0.48</f>
        <v>4975.96</v>
      </c>
      <c r="N298">
        <v>0</v>
      </c>
      <c r="O298">
        <f>Senario4!R$36/12</f>
        <v>153.33333333333334</v>
      </c>
      <c r="P298">
        <v>0</v>
      </c>
      <c r="Q298">
        <f>Senario4!O$36/12</f>
        <v>0</v>
      </c>
      <c r="R298">
        <f>Senario4!AT$36/12</f>
        <v>152.41666666666666</v>
      </c>
      <c r="S298">
        <f>SUM(Senario4!BF$36,Senario4!BG$36)/12</f>
        <v>0</v>
      </c>
      <c r="T298">
        <f>SUM(Senario4!AE$36,Senario4!BB$36)/12</f>
        <v>1039.9166666666667</v>
      </c>
      <c r="U298">
        <f>Senario4!AO$36/12</f>
        <v>4021.8888888888887</v>
      </c>
      <c r="V298">
        <f>Senario4!AW$36/12</f>
        <v>0</v>
      </c>
      <c r="W298">
        <f>Senario4!AZ$36/12</f>
        <v>0</v>
      </c>
      <c r="X298">
        <f>Senario4!BE$36/12</f>
        <v>0</v>
      </c>
      <c r="Z298">
        <f t="shared" si="4"/>
        <v>94887.165064102563</v>
      </c>
    </row>
    <row r="299" spans="1:28" x14ac:dyDescent="0.2">
      <c r="A299" s="42">
        <v>40452</v>
      </c>
      <c r="B299">
        <f>Senario4!G36/12</f>
        <v>4000</v>
      </c>
      <c r="C299">
        <f>Senario4!AA$36/12</f>
        <v>4598.0192307692314</v>
      </c>
      <c r="D299">
        <f>Senario4!L$36/12</f>
        <v>15455.666666666659</v>
      </c>
      <c r="E299">
        <f>Senario4!H$36/12</f>
        <v>316.66666666666669</v>
      </c>
      <c r="F299">
        <f>Senario4!F$36/12</f>
        <v>21726.020833333332</v>
      </c>
      <c r="G299">
        <f>Senario4!AP$36/12</f>
        <v>8944.6666666666661</v>
      </c>
      <c r="H299">
        <f>Senario4!BC$36/12</f>
        <v>8325</v>
      </c>
      <c r="I299">
        <f>SUM(Senario4!AI$36,Senario4!AL$36)/12</f>
        <v>2355.6666666666665</v>
      </c>
      <c r="J299">
        <f>Senario4!W$36/12</f>
        <v>13431.319444444445</v>
      </c>
      <c r="K299">
        <v>0</v>
      </c>
      <c r="L299">
        <f>Senario4!$AS$36/12*0.52</f>
        <v>5390.6233333333339</v>
      </c>
      <c r="M299">
        <f>Senario4!$AS$36/12*0.48</f>
        <v>4975.96</v>
      </c>
      <c r="N299">
        <v>0</v>
      </c>
      <c r="O299">
        <f>Senario4!R$36/12</f>
        <v>153.33333333333334</v>
      </c>
      <c r="P299">
        <v>0</v>
      </c>
      <c r="Q299">
        <f>Senario4!O$36/12</f>
        <v>0</v>
      </c>
      <c r="R299">
        <f>Senario4!AT$36/12</f>
        <v>152.41666666666666</v>
      </c>
      <c r="S299">
        <f>SUM(Senario4!BF$36,Senario4!BG$36)/12</f>
        <v>0</v>
      </c>
      <c r="T299">
        <f>SUM(Senario4!AE$36,Senario4!BB$36)/12</f>
        <v>1039.9166666666667</v>
      </c>
      <c r="U299">
        <f>Senario4!AO$36/12</f>
        <v>4021.8888888888887</v>
      </c>
      <c r="V299">
        <f>Senario4!AW$36/12</f>
        <v>0</v>
      </c>
      <c r="W299">
        <f>Senario4!AZ$36/12</f>
        <v>0</v>
      </c>
      <c r="X299">
        <f>Senario4!BE$36/12</f>
        <v>0</v>
      </c>
      <c r="Z299">
        <f t="shared" si="4"/>
        <v>94887.165064102563</v>
      </c>
    </row>
    <row r="300" spans="1:28" x14ac:dyDescent="0.2">
      <c r="A300" s="42">
        <v>40483</v>
      </c>
      <c r="B300">
        <f>Senario4!G36/12</f>
        <v>4000</v>
      </c>
      <c r="C300">
        <f>Senario4!AA$36/12</f>
        <v>4598.0192307692314</v>
      </c>
      <c r="D300">
        <f>Senario4!L$36/12</f>
        <v>15455.666666666659</v>
      </c>
      <c r="E300">
        <f>Senario4!H$36/12</f>
        <v>316.66666666666669</v>
      </c>
      <c r="F300">
        <f>Senario4!F$36/12</f>
        <v>21726.020833333332</v>
      </c>
      <c r="G300">
        <f>Senario4!AP$36/12</f>
        <v>8944.6666666666661</v>
      </c>
      <c r="H300">
        <f>Senario4!BC$36/12</f>
        <v>8325</v>
      </c>
      <c r="I300">
        <f>SUM(Senario4!AI$36,Senario4!AL$36)/12</f>
        <v>2355.6666666666665</v>
      </c>
      <c r="J300">
        <f>Senario4!W$36/12</f>
        <v>13431.319444444445</v>
      </c>
      <c r="K300">
        <v>0</v>
      </c>
      <c r="L300">
        <f>Senario4!$AS$36/12*0.52</f>
        <v>5390.6233333333339</v>
      </c>
      <c r="M300">
        <f>Senario4!$AS$36/12*0.48</f>
        <v>4975.96</v>
      </c>
      <c r="N300">
        <v>0</v>
      </c>
      <c r="O300">
        <f>Senario4!R$36/12</f>
        <v>153.33333333333334</v>
      </c>
      <c r="P300">
        <v>0</v>
      </c>
      <c r="Q300">
        <f>Senario4!O$36/12</f>
        <v>0</v>
      </c>
      <c r="R300">
        <f>Senario4!AT$36/12</f>
        <v>152.41666666666666</v>
      </c>
      <c r="S300">
        <f>SUM(Senario4!BF$36,Senario4!BG$36)/12</f>
        <v>0</v>
      </c>
      <c r="T300">
        <f>SUM(Senario4!AE$36,Senario4!BB$36)/12</f>
        <v>1039.9166666666667</v>
      </c>
      <c r="U300">
        <f>Senario4!AO$36/12</f>
        <v>4021.8888888888887</v>
      </c>
      <c r="V300">
        <f>Senario4!AW$36/12</f>
        <v>0</v>
      </c>
      <c r="W300">
        <f>Senario4!AZ$36/12</f>
        <v>0</v>
      </c>
      <c r="X300">
        <f>Senario4!BE$36/12</f>
        <v>0</v>
      </c>
      <c r="Z300">
        <f t="shared" si="4"/>
        <v>94887.165064102563</v>
      </c>
    </row>
    <row r="301" spans="1:28" x14ac:dyDescent="0.2">
      <c r="A301" s="42">
        <v>40513</v>
      </c>
      <c r="B301">
        <f>Senario4!G36/12</f>
        <v>4000</v>
      </c>
      <c r="C301">
        <f>Senario4!AA$36/12</f>
        <v>4598.0192307692314</v>
      </c>
      <c r="D301">
        <f>Senario4!L$36/12</f>
        <v>15455.666666666659</v>
      </c>
      <c r="E301">
        <f>Senario4!H$36/12</f>
        <v>316.66666666666669</v>
      </c>
      <c r="F301">
        <f>Senario4!F$36/12</f>
        <v>21726.020833333332</v>
      </c>
      <c r="G301">
        <f>Senario4!AP$36/12</f>
        <v>8944.6666666666661</v>
      </c>
      <c r="H301">
        <f>Senario4!BC$36/12</f>
        <v>8325</v>
      </c>
      <c r="I301">
        <f>SUM(Senario4!AI$36,Senario4!AL$36)/12</f>
        <v>2355.6666666666665</v>
      </c>
      <c r="J301">
        <f>Senario4!W$36/12</f>
        <v>13431.319444444445</v>
      </c>
      <c r="K301">
        <v>0</v>
      </c>
      <c r="L301">
        <f>Senario4!$AS$36/12*0.52</f>
        <v>5390.6233333333339</v>
      </c>
      <c r="M301">
        <f>Senario4!$AS$36/12*0.48</f>
        <v>4975.96</v>
      </c>
      <c r="N301">
        <v>0</v>
      </c>
      <c r="O301">
        <f>Senario4!R$36/12</f>
        <v>153.33333333333334</v>
      </c>
      <c r="P301">
        <v>0</v>
      </c>
      <c r="Q301">
        <f>Senario4!O$36/12</f>
        <v>0</v>
      </c>
      <c r="R301">
        <f>Senario4!AT$36/12</f>
        <v>152.41666666666666</v>
      </c>
      <c r="S301">
        <f>SUM(Senario4!BF$36,Senario4!BG$36)/12</f>
        <v>0</v>
      </c>
      <c r="T301">
        <f>SUM(Senario4!AE$36,Senario4!BB$36)/12</f>
        <v>1039.9166666666667</v>
      </c>
      <c r="U301">
        <f>Senario4!AO$36/12</f>
        <v>4021.8888888888887</v>
      </c>
      <c r="V301">
        <f>Senario4!AW$36/12</f>
        <v>0</v>
      </c>
      <c r="W301">
        <f>Senario4!AZ$36/12</f>
        <v>0</v>
      </c>
      <c r="X301">
        <f>Senario4!BE$36/12</f>
        <v>0</v>
      </c>
      <c r="Z301">
        <f t="shared" si="4"/>
        <v>94887.165064102563</v>
      </c>
    </row>
    <row r="302" spans="1:28" x14ac:dyDescent="0.2">
      <c r="A302" s="42">
        <v>40544</v>
      </c>
      <c r="B302">
        <f>Senario4!G37/12</f>
        <v>4000</v>
      </c>
      <c r="C302">
        <f>Senario4!AA$37/12</f>
        <v>4979.6618589743603</v>
      </c>
      <c r="D302">
        <f>Senario4!L$37/12</f>
        <v>15646.249999999993</v>
      </c>
      <c r="E302">
        <f>Senario4!H$37/12</f>
        <v>316.66666666666669</v>
      </c>
      <c r="F302">
        <f>Senario4!F$37/12</f>
        <v>22273.270833333332</v>
      </c>
      <c r="G302">
        <f>Senario4!AP$37/12</f>
        <v>9160.25</v>
      </c>
      <c r="H302">
        <f>Senario4!BC$37/12</f>
        <v>10518.833333333334</v>
      </c>
      <c r="I302">
        <f>SUM(Senario4!AI$37,Senario4!AL$37)/12</f>
        <v>2544.9166666666665</v>
      </c>
      <c r="J302">
        <f>Senario4!W$37/12</f>
        <v>14049.6875</v>
      </c>
      <c r="K302">
        <v>0</v>
      </c>
      <c r="L302">
        <f>Senario4!$AS$37/12*0.52</f>
        <v>5819.666666666667</v>
      </c>
      <c r="M302">
        <f>Senario4!$AS$37/12*0.48</f>
        <v>5371.9999999999991</v>
      </c>
      <c r="N302">
        <v>0</v>
      </c>
      <c r="O302">
        <f>Senario4!R$37/12</f>
        <v>175.58333333333334</v>
      </c>
      <c r="P302">
        <v>0</v>
      </c>
      <c r="Q302">
        <f>Senario4!O$37/12</f>
        <v>4.166666666666667</v>
      </c>
      <c r="R302">
        <f>Senario4!AT$37/12</f>
        <v>152.41666666666666</v>
      </c>
      <c r="S302">
        <f>SUM(Senario4!BF$37,Senario4!BG$37)/12</f>
        <v>0</v>
      </c>
      <c r="T302">
        <f>SUM(Senario4!AE$37,Senario4!BB$37)/12</f>
        <v>1112.6666666666667</v>
      </c>
      <c r="U302">
        <f>Senario4!AO$37/12</f>
        <v>4027.4166666666665</v>
      </c>
      <c r="V302">
        <f>Senario4!AW$37/12</f>
        <v>7.416666666666667</v>
      </c>
      <c r="W302">
        <f>Senario4!AZ$37/12</f>
        <v>0</v>
      </c>
      <c r="X302">
        <f>Senario4!BE$37/12</f>
        <v>317.33333333333331</v>
      </c>
      <c r="Z302">
        <f t="shared" si="4"/>
        <v>100478.20352564105</v>
      </c>
      <c r="AA302">
        <f>SUM(Z302:Z313)</f>
        <v>1205738.4423076923</v>
      </c>
      <c r="AB302" s="5">
        <f>AA302-Senario4!BH37</f>
        <v>0</v>
      </c>
    </row>
    <row r="303" spans="1:28" x14ac:dyDescent="0.2">
      <c r="A303" s="42">
        <v>40575</v>
      </c>
      <c r="B303">
        <f>Senario4!G37/12</f>
        <v>4000</v>
      </c>
      <c r="C303">
        <f>Senario4!AA$37/12</f>
        <v>4979.6618589743603</v>
      </c>
      <c r="D303">
        <f>Senario4!L$37/12</f>
        <v>15646.249999999993</v>
      </c>
      <c r="E303">
        <f>Senario4!H$37/12</f>
        <v>316.66666666666669</v>
      </c>
      <c r="F303">
        <f>Senario4!F$37/12</f>
        <v>22273.270833333332</v>
      </c>
      <c r="G303">
        <f>Senario4!AP$37/12</f>
        <v>9160.25</v>
      </c>
      <c r="H303">
        <f>Senario4!BC$37/12</f>
        <v>10518.833333333334</v>
      </c>
      <c r="I303">
        <f>SUM(Senario4!AI$37,Senario4!AL$37)/12</f>
        <v>2544.9166666666665</v>
      </c>
      <c r="J303">
        <f>Senario4!W$37/12</f>
        <v>14049.6875</v>
      </c>
      <c r="K303">
        <v>0</v>
      </c>
      <c r="L303">
        <f>Senario4!$AS$37/12*0.52</f>
        <v>5819.666666666667</v>
      </c>
      <c r="M303">
        <f>Senario4!$AS$37/12*0.48</f>
        <v>5371.9999999999991</v>
      </c>
      <c r="N303">
        <v>0</v>
      </c>
      <c r="O303">
        <f>Senario4!R$37/12</f>
        <v>175.58333333333334</v>
      </c>
      <c r="P303">
        <v>0</v>
      </c>
      <c r="Q303">
        <f>Senario4!O$37/12</f>
        <v>4.166666666666667</v>
      </c>
      <c r="R303">
        <f>Senario4!AT$37/12</f>
        <v>152.41666666666666</v>
      </c>
      <c r="S303">
        <f>SUM(Senario4!BF$37,Senario4!BG$37)/12</f>
        <v>0</v>
      </c>
      <c r="T303">
        <f>SUM(Senario4!AE$37,Senario4!BB$37)/12</f>
        <v>1112.6666666666667</v>
      </c>
      <c r="U303">
        <f>Senario4!AO$37/12</f>
        <v>4027.4166666666665</v>
      </c>
      <c r="V303">
        <f>Senario4!AW$37/12</f>
        <v>7.416666666666667</v>
      </c>
      <c r="W303">
        <f>Senario4!AZ$37/12</f>
        <v>0</v>
      </c>
      <c r="X303">
        <f>Senario4!BE$37/12</f>
        <v>317.33333333333331</v>
      </c>
      <c r="Z303">
        <f t="shared" si="4"/>
        <v>100478.20352564105</v>
      </c>
    </row>
    <row r="304" spans="1:28" x14ac:dyDescent="0.2">
      <c r="A304" s="42">
        <v>40603</v>
      </c>
      <c r="B304">
        <f>Senario4!G37/12</f>
        <v>4000</v>
      </c>
      <c r="C304">
        <f>Senario4!AA$37/12</f>
        <v>4979.6618589743603</v>
      </c>
      <c r="D304">
        <f>Senario4!L$37/12</f>
        <v>15646.249999999993</v>
      </c>
      <c r="E304">
        <f>Senario4!H$37/12</f>
        <v>316.66666666666669</v>
      </c>
      <c r="F304">
        <f>Senario4!F$37/12</f>
        <v>22273.270833333332</v>
      </c>
      <c r="G304">
        <f>Senario4!AP$37/12</f>
        <v>9160.25</v>
      </c>
      <c r="H304">
        <f>Senario4!BC$37/12</f>
        <v>10518.833333333334</v>
      </c>
      <c r="I304">
        <f>SUM(Senario4!AI$37,Senario4!AL$37)/12</f>
        <v>2544.9166666666665</v>
      </c>
      <c r="J304">
        <f>Senario4!W$37/12</f>
        <v>14049.6875</v>
      </c>
      <c r="K304">
        <v>0</v>
      </c>
      <c r="L304">
        <f>Senario4!$AS$37/12*0.52</f>
        <v>5819.666666666667</v>
      </c>
      <c r="M304">
        <f>Senario4!$AS$37/12*0.48</f>
        <v>5371.9999999999991</v>
      </c>
      <c r="N304">
        <v>0</v>
      </c>
      <c r="O304">
        <f>Senario4!R$37/12</f>
        <v>175.58333333333334</v>
      </c>
      <c r="P304">
        <v>0</v>
      </c>
      <c r="Q304">
        <f>Senario4!O$37/12</f>
        <v>4.166666666666667</v>
      </c>
      <c r="R304">
        <f>Senario4!AT$37/12</f>
        <v>152.41666666666666</v>
      </c>
      <c r="S304">
        <f>SUM(Senario4!BF$37,Senario4!BG$37)/12</f>
        <v>0</v>
      </c>
      <c r="T304">
        <f>SUM(Senario4!AE$37,Senario4!BB$37)/12</f>
        <v>1112.6666666666667</v>
      </c>
      <c r="U304">
        <f>Senario4!AO$37/12</f>
        <v>4027.4166666666665</v>
      </c>
      <c r="V304">
        <f>Senario4!AW$37/12</f>
        <v>7.416666666666667</v>
      </c>
      <c r="W304">
        <f>Senario4!AZ$37/12</f>
        <v>0</v>
      </c>
      <c r="X304">
        <f>Senario4!BE$37/12</f>
        <v>317.33333333333331</v>
      </c>
      <c r="Z304">
        <f t="shared" si="4"/>
        <v>100478.20352564105</v>
      </c>
    </row>
    <row r="305" spans="1:28" x14ac:dyDescent="0.2">
      <c r="A305" s="42">
        <v>40634</v>
      </c>
      <c r="B305">
        <f>Senario4!G37/12</f>
        <v>4000</v>
      </c>
      <c r="C305">
        <f>Senario4!AA$37/12</f>
        <v>4979.6618589743603</v>
      </c>
      <c r="D305">
        <f>Senario4!L$37/12</f>
        <v>15646.249999999993</v>
      </c>
      <c r="E305">
        <f>Senario4!H$37/12</f>
        <v>316.66666666666669</v>
      </c>
      <c r="F305">
        <f>Senario4!F$37/12</f>
        <v>22273.270833333332</v>
      </c>
      <c r="G305">
        <f>Senario4!AP$37/12</f>
        <v>9160.25</v>
      </c>
      <c r="H305">
        <f>Senario4!BC$37/12</f>
        <v>10518.833333333334</v>
      </c>
      <c r="I305">
        <f>SUM(Senario4!AI$37,Senario4!AL$37)/12</f>
        <v>2544.9166666666665</v>
      </c>
      <c r="J305">
        <f>Senario4!W$37/12</f>
        <v>14049.6875</v>
      </c>
      <c r="K305">
        <v>0</v>
      </c>
      <c r="L305">
        <f>Senario4!$AS$37/12*0.52</f>
        <v>5819.666666666667</v>
      </c>
      <c r="M305">
        <f>Senario4!$AS$37/12*0.48</f>
        <v>5371.9999999999991</v>
      </c>
      <c r="N305">
        <v>0</v>
      </c>
      <c r="O305">
        <f>Senario4!R$37/12</f>
        <v>175.58333333333334</v>
      </c>
      <c r="P305">
        <v>0</v>
      </c>
      <c r="Q305">
        <f>Senario4!O$37/12</f>
        <v>4.166666666666667</v>
      </c>
      <c r="R305">
        <f>Senario4!AT$37/12</f>
        <v>152.41666666666666</v>
      </c>
      <c r="S305">
        <f>SUM(Senario4!BF$37,Senario4!BG$37)/12</f>
        <v>0</v>
      </c>
      <c r="T305">
        <f>SUM(Senario4!AE$37,Senario4!BB$37)/12</f>
        <v>1112.6666666666667</v>
      </c>
      <c r="U305">
        <f>Senario4!AO$37/12</f>
        <v>4027.4166666666665</v>
      </c>
      <c r="V305">
        <f>Senario4!AW$37/12</f>
        <v>7.416666666666667</v>
      </c>
      <c r="W305">
        <f>Senario4!AZ$37/12</f>
        <v>0</v>
      </c>
      <c r="X305">
        <f>Senario4!BE$37/12</f>
        <v>317.33333333333331</v>
      </c>
      <c r="Z305">
        <f t="shared" si="4"/>
        <v>100478.20352564105</v>
      </c>
    </row>
    <row r="306" spans="1:28" x14ac:dyDescent="0.2">
      <c r="A306" s="42">
        <v>40664</v>
      </c>
      <c r="B306">
        <f>Senario4!G37/12</f>
        <v>4000</v>
      </c>
      <c r="C306">
        <f>Senario4!AA$37/12</f>
        <v>4979.6618589743603</v>
      </c>
      <c r="D306">
        <f>Senario4!L$37/12</f>
        <v>15646.249999999993</v>
      </c>
      <c r="E306">
        <f>Senario4!H$37/12</f>
        <v>316.66666666666669</v>
      </c>
      <c r="F306">
        <f>Senario4!F$37/12</f>
        <v>22273.270833333332</v>
      </c>
      <c r="G306">
        <f>Senario4!AP$37/12</f>
        <v>9160.25</v>
      </c>
      <c r="H306">
        <f>Senario4!BC$37/12</f>
        <v>10518.833333333334</v>
      </c>
      <c r="I306">
        <f>SUM(Senario4!AI$37,Senario4!AL$37)/12</f>
        <v>2544.9166666666665</v>
      </c>
      <c r="J306">
        <f>Senario4!W$37/12</f>
        <v>14049.6875</v>
      </c>
      <c r="K306">
        <v>0</v>
      </c>
      <c r="L306">
        <f>Senario4!$AS$37/12*0.52</f>
        <v>5819.666666666667</v>
      </c>
      <c r="M306">
        <f>Senario4!$AS$37/12*0.48</f>
        <v>5371.9999999999991</v>
      </c>
      <c r="N306">
        <v>0</v>
      </c>
      <c r="O306">
        <f>Senario4!R$37/12</f>
        <v>175.58333333333334</v>
      </c>
      <c r="P306">
        <v>0</v>
      </c>
      <c r="Q306">
        <f>Senario4!O$37/12</f>
        <v>4.166666666666667</v>
      </c>
      <c r="R306">
        <f>Senario4!AT$37/12</f>
        <v>152.41666666666666</v>
      </c>
      <c r="S306">
        <f>SUM(Senario4!BF$37,Senario4!BG$37)/12</f>
        <v>0</v>
      </c>
      <c r="T306">
        <f>SUM(Senario4!AE$37,Senario4!BB$37)/12</f>
        <v>1112.6666666666667</v>
      </c>
      <c r="U306">
        <f>Senario4!AO$37/12</f>
        <v>4027.4166666666665</v>
      </c>
      <c r="V306">
        <f>Senario4!AW$37/12</f>
        <v>7.416666666666667</v>
      </c>
      <c r="W306">
        <f>Senario4!AZ$37/12</f>
        <v>0</v>
      </c>
      <c r="X306">
        <f>Senario4!BE$37/12</f>
        <v>317.33333333333331</v>
      </c>
      <c r="Z306">
        <f t="shared" si="4"/>
        <v>100478.20352564105</v>
      </c>
    </row>
    <row r="307" spans="1:28" x14ac:dyDescent="0.2">
      <c r="A307" s="42">
        <v>40695</v>
      </c>
      <c r="B307">
        <f>Senario4!G37/12</f>
        <v>4000</v>
      </c>
      <c r="C307">
        <f>Senario4!AA$37/12</f>
        <v>4979.6618589743603</v>
      </c>
      <c r="D307">
        <f>Senario4!L$37/12</f>
        <v>15646.249999999993</v>
      </c>
      <c r="E307">
        <f>Senario4!H$37/12</f>
        <v>316.66666666666669</v>
      </c>
      <c r="F307">
        <f>Senario4!F$37/12</f>
        <v>22273.270833333332</v>
      </c>
      <c r="G307">
        <f>Senario4!AP$37/12</f>
        <v>9160.25</v>
      </c>
      <c r="H307">
        <f>Senario4!BC$37/12</f>
        <v>10518.833333333334</v>
      </c>
      <c r="I307">
        <f>SUM(Senario4!AI$37,Senario4!AL$37)/12</f>
        <v>2544.9166666666665</v>
      </c>
      <c r="J307">
        <f>Senario4!W$37/12</f>
        <v>14049.6875</v>
      </c>
      <c r="K307">
        <v>0</v>
      </c>
      <c r="L307">
        <f>Senario4!$AS$37/12*0.52</f>
        <v>5819.666666666667</v>
      </c>
      <c r="M307">
        <f>Senario4!$AS$37/12*0.48</f>
        <v>5371.9999999999991</v>
      </c>
      <c r="N307">
        <v>0</v>
      </c>
      <c r="O307">
        <f>Senario4!R$37/12</f>
        <v>175.58333333333334</v>
      </c>
      <c r="P307">
        <v>0</v>
      </c>
      <c r="Q307">
        <f>Senario4!O$37/12</f>
        <v>4.166666666666667</v>
      </c>
      <c r="R307">
        <f>Senario4!AT$37/12</f>
        <v>152.41666666666666</v>
      </c>
      <c r="S307">
        <f>SUM(Senario4!BF$37,Senario4!BG$37)/12</f>
        <v>0</v>
      </c>
      <c r="T307">
        <f>SUM(Senario4!AE$37,Senario4!BB$37)/12</f>
        <v>1112.6666666666667</v>
      </c>
      <c r="U307">
        <f>Senario4!AO$37/12</f>
        <v>4027.4166666666665</v>
      </c>
      <c r="V307">
        <f>Senario4!AW$37/12</f>
        <v>7.416666666666667</v>
      </c>
      <c r="W307">
        <f>Senario4!AZ$37/12</f>
        <v>0</v>
      </c>
      <c r="X307">
        <f>Senario4!BE$37/12</f>
        <v>317.33333333333331</v>
      </c>
      <c r="Z307">
        <f t="shared" si="4"/>
        <v>100478.20352564105</v>
      </c>
    </row>
    <row r="308" spans="1:28" x14ac:dyDescent="0.2">
      <c r="A308" s="42">
        <v>40725</v>
      </c>
      <c r="B308">
        <f>Senario4!G37/12</f>
        <v>4000</v>
      </c>
      <c r="C308">
        <f>Senario4!AA$37/12</f>
        <v>4979.6618589743603</v>
      </c>
      <c r="D308">
        <f>Senario4!L$37/12</f>
        <v>15646.249999999993</v>
      </c>
      <c r="E308">
        <f>Senario4!H$37/12</f>
        <v>316.66666666666669</v>
      </c>
      <c r="F308">
        <f>Senario4!F$37/12</f>
        <v>22273.270833333332</v>
      </c>
      <c r="G308">
        <f>Senario4!AP$37/12</f>
        <v>9160.25</v>
      </c>
      <c r="H308">
        <f>Senario4!BC$37/12</f>
        <v>10518.833333333334</v>
      </c>
      <c r="I308">
        <f>SUM(Senario4!AI$37,Senario4!AL$37)/12</f>
        <v>2544.9166666666665</v>
      </c>
      <c r="J308">
        <f>Senario4!W$37/12</f>
        <v>14049.6875</v>
      </c>
      <c r="K308">
        <v>0</v>
      </c>
      <c r="L308">
        <f>Senario4!$AS$37/12*0.52</f>
        <v>5819.666666666667</v>
      </c>
      <c r="M308">
        <f>Senario4!$AS$37/12*0.48</f>
        <v>5371.9999999999991</v>
      </c>
      <c r="N308">
        <v>0</v>
      </c>
      <c r="O308">
        <f>Senario4!R$37/12</f>
        <v>175.58333333333334</v>
      </c>
      <c r="P308">
        <v>0</v>
      </c>
      <c r="Q308">
        <f>Senario4!O$37/12</f>
        <v>4.166666666666667</v>
      </c>
      <c r="R308">
        <f>Senario4!AT$37/12</f>
        <v>152.41666666666666</v>
      </c>
      <c r="S308">
        <f>SUM(Senario4!BF$37,Senario4!BG$37)/12</f>
        <v>0</v>
      </c>
      <c r="T308">
        <f>SUM(Senario4!AE$37,Senario4!BB$37)/12</f>
        <v>1112.6666666666667</v>
      </c>
      <c r="U308">
        <f>Senario4!AO$37/12</f>
        <v>4027.4166666666665</v>
      </c>
      <c r="V308">
        <f>Senario4!AW$37/12</f>
        <v>7.416666666666667</v>
      </c>
      <c r="W308">
        <f>Senario4!AZ$37/12</f>
        <v>0</v>
      </c>
      <c r="X308">
        <f>Senario4!BE$37/12</f>
        <v>317.33333333333331</v>
      </c>
      <c r="Z308">
        <f t="shared" si="4"/>
        <v>100478.20352564105</v>
      </c>
    </row>
    <row r="309" spans="1:28" x14ac:dyDescent="0.2">
      <c r="A309" s="42">
        <v>40756</v>
      </c>
      <c r="B309">
        <f>Senario4!G37/12</f>
        <v>4000</v>
      </c>
      <c r="C309">
        <f>Senario4!AA$37/12</f>
        <v>4979.6618589743603</v>
      </c>
      <c r="D309">
        <f>Senario4!L$37/12</f>
        <v>15646.249999999993</v>
      </c>
      <c r="E309">
        <f>Senario4!H$37/12</f>
        <v>316.66666666666669</v>
      </c>
      <c r="F309">
        <f>Senario4!F$37/12</f>
        <v>22273.270833333332</v>
      </c>
      <c r="G309">
        <f>Senario4!AP$37/12</f>
        <v>9160.25</v>
      </c>
      <c r="H309">
        <f>Senario4!BC$37/12</f>
        <v>10518.833333333334</v>
      </c>
      <c r="I309">
        <f>SUM(Senario4!AI$37,Senario4!AL$37)/12</f>
        <v>2544.9166666666665</v>
      </c>
      <c r="J309">
        <f>Senario4!W$37/12</f>
        <v>14049.6875</v>
      </c>
      <c r="K309">
        <v>0</v>
      </c>
      <c r="L309">
        <f>Senario4!$AS$37/12*0.52</f>
        <v>5819.666666666667</v>
      </c>
      <c r="M309">
        <f>Senario4!$AS$37/12*0.48</f>
        <v>5371.9999999999991</v>
      </c>
      <c r="N309">
        <v>0</v>
      </c>
      <c r="O309">
        <f>Senario4!R$37/12</f>
        <v>175.58333333333334</v>
      </c>
      <c r="P309">
        <v>0</v>
      </c>
      <c r="Q309">
        <f>Senario4!O$37/12</f>
        <v>4.166666666666667</v>
      </c>
      <c r="R309">
        <f>Senario4!AT$37/12</f>
        <v>152.41666666666666</v>
      </c>
      <c r="S309">
        <f>SUM(Senario4!BF$37,Senario4!BG$37)/12</f>
        <v>0</v>
      </c>
      <c r="T309">
        <f>SUM(Senario4!AE$37,Senario4!BB$37)/12</f>
        <v>1112.6666666666667</v>
      </c>
      <c r="U309">
        <f>Senario4!AO$37/12</f>
        <v>4027.4166666666665</v>
      </c>
      <c r="V309">
        <f>Senario4!AW$37/12</f>
        <v>7.416666666666667</v>
      </c>
      <c r="W309">
        <f>Senario4!AZ$37/12</f>
        <v>0</v>
      </c>
      <c r="X309">
        <f>Senario4!BE$37/12</f>
        <v>317.33333333333331</v>
      </c>
      <c r="Z309">
        <f t="shared" si="4"/>
        <v>100478.20352564105</v>
      </c>
    </row>
    <row r="310" spans="1:28" x14ac:dyDescent="0.2">
      <c r="A310" s="42">
        <v>40787</v>
      </c>
      <c r="B310">
        <f>Senario4!G37/12</f>
        <v>4000</v>
      </c>
      <c r="C310">
        <f>Senario4!AA$37/12</f>
        <v>4979.6618589743603</v>
      </c>
      <c r="D310">
        <f>Senario4!L$37/12</f>
        <v>15646.249999999993</v>
      </c>
      <c r="E310">
        <f>Senario4!H$37/12</f>
        <v>316.66666666666669</v>
      </c>
      <c r="F310">
        <f>Senario4!F$37/12</f>
        <v>22273.270833333332</v>
      </c>
      <c r="G310">
        <f>Senario4!AP$37/12</f>
        <v>9160.25</v>
      </c>
      <c r="H310">
        <f>Senario4!BC$37/12</f>
        <v>10518.833333333334</v>
      </c>
      <c r="I310">
        <f>SUM(Senario4!AI$37,Senario4!AL$37)/12</f>
        <v>2544.9166666666665</v>
      </c>
      <c r="J310">
        <f>Senario4!W$37/12</f>
        <v>14049.6875</v>
      </c>
      <c r="K310">
        <v>0</v>
      </c>
      <c r="L310">
        <f>Senario4!$AS$37/12*0.52</f>
        <v>5819.666666666667</v>
      </c>
      <c r="M310">
        <f>Senario4!$AS$37/12*0.48</f>
        <v>5371.9999999999991</v>
      </c>
      <c r="N310">
        <v>0</v>
      </c>
      <c r="O310">
        <f>Senario4!R$37/12</f>
        <v>175.58333333333334</v>
      </c>
      <c r="P310">
        <v>0</v>
      </c>
      <c r="Q310">
        <f>Senario4!O$37/12</f>
        <v>4.166666666666667</v>
      </c>
      <c r="R310">
        <f>Senario4!AT$37/12</f>
        <v>152.41666666666666</v>
      </c>
      <c r="S310">
        <f>SUM(Senario4!BF$37,Senario4!BG$37)/12</f>
        <v>0</v>
      </c>
      <c r="T310">
        <f>SUM(Senario4!AE$37,Senario4!BB$37)/12</f>
        <v>1112.6666666666667</v>
      </c>
      <c r="U310">
        <f>Senario4!AO$37/12</f>
        <v>4027.4166666666665</v>
      </c>
      <c r="V310">
        <f>Senario4!AW$37/12</f>
        <v>7.416666666666667</v>
      </c>
      <c r="W310">
        <f>Senario4!AZ$37/12</f>
        <v>0</v>
      </c>
      <c r="X310">
        <f>Senario4!BE$37/12</f>
        <v>317.33333333333331</v>
      </c>
      <c r="Z310">
        <f t="shared" si="4"/>
        <v>100478.20352564105</v>
      </c>
    </row>
    <row r="311" spans="1:28" x14ac:dyDescent="0.2">
      <c r="A311" s="42">
        <v>40817</v>
      </c>
      <c r="B311">
        <f>Senario4!G37/12</f>
        <v>4000</v>
      </c>
      <c r="C311">
        <f>Senario4!AA$37/12</f>
        <v>4979.6618589743603</v>
      </c>
      <c r="D311">
        <f>Senario4!L$37/12</f>
        <v>15646.249999999993</v>
      </c>
      <c r="E311">
        <f>Senario4!H$37/12</f>
        <v>316.66666666666669</v>
      </c>
      <c r="F311">
        <f>Senario4!F$37/12</f>
        <v>22273.270833333332</v>
      </c>
      <c r="G311">
        <f>Senario4!AP$37/12</f>
        <v>9160.25</v>
      </c>
      <c r="H311">
        <f>Senario4!BC$37/12</f>
        <v>10518.833333333334</v>
      </c>
      <c r="I311">
        <f>SUM(Senario4!AI$37,Senario4!AL$37)/12</f>
        <v>2544.9166666666665</v>
      </c>
      <c r="J311">
        <f>Senario4!W$37/12</f>
        <v>14049.6875</v>
      </c>
      <c r="K311">
        <v>0</v>
      </c>
      <c r="L311">
        <f>Senario4!$AS$37/12*0.52</f>
        <v>5819.666666666667</v>
      </c>
      <c r="M311">
        <f>Senario4!$AS$37/12*0.48</f>
        <v>5371.9999999999991</v>
      </c>
      <c r="N311">
        <v>0</v>
      </c>
      <c r="O311">
        <f>Senario4!R$37/12</f>
        <v>175.58333333333334</v>
      </c>
      <c r="P311">
        <v>0</v>
      </c>
      <c r="Q311">
        <f>Senario4!O$37/12</f>
        <v>4.166666666666667</v>
      </c>
      <c r="R311">
        <f>Senario4!AT$37/12</f>
        <v>152.41666666666666</v>
      </c>
      <c r="S311">
        <f>SUM(Senario4!BF$37,Senario4!BG$37)/12</f>
        <v>0</v>
      </c>
      <c r="T311">
        <f>SUM(Senario4!AE$37,Senario4!BB$37)/12</f>
        <v>1112.6666666666667</v>
      </c>
      <c r="U311">
        <f>Senario4!AO$37/12</f>
        <v>4027.4166666666665</v>
      </c>
      <c r="V311">
        <f>Senario4!AW$37/12</f>
        <v>7.416666666666667</v>
      </c>
      <c r="W311">
        <f>Senario4!AZ$37/12</f>
        <v>0</v>
      </c>
      <c r="X311">
        <f>Senario4!BE$37/12</f>
        <v>317.33333333333331</v>
      </c>
      <c r="Z311">
        <f t="shared" si="4"/>
        <v>100478.20352564105</v>
      </c>
    </row>
    <row r="312" spans="1:28" x14ac:dyDescent="0.2">
      <c r="A312" s="42">
        <v>40848</v>
      </c>
      <c r="B312">
        <f>Senario4!G37/12</f>
        <v>4000</v>
      </c>
      <c r="C312">
        <f>Senario4!AA$37/12</f>
        <v>4979.6618589743603</v>
      </c>
      <c r="D312">
        <f>Senario4!L$37/12</f>
        <v>15646.249999999993</v>
      </c>
      <c r="E312">
        <f>Senario4!H$37/12</f>
        <v>316.66666666666669</v>
      </c>
      <c r="F312">
        <f>Senario4!F$37/12</f>
        <v>22273.270833333332</v>
      </c>
      <c r="G312">
        <f>Senario4!AP$37/12</f>
        <v>9160.25</v>
      </c>
      <c r="H312">
        <f>Senario4!BC$37/12</f>
        <v>10518.833333333334</v>
      </c>
      <c r="I312">
        <f>SUM(Senario4!AI$37,Senario4!AL$37)/12</f>
        <v>2544.9166666666665</v>
      </c>
      <c r="J312">
        <f>Senario4!W$37/12</f>
        <v>14049.6875</v>
      </c>
      <c r="K312">
        <v>0</v>
      </c>
      <c r="L312">
        <f>Senario4!$AS$37/12*0.52</f>
        <v>5819.666666666667</v>
      </c>
      <c r="M312">
        <f>Senario4!$AS$37/12*0.48</f>
        <v>5371.9999999999991</v>
      </c>
      <c r="N312">
        <v>0</v>
      </c>
      <c r="O312">
        <f>Senario4!R$37/12</f>
        <v>175.58333333333334</v>
      </c>
      <c r="P312">
        <v>0</v>
      </c>
      <c r="Q312">
        <f>Senario4!O$37/12</f>
        <v>4.166666666666667</v>
      </c>
      <c r="R312">
        <f>Senario4!AT$37/12</f>
        <v>152.41666666666666</v>
      </c>
      <c r="S312">
        <f>SUM(Senario4!BF$37,Senario4!BG$37)/12</f>
        <v>0</v>
      </c>
      <c r="T312">
        <f>SUM(Senario4!AE$37,Senario4!BB$37)/12</f>
        <v>1112.6666666666667</v>
      </c>
      <c r="U312">
        <f>Senario4!AO$37/12</f>
        <v>4027.4166666666665</v>
      </c>
      <c r="V312">
        <f>Senario4!AW$37/12</f>
        <v>7.416666666666667</v>
      </c>
      <c r="W312">
        <f>Senario4!AZ$37/12</f>
        <v>0</v>
      </c>
      <c r="X312">
        <f>Senario4!BE$37/12</f>
        <v>317.33333333333331</v>
      </c>
      <c r="Z312">
        <f t="shared" si="4"/>
        <v>100478.20352564105</v>
      </c>
    </row>
    <row r="313" spans="1:28" x14ac:dyDescent="0.2">
      <c r="A313" s="42">
        <v>40878</v>
      </c>
      <c r="B313">
        <f>Senario4!G37/12</f>
        <v>4000</v>
      </c>
      <c r="C313">
        <f>Senario4!AA$37/12</f>
        <v>4979.6618589743603</v>
      </c>
      <c r="D313">
        <f>Senario4!L$37/12</f>
        <v>15646.249999999993</v>
      </c>
      <c r="E313">
        <f>Senario4!H$37/12</f>
        <v>316.66666666666669</v>
      </c>
      <c r="F313">
        <f>Senario4!F$37/12</f>
        <v>22273.270833333332</v>
      </c>
      <c r="G313">
        <f>Senario4!AP$37/12</f>
        <v>9160.25</v>
      </c>
      <c r="H313">
        <f>Senario4!BC$37/12</f>
        <v>10518.833333333334</v>
      </c>
      <c r="I313">
        <f>SUM(Senario4!AI$37,Senario4!AL$37)/12</f>
        <v>2544.9166666666665</v>
      </c>
      <c r="J313">
        <f>Senario4!W$37/12</f>
        <v>14049.6875</v>
      </c>
      <c r="K313">
        <v>0</v>
      </c>
      <c r="L313">
        <f>Senario4!$AS$37/12*0.52</f>
        <v>5819.666666666667</v>
      </c>
      <c r="M313">
        <f>Senario4!$AS$37/12*0.48</f>
        <v>5371.9999999999991</v>
      </c>
      <c r="N313">
        <v>0</v>
      </c>
      <c r="O313">
        <f>Senario4!R$37/12</f>
        <v>175.58333333333334</v>
      </c>
      <c r="P313">
        <v>0</v>
      </c>
      <c r="Q313">
        <f>Senario4!O$37/12</f>
        <v>4.166666666666667</v>
      </c>
      <c r="R313">
        <f>Senario4!AT$37/12</f>
        <v>152.41666666666666</v>
      </c>
      <c r="S313">
        <f>SUM(Senario4!BF$37,Senario4!BG$37)/12</f>
        <v>0</v>
      </c>
      <c r="T313">
        <f>SUM(Senario4!AE$37,Senario4!BB$37)/12</f>
        <v>1112.6666666666667</v>
      </c>
      <c r="U313">
        <f>Senario4!AO$37/12</f>
        <v>4027.4166666666665</v>
      </c>
      <c r="V313">
        <f>Senario4!AW$37/12</f>
        <v>7.416666666666667</v>
      </c>
      <c r="W313">
        <f>Senario4!AZ$37/12</f>
        <v>0</v>
      </c>
      <c r="X313">
        <f>Senario4!BE$37/12</f>
        <v>317.33333333333331</v>
      </c>
      <c r="Z313">
        <f t="shared" si="4"/>
        <v>100478.20352564105</v>
      </c>
    </row>
    <row r="314" spans="1:28" x14ac:dyDescent="0.2">
      <c r="A314" s="42">
        <v>40909</v>
      </c>
      <c r="B314">
        <f>Senario4!G38/12</f>
        <v>4000</v>
      </c>
      <c r="C314">
        <f>Senario4!AA$38/12</f>
        <v>5178.1378205128212</v>
      </c>
      <c r="D314">
        <f>Senario4!L$38/12</f>
        <v>16118.895833333327</v>
      </c>
      <c r="E314">
        <f>Senario4!H$38/12</f>
        <v>316.66666666666669</v>
      </c>
      <c r="F314">
        <f>Senario4!F$38/12</f>
        <v>22401.041666666668</v>
      </c>
      <c r="G314">
        <f>Senario4!AP$38/12</f>
        <v>9344.6666666666661</v>
      </c>
      <c r="H314">
        <f>Senario4!BC$38/12</f>
        <v>10518.833333333334</v>
      </c>
      <c r="I314">
        <f>SUM(Senario4!AI$38,Senario4!AL$38)/12</f>
        <v>2711</v>
      </c>
      <c r="J314">
        <f>Senario4!W$38/12</f>
        <v>14792.858333333332</v>
      </c>
      <c r="K314">
        <v>0</v>
      </c>
      <c r="L314">
        <f>Senario4!$AS$38/12*0.52</f>
        <v>6035.12</v>
      </c>
      <c r="M314">
        <f>Senario4!$AS$38/12*0.48</f>
        <v>5570.88</v>
      </c>
      <c r="N314">
        <v>0</v>
      </c>
      <c r="O314">
        <f>Senario4!R$38/12</f>
        <v>178.25</v>
      </c>
      <c r="P314">
        <v>0</v>
      </c>
      <c r="Q314">
        <f>Senario4!O$38/12</f>
        <v>5.083333333333333</v>
      </c>
      <c r="R314">
        <f>Senario4!AT$38/12</f>
        <v>152.41666666666666</v>
      </c>
      <c r="S314">
        <f>SUM(Senario4!BF$38,Senario4!BG$38)/12</f>
        <v>0</v>
      </c>
      <c r="T314">
        <f>SUM(Senario4!AE$38,Senario4!BB$38)/12</f>
        <v>1128.4166666666667</v>
      </c>
      <c r="U314">
        <f>Senario4!AO$38/12</f>
        <v>4027.4166666666665</v>
      </c>
      <c r="V314">
        <f>Senario4!AW$38/12</f>
        <v>7.416666666666667</v>
      </c>
      <c r="W314">
        <f>Senario4!AZ$38/12</f>
        <v>0</v>
      </c>
      <c r="X314">
        <f>Senario4!BE$38/12</f>
        <v>454.75</v>
      </c>
      <c r="Z314">
        <f t="shared" si="4"/>
        <v>102941.85032051284</v>
      </c>
      <c r="AA314">
        <f>SUM(Z314:Z325)</f>
        <v>1235302.2038461543</v>
      </c>
      <c r="AB314" s="5">
        <f>AA314-Senario4!BH38</f>
        <v>0</v>
      </c>
    </row>
    <row r="315" spans="1:28" x14ac:dyDescent="0.2">
      <c r="A315" s="42">
        <v>40940</v>
      </c>
      <c r="B315">
        <f>Senario4!G38/12</f>
        <v>4000</v>
      </c>
      <c r="C315">
        <f>Senario4!AA$38/12</f>
        <v>5178.1378205128212</v>
      </c>
      <c r="D315">
        <f>Senario4!L$38/12</f>
        <v>16118.895833333327</v>
      </c>
      <c r="E315">
        <f>Senario4!H$38/12</f>
        <v>316.66666666666669</v>
      </c>
      <c r="F315">
        <f>Senario4!F$38/12</f>
        <v>22401.041666666668</v>
      </c>
      <c r="G315">
        <f>Senario4!AP$38/12</f>
        <v>9344.6666666666661</v>
      </c>
      <c r="H315">
        <f>Senario4!BC$38/12</f>
        <v>10518.833333333334</v>
      </c>
      <c r="I315">
        <f>SUM(Senario4!AI$38,Senario4!AL$38)/12</f>
        <v>2711</v>
      </c>
      <c r="J315">
        <f>Senario4!W$38/12</f>
        <v>14792.858333333332</v>
      </c>
      <c r="K315">
        <v>0</v>
      </c>
      <c r="L315">
        <f>Senario4!$AS$38/12*0.52</f>
        <v>6035.12</v>
      </c>
      <c r="M315">
        <f>Senario4!$AS$38/12*0.48</f>
        <v>5570.88</v>
      </c>
      <c r="N315">
        <v>0</v>
      </c>
      <c r="O315">
        <f>Senario4!R$38/12</f>
        <v>178.25</v>
      </c>
      <c r="P315">
        <v>0</v>
      </c>
      <c r="Q315">
        <f>Senario4!O$38/12</f>
        <v>5.083333333333333</v>
      </c>
      <c r="R315">
        <f>Senario4!AT$38/12</f>
        <v>152.41666666666666</v>
      </c>
      <c r="S315">
        <f>SUM(Senario4!BF$38,Senario4!BG$38)/12</f>
        <v>0</v>
      </c>
      <c r="T315">
        <f>SUM(Senario4!AE$38,Senario4!BB$38)/12</f>
        <v>1128.4166666666667</v>
      </c>
      <c r="U315">
        <f>Senario4!AO$38/12</f>
        <v>4027.4166666666665</v>
      </c>
      <c r="V315">
        <f>Senario4!AW$38/12</f>
        <v>7.416666666666667</v>
      </c>
      <c r="W315">
        <f>Senario4!AZ$38/12</f>
        <v>0</v>
      </c>
      <c r="X315">
        <f>Senario4!BE$38/12</f>
        <v>454.75</v>
      </c>
      <c r="Z315">
        <f t="shared" si="4"/>
        <v>102941.85032051284</v>
      </c>
    </row>
    <row r="316" spans="1:28" x14ac:dyDescent="0.2">
      <c r="A316" s="42">
        <v>40969</v>
      </c>
      <c r="B316">
        <f>Senario4!G38/12</f>
        <v>4000</v>
      </c>
      <c r="C316">
        <f>Senario4!AA$38/12</f>
        <v>5178.1378205128212</v>
      </c>
      <c r="D316">
        <f>Senario4!L$38/12</f>
        <v>16118.895833333327</v>
      </c>
      <c r="E316">
        <f>Senario4!H$38/12</f>
        <v>316.66666666666669</v>
      </c>
      <c r="F316">
        <f>Senario4!F$38/12</f>
        <v>22401.041666666668</v>
      </c>
      <c r="G316">
        <f>Senario4!AP$38/12</f>
        <v>9344.6666666666661</v>
      </c>
      <c r="H316">
        <f>Senario4!BC$38/12</f>
        <v>10518.833333333334</v>
      </c>
      <c r="I316">
        <f>SUM(Senario4!AI$38,Senario4!AL$38)/12</f>
        <v>2711</v>
      </c>
      <c r="J316">
        <f>Senario4!W$38/12</f>
        <v>14792.858333333332</v>
      </c>
      <c r="K316">
        <v>0</v>
      </c>
      <c r="L316">
        <f>Senario4!$AS$38/12*0.52</f>
        <v>6035.12</v>
      </c>
      <c r="M316">
        <f>Senario4!$AS$38/12*0.48</f>
        <v>5570.88</v>
      </c>
      <c r="N316">
        <v>0</v>
      </c>
      <c r="O316">
        <f>Senario4!R$38/12</f>
        <v>178.25</v>
      </c>
      <c r="P316">
        <v>0</v>
      </c>
      <c r="Q316">
        <f>Senario4!O$38/12</f>
        <v>5.083333333333333</v>
      </c>
      <c r="R316">
        <f>Senario4!AT$38/12</f>
        <v>152.41666666666666</v>
      </c>
      <c r="S316">
        <f>SUM(Senario4!BF$38,Senario4!BG$38)/12</f>
        <v>0</v>
      </c>
      <c r="T316">
        <f>SUM(Senario4!AE$38,Senario4!BB$38)/12</f>
        <v>1128.4166666666667</v>
      </c>
      <c r="U316">
        <f>Senario4!AO$38/12</f>
        <v>4027.4166666666665</v>
      </c>
      <c r="V316">
        <f>Senario4!AW$38/12</f>
        <v>7.416666666666667</v>
      </c>
      <c r="W316">
        <f>Senario4!AZ$38/12</f>
        <v>0</v>
      </c>
      <c r="X316">
        <f>Senario4!BE$38/12</f>
        <v>454.75</v>
      </c>
      <c r="Z316">
        <f t="shared" si="4"/>
        <v>102941.85032051284</v>
      </c>
    </row>
    <row r="317" spans="1:28" x14ac:dyDescent="0.2">
      <c r="A317" s="42">
        <v>41000</v>
      </c>
      <c r="B317">
        <f>Senario4!G38/12</f>
        <v>4000</v>
      </c>
      <c r="C317">
        <f>Senario4!AA$38/12</f>
        <v>5178.1378205128212</v>
      </c>
      <c r="D317">
        <f>Senario4!L$38/12</f>
        <v>16118.895833333327</v>
      </c>
      <c r="E317">
        <f>Senario4!H$38/12</f>
        <v>316.66666666666669</v>
      </c>
      <c r="F317">
        <f>Senario4!F$38/12</f>
        <v>22401.041666666668</v>
      </c>
      <c r="G317">
        <f>Senario4!AP$38/12</f>
        <v>9344.6666666666661</v>
      </c>
      <c r="H317">
        <f>Senario4!BC$38/12</f>
        <v>10518.833333333334</v>
      </c>
      <c r="I317">
        <f>SUM(Senario4!AI$38,Senario4!AL$38)/12</f>
        <v>2711</v>
      </c>
      <c r="J317">
        <f>Senario4!W$38/12</f>
        <v>14792.858333333332</v>
      </c>
      <c r="K317">
        <v>0</v>
      </c>
      <c r="L317">
        <f>Senario4!$AS$38/12*0.52</f>
        <v>6035.12</v>
      </c>
      <c r="M317">
        <f>Senario4!$AS$38/12*0.48</f>
        <v>5570.88</v>
      </c>
      <c r="N317">
        <v>0</v>
      </c>
      <c r="O317">
        <f>Senario4!R$38/12</f>
        <v>178.25</v>
      </c>
      <c r="P317">
        <v>0</v>
      </c>
      <c r="Q317">
        <f>Senario4!O$38/12</f>
        <v>5.083333333333333</v>
      </c>
      <c r="R317">
        <f>Senario4!AT$38/12</f>
        <v>152.41666666666666</v>
      </c>
      <c r="S317">
        <f>SUM(Senario4!BF$38,Senario4!BG$38)/12</f>
        <v>0</v>
      </c>
      <c r="T317">
        <f>SUM(Senario4!AE$38,Senario4!BB$38)/12</f>
        <v>1128.4166666666667</v>
      </c>
      <c r="U317">
        <f>Senario4!AO$38/12</f>
        <v>4027.4166666666665</v>
      </c>
      <c r="V317">
        <f>Senario4!AW$38/12</f>
        <v>7.416666666666667</v>
      </c>
      <c r="W317">
        <f>Senario4!AZ$38/12</f>
        <v>0</v>
      </c>
      <c r="X317">
        <f>Senario4!BE$38/12</f>
        <v>454.75</v>
      </c>
      <c r="Z317">
        <f t="shared" si="4"/>
        <v>102941.85032051284</v>
      </c>
    </row>
    <row r="318" spans="1:28" x14ac:dyDescent="0.2">
      <c r="A318" s="42">
        <v>41030</v>
      </c>
      <c r="B318">
        <f>Senario4!G38/12</f>
        <v>4000</v>
      </c>
      <c r="C318">
        <f>Senario4!AA$38/12</f>
        <v>5178.1378205128212</v>
      </c>
      <c r="D318">
        <f>Senario4!L$38/12</f>
        <v>16118.895833333327</v>
      </c>
      <c r="E318">
        <f>Senario4!H$38/12</f>
        <v>316.66666666666669</v>
      </c>
      <c r="F318">
        <f>Senario4!F$38/12</f>
        <v>22401.041666666668</v>
      </c>
      <c r="G318">
        <f>Senario4!AP$38/12</f>
        <v>9344.6666666666661</v>
      </c>
      <c r="H318">
        <f>Senario4!BC$38/12</f>
        <v>10518.833333333334</v>
      </c>
      <c r="I318">
        <f>SUM(Senario4!AI$38,Senario4!AL$38)/12</f>
        <v>2711</v>
      </c>
      <c r="J318">
        <f>Senario4!W$38/12</f>
        <v>14792.858333333332</v>
      </c>
      <c r="K318">
        <v>0</v>
      </c>
      <c r="L318">
        <f>Senario4!$AS$38/12*0.52</f>
        <v>6035.12</v>
      </c>
      <c r="M318">
        <f>Senario4!$AS$38/12*0.48</f>
        <v>5570.88</v>
      </c>
      <c r="N318">
        <v>0</v>
      </c>
      <c r="O318">
        <f>Senario4!R$38/12</f>
        <v>178.25</v>
      </c>
      <c r="P318">
        <v>0</v>
      </c>
      <c r="Q318">
        <f>Senario4!O$38/12</f>
        <v>5.083333333333333</v>
      </c>
      <c r="R318">
        <f>Senario4!AT$38/12</f>
        <v>152.41666666666666</v>
      </c>
      <c r="S318">
        <f>SUM(Senario4!BF$38,Senario4!BG$38)/12</f>
        <v>0</v>
      </c>
      <c r="T318">
        <f>SUM(Senario4!AE$38,Senario4!BB$38)/12</f>
        <v>1128.4166666666667</v>
      </c>
      <c r="U318">
        <f>Senario4!AO$38/12</f>
        <v>4027.4166666666665</v>
      </c>
      <c r="V318">
        <f>Senario4!AW$38/12</f>
        <v>7.416666666666667</v>
      </c>
      <c r="W318">
        <f>Senario4!AZ$38/12</f>
        <v>0</v>
      </c>
      <c r="X318">
        <f>Senario4!BE$38/12</f>
        <v>454.75</v>
      </c>
      <c r="Z318">
        <f t="shared" si="4"/>
        <v>102941.85032051284</v>
      </c>
    </row>
    <row r="319" spans="1:28" x14ac:dyDescent="0.2">
      <c r="A319" s="42">
        <v>41061</v>
      </c>
      <c r="B319">
        <f>Senario4!G38/12</f>
        <v>4000</v>
      </c>
      <c r="C319">
        <f>Senario4!AA$38/12</f>
        <v>5178.1378205128212</v>
      </c>
      <c r="D319">
        <f>Senario4!L$38/12</f>
        <v>16118.895833333327</v>
      </c>
      <c r="E319">
        <f>Senario4!H$38/12</f>
        <v>316.66666666666669</v>
      </c>
      <c r="F319">
        <f>Senario4!F$38/12</f>
        <v>22401.041666666668</v>
      </c>
      <c r="G319">
        <f>Senario4!AP$38/12</f>
        <v>9344.6666666666661</v>
      </c>
      <c r="H319">
        <f>Senario4!BC$38/12</f>
        <v>10518.833333333334</v>
      </c>
      <c r="I319">
        <f>SUM(Senario4!AI$38,Senario4!AL$38)/12</f>
        <v>2711</v>
      </c>
      <c r="J319">
        <f>Senario4!W$38/12</f>
        <v>14792.858333333332</v>
      </c>
      <c r="K319">
        <v>0</v>
      </c>
      <c r="L319">
        <f>Senario4!$AS$38/12*0.52</f>
        <v>6035.12</v>
      </c>
      <c r="M319">
        <f>Senario4!$AS$38/12*0.48</f>
        <v>5570.88</v>
      </c>
      <c r="N319">
        <v>0</v>
      </c>
      <c r="O319">
        <f>Senario4!R$38/12</f>
        <v>178.25</v>
      </c>
      <c r="P319">
        <v>0</v>
      </c>
      <c r="Q319">
        <f>Senario4!O$38/12</f>
        <v>5.083333333333333</v>
      </c>
      <c r="R319">
        <f>Senario4!AT$38/12</f>
        <v>152.41666666666666</v>
      </c>
      <c r="S319">
        <f>SUM(Senario4!BF$38,Senario4!BG$38)/12</f>
        <v>0</v>
      </c>
      <c r="T319">
        <f>SUM(Senario4!AE$38,Senario4!BB$38)/12</f>
        <v>1128.4166666666667</v>
      </c>
      <c r="U319">
        <f>Senario4!AO$38/12</f>
        <v>4027.4166666666665</v>
      </c>
      <c r="V319">
        <f>Senario4!AW$38/12</f>
        <v>7.416666666666667</v>
      </c>
      <c r="W319">
        <f>Senario4!AZ$38/12</f>
        <v>0</v>
      </c>
      <c r="X319">
        <f>Senario4!BE$38/12</f>
        <v>454.75</v>
      </c>
      <c r="Z319">
        <f t="shared" si="4"/>
        <v>102941.85032051284</v>
      </c>
    </row>
    <row r="320" spans="1:28" x14ac:dyDescent="0.2">
      <c r="A320" s="42">
        <v>41091</v>
      </c>
      <c r="B320">
        <f>Senario4!G38/12</f>
        <v>4000</v>
      </c>
      <c r="C320">
        <f>Senario4!AA$38/12</f>
        <v>5178.1378205128212</v>
      </c>
      <c r="D320">
        <f>Senario4!L$38/12</f>
        <v>16118.895833333327</v>
      </c>
      <c r="E320">
        <f>Senario4!H$38/12</f>
        <v>316.66666666666669</v>
      </c>
      <c r="F320">
        <f>Senario4!F$38/12</f>
        <v>22401.041666666668</v>
      </c>
      <c r="G320">
        <f>Senario4!AP$38/12</f>
        <v>9344.6666666666661</v>
      </c>
      <c r="H320">
        <f>Senario4!BC$38/12</f>
        <v>10518.833333333334</v>
      </c>
      <c r="I320">
        <f>SUM(Senario4!AI$38,Senario4!AL$38)/12</f>
        <v>2711</v>
      </c>
      <c r="J320">
        <f>Senario4!W$38/12</f>
        <v>14792.858333333332</v>
      </c>
      <c r="K320">
        <v>0</v>
      </c>
      <c r="L320">
        <f>Senario4!$AS$38/12*0.52</f>
        <v>6035.12</v>
      </c>
      <c r="M320">
        <f>Senario4!$AS$38/12*0.48</f>
        <v>5570.88</v>
      </c>
      <c r="N320">
        <v>0</v>
      </c>
      <c r="O320">
        <f>Senario4!R$38/12</f>
        <v>178.25</v>
      </c>
      <c r="P320">
        <v>0</v>
      </c>
      <c r="Q320">
        <f>Senario4!O$38/12</f>
        <v>5.083333333333333</v>
      </c>
      <c r="R320">
        <f>Senario4!AT$38/12</f>
        <v>152.41666666666666</v>
      </c>
      <c r="S320">
        <f>SUM(Senario4!BF$38,Senario4!BG$38)/12</f>
        <v>0</v>
      </c>
      <c r="T320">
        <f>SUM(Senario4!AE$38,Senario4!BB$38)/12</f>
        <v>1128.4166666666667</v>
      </c>
      <c r="U320">
        <f>Senario4!AO$38/12</f>
        <v>4027.4166666666665</v>
      </c>
      <c r="V320">
        <f>Senario4!AW$38/12</f>
        <v>7.416666666666667</v>
      </c>
      <c r="W320">
        <f>Senario4!AZ$38/12</f>
        <v>0</v>
      </c>
      <c r="X320">
        <f>Senario4!BE$38/12</f>
        <v>454.75</v>
      </c>
      <c r="Z320">
        <f t="shared" si="4"/>
        <v>102941.85032051284</v>
      </c>
    </row>
    <row r="321" spans="1:28" x14ac:dyDescent="0.2">
      <c r="A321" s="42">
        <v>41122</v>
      </c>
      <c r="B321">
        <f>Senario4!G38/12</f>
        <v>4000</v>
      </c>
      <c r="C321">
        <f>Senario4!AA$38/12</f>
        <v>5178.1378205128212</v>
      </c>
      <c r="D321">
        <f>Senario4!L$38/12</f>
        <v>16118.895833333327</v>
      </c>
      <c r="E321">
        <f>Senario4!H$38/12</f>
        <v>316.66666666666669</v>
      </c>
      <c r="F321">
        <f>Senario4!F$38/12</f>
        <v>22401.041666666668</v>
      </c>
      <c r="G321">
        <f>Senario4!AP$38/12</f>
        <v>9344.6666666666661</v>
      </c>
      <c r="H321">
        <f>Senario4!BC$38/12</f>
        <v>10518.833333333334</v>
      </c>
      <c r="I321">
        <f>SUM(Senario4!AI$38,Senario4!AL$38)/12</f>
        <v>2711</v>
      </c>
      <c r="J321">
        <f>Senario4!W$38/12</f>
        <v>14792.858333333332</v>
      </c>
      <c r="K321">
        <v>0</v>
      </c>
      <c r="L321">
        <f>Senario4!$AS$38/12*0.52</f>
        <v>6035.12</v>
      </c>
      <c r="M321">
        <f>Senario4!$AS$38/12*0.48</f>
        <v>5570.88</v>
      </c>
      <c r="N321">
        <v>0</v>
      </c>
      <c r="O321">
        <f>Senario4!R$38/12</f>
        <v>178.25</v>
      </c>
      <c r="P321">
        <v>0</v>
      </c>
      <c r="Q321">
        <f>Senario4!O$38/12</f>
        <v>5.083333333333333</v>
      </c>
      <c r="R321">
        <f>Senario4!AT$38/12</f>
        <v>152.41666666666666</v>
      </c>
      <c r="S321">
        <f>SUM(Senario4!BF$38,Senario4!BG$38)/12</f>
        <v>0</v>
      </c>
      <c r="T321">
        <f>SUM(Senario4!AE$38,Senario4!BB$38)/12</f>
        <v>1128.4166666666667</v>
      </c>
      <c r="U321">
        <f>Senario4!AO$38/12</f>
        <v>4027.4166666666665</v>
      </c>
      <c r="V321">
        <f>Senario4!AW$38/12</f>
        <v>7.416666666666667</v>
      </c>
      <c r="W321">
        <f>Senario4!AZ$38/12</f>
        <v>0</v>
      </c>
      <c r="X321">
        <f>Senario4!BE$38/12</f>
        <v>454.75</v>
      </c>
      <c r="Z321">
        <f t="shared" si="4"/>
        <v>102941.85032051284</v>
      </c>
    </row>
    <row r="322" spans="1:28" x14ac:dyDescent="0.2">
      <c r="A322" s="42">
        <v>41153</v>
      </c>
      <c r="B322">
        <f>Senario4!G38/12</f>
        <v>4000</v>
      </c>
      <c r="C322">
        <f>Senario4!AA$38/12</f>
        <v>5178.1378205128212</v>
      </c>
      <c r="D322">
        <f>Senario4!L$38/12</f>
        <v>16118.895833333327</v>
      </c>
      <c r="E322">
        <f>Senario4!H$38/12</f>
        <v>316.66666666666669</v>
      </c>
      <c r="F322">
        <f>Senario4!F$38/12</f>
        <v>22401.041666666668</v>
      </c>
      <c r="G322">
        <f>Senario4!AP$38/12</f>
        <v>9344.6666666666661</v>
      </c>
      <c r="H322">
        <f>Senario4!BC$38/12</f>
        <v>10518.833333333334</v>
      </c>
      <c r="I322">
        <f>SUM(Senario4!AI$38,Senario4!AL$38)/12</f>
        <v>2711</v>
      </c>
      <c r="J322">
        <f>Senario4!W$38/12</f>
        <v>14792.858333333332</v>
      </c>
      <c r="K322">
        <v>0</v>
      </c>
      <c r="L322">
        <f>Senario4!$AS$38/12*0.52</f>
        <v>6035.12</v>
      </c>
      <c r="M322">
        <f>Senario4!$AS$38/12*0.48</f>
        <v>5570.88</v>
      </c>
      <c r="N322">
        <v>0</v>
      </c>
      <c r="O322">
        <f>Senario4!R$38/12</f>
        <v>178.25</v>
      </c>
      <c r="P322">
        <v>0</v>
      </c>
      <c r="Q322">
        <f>Senario4!O$38/12</f>
        <v>5.083333333333333</v>
      </c>
      <c r="R322">
        <f>Senario4!AT$38/12</f>
        <v>152.41666666666666</v>
      </c>
      <c r="S322">
        <f>SUM(Senario4!BF$38,Senario4!BG$38)/12</f>
        <v>0</v>
      </c>
      <c r="T322">
        <f>SUM(Senario4!AE$38,Senario4!BB$38)/12</f>
        <v>1128.4166666666667</v>
      </c>
      <c r="U322">
        <f>Senario4!AO$38/12</f>
        <v>4027.4166666666665</v>
      </c>
      <c r="V322">
        <f>Senario4!AW$38/12</f>
        <v>7.416666666666667</v>
      </c>
      <c r="W322">
        <f>Senario4!AZ$38/12</f>
        <v>0</v>
      </c>
      <c r="X322">
        <f>Senario4!BE$38/12</f>
        <v>454.75</v>
      </c>
      <c r="Z322">
        <f t="shared" si="4"/>
        <v>102941.85032051284</v>
      </c>
    </row>
    <row r="323" spans="1:28" x14ac:dyDescent="0.2">
      <c r="A323" s="42">
        <v>41183</v>
      </c>
      <c r="B323">
        <f>Senario4!G38/12</f>
        <v>4000</v>
      </c>
      <c r="C323">
        <f>Senario4!AA$38/12</f>
        <v>5178.1378205128212</v>
      </c>
      <c r="D323">
        <f>Senario4!L$38/12</f>
        <v>16118.895833333327</v>
      </c>
      <c r="E323">
        <f>Senario4!H$38/12</f>
        <v>316.66666666666669</v>
      </c>
      <c r="F323">
        <f>Senario4!F$38/12</f>
        <v>22401.041666666668</v>
      </c>
      <c r="G323">
        <f>Senario4!AP$38/12</f>
        <v>9344.6666666666661</v>
      </c>
      <c r="H323">
        <f>Senario4!BC$38/12</f>
        <v>10518.833333333334</v>
      </c>
      <c r="I323">
        <f>SUM(Senario4!AI$38,Senario4!AL$38)/12</f>
        <v>2711</v>
      </c>
      <c r="J323">
        <f>Senario4!W$38/12</f>
        <v>14792.858333333332</v>
      </c>
      <c r="K323">
        <v>0</v>
      </c>
      <c r="L323">
        <f>Senario4!$AS$38/12*0.52</f>
        <v>6035.12</v>
      </c>
      <c r="M323">
        <f>Senario4!$AS$38/12*0.48</f>
        <v>5570.88</v>
      </c>
      <c r="N323">
        <v>0</v>
      </c>
      <c r="O323">
        <f>Senario4!R$38/12</f>
        <v>178.25</v>
      </c>
      <c r="P323">
        <v>0</v>
      </c>
      <c r="Q323">
        <f>Senario4!O$38/12</f>
        <v>5.083333333333333</v>
      </c>
      <c r="R323">
        <f>Senario4!AT$38/12</f>
        <v>152.41666666666666</v>
      </c>
      <c r="S323">
        <f>SUM(Senario4!BF$38,Senario4!BG$38)/12</f>
        <v>0</v>
      </c>
      <c r="T323">
        <f>SUM(Senario4!AE$38,Senario4!BB$38)/12</f>
        <v>1128.4166666666667</v>
      </c>
      <c r="U323">
        <f>Senario4!AO$38/12</f>
        <v>4027.4166666666665</v>
      </c>
      <c r="V323">
        <f>Senario4!AW$38/12</f>
        <v>7.416666666666667</v>
      </c>
      <c r="W323">
        <f>Senario4!AZ$38/12</f>
        <v>0</v>
      </c>
      <c r="X323">
        <f>Senario4!BE$38/12</f>
        <v>454.75</v>
      </c>
      <c r="Z323">
        <f t="shared" ref="Z323:Z386" si="5">SUM(B323:X323)</f>
        <v>102941.85032051284</v>
      </c>
    </row>
    <row r="324" spans="1:28" x14ac:dyDescent="0.2">
      <c r="A324" s="42">
        <v>41214</v>
      </c>
      <c r="B324">
        <f>Senario4!G38/12</f>
        <v>4000</v>
      </c>
      <c r="C324">
        <f>Senario4!AA$38/12</f>
        <v>5178.1378205128212</v>
      </c>
      <c r="D324">
        <f>Senario4!L$38/12</f>
        <v>16118.895833333327</v>
      </c>
      <c r="E324">
        <f>Senario4!H$38/12</f>
        <v>316.66666666666669</v>
      </c>
      <c r="F324">
        <f>Senario4!F$38/12</f>
        <v>22401.041666666668</v>
      </c>
      <c r="G324">
        <f>Senario4!AP$38/12</f>
        <v>9344.6666666666661</v>
      </c>
      <c r="H324">
        <f>Senario4!BC$38/12</f>
        <v>10518.833333333334</v>
      </c>
      <c r="I324">
        <f>SUM(Senario4!AI$38,Senario4!AL$38)/12</f>
        <v>2711</v>
      </c>
      <c r="J324">
        <f>Senario4!W$38/12</f>
        <v>14792.858333333332</v>
      </c>
      <c r="K324">
        <v>0</v>
      </c>
      <c r="L324">
        <f>Senario4!$AS$38/12*0.52</f>
        <v>6035.12</v>
      </c>
      <c r="M324">
        <f>Senario4!$AS$38/12*0.48</f>
        <v>5570.88</v>
      </c>
      <c r="N324">
        <v>0</v>
      </c>
      <c r="O324">
        <f>Senario4!R$38/12</f>
        <v>178.25</v>
      </c>
      <c r="P324">
        <v>0</v>
      </c>
      <c r="Q324">
        <f>Senario4!O$38/12</f>
        <v>5.083333333333333</v>
      </c>
      <c r="R324">
        <f>Senario4!AT$38/12</f>
        <v>152.41666666666666</v>
      </c>
      <c r="S324">
        <f>SUM(Senario4!BF$38,Senario4!BG$38)/12</f>
        <v>0</v>
      </c>
      <c r="T324">
        <f>SUM(Senario4!AE$38,Senario4!BB$38)/12</f>
        <v>1128.4166666666667</v>
      </c>
      <c r="U324">
        <f>Senario4!AO$38/12</f>
        <v>4027.4166666666665</v>
      </c>
      <c r="V324">
        <f>Senario4!AW$38/12</f>
        <v>7.416666666666667</v>
      </c>
      <c r="W324">
        <f>Senario4!AZ$38/12</f>
        <v>0</v>
      </c>
      <c r="X324">
        <f>Senario4!BE$38/12</f>
        <v>454.75</v>
      </c>
      <c r="Z324">
        <f t="shared" si="5"/>
        <v>102941.85032051284</v>
      </c>
    </row>
    <row r="325" spans="1:28" x14ac:dyDescent="0.2">
      <c r="A325" s="42">
        <v>41244</v>
      </c>
      <c r="B325">
        <f>Senario4!G38/12</f>
        <v>4000</v>
      </c>
      <c r="C325">
        <f>Senario4!AA$38/12</f>
        <v>5178.1378205128212</v>
      </c>
      <c r="D325">
        <f>Senario4!L$38/12</f>
        <v>16118.895833333327</v>
      </c>
      <c r="E325">
        <f>Senario4!H$38/12</f>
        <v>316.66666666666669</v>
      </c>
      <c r="F325">
        <f>Senario4!F$38/12</f>
        <v>22401.041666666668</v>
      </c>
      <c r="G325">
        <f>Senario4!AP$38/12</f>
        <v>9344.6666666666661</v>
      </c>
      <c r="H325">
        <f>Senario4!BC$38/12</f>
        <v>10518.833333333334</v>
      </c>
      <c r="I325">
        <f>SUM(Senario4!AI$38,Senario4!AL$38)/12</f>
        <v>2711</v>
      </c>
      <c r="J325">
        <f>Senario4!W$38/12</f>
        <v>14792.858333333332</v>
      </c>
      <c r="K325">
        <v>0</v>
      </c>
      <c r="L325">
        <f>Senario4!$AS$38/12*0.52</f>
        <v>6035.12</v>
      </c>
      <c r="M325">
        <f>Senario4!$AS$38/12*0.48</f>
        <v>5570.88</v>
      </c>
      <c r="N325">
        <v>0</v>
      </c>
      <c r="O325">
        <f>Senario4!R$38/12</f>
        <v>178.25</v>
      </c>
      <c r="P325">
        <v>0</v>
      </c>
      <c r="Q325">
        <f>Senario4!O$38/12</f>
        <v>5.083333333333333</v>
      </c>
      <c r="R325">
        <f>Senario4!AT$38/12</f>
        <v>152.41666666666666</v>
      </c>
      <c r="S325">
        <f>SUM(Senario4!BF$38,Senario4!BG$38)/12</f>
        <v>0</v>
      </c>
      <c r="T325">
        <f>SUM(Senario4!AE$38,Senario4!BB$38)/12</f>
        <v>1128.4166666666667</v>
      </c>
      <c r="U325">
        <f>Senario4!AO$38/12</f>
        <v>4027.4166666666665</v>
      </c>
      <c r="V325">
        <f>Senario4!AW$38/12</f>
        <v>7.416666666666667</v>
      </c>
      <c r="W325">
        <f>Senario4!AZ$38/12</f>
        <v>0</v>
      </c>
      <c r="X325">
        <f>Senario4!BE$38/12</f>
        <v>454.75</v>
      </c>
      <c r="Z325">
        <f t="shared" si="5"/>
        <v>102941.85032051284</v>
      </c>
    </row>
    <row r="326" spans="1:28" x14ac:dyDescent="0.2">
      <c r="A326" s="42">
        <v>41275</v>
      </c>
      <c r="B326">
        <f>Senario4!G39/12</f>
        <v>4000</v>
      </c>
      <c r="C326">
        <f>Senario4!AA$39/12</f>
        <v>5376.6137820512831</v>
      </c>
      <c r="D326">
        <f>Senario4!L$39/12</f>
        <v>16259.874999999993</v>
      </c>
      <c r="E326">
        <f>Senario4!H$39/12</f>
        <v>316.66666666666669</v>
      </c>
      <c r="F326">
        <f>Senario4!F$39/12</f>
        <v>22682.333333333332</v>
      </c>
      <c r="G326">
        <f>Senario4!AP$39/12</f>
        <v>8410.2000000000007</v>
      </c>
      <c r="H326">
        <f>Senario4!BC$39/12</f>
        <v>10518.833333333334</v>
      </c>
      <c r="I326">
        <f>SUM(Senario4!AI$39,Senario4!AL$39)/12</f>
        <v>2753.5833333333335</v>
      </c>
      <c r="J326">
        <f>Senario4!W$39/12</f>
        <v>15663.654166666667</v>
      </c>
      <c r="K326">
        <v>0</v>
      </c>
      <c r="L326">
        <f>Senario4!$AS$39/12*0.52</f>
        <v>6172.5733333333337</v>
      </c>
      <c r="M326">
        <f>Senario4!$AS$39/12*0.48</f>
        <v>5697.76</v>
      </c>
      <c r="N326">
        <v>0</v>
      </c>
      <c r="O326">
        <f>Senario4!R$39/12</f>
        <v>179.75</v>
      </c>
      <c r="P326">
        <v>0</v>
      </c>
      <c r="Q326">
        <f>Senario4!O$39/12</f>
        <v>5.916666666666667</v>
      </c>
      <c r="R326">
        <f>Senario4!AT$39/12</f>
        <v>152.41666666666666</v>
      </c>
      <c r="S326">
        <f>SUM(Senario4!BF$39,Senario4!BG$39)/12</f>
        <v>0</v>
      </c>
      <c r="T326">
        <f>SUM(Senario4!AE$39,Senario4!BB$39)/12</f>
        <v>1321.8611111111111</v>
      </c>
      <c r="U326">
        <f>Senario4!AO$39/12</f>
        <v>4027.4166666666665</v>
      </c>
      <c r="V326">
        <f>Senario4!AW$39/12</f>
        <v>33</v>
      </c>
      <c r="W326">
        <f>Senario4!AZ$39/12</f>
        <v>0</v>
      </c>
      <c r="X326">
        <f>Senario4!BE$39/12</f>
        <v>507.41666666666669</v>
      </c>
      <c r="Z326">
        <f t="shared" si="5"/>
        <v>104079.87072649572</v>
      </c>
      <c r="AA326">
        <f>SUM(Z326:Z337)</f>
        <v>1248958.4487179487</v>
      </c>
      <c r="AB326" s="5">
        <f>AA326-Senario4!BH39</f>
        <v>0</v>
      </c>
    </row>
    <row r="327" spans="1:28" x14ac:dyDescent="0.2">
      <c r="A327" s="42">
        <v>41306</v>
      </c>
      <c r="B327">
        <f>Senario4!G39/12</f>
        <v>4000</v>
      </c>
      <c r="C327">
        <f>Senario4!AA$39/12</f>
        <v>5376.6137820512831</v>
      </c>
      <c r="D327">
        <f>Senario4!L$39/12</f>
        <v>16259.874999999993</v>
      </c>
      <c r="E327">
        <f>Senario4!H$39/12</f>
        <v>316.66666666666669</v>
      </c>
      <c r="F327">
        <f>Senario4!F$39/12</f>
        <v>22682.333333333332</v>
      </c>
      <c r="G327">
        <f>Senario4!AP$39/12</f>
        <v>8410.2000000000007</v>
      </c>
      <c r="H327">
        <f>Senario4!BC$39/12</f>
        <v>10518.833333333334</v>
      </c>
      <c r="I327">
        <f>SUM(Senario4!AI$39,Senario4!AL$39)/12</f>
        <v>2753.5833333333335</v>
      </c>
      <c r="J327">
        <f>Senario4!W$39/12</f>
        <v>15663.654166666667</v>
      </c>
      <c r="K327">
        <v>0</v>
      </c>
      <c r="L327">
        <f>Senario4!$AS$39/12*0.52</f>
        <v>6172.5733333333337</v>
      </c>
      <c r="M327">
        <f>Senario4!$AS$39/12*0.48</f>
        <v>5697.76</v>
      </c>
      <c r="N327">
        <v>0</v>
      </c>
      <c r="O327">
        <f>Senario4!R$39/12</f>
        <v>179.75</v>
      </c>
      <c r="P327">
        <v>0</v>
      </c>
      <c r="Q327">
        <f>Senario4!O$39/12</f>
        <v>5.916666666666667</v>
      </c>
      <c r="R327">
        <f>Senario4!AT$39/12</f>
        <v>152.41666666666666</v>
      </c>
      <c r="S327">
        <f>SUM(Senario4!BF$39,Senario4!BG$39)/12</f>
        <v>0</v>
      </c>
      <c r="T327">
        <f>SUM(Senario4!AE$39,Senario4!BB$39)/12</f>
        <v>1321.8611111111111</v>
      </c>
      <c r="U327">
        <f>Senario4!AO$39/12</f>
        <v>4027.4166666666665</v>
      </c>
      <c r="V327">
        <f>Senario4!AW$39/12</f>
        <v>33</v>
      </c>
      <c r="W327">
        <f>Senario4!AZ$39/12</f>
        <v>0</v>
      </c>
      <c r="X327">
        <f>Senario4!BE$39/12</f>
        <v>507.41666666666669</v>
      </c>
      <c r="Z327">
        <f t="shared" si="5"/>
        <v>104079.87072649572</v>
      </c>
    </row>
    <row r="328" spans="1:28" x14ac:dyDescent="0.2">
      <c r="A328" s="42">
        <v>41334</v>
      </c>
      <c r="B328">
        <f>Senario4!G39/12</f>
        <v>4000</v>
      </c>
      <c r="C328">
        <f>Senario4!AA$39/12</f>
        <v>5376.6137820512831</v>
      </c>
      <c r="D328">
        <f>Senario4!L$39/12</f>
        <v>16259.874999999993</v>
      </c>
      <c r="E328">
        <f>Senario4!H$39/12</f>
        <v>316.66666666666669</v>
      </c>
      <c r="F328">
        <f>Senario4!F$39/12</f>
        <v>22682.333333333332</v>
      </c>
      <c r="G328">
        <f>Senario4!AP$39/12</f>
        <v>8410.2000000000007</v>
      </c>
      <c r="H328">
        <f>Senario4!BC$39/12</f>
        <v>10518.833333333334</v>
      </c>
      <c r="I328">
        <f>SUM(Senario4!AI$39,Senario4!AL$39)/12</f>
        <v>2753.5833333333335</v>
      </c>
      <c r="J328">
        <f>Senario4!W$39/12</f>
        <v>15663.654166666667</v>
      </c>
      <c r="K328">
        <v>0</v>
      </c>
      <c r="L328">
        <f>Senario4!$AS$39/12*0.52</f>
        <v>6172.5733333333337</v>
      </c>
      <c r="M328">
        <f>Senario4!$AS$39/12*0.48</f>
        <v>5697.76</v>
      </c>
      <c r="N328">
        <v>0</v>
      </c>
      <c r="O328">
        <f>Senario4!R$39/12</f>
        <v>179.75</v>
      </c>
      <c r="P328">
        <v>0</v>
      </c>
      <c r="Q328">
        <f>Senario4!O$39/12</f>
        <v>5.916666666666667</v>
      </c>
      <c r="R328">
        <f>Senario4!AT$39/12</f>
        <v>152.41666666666666</v>
      </c>
      <c r="S328">
        <f>SUM(Senario4!BF$39,Senario4!BG$39)/12</f>
        <v>0</v>
      </c>
      <c r="T328">
        <f>SUM(Senario4!AE$39,Senario4!BB$39)/12</f>
        <v>1321.8611111111111</v>
      </c>
      <c r="U328">
        <f>Senario4!AO$39/12</f>
        <v>4027.4166666666665</v>
      </c>
      <c r="V328">
        <f>Senario4!AW$39/12</f>
        <v>33</v>
      </c>
      <c r="W328">
        <f>Senario4!AZ$39/12</f>
        <v>0</v>
      </c>
      <c r="X328">
        <f>Senario4!BE$39/12</f>
        <v>507.41666666666669</v>
      </c>
      <c r="Z328">
        <f t="shared" si="5"/>
        <v>104079.87072649572</v>
      </c>
    </row>
    <row r="329" spans="1:28" x14ac:dyDescent="0.2">
      <c r="A329" s="42">
        <v>41365</v>
      </c>
      <c r="B329">
        <f>Senario4!G39/12</f>
        <v>4000</v>
      </c>
      <c r="C329">
        <f>Senario4!AA$39/12</f>
        <v>5376.6137820512831</v>
      </c>
      <c r="D329">
        <f>Senario4!L$39/12</f>
        <v>16259.874999999993</v>
      </c>
      <c r="E329">
        <f>Senario4!H$39/12</f>
        <v>316.66666666666669</v>
      </c>
      <c r="F329">
        <f>Senario4!F$39/12</f>
        <v>22682.333333333332</v>
      </c>
      <c r="G329">
        <f>Senario4!AP$39/12</f>
        <v>8410.2000000000007</v>
      </c>
      <c r="H329">
        <f>Senario4!BC$39/12</f>
        <v>10518.833333333334</v>
      </c>
      <c r="I329">
        <f>SUM(Senario4!AI$39,Senario4!AL$39)/12</f>
        <v>2753.5833333333335</v>
      </c>
      <c r="J329">
        <f>Senario4!W$39/12</f>
        <v>15663.654166666667</v>
      </c>
      <c r="K329">
        <v>0</v>
      </c>
      <c r="L329">
        <f>Senario4!$AS$39/12*0.52</f>
        <v>6172.5733333333337</v>
      </c>
      <c r="M329">
        <f>Senario4!$AS$39/12*0.48</f>
        <v>5697.76</v>
      </c>
      <c r="N329">
        <v>0</v>
      </c>
      <c r="O329">
        <f>Senario4!R$39/12</f>
        <v>179.75</v>
      </c>
      <c r="P329">
        <v>0</v>
      </c>
      <c r="Q329">
        <f>Senario4!O$39/12</f>
        <v>5.916666666666667</v>
      </c>
      <c r="R329">
        <f>Senario4!AT$39/12</f>
        <v>152.41666666666666</v>
      </c>
      <c r="S329">
        <f>SUM(Senario4!BF$39,Senario4!BG$39)/12</f>
        <v>0</v>
      </c>
      <c r="T329">
        <f>SUM(Senario4!AE$39,Senario4!BB$39)/12</f>
        <v>1321.8611111111111</v>
      </c>
      <c r="U329">
        <f>Senario4!AO$39/12</f>
        <v>4027.4166666666665</v>
      </c>
      <c r="V329">
        <f>Senario4!AW$39/12</f>
        <v>33</v>
      </c>
      <c r="W329">
        <f>Senario4!AZ$39/12</f>
        <v>0</v>
      </c>
      <c r="X329">
        <f>Senario4!BE$39/12</f>
        <v>507.41666666666669</v>
      </c>
      <c r="Z329">
        <f t="shared" si="5"/>
        <v>104079.87072649572</v>
      </c>
    </row>
    <row r="330" spans="1:28" x14ac:dyDescent="0.2">
      <c r="A330" s="42">
        <v>41395</v>
      </c>
      <c r="B330">
        <f>Senario4!G39/12</f>
        <v>4000</v>
      </c>
      <c r="C330">
        <f>Senario4!AA$39/12</f>
        <v>5376.6137820512831</v>
      </c>
      <c r="D330">
        <f>Senario4!L$39/12</f>
        <v>16259.874999999993</v>
      </c>
      <c r="E330">
        <f>Senario4!H$39/12</f>
        <v>316.66666666666669</v>
      </c>
      <c r="F330">
        <f>Senario4!F$39/12</f>
        <v>22682.333333333332</v>
      </c>
      <c r="G330">
        <f>Senario4!AP$39/12</f>
        <v>8410.2000000000007</v>
      </c>
      <c r="H330">
        <f>Senario4!BC$39/12</f>
        <v>10518.833333333334</v>
      </c>
      <c r="I330">
        <f>SUM(Senario4!AI$39,Senario4!AL$39)/12</f>
        <v>2753.5833333333335</v>
      </c>
      <c r="J330">
        <f>Senario4!W$39/12</f>
        <v>15663.654166666667</v>
      </c>
      <c r="K330">
        <v>0</v>
      </c>
      <c r="L330">
        <f>Senario4!$AS$39/12*0.52</f>
        <v>6172.5733333333337</v>
      </c>
      <c r="M330">
        <f>Senario4!$AS$39/12*0.48</f>
        <v>5697.76</v>
      </c>
      <c r="N330">
        <v>0</v>
      </c>
      <c r="O330">
        <f>Senario4!R$39/12</f>
        <v>179.75</v>
      </c>
      <c r="P330">
        <v>0</v>
      </c>
      <c r="Q330">
        <f>Senario4!O$39/12</f>
        <v>5.916666666666667</v>
      </c>
      <c r="R330">
        <f>Senario4!AT$39/12</f>
        <v>152.41666666666666</v>
      </c>
      <c r="S330">
        <f>SUM(Senario4!BF$39,Senario4!BG$39)/12</f>
        <v>0</v>
      </c>
      <c r="T330">
        <f>SUM(Senario4!AE$39,Senario4!BB$39)/12</f>
        <v>1321.8611111111111</v>
      </c>
      <c r="U330">
        <f>Senario4!AO$39/12</f>
        <v>4027.4166666666665</v>
      </c>
      <c r="V330">
        <f>Senario4!AW$39/12</f>
        <v>33</v>
      </c>
      <c r="W330">
        <f>Senario4!AZ$39/12</f>
        <v>0</v>
      </c>
      <c r="X330">
        <f>Senario4!BE$39/12</f>
        <v>507.41666666666669</v>
      </c>
      <c r="Z330">
        <f t="shared" si="5"/>
        <v>104079.87072649572</v>
      </c>
    </row>
    <row r="331" spans="1:28" x14ac:dyDescent="0.2">
      <c r="A331" s="42">
        <v>41426</v>
      </c>
      <c r="B331">
        <f>Senario4!G39/12</f>
        <v>4000</v>
      </c>
      <c r="C331">
        <f>Senario4!AA$39/12</f>
        <v>5376.6137820512831</v>
      </c>
      <c r="D331">
        <f>Senario4!L$39/12</f>
        <v>16259.874999999993</v>
      </c>
      <c r="E331">
        <f>Senario4!H$39/12</f>
        <v>316.66666666666669</v>
      </c>
      <c r="F331">
        <f>Senario4!F$39/12</f>
        <v>22682.333333333332</v>
      </c>
      <c r="G331">
        <f>Senario4!AP$39/12</f>
        <v>8410.2000000000007</v>
      </c>
      <c r="H331">
        <f>Senario4!BC$39/12</f>
        <v>10518.833333333334</v>
      </c>
      <c r="I331">
        <f>SUM(Senario4!AI$39,Senario4!AL$39)/12</f>
        <v>2753.5833333333335</v>
      </c>
      <c r="J331">
        <f>Senario4!W$39/12</f>
        <v>15663.654166666667</v>
      </c>
      <c r="K331">
        <v>0</v>
      </c>
      <c r="L331">
        <f>Senario4!$AS$39/12*0.52</f>
        <v>6172.5733333333337</v>
      </c>
      <c r="M331">
        <f>Senario4!$AS$39/12*0.48</f>
        <v>5697.76</v>
      </c>
      <c r="N331">
        <v>0</v>
      </c>
      <c r="O331">
        <f>Senario4!R$39/12</f>
        <v>179.75</v>
      </c>
      <c r="P331">
        <v>0</v>
      </c>
      <c r="Q331">
        <f>Senario4!O$39/12</f>
        <v>5.916666666666667</v>
      </c>
      <c r="R331">
        <f>Senario4!AT$39/12</f>
        <v>152.41666666666666</v>
      </c>
      <c r="S331">
        <f>SUM(Senario4!BF$39,Senario4!BG$39)/12</f>
        <v>0</v>
      </c>
      <c r="T331">
        <f>SUM(Senario4!AE$39,Senario4!BB$39)/12</f>
        <v>1321.8611111111111</v>
      </c>
      <c r="U331">
        <f>Senario4!AO$39/12</f>
        <v>4027.4166666666665</v>
      </c>
      <c r="V331">
        <f>Senario4!AW$39/12</f>
        <v>33</v>
      </c>
      <c r="W331">
        <f>Senario4!AZ$39/12</f>
        <v>0</v>
      </c>
      <c r="X331">
        <f>Senario4!BE$39/12</f>
        <v>507.41666666666669</v>
      </c>
      <c r="Z331">
        <f t="shared" si="5"/>
        <v>104079.87072649572</v>
      </c>
    </row>
    <row r="332" spans="1:28" x14ac:dyDescent="0.2">
      <c r="A332" s="42">
        <v>41456</v>
      </c>
      <c r="B332">
        <f>Senario4!G39/12</f>
        <v>4000</v>
      </c>
      <c r="C332">
        <f>Senario4!AA$39/12</f>
        <v>5376.6137820512831</v>
      </c>
      <c r="D332">
        <f>Senario4!L$39/12</f>
        <v>16259.874999999993</v>
      </c>
      <c r="E332">
        <f>Senario4!H$39/12</f>
        <v>316.66666666666669</v>
      </c>
      <c r="F332">
        <f>Senario4!F$39/12</f>
        <v>22682.333333333332</v>
      </c>
      <c r="G332">
        <f>Senario4!AP$39/12</f>
        <v>8410.2000000000007</v>
      </c>
      <c r="H332">
        <f>Senario4!BC$39/12</f>
        <v>10518.833333333334</v>
      </c>
      <c r="I332">
        <f>SUM(Senario4!AI$39,Senario4!AL$39)/12</f>
        <v>2753.5833333333335</v>
      </c>
      <c r="J332">
        <f>Senario4!W$39/12</f>
        <v>15663.654166666667</v>
      </c>
      <c r="K332">
        <v>0</v>
      </c>
      <c r="L332">
        <f>Senario4!$AS$39/12*0.52</f>
        <v>6172.5733333333337</v>
      </c>
      <c r="M332">
        <f>Senario4!$AS$39/12*0.48</f>
        <v>5697.76</v>
      </c>
      <c r="N332">
        <v>0</v>
      </c>
      <c r="O332">
        <f>Senario4!R$39/12</f>
        <v>179.75</v>
      </c>
      <c r="P332">
        <v>0</v>
      </c>
      <c r="Q332">
        <f>Senario4!O$39/12</f>
        <v>5.916666666666667</v>
      </c>
      <c r="R332">
        <f>Senario4!AT$39/12</f>
        <v>152.41666666666666</v>
      </c>
      <c r="S332">
        <f>SUM(Senario4!BF$39,Senario4!BG$39)/12</f>
        <v>0</v>
      </c>
      <c r="T332">
        <f>SUM(Senario4!AE$39,Senario4!BB$39)/12</f>
        <v>1321.8611111111111</v>
      </c>
      <c r="U332">
        <f>Senario4!AO$39/12</f>
        <v>4027.4166666666665</v>
      </c>
      <c r="V332">
        <f>Senario4!AW$39/12</f>
        <v>33</v>
      </c>
      <c r="W332">
        <f>Senario4!AZ$39/12</f>
        <v>0</v>
      </c>
      <c r="X332">
        <f>Senario4!BE$39/12</f>
        <v>507.41666666666669</v>
      </c>
      <c r="Z332">
        <f t="shared" si="5"/>
        <v>104079.87072649572</v>
      </c>
    </row>
    <row r="333" spans="1:28" x14ac:dyDescent="0.2">
      <c r="A333" s="42">
        <v>41487</v>
      </c>
      <c r="B333">
        <f>Senario4!G39/12</f>
        <v>4000</v>
      </c>
      <c r="C333">
        <f>Senario4!AA$39/12</f>
        <v>5376.6137820512831</v>
      </c>
      <c r="D333">
        <f>Senario4!L$39/12</f>
        <v>16259.874999999993</v>
      </c>
      <c r="E333">
        <f>Senario4!H$39/12</f>
        <v>316.66666666666669</v>
      </c>
      <c r="F333">
        <f>Senario4!F$39/12</f>
        <v>22682.333333333332</v>
      </c>
      <c r="G333">
        <f>Senario4!AP$39/12</f>
        <v>8410.2000000000007</v>
      </c>
      <c r="H333">
        <f>Senario4!BC$39/12</f>
        <v>10518.833333333334</v>
      </c>
      <c r="I333">
        <f>SUM(Senario4!AI$39,Senario4!AL$39)/12</f>
        <v>2753.5833333333335</v>
      </c>
      <c r="J333">
        <f>Senario4!W$39/12</f>
        <v>15663.654166666667</v>
      </c>
      <c r="K333">
        <v>0</v>
      </c>
      <c r="L333">
        <f>Senario4!$AS$39/12*0.52</f>
        <v>6172.5733333333337</v>
      </c>
      <c r="M333">
        <f>Senario4!$AS$39/12*0.48</f>
        <v>5697.76</v>
      </c>
      <c r="N333">
        <v>0</v>
      </c>
      <c r="O333">
        <f>Senario4!R$39/12</f>
        <v>179.75</v>
      </c>
      <c r="P333">
        <v>0</v>
      </c>
      <c r="Q333">
        <f>Senario4!O$39/12</f>
        <v>5.916666666666667</v>
      </c>
      <c r="R333">
        <f>Senario4!AT$39/12</f>
        <v>152.41666666666666</v>
      </c>
      <c r="S333">
        <f>SUM(Senario4!BF$39,Senario4!BG$39)/12</f>
        <v>0</v>
      </c>
      <c r="T333">
        <f>SUM(Senario4!AE$39,Senario4!BB$39)/12</f>
        <v>1321.8611111111111</v>
      </c>
      <c r="U333">
        <f>Senario4!AO$39/12</f>
        <v>4027.4166666666665</v>
      </c>
      <c r="V333">
        <f>Senario4!AW$39/12</f>
        <v>33</v>
      </c>
      <c r="W333">
        <f>Senario4!AZ$39/12</f>
        <v>0</v>
      </c>
      <c r="X333">
        <f>Senario4!BE$39/12</f>
        <v>507.41666666666669</v>
      </c>
      <c r="Z333">
        <f t="shared" si="5"/>
        <v>104079.87072649572</v>
      </c>
    </row>
    <row r="334" spans="1:28" x14ac:dyDescent="0.2">
      <c r="A334" s="42">
        <v>41518</v>
      </c>
      <c r="B334">
        <f>Senario4!G39/12</f>
        <v>4000</v>
      </c>
      <c r="C334">
        <f>Senario4!AA$39/12</f>
        <v>5376.6137820512831</v>
      </c>
      <c r="D334">
        <f>Senario4!L$39/12</f>
        <v>16259.874999999993</v>
      </c>
      <c r="E334">
        <f>Senario4!H$39/12</f>
        <v>316.66666666666669</v>
      </c>
      <c r="F334">
        <f>Senario4!F$39/12</f>
        <v>22682.333333333332</v>
      </c>
      <c r="G334">
        <f>Senario4!AP$39/12</f>
        <v>8410.2000000000007</v>
      </c>
      <c r="H334">
        <f>Senario4!BC$39/12</f>
        <v>10518.833333333334</v>
      </c>
      <c r="I334">
        <f>SUM(Senario4!AI$39,Senario4!AL$39)/12</f>
        <v>2753.5833333333335</v>
      </c>
      <c r="J334">
        <f>Senario4!W$39/12</f>
        <v>15663.654166666667</v>
      </c>
      <c r="K334">
        <v>0</v>
      </c>
      <c r="L334">
        <f>Senario4!$AS$39/12*0.52</f>
        <v>6172.5733333333337</v>
      </c>
      <c r="M334">
        <f>Senario4!$AS$39/12*0.48</f>
        <v>5697.76</v>
      </c>
      <c r="N334">
        <v>0</v>
      </c>
      <c r="O334">
        <f>Senario4!R$39/12</f>
        <v>179.75</v>
      </c>
      <c r="P334">
        <v>0</v>
      </c>
      <c r="Q334">
        <f>Senario4!O$39/12</f>
        <v>5.916666666666667</v>
      </c>
      <c r="R334">
        <f>Senario4!AT$39/12</f>
        <v>152.41666666666666</v>
      </c>
      <c r="S334">
        <f>SUM(Senario4!BF$39,Senario4!BG$39)/12</f>
        <v>0</v>
      </c>
      <c r="T334">
        <f>SUM(Senario4!AE$39,Senario4!BB$39)/12</f>
        <v>1321.8611111111111</v>
      </c>
      <c r="U334">
        <f>Senario4!AO$39/12</f>
        <v>4027.4166666666665</v>
      </c>
      <c r="V334">
        <f>Senario4!AW$39/12</f>
        <v>33</v>
      </c>
      <c r="W334">
        <f>Senario4!AZ$39/12</f>
        <v>0</v>
      </c>
      <c r="X334">
        <f>Senario4!BE$39/12</f>
        <v>507.41666666666669</v>
      </c>
      <c r="Z334">
        <f t="shared" si="5"/>
        <v>104079.87072649572</v>
      </c>
    </row>
    <row r="335" spans="1:28" x14ac:dyDescent="0.2">
      <c r="A335" s="42">
        <v>41548</v>
      </c>
      <c r="B335">
        <f>Senario4!G39/12</f>
        <v>4000</v>
      </c>
      <c r="C335">
        <f>Senario4!AA$39/12</f>
        <v>5376.6137820512831</v>
      </c>
      <c r="D335">
        <f>Senario4!L$39/12</f>
        <v>16259.874999999993</v>
      </c>
      <c r="E335">
        <f>Senario4!H$39/12</f>
        <v>316.66666666666669</v>
      </c>
      <c r="F335">
        <f>Senario4!F$39/12</f>
        <v>22682.333333333332</v>
      </c>
      <c r="G335">
        <f>Senario4!AP$39/12</f>
        <v>8410.2000000000007</v>
      </c>
      <c r="H335">
        <f>Senario4!BC$39/12</f>
        <v>10518.833333333334</v>
      </c>
      <c r="I335">
        <f>SUM(Senario4!AI$39,Senario4!AL$39)/12</f>
        <v>2753.5833333333335</v>
      </c>
      <c r="J335">
        <f>Senario4!W$39/12</f>
        <v>15663.654166666667</v>
      </c>
      <c r="K335">
        <v>0</v>
      </c>
      <c r="L335">
        <f>Senario4!$AS$39/12*0.52</f>
        <v>6172.5733333333337</v>
      </c>
      <c r="M335">
        <f>Senario4!$AS$39/12*0.48</f>
        <v>5697.76</v>
      </c>
      <c r="N335">
        <v>0</v>
      </c>
      <c r="O335">
        <f>Senario4!R$39/12</f>
        <v>179.75</v>
      </c>
      <c r="P335">
        <v>0</v>
      </c>
      <c r="Q335">
        <f>Senario4!O$39/12</f>
        <v>5.916666666666667</v>
      </c>
      <c r="R335">
        <f>Senario4!AT$39/12</f>
        <v>152.41666666666666</v>
      </c>
      <c r="S335">
        <f>SUM(Senario4!BF$39,Senario4!BG$39)/12</f>
        <v>0</v>
      </c>
      <c r="T335">
        <f>SUM(Senario4!AE$39,Senario4!BB$39)/12</f>
        <v>1321.8611111111111</v>
      </c>
      <c r="U335">
        <f>Senario4!AO$39/12</f>
        <v>4027.4166666666665</v>
      </c>
      <c r="V335">
        <f>Senario4!AW$39/12</f>
        <v>33</v>
      </c>
      <c r="W335">
        <f>Senario4!AZ$39/12</f>
        <v>0</v>
      </c>
      <c r="X335">
        <f>Senario4!BE$39/12</f>
        <v>507.41666666666669</v>
      </c>
      <c r="Z335">
        <f t="shared" si="5"/>
        <v>104079.87072649572</v>
      </c>
    </row>
    <row r="336" spans="1:28" x14ac:dyDescent="0.2">
      <c r="A336" s="42">
        <v>41579</v>
      </c>
      <c r="B336">
        <f>Senario4!G39/12</f>
        <v>4000</v>
      </c>
      <c r="C336">
        <f>Senario4!AA$39/12</f>
        <v>5376.6137820512831</v>
      </c>
      <c r="D336">
        <f>Senario4!L$39/12</f>
        <v>16259.874999999993</v>
      </c>
      <c r="E336">
        <f>Senario4!H$39/12</f>
        <v>316.66666666666669</v>
      </c>
      <c r="F336">
        <f>Senario4!F$39/12</f>
        <v>22682.333333333332</v>
      </c>
      <c r="G336">
        <f>Senario4!AP$39/12</f>
        <v>8410.2000000000007</v>
      </c>
      <c r="H336">
        <f>Senario4!BC$39/12</f>
        <v>10518.833333333334</v>
      </c>
      <c r="I336">
        <f>SUM(Senario4!AI$39,Senario4!AL$39)/12</f>
        <v>2753.5833333333335</v>
      </c>
      <c r="J336">
        <f>Senario4!W$39/12</f>
        <v>15663.654166666667</v>
      </c>
      <c r="K336">
        <v>0</v>
      </c>
      <c r="L336">
        <f>Senario4!$AS$39/12*0.52</f>
        <v>6172.5733333333337</v>
      </c>
      <c r="M336">
        <f>Senario4!$AS$39/12*0.48</f>
        <v>5697.76</v>
      </c>
      <c r="N336">
        <v>0</v>
      </c>
      <c r="O336">
        <f>Senario4!R$39/12</f>
        <v>179.75</v>
      </c>
      <c r="P336">
        <v>0</v>
      </c>
      <c r="Q336">
        <f>Senario4!O$39/12</f>
        <v>5.916666666666667</v>
      </c>
      <c r="R336">
        <f>Senario4!AT$39/12</f>
        <v>152.41666666666666</v>
      </c>
      <c r="S336">
        <f>SUM(Senario4!BF$39,Senario4!BG$39)/12</f>
        <v>0</v>
      </c>
      <c r="T336">
        <f>SUM(Senario4!AE$39,Senario4!BB$39)/12</f>
        <v>1321.8611111111111</v>
      </c>
      <c r="U336">
        <f>Senario4!AO$39/12</f>
        <v>4027.4166666666665</v>
      </c>
      <c r="V336">
        <f>Senario4!AW$39/12</f>
        <v>33</v>
      </c>
      <c r="W336">
        <f>Senario4!AZ$39/12</f>
        <v>0</v>
      </c>
      <c r="X336">
        <f>Senario4!BE$39/12</f>
        <v>507.41666666666669</v>
      </c>
      <c r="Z336">
        <f t="shared" si="5"/>
        <v>104079.87072649572</v>
      </c>
    </row>
    <row r="337" spans="1:28" x14ac:dyDescent="0.2">
      <c r="A337" s="42">
        <v>41609</v>
      </c>
      <c r="B337">
        <f>Senario4!G39/12</f>
        <v>4000</v>
      </c>
      <c r="C337">
        <f>Senario4!AA$39/12</f>
        <v>5376.6137820512831</v>
      </c>
      <c r="D337">
        <f>Senario4!L$39/12</f>
        <v>16259.874999999993</v>
      </c>
      <c r="E337">
        <f>Senario4!H$39/12</f>
        <v>316.66666666666669</v>
      </c>
      <c r="F337">
        <f>Senario4!F$39/12</f>
        <v>22682.333333333332</v>
      </c>
      <c r="G337">
        <f>Senario4!AP$39/12</f>
        <v>8410.2000000000007</v>
      </c>
      <c r="H337">
        <f>Senario4!BC$39/12</f>
        <v>10518.833333333334</v>
      </c>
      <c r="I337">
        <f>SUM(Senario4!AI$39,Senario4!AL$39)/12</f>
        <v>2753.5833333333335</v>
      </c>
      <c r="J337">
        <f>Senario4!W$39/12</f>
        <v>15663.654166666667</v>
      </c>
      <c r="K337">
        <v>0</v>
      </c>
      <c r="L337">
        <f>Senario4!$AS$39/12*0.52</f>
        <v>6172.5733333333337</v>
      </c>
      <c r="M337">
        <f>Senario4!$AS$39/12*0.48</f>
        <v>5697.76</v>
      </c>
      <c r="N337">
        <v>0</v>
      </c>
      <c r="O337">
        <f>Senario4!R$39/12</f>
        <v>179.75</v>
      </c>
      <c r="P337">
        <v>0</v>
      </c>
      <c r="Q337">
        <f>Senario4!O$39/12</f>
        <v>5.916666666666667</v>
      </c>
      <c r="R337">
        <f>Senario4!AT$39/12</f>
        <v>152.41666666666666</v>
      </c>
      <c r="S337">
        <f>SUM(Senario4!BF$39,Senario4!BG$39)/12</f>
        <v>0</v>
      </c>
      <c r="T337">
        <f>SUM(Senario4!AE$39,Senario4!BB$39)/12</f>
        <v>1321.8611111111111</v>
      </c>
      <c r="U337">
        <f>Senario4!AO$39/12</f>
        <v>4027.4166666666665</v>
      </c>
      <c r="V337">
        <f>Senario4!AW$39/12</f>
        <v>33</v>
      </c>
      <c r="W337">
        <f>Senario4!AZ$39/12</f>
        <v>0</v>
      </c>
      <c r="X337">
        <f>Senario4!BE$39/12</f>
        <v>507.41666666666669</v>
      </c>
      <c r="Z337">
        <f t="shared" si="5"/>
        <v>104079.87072649572</v>
      </c>
    </row>
    <row r="338" spans="1:28" x14ac:dyDescent="0.2">
      <c r="A338" s="42">
        <v>41640</v>
      </c>
      <c r="B338">
        <f>Senario4!G40/12</f>
        <v>4000</v>
      </c>
      <c r="C338">
        <f>Senario4!AA$40/12</f>
        <v>5575.089743589745</v>
      </c>
      <c r="D338">
        <f>Senario4!L$40/12</f>
        <v>16437.770833333325</v>
      </c>
      <c r="E338">
        <f>Senario4!H$40/12</f>
        <v>316.66666666666669</v>
      </c>
      <c r="F338">
        <f>Senario4!F$40/12</f>
        <v>22834.458333333332</v>
      </c>
      <c r="G338">
        <f>Senario4!AP$40/12</f>
        <v>8410.2000000000007</v>
      </c>
      <c r="H338">
        <f>Senario4!BC$40/12</f>
        <v>10518.833333333334</v>
      </c>
      <c r="I338">
        <f>SUM(Senario4!AI$40,Senario4!AL$40)/12</f>
        <v>2819.75</v>
      </c>
      <c r="J338">
        <f>Senario4!W$40/12</f>
        <v>16440.908333333333</v>
      </c>
      <c r="K338">
        <v>0</v>
      </c>
      <c r="L338">
        <f>Senario4!$AS$40/12*0.52</f>
        <v>6403.2041666666664</v>
      </c>
      <c r="M338">
        <f>Senario4!$AS$40/12*0.48</f>
        <v>5910.65</v>
      </c>
      <c r="N338">
        <v>0</v>
      </c>
      <c r="O338">
        <f>Senario4!R$40/12</f>
        <v>186.08333333333334</v>
      </c>
      <c r="P338">
        <v>0</v>
      </c>
      <c r="Q338">
        <f>Senario4!O$40/12</f>
        <v>8.25</v>
      </c>
      <c r="R338">
        <f>Senario4!AT$40/12</f>
        <v>152.41666666666666</v>
      </c>
      <c r="S338">
        <f>SUM(Senario4!BF$40,Senario4!BG$40)/12</f>
        <v>0</v>
      </c>
      <c r="T338">
        <f>SUM(Senario4!AE$40,Senario4!BB$40)/12</f>
        <v>1505.8055555555554</v>
      </c>
      <c r="U338">
        <f>Senario4!AO$40/12</f>
        <v>4027.4166666666665</v>
      </c>
      <c r="V338">
        <f>Senario4!AW$40/12</f>
        <v>33.083333333333336</v>
      </c>
      <c r="W338">
        <f>Senario4!AZ$40/12</f>
        <v>30.333333333333332</v>
      </c>
      <c r="X338">
        <f>Senario4!BE$40/12</f>
        <v>560.16666666666663</v>
      </c>
      <c r="Z338">
        <f t="shared" si="5"/>
        <v>106171.08696581196</v>
      </c>
      <c r="AA338">
        <f>SUM(Z338:Z349)</f>
        <v>1274053.0435897431</v>
      </c>
      <c r="AB338" s="5">
        <f>AA338-Senario4!BH40</f>
        <v>0</v>
      </c>
    </row>
    <row r="339" spans="1:28" x14ac:dyDescent="0.2">
      <c r="A339" s="42">
        <v>41671</v>
      </c>
      <c r="B339">
        <f>Senario4!G40/12</f>
        <v>4000</v>
      </c>
      <c r="C339">
        <f>Senario4!AA$40/12</f>
        <v>5575.089743589745</v>
      </c>
      <c r="D339">
        <f>Senario4!L$40/12</f>
        <v>16437.770833333325</v>
      </c>
      <c r="E339">
        <f>Senario4!H$40/12</f>
        <v>316.66666666666669</v>
      </c>
      <c r="F339">
        <f>Senario4!F$40/12</f>
        <v>22834.458333333332</v>
      </c>
      <c r="G339">
        <f>Senario4!AP$40/12</f>
        <v>8410.2000000000007</v>
      </c>
      <c r="H339">
        <f>Senario4!BC$40/12</f>
        <v>10518.833333333334</v>
      </c>
      <c r="I339">
        <f>SUM(Senario4!AI$40,Senario4!AL$40)/12</f>
        <v>2819.75</v>
      </c>
      <c r="J339">
        <f>Senario4!W$40/12</f>
        <v>16440.908333333333</v>
      </c>
      <c r="K339">
        <v>0</v>
      </c>
      <c r="L339">
        <f>Senario4!$AS$40/12*0.52</f>
        <v>6403.2041666666664</v>
      </c>
      <c r="M339">
        <f>Senario4!$AS$40/12*0.48</f>
        <v>5910.65</v>
      </c>
      <c r="N339">
        <v>0</v>
      </c>
      <c r="O339">
        <f>Senario4!R$40/12</f>
        <v>186.08333333333334</v>
      </c>
      <c r="P339">
        <v>0</v>
      </c>
      <c r="Q339">
        <f>Senario4!O$40/12</f>
        <v>8.25</v>
      </c>
      <c r="R339">
        <f>Senario4!AT$40/12</f>
        <v>152.41666666666666</v>
      </c>
      <c r="S339">
        <f>SUM(Senario4!BF$40,Senario4!BG$40)/12</f>
        <v>0</v>
      </c>
      <c r="T339">
        <f>SUM(Senario4!AE$40,Senario4!BB$40)/12</f>
        <v>1505.8055555555554</v>
      </c>
      <c r="U339">
        <f>Senario4!AO$40/12</f>
        <v>4027.4166666666665</v>
      </c>
      <c r="V339">
        <f>Senario4!AW$40/12</f>
        <v>33.083333333333336</v>
      </c>
      <c r="W339">
        <f>Senario4!AZ$40/12</f>
        <v>30.333333333333332</v>
      </c>
      <c r="X339">
        <f>Senario4!BE$40/12</f>
        <v>560.16666666666663</v>
      </c>
      <c r="Z339">
        <f t="shared" si="5"/>
        <v>106171.08696581196</v>
      </c>
    </row>
    <row r="340" spans="1:28" x14ac:dyDescent="0.2">
      <c r="A340" s="42">
        <v>41699</v>
      </c>
      <c r="B340">
        <f>Senario4!G40/12</f>
        <v>4000</v>
      </c>
      <c r="C340">
        <f>Senario4!AA$40/12</f>
        <v>5575.089743589745</v>
      </c>
      <c r="D340">
        <f>Senario4!L$40/12</f>
        <v>16437.770833333325</v>
      </c>
      <c r="E340">
        <f>Senario4!H$40/12</f>
        <v>316.66666666666669</v>
      </c>
      <c r="F340">
        <f>Senario4!F$40/12</f>
        <v>22834.458333333332</v>
      </c>
      <c r="G340">
        <f>Senario4!AP$40/12</f>
        <v>8410.2000000000007</v>
      </c>
      <c r="H340">
        <f>Senario4!BC$40/12</f>
        <v>10518.833333333334</v>
      </c>
      <c r="I340">
        <f>SUM(Senario4!AI$40,Senario4!AL$40)/12</f>
        <v>2819.75</v>
      </c>
      <c r="J340">
        <f>Senario4!W$40/12</f>
        <v>16440.908333333333</v>
      </c>
      <c r="K340">
        <v>0</v>
      </c>
      <c r="L340">
        <f>Senario4!$AS$40/12*0.52</f>
        <v>6403.2041666666664</v>
      </c>
      <c r="M340">
        <f>Senario4!$AS$40/12*0.48</f>
        <v>5910.65</v>
      </c>
      <c r="N340">
        <v>0</v>
      </c>
      <c r="O340">
        <f>Senario4!R$40/12</f>
        <v>186.08333333333334</v>
      </c>
      <c r="P340">
        <v>0</v>
      </c>
      <c r="Q340">
        <f>Senario4!O$40/12</f>
        <v>8.25</v>
      </c>
      <c r="R340">
        <f>Senario4!AT$40/12</f>
        <v>152.41666666666666</v>
      </c>
      <c r="S340">
        <f>SUM(Senario4!BF$40,Senario4!BG$40)/12</f>
        <v>0</v>
      </c>
      <c r="T340">
        <f>SUM(Senario4!AE$40,Senario4!BB$40)/12</f>
        <v>1505.8055555555554</v>
      </c>
      <c r="U340">
        <f>Senario4!AO$40/12</f>
        <v>4027.4166666666665</v>
      </c>
      <c r="V340">
        <f>Senario4!AW$40/12</f>
        <v>33.083333333333336</v>
      </c>
      <c r="W340">
        <f>Senario4!AZ$40/12</f>
        <v>30.333333333333332</v>
      </c>
      <c r="X340">
        <f>Senario4!BE$40/12</f>
        <v>560.16666666666663</v>
      </c>
      <c r="Z340">
        <f t="shared" si="5"/>
        <v>106171.08696581196</v>
      </c>
    </row>
    <row r="341" spans="1:28" x14ac:dyDescent="0.2">
      <c r="A341" s="42">
        <v>41730</v>
      </c>
      <c r="B341">
        <f>Senario4!G40/12</f>
        <v>4000</v>
      </c>
      <c r="C341">
        <f>Senario4!AA$40/12</f>
        <v>5575.089743589745</v>
      </c>
      <c r="D341">
        <f>Senario4!L$40/12</f>
        <v>16437.770833333325</v>
      </c>
      <c r="E341">
        <f>Senario4!H$40/12</f>
        <v>316.66666666666669</v>
      </c>
      <c r="F341">
        <f>Senario4!F$40/12</f>
        <v>22834.458333333332</v>
      </c>
      <c r="G341">
        <f>Senario4!AP$40/12</f>
        <v>8410.2000000000007</v>
      </c>
      <c r="H341">
        <f>Senario4!BC$40/12</f>
        <v>10518.833333333334</v>
      </c>
      <c r="I341">
        <f>SUM(Senario4!AI$40,Senario4!AL$40)/12</f>
        <v>2819.75</v>
      </c>
      <c r="J341">
        <f>Senario4!W$40/12</f>
        <v>16440.908333333333</v>
      </c>
      <c r="K341">
        <v>0</v>
      </c>
      <c r="L341">
        <f>Senario4!$AS$40/12*0.52</f>
        <v>6403.2041666666664</v>
      </c>
      <c r="M341">
        <f>Senario4!$AS$40/12*0.48</f>
        <v>5910.65</v>
      </c>
      <c r="N341">
        <v>0</v>
      </c>
      <c r="O341">
        <f>Senario4!R$40/12</f>
        <v>186.08333333333334</v>
      </c>
      <c r="P341">
        <v>0</v>
      </c>
      <c r="Q341">
        <f>Senario4!O$40/12</f>
        <v>8.25</v>
      </c>
      <c r="R341">
        <f>Senario4!AT$40/12</f>
        <v>152.41666666666666</v>
      </c>
      <c r="S341">
        <f>SUM(Senario4!BF$40,Senario4!BG$40)/12</f>
        <v>0</v>
      </c>
      <c r="T341">
        <f>SUM(Senario4!AE$40,Senario4!BB$40)/12</f>
        <v>1505.8055555555554</v>
      </c>
      <c r="U341">
        <f>Senario4!AO$40/12</f>
        <v>4027.4166666666665</v>
      </c>
      <c r="V341">
        <f>Senario4!AW$40/12</f>
        <v>33.083333333333336</v>
      </c>
      <c r="W341">
        <f>Senario4!AZ$40/12</f>
        <v>30.333333333333332</v>
      </c>
      <c r="X341">
        <f>Senario4!BE$40/12</f>
        <v>560.16666666666663</v>
      </c>
      <c r="Z341">
        <f t="shared" si="5"/>
        <v>106171.08696581196</v>
      </c>
    </row>
    <row r="342" spans="1:28" x14ac:dyDescent="0.2">
      <c r="A342" s="42">
        <v>41760</v>
      </c>
      <c r="B342">
        <f>Senario4!G40/12</f>
        <v>4000</v>
      </c>
      <c r="C342">
        <f>Senario4!AA$40/12</f>
        <v>5575.089743589745</v>
      </c>
      <c r="D342">
        <f>Senario4!L$40/12</f>
        <v>16437.770833333325</v>
      </c>
      <c r="E342">
        <f>Senario4!H$40/12</f>
        <v>316.66666666666669</v>
      </c>
      <c r="F342">
        <f>Senario4!F$40/12</f>
        <v>22834.458333333332</v>
      </c>
      <c r="G342">
        <f>Senario4!AP$40/12</f>
        <v>8410.2000000000007</v>
      </c>
      <c r="H342">
        <f>Senario4!BC$40/12</f>
        <v>10518.833333333334</v>
      </c>
      <c r="I342">
        <f>SUM(Senario4!AI$40,Senario4!AL$40)/12</f>
        <v>2819.75</v>
      </c>
      <c r="J342">
        <f>Senario4!W$40/12</f>
        <v>16440.908333333333</v>
      </c>
      <c r="K342">
        <v>0</v>
      </c>
      <c r="L342">
        <f>Senario4!$AS$40/12*0.52</f>
        <v>6403.2041666666664</v>
      </c>
      <c r="M342">
        <f>Senario4!$AS$40/12*0.48</f>
        <v>5910.65</v>
      </c>
      <c r="N342">
        <v>0</v>
      </c>
      <c r="O342">
        <f>Senario4!R$40/12</f>
        <v>186.08333333333334</v>
      </c>
      <c r="P342">
        <v>0</v>
      </c>
      <c r="Q342">
        <f>Senario4!O$40/12</f>
        <v>8.25</v>
      </c>
      <c r="R342">
        <f>Senario4!AT$40/12</f>
        <v>152.41666666666666</v>
      </c>
      <c r="S342">
        <f>SUM(Senario4!BF$40,Senario4!BG$40)/12</f>
        <v>0</v>
      </c>
      <c r="T342">
        <f>SUM(Senario4!AE$40,Senario4!BB$40)/12</f>
        <v>1505.8055555555554</v>
      </c>
      <c r="U342">
        <f>Senario4!AO$40/12</f>
        <v>4027.4166666666665</v>
      </c>
      <c r="V342">
        <f>Senario4!AW$40/12</f>
        <v>33.083333333333336</v>
      </c>
      <c r="W342">
        <f>Senario4!AZ$40/12</f>
        <v>30.333333333333332</v>
      </c>
      <c r="X342">
        <f>Senario4!BE$40/12</f>
        <v>560.16666666666663</v>
      </c>
      <c r="Z342">
        <f t="shared" si="5"/>
        <v>106171.08696581196</v>
      </c>
    </row>
    <row r="343" spans="1:28" x14ac:dyDescent="0.2">
      <c r="A343" s="42">
        <v>41791</v>
      </c>
      <c r="B343">
        <f>Senario4!G40/12</f>
        <v>4000</v>
      </c>
      <c r="C343">
        <f>Senario4!AA$40/12</f>
        <v>5575.089743589745</v>
      </c>
      <c r="D343">
        <f>Senario4!L$40/12</f>
        <v>16437.770833333325</v>
      </c>
      <c r="E343">
        <f>Senario4!H$40/12</f>
        <v>316.66666666666669</v>
      </c>
      <c r="F343">
        <f>Senario4!F$40/12</f>
        <v>22834.458333333332</v>
      </c>
      <c r="G343">
        <f>Senario4!AP$40/12</f>
        <v>8410.2000000000007</v>
      </c>
      <c r="H343">
        <f>Senario4!BC$40/12</f>
        <v>10518.833333333334</v>
      </c>
      <c r="I343">
        <f>SUM(Senario4!AI$40,Senario4!AL$40)/12</f>
        <v>2819.75</v>
      </c>
      <c r="J343">
        <f>Senario4!W$40/12</f>
        <v>16440.908333333333</v>
      </c>
      <c r="K343">
        <v>0</v>
      </c>
      <c r="L343">
        <f>Senario4!$AS$40/12*0.52</f>
        <v>6403.2041666666664</v>
      </c>
      <c r="M343">
        <f>Senario4!$AS$40/12*0.48</f>
        <v>5910.65</v>
      </c>
      <c r="N343">
        <v>0</v>
      </c>
      <c r="O343">
        <f>Senario4!R$40/12</f>
        <v>186.08333333333334</v>
      </c>
      <c r="P343">
        <v>0</v>
      </c>
      <c r="Q343">
        <f>Senario4!O$40/12</f>
        <v>8.25</v>
      </c>
      <c r="R343">
        <f>Senario4!AT$40/12</f>
        <v>152.41666666666666</v>
      </c>
      <c r="S343">
        <f>SUM(Senario4!BF$40,Senario4!BG$40)/12</f>
        <v>0</v>
      </c>
      <c r="T343">
        <f>SUM(Senario4!AE$40,Senario4!BB$40)/12</f>
        <v>1505.8055555555554</v>
      </c>
      <c r="U343">
        <f>Senario4!AO$40/12</f>
        <v>4027.4166666666665</v>
      </c>
      <c r="V343">
        <f>Senario4!AW$40/12</f>
        <v>33.083333333333336</v>
      </c>
      <c r="W343">
        <f>Senario4!AZ$40/12</f>
        <v>30.333333333333332</v>
      </c>
      <c r="X343">
        <f>Senario4!BE$40/12</f>
        <v>560.16666666666663</v>
      </c>
      <c r="Z343">
        <f t="shared" si="5"/>
        <v>106171.08696581196</v>
      </c>
    </row>
    <row r="344" spans="1:28" x14ac:dyDescent="0.2">
      <c r="A344" s="42">
        <v>41821</v>
      </c>
      <c r="B344">
        <f>Senario4!G40/12</f>
        <v>4000</v>
      </c>
      <c r="C344">
        <f>Senario4!AA$40/12</f>
        <v>5575.089743589745</v>
      </c>
      <c r="D344">
        <f>Senario4!L$40/12</f>
        <v>16437.770833333325</v>
      </c>
      <c r="E344">
        <f>Senario4!H$40/12</f>
        <v>316.66666666666669</v>
      </c>
      <c r="F344">
        <f>Senario4!F$40/12</f>
        <v>22834.458333333332</v>
      </c>
      <c r="G344">
        <f>Senario4!AP$40/12</f>
        <v>8410.2000000000007</v>
      </c>
      <c r="H344">
        <f>Senario4!BC$40/12</f>
        <v>10518.833333333334</v>
      </c>
      <c r="I344">
        <f>SUM(Senario4!AI$40,Senario4!AL$40)/12</f>
        <v>2819.75</v>
      </c>
      <c r="J344">
        <f>Senario4!W$40/12</f>
        <v>16440.908333333333</v>
      </c>
      <c r="K344">
        <v>0</v>
      </c>
      <c r="L344">
        <f>Senario4!$AS$40/12*0.52</f>
        <v>6403.2041666666664</v>
      </c>
      <c r="M344">
        <f>Senario4!$AS$40/12*0.48</f>
        <v>5910.65</v>
      </c>
      <c r="N344">
        <v>0</v>
      </c>
      <c r="O344">
        <f>Senario4!R$40/12</f>
        <v>186.08333333333334</v>
      </c>
      <c r="P344">
        <v>0</v>
      </c>
      <c r="Q344">
        <f>Senario4!O$40/12</f>
        <v>8.25</v>
      </c>
      <c r="R344">
        <f>Senario4!AT$40/12</f>
        <v>152.41666666666666</v>
      </c>
      <c r="S344">
        <f>SUM(Senario4!BF$40,Senario4!BG$40)/12</f>
        <v>0</v>
      </c>
      <c r="T344">
        <f>SUM(Senario4!AE$40,Senario4!BB$40)/12</f>
        <v>1505.8055555555554</v>
      </c>
      <c r="U344">
        <f>Senario4!AO$40/12</f>
        <v>4027.4166666666665</v>
      </c>
      <c r="V344">
        <f>Senario4!AW$40/12</f>
        <v>33.083333333333336</v>
      </c>
      <c r="W344">
        <f>Senario4!AZ$40/12</f>
        <v>30.333333333333332</v>
      </c>
      <c r="X344">
        <f>Senario4!BE$40/12</f>
        <v>560.16666666666663</v>
      </c>
      <c r="Z344">
        <f t="shared" si="5"/>
        <v>106171.08696581196</v>
      </c>
    </row>
    <row r="345" spans="1:28" x14ac:dyDescent="0.2">
      <c r="A345" s="42">
        <v>41852</v>
      </c>
      <c r="B345">
        <f>Senario4!G40/12</f>
        <v>4000</v>
      </c>
      <c r="C345">
        <f>Senario4!AA$40/12</f>
        <v>5575.089743589745</v>
      </c>
      <c r="D345">
        <f>Senario4!L$40/12</f>
        <v>16437.770833333325</v>
      </c>
      <c r="E345">
        <f>Senario4!H$40/12</f>
        <v>316.66666666666669</v>
      </c>
      <c r="F345">
        <f>Senario4!F$40/12</f>
        <v>22834.458333333332</v>
      </c>
      <c r="G345">
        <f>Senario4!AP$40/12</f>
        <v>8410.2000000000007</v>
      </c>
      <c r="H345">
        <f>Senario4!BC$40/12</f>
        <v>10518.833333333334</v>
      </c>
      <c r="I345">
        <f>SUM(Senario4!AI$40,Senario4!AL$40)/12</f>
        <v>2819.75</v>
      </c>
      <c r="J345">
        <f>Senario4!W$40/12</f>
        <v>16440.908333333333</v>
      </c>
      <c r="K345">
        <v>0</v>
      </c>
      <c r="L345">
        <f>Senario4!$AS$40/12*0.52</f>
        <v>6403.2041666666664</v>
      </c>
      <c r="M345">
        <f>Senario4!$AS$40/12*0.48</f>
        <v>5910.65</v>
      </c>
      <c r="N345">
        <v>0</v>
      </c>
      <c r="O345">
        <f>Senario4!R$40/12</f>
        <v>186.08333333333334</v>
      </c>
      <c r="P345">
        <v>0</v>
      </c>
      <c r="Q345">
        <f>Senario4!O$40/12</f>
        <v>8.25</v>
      </c>
      <c r="R345">
        <f>Senario4!AT$40/12</f>
        <v>152.41666666666666</v>
      </c>
      <c r="S345">
        <f>SUM(Senario4!BF$40,Senario4!BG$40)/12</f>
        <v>0</v>
      </c>
      <c r="T345">
        <f>SUM(Senario4!AE$40,Senario4!BB$40)/12</f>
        <v>1505.8055555555554</v>
      </c>
      <c r="U345">
        <f>Senario4!AO$40/12</f>
        <v>4027.4166666666665</v>
      </c>
      <c r="V345">
        <f>Senario4!AW$40/12</f>
        <v>33.083333333333336</v>
      </c>
      <c r="W345">
        <f>Senario4!AZ$40/12</f>
        <v>30.333333333333332</v>
      </c>
      <c r="X345">
        <f>Senario4!BE$40/12</f>
        <v>560.16666666666663</v>
      </c>
      <c r="Z345">
        <f t="shared" si="5"/>
        <v>106171.08696581196</v>
      </c>
    </row>
    <row r="346" spans="1:28" x14ac:dyDescent="0.2">
      <c r="A346" s="42">
        <v>41883</v>
      </c>
      <c r="B346">
        <f>Senario4!G40/12</f>
        <v>4000</v>
      </c>
      <c r="C346">
        <f>Senario4!AA$40/12</f>
        <v>5575.089743589745</v>
      </c>
      <c r="D346">
        <f>Senario4!L$40/12</f>
        <v>16437.770833333325</v>
      </c>
      <c r="E346">
        <f>Senario4!H$40/12</f>
        <v>316.66666666666669</v>
      </c>
      <c r="F346">
        <f>Senario4!F$40/12</f>
        <v>22834.458333333332</v>
      </c>
      <c r="G346">
        <f>Senario4!AP$40/12</f>
        <v>8410.2000000000007</v>
      </c>
      <c r="H346">
        <f>Senario4!BC$40/12</f>
        <v>10518.833333333334</v>
      </c>
      <c r="I346">
        <f>SUM(Senario4!AI$40,Senario4!AL$40)/12</f>
        <v>2819.75</v>
      </c>
      <c r="J346">
        <f>Senario4!W$40/12</f>
        <v>16440.908333333333</v>
      </c>
      <c r="K346">
        <v>0</v>
      </c>
      <c r="L346">
        <f>Senario4!$AS$40/12*0.52</f>
        <v>6403.2041666666664</v>
      </c>
      <c r="M346">
        <f>Senario4!$AS$40/12*0.48</f>
        <v>5910.65</v>
      </c>
      <c r="N346">
        <v>0</v>
      </c>
      <c r="O346">
        <f>Senario4!R$40/12</f>
        <v>186.08333333333334</v>
      </c>
      <c r="P346">
        <v>0</v>
      </c>
      <c r="Q346">
        <f>Senario4!O$40/12</f>
        <v>8.25</v>
      </c>
      <c r="R346">
        <f>Senario4!AT$40/12</f>
        <v>152.41666666666666</v>
      </c>
      <c r="S346">
        <f>SUM(Senario4!BF$40,Senario4!BG$40)/12</f>
        <v>0</v>
      </c>
      <c r="T346">
        <f>SUM(Senario4!AE$40,Senario4!BB$40)/12</f>
        <v>1505.8055555555554</v>
      </c>
      <c r="U346">
        <f>Senario4!AO$40/12</f>
        <v>4027.4166666666665</v>
      </c>
      <c r="V346">
        <f>Senario4!AW$40/12</f>
        <v>33.083333333333336</v>
      </c>
      <c r="W346">
        <f>Senario4!AZ$40/12</f>
        <v>30.333333333333332</v>
      </c>
      <c r="X346">
        <f>Senario4!BE$40/12</f>
        <v>560.16666666666663</v>
      </c>
      <c r="Z346">
        <f t="shared" si="5"/>
        <v>106171.08696581196</v>
      </c>
    </row>
    <row r="347" spans="1:28" x14ac:dyDescent="0.2">
      <c r="A347" s="42">
        <v>41913</v>
      </c>
      <c r="B347">
        <f>Senario4!G40/12</f>
        <v>4000</v>
      </c>
      <c r="C347">
        <f>Senario4!AA$40/12</f>
        <v>5575.089743589745</v>
      </c>
      <c r="D347">
        <f>Senario4!L$40/12</f>
        <v>16437.770833333325</v>
      </c>
      <c r="E347">
        <f>Senario4!H$40/12</f>
        <v>316.66666666666669</v>
      </c>
      <c r="F347">
        <f>Senario4!F$40/12</f>
        <v>22834.458333333332</v>
      </c>
      <c r="G347">
        <f>Senario4!AP$40/12</f>
        <v>8410.2000000000007</v>
      </c>
      <c r="H347">
        <f>Senario4!BC$40/12</f>
        <v>10518.833333333334</v>
      </c>
      <c r="I347">
        <f>SUM(Senario4!AI$40,Senario4!AL$40)/12</f>
        <v>2819.75</v>
      </c>
      <c r="J347">
        <f>Senario4!W$40/12</f>
        <v>16440.908333333333</v>
      </c>
      <c r="K347">
        <v>0</v>
      </c>
      <c r="L347">
        <f>Senario4!$AS$40/12*0.52</f>
        <v>6403.2041666666664</v>
      </c>
      <c r="M347">
        <f>Senario4!$AS$40/12*0.48</f>
        <v>5910.65</v>
      </c>
      <c r="N347">
        <v>0</v>
      </c>
      <c r="O347">
        <f>Senario4!R$40/12</f>
        <v>186.08333333333334</v>
      </c>
      <c r="P347">
        <v>0</v>
      </c>
      <c r="Q347">
        <f>Senario4!O$40/12</f>
        <v>8.25</v>
      </c>
      <c r="R347">
        <f>Senario4!AT$40/12</f>
        <v>152.41666666666666</v>
      </c>
      <c r="S347">
        <f>SUM(Senario4!BF$40,Senario4!BG$40)/12</f>
        <v>0</v>
      </c>
      <c r="T347">
        <f>SUM(Senario4!AE$40,Senario4!BB$40)/12</f>
        <v>1505.8055555555554</v>
      </c>
      <c r="U347">
        <f>Senario4!AO$40/12</f>
        <v>4027.4166666666665</v>
      </c>
      <c r="V347">
        <f>Senario4!AW$40/12</f>
        <v>33.083333333333336</v>
      </c>
      <c r="W347">
        <f>Senario4!AZ$40/12</f>
        <v>30.333333333333332</v>
      </c>
      <c r="X347">
        <f>Senario4!BE$40/12</f>
        <v>560.16666666666663</v>
      </c>
      <c r="Z347">
        <f t="shared" si="5"/>
        <v>106171.08696581196</v>
      </c>
    </row>
    <row r="348" spans="1:28" x14ac:dyDescent="0.2">
      <c r="A348" s="42">
        <v>41944</v>
      </c>
      <c r="B348">
        <f>Senario4!G40/12</f>
        <v>4000</v>
      </c>
      <c r="C348">
        <f>Senario4!AA$40/12</f>
        <v>5575.089743589745</v>
      </c>
      <c r="D348">
        <f>Senario4!L$40/12</f>
        <v>16437.770833333325</v>
      </c>
      <c r="E348">
        <f>Senario4!H$40/12</f>
        <v>316.66666666666669</v>
      </c>
      <c r="F348">
        <f>Senario4!F$40/12</f>
        <v>22834.458333333332</v>
      </c>
      <c r="G348">
        <f>Senario4!AP$40/12</f>
        <v>8410.2000000000007</v>
      </c>
      <c r="H348">
        <f>Senario4!BC$40/12</f>
        <v>10518.833333333334</v>
      </c>
      <c r="I348">
        <f>SUM(Senario4!AI$40,Senario4!AL$40)/12</f>
        <v>2819.75</v>
      </c>
      <c r="J348">
        <f>Senario4!W$40/12</f>
        <v>16440.908333333333</v>
      </c>
      <c r="K348">
        <v>0</v>
      </c>
      <c r="L348">
        <f>Senario4!$AS$40/12*0.52</f>
        <v>6403.2041666666664</v>
      </c>
      <c r="M348">
        <f>Senario4!$AS$40/12*0.48</f>
        <v>5910.65</v>
      </c>
      <c r="N348">
        <v>0</v>
      </c>
      <c r="O348">
        <f>Senario4!R$40/12</f>
        <v>186.08333333333334</v>
      </c>
      <c r="P348">
        <v>0</v>
      </c>
      <c r="Q348">
        <f>Senario4!O$40/12</f>
        <v>8.25</v>
      </c>
      <c r="R348">
        <f>Senario4!AT$40/12</f>
        <v>152.41666666666666</v>
      </c>
      <c r="S348">
        <f>SUM(Senario4!BF$40,Senario4!BG$40)/12</f>
        <v>0</v>
      </c>
      <c r="T348">
        <f>SUM(Senario4!AE$40,Senario4!BB$40)/12</f>
        <v>1505.8055555555554</v>
      </c>
      <c r="U348">
        <f>Senario4!AO$40/12</f>
        <v>4027.4166666666665</v>
      </c>
      <c r="V348">
        <f>Senario4!AW$40/12</f>
        <v>33.083333333333336</v>
      </c>
      <c r="W348">
        <f>Senario4!AZ$40/12</f>
        <v>30.333333333333332</v>
      </c>
      <c r="X348">
        <f>Senario4!BE$40/12</f>
        <v>560.16666666666663</v>
      </c>
      <c r="Z348">
        <f t="shared" si="5"/>
        <v>106171.08696581196</v>
      </c>
    </row>
    <row r="349" spans="1:28" x14ac:dyDescent="0.2">
      <c r="A349" s="42">
        <v>41974</v>
      </c>
      <c r="B349">
        <f>Senario4!G40/12</f>
        <v>4000</v>
      </c>
      <c r="C349">
        <f>Senario4!AA$40/12</f>
        <v>5575.089743589745</v>
      </c>
      <c r="D349">
        <f>Senario4!L$40/12</f>
        <v>16437.770833333325</v>
      </c>
      <c r="E349">
        <f>Senario4!H$40/12</f>
        <v>316.66666666666669</v>
      </c>
      <c r="F349">
        <f>Senario4!F$40/12</f>
        <v>22834.458333333332</v>
      </c>
      <c r="G349">
        <f>Senario4!AP$40/12</f>
        <v>8410.2000000000007</v>
      </c>
      <c r="H349">
        <f>Senario4!BC$40/12</f>
        <v>10518.833333333334</v>
      </c>
      <c r="I349">
        <f>SUM(Senario4!AI$40,Senario4!AL$40)/12</f>
        <v>2819.75</v>
      </c>
      <c r="J349">
        <f>Senario4!W$40/12</f>
        <v>16440.908333333333</v>
      </c>
      <c r="K349">
        <v>0</v>
      </c>
      <c r="L349">
        <f>Senario4!$AS$40/12*0.52</f>
        <v>6403.2041666666664</v>
      </c>
      <c r="M349">
        <f>Senario4!$AS$40/12*0.48</f>
        <v>5910.65</v>
      </c>
      <c r="N349">
        <v>0</v>
      </c>
      <c r="O349">
        <f>Senario4!R$40/12</f>
        <v>186.08333333333334</v>
      </c>
      <c r="P349">
        <v>0</v>
      </c>
      <c r="Q349">
        <f>Senario4!O$40/12</f>
        <v>8.25</v>
      </c>
      <c r="R349">
        <f>Senario4!AT$40/12</f>
        <v>152.41666666666666</v>
      </c>
      <c r="S349">
        <f>SUM(Senario4!BF$40,Senario4!BG$40)/12</f>
        <v>0</v>
      </c>
      <c r="T349">
        <f>SUM(Senario4!AE$40,Senario4!BB$40)/12</f>
        <v>1505.8055555555554</v>
      </c>
      <c r="U349">
        <f>Senario4!AO$40/12</f>
        <v>4027.4166666666665</v>
      </c>
      <c r="V349">
        <f>Senario4!AW$40/12</f>
        <v>33.083333333333336</v>
      </c>
      <c r="W349">
        <f>Senario4!AZ$40/12</f>
        <v>30.333333333333332</v>
      </c>
      <c r="X349">
        <f>Senario4!BE$40/12</f>
        <v>560.16666666666663</v>
      </c>
      <c r="Z349">
        <f t="shared" si="5"/>
        <v>106171.08696581196</v>
      </c>
    </row>
    <row r="350" spans="1:28" x14ac:dyDescent="0.2">
      <c r="A350" s="42">
        <v>42005</v>
      </c>
      <c r="B350">
        <f>Senario4!G41/12</f>
        <v>4000</v>
      </c>
      <c r="C350">
        <f>Senario4!AA$41/12</f>
        <v>5750.628205128206</v>
      </c>
      <c r="D350">
        <f>Senario4!L$41/12</f>
        <v>16567.583333333325</v>
      </c>
      <c r="E350">
        <f>Senario4!H$41/12</f>
        <v>316.66666666666669</v>
      </c>
      <c r="F350">
        <f>Senario4!F$41/12</f>
        <v>22923.8125</v>
      </c>
      <c r="G350">
        <f>Senario4!AP$41/12</f>
        <v>8410.2000000000007</v>
      </c>
      <c r="H350">
        <f>Senario4!BC$41/12</f>
        <v>10518.833333333334</v>
      </c>
      <c r="I350">
        <f>SUM(Senario4!AI$41,Senario4!AL$41)/12</f>
        <v>2902.75</v>
      </c>
      <c r="J350">
        <f>Senario4!W$41/12</f>
        <v>16942.020833333332</v>
      </c>
      <c r="K350">
        <v>0</v>
      </c>
      <c r="L350">
        <f>Senario4!$AS$41/12*0.52</f>
        <v>6684.7083333333339</v>
      </c>
      <c r="M350">
        <f>Senario4!$AS$41/12*0.48</f>
        <v>6170.5</v>
      </c>
      <c r="N350">
        <v>0</v>
      </c>
      <c r="O350">
        <f>Senario4!R$41/12</f>
        <v>189.5</v>
      </c>
      <c r="P350">
        <v>0</v>
      </c>
      <c r="Q350">
        <f>Senario4!O$41/12</f>
        <v>8.25</v>
      </c>
      <c r="R350">
        <f>Senario4!AT$41/12</f>
        <v>152.41666666666666</v>
      </c>
      <c r="S350">
        <f>SUM(Senario4!BF$41,Senario4!BG$41)/12</f>
        <v>0</v>
      </c>
      <c r="T350">
        <f>SUM(Senario4!AE$41,Senario4!BB$41)/12</f>
        <v>1697.0833333333333</v>
      </c>
      <c r="U350">
        <f>Senario4!AO$41/12</f>
        <v>4027.4166666666665</v>
      </c>
      <c r="V350">
        <f>Senario4!AW$41/12</f>
        <v>57.083333333333336</v>
      </c>
      <c r="W350">
        <f>Senario4!AZ$41/12</f>
        <v>60.666666666666664</v>
      </c>
      <c r="X350">
        <f>Senario4!BE$41/12</f>
        <v>612.83333333333337</v>
      </c>
      <c r="Z350">
        <f t="shared" si="5"/>
        <v>107992.95320512819</v>
      </c>
      <c r="AA350">
        <f>SUM(Z350:Z361)</f>
        <v>1295915.4384615382</v>
      </c>
      <c r="AB350" s="5">
        <f>AA350-Senario4!BH41</f>
        <v>0</v>
      </c>
    </row>
    <row r="351" spans="1:28" x14ac:dyDescent="0.2">
      <c r="A351" s="42">
        <v>42036</v>
      </c>
      <c r="B351">
        <f>Senario4!G41/12</f>
        <v>4000</v>
      </c>
      <c r="C351">
        <f>Senario4!AA$41/12</f>
        <v>5750.628205128206</v>
      </c>
      <c r="D351">
        <f>Senario4!L$41/12</f>
        <v>16567.583333333325</v>
      </c>
      <c r="E351">
        <f>Senario4!H$41/12</f>
        <v>316.66666666666669</v>
      </c>
      <c r="F351">
        <f>Senario4!F$41/12</f>
        <v>22923.8125</v>
      </c>
      <c r="G351">
        <f>Senario4!AP$41/12</f>
        <v>8410.2000000000007</v>
      </c>
      <c r="H351">
        <f>Senario4!BC$41/12</f>
        <v>10518.833333333334</v>
      </c>
      <c r="I351">
        <f>SUM(Senario4!AI$41,Senario4!AL$41)/12</f>
        <v>2902.75</v>
      </c>
      <c r="J351">
        <f>Senario4!W$41/12</f>
        <v>16942.020833333332</v>
      </c>
      <c r="K351">
        <v>0</v>
      </c>
      <c r="L351">
        <f>Senario4!$AS$41/12*0.52</f>
        <v>6684.7083333333339</v>
      </c>
      <c r="M351">
        <f>Senario4!$AS$41/12*0.48</f>
        <v>6170.5</v>
      </c>
      <c r="N351">
        <v>0</v>
      </c>
      <c r="O351">
        <f>Senario4!R$41/12</f>
        <v>189.5</v>
      </c>
      <c r="P351">
        <v>0</v>
      </c>
      <c r="Q351">
        <f>Senario4!O$41/12</f>
        <v>8.25</v>
      </c>
      <c r="R351">
        <f>Senario4!AT$41/12</f>
        <v>152.41666666666666</v>
      </c>
      <c r="S351">
        <f>SUM(Senario4!BF$41,Senario4!BG$41)/12</f>
        <v>0</v>
      </c>
      <c r="T351">
        <f>SUM(Senario4!AE$41,Senario4!BB$41)/12</f>
        <v>1697.0833333333333</v>
      </c>
      <c r="U351">
        <f>Senario4!AO$41/12</f>
        <v>4027.4166666666665</v>
      </c>
      <c r="V351">
        <f>Senario4!AW$41/12</f>
        <v>57.083333333333336</v>
      </c>
      <c r="W351">
        <f>Senario4!AZ$41/12</f>
        <v>60.666666666666664</v>
      </c>
      <c r="X351">
        <f>Senario4!BE$41/12</f>
        <v>612.83333333333337</v>
      </c>
      <c r="Z351">
        <f t="shared" si="5"/>
        <v>107992.95320512819</v>
      </c>
    </row>
    <row r="352" spans="1:28" x14ac:dyDescent="0.2">
      <c r="A352" s="42">
        <v>42064</v>
      </c>
      <c r="B352">
        <f>Senario4!G41/12</f>
        <v>4000</v>
      </c>
      <c r="C352">
        <f>Senario4!AA$41/12</f>
        <v>5750.628205128206</v>
      </c>
      <c r="D352">
        <f>Senario4!L$41/12</f>
        <v>16567.583333333325</v>
      </c>
      <c r="E352">
        <f>Senario4!H$41/12</f>
        <v>316.66666666666669</v>
      </c>
      <c r="F352">
        <f>Senario4!F$41/12</f>
        <v>22923.8125</v>
      </c>
      <c r="G352">
        <f>Senario4!AP$41/12</f>
        <v>8410.2000000000007</v>
      </c>
      <c r="H352">
        <f>Senario4!BC$41/12</f>
        <v>10518.833333333334</v>
      </c>
      <c r="I352">
        <f>SUM(Senario4!AI$41,Senario4!AL$41)/12</f>
        <v>2902.75</v>
      </c>
      <c r="J352">
        <f>Senario4!W$41/12</f>
        <v>16942.020833333332</v>
      </c>
      <c r="K352">
        <v>0</v>
      </c>
      <c r="L352">
        <f>Senario4!$AS$41/12*0.52</f>
        <v>6684.7083333333339</v>
      </c>
      <c r="M352">
        <f>Senario4!$AS$41/12*0.48</f>
        <v>6170.5</v>
      </c>
      <c r="N352">
        <v>0</v>
      </c>
      <c r="O352">
        <f>Senario4!R$41/12</f>
        <v>189.5</v>
      </c>
      <c r="P352">
        <v>0</v>
      </c>
      <c r="Q352">
        <f>Senario4!O$41/12</f>
        <v>8.25</v>
      </c>
      <c r="R352">
        <f>Senario4!AT$41/12</f>
        <v>152.41666666666666</v>
      </c>
      <c r="S352">
        <f>SUM(Senario4!BF$41,Senario4!BG$41)/12</f>
        <v>0</v>
      </c>
      <c r="T352">
        <f>SUM(Senario4!AE$41,Senario4!BB$41)/12</f>
        <v>1697.0833333333333</v>
      </c>
      <c r="U352">
        <f>Senario4!AO$41/12</f>
        <v>4027.4166666666665</v>
      </c>
      <c r="V352">
        <f>Senario4!AW$41/12</f>
        <v>57.083333333333336</v>
      </c>
      <c r="W352">
        <f>Senario4!AZ$41/12</f>
        <v>60.666666666666664</v>
      </c>
      <c r="X352">
        <f>Senario4!BE$41/12</f>
        <v>612.83333333333337</v>
      </c>
      <c r="Z352">
        <f t="shared" si="5"/>
        <v>107992.95320512819</v>
      </c>
    </row>
    <row r="353" spans="1:28" x14ac:dyDescent="0.2">
      <c r="A353" s="42">
        <v>42095</v>
      </c>
      <c r="B353">
        <f>Senario4!G41/12</f>
        <v>4000</v>
      </c>
      <c r="C353">
        <f>Senario4!AA$41/12</f>
        <v>5750.628205128206</v>
      </c>
      <c r="D353">
        <f>Senario4!L$41/12</f>
        <v>16567.583333333325</v>
      </c>
      <c r="E353">
        <f>Senario4!H$41/12</f>
        <v>316.66666666666669</v>
      </c>
      <c r="F353">
        <f>Senario4!F$41/12</f>
        <v>22923.8125</v>
      </c>
      <c r="G353">
        <f>Senario4!AP$41/12</f>
        <v>8410.2000000000007</v>
      </c>
      <c r="H353">
        <f>Senario4!BC$41/12</f>
        <v>10518.833333333334</v>
      </c>
      <c r="I353">
        <f>SUM(Senario4!AI$41,Senario4!AL$41)/12</f>
        <v>2902.75</v>
      </c>
      <c r="J353">
        <f>Senario4!W$41/12</f>
        <v>16942.020833333332</v>
      </c>
      <c r="K353">
        <v>0</v>
      </c>
      <c r="L353">
        <f>Senario4!$AS$41/12*0.52</f>
        <v>6684.7083333333339</v>
      </c>
      <c r="M353">
        <f>Senario4!$AS$41/12*0.48</f>
        <v>6170.5</v>
      </c>
      <c r="N353">
        <v>0</v>
      </c>
      <c r="O353">
        <f>Senario4!R$41/12</f>
        <v>189.5</v>
      </c>
      <c r="P353">
        <v>0</v>
      </c>
      <c r="Q353">
        <f>Senario4!O$41/12</f>
        <v>8.25</v>
      </c>
      <c r="R353">
        <f>Senario4!AT$41/12</f>
        <v>152.41666666666666</v>
      </c>
      <c r="S353">
        <f>SUM(Senario4!BF$41,Senario4!BG$41)/12</f>
        <v>0</v>
      </c>
      <c r="T353">
        <f>SUM(Senario4!AE$41,Senario4!BB$41)/12</f>
        <v>1697.0833333333333</v>
      </c>
      <c r="U353">
        <f>Senario4!AO$41/12</f>
        <v>4027.4166666666665</v>
      </c>
      <c r="V353">
        <f>Senario4!AW$41/12</f>
        <v>57.083333333333336</v>
      </c>
      <c r="W353">
        <f>Senario4!AZ$41/12</f>
        <v>60.666666666666664</v>
      </c>
      <c r="X353">
        <f>Senario4!BE$41/12</f>
        <v>612.83333333333337</v>
      </c>
      <c r="Z353">
        <f t="shared" si="5"/>
        <v>107992.95320512819</v>
      </c>
    </row>
    <row r="354" spans="1:28" x14ac:dyDescent="0.2">
      <c r="A354" s="42">
        <v>42125</v>
      </c>
      <c r="B354">
        <f>Senario4!G41/12</f>
        <v>4000</v>
      </c>
      <c r="C354">
        <f>Senario4!AA$41/12</f>
        <v>5750.628205128206</v>
      </c>
      <c r="D354">
        <f>Senario4!L$41/12</f>
        <v>16567.583333333325</v>
      </c>
      <c r="E354">
        <f>Senario4!H$41/12</f>
        <v>316.66666666666669</v>
      </c>
      <c r="F354">
        <f>Senario4!F$41/12</f>
        <v>22923.8125</v>
      </c>
      <c r="G354">
        <f>Senario4!AP$41/12</f>
        <v>8410.2000000000007</v>
      </c>
      <c r="H354">
        <f>Senario4!BC$41/12</f>
        <v>10518.833333333334</v>
      </c>
      <c r="I354">
        <f>SUM(Senario4!AI$41,Senario4!AL$41)/12</f>
        <v>2902.75</v>
      </c>
      <c r="J354">
        <f>Senario4!W$41/12</f>
        <v>16942.020833333332</v>
      </c>
      <c r="K354">
        <v>0</v>
      </c>
      <c r="L354">
        <f>Senario4!$AS$41/12*0.52</f>
        <v>6684.7083333333339</v>
      </c>
      <c r="M354">
        <f>Senario4!$AS$41/12*0.48</f>
        <v>6170.5</v>
      </c>
      <c r="N354">
        <v>0</v>
      </c>
      <c r="O354">
        <f>Senario4!R$41/12</f>
        <v>189.5</v>
      </c>
      <c r="P354">
        <v>0</v>
      </c>
      <c r="Q354">
        <f>Senario4!O$41/12</f>
        <v>8.25</v>
      </c>
      <c r="R354">
        <f>Senario4!AT$41/12</f>
        <v>152.41666666666666</v>
      </c>
      <c r="S354">
        <f>SUM(Senario4!BF$41,Senario4!BG$41)/12</f>
        <v>0</v>
      </c>
      <c r="T354">
        <f>SUM(Senario4!AE$41,Senario4!BB$41)/12</f>
        <v>1697.0833333333333</v>
      </c>
      <c r="U354">
        <f>Senario4!AO$41/12</f>
        <v>4027.4166666666665</v>
      </c>
      <c r="V354">
        <f>Senario4!AW$41/12</f>
        <v>57.083333333333336</v>
      </c>
      <c r="W354">
        <f>Senario4!AZ$41/12</f>
        <v>60.666666666666664</v>
      </c>
      <c r="X354">
        <f>Senario4!BE$41/12</f>
        <v>612.83333333333337</v>
      </c>
      <c r="Z354">
        <f t="shared" si="5"/>
        <v>107992.95320512819</v>
      </c>
    </row>
    <row r="355" spans="1:28" x14ac:dyDescent="0.2">
      <c r="A355" s="42">
        <v>42156</v>
      </c>
      <c r="B355">
        <f>Senario4!G41/12</f>
        <v>4000</v>
      </c>
      <c r="C355">
        <f>Senario4!AA$41/12</f>
        <v>5750.628205128206</v>
      </c>
      <c r="D355">
        <f>Senario4!L$41/12</f>
        <v>16567.583333333325</v>
      </c>
      <c r="E355">
        <f>Senario4!H$41/12</f>
        <v>316.66666666666669</v>
      </c>
      <c r="F355">
        <f>Senario4!F$41/12</f>
        <v>22923.8125</v>
      </c>
      <c r="G355">
        <f>Senario4!AP$41/12</f>
        <v>8410.2000000000007</v>
      </c>
      <c r="H355">
        <f>Senario4!BC$41/12</f>
        <v>10518.833333333334</v>
      </c>
      <c r="I355">
        <f>SUM(Senario4!AI$41,Senario4!AL$41)/12</f>
        <v>2902.75</v>
      </c>
      <c r="J355">
        <f>Senario4!W$41/12</f>
        <v>16942.020833333332</v>
      </c>
      <c r="K355">
        <v>0</v>
      </c>
      <c r="L355">
        <f>Senario4!$AS$41/12*0.52</f>
        <v>6684.7083333333339</v>
      </c>
      <c r="M355">
        <f>Senario4!$AS$41/12*0.48</f>
        <v>6170.5</v>
      </c>
      <c r="N355">
        <v>0</v>
      </c>
      <c r="O355">
        <f>Senario4!R$41/12</f>
        <v>189.5</v>
      </c>
      <c r="P355">
        <v>0</v>
      </c>
      <c r="Q355">
        <f>Senario4!O$41/12</f>
        <v>8.25</v>
      </c>
      <c r="R355">
        <f>Senario4!AT$41/12</f>
        <v>152.41666666666666</v>
      </c>
      <c r="S355">
        <f>SUM(Senario4!BF$41,Senario4!BG$41)/12</f>
        <v>0</v>
      </c>
      <c r="T355">
        <f>SUM(Senario4!AE$41,Senario4!BB$41)/12</f>
        <v>1697.0833333333333</v>
      </c>
      <c r="U355">
        <f>Senario4!AO$41/12</f>
        <v>4027.4166666666665</v>
      </c>
      <c r="V355">
        <f>Senario4!AW$41/12</f>
        <v>57.083333333333336</v>
      </c>
      <c r="W355">
        <f>Senario4!AZ$41/12</f>
        <v>60.666666666666664</v>
      </c>
      <c r="X355">
        <f>Senario4!BE$41/12</f>
        <v>612.83333333333337</v>
      </c>
      <c r="Z355">
        <f t="shared" si="5"/>
        <v>107992.95320512819</v>
      </c>
    </row>
    <row r="356" spans="1:28" x14ac:dyDescent="0.2">
      <c r="A356" s="42">
        <v>42186</v>
      </c>
      <c r="B356">
        <f>Senario4!G41/12</f>
        <v>4000</v>
      </c>
      <c r="C356">
        <f>Senario4!AA$41/12</f>
        <v>5750.628205128206</v>
      </c>
      <c r="D356">
        <f>Senario4!L$41/12</f>
        <v>16567.583333333325</v>
      </c>
      <c r="E356">
        <f>Senario4!H$41/12</f>
        <v>316.66666666666669</v>
      </c>
      <c r="F356">
        <f>Senario4!F$41/12</f>
        <v>22923.8125</v>
      </c>
      <c r="G356">
        <f>Senario4!AP$41/12</f>
        <v>8410.2000000000007</v>
      </c>
      <c r="H356">
        <f>Senario4!BC$41/12</f>
        <v>10518.833333333334</v>
      </c>
      <c r="I356">
        <f>SUM(Senario4!AI$41,Senario4!AL$41)/12</f>
        <v>2902.75</v>
      </c>
      <c r="J356">
        <f>Senario4!W$41/12</f>
        <v>16942.020833333332</v>
      </c>
      <c r="K356">
        <v>0</v>
      </c>
      <c r="L356">
        <f>Senario4!$AS$41/12*0.52</f>
        <v>6684.7083333333339</v>
      </c>
      <c r="M356">
        <f>Senario4!$AS$41/12*0.48</f>
        <v>6170.5</v>
      </c>
      <c r="N356">
        <v>0</v>
      </c>
      <c r="O356">
        <f>Senario4!R$41/12</f>
        <v>189.5</v>
      </c>
      <c r="P356">
        <v>0</v>
      </c>
      <c r="Q356">
        <f>Senario4!O$41/12</f>
        <v>8.25</v>
      </c>
      <c r="R356">
        <f>Senario4!AT$41/12</f>
        <v>152.41666666666666</v>
      </c>
      <c r="S356">
        <f>SUM(Senario4!BF$41,Senario4!BG$41)/12</f>
        <v>0</v>
      </c>
      <c r="T356">
        <f>SUM(Senario4!AE$41,Senario4!BB$41)/12</f>
        <v>1697.0833333333333</v>
      </c>
      <c r="U356">
        <f>Senario4!AO$41/12</f>
        <v>4027.4166666666665</v>
      </c>
      <c r="V356">
        <f>Senario4!AW$41/12</f>
        <v>57.083333333333336</v>
      </c>
      <c r="W356">
        <f>Senario4!AZ$41/12</f>
        <v>60.666666666666664</v>
      </c>
      <c r="X356">
        <f>Senario4!BE$41/12</f>
        <v>612.83333333333337</v>
      </c>
      <c r="Z356">
        <f t="shared" si="5"/>
        <v>107992.95320512819</v>
      </c>
    </row>
    <row r="357" spans="1:28" x14ac:dyDescent="0.2">
      <c r="A357" s="42">
        <v>42217</v>
      </c>
      <c r="B357">
        <f>Senario4!G41/12</f>
        <v>4000</v>
      </c>
      <c r="C357">
        <f>Senario4!AA$41/12</f>
        <v>5750.628205128206</v>
      </c>
      <c r="D357">
        <f>Senario4!L$41/12</f>
        <v>16567.583333333325</v>
      </c>
      <c r="E357">
        <f>Senario4!H$41/12</f>
        <v>316.66666666666669</v>
      </c>
      <c r="F357">
        <f>Senario4!F$41/12</f>
        <v>22923.8125</v>
      </c>
      <c r="G357">
        <f>Senario4!AP$41/12</f>
        <v>8410.2000000000007</v>
      </c>
      <c r="H357">
        <f>Senario4!BC$41/12</f>
        <v>10518.833333333334</v>
      </c>
      <c r="I357">
        <f>SUM(Senario4!AI$41,Senario4!AL$41)/12</f>
        <v>2902.75</v>
      </c>
      <c r="J357">
        <f>Senario4!W$41/12</f>
        <v>16942.020833333332</v>
      </c>
      <c r="K357">
        <v>0</v>
      </c>
      <c r="L357">
        <f>Senario4!$AS$41/12*0.52</f>
        <v>6684.7083333333339</v>
      </c>
      <c r="M357">
        <f>Senario4!$AS$41/12*0.48</f>
        <v>6170.5</v>
      </c>
      <c r="N357">
        <v>0</v>
      </c>
      <c r="O357">
        <f>Senario4!R$41/12</f>
        <v>189.5</v>
      </c>
      <c r="P357">
        <v>0</v>
      </c>
      <c r="Q357">
        <f>Senario4!O$41/12</f>
        <v>8.25</v>
      </c>
      <c r="R357">
        <f>Senario4!AT$41/12</f>
        <v>152.41666666666666</v>
      </c>
      <c r="S357">
        <f>SUM(Senario4!BF$41,Senario4!BG$41)/12</f>
        <v>0</v>
      </c>
      <c r="T357">
        <f>SUM(Senario4!AE$41,Senario4!BB$41)/12</f>
        <v>1697.0833333333333</v>
      </c>
      <c r="U357">
        <f>Senario4!AO$41/12</f>
        <v>4027.4166666666665</v>
      </c>
      <c r="V357">
        <f>Senario4!AW$41/12</f>
        <v>57.083333333333336</v>
      </c>
      <c r="W357">
        <f>Senario4!AZ$41/12</f>
        <v>60.666666666666664</v>
      </c>
      <c r="X357">
        <f>Senario4!BE$41/12</f>
        <v>612.83333333333337</v>
      </c>
      <c r="Z357">
        <f t="shared" si="5"/>
        <v>107992.95320512819</v>
      </c>
    </row>
    <row r="358" spans="1:28" x14ac:dyDescent="0.2">
      <c r="A358" s="42">
        <v>42248</v>
      </c>
      <c r="B358">
        <f>Senario4!G41/12</f>
        <v>4000</v>
      </c>
      <c r="C358">
        <f>Senario4!AA$41/12</f>
        <v>5750.628205128206</v>
      </c>
      <c r="D358">
        <f>Senario4!L$41/12</f>
        <v>16567.583333333325</v>
      </c>
      <c r="E358">
        <f>Senario4!H$41/12</f>
        <v>316.66666666666669</v>
      </c>
      <c r="F358">
        <f>Senario4!F$41/12</f>
        <v>22923.8125</v>
      </c>
      <c r="G358">
        <f>Senario4!AP$41/12</f>
        <v>8410.2000000000007</v>
      </c>
      <c r="H358">
        <f>Senario4!BC$41/12</f>
        <v>10518.833333333334</v>
      </c>
      <c r="I358">
        <f>SUM(Senario4!AI$41,Senario4!AL$41)/12</f>
        <v>2902.75</v>
      </c>
      <c r="J358">
        <f>Senario4!W$41/12</f>
        <v>16942.020833333332</v>
      </c>
      <c r="K358">
        <v>0</v>
      </c>
      <c r="L358">
        <f>Senario4!$AS$41/12*0.52</f>
        <v>6684.7083333333339</v>
      </c>
      <c r="M358">
        <f>Senario4!$AS$41/12*0.48</f>
        <v>6170.5</v>
      </c>
      <c r="N358">
        <v>0</v>
      </c>
      <c r="O358">
        <f>Senario4!R$41/12</f>
        <v>189.5</v>
      </c>
      <c r="P358">
        <v>0</v>
      </c>
      <c r="Q358">
        <f>Senario4!O$41/12</f>
        <v>8.25</v>
      </c>
      <c r="R358">
        <f>Senario4!AT$41/12</f>
        <v>152.41666666666666</v>
      </c>
      <c r="S358">
        <f>SUM(Senario4!BF$41,Senario4!BG$41)/12</f>
        <v>0</v>
      </c>
      <c r="T358">
        <f>SUM(Senario4!AE$41,Senario4!BB$41)/12</f>
        <v>1697.0833333333333</v>
      </c>
      <c r="U358">
        <f>Senario4!AO$41/12</f>
        <v>4027.4166666666665</v>
      </c>
      <c r="V358">
        <f>Senario4!AW$41/12</f>
        <v>57.083333333333336</v>
      </c>
      <c r="W358">
        <f>Senario4!AZ$41/12</f>
        <v>60.666666666666664</v>
      </c>
      <c r="X358">
        <f>Senario4!BE$41/12</f>
        <v>612.83333333333337</v>
      </c>
      <c r="Z358">
        <f t="shared" si="5"/>
        <v>107992.95320512819</v>
      </c>
    </row>
    <row r="359" spans="1:28" x14ac:dyDescent="0.2">
      <c r="A359" s="42">
        <v>42278</v>
      </c>
      <c r="B359">
        <f>Senario4!G41/12</f>
        <v>4000</v>
      </c>
      <c r="C359">
        <f>Senario4!AA$41/12</f>
        <v>5750.628205128206</v>
      </c>
      <c r="D359">
        <f>Senario4!L$41/12</f>
        <v>16567.583333333325</v>
      </c>
      <c r="E359">
        <f>Senario4!H$41/12</f>
        <v>316.66666666666669</v>
      </c>
      <c r="F359">
        <f>Senario4!F$41/12</f>
        <v>22923.8125</v>
      </c>
      <c r="G359">
        <f>Senario4!AP$41/12</f>
        <v>8410.2000000000007</v>
      </c>
      <c r="H359">
        <f>Senario4!BC$41/12</f>
        <v>10518.833333333334</v>
      </c>
      <c r="I359">
        <f>SUM(Senario4!AI$41,Senario4!AL$41)/12</f>
        <v>2902.75</v>
      </c>
      <c r="J359">
        <f>Senario4!W$41/12</f>
        <v>16942.020833333332</v>
      </c>
      <c r="K359">
        <v>0</v>
      </c>
      <c r="L359">
        <f>Senario4!$AS$41/12*0.52</f>
        <v>6684.7083333333339</v>
      </c>
      <c r="M359">
        <f>Senario4!$AS$41/12*0.48</f>
        <v>6170.5</v>
      </c>
      <c r="N359">
        <v>0</v>
      </c>
      <c r="O359">
        <f>Senario4!R$41/12</f>
        <v>189.5</v>
      </c>
      <c r="P359">
        <v>0</v>
      </c>
      <c r="Q359">
        <f>Senario4!O$41/12</f>
        <v>8.25</v>
      </c>
      <c r="R359">
        <f>Senario4!AT$41/12</f>
        <v>152.41666666666666</v>
      </c>
      <c r="S359">
        <f>SUM(Senario4!BF$41,Senario4!BG$41)/12</f>
        <v>0</v>
      </c>
      <c r="T359">
        <f>SUM(Senario4!AE$41,Senario4!BB$41)/12</f>
        <v>1697.0833333333333</v>
      </c>
      <c r="U359">
        <f>Senario4!AO$41/12</f>
        <v>4027.4166666666665</v>
      </c>
      <c r="V359">
        <f>Senario4!AW$41/12</f>
        <v>57.083333333333336</v>
      </c>
      <c r="W359">
        <f>Senario4!AZ$41/12</f>
        <v>60.666666666666664</v>
      </c>
      <c r="X359">
        <f>Senario4!BE$41/12</f>
        <v>612.83333333333337</v>
      </c>
      <c r="Z359">
        <f t="shared" si="5"/>
        <v>107992.95320512819</v>
      </c>
    </row>
    <row r="360" spans="1:28" x14ac:dyDescent="0.2">
      <c r="A360" s="42">
        <v>42309</v>
      </c>
      <c r="B360">
        <f>Senario4!G41/12</f>
        <v>4000</v>
      </c>
      <c r="C360">
        <f>Senario4!AA$41/12</f>
        <v>5750.628205128206</v>
      </c>
      <c r="D360">
        <f>Senario4!L$41/12</f>
        <v>16567.583333333325</v>
      </c>
      <c r="E360">
        <f>Senario4!H$41/12</f>
        <v>316.66666666666669</v>
      </c>
      <c r="F360">
        <f>Senario4!F$41/12</f>
        <v>22923.8125</v>
      </c>
      <c r="G360">
        <f>Senario4!AP$41/12</f>
        <v>8410.2000000000007</v>
      </c>
      <c r="H360">
        <f>Senario4!BC$41/12</f>
        <v>10518.833333333334</v>
      </c>
      <c r="I360">
        <f>SUM(Senario4!AI$41,Senario4!AL$41)/12</f>
        <v>2902.75</v>
      </c>
      <c r="J360">
        <f>Senario4!W$41/12</f>
        <v>16942.020833333332</v>
      </c>
      <c r="K360">
        <v>0</v>
      </c>
      <c r="L360">
        <f>Senario4!$AS$41/12*0.52</f>
        <v>6684.7083333333339</v>
      </c>
      <c r="M360">
        <f>Senario4!$AS$41/12*0.48</f>
        <v>6170.5</v>
      </c>
      <c r="N360">
        <v>0</v>
      </c>
      <c r="O360">
        <f>Senario4!R$41/12</f>
        <v>189.5</v>
      </c>
      <c r="P360">
        <v>0</v>
      </c>
      <c r="Q360">
        <f>Senario4!O$41/12</f>
        <v>8.25</v>
      </c>
      <c r="R360">
        <f>Senario4!AT$41/12</f>
        <v>152.41666666666666</v>
      </c>
      <c r="S360">
        <f>SUM(Senario4!BF$41,Senario4!BG$41)/12</f>
        <v>0</v>
      </c>
      <c r="T360">
        <f>SUM(Senario4!AE$41,Senario4!BB$41)/12</f>
        <v>1697.0833333333333</v>
      </c>
      <c r="U360">
        <f>Senario4!AO$41/12</f>
        <v>4027.4166666666665</v>
      </c>
      <c r="V360">
        <f>Senario4!AW$41/12</f>
        <v>57.083333333333336</v>
      </c>
      <c r="W360">
        <f>Senario4!AZ$41/12</f>
        <v>60.666666666666664</v>
      </c>
      <c r="X360">
        <f>Senario4!BE$41/12</f>
        <v>612.83333333333337</v>
      </c>
      <c r="Z360">
        <f t="shared" si="5"/>
        <v>107992.95320512819</v>
      </c>
    </row>
    <row r="361" spans="1:28" x14ac:dyDescent="0.2">
      <c r="A361" s="42">
        <v>42339</v>
      </c>
      <c r="B361">
        <f>Senario4!G41/12</f>
        <v>4000</v>
      </c>
      <c r="C361">
        <f>Senario4!AA$41/12</f>
        <v>5750.628205128206</v>
      </c>
      <c r="D361">
        <f>Senario4!L$41/12</f>
        <v>16567.583333333325</v>
      </c>
      <c r="E361">
        <f>Senario4!H$41/12</f>
        <v>316.66666666666669</v>
      </c>
      <c r="F361">
        <f>Senario4!F$41/12</f>
        <v>22923.8125</v>
      </c>
      <c r="G361">
        <f>Senario4!AP$41/12</f>
        <v>8410.2000000000007</v>
      </c>
      <c r="H361">
        <f>Senario4!BC$41/12</f>
        <v>10518.833333333334</v>
      </c>
      <c r="I361">
        <f>SUM(Senario4!AI$41,Senario4!AL$41)/12</f>
        <v>2902.75</v>
      </c>
      <c r="J361">
        <f>Senario4!W$41/12</f>
        <v>16942.020833333332</v>
      </c>
      <c r="K361">
        <v>0</v>
      </c>
      <c r="L361">
        <f>Senario4!$AS$41/12*0.52</f>
        <v>6684.7083333333339</v>
      </c>
      <c r="M361">
        <f>Senario4!$AS$41/12*0.48</f>
        <v>6170.5</v>
      </c>
      <c r="N361">
        <v>0</v>
      </c>
      <c r="O361">
        <f>Senario4!R$41/12</f>
        <v>189.5</v>
      </c>
      <c r="P361">
        <v>0</v>
      </c>
      <c r="Q361">
        <f>Senario4!O$41/12</f>
        <v>8.25</v>
      </c>
      <c r="R361">
        <f>Senario4!AT$41/12</f>
        <v>152.41666666666666</v>
      </c>
      <c r="S361">
        <f>SUM(Senario4!BF$41,Senario4!BG$41)/12</f>
        <v>0</v>
      </c>
      <c r="T361">
        <f>SUM(Senario4!AE$41,Senario4!BB$41)/12</f>
        <v>1697.0833333333333</v>
      </c>
      <c r="U361">
        <f>Senario4!AO$41/12</f>
        <v>4027.4166666666665</v>
      </c>
      <c r="V361">
        <f>Senario4!AW$41/12</f>
        <v>57.083333333333336</v>
      </c>
      <c r="W361">
        <f>Senario4!AZ$41/12</f>
        <v>60.666666666666664</v>
      </c>
      <c r="X361">
        <f>Senario4!BE$41/12</f>
        <v>612.83333333333337</v>
      </c>
      <c r="Z361">
        <f t="shared" si="5"/>
        <v>107992.95320512819</v>
      </c>
    </row>
    <row r="362" spans="1:28" x14ac:dyDescent="0.2">
      <c r="A362" s="42">
        <v>42370</v>
      </c>
      <c r="B362">
        <f>Senario4!G42/12</f>
        <v>4000</v>
      </c>
      <c r="C362">
        <f>Senario4!AA$42/12</f>
        <v>5926.166666666667</v>
      </c>
      <c r="D362">
        <f>Senario4!L$42/12</f>
        <v>15957.999999999993</v>
      </c>
      <c r="E362">
        <f>Senario4!H$42/12</f>
        <v>316.66666666666669</v>
      </c>
      <c r="F362">
        <f>Senario4!F$42/12</f>
        <v>23013.166666666668</v>
      </c>
      <c r="G362">
        <f>Senario4!AP$42/12</f>
        <v>8410.2000000000007</v>
      </c>
      <c r="H362">
        <f>Senario4!BC$42/12</f>
        <v>10518.833333333334</v>
      </c>
      <c r="I362">
        <f>SUM(Senario4!AI$42,Senario4!AL$42)/12</f>
        <v>4852.25</v>
      </c>
      <c r="J362">
        <f>Senario4!W$42/12</f>
        <v>17555.75</v>
      </c>
      <c r="K362">
        <v>0</v>
      </c>
      <c r="L362">
        <f>Senario4!$AS$42/12*0.52</f>
        <v>6004.9491666666663</v>
      </c>
      <c r="M362">
        <f>Senario4!$AS$42/12*0.48</f>
        <v>5543.03</v>
      </c>
      <c r="N362">
        <v>0</v>
      </c>
      <c r="O362">
        <f>Senario4!R$42/12</f>
        <v>193.83333333333334</v>
      </c>
      <c r="P362">
        <v>0</v>
      </c>
      <c r="Q362">
        <f>Senario4!O$42/12</f>
        <v>5.916666666666667</v>
      </c>
      <c r="R362">
        <f>Senario4!AT$42/12</f>
        <v>152.41666666666666</v>
      </c>
      <c r="S362">
        <f>SUM(Senario4!BF$42,Senario4!BG$42)/12</f>
        <v>0</v>
      </c>
      <c r="T362">
        <f>SUM(Senario4!AE$42,Senario4!BB$42)/12</f>
        <v>1586.5833333333333</v>
      </c>
      <c r="U362">
        <f>Senario4!AO$42/12</f>
        <v>4027.4166666666665</v>
      </c>
      <c r="V362">
        <f>Senario4!AW$42/12</f>
        <v>107.25</v>
      </c>
      <c r="W362">
        <f>Senario4!AZ$42/12</f>
        <v>91</v>
      </c>
      <c r="X362">
        <f>Senario4!BE$42/12</f>
        <v>626.83333333333337</v>
      </c>
      <c r="Z362">
        <f t="shared" si="5"/>
        <v>108890.2625</v>
      </c>
      <c r="AA362">
        <f>SUM(Z362:Z373)</f>
        <v>1306683.1499999997</v>
      </c>
      <c r="AB362" s="5">
        <f>AA362-Senario4!BH42</f>
        <v>0</v>
      </c>
    </row>
    <row r="363" spans="1:28" x14ac:dyDescent="0.2">
      <c r="A363" s="42">
        <v>42401</v>
      </c>
      <c r="B363">
        <f>Senario4!G42/12</f>
        <v>4000</v>
      </c>
      <c r="C363">
        <f>Senario4!AA$42/12</f>
        <v>5926.166666666667</v>
      </c>
      <c r="D363">
        <f>Senario4!L$42/12</f>
        <v>15957.999999999993</v>
      </c>
      <c r="E363">
        <f>Senario4!H$42/12</f>
        <v>316.66666666666669</v>
      </c>
      <c r="F363">
        <f>Senario4!F$42/12</f>
        <v>23013.166666666668</v>
      </c>
      <c r="G363">
        <f>Senario4!AP$42/12</f>
        <v>8410.2000000000007</v>
      </c>
      <c r="H363">
        <f>Senario4!BC$42/12</f>
        <v>10518.833333333334</v>
      </c>
      <c r="I363">
        <f>SUM(Senario4!AI$42,Senario4!AL$42)/12</f>
        <v>4852.25</v>
      </c>
      <c r="J363">
        <f>Senario4!W$42/12</f>
        <v>17555.75</v>
      </c>
      <c r="K363">
        <v>0</v>
      </c>
      <c r="L363">
        <f>Senario4!$AS$42/12*0.52</f>
        <v>6004.9491666666663</v>
      </c>
      <c r="M363">
        <f>Senario4!$AS$42/12*0.48</f>
        <v>5543.03</v>
      </c>
      <c r="N363">
        <v>0</v>
      </c>
      <c r="O363">
        <f>Senario4!R$42/12</f>
        <v>193.83333333333334</v>
      </c>
      <c r="P363">
        <v>0</v>
      </c>
      <c r="Q363">
        <f>Senario4!O$42/12</f>
        <v>5.916666666666667</v>
      </c>
      <c r="R363">
        <f>Senario4!AT$42/12</f>
        <v>152.41666666666666</v>
      </c>
      <c r="S363">
        <f>SUM(Senario4!BF$42,Senario4!BG$42)/12</f>
        <v>0</v>
      </c>
      <c r="T363">
        <f>SUM(Senario4!AE$42,Senario4!BB$42)/12</f>
        <v>1586.5833333333333</v>
      </c>
      <c r="U363">
        <f>Senario4!AO$42/12</f>
        <v>4027.4166666666665</v>
      </c>
      <c r="V363">
        <f>Senario4!AW$42/12</f>
        <v>107.25</v>
      </c>
      <c r="W363">
        <f>Senario4!AZ$42/12</f>
        <v>91</v>
      </c>
      <c r="X363">
        <f>Senario4!BE$42/12</f>
        <v>626.83333333333337</v>
      </c>
      <c r="Z363">
        <f t="shared" si="5"/>
        <v>108890.2625</v>
      </c>
    </row>
    <row r="364" spans="1:28" x14ac:dyDescent="0.2">
      <c r="A364" s="42">
        <v>42430</v>
      </c>
      <c r="B364">
        <f>Senario4!G42/12</f>
        <v>4000</v>
      </c>
      <c r="C364">
        <f>Senario4!AA$42/12</f>
        <v>5926.166666666667</v>
      </c>
      <c r="D364">
        <f>Senario4!L$42/12</f>
        <v>15957.999999999993</v>
      </c>
      <c r="E364">
        <f>Senario4!H$42/12</f>
        <v>316.66666666666669</v>
      </c>
      <c r="F364">
        <f>Senario4!F$42/12</f>
        <v>23013.166666666668</v>
      </c>
      <c r="G364">
        <f>Senario4!AP$42/12</f>
        <v>8410.2000000000007</v>
      </c>
      <c r="H364">
        <f>Senario4!BC$42/12</f>
        <v>10518.833333333334</v>
      </c>
      <c r="I364">
        <f>SUM(Senario4!AI$42,Senario4!AL$42)/12</f>
        <v>4852.25</v>
      </c>
      <c r="J364">
        <f>Senario4!W$42/12</f>
        <v>17555.75</v>
      </c>
      <c r="K364">
        <v>0</v>
      </c>
      <c r="L364">
        <f>Senario4!$AS$42/12*0.52</f>
        <v>6004.9491666666663</v>
      </c>
      <c r="M364">
        <f>Senario4!$AS$42/12*0.48</f>
        <v>5543.03</v>
      </c>
      <c r="N364">
        <v>0</v>
      </c>
      <c r="O364">
        <f>Senario4!R$42/12</f>
        <v>193.83333333333334</v>
      </c>
      <c r="P364">
        <v>0</v>
      </c>
      <c r="Q364">
        <f>Senario4!O$42/12</f>
        <v>5.916666666666667</v>
      </c>
      <c r="R364">
        <f>Senario4!AT$42/12</f>
        <v>152.41666666666666</v>
      </c>
      <c r="S364">
        <f>SUM(Senario4!BF$42,Senario4!BG$42)/12</f>
        <v>0</v>
      </c>
      <c r="T364">
        <f>SUM(Senario4!AE$42,Senario4!BB$42)/12</f>
        <v>1586.5833333333333</v>
      </c>
      <c r="U364">
        <f>Senario4!AO$42/12</f>
        <v>4027.4166666666665</v>
      </c>
      <c r="V364">
        <f>Senario4!AW$42/12</f>
        <v>107.25</v>
      </c>
      <c r="W364">
        <f>Senario4!AZ$42/12</f>
        <v>91</v>
      </c>
      <c r="X364">
        <f>Senario4!BE$42/12</f>
        <v>626.83333333333337</v>
      </c>
      <c r="Z364">
        <f t="shared" si="5"/>
        <v>108890.2625</v>
      </c>
    </row>
    <row r="365" spans="1:28" x14ac:dyDescent="0.2">
      <c r="A365" s="42">
        <v>42461</v>
      </c>
      <c r="B365">
        <f>Senario4!G42/12</f>
        <v>4000</v>
      </c>
      <c r="C365">
        <f>Senario4!AA$42/12</f>
        <v>5926.166666666667</v>
      </c>
      <c r="D365">
        <f>Senario4!L$42/12</f>
        <v>15957.999999999993</v>
      </c>
      <c r="E365">
        <f>Senario4!H$42/12</f>
        <v>316.66666666666669</v>
      </c>
      <c r="F365">
        <f>Senario4!F$42/12</f>
        <v>23013.166666666668</v>
      </c>
      <c r="G365">
        <f>Senario4!AP$42/12</f>
        <v>8410.2000000000007</v>
      </c>
      <c r="H365">
        <f>Senario4!BC$42/12</f>
        <v>10518.833333333334</v>
      </c>
      <c r="I365">
        <f>SUM(Senario4!AI$42,Senario4!AL$42)/12</f>
        <v>4852.25</v>
      </c>
      <c r="J365">
        <f>Senario4!W$42/12</f>
        <v>17555.75</v>
      </c>
      <c r="K365">
        <v>0</v>
      </c>
      <c r="L365">
        <f>Senario4!$AS$42/12*0.52</f>
        <v>6004.9491666666663</v>
      </c>
      <c r="M365">
        <f>Senario4!$AS$42/12*0.48</f>
        <v>5543.03</v>
      </c>
      <c r="N365">
        <v>0</v>
      </c>
      <c r="O365">
        <f>Senario4!R$42/12</f>
        <v>193.83333333333334</v>
      </c>
      <c r="P365">
        <v>0</v>
      </c>
      <c r="Q365">
        <f>Senario4!O$42/12</f>
        <v>5.916666666666667</v>
      </c>
      <c r="R365">
        <f>Senario4!AT$42/12</f>
        <v>152.41666666666666</v>
      </c>
      <c r="S365">
        <f>SUM(Senario4!BF$42,Senario4!BG$42)/12</f>
        <v>0</v>
      </c>
      <c r="T365">
        <f>SUM(Senario4!AE$42,Senario4!BB$42)/12</f>
        <v>1586.5833333333333</v>
      </c>
      <c r="U365">
        <f>Senario4!AO$42/12</f>
        <v>4027.4166666666665</v>
      </c>
      <c r="V365">
        <f>Senario4!AW$42/12</f>
        <v>107.25</v>
      </c>
      <c r="W365">
        <f>Senario4!AZ$42/12</f>
        <v>91</v>
      </c>
      <c r="X365">
        <f>Senario4!BE$42/12</f>
        <v>626.83333333333337</v>
      </c>
      <c r="Z365">
        <f t="shared" si="5"/>
        <v>108890.2625</v>
      </c>
    </row>
    <row r="366" spans="1:28" x14ac:dyDescent="0.2">
      <c r="A366" s="42">
        <v>42491</v>
      </c>
      <c r="B366">
        <f>Senario4!G42/12</f>
        <v>4000</v>
      </c>
      <c r="C366">
        <f>Senario4!AA$42/12</f>
        <v>5926.166666666667</v>
      </c>
      <c r="D366">
        <f>Senario4!L$42/12</f>
        <v>15957.999999999993</v>
      </c>
      <c r="E366">
        <f>Senario4!H$42/12</f>
        <v>316.66666666666669</v>
      </c>
      <c r="F366">
        <f>Senario4!F$42/12</f>
        <v>23013.166666666668</v>
      </c>
      <c r="G366">
        <f>Senario4!AP$42/12</f>
        <v>8410.2000000000007</v>
      </c>
      <c r="H366">
        <f>Senario4!BC$42/12</f>
        <v>10518.833333333334</v>
      </c>
      <c r="I366">
        <f>SUM(Senario4!AI$42,Senario4!AL$42)/12</f>
        <v>4852.25</v>
      </c>
      <c r="J366">
        <f>Senario4!W$42/12</f>
        <v>17555.75</v>
      </c>
      <c r="K366">
        <v>0</v>
      </c>
      <c r="L366">
        <f>Senario4!$AS$42/12*0.52</f>
        <v>6004.9491666666663</v>
      </c>
      <c r="M366">
        <f>Senario4!$AS$42/12*0.48</f>
        <v>5543.03</v>
      </c>
      <c r="N366">
        <v>0</v>
      </c>
      <c r="O366">
        <f>Senario4!R$42/12</f>
        <v>193.83333333333334</v>
      </c>
      <c r="P366">
        <v>0</v>
      </c>
      <c r="Q366">
        <f>Senario4!O$42/12</f>
        <v>5.916666666666667</v>
      </c>
      <c r="R366">
        <f>Senario4!AT$42/12</f>
        <v>152.41666666666666</v>
      </c>
      <c r="S366">
        <f>SUM(Senario4!BF$42,Senario4!BG$42)/12</f>
        <v>0</v>
      </c>
      <c r="T366">
        <f>SUM(Senario4!AE$42,Senario4!BB$42)/12</f>
        <v>1586.5833333333333</v>
      </c>
      <c r="U366">
        <f>Senario4!AO$42/12</f>
        <v>4027.4166666666665</v>
      </c>
      <c r="V366">
        <f>Senario4!AW$42/12</f>
        <v>107.25</v>
      </c>
      <c r="W366">
        <f>Senario4!AZ$42/12</f>
        <v>91</v>
      </c>
      <c r="X366">
        <f>Senario4!BE$42/12</f>
        <v>626.83333333333337</v>
      </c>
      <c r="Z366">
        <f t="shared" si="5"/>
        <v>108890.2625</v>
      </c>
    </row>
    <row r="367" spans="1:28" x14ac:dyDescent="0.2">
      <c r="A367" s="42">
        <v>42522</v>
      </c>
      <c r="B367">
        <f>Senario4!G42/12</f>
        <v>4000</v>
      </c>
      <c r="C367">
        <f>Senario4!AA$42/12</f>
        <v>5926.166666666667</v>
      </c>
      <c r="D367">
        <f>Senario4!L$42/12</f>
        <v>15957.999999999993</v>
      </c>
      <c r="E367">
        <f>Senario4!H$42/12</f>
        <v>316.66666666666669</v>
      </c>
      <c r="F367">
        <f>Senario4!F$42/12</f>
        <v>23013.166666666668</v>
      </c>
      <c r="G367">
        <f>Senario4!AP$42/12</f>
        <v>8410.2000000000007</v>
      </c>
      <c r="H367">
        <f>Senario4!BC$42/12</f>
        <v>10518.833333333334</v>
      </c>
      <c r="I367">
        <f>SUM(Senario4!AI$42,Senario4!AL$42)/12</f>
        <v>4852.25</v>
      </c>
      <c r="J367">
        <f>Senario4!W$42/12</f>
        <v>17555.75</v>
      </c>
      <c r="K367">
        <v>0</v>
      </c>
      <c r="L367">
        <f>Senario4!$AS$42/12*0.52</f>
        <v>6004.9491666666663</v>
      </c>
      <c r="M367">
        <f>Senario4!$AS$42/12*0.48</f>
        <v>5543.03</v>
      </c>
      <c r="N367">
        <v>0</v>
      </c>
      <c r="O367">
        <f>Senario4!R$42/12</f>
        <v>193.83333333333334</v>
      </c>
      <c r="P367">
        <v>0</v>
      </c>
      <c r="Q367">
        <f>Senario4!O$42/12</f>
        <v>5.916666666666667</v>
      </c>
      <c r="R367">
        <f>Senario4!AT$42/12</f>
        <v>152.41666666666666</v>
      </c>
      <c r="S367">
        <f>SUM(Senario4!BF$42,Senario4!BG$42)/12</f>
        <v>0</v>
      </c>
      <c r="T367">
        <f>SUM(Senario4!AE$42,Senario4!BB$42)/12</f>
        <v>1586.5833333333333</v>
      </c>
      <c r="U367">
        <f>Senario4!AO$42/12</f>
        <v>4027.4166666666665</v>
      </c>
      <c r="V367">
        <f>Senario4!AW$42/12</f>
        <v>107.25</v>
      </c>
      <c r="W367">
        <f>Senario4!AZ$42/12</f>
        <v>91</v>
      </c>
      <c r="X367">
        <f>Senario4!BE$42/12</f>
        <v>626.83333333333337</v>
      </c>
      <c r="Z367">
        <f t="shared" si="5"/>
        <v>108890.2625</v>
      </c>
    </row>
    <row r="368" spans="1:28" x14ac:dyDescent="0.2">
      <c r="A368" s="42">
        <v>42552</v>
      </c>
      <c r="B368">
        <f>Senario4!G42/12</f>
        <v>4000</v>
      </c>
      <c r="C368">
        <f>Senario4!AA$42/12</f>
        <v>5926.166666666667</v>
      </c>
      <c r="D368">
        <f>Senario4!L$42/12</f>
        <v>15957.999999999993</v>
      </c>
      <c r="E368">
        <f>Senario4!H$42/12</f>
        <v>316.66666666666669</v>
      </c>
      <c r="F368">
        <f>Senario4!F$42/12</f>
        <v>23013.166666666668</v>
      </c>
      <c r="G368">
        <f>Senario4!AP$42/12</f>
        <v>8410.2000000000007</v>
      </c>
      <c r="H368">
        <f>Senario4!BC$42/12</f>
        <v>10518.833333333334</v>
      </c>
      <c r="I368">
        <f>SUM(Senario4!AI$42,Senario4!AL$42)/12</f>
        <v>4852.25</v>
      </c>
      <c r="J368">
        <f>Senario4!W$42/12</f>
        <v>17555.75</v>
      </c>
      <c r="K368">
        <v>0</v>
      </c>
      <c r="L368">
        <f>Senario4!$AS$42/12*0.52</f>
        <v>6004.9491666666663</v>
      </c>
      <c r="M368">
        <f>Senario4!$AS$42/12*0.48</f>
        <v>5543.03</v>
      </c>
      <c r="N368">
        <v>0</v>
      </c>
      <c r="O368">
        <f>Senario4!R$42/12</f>
        <v>193.83333333333334</v>
      </c>
      <c r="P368">
        <v>0</v>
      </c>
      <c r="Q368">
        <f>Senario4!O$42/12</f>
        <v>5.916666666666667</v>
      </c>
      <c r="R368">
        <f>Senario4!AT$42/12</f>
        <v>152.41666666666666</v>
      </c>
      <c r="S368">
        <f>SUM(Senario4!BF$42,Senario4!BG$42)/12</f>
        <v>0</v>
      </c>
      <c r="T368">
        <f>SUM(Senario4!AE$42,Senario4!BB$42)/12</f>
        <v>1586.5833333333333</v>
      </c>
      <c r="U368">
        <f>Senario4!AO$42/12</f>
        <v>4027.4166666666665</v>
      </c>
      <c r="V368">
        <f>Senario4!AW$42/12</f>
        <v>107.25</v>
      </c>
      <c r="W368">
        <f>Senario4!AZ$42/12</f>
        <v>91</v>
      </c>
      <c r="X368">
        <f>Senario4!BE$42/12</f>
        <v>626.83333333333337</v>
      </c>
      <c r="Z368">
        <f t="shared" si="5"/>
        <v>108890.2625</v>
      </c>
    </row>
    <row r="369" spans="1:28" x14ac:dyDescent="0.2">
      <c r="A369" s="42">
        <v>42583</v>
      </c>
      <c r="B369">
        <f>Senario4!G42/12</f>
        <v>4000</v>
      </c>
      <c r="C369">
        <f>Senario4!AA$42/12</f>
        <v>5926.166666666667</v>
      </c>
      <c r="D369">
        <f>Senario4!L$42/12</f>
        <v>15957.999999999993</v>
      </c>
      <c r="E369">
        <f>Senario4!H$42/12</f>
        <v>316.66666666666669</v>
      </c>
      <c r="F369">
        <f>Senario4!F$42/12</f>
        <v>23013.166666666668</v>
      </c>
      <c r="G369">
        <f>Senario4!AP$42/12</f>
        <v>8410.2000000000007</v>
      </c>
      <c r="H369">
        <f>Senario4!BC$42/12</f>
        <v>10518.833333333334</v>
      </c>
      <c r="I369">
        <f>SUM(Senario4!AI$42,Senario4!AL$42)/12</f>
        <v>4852.25</v>
      </c>
      <c r="J369">
        <f>Senario4!W$42/12</f>
        <v>17555.75</v>
      </c>
      <c r="K369">
        <v>0</v>
      </c>
      <c r="L369">
        <f>Senario4!$AS$42/12*0.52</f>
        <v>6004.9491666666663</v>
      </c>
      <c r="M369">
        <f>Senario4!$AS$42/12*0.48</f>
        <v>5543.03</v>
      </c>
      <c r="N369">
        <v>0</v>
      </c>
      <c r="O369">
        <f>Senario4!R$42/12</f>
        <v>193.83333333333334</v>
      </c>
      <c r="P369">
        <v>0</v>
      </c>
      <c r="Q369">
        <f>Senario4!O$42/12</f>
        <v>5.916666666666667</v>
      </c>
      <c r="R369">
        <f>Senario4!AT$42/12</f>
        <v>152.41666666666666</v>
      </c>
      <c r="S369">
        <f>SUM(Senario4!BF$42,Senario4!BG$42)/12</f>
        <v>0</v>
      </c>
      <c r="T369">
        <f>SUM(Senario4!AE$42,Senario4!BB$42)/12</f>
        <v>1586.5833333333333</v>
      </c>
      <c r="U369">
        <f>Senario4!AO$42/12</f>
        <v>4027.4166666666665</v>
      </c>
      <c r="V369">
        <f>Senario4!AW$42/12</f>
        <v>107.25</v>
      </c>
      <c r="W369">
        <f>Senario4!AZ$42/12</f>
        <v>91</v>
      </c>
      <c r="X369">
        <f>Senario4!BE$42/12</f>
        <v>626.83333333333337</v>
      </c>
      <c r="Z369">
        <f t="shared" si="5"/>
        <v>108890.2625</v>
      </c>
    </row>
    <row r="370" spans="1:28" x14ac:dyDescent="0.2">
      <c r="A370" s="42">
        <v>42614</v>
      </c>
      <c r="B370">
        <f>Senario4!G42/12</f>
        <v>4000</v>
      </c>
      <c r="C370">
        <f>Senario4!AA$42/12</f>
        <v>5926.166666666667</v>
      </c>
      <c r="D370">
        <f>Senario4!L$42/12</f>
        <v>15957.999999999993</v>
      </c>
      <c r="E370">
        <f>Senario4!H$42/12</f>
        <v>316.66666666666669</v>
      </c>
      <c r="F370">
        <f>Senario4!F$42/12</f>
        <v>23013.166666666668</v>
      </c>
      <c r="G370">
        <f>Senario4!AP$42/12</f>
        <v>8410.2000000000007</v>
      </c>
      <c r="H370">
        <f>Senario4!BC$42/12</f>
        <v>10518.833333333334</v>
      </c>
      <c r="I370">
        <f>SUM(Senario4!AI$42,Senario4!AL$42)/12</f>
        <v>4852.25</v>
      </c>
      <c r="J370">
        <f>Senario4!W$42/12</f>
        <v>17555.75</v>
      </c>
      <c r="K370">
        <v>0</v>
      </c>
      <c r="L370">
        <f>Senario4!$AS$42/12*0.52</f>
        <v>6004.9491666666663</v>
      </c>
      <c r="M370">
        <f>Senario4!$AS$42/12*0.48</f>
        <v>5543.03</v>
      </c>
      <c r="N370">
        <v>0</v>
      </c>
      <c r="O370">
        <f>Senario4!R$42/12</f>
        <v>193.83333333333334</v>
      </c>
      <c r="P370">
        <v>0</v>
      </c>
      <c r="Q370">
        <f>Senario4!O$42/12</f>
        <v>5.916666666666667</v>
      </c>
      <c r="R370">
        <f>Senario4!AT$42/12</f>
        <v>152.41666666666666</v>
      </c>
      <c r="S370">
        <f>SUM(Senario4!BF$42,Senario4!BG$42)/12</f>
        <v>0</v>
      </c>
      <c r="T370">
        <f>SUM(Senario4!AE$42,Senario4!BB$42)/12</f>
        <v>1586.5833333333333</v>
      </c>
      <c r="U370">
        <f>Senario4!AO$42/12</f>
        <v>4027.4166666666665</v>
      </c>
      <c r="V370">
        <f>Senario4!AW$42/12</f>
        <v>107.25</v>
      </c>
      <c r="W370">
        <f>Senario4!AZ$42/12</f>
        <v>91</v>
      </c>
      <c r="X370">
        <f>Senario4!BE$42/12</f>
        <v>626.83333333333337</v>
      </c>
      <c r="Z370">
        <f t="shared" si="5"/>
        <v>108890.2625</v>
      </c>
    </row>
    <row r="371" spans="1:28" x14ac:dyDescent="0.2">
      <c r="A371" s="42">
        <v>42644</v>
      </c>
      <c r="B371">
        <f>Senario4!G42/12</f>
        <v>4000</v>
      </c>
      <c r="C371">
        <f>Senario4!AA$42/12</f>
        <v>5926.166666666667</v>
      </c>
      <c r="D371">
        <f>Senario4!L$42/12</f>
        <v>15957.999999999993</v>
      </c>
      <c r="E371">
        <f>Senario4!H$42/12</f>
        <v>316.66666666666669</v>
      </c>
      <c r="F371">
        <f>Senario4!F$42/12</f>
        <v>23013.166666666668</v>
      </c>
      <c r="G371">
        <f>Senario4!AP$42/12</f>
        <v>8410.2000000000007</v>
      </c>
      <c r="H371">
        <f>Senario4!BC$42/12</f>
        <v>10518.833333333334</v>
      </c>
      <c r="I371">
        <f>SUM(Senario4!AI$42,Senario4!AL$42)/12</f>
        <v>4852.25</v>
      </c>
      <c r="J371">
        <f>Senario4!W$42/12</f>
        <v>17555.75</v>
      </c>
      <c r="K371">
        <v>0</v>
      </c>
      <c r="L371">
        <f>Senario4!$AS$42/12*0.52</f>
        <v>6004.9491666666663</v>
      </c>
      <c r="M371">
        <f>Senario4!$AS$42/12*0.48</f>
        <v>5543.03</v>
      </c>
      <c r="N371">
        <v>0</v>
      </c>
      <c r="O371">
        <f>Senario4!R$42/12</f>
        <v>193.83333333333334</v>
      </c>
      <c r="P371">
        <v>0</v>
      </c>
      <c r="Q371">
        <f>Senario4!O$42/12</f>
        <v>5.916666666666667</v>
      </c>
      <c r="R371">
        <f>Senario4!AT$42/12</f>
        <v>152.41666666666666</v>
      </c>
      <c r="S371">
        <f>SUM(Senario4!BF$42,Senario4!BG$42)/12</f>
        <v>0</v>
      </c>
      <c r="T371">
        <f>SUM(Senario4!AE$42,Senario4!BB$42)/12</f>
        <v>1586.5833333333333</v>
      </c>
      <c r="U371">
        <f>Senario4!AO$42/12</f>
        <v>4027.4166666666665</v>
      </c>
      <c r="V371">
        <f>Senario4!AW$42/12</f>
        <v>107.25</v>
      </c>
      <c r="W371">
        <f>Senario4!AZ$42/12</f>
        <v>91</v>
      </c>
      <c r="X371">
        <f>Senario4!BE$42/12</f>
        <v>626.83333333333337</v>
      </c>
      <c r="Z371">
        <f t="shared" si="5"/>
        <v>108890.2625</v>
      </c>
    </row>
    <row r="372" spans="1:28" x14ac:dyDescent="0.2">
      <c r="A372" s="42">
        <v>42675</v>
      </c>
      <c r="B372">
        <f>Senario4!G42/12</f>
        <v>4000</v>
      </c>
      <c r="C372">
        <f>Senario4!AA$42/12</f>
        <v>5926.166666666667</v>
      </c>
      <c r="D372">
        <f>Senario4!L$42/12</f>
        <v>15957.999999999993</v>
      </c>
      <c r="E372">
        <f>Senario4!H$42/12</f>
        <v>316.66666666666669</v>
      </c>
      <c r="F372">
        <f>Senario4!F$42/12</f>
        <v>23013.166666666668</v>
      </c>
      <c r="G372">
        <f>Senario4!AP$42/12</f>
        <v>8410.2000000000007</v>
      </c>
      <c r="H372">
        <f>Senario4!BC$42/12</f>
        <v>10518.833333333334</v>
      </c>
      <c r="I372">
        <f>SUM(Senario4!AI$42,Senario4!AL$42)/12</f>
        <v>4852.25</v>
      </c>
      <c r="J372">
        <f>Senario4!W$42/12</f>
        <v>17555.75</v>
      </c>
      <c r="K372">
        <v>0</v>
      </c>
      <c r="L372">
        <f>Senario4!$AS$42/12*0.52</f>
        <v>6004.9491666666663</v>
      </c>
      <c r="M372">
        <f>Senario4!$AS$42/12*0.48</f>
        <v>5543.03</v>
      </c>
      <c r="N372">
        <v>0</v>
      </c>
      <c r="O372">
        <f>Senario4!R$42/12</f>
        <v>193.83333333333334</v>
      </c>
      <c r="P372">
        <v>0</v>
      </c>
      <c r="Q372">
        <f>Senario4!O$42/12</f>
        <v>5.916666666666667</v>
      </c>
      <c r="R372">
        <f>Senario4!AT$42/12</f>
        <v>152.41666666666666</v>
      </c>
      <c r="S372">
        <f>SUM(Senario4!BF$42,Senario4!BG$42)/12</f>
        <v>0</v>
      </c>
      <c r="T372">
        <f>SUM(Senario4!AE$42,Senario4!BB$42)/12</f>
        <v>1586.5833333333333</v>
      </c>
      <c r="U372">
        <f>Senario4!AO$42/12</f>
        <v>4027.4166666666665</v>
      </c>
      <c r="V372">
        <f>Senario4!AW$42/12</f>
        <v>107.25</v>
      </c>
      <c r="W372">
        <f>Senario4!AZ$42/12</f>
        <v>91</v>
      </c>
      <c r="X372">
        <f>Senario4!BE$42/12</f>
        <v>626.83333333333337</v>
      </c>
      <c r="Z372">
        <f t="shared" si="5"/>
        <v>108890.2625</v>
      </c>
    </row>
    <row r="373" spans="1:28" x14ac:dyDescent="0.2">
      <c r="A373" s="42">
        <v>42705</v>
      </c>
      <c r="B373">
        <f>Senario4!G42/12</f>
        <v>4000</v>
      </c>
      <c r="C373">
        <f>Senario4!AA$42/12</f>
        <v>5926.166666666667</v>
      </c>
      <c r="D373">
        <f>Senario4!L$42/12</f>
        <v>15957.999999999993</v>
      </c>
      <c r="E373">
        <f>Senario4!H$42/12</f>
        <v>316.66666666666669</v>
      </c>
      <c r="F373">
        <f>Senario4!F$42/12</f>
        <v>23013.166666666668</v>
      </c>
      <c r="G373">
        <f>Senario4!AP$42/12</f>
        <v>8410.2000000000007</v>
      </c>
      <c r="H373">
        <f>Senario4!BC$42/12</f>
        <v>10518.833333333334</v>
      </c>
      <c r="I373">
        <f>SUM(Senario4!AI$42,Senario4!AL$42)/12</f>
        <v>4852.25</v>
      </c>
      <c r="J373">
        <f>Senario4!W$42/12</f>
        <v>17555.75</v>
      </c>
      <c r="K373">
        <v>0</v>
      </c>
      <c r="L373">
        <f>Senario4!$AS$42/12*0.52</f>
        <v>6004.9491666666663</v>
      </c>
      <c r="M373">
        <f>Senario4!$AS$42/12*0.48</f>
        <v>5543.03</v>
      </c>
      <c r="N373">
        <v>0</v>
      </c>
      <c r="O373">
        <f>Senario4!R$42/12</f>
        <v>193.83333333333334</v>
      </c>
      <c r="P373">
        <v>0</v>
      </c>
      <c r="Q373">
        <f>Senario4!O$42/12</f>
        <v>5.916666666666667</v>
      </c>
      <c r="R373">
        <f>Senario4!AT$42/12</f>
        <v>152.41666666666666</v>
      </c>
      <c r="S373">
        <f>SUM(Senario4!BF$42,Senario4!BG$42)/12</f>
        <v>0</v>
      </c>
      <c r="T373">
        <f>SUM(Senario4!AE$42,Senario4!BB$42)/12</f>
        <v>1586.5833333333333</v>
      </c>
      <c r="U373">
        <f>Senario4!AO$42/12</f>
        <v>4027.4166666666665</v>
      </c>
      <c r="V373">
        <f>Senario4!AW$42/12</f>
        <v>107.25</v>
      </c>
      <c r="W373">
        <f>Senario4!AZ$42/12</f>
        <v>91</v>
      </c>
      <c r="X373">
        <f>Senario4!BE$42/12</f>
        <v>626.83333333333337</v>
      </c>
      <c r="Z373">
        <f t="shared" si="5"/>
        <v>108890.2625</v>
      </c>
    </row>
    <row r="374" spans="1:28" ht="13.5" thickBot="1" x14ac:dyDescent="0.25">
      <c r="A374" s="42">
        <v>42736</v>
      </c>
      <c r="B374">
        <f>Senario4!G43/12</f>
        <v>4000</v>
      </c>
      <c r="C374">
        <f>Senario4!AA$43/12</f>
        <v>6071.3300438596489</v>
      </c>
      <c r="D374">
        <f>Senario4!L$43/12</f>
        <v>16065.784722222214</v>
      </c>
      <c r="E374">
        <f>Senario4!H$43/12</f>
        <v>316.66666666666669</v>
      </c>
      <c r="F374">
        <f>Senario4!F$43/12</f>
        <v>23116.208333333332</v>
      </c>
      <c r="G374">
        <f>Senario4!AP$43/12</f>
        <v>8410.2000000000007</v>
      </c>
      <c r="H374">
        <f>Senario4!BC$43/12</f>
        <v>10721.815789473685</v>
      </c>
      <c r="I374">
        <f>SUM(Senario4!AI$43,Senario4!AL$43)/12</f>
        <v>4956.0482456140344</v>
      </c>
      <c r="J374">
        <f>Senario4!W$43/12</f>
        <v>18215.264985380116</v>
      </c>
      <c r="K374">
        <v>0</v>
      </c>
      <c r="L374" s="75">
        <f>Senario4!$AS$43/12*0.52</f>
        <v>6187.4298245614036</v>
      </c>
      <c r="M374" s="75">
        <f>Senario4!$AS$43/12*0.48</f>
        <v>5711.4736842105258</v>
      </c>
      <c r="N374">
        <v>0</v>
      </c>
      <c r="O374">
        <f>Senario4!R$43/12</f>
        <v>201.13157894736844</v>
      </c>
      <c r="P374">
        <v>0</v>
      </c>
      <c r="Q374">
        <f>Senario4!O$43/12</f>
        <v>56.820175438596493</v>
      </c>
      <c r="R374">
        <f>Senario4!AT$43/12</f>
        <v>152.41666666666666</v>
      </c>
      <c r="S374">
        <f>SUM(Senario4!BF$43,Senario4!BG$43)/12</f>
        <v>153.12903415787079</v>
      </c>
      <c r="T374">
        <f>SUM(Senario4!AE$43,Senario4!BB$43)/12</f>
        <v>1656.421052631579</v>
      </c>
      <c r="U374">
        <f>Senario4!AO$43/12</f>
        <v>4118.6875</v>
      </c>
      <c r="V374">
        <f>Senario4!AW$43/12</f>
        <v>130.28947368421052</v>
      </c>
      <c r="W374">
        <f>Senario4!AZ$43/12</f>
        <v>91</v>
      </c>
      <c r="X374">
        <f>Senario4!BE$43/12</f>
        <v>626.83333333333337</v>
      </c>
      <c r="Z374">
        <f t="shared" si="5"/>
        <v>110958.95111018124</v>
      </c>
      <c r="AA374">
        <f>SUM(Z374:Z385)</f>
        <v>1331507.4133221749</v>
      </c>
      <c r="AB374" s="5">
        <f>AA374-Senario4!BH43</f>
        <v>0</v>
      </c>
    </row>
    <row r="375" spans="1:28" x14ac:dyDescent="0.2">
      <c r="A375" s="42">
        <v>42767</v>
      </c>
      <c r="B375">
        <f>Senario4!G43/12</f>
        <v>4000</v>
      </c>
      <c r="C375">
        <f>Senario4!AA$43/12</f>
        <v>6071.3300438596489</v>
      </c>
      <c r="D375">
        <f>Senario4!L$43/12</f>
        <v>16065.784722222214</v>
      </c>
      <c r="E375">
        <f>Senario4!H$43/12</f>
        <v>316.66666666666669</v>
      </c>
      <c r="F375">
        <f>Senario4!F$43/12</f>
        <v>23116.208333333332</v>
      </c>
      <c r="G375">
        <f>Senario4!AP$43/12</f>
        <v>8410.2000000000007</v>
      </c>
      <c r="H375">
        <f>Senario4!BC$43/12</f>
        <v>10721.815789473685</v>
      </c>
      <c r="I375">
        <f>SUM(Senario4!AI$43,Senario4!AL$43)/12</f>
        <v>4956.0482456140344</v>
      </c>
      <c r="J375">
        <f>Senario4!W$43/12</f>
        <v>18215.264985380116</v>
      </c>
      <c r="K375">
        <v>0</v>
      </c>
      <c r="L375">
        <f>Senario4!$AS$43/12*0.52</f>
        <v>6187.4298245614036</v>
      </c>
      <c r="M375">
        <f>Senario4!$AS$43/12*0.48</f>
        <v>5711.4736842105258</v>
      </c>
      <c r="N375">
        <v>0</v>
      </c>
      <c r="O375">
        <f>Senario4!R$43/12</f>
        <v>201.13157894736844</v>
      </c>
      <c r="P375">
        <v>0</v>
      </c>
      <c r="Q375">
        <f>Senario4!O$43/12</f>
        <v>56.820175438596493</v>
      </c>
      <c r="R375">
        <f>Senario4!AT$43/12</f>
        <v>152.41666666666666</v>
      </c>
      <c r="S375">
        <f>SUM(Senario4!BF$43,Senario4!BG$43)/12</f>
        <v>153.12903415787079</v>
      </c>
      <c r="T375">
        <f>SUM(Senario4!AE$43,Senario4!BB$43)/12</f>
        <v>1656.421052631579</v>
      </c>
      <c r="U375">
        <f>Senario4!AO$43/12</f>
        <v>4118.6875</v>
      </c>
      <c r="V375">
        <f>Senario4!AW$43/12</f>
        <v>130.28947368421052</v>
      </c>
      <c r="W375">
        <f>Senario4!AZ$43/12</f>
        <v>91</v>
      </c>
      <c r="X375">
        <f>Senario4!BE$43/12</f>
        <v>626.83333333333337</v>
      </c>
      <c r="Z375">
        <f t="shared" si="5"/>
        <v>110958.95111018124</v>
      </c>
    </row>
    <row r="376" spans="1:28" x14ac:dyDescent="0.2">
      <c r="A376" s="42">
        <v>42795</v>
      </c>
      <c r="B376">
        <f>Senario4!G43/12</f>
        <v>4000</v>
      </c>
      <c r="C376">
        <f>Senario4!AA$43/12</f>
        <v>6071.3300438596489</v>
      </c>
      <c r="D376">
        <f>Senario4!L$43/12</f>
        <v>16065.784722222214</v>
      </c>
      <c r="E376">
        <f>Senario4!H$43/12</f>
        <v>316.66666666666669</v>
      </c>
      <c r="F376">
        <f>Senario4!F$43/12</f>
        <v>23116.208333333332</v>
      </c>
      <c r="G376">
        <f>Senario4!AP$43/12</f>
        <v>8410.2000000000007</v>
      </c>
      <c r="H376">
        <f>Senario4!BC$43/12</f>
        <v>10721.815789473685</v>
      </c>
      <c r="I376">
        <f>SUM(Senario4!AI$43,Senario4!AL$43)/12</f>
        <v>4956.0482456140344</v>
      </c>
      <c r="J376">
        <f>Senario4!W$43/12</f>
        <v>18215.264985380116</v>
      </c>
      <c r="K376">
        <v>0</v>
      </c>
      <c r="L376">
        <f>Senario4!$AS$43/12*0.52</f>
        <v>6187.4298245614036</v>
      </c>
      <c r="M376">
        <f>Senario4!$AS$43/12*0.48</f>
        <v>5711.4736842105258</v>
      </c>
      <c r="N376">
        <v>0</v>
      </c>
      <c r="O376">
        <f>Senario4!R$43/12</f>
        <v>201.13157894736844</v>
      </c>
      <c r="P376">
        <v>0</v>
      </c>
      <c r="Q376">
        <f>Senario4!O$43/12</f>
        <v>56.820175438596493</v>
      </c>
      <c r="R376">
        <f>Senario4!AT$43/12</f>
        <v>152.41666666666666</v>
      </c>
      <c r="S376">
        <f>SUM(Senario4!BF$43,Senario4!BG$43)/12</f>
        <v>153.12903415787079</v>
      </c>
      <c r="T376">
        <f>SUM(Senario4!AE$43,Senario4!BB$43)/12</f>
        <v>1656.421052631579</v>
      </c>
      <c r="U376">
        <f>Senario4!AO$43/12</f>
        <v>4118.6875</v>
      </c>
      <c r="V376">
        <f>Senario4!AW$43/12</f>
        <v>130.28947368421052</v>
      </c>
      <c r="W376">
        <f>Senario4!AZ$43/12</f>
        <v>91</v>
      </c>
      <c r="X376">
        <f>Senario4!BE$43/12</f>
        <v>626.83333333333337</v>
      </c>
      <c r="Z376">
        <f t="shared" si="5"/>
        <v>110958.95111018124</v>
      </c>
    </row>
    <row r="377" spans="1:28" x14ac:dyDescent="0.2">
      <c r="A377" s="42">
        <v>42826</v>
      </c>
      <c r="B377">
        <f>Senario4!G43/12</f>
        <v>4000</v>
      </c>
      <c r="C377">
        <f>Senario4!AA$43/12</f>
        <v>6071.3300438596489</v>
      </c>
      <c r="D377">
        <f>Senario4!L$43/12</f>
        <v>16065.784722222214</v>
      </c>
      <c r="E377">
        <f>Senario4!H$43/12</f>
        <v>316.66666666666669</v>
      </c>
      <c r="F377">
        <f>Senario4!F$43/12</f>
        <v>23116.208333333332</v>
      </c>
      <c r="G377">
        <f>Senario4!AP$43/12</f>
        <v>8410.2000000000007</v>
      </c>
      <c r="H377">
        <f>Senario4!BC$43/12</f>
        <v>10721.815789473685</v>
      </c>
      <c r="I377">
        <f>SUM(Senario4!AI$43,Senario4!AL$43)/12</f>
        <v>4956.0482456140344</v>
      </c>
      <c r="J377">
        <f>Senario4!W$43/12</f>
        <v>18215.264985380116</v>
      </c>
      <c r="K377">
        <v>0</v>
      </c>
      <c r="L377">
        <f>Senario4!$AS$43/12*0.52</f>
        <v>6187.4298245614036</v>
      </c>
      <c r="M377">
        <f>Senario4!$AS$43/12*0.48</f>
        <v>5711.4736842105258</v>
      </c>
      <c r="N377">
        <v>0</v>
      </c>
      <c r="O377">
        <f>Senario4!R$43/12</f>
        <v>201.13157894736844</v>
      </c>
      <c r="P377">
        <v>0</v>
      </c>
      <c r="Q377">
        <f>Senario4!O$43/12</f>
        <v>56.820175438596493</v>
      </c>
      <c r="R377">
        <f>Senario4!AT$43/12</f>
        <v>152.41666666666666</v>
      </c>
      <c r="S377">
        <f>SUM(Senario4!BF$43,Senario4!BG$43)/12</f>
        <v>153.12903415787079</v>
      </c>
      <c r="T377">
        <f>SUM(Senario4!AE$43,Senario4!BB$43)/12</f>
        <v>1656.421052631579</v>
      </c>
      <c r="U377">
        <f>Senario4!AO$43/12</f>
        <v>4118.6875</v>
      </c>
      <c r="V377">
        <f>Senario4!AW$43/12</f>
        <v>130.28947368421052</v>
      </c>
      <c r="W377">
        <f>Senario4!AZ$43/12</f>
        <v>91</v>
      </c>
      <c r="X377">
        <f>Senario4!BE$43/12</f>
        <v>626.83333333333337</v>
      </c>
      <c r="Z377">
        <f t="shared" si="5"/>
        <v>110958.95111018124</v>
      </c>
    </row>
    <row r="378" spans="1:28" x14ac:dyDescent="0.2">
      <c r="A378" s="42">
        <v>42856</v>
      </c>
      <c r="B378">
        <f>Senario4!G43/12</f>
        <v>4000</v>
      </c>
      <c r="C378">
        <f>Senario4!AA$43/12</f>
        <v>6071.3300438596489</v>
      </c>
      <c r="D378">
        <f>Senario4!L$43/12</f>
        <v>16065.784722222214</v>
      </c>
      <c r="E378">
        <f>Senario4!H$43/12</f>
        <v>316.66666666666669</v>
      </c>
      <c r="F378">
        <f>Senario4!F$43/12</f>
        <v>23116.208333333332</v>
      </c>
      <c r="G378">
        <f>Senario4!AP$43/12</f>
        <v>8410.2000000000007</v>
      </c>
      <c r="H378">
        <f>Senario4!BC$43/12</f>
        <v>10721.815789473685</v>
      </c>
      <c r="I378">
        <f>SUM(Senario4!AI$43,Senario4!AL$43)/12</f>
        <v>4956.0482456140344</v>
      </c>
      <c r="J378">
        <f>Senario4!W$43/12</f>
        <v>18215.264985380116</v>
      </c>
      <c r="K378">
        <v>0</v>
      </c>
      <c r="L378">
        <f>Senario4!$AS$43/12*0.52</f>
        <v>6187.4298245614036</v>
      </c>
      <c r="M378">
        <f>Senario4!$AS$43/12*0.48</f>
        <v>5711.4736842105258</v>
      </c>
      <c r="N378">
        <v>0</v>
      </c>
      <c r="O378">
        <f>Senario4!R$43/12</f>
        <v>201.13157894736844</v>
      </c>
      <c r="P378">
        <v>0</v>
      </c>
      <c r="Q378">
        <f>Senario4!O$43/12</f>
        <v>56.820175438596493</v>
      </c>
      <c r="R378">
        <f>Senario4!AT$43/12</f>
        <v>152.41666666666666</v>
      </c>
      <c r="S378">
        <f>SUM(Senario4!BF$43,Senario4!BG$43)/12</f>
        <v>153.12903415787079</v>
      </c>
      <c r="T378">
        <f>SUM(Senario4!AE$43,Senario4!BB$43)/12</f>
        <v>1656.421052631579</v>
      </c>
      <c r="U378">
        <f>Senario4!AO$43/12</f>
        <v>4118.6875</v>
      </c>
      <c r="V378">
        <f>Senario4!AW$43/12</f>
        <v>130.28947368421052</v>
      </c>
      <c r="W378">
        <f>Senario4!AZ$43/12</f>
        <v>91</v>
      </c>
      <c r="X378">
        <f>Senario4!BE$43/12</f>
        <v>626.83333333333337</v>
      </c>
      <c r="Z378">
        <f t="shared" si="5"/>
        <v>110958.95111018124</v>
      </c>
    </row>
    <row r="379" spans="1:28" x14ac:dyDescent="0.2">
      <c r="A379" s="42">
        <v>42887</v>
      </c>
      <c r="B379">
        <f>Senario4!G43/12</f>
        <v>4000</v>
      </c>
      <c r="C379">
        <f>Senario4!AA$43/12</f>
        <v>6071.3300438596489</v>
      </c>
      <c r="D379">
        <f>Senario4!L$43/12</f>
        <v>16065.784722222214</v>
      </c>
      <c r="E379">
        <f>Senario4!H$43/12</f>
        <v>316.66666666666669</v>
      </c>
      <c r="F379">
        <f>Senario4!F$43/12</f>
        <v>23116.208333333332</v>
      </c>
      <c r="G379">
        <f>Senario4!AP$43/12</f>
        <v>8410.2000000000007</v>
      </c>
      <c r="H379">
        <f>Senario4!BC$43/12</f>
        <v>10721.815789473685</v>
      </c>
      <c r="I379">
        <f>SUM(Senario4!AI$43,Senario4!AL$43)/12</f>
        <v>4956.0482456140344</v>
      </c>
      <c r="J379">
        <f>Senario4!W$43/12</f>
        <v>18215.264985380116</v>
      </c>
      <c r="K379">
        <v>0</v>
      </c>
      <c r="L379">
        <f>Senario4!$AS$43/12*0.52</f>
        <v>6187.4298245614036</v>
      </c>
      <c r="M379">
        <f>Senario4!$AS$43/12*0.48</f>
        <v>5711.4736842105258</v>
      </c>
      <c r="N379">
        <v>0</v>
      </c>
      <c r="O379">
        <f>Senario4!R$43/12</f>
        <v>201.13157894736844</v>
      </c>
      <c r="P379">
        <v>0</v>
      </c>
      <c r="Q379">
        <f>Senario4!O$43/12</f>
        <v>56.820175438596493</v>
      </c>
      <c r="R379">
        <f>Senario4!AT$43/12</f>
        <v>152.41666666666666</v>
      </c>
      <c r="S379">
        <f>SUM(Senario4!BF$43,Senario4!BG$43)/12</f>
        <v>153.12903415787079</v>
      </c>
      <c r="T379">
        <f>SUM(Senario4!AE$43,Senario4!BB$43)/12</f>
        <v>1656.421052631579</v>
      </c>
      <c r="U379">
        <f>Senario4!AO$43/12</f>
        <v>4118.6875</v>
      </c>
      <c r="V379">
        <f>Senario4!AW$43/12</f>
        <v>130.28947368421052</v>
      </c>
      <c r="W379">
        <f>Senario4!AZ$43/12</f>
        <v>91</v>
      </c>
      <c r="X379">
        <f>Senario4!BE$43/12</f>
        <v>626.83333333333337</v>
      </c>
      <c r="Z379">
        <f t="shared" si="5"/>
        <v>110958.95111018124</v>
      </c>
    </row>
    <row r="380" spans="1:28" x14ac:dyDescent="0.2">
      <c r="A380" s="42">
        <v>42917</v>
      </c>
      <c r="B380">
        <f>Senario4!G43/12</f>
        <v>4000</v>
      </c>
      <c r="C380">
        <f>Senario4!AA$43/12</f>
        <v>6071.3300438596489</v>
      </c>
      <c r="D380">
        <f>Senario4!L$43/12</f>
        <v>16065.784722222214</v>
      </c>
      <c r="E380">
        <f>Senario4!H$43/12</f>
        <v>316.66666666666669</v>
      </c>
      <c r="F380">
        <f>Senario4!F$43/12</f>
        <v>23116.208333333332</v>
      </c>
      <c r="G380">
        <f>Senario4!AP$43/12</f>
        <v>8410.2000000000007</v>
      </c>
      <c r="H380">
        <f>Senario4!BC$43/12</f>
        <v>10721.815789473685</v>
      </c>
      <c r="I380">
        <f>SUM(Senario4!AI$43,Senario4!AL$43)/12</f>
        <v>4956.0482456140344</v>
      </c>
      <c r="J380">
        <f>Senario4!W$43/12</f>
        <v>18215.264985380116</v>
      </c>
      <c r="K380">
        <v>0</v>
      </c>
      <c r="L380">
        <f>Senario4!$AS$43/12*0.52</f>
        <v>6187.4298245614036</v>
      </c>
      <c r="M380">
        <f>Senario4!$AS$43/12*0.48</f>
        <v>5711.4736842105258</v>
      </c>
      <c r="N380">
        <v>0</v>
      </c>
      <c r="O380">
        <f>Senario4!R$43/12</f>
        <v>201.13157894736844</v>
      </c>
      <c r="P380">
        <v>0</v>
      </c>
      <c r="Q380">
        <f>Senario4!O$43/12</f>
        <v>56.820175438596493</v>
      </c>
      <c r="R380">
        <f>Senario4!AT$43/12</f>
        <v>152.41666666666666</v>
      </c>
      <c r="S380">
        <f>SUM(Senario4!BF$43,Senario4!BG$43)/12</f>
        <v>153.12903415787079</v>
      </c>
      <c r="T380">
        <f>SUM(Senario4!AE$43,Senario4!BB$43)/12</f>
        <v>1656.421052631579</v>
      </c>
      <c r="U380">
        <f>Senario4!AO$43/12</f>
        <v>4118.6875</v>
      </c>
      <c r="V380">
        <f>Senario4!AW$43/12</f>
        <v>130.28947368421052</v>
      </c>
      <c r="W380">
        <f>Senario4!AZ$43/12</f>
        <v>91</v>
      </c>
      <c r="X380">
        <f>Senario4!BE$43/12</f>
        <v>626.83333333333337</v>
      </c>
      <c r="Z380">
        <f t="shared" si="5"/>
        <v>110958.95111018124</v>
      </c>
    </row>
    <row r="381" spans="1:28" x14ac:dyDescent="0.2">
      <c r="A381" s="42">
        <v>42948</v>
      </c>
      <c r="B381">
        <f>Senario4!G43/12</f>
        <v>4000</v>
      </c>
      <c r="C381">
        <f>Senario4!AA$43/12</f>
        <v>6071.3300438596489</v>
      </c>
      <c r="D381">
        <f>Senario4!L$43/12</f>
        <v>16065.784722222214</v>
      </c>
      <c r="E381">
        <f>Senario4!H$43/12</f>
        <v>316.66666666666669</v>
      </c>
      <c r="F381">
        <f>Senario4!F$43/12</f>
        <v>23116.208333333332</v>
      </c>
      <c r="G381">
        <f>Senario4!AP$43/12</f>
        <v>8410.2000000000007</v>
      </c>
      <c r="H381">
        <f>Senario4!BC$43/12</f>
        <v>10721.815789473685</v>
      </c>
      <c r="I381">
        <f>SUM(Senario4!AI$43,Senario4!AL$43)/12</f>
        <v>4956.0482456140344</v>
      </c>
      <c r="J381">
        <f>Senario4!W$43/12</f>
        <v>18215.264985380116</v>
      </c>
      <c r="K381">
        <v>0</v>
      </c>
      <c r="L381">
        <f>Senario4!$AS$43/12*0.52</f>
        <v>6187.4298245614036</v>
      </c>
      <c r="M381">
        <f>Senario4!$AS$43/12*0.48</f>
        <v>5711.4736842105258</v>
      </c>
      <c r="N381">
        <v>0</v>
      </c>
      <c r="O381">
        <f>Senario4!R$43/12</f>
        <v>201.13157894736844</v>
      </c>
      <c r="P381">
        <v>0</v>
      </c>
      <c r="Q381">
        <f>Senario4!O$43/12</f>
        <v>56.820175438596493</v>
      </c>
      <c r="R381">
        <f>Senario4!AT$43/12</f>
        <v>152.41666666666666</v>
      </c>
      <c r="S381">
        <f>SUM(Senario4!BF$43,Senario4!BG$43)/12</f>
        <v>153.12903415787079</v>
      </c>
      <c r="T381">
        <f>SUM(Senario4!AE$43,Senario4!BB$43)/12</f>
        <v>1656.421052631579</v>
      </c>
      <c r="U381">
        <f>Senario4!AO$43/12</f>
        <v>4118.6875</v>
      </c>
      <c r="V381">
        <f>Senario4!AW$43/12</f>
        <v>130.28947368421052</v>
      </c>
      <c r="W381">
        <f>Senario4!AZ$43/12</f>
        <v>91</v>
      </c>
      <c r="X381">
        <f>Senario4!BE$43/12</f>
        <v>626.83333333333337</v>
      </c>
      <c r="Z381">
        <f t="shared" si="5"/>
        <v>110958.95111018124</v>
      </c>
    </row>
    <row r="382" spans="1:28" x14ac:dyDescent="0.2">
      <c r="A382" s="42">
        <v>42979</v>
      </c>
      <c r="B382">
        <f>Senario4!G43/12</f>
        <v>4000</v>
      </c>
      <c r="C382">
        <f>Senario4!AA$43/12</f>
        <v>6071.3300438596489</v>
      </c>
      <c r="D382">
        <f>Senario4!L$43/12</f>
        <v>16065.784722222214</v>
      </c>
      <c r="E382">
        <f>Senario4!H$43/12</f>
        <v>316.66666666666669</v>
      </c>
      <c r="F382">
        <f>Senario4!F$43/12</f>
        <v>23116.208333333332</v>
      </c>
      <c r="G382">
        <f>Senario4!AP$43/12</f>
        <v>8410.2000000000007</v>
      </c>
      <c r="H382">
        <f>Senario4!BC$43/12</f>
        <v>10721.815789473685</v>
      </c>
      <c r="I382">
        <f>SUM(Senario4!AI$43,Senario4!AL$43)/12</f>
        <v>4956.0482456140344</v>
      </c>
      <c r="J382">
        <f>Senario4!W$43/12</f>
        <v>18215.264985380116</v>
      </c>
      <c r="K382">
        <v>0</v>
      </c>
      <c r="L382">
        <f>Senario4!$AS$43/12*0.52</f>
        <v>6187.4298245614036</v>
      </c>
      <c r="M382">
        <f>Senario4!$AS$43/12*0.48</f>
        <v>5711.4736842105258</v>
      </c>
      <c r="N382">
        <v>0</v>
      </c>
      <c r="O382">
        <f>Senario4!R$43/12</f>
        <v>201.13157894736844</v>
      </c>
      <c r="P382">
        <v>0</v>
      </c>
      <c r="Q382">
        <f>Senario4!O$43/12</f>
        <v>56.820175438596493</v>
      </c>
      <c r="R382">
        <f>Senario4!AT$43/12</f>
        <v>152.41666666666666</v>
      </c>
      <c r="S382">
        <f>SUM(Senario4!BF$43,Senario4!BG$43)/12</f>
        <v>153.12903415787079</v>
      </c>
      <c r="T382">
        <f>SUM(Senario4!AE$43,Senario4!BB$43)/12</f>
        <v>1656.421052631579</v>
      </c>
      <c r="U382">
        <f>Senario4!AO$43/12</f>
        <v>4118.6875</v>
      </c>
      <c r="V382">
        <f>Senario4!AW$43/12</f>
        <v>130.28947368421052</v>
      </c>
      <c r="W382">
        <f>Senario4!AZ$43/12</f>
        <v>91</v>
      </c>
      <c r="X382">
        <f>Senario4!BE$43/12</f>
        <v>626.83333333333337</v>
      </c>
      <c r="Z382">
        <f t="shared" si="5"/>
        <v>110958.95111018124</v>
      </c>
    </row>
    <row r="383" spans="1:28" x14ac:dyDescent="0.2">
      <c r="A383" s="42">
        <v>43009</v>
      </c>
      <c r="B383">
        <f>Senario4!G43/12</f>
        <v>4000</v>
      </c>
      <c r="C383">
        <f>Senario4!AA$43/12</f>
        <v>6071.3300438596489</v>
      </c>
      <c r="D383">
        <f>Senario4!L$43/12</f>
        <v>16065.784722222214</v>
      </c>
      <c r="E383">
        <f>Senario4!H$43/12</f>
        <v>316.66666666666669</v>
      </c>
      <c r="F383">
        <f>Senario4!F$43/12</f>
        <v>23116.208333333332</v>
      </c>
      <c r="G383">
        <f>Senario4!AP$43/12</f>
        <v>8410.2000000000007</v>
      </c>
      <c r="H383">
        <f>Senario4!BC$43/12</f>
        <v>10721.815789473685</v>
      </c>
      <c r="I383">
        <f>SUM(Senario4!AI$43,Senario4!AL$43)/12</f>
        <v>4956.0482456140344</v>
      </c>
      <c r="J383">
        <f>Senario4!W$43/12</f>
        <v>18215.264985380116</v>
      </c>
      <c r="K383">
        <v>0</v>
      </c>
      <c r="L383">
        <f>Senario4!$AS$43/12*0.52</f>
        <v>6187.4298245614036</v>
      </c>
      <c r="M383">
        <f>Senario4!$AS$43/12*0.48</f>
        <v>5711.4736842105258</v>
      </c>
      <c r="N383">
        <v>0</v>
      </c>
      <c r="O383">
        <f>Senario4!R$43/12</f>
        <v>201.13157894736844</v>
      </c>
      <c r="P383">
        <v>0</v>
      </c>
      <c r="Q383">
        <f>Senario4!O$43/12</f>
        <v>56.820175438596493</v>
      </c>
      <c r="R383">
        <f>Senario4!AT$43/12</f>
        <v>152.41666666666666</v>
      </c>
      <c r="S383">
        <f>SUM(Senario4!BF$43,Senario4!BG$43)/12</f>
        <v>153.12903415787079</v>
      </c>
      <c r="T383">
        <f>SUM(Senario4!AE$43,Senario4!BB$43)/12</f>
        <v>1656.421052631579</v>
      </c>
      <c r="U383">
        <f>Senario4!AO$43/12</f>
        <v>4118.6875</v>
      </c>
      <c r="V383">
        <f>Senario4!AW$43/12</f>
        <v>130.28947368421052</v>
      </c>
      <c r="W383">
        <f>Senario4!AZ$43/12</f>
        <v>91</v>
      </c>
      <c r="X383">
        <f>Senario4!BE$43/12</f>
        <v>626.83333333333337</v>
      </c>
      <c r="Z383">
        <f t="shared" si="5"/>
        <v>110958.95111018124</v>
      </c>
    </row>
    <row r="384" spans="1:28" x14ac:dyDescent="0.2">
      <c r="A384" s="42">
        <v>43040</v>
      </c>
      <c r="B384">
        <f>Senario4!G43/12</f>
        <v>4000</v>
      </c>
      <c r="C384">
        <f>Senario4!AA$43/12</f>
        <v>6071.3300438596489</v>
      </c>
      <c r="D384">
        <f>Senario4!L$43/12</f>
        <v>16065.784722222214</v>
      </c>
      <c r="E384">
        <f>Senario4!H$43/12</f>
        <v>316.66666666666669</v>
      </c>
      <c r="F384">
        <f>Senario4!F$43/12</f>
        <v>23116.208333333332</v>
      </c>
      <c r="G384">
        <f>Senario4!AP$43/12</f>
        <v>8410.2000000000007</v>
      </c>
      <c r="H384">
        <f>Senario4!BC$43/12</f>
        <v>10721.815789473685</v>
      </c>
      <c r="I384">
        <f>SUM(Senario4!AI$43,Senario4!AL$43)/12</f>
        <v>4956.0482456140344</v>
      </c>
      <c r="J384">
        <f>Senario4!W$43/12</f>
        <v>18215.264985380116</v>
      </c>
      <c r="K384">
        <v>0</v>
      </c>
      <c r="L384">
        <f>Senario4!$AS$43/12*0.52</f>
        <v>6187.4298245614036</v>
      </c>
      <c r="M384">
        <f>Senario4!$AS$43/12*0.48</f>
        <v>5711.4736842105258</v>
      </c>
      <c r="N384">
        <v>0</v>
      </c>
      <c r="O384">
        <f>Senario4!R$43/12</f>
        <v>201.13157894736844</v>
      </c>
      <c r="P384">
        <v>0</v>
      </c>
      <c r="Q384">
        <f>Senario4!O$43/12</f>
        <v>56.820175438596493</v>
      </c>
      <c r="R384">
        <f>Senario4!AT$43/12</f>
        <v>152.41666666666666</v>
      </c>
      <c r="S384">
        <f>SUM(Senario4!BF$43,Senario4!BG$43)/12</f>
        <v>153.12903415787079</v>
      </c>
      <c r="T384">
        <f>SUM(Senario4!AE$43,Senario4!BB$43)/12</f>
        <v>1656.421052631579</v>
      </c>
      <c r="U384">
        <f>Senario4!AO$43/12</f>
        <v>4118.6875</v>
      </c>
      <c r="V384">
        <f>Senario4!AW$43/12</f>
        <v>130.28947368421052</v>
      </c>
      <c r="W384">
        <f>Senario4!AZ$43/12</f>
        <v>91</v>
      </c>
      <c r="X384">
        <f>Senario4!BE$43/12</f>
        <v>626.83333333333337</v>
      </c>
      <c r="Z384">
        <f t="shared" si="5"/>
        <v>110958.95111018124</v>
      </c>
    </row>
    <row r="385" spans="1:28" x14ac:dyDescent="0.2">
      <c r="A385" s="42">
        <v>43070</v>
      </c>
      <c r="B385">
        <f>Senario4!G43/12</f>
        <v>4000</v>
      </c>
      <c r="C385">
        <f>Senario4!AA$43/12</f>
        <v>6071.3300438596489</v>
      </c>
      <c r="D385">
        <f>Senario4!L$43/12</f>
        <v>16065.784722222214</v>
      </c>
      <c r="E385">
        <f>Senario4!H$43/12</f>
        <v>316.66666666666669</v>
      </c>
      <c r="F385">
        <f>Senario4!F$43/12</f>
        <v>23116.208333333332</v>
      </c>
      <c r="G385">
        <f>Senario4!AP$43/12</f>
        <v>8410.2000000000007</v>
      </c>
      <c r="H385">
        <f>Senario4!BC$43/12</f>
        <v>10721.815789473685</v>
      </c>
      <c r="I385">
        <f>SUM(Senario4!AI$43,Senario4!AL$43)/12</f>
        <v>4956.0482456140344</v>
      </c>
      <c r="J385">
        <f>Senario4!W$43/12</f>
        <v>18215.264985380116</v>
      </c>
      <c r="K385">
        <v>0</v>
      </c>
      <c r="L385">
        <f>Senario4!$AS$43/12*0.52</f>
        <v>6187.4298245614036</v>
      </c>
      <c r="M385">
        <f>Senario4!$AS$43/12*0.48</f>
        <v>5711.4736842105258</v>
      </c>
      <c r="N385">
        <v>0</v>
      </c>
      <c r="O385">
        <f>Senario4!R$43/12</f>
        <v>201.13157894736844</v>
      </c>
      <c r="P385">
        <v>0</v>
      </c>
      <c r="Q385">
        <f>Senario4!O$43/12</f>
        <v>56.820175438596493</v>
      </c>
      <c r="R385">
        <f>Senario4!AT$43/12</f>
        <v>152.41666666666666</v>
      </c>
      <c r="S385">
        <f>SUM(Senario4!BF$43,Senario4!BG$43)/12</f>
        <v>153.12903415787079</v>
      </c>
      <c r="T385">
        <f>SUM(Senario4!AE$43,Senario4!BB$43)/12</f>
        <v>1656.421052631579</v>
      </c>
      <c r="U385">
        <f>Senario4!AO$43/12</f>
        <v>4118.6875</v>
      </c>
      <c r="V385">
        <f>Senario4!AW$43/12</f>
        <v>130.28947368421052</v>
      </c>
      <c r="W385">
        <f>Senario4!AZ$43/12</f>
        <v>91</v>
      </c>
      <c r="X385">
        <f>Senario4!BE$43/12</f>
        <v>626.83333333333337</v>
      </c>
      <c r="Z385">
        <f t="shared" si="5"/>
        <v>110958.95111018124</v>
      </c>
    </row>
    <row r="386" spans="1:28" x14ac:dyDescent="0.2">
      <c r="A386" s="42">
        <v>43101</v>
      </c>
      <c r="B386">
        <f>Senario4!G44/12</f>
        <v>4000</v>
      </c>
      <c r="C386">
        <f>Senario4!AA$44/12</f>
        <v>6216.4934210526308</v>
      </c>
      <c r="D386">
        <f>Senario4!L$44/12</f>
        <v>16173.569444444438</v>
      </c>
      <c r="E386">
        <f>Senario4!H$44/12</f>
        <v>316.66666666666669</v>
      </c>
      <c r="F386">
        <f>Senario4!F$44/12</f>
        <v>23219.25</v>
      </c>
      <c r="G386">
        <f>Senario4!AP$44/12</f>
        <v>8410.2000000000007</v>
      </c>
      <c r="H386">
        <f>Senario4!BC$44/12</f>
        <v>10924.798245614036</v>
      </c>
      <c r="I386">
        <f>SUM(Senario4!AI$44,Senario4!AL$44)/12</f>
        <v>5059.8464912280697</v>
      </c>
      <c r="J386">
        <f>Senario4!W$44/12</f>
        <v>18879.6966374269</v>
      </c>
      <c r="K386">
        <v>0</v>
      </c>
      <c r="L386">
        <f>Senario4!$AS$44/12*0.52</f>
        <v>6328.8629824561403</v>
      </c>
      <c r="M386">
        <f>Senario4!$AS$44/12*0.48</f>
        <v>5842.0273684210524</v>
      </c>
      <c r="N386">
        <v>0</v>
      </c>
      <c r="O386">
        <f>Senario4!R$44/12</f>
        <v>208.42982456140354</v>
      </c>
      <c r="P386">
        <v>0</v>
      </c>
      <c r="Q386">
        <f>Senario4!O$44/12</f>
        <v>107.72368421052632</v>
      </c>
      <c r="R386">
        <f>Senario4!AT$44/12</f>
        <v>152.41666666666666</v>
      </c>
      <c r="S386">
        <f>SUM(Senario4!BF$44,Senario4!BG$44)/12</f>
        <v>384.73659095450415</v>
      </c>
      <c r="T386">
        <f>SUM(Senario4!AE$44,Senario4!BB$44)/12</f>
        <v>1726.2587719298244</v>
      </c>
      <c r="U386">
        <f>Senario4!AO$44/12</f>
        <v>4209.958333333333</v>
      </c>
      <c r="V386">
        <f>Senario4!AW$44/12</f>
        <v>153.32894736842104</v>
      </c>
      <c r="W386">
        <f>Senario4!AZ$44/12</f>
        <v>91</v>
      </c>
      <c r="X386">
        <f>Senario4!BE$44/12</f>
        <v>626.83333333333337</v>
      </c>
      <c r="Z386">
        <f t="shared" si="5"/>
        <v>113032.09740966794</v>
      </c>
      <c r="AA386">
        <f>SUM(Z386:Z397)</f>
        <v>1356385.1689160152</v>
      </c>
      <c r="AB386" s="5">
        <f>AA386-Senario4!BH44</f>
        <v>0</v>
      </c>
    </row>
    <row r="387" spans="1:28" x14ac:dyDescent="0.2">
      <c r="A387" s="42">
        <v>43132</v>
      </c>
      <c r="B387">
        <f>Senario4!G44/12</f>
        <v>4000</v>
      </c>
      <c r="C387">
        <f>Senario4!AA$44/12</f>
        <v>6216.4934210526308</v>
      </c>
      <c r="D387">
        <f>Senario4!L$44/12</f>
        <v>16173.569444444438</v>
      </c>
      <c r="E387">
        <f>Senario4!H$44/12</f>
        <v>316.66666666666669</v>
      </c>
      <c r="F387">
        <f>Senario4!F$44/12</f>
        <v>23219.25</v>
      </c>
      <c r="G387">
        <f>Senario4!AP$44/12</f>
        <v>8410.2000000000007</v>
      </c>
      <c r="H387">
        <f>Senario4!BC$44/12</f>
        <v>10924.798245614036</v>
      </c>
      <c r="I387">
        <f>SUM(Senario4!AI$44,Senario4!AL$44)/12</f>
        <v>5059.8464912280697</v>
      </c>
      <c r="J387">
        <f>Senario4!W$44/12</f>
        <v>18879.6966374269</v>
      </c>
      <c r="K387">
        <v>0</v>
      </c>
      <c r="L387">
        <f>Senario4!$AS$44/12*0.52</f>
        <v>6328.8629824561403</v>
      </c>
      <c r="M387">
        <f>Senario4!$AS$44/12*0.48</f>
        <v>5842.0273684210524</v>
      </c>
      <c r="N387">
        <v>0</v>
      </c>
      <c r="O387">
        <f>Senario4!R$44/12</f>
        <v>208.42982456140354</v>
      </c>
      <c r="P387">
        <v>0</v>
      </c>
      <c r="Q387">
        <f>Senario4!O$44/12</f>
        <v>107.72368421052632</v>
      </c>
      <c r="R387">
        <f>Senario4!AT$44/12</f>
        <v>152.41666666666666</v>
      </c>
      <c r="S387">
        <f>SUM(Senario4!BF$44,Senario4!BG$44)/12</f>
        <v>384.73659095450415</v>
      </c>
      <c r="T387">
        <f>SUM(Senario4!AE$44,Senario4!BB$44)/12</f>
        <v>1726.2587719298244</v>
      </c>
      <c r="U387">
        <f>Senario4!AO$44/12</f>
        <v>4209.958333333333</v>
      </c>
      <c r="V387">
        <f>Senario4!AW$44/12</f>
        <v>153.32894736842104</v>
      </c>
      <c r="W387">
        <f>Senario4!AZ$44/12</f>
        <v>91</v>
      </c>
      <c r="X387">
        <f>Senario4!BE$44/12</f>
        <v>626.83333333333337</v>
      </c>
      <c r="Z387">
        <f t="shared" ref="Z387:Z450" si="6">SUM(B387:X387)</f>
        <v>113032.09740966794</v>
      </c>
    </row>
    <row r="388" spans="1:28" x14ac:dyDescent="0.2">
      <c r="A388" s="42">
        <v>43160</v>
      </c>
      <c r="B388">
        <f>Senario4!G44/12</f>
        <v>4000</v>
      </c>
      <c r="C388">
        <f>Senario4!AA$44/12</f>
        <v>6216.4934210526308</v>
      </c>
      <c r="D388">
        <f>Senario4!L$44/12</f>
        <v>16173.569444444438</v>
      </c>
      <c r="E388">
        <f>Senario4!H$44/12</f>
        <v>316.66666666666669</v>
      </c>
      <c r="F388">
        <f>Senario4!F$44/12</f>
        <v>23219.25</v>
      </c>
      <c r="G388">
        <f>Senario4!AP$44/12</f>
        <v>8410.2000000000007</v>
      </c>
      <c r="H388">
        <f>Senario4!BC$44/12</f>
        <v>10924.798245614036</v>
      </c>
      <c r="I388">
        <f>SUM(Senario4!AI$44,Senario4!AL$44)/12</f>
        <v>5059.8464912280697</v>
      </c>
      <c r="J388">
        <f>Senario4!W$44/12</f>
        <v>18879.6966374269</v>
      </c>
      <c r="K388">
        <v>0</v>
      </c>
      <c r="L388">
        <f>Senario4!$AS$44/12*0.52</f>
        <v>6328.8629824561403</v>
      </c>
      <c r="M388">
        <f>Senario4!$AS$44/12*0.48</f>
        <v>5842.0273684210524</v>
      </c>
      <c r="N388">
        <v>0</v>
      </c>
      <c r="O388">
        <f>Senario4!R$44/12</f>
        <v>208.42982456140354</v>
      </c>
      <c r="P388">
        <v>0</v>
      </c>
      <c r="Q388">
        <f>Senario4!O$44/12</f>
        <v>107.72368421052632</v>
      </c>
      <c r="R388">
        <f>Senario4!AT$44/12</f>
        <v>152.41666666666666</v>
      </c>
      <c r="S388">
        <f>SUM(Senario4!BF$44,Senario4!BG$44)/12</f>
        <v>384.73659095450415</v>
      </c>
      <c r="T388">
        <f>SUM(Senario4!AE$44,Senario4!BB$44)/12</f>
        <v>1726.2587719298244</v>
      </c>
      <c r="U388">
        <f>Senario4!AO$44/12</f>
        <v>4209.958333333333</v>
      </c>
      <c r="V388">
        <f>Senario4!AW$44/12</f>
        <v>153.32894736842104</v>
      </c>
      <c r="W388">
        <f>Senario4!AZ$44/12</f>
        <v>91</v>
      </c>
      <c r="X388">
        <f>Senario4!BE$44/12</f>
        <v>626.83333333333337</v>
      </c>
      <c r="Z388">
        <f t="shared" si="6"/>
        <v>113032.09740966794</v>
      </c>
    </row>
    <row r="389" spans="1:28" x14ac:dyDescent="0.2">
      <c r="A389" s="42">
        <v>43191</v>
      </c>
      <c r="B389">
        <f>Senario4!G44/12</f>
        <v>4000</v>
      </c>
      <c r="C389">
        <f>Senario4!AA$44/12</f>
        <v>6216.4934210526308</v>
      </c>
      <c r="D389">
        <f>Senario4!L$44/12</f>
        <v>16173.569444444438</v>
      </c>
      <c r="E389">
        <f>Senario4!H$44/12</f>
        <v>316.66666666666669</v>
      </c>
      <c r="F389">
        <f>Senario4!F$44/12</f>
        <v>23219.25</v>
      </c>
      <c r="G389">
        <f>Senario4!AP$44/12</f>
        <v>8410.2000000000007</v>
      </c>
      <c r="H389">
        <f>Senario4!BC$44/12</f>
        <v>10924.798245614036</v>
      </c>
      <c r="I389">
        <f>SUM(Senario4!AI$44,Senario4!AL$44)/12</f>
        <v>5059.8464912280697</v>
      </c>
      <c r="J389">
        <f>Senario4!W$44/12</f>
        <v>18879.6966374269</v>
      </c>
      <c r="K389">
        <v>0</v>
      </c>
      <c r="L389">
        <f>Senario4!$AS$44/12*0.52</f>
        <v>6328.8629824561403</v>
      </c>
      <c r="M389">
        <f>Senario4!$AS$44/12*0.48</f>
        <v>5842.0273684210524</v>
      </c>
      <c r="N389">
        <v>0</v>
      </c>
      <c r="O389">
        <f>Senario4!R$44/12</f>
        <v>208.42982456140354</v>
      </c>
      <c r="P389">
        <v>0</v>
      </c>
      <c r="Q389">
        <f>Senario4!O$44/12</f>
        <v>107.72368421052632</v>
      </c>
      <c r="R389">
        <f>Senario4!AT$44/12</f>
        <v>152.41666666666666</v>
      </c>
      <c r="S389">
        <f>SUM(Senario4!BF$44,Senario4!BG$44)/12</f>
        <v>384.73659095450415</v>
      </c>
      <c r="T389">
        <f>SUM(Senario4!AE$44,Senario4!BB$44)/12</f>
        <v>1726.2587719298244</v>
      </c>
      <c r="U389">
        <f>Senario4!AO$44/12</f>
        <v>4209.958333333333</v>
      </c>
      <c r="V389">
        <f>Senario4!AW$44/12</f>
        <v>153.32894736842104</v>
      </c>
      <c r="W389">
        <f>Senario4!AZ$44/12</f>
        <v>91</v>
      </c>
      <c r="X389">
        <f>Senario4!BE$44/12</f>
        <v>626.83333333333337</v>
      </c>
      <c r="Z389">
        <f t="shared" si="6"/>
        <v>113032.09740966794</v>
      </c>
    </row>
    <row r="390" spans="1:28" x14ac:dyDescent="0.2">
      <c r="A390" s="42">
        <v>43221</v>
      </c>
      <c r="B390">
        <f>Senario4!G44/12</f>
        <v>4000</v>
      </c>
      <c r="C390">
        <f>Senario4!AA$44/12</f>
        <v>6216.4934210526308</v>
      </c>
      <c r="D390">
        <f>Senario4!L$44/12</f>
        <v>16173.569444444438</v>
      </c>
      <c r="E390">
        <f>Senario4!H$44/12</f>
        <v>316.66666666666669</v>
      </c>
      <c r="F390">
        <f>Senario4!F$44/12</f>
        <v>23219.25</v>
      </c>
      <c r="G390">
        <f>Senario4!AP$44/12</f>
        <v>8410.2000000000007</v>
      </c>
      <c r="H390">
        <f>Senario4!BC$44/12</f>
        <v>10924.798245614036</v>
      </c>
      <c r="I390">
        <f>SUM(Senario4!AI$44,Senario4!AL$44)/12</f>
        <v>5059.8464912280697</v>
      </c>
      <c r="J390">
        <f>Senario4!W$44/12</f>
        <v>18879.6966374269</v>
      </c>
      <c r="K390">
        <v>0</v>
      </c>
      <c r="L390">
        <f>Senario4!$AS$44/12*0.52</f>
        <v>6328.8629824561403</v>
      </c>
      <c r="M390">
        <f>Senario4!$AS$44/12*0.48</f>
        <v>5842.0273684210524</v>
      </c>
      <c r="N390">
        <v>0</v>
      </c>
      <c r="O390">
        <f>Senario4!R$44/12</f>
        <v>208.42982456140354</v>
      </c>
      <c r="P390">
        <v>0</v>
      </c>
      <c r="Q390">
        <f>Senario4!O$44/12</f>
        <v>107.72368421052632</v>
      </c>
      <c r="R390">
        <f>Senario4!AT$44/12</f>
        <v>152.41666666666666</v>
      </c>
      <c r="S390">
        <f>SUM(Senario4!BF$44,Senario4!BG$44)/12</f>
        <v>384.73659095450415</v>
      </c>
      <c r="T390">
        <f>SUM(Senario4!AE$44,Senario4!BB$44)/12</f>
        <v>1726.2587719298244</v>
      </c>
      <c r="U390">
        <f>Senario4!AO$44/12</f>
        <v>4209.958333333333</v>
      </c>
      <c r="V390">
        <f>Senario4!AW$44/12</f>
        <v>153.32894736842104</v>
      </c>
      <c r="W390">
        <f>Senario4!AZ$44/12</f>
        <v>91</v>
      </c>
      <c r="X390">
        <f>Senario4!BE$44/12</f>
        <v>626.83333333333337</v>
      </c>
      <c r="Z390">
        <f t="shared" si="6"/>
        <v>113032.09740966794</v>
      </c>
    </row>
    <row r="391" spans="1:28" x14ac:dyDescent="0.2">
      <c r="A391" s="42">
        <v>43252</v>
      </c>
      <c r="B391">
        <f>Senario4!G44/12</f>
        <v>4000</v>
      </c>
      <c r="C391">
        <f>Senario4!AA$44/12</f>
        <v>6216.4934210526308</v>
      </c>
      <c r="D391">
        <f>Senario4!L$44/12</f>
        <v>16173.569444444438</v>
      </c>
      <c r="E391">
        <f>Senario4!H$44/12</f>
        <v>316.66666666666669</v>
      </c>
      <c r="F391">
        <f>Senario4!F$44/12</f>
        <v>23219.25</v>
      </c>
      <c r="G391">
        <f>Senario4!AP$44/12</f>
        <v>8410.2000000000007</v>
      </c>
      <c r="H391">
        <f>Senario4!BC$44/12</f>
        <v>10924.798245614036</v>
      </c>
      <c r="I391">
        <f>SUM(Senario4!AI$44,Senario4!AL$44)/12</f>
        <v>5059.8464912280697</v>
      </c>
      <c r="J391">
        <f>Senario4!W$44/12</f>
        <v>18879.6966374269</v>
      </c>
      <c r="K391">
        <v>0</v>
      </c>
      <c r="L391">
        <f>Senario4!$AS$44/12*0.52</f>
        <v>6328.8629824561403</v>
      </c>
      <c r="M391">
        <f>Senario4!$AS$44/12*0.48</f>
        <v>5842.0273684210524</v>
      </c>
      <c r="N391">
        <v>0</v>
      </c>
      <c r="O391">
        <f>Senario4!R$44/12</f>
        <v>208.42982456140354</v>
      </c>
      <c r="P391">
        <v>0</v>
      </c>
      <c r="Q391">
        <f>Senario4!O$44/12</f>
        <v>107.72368421052632</v>
      </c>
      <c r="R391">
        <f>Senario4!AT$44/12</f>
        <v>152.41666666666666</v>
      </c>
      <c r="S391">
        <f>SUM(Senario4!BF$44,Senario4!BG$44)/12</f>
        <v>384.73659095450415</v>
      </c>
      <c r="T391">
        <f>SUM(Senario4!AE$44,Senario4!BB$44)/12</f>
        <v>1726.2587719298244</v>
      </c>
      <c r="U391">
        <f>Senario4!AO$44/12</f>
        <v>4209.958333333333</v>
      </c>
      <c r="V391">
        <f>Senario4!AW$44/12</f>
        <v>153.32894736842104</v>
      </c>
      <c r="W391">
        <f>Senario4!AZ$44/12</f>
        <v>91</v>
      </c>
      <c r="X391">
        <f>Senario4!BE$44/12</f>
        <v>626.83333333333337</v>
      </c>
      <c r="Z391">
        <f t="shared" si="6"/>
        <v>113032.09740966794</v>
      </c>
    </row>
    <row r="392" spans="1:28" x14ac:dyDescent="0.2">
      <c r="A392" s="42">
        <v>43282</v>
      </c>
      <c r="B392">
        <f>Senario4!G44/12</f>
        <v>4000</v>
      </c>
      <c r="C392">
        <f>Senario4!AA$44/12</f>
        <v>6216.4934210526308</v>
      </c>
      <c r="D392">
        <f>Senario4!L$44/12</f>
        <v>16173.569444444438</v>
      </c>
      <c r="E392">
        <f>Senario4!H$44/12</f>
        <v>316.66666666666669</v>
      </c>
      <c r="F392">
        <f>Senario4!F$44/12</f>
        <v>23219.25</v>
      </c>
      <c r="G392">
        <f>Senario4!AP$44/12</f>
        <v>8410.2000000000007</v>
      </c>
      <c r="H392">
        <f>Senario4!BC$44/12</f>
        <v>10924.798245614036</v>
      </c>
      <c r="I392">
        <f>SUM(Senario4!AI$44,Senario4!AL$44)/12</f>
        <v>5059.8464912280697</v>
      </c>
      <c r="J392">
        <f>Senario4!W$44/12</f>
        <v>18879.6966374269</v>
      </c>
      <c r="K392">
        <v>0</v>
      </c>
      <c r="L392">
        <f>Senario4!$AS$44/12*0.52</f>
        <v>6328.8629824561403</v>
      </c>
      <c r="M392">
        <f>Senario4!$AS$44/12*0.48</f>
        <v>5842.0273684210524</v>
      </c>
      <c r="N392">
        <v>0</v>
      </c>
      <c r="O392">
        <f>Senario4!R$44/12</f>
        <v>208.42982456140354</v>
      </c>
      <c r="P392">
        <v>0</v>
      </c>
      <c r="Q392">
        <f>Senario4!O$44/12</f>
        <v>107.72368421052632</v>
      </c>
      <c r="R392">
        <f>Senario4!AT$44/12</f>
        <v>152.41666666666666</v>
      </c>
      <c r="S392">
        <f>SUM(Senario4!BF$44,Senario4!BG$44)/12</f>
        <v>384.73659095450415</v>
      </c>
      <c r="T392">
        <f>SUM(Senario4!AE$44,Senario4!BB$44)/12</f>
        <v>1726.2587719298244</v>
      </c>
      <c r="U392">
        <f>Senario4!AO$44/12</f>
        <v>4209.958333333333</v>
      </c>
      <c r="V392">
        <f>Senario4!AW$44/12</f>
        <v>153.32894736842104</v>
      </c>
      <c r="W392">
        <f>Senario4!AZ$44/12</f>
        <v>91</v>
      </c>
      <c r="X392">
        <f>Senario4!BE$44/12</f>
        <v>626.83333333333337</v>
      </c>
      <c r="Z392">
        <f t="shared" si="6"/>
        <v>113032.09740966794</v>
      </c>
    </row>
    <row r="393" spans="1:28" x14ac:dyDescent="0.2">
      <c r="A393" s="42">
        <v>43313</v>
      </c>
      <c r="B393">
        <f>Senario4!G44/12</f>
        <v>4000</v>
      </c>
      <c r="C393">
        <f>Senario4!AA$44/12</f>
        <v>6216.4934210526308</v>
      </c>
      <c r="D393">
        <f>Senario4!L$44/12</f>
        <v>16173.569444444438</v>
      </c>
      <c r="E393">
        <f>Senario4!H$44/12</f>
        <v>316.66666666666669</v>
      </c>
      <c r="F393">
        <f>Senario4!F$44/12</f>
        <v>23219.25</v>
      </c>
      <c r="G393">
        <f>Senario4!AP$44/12</f>
        <v>8410.2000000000007</v>
      </c>
      <c r="H393">
        <f>Senario4!BC$44/12</f>
        <v>10924.798245614036</v>
      </c>
      <c r="I393">
        <f>SUM(Senario4!AI$44,Senario4!AL$44)/12</f>
        <v>5059.8464912280697</v>
      </c>
      <c r="J393">
        <f>Senario4!W$44/12</f>
        <v>18879.6966374269</v>
      </c>
      <c r="K393">
        <v>0</v>
      </c>
      <c r="L393">
        <f>Senario4!$AS$44/12*0.52</f>
        <v>6328.8629824561403</v>
      </c>
      <c r="M393">
        <f>Senario4!$AS$44/12*0.48</f>
        <v>5842.0273684210524</v>
      </c>
      <c r="N393">
        <v>0</v>
      </c>
      <c r="O393">
        <f>Senario4!R$44/12</f>
        <v>208.42982456140354</v>
      </c>
      <c r="P393">
        <v>0</v>
      </c>
      <c r="Q393">
        <f>Senario4!O$44/12</f>
        <v>107.72368421052632</v>
      </c>
      <c r="R393">
        <f>Senario4!AT$44/12</f>
        <v>152.41666666666666</v>
      </c>
      <c r="S393">
        <f>SUM(Senario4!BF$44,Senario4!BG$44)/12</f>
        <v>384.73659095450415</v>
      </c>
      <c r="T393">
        <f>SUM(Senario4!AE$44,Senario4!BB$44)/12</f>
        <v>1726.2587719298244</v>
      </c>
      <c r="U393">
        <f>Senario4!AO$44/12</f>
        <v>4209.958333333333</v>
      </c>
      <c r="V393">
        <f>Senario4!AW$44/12</f>
        <v>153.32894736842104</v>
      </c>
      <c r="W393">
        <f>Senario4!AZ$44/12</f>
        <v>91</v>
      </c>
      <c r="X393">
        <f>Senario4!BE$44/12</f>
        <v>626.83333333333337</v>
      </c>
      <c r="Z393">
        <f t="shared" si="6"/>
        <v>113032.09740966794</v>
      </c>
    </row>
    <row r="394" spans="1:28" x14ac:dyDescent="0.2">
      <c r="A394" s="42">
        <v>43344</v>
      </c>
      <c r="B394">
        <f>Senario4!G44/12</f>
        <v>4000</v>
      </c>
      <c r="C394">
        <f>Senario4!AA$44/12</f>
        <v>6216.4934210526308</v>
      </c>
      <c r="D394">
        <f>Senario4!L$44/12</f>
        <v>16173.569444444438</v>
      </c>
      <c r="E394">
        <f>Senario4!H$44/12</f>
        <v>316.66666666666669</v>
      </c>
      <c r="F394">
        <f>Senario4!F$44/12</f>
        <v>23219.25</v>
      </c>
      <c r="G394">
        <f>Senario4!AP$44/12</f>
        <v>8410.2000000000007</v>
      </c>
      <c r="H394">
        <f>Senario4!BC$44/12</f>
        <v>10924.798245614036</v>
      </c>
      <c r="I394">
        <f>SUM(Senario4!AI$44,Senario4!AL$44)/12</f>
        <v>5059.8464912280697</v>
      </c>
      <c r="J394">
        <f>Senario4!W$44/12</f>
        <v>18879.6966374269</v>
      </c>
      <c r="K394">
        <v>0</v>
      </c>
      <c r="L394">
        <f>Senario4!$AS$44/12*0.52</f>
        <v>6328.8629824561403</v>
      </c>
      <c r="M394">
        <f>Senario4!$AS$44/12*0.48</f>
        <v>5842.0273684210524</v>
      </c>
      <c r="N394">
        <v>0</v>
      </c>
      <c r="O394">
        <f>Senario4!R$44/12</f>
        <v>208.42982456140354</v>
      </c>
      <c r="P394">
        <v>0</v>
      </c>
      <c r="Q394">
        <f>Senario4!O$44/12</f>
        <v>107.72368421052632</v>
      </c>
      <c r="R394">
        <f>Senario4!AT$44/12</f>
        <v>152.41666666666666</v>
      </c>
      <c r="S394">
        <f>SUM(Senario4!BF$44,Senario4!BG$44)/12</f>
        <v>384.73659095450415</v>
      </c>
      <c r="T394">
        <f>SUM(Senario4!AE$44,Senario4!BB$44)/12</f>
        <v>1726.2587719298244</v>
      </c>
      <c r="U394">
        <f>Senario4!AO$44/12</f>
        <v>4209.958333333333</v>
      </c>
      <c r="V394">
        <f>Senario4!AW$44/12</f>
        <v>153.32894736842104</v>
      </c>
      <c r="W394">
        <f>Senario4!AZ$44/12</f>
        <v>91</v>
      </c>
      <c r="X394">
        <f>Senario4!BE$44/12</f>
        <v>626.83333333333337</v>
      </c>
      <c r="Z394">
        <f t="shared" si="6"/>
        <v>113032.09740966794</v>
      </c>
    </row>
    <row r="395" spans="1:28" x14ac:dyDescent="0.2">
      <c r="A395" s="42">
        <v>43374</v>
      </c>
      <c r="B395">
        <f>Senario4!G44/12</f>
        <v>4000</v>
      </c>
      <c r="C395">
        <f>Senario4!AA$44/12</f>
        <v>6216.4934210526308</v>
      </c>
      <c r="D395">
        <f>Senario4!L$44/12</f>
        <v>16173.569444444438</v>
      </c>
      <c r="E395">
        <f>Senario4!H$44/12</f>
        <v>316.66666666666669</v>
      </c>
      <c r="F395">
        <f>Senario4!F$44/12</f>
        <v>23219.25</v>
      </c>
      <c r="G395">
        <f>Senario4!AP$44/12</f>
        <v>8410.2000000000007</v>
      </c>
      <c r="H395">
        <f>Senario4!BC$44/12</f>
        <v>10924.798245614036</v>
      </c>
      <c r="I395">
        <f>SUM(Senario4!AI$44,Senario4!AL$44)/12</f>
        <v>5059.8464912280697</v>
      </c>
      <c r="J395">
        <f>Senario4!W$44/12</f>
        <v>18879.6966374269</v>
      </c>
      <c r="K395">
        <v>0</v>
      </c>
      <c r="L395">
        <f>Senario4!$AS$44/12*0.52</f>
        <v>6328.8629824561403</v>
      </c>
      <c r="M395">
        <f>Senario4!$AS$44/12*0.48</f>
        <v>5842.0273684210524</v>
      </c>
      <c r="N395">
        <v>0</v>
      </c>
      <c r="O395">
        <f>Senario4!R$44/12</f>
        <v>208.42982456140354</v>
      </c>
      <c r="P395">
        <v>0</v>
      </c>
      <c r="Q395">
        <f>Senario4!O$44/12</f>
        <v>107.72368421052632</v>
      </c>
      <c r="R395">
        <f>Senario4!AT$44/12</f>
        <v>152.41666666666666</v>
      </c>
      <c r="S395">
        <f>SUM(Senario4!BF$44,Senario4!BG$44)/12</f>
        <v>384.73659095450415</v>
      </c>
      <c r="T395">
        <f>SUM(Senario4!AE$44,Senario4!BB$44)/12</f>
        <v>1726.2587719298244</v>
      </c>
      <c r="U395">
        <f>Senario4!AO$44/12</f>
        <v>4209.958333333333</v>
      </c>
      <c r="V395">
        <f>Senario4!AW$44/12</f>
        <v>153.32894736842104</v>
      </c>
      <c r="W395">
        <f>Senario4!AZ$44/12</f>
        <v>91</v>
      </c>
      <c r="X395">
        <f>Senario4!BE$44/12</f>
        <v>626.83333333333337</v>
      </c>
      <c r="Z395">
        <f t="shared" si="6"/>
        <v>113032.09740966794</v>
      </c>
    </row>
    <row r="396" spans="1:28" x14ac:dyDescent="0.2">
      <c r="A396" s="42">
        <v>43405</v>
      </c>
      <c r="B396">
        <f>Senario4!G44/12</f>
        <v>4000</v>
      </c>
      <c r="C396">
        <f>Senario4!AA$44/12</f>
        <v>6216.4934210526308</v>
      </c>
      <c r="D396">
        <f>Senario4!L$44/12</f>
        <v>16173.569444444438</v>
      </c>
      <c r="E396">
        <f>Senario4!H$44/12</f>
        <v>316.66666666666669</v>
      </c>
      <c r="F396">
        <f>Senario4!F$44/12</f>
        <v>23219.25</v>
      </c>
      <c r="G396">
        <f>Senario4!AP$44/12</f>
        <v>8410.2000000000007</v>
      </c>
      <c r="H396">
        <f>Senario4!BC$44/12</f>
        <v>10924.798245614036</v>
      </c>
      <c r="I396">
        <f>SUM(Senario4!AI$44,Senario4!AL$44)/12</f>
        <v>5059.8464912280697</v>
      </c>
      <c r="J396">
        <f>Senario4!W$44/12</f>
        <v>18879.6966374269</v>
      </c>
      <c r="K396">
        <v>0</v>
      </c>
      <c r="L396">
        <f>Senario4!$AS$44/12*0.52</f>
        <v>6328.8629824561403</v>
      </c>
      <c r="M396">
        <f>Senario4!$AS$44/12*0.48</f>
        <v>5842.0273684210524</v>
      </c>
      <c r="N396">
        <v>0</v>
      </c>
      <c r="O396">
        <f>Senario4!R$44/12</f>
        <v>208.42982456140354</v>
      </c>
      <c r="P396">
        <v>0</v>
      </c>
      <c r="Q396">
        <f>Senario4!O$44/12</f>
        <v>107.72368421052632</v>
      </c>
      <c r="R396">
        <f>Senario4!AT$44/12</f>
        <v>152.41666666666666</v>
      </c>
      <c r="S396">
        <f>SUM(Senario4!BF$44,Senario4!BG$44)/12</f>
        <v>384.73659095450415</v>
      </c>
      <c r="T396">
        <f>SUM(Senario4!AE$44,Senario4!BB$44)/12</f>
        <v>1726.2587719298244</v>
      </c>
      <c r="U396">
        <f>Senario4!AO$44/12</f>
        <v>4209.958333333333</v>
      </c>
      <c r="V396">
        <f>Senario4!AW$44/12</f>
        <v>153.32894736842104</v>
      </c>
      <c r="W396">
        <f>Senario4!AZ$44/12</f>
        <v>91</v>
      </c>
      <c r="X396">
        <f>Senario4!BE$44/12</f>
        <v>626.83333333333337</v>
      </c>
      <c r="Z396">
        <f t="shared" si="6"/>
        <v>113032.09740966794</v>
      </c>
    </row>
    <row r="397" spans="1:28" x14ac:dyDescent="0.2">
      <c r="A397" s="42">
        <v>43435</v>
      </c>
      <c r="B397">
        <f>Senario4!G44/12</f>
        <v>4000</v>
      </c>
      <c r="C397">
        <f>Senario4!AA$44/12</f>
        <v>6216.4934210526308</v>
      </c>
      <c r="D397">
        <f>Senario4!L$44/12</f>
        <v>16173.569444444438</v>
      </c>
      <c r="E397">
        <f>Senario4!H$44/12</f>
        <v>316.66666666666669</v>
      </c>
      <c r="F397">
        <f>Senario4!F$44/12</f>
        <v>23219.25</v>
      </c>
      <c r="G397">
        <f>Senario4!AP$44/12</f>
        <v>8410.2000000000007</v>
      </c>
      <c r="H397">
        <f>Senario4!BC$44/12</f>
        <v>10924.798245614036</v>
      </c>
      <c r="I397">
        <f>SUM(Senario4!AI$44,Senario4!AL$44)/12</f>
        <v>5059.8464912280697</v>
      </c>
      <c r="J397">
        <f>Senario4!W$44/12</f>
        <v>18879.6966374269</v>
      </c>
      <c r="K397">
        <v>0</v>
      </c>
      <c r="L397">
        <f>Senario4!$AS$44/12*0.52</f>
        <v>6328.8629824561403</v>
      </c>
      <c r="M397">
        <f>Senario4!$AS$44/12*0.48</f>
        <v>5842.0273684210524</v>
      </c>
      <c r="N397">
        <v>0</v>
      </c>
      <c r="O397">
        <f>Senario4!R$44/12</f>
        <v>208.42982456140354</v>
      </c>
      <c r="P397">
        <v>0</v>
      </c>
      <c r="Q397">
        <f>Senario4!O$44/12</f>
        <v>107.72368421052632</v>
      </c>
      <c r="R397">
        <f>Senario4!AT$44/12</f>
        <v>152.41666666666666</v>
      </c>
      <c r="S397">
        <f>SUM(Senario4!BF$44,Senario4!BG$44)/12</f>
        <v>384.73659095450415</v>
      </c>
      <c r="T397">
        <f>SUM(Senario4!AE$44,Senario4!BB$44)/12</f>
        <v>1726.2587719298244</v>
      </c>
      <c r="U397">
        <f>Senario4!AO$44/12</f>
        <v>4209.958333333333</v>
      </c>
      <c r="V397">
        <f>Senario4!AW$44/12</f>
        <v>153.32894736842104</v>
      </c>
      <c r="W397">
        <f>Senario4!AZ$44/12</f>
        <v>91</v>
      </c>
      <c r="X397">
        <f>Senario4!BE$44/12</f>
        <v>626.83333333333337</v>
      </c>
      <c r="Z397">
        <f t="shared" si="6"/>
        <v>113032.09740966794</v>
      </c>
    </row>
    <row r="398" spans="1:28" x14ac:dyDescent="0.2">
      <c r="A398" s="42">
        <v>43466</v>
      </c>
      <c r="B398">
        <f>Senario4!G45/12</f>
        <v>4000</v>
      </c>
      <c r="C398">
        <f>Senario4!AA$45/12</f>
        <v>6361.6567982456136</v>
      </c>
      <c r="D398">
        <f>Senario4!L$45/12</f>
        <v>16281.354166666659</v>
      </c>
      <c r="E398">
        <f>Senario4!H$45/12</f>
        <v>316.66666666666669</v>
      </c>
      <c r="F398">
        <f>Senario4!F$45/12</f>
        <v>23371.520833333332</v>
      </c>
      <c r="G398">
        <f>Senario4!AP$45/12</f>
        <v>8410.2000000000007</v>
      </c>
      <c r="H398">
        <f>Senario4!BC$45/12</f>
        <v>11127.780701754387</v>
      </c>
      <c r="I398">
        <f>SUM(Senario4!AI$45,Senario4!AL$45)/12</f>
        <v>5163.644736842105</v>
      </c>
      <c r="J398">
        <f>Senario4!W$45/12</f>
        <v>19533.378289473683</v>
      </c>
      <c r="K398">
        <v>0</v>
      </c>
      <c r="L398">
        <f>Senario4!$AS$45/12*0.52</f>
        <v>6470.296140350878</v>
      </c>
      <c r="M398">
        <f>Senario4!$AS$45/12*0.48</f>
        <v>5972.58105263158</v>
      </c>
      <c r="N398">
        <v>0</v>
      </c>
      <c r="O398">
        <f>Senario4!R$45/12</f>
        <v>215.72807017543866</v>
      </c>
      <c r="P398">
        <v>0</v>
      </c>
      <c r="Q398">
        <f>Senario4!O$45/12</f>
        <v>158.62719298245614</v>
      </c>
      <c r="R398">
        <f>Senario4!AT$45/12</f>
        <v>152.41666666666666</v>
      </c>
      <c r="S398">
        <f>SUM(Senario4!BF$45,Senario4!BG$45)/12</f>
        <v>582.45082895742235</v>
      </c>
      <c r="T398">
        <f>SUM(Senario4!AE$45,Senario4!BB$45)/12</f>
        <v>1796.0964912280699</v>
      </c>
      <c r="U398">
        <f>Senario4!AO$45/12</f>
        <v>4301.229166666667</v>
      </c>
      <c r="V398">
        <f>Senario4!AW$45/12</f>
        <v>176.36842105263156</v>
      </c>
      <c r="W398">
        <f>Senario4!AZ$45/12</f>
        <v>91</v>
      </c>
      <c r="X398">
        <f>Senario4!BE$45/12</f>
        <v>626.83333333333337</v>
      </c>
      <c r="Z398">
        <f t="shared" si="6"/>
        <v>115109.82955702758</v>
      </c>
      <c r="AA398">
        <f>SUM(Z398:Z409)</f>
        <v>1381317.9546843311</v>
      </c>
      <c r="AB398" s="5">
        <f>AA398-Senario4!BH45</f>
        <v>0</v>
      </c>
    </row>
    <row r="399" spans="1:28" x14ac:dyDescent="0.2">
      <c r="A399" s="42">
        <v>43497</v>
      </c>
      <c r="B399">
        <f>Senario4!G45/12</f>
        <v>4000</v>
      </c>
      <c r="C399">
        <f>Senario4!AA$45/12</f>
        <v>6361.6567982456136</v>
      </c>
      <c r="D399">
        <f>Senario4!L$45/12</f>
        <v>16281.354166666659</v>
      </c>
      <c r="E399">
        <f>Senario4!H$45/12</f>
        <v>316.66666666666669</v>
      </c>
      <c r="F399">
        <f>Senario4!F$45/12</f>
        <v>23371.520833333332</v>
      </c>
      <c r="G399">
        <f>Senario4!AP$45/12</f>
        <v>8410.2000000000007</v>
      </c>
      <c r="H399">
        <f>Senario4!BC$45/12</f>
        <v>11127.780701754387</v>
      </c>
      <c r="I399">
        <f>SUM(Senario4!AI$45,Senario4!AL$45)/12</f>
        <v>5163.644736842105</v>
      </c>
      <c r="J399">
        <f>Senario4!W$45/12</f>
        <v>19533.378289473683</v>
      </c>
      <c r="K399">
        <v>0</v>
      </c>
      <c r="L399">
        <f>Senario4!$AS$45/12*0.52</f>
        <v>6470.296140350878</v>
      </c>
      <c r="M399">
        <f>Senario4!$AS$45/12*0.48</f>
        <v>5972.58105263158</v>
      </c>
      <c r="N399">
        <v>0</v>
      </c>
      <c r="O399">
        <f>Senario4!R$45/12</f>
        <v>215.72807017543866</v>
      </c>
      <c r="P399">
        <v>0</v>
      </c>
      <c r="Q399">
        <f>Senario4!O$45/12</f>
        <v>158.62719298245614</v>
      </c>
      <c r="R399">
        <f>Senario4!AT$45/12</f>
        <v>152.41666666666666</v>
      </c>
      <c r="S399">
        <f>SUM(Senario4!BF$45,Senario4!BG$45)/12</f>
        <v>582.45082895742235</v>
      </c>
      <c r="T399">
        <f>SUM(Senario4!AE$45,Senario4!BB$45)/12</f>
        <v>1796.0964912280699</v>
      </c>
      <c r="U399">
        <f>Senario4!AO$45/12</f>
        <v>4301.229166666667</v>
      </c>
      <c r="V399">
        <f>Senario4!AW$45/12</f>
        <v>176.36842105263156</v>
      </c>
      <c r="W399">
        <f>Senario4!AZ$45/12</f>
        <v>91</v>
      </c>
      <c r="X399">
        <f>Senario4!BE$45/12</f>
        <v>626.83333333333337</v>
      </c>
      <c r="Z399">
        <f t="shared" si="6"/>
        <v>115109.82955702758</v>
      </c>
    </row>
    <row r="400" spans="1:28" x14ac:dyDescent="0.2">
      <c r="A400" s="42">
        <v>43525</v>
      </c>
      <c r="B400">
        <f>Senario4!G45/12</f>
        <v>4000</v>
      </c>
      <c r="C400">
        <f>Senario4!AA$45/12</f>
        <v>6361.6567982456136</v>
      </c>
      <c r="D400">
        <f>Senario4!L$45/12</f>
        <v>16281.354166666659</v>
      </c>
      <c r="E400">
        <f>Senario4!H$45/12</f>
        <v>316.66666666666669</v>
      </c>
      <c r="F400">
        <f>Senario4!F$45/12</f>
        <v>23371.520833333332</v>
      </c>
      <c r="G400">
        <f>Senario4!AP$45/12</f>
        <v>8410.2000000000007</v>
      </c>
      <c r="H400">
        <f>Senario4!BC$45/12</f>
        <v>11127.780701754387</v>
      </c>
      <c r="I400">
        <f>SUM(Senario4!AI$45,Senario4!AL$45)/12</f>
        <v>5163.644736842105</v>
      </c>
      <c r="J400">
        <f>Senario4!W$45/12</f>
        <v>19533.378289473683</v>
      </c>
      <c r="K400">
        <v>0</v>
      </c>
      <c r="L400">
        <f>Senario4!$AS$45/12*0.52</f>
        <v>6470.296140350878</v>
      </c>
      <c r="M400">
        <f>Senario4!$AS$45/12*0.48</f>
        <v>5972.58105263158</v>
      </c>
      <c r="N400">
        <v>0</v>
      </c>
      <c r="O400">
        <f>Senario4!R$45/12</f>
        <v>215.72807017543866</v>
      </c>
      <c r="P400">
        <v>0</v>
      </c>
      <c r="Q400">
        <f>Senario4!O$45/12</f>
        <v>158.62719298245614</v>
      </c>
      <c r="R400">
        <f>Senario4!AT$45/12</f>
        <v>152.41666666666666</v>
      </c>
      <c r="S400">
        <f>SUM(Senario4!BF$45,Senario4!BG$45)/12</f>
        <v>582.45082895742235</v>
      </c>
      <c r="T400">
        <f>SUM(Senario4!AE$45,Senario4!BB$45)/12</f>
        <v>1796.0964912280699</v>
      </c>
      <c r="U400">
        <f>Senario4!AO$45/12</f>
        <v>4301.229166666667</v>
      </c>
      <c r="V400">
        <f>Senario4!AW$45/12</f>
        <v>176.36842105263156</v>
      </c>
      <c r="W400">
        <f>Senario4!AZ$45/12</f>
        <v>91</v>
      </c>
      <c r="X400">
        <f>Senario4!BE$45/12</f>
        <v>626.83333333333337</v>
      </c>
      <c r="Z400">
        <f t="shared" si="6"/>
        <v>115109.82955702758</v>
      </c>
    </row>
    <row r="401" spans="1:28" x14ac:dyDescent="0.2">
      <c r="A401" s="42">
        <v>43556</v>
      </c>
      <c r="B401">
        <f>Senario4!G45/12</f>
        <v>4000</v>
      </c>
      <c r="C401">
        <f>Senario4!AA$45/12</f>
        <v>6361.6567982456136</v>
      </c>
      <c r="D401">
        <f>Senario4!L$45/12</f>
        <v>16281.354166666659</v>
      </c>
      <c r="E401">
        <f>Senario4!H$45/12</f>
        <v>316.66666666666669</v>
      </c>
      <c r="F401">
        <f>Senario4!F$45/12</f>
        <v>23371.520833333332</v>
      </c>
      <c r="G401">
        <f>Senario4!AP$45/12</f>
        <v>8410.2000000000007</v>
      </c>
      <c r="H401">
        <f>Senario4!BC$45/12</f>
        <v>11127.780701754387</v>
      </c>
      <c r="I401">
        <f>SUM(Senario4!AI$45,Senario4!AL$45)/12</f>
        <v>5163.644736842105</v>
      </c>
      <c r="J401">
        <f>Senario4!W$45/12</f>
        <v>19533.378289473683</v>
      </c>
      <c r="K401">
        <v>0</v>
      </c>
      <c r="L401">
        <f>Senario4!$AS$45/12*0.52</f>
        <v>6470.296140350878</v>
      </c>
      <c r="M401">
        <f>Senario4!$AS$45/12*0.48</f>
        <v>5972.58105263158</v>
      </c>
      <c r="N401">
        <v>0</v>
      </c>
      <c r="O401">
        <f>Senario4!R$45/12</f>
        <v>215.72807017543866</v>
      </c>
      <c r="P401">
        <v>0</v>
      </c>
      <c r="Q401">
        <f>Senario4!O$45/12</f>
        <v>158.62719298245614</v>
      </c>
      <c r="R401">
        <f>Senario4!AT$45/12</f>
        <v>152.41666666666666</v>
      </c>
      <c r="S401">
        <f>SUM(Senario4!BF$45,Senario4!BG$45)/12</f>
        <v>582.45082895742235</v>
      </c>
      <c r="T401">
        <f>SUM(Senario4!AE$45,Senario4!BB$45)/12</f>
        <v>1796.0964912280699</v>
      </c>
      <c r="U401">
        <f>Senario4!AO$45/12</f>
        <v>4301.229166666667</v>
      </c>
      <c r="V401">
        <f>Senario4!AW$45/12</f>
        <v>176.36842105263156</v>
      </c>
      <c r="W401">
        <f>Senario4!AZ$45/12</f>
        <v>91</v>
      </c>
      <c r="X401">
        <f>Senario4!BE$45/12</f>
        <v>626.83333333333337</v>
      </c>
      <c r="Z401">
        <f t="shared" si="6"/>
        <v>115109.82955702758</v>
      </c>
    </row>
    <row r="402" spans="1:28" x14ac:dyDescent="0.2">
      <c r="A402" s="42">
        <v>43586</v>
      </c>
      <c r="B402">
        <f>Senario4!G45/12</f>
        <v>4000</v>
      </c>
      <c r="C402">
        <f>Senario4!AA$45/12</f>
        <v>6361.6567982456136</v>
      </c>
      <c r="D402">
        <f>Senario4!L$45/12</f>
        <v>16281.354166666659</v>
      </c>
      <c r="E402">
        <f>Senario4!H$45/12</f>
        <v>316.66666666666669</v>
      </c>
      <c r="F402">
        <f>Senario4!F$45/12</f>
        <v>23371.520833333332</v>
      </c>
      <c r="G402">
        <f>Senario4!AP$45/12</f>
        <v>8410.2000000000007</v>
      </c>
      <c r="H402">
        <f>Senario4!BC$45/12</f>
        <v>11127.780701754387</v>
      </c>
      <c r="I402">
        <f>SUM(Senario4!AI$45,Senario4!AL$45)/12</f>
        <v>5163.644736842105</v>
      </c>
      <c r="J402">
        <f>Senario4!W$45/12</f>
        <v>19533.378289473683</v>
      </c>
      <c r="K402">
        <v>0</v>
      </c>
      <c r="L402">
        <f>Senario4!$AS$45/12*0.52</f>
        <v>6470.296140350878</v>
      </c>
      <c r="M402">
        <f>Senario4!$AS$45/12*0.48</f>
        <v>5972.58105263158</v>
      </c>
      <c r="N402">
        <v>0</v>
      </c>
      <c r="O402">
        <f>Senario4!R$45/12</f>
        <v>215.72807017543866</v>
      </c>
      <c r="P402">
        <v>0</v>
      </c>
      <c r="Q402">
        <f>Senario4!O$45/12</f>
        <v>158.62719298245614</v>
      </c>
      <c r="R402">
        <f>Senario4!AT$45/12</f>
        <v>152.41666666666666</v>
      </c>
      <c r="S402">
        <f>SUM(Senario4!BF$45,Senario4!BG$45)/12</f>
        <v>582.45082895742235</v>
      </c>
      <c r="T402">
        <f>SUM(Senario4!AE$45,Senario4!BB$45)/12</f>
        <v>1796.0964912280699</v>
      </c>
      <c r="U402">
        <f>Senario4!AO$45/12</f>
        <v>4301.229166666667</v>
      </c>
      <c r="V402">
        <f>Senario4!AW$45/12</f>
        <v>176.36842105263156</v>
      </c>
      <c r="W402">
        <f>Senario4!AZ$45/12</f>
        <v>91</v>
      </c>
      <c r="X402">
        <f>Senario4!BE$45/12</f>
        <v>626.83333333333337</v>
      </c>
      <c r="Z402">
        <f t="shared" si="6"/>
        <v>115109.82955702758</v>
      </c>
    </row>
    <row r="403" spans="1:28" x14ac:dyDescent="0.2">
      <c r="A403" s="42">
        <v>43617</v>
      </c>
      <c r="B403">
        <f>Senario4!G45/12</f>
        <v>4000</v>
      </c>
      <c r="C403">
        <f>Senario4!AA$45/12</f>
        <v>6361.6567982456136</v>
      </c>
      <c r="D403">
        <f>Senario4!L$45/12</f>
        <v>16281.354166666659</v>
      </c>
      <c r="E403">
        <f>Senario4!H$45/12</f>
        <v>316.66666666666669</v>
      </c>
      <c r="F403">
        <f>Senario4!F$45/12</f>
        <v>23371.520833333332</v>
      </c>
      <c r="G403">
        <f>Senario4!AP$45/12</f>
        <v>8410.2000000000007</v>
      </c>
      <c r="H403">
        <f>Senario4!BC$45/12</f>
        <v>11127.780701754387</v>
      </c>
      <c r="I403">
        <f>SUM(Senario4!AI$45,Senario4!AL$45)/12</f>
        <v>5163.644736842105</v>
      </c>
      <c r="J403">
        <f>Senario4!W$45/12</f>
        <v>19533.378289473683</v>
      </c>
      <c r="K403">
        <v>0</v>
      </c>
      <c r="L403">
        <f>Senario4!$AS$45/12*0.52</f>
        <v>6470.296140350878</v>
      </c>
      <c r="M403">
        <f>Senario4!$AS$45/12*0.48</f>
        <v>5972.58105263158</v>
      </c>
      <c r="N403">
        <v>0</v>
      </c>
      <c r="O403">
        <f>Senario4!R$45/12</f>
        <v>215.72807017543866</v>
      </c>
      <c r="P403">
        <v>0</v>
      </c>
      <c r="Q403">
        <f>Senario4!O$45/12</f>
        <v>158.62719298245614</v>
      </c>
      <c r="R403">
        <f>Senario4!AT$45/12</f>
        <v>152.41666666666666</v>
      </c>
      <c r="S403">
        <f>SUM(Senario4!BF$45,Senario4!BG$45)/12</f>
        <v>582.45082895742235</v>
      </c>
      <c r="T403">
        <f>SUM(Senario4!AE$45,Senario4!BB$45)/12</f>
        <v>1796.0964912280699</v>
      </c>
      <c r="U403">
        <f>Senario4!AO$45/12</f>
        <v>4301.229166666667</v>
      </c>
      <c r="V403">
        <f>Senario4!AW$45/12</f>
        <v>176.36842105263156</v>
      </c>
      <c r="W403">
        <f>Senario4!AZ$45/12</f>
        <v>91</v>
      </c>
      <c r="X403">
        <f>Senario4!BE$45/12</f>
        <v>626.83333333333337</v>
      </c>
      <c r="Z403">
        <f t="shared" si="6"/>
        <v>115109.82955702758</v>
      </c>
    </row>
    <row r="404" spans="1:28" x14ac:dyDescent="0.2">
      <c r="A404" s="42">
        <v>43647</v>
      </c>
      <c r="B404">
        <f>Senario4!G45/12</f>
        <v>4000</v>
      </c>
      <c r="C404">
        <f>Senario4!AA$45/12</f>
        <v>6361.6567982456136</v>
      </c>
      <c r="D404">
        <f>Senario4!L$45/12</f>
        <v>16281.354166666659</v>
      </c>
      <c r="E404">
        <f>Senario4!H$45/12</f>
        <v>316.66666666666669</v>
      </c>
      <c r="F404">
        <f>Senario4!F$45/12</f>
        <v>23371.520833333332</v>
      </c>
      <c r="G404">
        <f>Senario4!AP$45/12</f>
        <v>8410.2000000000007</v>
      </c>
      <c r="H404">
        <f>Senario4!BC$45/12</f>
        <v>11127.780701754387</v>
      </c>
      <c r="I404">
        <f>SUM(Senario4!AI$45,Senario4!AL$45)/12</f>
        <v>5163.644736842105</v>
      </c>
      <c r="J404">
        <f>Senario4!W$45/12</f>
        <v>19533.378289473683</v>
      </c>
      <c r="K404">
        <v>0</v>
      </c>
      <c r="L404">
        <f>Senario4!$AS$45/12*0.52</f>
        <v>6470.296140350878</v>
      </c>
      <c r="M404">
        <f>Senario4!$AS$45/12*0.48</f>
        <v>5972.58105263158</v>
      </c>
      <c r="N404">
        <v>0</v>
      </c>
      <c r="O404">
        <f>Senario4!R$45/12</f>
        <v>215.72807017543866</v>
      </c>
      <c r="P404">
        <v>0</v>
      </c>
      <c r="Q404">
        <f>Senario4!O$45/12</f>
        <v>158.62719298245614</v>
      </c>
      <c r="R404">
        <f>Senario4!AT$45/12</f>
        <v>152.41666666666666</v>
      </c>
      <c r="S404">
        <f>SUM(Senario4!BF$45,Senario4!BG$45)/12</f>
        <v>582.45082895742235</v>
      </c>
      <c r="T404">
        <f>SUM(Senario4!AE$45,Senario4!BB$45)/12</f>
        <v>1796.0964912280699</v>
      </c>
      <c r="U404">
        <f>Senario4!AO$45/12</f>
        <v>4301.229166666667</v>
      </c>
      <c r="V404">
        <f>Senario4!AW$45/12</f>
        <v>176.36842105263156</v>
      </c>
      <c r="W404">
        <f>Senario4!AZ$45/12</f>
        <v>91</v>
      </c>
      <c r="X404">
        <f>Senario4!BE$45/12</f>
        <v>626.83333333333337</v>
      </c>
      <c r="Z404">
        <f t="shared" si="6"/>
        <v>115109.82955702758</v>
      </c>
    </row>
    <row r="405" spans="1:28" x14ac:dyDescent="0.2">
      <c r="A405" s="42">
        <v>43678</v>
      </c>
      <c r="B405">
        <f>Senario4!G45/12</f>
        <v>4000</v>
      </c>
      <c r="C405">
        <f>Senario4!AA$45/12</f>
        <v>6361.6567982456136</v>
      </c>
      <c r="D405">
        <f>Senario4!L$45/12</f>
        <v>16281.354166666659</v>
      </c>
      <c r="E405">
        <f>Senario4!H$45/12</f>
        <v>316.66666666666669</v>
      </c>
      <c r="F405">
        <f>Senario4!F$45/12</f>
        <v>23371.520833333332</v>
      </c>
      <c r="G405">
        <f>Senario4!AP$45/12</f>
        <v>8410.2000000000007</v>
      </c>
      <c r="H405">
        <f>Senario4!BC$45/12</f>
        <v>11127.780701754387</v>
      </c>
      <c r="I405">
        <f>SUM(Senario4!AI$45,Senario4!AL$45)/12</f>
        <v>5163.644736842105</v>
      </c>
      <c r="J405">
        <f>Senario4!W$45/12</f>
        <v>19533.378289473683</v>
      </c>
      <c r="K405">
        <v>0</v>
      </c>
      <c r="L405">
        <f>Senario4!$AS$45/12*0.52</f>
        <v>6470.296140350878</v>
      </c>
      <c r="M405">
        <f>Senario4!$AS$45/12*0.48</f>
        <v>5972.58105263158</v>
      </c>
      <c r="N405">
        <v>0</v>
      </c>
      <c r="O405">
        <f>Senario4!R$45/12</f>
        <v>215.72807017543866</v>
      </c>
      <c r="P405">
        <v>0</v>
      </c>
      <c r="Q405">
        <f>Senario4!O$45/12</f>
        <v>158.62719298245614</v>
      </c>
      <c r="R405">
        <f>Senario4!AT$45/12</f>
        <v>152.41666666666666</v>
      </c>
      <c r="S405">
        <f>SUM(Senario4!BF$45,Senario4!BG$45)/12</f>
        <v>582.45082895742235</v>
      </c>
      <c r="T405">
        <f>SUM(Senario4!AE$45,Senario4!BB$45)/12</f>
        <v>1796.0964912280699</v>
      </c>
      <c r="U405">
        <f>Senario4!AO$45/12</f>
        <v>4301.229166666667</v>
      </c>
      <c r="V405">
        <f>Senario4!AW$45/12</f>
        <v>176.36842105263156</v>
      </c>
      <c r="W405">
        <f>Senario4!AZ$45/12</f>
        <v>91</v>
      </c>
      <c r="X405">
        <f>Senario4!BE$45/12</f>
        <v>626.83333333333337</v>
      </c>
      <c r="Z405">
        <f t="shared" si="6"/>
        <v>115109.82955702758</v>
      </c>
    </row>
    <row r="406" spans="1:28" x14ac:dyDescent="0.2">
      <c r="A406" s="42">
        <v>43709</v>
      </c>
      <c r="B406">
        <f>Senario4!G45/12</f>
        <v>4000</v>
      </c>
      <c r="C406">
        <f>Senario4!AA$45/12</f>
        <v>6361.6567982456136</v>
      </c>
      <c r="D406">
        <f>Senario4!L$45/12</f>
        <v>16281.354166666659</v>
      </c>
      <c r="E406">
        <f>Senario4!H$45/12</f>
        <v>316.66666666666669</v>
      </c>
      <c r="F406">
        <f>Senario4!F$45/12</f>
        <v>23371.520833333332</v>
      </c>
      <c r="G406">
        <f>Senario4!AP$45/12</f>
        <v>8410.2000000000007</v>
      </c>
      <c r="H406">
        <f>Senario4!BC$45/12</f>
        <v>11127.780701754387</v>
      </c>
      <c r="I406">
        <f>SUM(Senario4!AI$45,Senario4!AL$45)/12</f>
        <v>5163.644736842105</v>
      </c>
      <c r="J406">
        <f>Senario4!W$45/12</f>
        <v>19533.378289473683</v>
      </c>
      <c r="K406">
        <v>0</v>
      </c>
      <c r="L406">
        <f>Senario4!$AS$45/12*0.52</f>
        <v>6470.296140350878</v>
      </c>
      <c r="M406">
        <f>Senario4!$AS$45/12*0.48</f>
        <v>5972.58105263158</v>
      </c>
      <c r="N406">
        <v>0</v>
      </c>
      <c r="O406">
        <f>Senario4!R$45/12</f>
        <v>215.72807017543866</v>
      </c>
      <c r="P406">
        <v>0</v>
      </c>
      <c r="Q406">
        <f>Senario4!O$45/12</f>
        <v>158.62719298245614</v>
      </c>
      <c r="R406">
        <f>Senario4!AT$45/12</f>
        <v>152.41666666666666</v>
      </c>
      <c r="S406">
        <f>SUM(Senario4!BF$45,Senario4!BG$45)/12</f>
        <v>582.45082895742235</v>
      </c>
      <c r="T406">
        <f>SUM(Senario4!AE$45,Senario4!BB$45)/12</f>
        <v>1796.0964912280699</v>
      </c>
      <c r="U406">
        <f>Senario4!AO$45/12</f>
        <v>4301.229166666667</v>
      </c>
      <c r="V406">
        <f>Senario4!AW$45/12</f>
        <v>176.36842105263156</v>
      </c>
      <c r="W406">
        <f>Senario4!AZ$45/12</f>
        <v>91</v>
      </c>
      <c r="X406">
        <f>Senario4!BE$45/12</f>
        <v>626.83333333333337</v>
      </c>
      <c r="Z406">
        <f t="shared" si="6"/>
        <v>115109.82955702758</v>
      </c>
    </row>
    <row r="407" spans="1:28" x14ac:dyDescent="0.2">
      <c r="A407" s="42">
        <v>43739</v>
      </c>
      <c r="B407">
        <f>Senario4!G45/12</f>
        <v>4000</v>
      </c>
      <c r="C407">
        <f>Senario4!AA$45/12</f>
        <v>6361.6567982456136</v>
      </c>
      <c r="D407">
        <f>Senario4!L$45/12</f>
        <v>16281.354166666659</v>
      </c>
      <c r="E407">
        <f>Senario4!H$45/12</f>
        <v>316.66666666666669</v>
      </c>
      <c r="F407">
        <f>Senario4!F$45/12</f>
        <v>23371.520833333332</v>
      </c>
      <c r="G407">
        <f>Senario4!AP$45/12</f>
        <v>8410.2000000000007</v>
      </c>
      <c r="H407">
        <f>Senario4!BC$45/12</f>
        <v>11127.780701754387</v>
      </c>
      <c r="I407">
        <f>SUM(Senario4!AI$45,Senario4!AL$45)/12</f>
        <v>5163.644736842105</v>
      </c>
      <c r="J407">
        <f>Senario4!W$45/12</f>
        <v>19533.378289473683</v>
      </c>
      <c r="K407">
        <v>0</v>
      </c>
      <c r="L407">
        <f>Senario4!$AS$45/12*0.52</f>
        <v>6470.296140350878</v>
      </c>
      <c r="M407">
        <f>Senario4!$AS$45/12*0.48</f>
        <v>5972.58105263158</v>
      </c>
      <c r="N407">
        <v>0</v>
      </c>
      <c r="O407">
        <f>Senario4!R$45/12</f>
        <v>215.72807017543866</v>
      </c>
      <c r="P407">
        <v>0</v>
      </c>
      <c r="Q407">
        <f>Senario4!O$45/12</f>
        <v>158.62719298245614</v>
      </c>
      <c r="R407">
        <f>Senario4!AT$45/12</f>
        <v>152.41666666666666</v>
      </c>
      <c r="S407">
        <f>SUM(Senario4!BF$45,Senario4!BG$45)/12</f>
        <v>582.45082895742235</v>
      </c>
      <c r="T407">
        <f>SUM(Senario4!AE$45,Senario4!BB$45)/12</f>
        <v>1796.0964912280699</v>
      </c>
      <c r="U407">
        <f>Senario4!AO$45/12</f>
        <v>4301.229166666667</v>
      </c>
      <c r="V407">
        <f>Senario4!AW$45/12</f>
        <v>176.36842105263156</v>
      </c>
      <c r="W407">
        <f>Senario4!AZ$45/12</f>
        <v>91</v>
      </c>
      <c r="X407">
        <f>Senario4!BE$45/12</f>
        <v>626.83333333333337</v>
      </c>
      <c r="Z407">
        <f t="shared" si="6"/>
        <v>115109.82955702758</v>
      </c>
    </row>
    <row r="408" spans="1:28" x14ac:dyDescent="0.2">
      <c r="A408" s="42">
        <v>43770</v>
      </c>
      <c r="B408">
        <f>Senario4!G45/12</f>
        <v>4000</v>
      </c>
      <c r="C408">
        <f>Senario4!AA$45/12</f>
        <v>6361.6567982456136</v>
      </c>
      <c r="D408">
        <f>Senario4!L$45/12</f>
        <v>16281.354166666659</v>
      </c>
      <c r="E408">
        <f>Senario4!H$45/12</f>
        <v>316.66666666666669</v>
      </c>
      <c r="F408">
        <f>Senario4!F$45/12</f>
        <v>23371.520833333332</v>
      </c>
      <c r="G408">
        <f>Senario4!AP$45/12</f>
        <v>8410.2000000000007</v>
      </c>
      <c r="H408">
        <f>Senario4!BC$45/12</f>
        <v>11127.780701754387</v>
      </c>
      <c r="I408">
        <f>SUM(Senario4!AI$45,Senario4!AL$45)/12</f>
        <v>5163.644736842105</v>
      </c>
      <c r="J408">
        <f>Senario4!W$45/12</f>
        <v>19533.378289473683</v>
      </c>
      <c r="K408">
        <v>0</v>
      </c>
      <c r="L408">
        <f>Senario4!$AS$45/12*0.52</f>
        <v>6470.296140350878</v>
      </c>
      <c r="M408">
        <f>Senario4!$AS$45/12*0.48</f>
        <v>5972.58105263158</v>
      </c>
      <c r="N408">
        <v>0</v>
      </c>
      <c r="O408">
        <f>Senario4!R$45/12</f>
        <v>215.72807017543866</v>
      </c>
      <c r="P408">
        <v>0</v>
      </c>
      <c r="Q408">
        <f>Senario4!O$45/12</f>
        <v>158.62719298245614</v>
      </c>
      <c r="R408">
        <f>Senario4!AT$45/12</f>
        <v>152.41666666666666</v>
      </c>
      <c r="S408">
        <f>SUM(Senario4!BF$45,Senario4!BG$45)/12</f>
        <v>582.45082895742235</v>
      </c>
      <c r="T408">
        <f>SUM(Senario4!AE$45,Senario4!BB$45)/12</f>
        <v>1796.0964912280699</v>
      </c>
      <c r="U408">
        <f>Senario4!AO$45/12</f>
        <v>4301.229166666667</v>
      </c>
      <c r="V408">
        <f>Senario4!AW$45/12</f>
        <v>176.36842105263156</v>
      </c>
      <c r="W408">
        <f>Senario4!AZ$45/12</f>
        <v>91</v>
      </c>
      <c r="X408">
        <f>Senario4!BE$45/12</f>
        <v>626.83333333333337</v>
      </c>
      <c r="Z408">
        <f t="shared" si="6"/>
        <v>115109.82955702758</v>
      </c>
    </row>
    <row r="409" spans="1:28" x14ac:dyDescent="0.2">
      <c r="A409" s="42">
        <v>43800</v>
      </c>
      <c r="B409">
        <f>Senario4!G45/12</f>
        <v>4000</v>
      </c>
      <c r="C409">
        <f>Senario4!AA$45/12</f>
        <v>6361.6567982456136</v>
      </c>
      <c r="D409">
        <f>Senario4!L$45/12</f>
        <v>16281.354166666659</v>
      </c>
      <c r="E409">
        <f>Senario4!H$45/12</f>
        <v>316.66666666666669</v>
      </c>
      <c r="F409">
        <f>Senario4!F$45/12</f>
        <v>23371.520833333332</v>
      </c>
      <c r="G409">
        <f>Senario4!AP$45/12</f>
        <v>8410.2000000000007</v>
      </c>
      <c r="H409">
        <f>Senario4!BC$45/12</f>
        <v>11127.780701754387</v>
      </c>
      <c r="I409">
        <f>SUM(Senario4!AI$45,Senario4!AL$45)/12</f>
        <v>5163.644736842105</v>
      </c>
      <c r="J409">
        <f>Senario4!W$45/12</f>
        <v>19533.378289473683</v>
      </c>
      <c r="K409">
        <v>0</v>
      </c>
      <c r="L409">
        <f>Senario4!$AS$45/12*0.52</f>
        <v>6470.296140350878</v>
      </c>
      <c r="M409">
        <f>Senario4!$AS$45/12*0.48</f>
        <v>5972.58105263158</v>
      </c>
      <c r="N409">
        <v>0</v>
      </c>
      <c r="O409">
        <f>Senario4!R$45/12</f>
        <v>215.72807017543866</v>
      </c>
      <c r="P409">
        <v>0</v>
      </c>
      <c r="Q409">
        <f>Senario4!O$45/12</f>
        <v>158.62719298245614</v>
      </c>
      <c r="R409">
        <f>Senario4!AT$45/12</f>
        <v>152.41666666666666</v>
      </c>
      <c r="S409">
        <f>SUM(Senario4!BF$45,Senario4!BG$45)/12</f>
        <v>582.45082895742235</v>
      </c>
      <c r="T409">
        <f>SUM(Senario4!AE$45,Senario4!BB$45)/12</f>
        <v>1796.0964912280699</v>
      </c>
      <c r="U409">
        <f>Senario4!AO$45/12</f>
        <v>4301.229166666667</v>
      </c>
      <c r="V409">
        <f>Senario4!AW$45/12</f>
        <v>176.36842105263156</v>
      </c>
      <c r="W409">
        <f>Senario4!AZ$45/12</f>
        <v>91</v>
      </c>
      <c r="X409">
        <f>Senario4!BE$45/12</f>
        <v>626.83333333333337</v>
      </c>
      <c r="Z409">
        <f t="shared" si="6"/>
        <v>115109.82955702758</v>
      </c>
    </row>
    <row r="410" spans="1:28" x14ac:dyDescent="0.2">
      <c r="A410" s="42">
        <v>43831</v>
      </c>
      <c r="B410">
        <f>Senario4!G46/12</f>
        <v>4000</v>
      </c>
      <c r="C410">
        <f>Senario4!AA$46/12</f>
        <v>6506.8201754385955</v>
      </c>
      <c r="D410">
        <f>Senario4!L$46/12</f>
        <v>16368.583333333327</v>
      </c>
      <c r="E410">
        <f>Senario4!H$46/12</f>
        <v>316.66666666666669</v>
      </c>
      <c r="F410">
        <f>Senario4!F$46/12</f>
        <v>23425.333333333332</v>
      </c>
      <c r="G410">
        <f>Senario4!AP$46/12</f>
        <v>8410.2000000000007</v>
      </c>
      <c r="H410">
        <f>Senario4!BC$46/12</f>
        <v>11330.763157894738</v>
      </c>
      <c r="I410">
        <f>SUM(Senario4!AI$46,Senario4!AL$46)/12</f>
        <v>5267.4429824561403</v>
      </c>
      <c r="J410">
        <f>Senario4!W$46/12</f>
        <v>20159.17105263158</v>
      </c>
      <c r="K410">
        <v>0</v>
      </c>
      <c r="L410">
        <f>Senario4!$AS$46/12*0.52</f>
        <v>6611.7292982456147</v>
      </c>
      <c r="M410">
        <f>Senario4!$AS$46/12*0.48</f>
        <v>6103.1347368421048</v>
      </c>
      <c r="N410">
        <v>0</v>
      </c>
      <c r="O410">
        <f>Senario4!R$46/12</f>
        <v>223.02631578947376</v>
      </c>
      <c r="P410">
        <v>0</v>
      </c>
      <c r="Q410">
        <f>Senario4!O$46/12</f>
        <v>209.53070175438597</v>
      </c>
      <c r="R410">
        <f>Senario4!AT$46/12</f>
        <v>152.41666666666666</v>
      </c>
      <c r="S410">
        <f>SUM(Senario4!BF$46,Senario4!BG$46)/12</f>
        <v>925.59155385859003</v>
      </c>
      <c r="T410">
        <f>SUM(Senario4!AE$46,Senario4!BB$46)/12</f>
        <v>1865.9342105263156</v>
      </c>
      <c r="U410">
        <f>Senario4!AO$46/12</f>
        <v>4392.5</v>
      </c>
      <c r="V410">
        <f>Senario4!AW$46/12</f>
        <v>199.40789473684208</v>
      </c>
      <c r="W410">
        <f>Senario4!AZ$46/12</f>
        <v>91</v>
      </c>
      <c r="X410">
        <f>Senario4!BE$46/12</f>
        <v>626.83333333333337</v>
      </c>
      <c r="Z410">
        <f t="shared" si="6"/>
        <v>117186.0854135077</v>
      </c>
      <c r="AA410">
        <f>SUM(Z410:Z421)</f>
        <v>1406233.0249620921</v>
      </c>
      <c r="AB410" s="5">
        <f>AA410-Senario4!BH46</f>
        <v>0</v>
      </c>
    </row>
    <row r="411" spans="1:28" x14ac:dyDescent="0.2">
      <c r="A411" s="42">
        <v>43862</v>
      </c>
      <c r="B411">
        <f>Senario4!G46/12</f>
        <v>4000</v>
      </c>
      <c r="C411">
        <f>Senario4!AA$46/12</f>
        <v>6506.8201754385955</v>
      </c>
      <c r="D411">
        <f>Senario4!L$46/12</f>
        <v>16368.583333333327</v>
      </c>
      <c r="E411">
        <f>Senario4!H$46/12</f>
        <v>316.66666666666669</v>
      </c>
      <c r="F411">
        <f>Senario4!F$46/12</f>
        <v>23425.333333333332</v>
      </c>
      <c r="G411">
        <f>Senario4!AP$46/12</f>
        <v>8410.2000000000007</v>
      </c>
      <c r="H411">
        <f>Senario4!BC$46/12</f>
        <v>11330.763157894738</v>
      </c>
      <c r="I411">
        <f>SUM(Senario4!AI$46,Senario4!AL$46)/12</f>
        <v>5267.4429824561403</v>
      </c>
      <c r="J411">
        <f>Senario4!W$46/12</f>
        <v>20159.17105263158</v>
      </c>
      <c r="K411">
        <v>0</v>
      </c>
      <c r="L411">
        <f>Senario4!$AS$46/12*0.52</f>
        <v>6611.7292982456147</v>
      </c>
      <c r="M411">
        <f>Senario4!$AS$46/12*0.48</f>
        <v>6103.1347368421048</v>
      </c>
      <c r="N411">
        <v>0</v>
      </c>
      <c r="O411">
        <f>Senario4!R$46/12</f>
        <v>223.02631578947376</v>
      </c>
      <c r="P411">
        <v>0</v>
      </c>
      <c r="Q411">
        <f>Senario4!O$46/12</f>
        <v>209.53070175438597</v>
      </c>
      <c r="R411">
        <f>Senario4!AT$46/12</f>
        <v>152.41666666666666</v>
      </c>
      <c r="S411">
        <f>SUM(Senario4!BF$46,Senario4!BG$46)/12</f>
        <v>925.59155385859003</v>
      </c>
      <c r="T411">
        <f>SUM(Senario4!AE$46,Senario4!BB$46)/12</f>
        <v>1865.9342105263156</v>
      </c>
      <c r="U411">
        <f>Senario4!AO$46/12</f>
        <v>4392.5</v>
      </c>
      <c r="V411">
        <f>Senario4!AW$46/12</f>
        <v>199.40789473684208</v>
      </c>
      <c r="W411">
        <f>Senario4!AZ$46/12</f>
        <v>91</v>
      </c>
      <c r="X411">
        <f>Senario4!BE$46/12</f>
        <v>626.83333333333337</v>
      </c>
      <c r="Z411">
        <f t="shared" si="6"/>
        <v>117186.0854135077</v>
      </c>
    </row>
    <row r="412" spans="1:28" x14ac:dyDescent="0.2">
      <c r="A412" s="42">
        <v>43891</v>
      </c>
      <c r="B412">
        <f>Senario4!G46/12</f>
        <v>4000</v>
      </c>
      <c r="C412">
        <f>Senario4!AA$46/12</f>
        <v>6506.8201754385955</v>
      </c>
      <c r="D412">
        <f>Senario4!L$46/12</f>
        <v>16368.583333333327</v>
      </c>
      <c r="E412">
        <f>Senario4!H$46/12</f>
        <v>316.66666666666669</v>
      </c>
      <c r="F412">
        <f>Senario4!F$46/12</f>
        <v>23425.333333333332</v>
      </c>
      <c r="G412">
        <f>Senario4!AP$46/12</f>
        <v>8410.2000000000007</v>
      </c>
      <c r="H412">
        <f>Senario4!BC$46/12</f>
        <v>11330.763157894738</v>
      </c>
      <c r="I412">
        <f>SUM(Senario4!AI$46,Senario4!AL$46)/12</f>
        <v>5267.4429824561403</v>
      </c>
      <c r="J412">
        <f>Senario4!W$46/12</f>
        <v>20159.17105263158</v>
      </c>
      <c r="K412">
        <v>0</v>
      </c>
      <c r="L412">
        <f>Senario4!$AS$46/12*0.52</f>
        <v>6611.7292982456147</v>
      </c>
      <c r="M412">
        <f>Senario4!$AS$46/12*0.48</f>
        <v>6103.1347368421048</v>
      </c>
      <c r="N412">
        <v>0</v>
      </c>
      <c r="O412">
        <f>Senario4!R$46/12</f>
        <v>223.02631578947376</v>
      </c>
      <c r="P412">
        <v>0</v>
      </c>
      <c r="Q412">
        <f>Senario4!O$46/12</f>
        <v>209.53070175438597</v>
      </c>
      <c r="R412">
        <f>Senario4!AT$46/12</f>
        <v>152.41666666666666</v>
      </c>
      <c r="S412">
        <f>SUM(Senario4!BF$46,Senario4!BG$46)/12</f>
        <v>925.59155385859003</v>
      </c>
      <c r="T412">
        <f>SUM(Senario4!AE$46,Senario4!BB$46)/12</f>
        <v>1865.9342105263156</v>
      </c>
      <c r="U412">
        <f>Senario4!AO$46/12</f>
        <v>4392.5</v>
      </c>
      <c r="V412">
        <f>Senario4!AW$46/12</f>
        <v>199.40789473684208</v>
      </c>
      <c r="W412">
        <f>Senario4!AZ$46/12</f>
        <v>91</v>
      </c>
      <c r="X412">
        <f>Senario4!BE$46/12</f>
        <v>626.83333333333337</v>
      </c>
      <c r="Z412">
        <f t="shared" si="6"/>
        <v>117186.0854135077</v>
      </c>
    </row>
    <row r="413" spans="1:28" x14ac:dyDescent="0.2">
      <c r="A413" s="42">
        <v>43922</v>
      </c>
      <c r="B413">
        <f>Senario4!G46/12</f>
        <v>4000</v>
      </c>
      <c r="C413">
        <f>Senario4!AA$46/12</f>
        <v>6506.8201754385955</v>
      </c>
      <c r="D413">
        <f>Senario4!L$46/12</f>
        <v>16368.583333333327</v>
      </c>
      <c r="E413">
        <f>Senario4!H$46/12</f>
        <v>316.66666666666669</v>
      </c>
      <c r="F413">
        <f>Senario4!F$46/12</f>
        <v>23425.333333333332</v>
      </c>
      <c r="G413">
        <f>Senario4!AP$46/12</f>
        <v>8410.2000000000007</v>
      </c>
      <c r="H413">
        <f>Senario4!BC$46/12</f>
        <v>11330.763157894738</v>
      </c>
      <c r="I413">
        <f>SUM(Senario4!AI$46,Senario4!AL$46)/12</f>
        <v>5267.4429824561403</v>
      </c>
      <c r="J413">
        <f>Senario4!W$46/12</f>
        <v>20159.17105263158</v>
      </c>
      <c r="K413">
        <v>0</v>
      </c>
      <c r="L413">
        <f>Senario4!$AS$46/12*0.52</f>
        <v>6611.7292982456147</v>
      </c>
      <c r="M413">
        <f>Senario4!$AS$46/12*0.48</f>
        <v>6103.1347368421048</v>
      </c>
      <c r="N413">
        <v>0</v>
      </c>
      <c r="O413">
        <f>Senario4!R$46/12</f>
        <v>223.02631578947376</v>
      </c>
      <c r="P413">
        <v>0</v>
      </c>
      <c r="Q413">
        <f>Senario4!O$46/12</f>
        <v>209.53070175438597</v>
      </c>
      <c r="R413">
        <f>Senario4!AT$46/12</f>
        <v>152.41666666666666</v>
      </c>
      <c r="S413">
        <f>SUM(Senario4!BF$46,Senario4!BG$46)/12</f>
        <v>925.59155385859003</v>
      </c>
      <c r="T413">
        <f>SUM(Senario4!AE$46,Senario4!BB$46)/12</f>
        <v>1865.9342105263156</v>
      </c>
      <c r="U413">
        <f>Senario4!AO$46/12</f>
        <v>4392.5</v>
      </c>
      <c r="V413">
        <f>Senario4!AW$46/12</f>
        <v>199.40789473684208</v>
      </c>
      <c r="W413">
        <f>Senario4!AZ$46/12</f>
        <v>91</v>
      </c>
      <c r="X413">
        <f>Senario4!BE$46/12</f>
        <v>626.83333333333337</v>
      </c>
      <c r="Z413">
        <f t="shared" si="6"/>
        <v>117186.0854135077</v>
      </c>
    </row>
    <row r="414" spans="1:28" x14ac:dyDescent="0.2">
      <c r="A414" s="42">
        <v>43952</v>
      </c>
      <c r="B414">
        <f>Senario4!G46/12</f>
        <v>4000</v>
      </c>
      <c r="C414">
        <f>Senario4!AA$46/12</f>
        <v>6506.8201754385955</v>
      </c>
      <c r="D414">
        <f>Senario4!L$46/12</f>
        <v>16368.583333333327</v>
      </c>
      <c r="E414">
        <f>Senario4!H$46/12</f>
        <v>316.66666666666669</v>
      </c>
      <c r="F414">
        <f>Senario4!F$46/12</f>
        <v>23425.333333333332</v>
      </c>
      <c r="G414">
        <f>Senario4!AP$46/12</f>
        <v>8410.2000000000007</v>
      </c>
      <c r="H414">
        <f>Senario4!BC$46/12</f>
        <v>11330.763157894738</v>
      </c>
      <c r="I414">
        <f>SUM(Senario4!AI$46,Senario4!AL$46)/12</f>
        <v>5267.4429824561403</v>
      </c>
      <c r="J414">
        <f>Senario4!W$46/12</f>
        <v>20159.17105263158</v>
      </c>
      <c r="K414">
        <v>0</v>
      </c>
      <c r="L414">
        <f>Senario4!$AS$46/12*0.52</f>
        <v>6611.7292982456147</v>
      </c>
      <c r="M414">
        <f>Senario4!$AS$46/12*0.48</f>
        <v>6103.1347368421048</v>
      </c>
      <c r="N414">
        <v>0</v>
      </c>
      <c r="O414">
        <f>Senario4!R$46/12</f>
        <v>223.02631578947376</v>
      </c>
      <c r="P414">
        <v>0</v>
      </c>
      <c r="Q414">
        <f>Senario4!O$46/12</f>
        <v>209.53070175438597</v>
      </c>
      <c r="R414">
        <f>Senario4!AT$46/12</f>
        <v>152.41666666666666</v>
      </c>
      <c r="S414">
        <f>SUM(Senario4!BF$46,Senario4!BG$46)/12</f>
        <v>925.59155385859003</v>
      </c>
      <c r="T414">
        <f>SUM(Senario4!AE$46,Senario4!BB$46)/12</f>
        <v>1865.9342105263156</v>
      </c>
      <c r="U414">
        <f>Senario4!AO$46/12</f>
        <v>4392.5</v>
      </c>
      <c r="V414">
        <f>Senario4!AW$46/12</f>
        <v>199.40789473684208</v>
      </c>
      <c r="W414">
        <f>Senario4!AZ$46/12</f>
        <v>91</v>
      </c>
      <c r="X414">
        <f>Senario4!BE$46/12</f>
        <v>626.83333333333337</v>
      </c>
      <c r="Z414">
        <f t="shared" si="6"/>
        <v>117186.0854135077</v>
      </c>
    </row>
    <row r="415" spans="1:28" x14ac:dyDescent="0.2">
      <c r="A415" s="42">
        <v>43983</v>
      </c>
      <c r="B415">
        <f>Senario4!G46/12</f>
        <v>4000</v>
      </c>
      <c r="C415">
        <f>Senario4!AA$46/12</f>
        <v>6506.8201754385955</v>
      </c>
      <c r="D415">
        <f>Senario4!L$46/12</f>
        <v>16368.583333333327</v>
      </c>
      <c r="E415">
        <f>Senario4!H$46/12</f>
        <v>316.66666666666669</v>
      </c>
      <c r="F415">
        <f>Senario4!F$46/12</f>
        <v>23425.333333333332</v>
      </c>
      <c r="G415">
        <f>Senario4!AP$46/12</f>
        <v>8410.2000000000007</v>
      </c>
      <c r="H415">
        <f>Senario4!BC$46/12</f>
        <v>11330.763157894738</v>
      </c>
      <c r="I415">
        <f>SUM(Senario4!AI$46,Senario4!AL$46)/12</f>
        <v>5267.4429824561403</v>
      </c>
      <c r="J415">
        <f>Senario4!W$46/12</f>
        <v>20159.17105263158</v>
      </c>
      <c r="K415">
        <v>0</v>
      </c>
      <c r="L415">
        <f>Senario4!$AS$46/12*0.52</f>
        <v>6611.7292982456147</v>
      </c>
      <c r="M415">
        <f>Senario4!$AS$46/12*0.48</f>
        <v>6103.1347368421048</v>
      </c>
      <c r="N415">
        <v>0</v>
      </c>
      <c r="O415">
        <f>Senario4!R$46/12</f>
        <v>223.02631578947376</v>
      </c>
      <c r="P415">
        <v>0</v>
      </c>
      <c r="Q415">
        <f>Senario4!O$46/12</f>
        <v>209.53070175438597</v>
      </c>
      <c r="R415">
        <f>Senario4!AT$46/12</f>
        <v>152.41666666666666</v>
      </c>
      <c r="S415">
        <f>SUM(Senario4!BF$46,Senario4!BG$46)/12</f>
        <v>925.59155385859003</v>
      </c>
      <c r="T415">
        <f>SUM(Senario4!AE$46,Senario4!BB$46)/12</f>
        <v>1865.9342105263156</v>
      </c>
      <c r="U415">
        <f>Senario4!AO$46/12</f>
        <v>4392.5</v>
      </c>
      <c r="V415">
        <f>Senario4!AW$46/12</f>
        <v>199.40789473684208</v>
      </c>
      <c r="W415">
        <f>Senario4!AZ$46/12</f>
        <v>91</v>
      </c>
      <c r="X415">
        <f>Senario4!BE$46/12</f>
        <v>626.83333333333337</v>
      </c>
      <c r="Z415">
        <f t="shared" si="6"/>
        <v>117186.0854135077</v>
      </c>
    </row>
    <row r="416" spans="1:28" x14ac:dyDescent="0.2">
      <c r="A416" s="42">
        <v>44013</v>
      </c>
      <c r="B416">
        <f>Senario4!G46/12</f>
        <v>4000</v>
      </c>
      <c r="C416">
        <f>Senario4!AA$46/12</f>
        <v>6506.8201754385955</v>
      </c>
      <c r="D416">
        <f>Senario4!L$46/12</f>
        <v>16368.583333333327</v>
      </c>
      <c r="E416">
        <f>Senario4!H$46/12</f>
        <v>316.66666666666669</v>
      </c>
      <c r="F416">
        <f>Senario4!F$46/12</f>
        <v>23425.333333333332</v>
      </c>
      <c r="G416">
        <f>Senario4!AP$46/12</f>
        <v>8410.2000000000007</v>
      </c>
      <c r="H416">
        <f>Senario4!BC$46/12</f>
        <v>11330.763157894738</v>
      </c>
      <c r="I416">
        <f>SUM(Senario4!AI$46,Senario4!AL$46)/12</f>
        <v>5267.4429824561403</v>
      </c>
      <c r="J416">
        <f>Senario4!W$46/12</f>
        <v>20159.17105263158</v>
      </c>
      <c r="K416">
        <v>0</v>
      </c>
      <c r="L416">
        <f>Senario4!$AS$46/12*0.52</f>
        <v>6611.7292982456147</v>
      </c>
      <c r="M416">
        <f>Senario4!$AS$46/12*0.48</f>
        <v>6103.1347368421048</v>
      </c>
      <c r="N416">
        <v>0</v>
      </c>
      <c r="O416">
        <f>Senario4!R$46/12</f>
        <v>223.02631578947376</v>
      </c>
      <c r="P416">
        <v>0</v>
      </c>
      <c r="Q416">
        <f>Senario4!O$46/12</f>
        <v>209.53070175438597</v>
      </c>
      <c r="R416">
        <f>Senario4!AT$46/12</f>
        <v>152.41666666666666</v>
      </c>
      <c r="S416">
        <f>SUM(Senario4!BF$46,Senario4!BG$46)/12</f>
        <v>925.59155385859003</v>
      </c>
      <c r="T416">
        <f>SUM(Senario4!AE$46,Senario4!BB$46)/12</f>
        <v>1865.9342105263156</v>
      </c>
      <c r="U416">
        <f>Senario4!AO$46/12</f>
        <v>4392.5</v>
      </c>
      <c r="V416">
        <f>Senario4!AW$46/12</f>
        <v>199.40789473684208</v>
      </c>
      <c r="W416">
        <f>Senario4!AZ$46/12</f>
        <v>91</v>
      </c>
      <c r="X416">
        <f>Senario4!BE$46/12</f>
        <v>626.83333333333337</v>
      </c>
      <c r="Z416">
        <f t="shared" si="6"/>
        <v>117186.0854135077</v>
      </c>
    </row>
    <row r="417" spans="1:28" x14ac:dyDescent="0.2">
      <c r="A417" s="42">
        <v>44044</v>
      </c>
      <c r="B417">
        <f>Senario4!G46/12</f>
        <v>4000</v>
      </c>
      <c r="C417">
        <f>Senario4!AA$46/12</f>
        <v>6506.8201754385955</v>
      </c>
      <c r="D417">
        <f>Senario4!L$46/12</f>
        <v>16368.583333333327</v>
      </c>
      <c r="E417">
        <f>Senario4!H$46/12</f>
        <v>316.66666666666669</v>
      </c>
      <c r="F417">
        <f>Senario4!F$46/12</f>
        <v>23425.333333333332</v>
      </c>
      <c r="G417">
        <f>Senario4!AP$46/12</f>
        <v>8410.2000000000007</v>
      </c>
      <c r="H417">
        <f>Senario4!BC$46/12</f>
        <v>11330.763157894738</v>
      </c>
      <c r="I417">
        <f>SUM(Senario4!AI$46,Senario4!AL$46)/12</f>
        <v>5267.4429824561403</v>
      </c>
      <c r="J417">
        <f>Senario4!W$46/12</f>
        <v>20159.17105263158</v>
      </c>
      <c r="K417">
        <v>0</v>
      </c>
      <c r="L417">
        <f>Senario4!$AS$46/12*0.52</f>
        <v>6611.7292982456147</v>
      </c>
      <c r="M417">
        <f>Senario4!$AS$46/12*0.48</f>
        <v>6103.1347368421048</v>
      </c>
      <c r="N417">
        <v>0</v>
      </c>
      <c r="O417">
        <f>Senario4!R$46/12</f>
        <v>223.02631578947376</v>
      </c>
      <c r="P417">
        <v>0</v>
      </c>
      <c r="Q417">
        <f>Senario4!O$46/12</f>
        <v>209.53070175438597</v>
      </c>
      <c r="R417">
        <f>Senario4!AT$46/12</f>
        <v>152.41666666666666</v>
      </c>
      <c r="S417">
        <f>SUM(Senario4!BF$46,Senario4!BG$46)/12</f>
        <v>925.59155385859003</v>
      </c>
      <c r="T417">
        <f>SUM(Senario4!AE$46,Senario4!BB$46)/12</f>
        <v>1865.9342105263156</v>
      </c>
      <c r="U417">
        <f>Senario4!AO$46/12</f>
        <v>4392.5</v>
      </c>
      <c r="V417">
        <f>Senario4!AW$46/12</f>
        <v>199.40789473684208</v>
      </c>
      <c r="W417">
        <f>Senario4!AZ$46/12</f>
        <v>91</v>
      </c>
      <c r="X417">
        <f>Senario4!BE$46/12</f>
        <v>626.83333333333337</v>
      </c>
      <c r="Z417">
        <f t="shared" si="6"/>
        <v>117186.0854135077</v>
      </c>
    </row>
    <row r="418" spans="1:28" x14ac:dyDescent="0.2">
      <c r="A418" s="42">
        <v>44075</v>
      </c>
      <c r="B418">
        <f>Senario4!G46/12</f>
        <v>4000</v>
      </c>
      <c r="C418">
        <f>Senario4!AA$46/12</f>
        <v>6506.8201754385955</v>
      </c>
      <c r="D418">
        <f>Senario4!L$46/12</f>
        <v>16368.583333333327</v>
      </c>
      <c r="E418">
        <f>Senario4!H$46/12</f>
        <v>316.66666666666669</v>
      </c>
      <c r="F418">
        <f>Senario4!F$46/12</f>
        <v>23425.333333333332</v>
      </c>
      <c r="G418">
        <f>Senario4!AP$46/12</f>
        <v>8410.2000000000007</v>
      </c>
      <c r="H418">
        <f>Senario4!BC$46/12</f>
        <v>11330.763157894738</v>
      </c>
      <c r="I418">
        <f>SUM(Senario4!AI$46,Senario4!AL$46)/12</f>
        <v>5267.4429824561403</v>
      </c>
      <c r="J418">
        <f>Senario4!W$46/12</f>
        <v>20159.17105263158</v>
      </c>
      <c r="K418">
        <v>0</v>
      </c>
      <c r="L418">
        <f>Senario4!$AS$46/12*0.52</f>
        <v>6611.7292982456147</v>
      </c>
      <c r="M418">
        <f>Senario4!$AS$46/12*0.48</f>
        <v>6103.1347368421048</v>
      </c>
      <c r="N418">
        <v>0</v>
      </c>
      <c r="O418">
        <f>Senario4!R$46/12</f>
        <v>223.02631578947376</v>
      </c>
      <c r="P418">
        <v>0</v>
      </c>
      <c r="Q418">
        <f>Senario4!O$46/12</f>
        <v>209.53070175438597</v>
      </c>
      <c r="R418">
        <f>Senario4!AT$46/12</f>
        <v>152.41666666666666</v>
      </c>
      <c r="S418">
        <f>SUM(Senario4!BF$46,Senario4!BG$46)/12</f>
        <v>925.59155385859003</v>
      </c>
      <c r="T418">
        <f>SUM(Senario4!AE$46,Senario4!BB$46)/12</f>
        <v>1865.9342105263156</v>
      </c>
      <c r="U418">
        <f>Senario4!AO$46/12</f>
        <v>4392.5</v>
      </c>
      <c r="V418">
        <f>Senario4!AW$46/12</f>
        <v>199.40789473684208</v>
      </c>
      <c r="W418">
        <f>Senario4!AZ$46/12</f>
        <v>91</v>
      </c>
      <c r="X418">
        <f>Senario4!BE$46/12</f>
        <v>626.83333333333337</v>
      </c>
      <c r="Z418">
        <f t="shared" si="6"/>
        <v>117186.0854135077</v>
      </c>
    </row>
    <row r="419" spans="1:28" x14ac:dyDescent="0.2">
      <c r="A419" s="42">
        <v>44105</v>
      </c>
      <c r="B419">
        <f>Senario4!G46/12</f>
        <v>4000</v>
      </c>
      <c r="C419">
        <f>Senario4!AA$46/12</f>
        <v>6506.8201754385955</v>
      </c>
      <c r="D419">
        <f>Senario4!L$46/12</f>
        <v>16368.583333333327</v>
      </c>
      <c r="E419">
        <f>Senario4!H$46/12</f>
        <v>316.66666666666669</v>
      </c>
      <c r="F419">
        <f>Senario4!F$46/12</f>
        <v>23425.333333333332</v>
      </c>
      <c r="G419">
        <f>Senario4!AP$46/12</f>
        <v>8410.2000000000007</v>
      </c>
      <c r="H419">
        <f>Senario4!BC$46/12</f>
        <v>11330.763157894738</v>
      </c>
      <c r="I419">
        <f>SUM(Senario4!AI$46,Senario4!AL$46)/12</f>
        <v>5267.4429824561403</v>
      </c>
      <c r="J419">
        <f>Senario4!W$46/12</f>
        <v>20159.17105263158</v>
      </c>
      <c r="K419">
        <v>0</v>
      </c>
      <c r="L419">
        <f>Senario4!$AS$46/12*0.52</f>
        <v>6611.7292982456147</v>
      </c>
      <c r="M419">
        <f>Senario4!$AS$46/12*0.48</f>
        <v>6103.1347368421048</v>
      </c>
      <c r="N419">
        <v>0</v>
      </c>
      <c r="O419">
        <f>Senario4!R$46/12</f>
        <v>223.02631578947376</v>
      </c>
      <c r="P419">
        <v>0</v>
      </c>
      <c r="Q419">
        <f>Senario4!O$46/12</f>
        <v>209.53070175438597</v>
      </c>
      <c r="R419">
        <f>Senario4!AT$46/12</f>
        <v>152.41666666666666</v>
      </c>
      <c r="S419">
        <f>SUM(Senario4!BF$46,Senario4!BG$46)/12</f>
        <v>925.59155385859003</v>
      </c>
      <c r="T419">
        <f>SUM(Senario4!AE$46,Senario4!BB$46)/12</f>
        <v>1865.9342105263156</v>
      </c>
      <c r="U419">
        <f>Senario4!AO$46/12</f>
        <v>4392.5</v>
      </c>
      <c r="V419">
        <f>Senario4!AW$46/12</f>
        <v>199.40789473684208</v>
      </c>
      <c r="W419">
        <f>Senario4!AZ$46/12</f>
        <v>91</v>
      </c>
      <c r="X419">
        <f>Senario4!BE$46/12</f>
        <v>626.83333333333337</v>
      </c>
      <c r="Z419">
        <f t="shared" si="6"/>
        <v>117186.0854135077</v>
      </c>
    </row>
    <row r="420" spans="1:28" x14ac:dyDescent="0.2">
      <c r="A420" s="42">
        <v>44136</v>
      </c>
      <c r="B420">
        <f>Senario4!G46/12</f>
        <v>4000</v>
      </c>
      <c r="C420">
        <f>Senario4!AA$46/12</f>
        <v>6506.8201754385955</v>
      </c>
      <c r="D420">
        <f>Senario4!L$46/12</f>
        <v>16368.583333333327</v>
      </c>
      <c r="E420">
        <f>Senario4!H$46/12</f>
        <v>316.66666666666669</v>
      </c>
      <c r="F420">
        <f>Senario4!F$46/12</f>
        <v>23425.333333333332</v>
      </c>
      <c r="G420">
        <f>Senario4!AP$46/12</f>
        <v>8410.2000000000007</v>
      </c>
      <c r="H420">
        <f>Senario4!BC$46/12</f>
        <v>11330.763157894738</v>
      </c>
      <c r="I420">
        <f>SUM(Senario4!AI$46,Senario4!AL$46)/12</f>
        <v>5267.4429824561403</v>
      </c>
      <c r="J420">
        <f>Senario4!W$46/12</f>
        <v>20159.17105263158</v>
      </c>
      <c r="K420">
        <v>0</v>
      </c>
      <c r="L420">
        <f>Senario4!$AS$46/12*0.52</f>
        <v>6611.7292982456147</v>
      </c>
      <c r="M420">
        <f>Senario4!$AS$46/12*0.48</f>
        <v>6103.1347368421048</v>
      </c>
      <c r="N420">
        <v>0</v>
      </c>
      <c r="O420">
        <f>Senario4!R$46/12</f>
        <v>223.02631578947376</v>
      </c>
      <c r="P420">
        <v>0</v>
      </c>
      <c r="Q420">
        <f>Senario4!O$46/12</f>
        <v>209.53070175438597</v>
      </c>
      <c r="R420">
        <f>Senario4!AT$46/12</f>
        <v>152.41666666666666</v>
      </c>
      <c r="S420">
        <f>SUM(Senario4!BF$46,Senario4!BG$46)/12</f>
        <v>925.59155385859003</v>
      </c>
      <c r="T420">
        <f>SUM(Senario4!AE$46,Senario4!BB$46)/12</f>
        <v>1865.9342105263156</v>
      </c>
      <c r="U420">
        <f>Senario4!AO$46/12</f>
        <v>4392.5</v>
      </c>
      <c r="V420">
        <f>Senario4!AW$46/12</f>
        <v>199.40789473684208</v>
      </c>
      <c r="W420">
        <f>Senario4!AZ$46/12</f>
        <v>91</v>
      </c>
      <c r="X420">
        <f>Senario4!BE$46/12</f>
        <v>626.83333333333337</v>
      </c>
      <c r="Z420">
        <f t="shared" si="6"/>
        <v>117186.0854135077</v>
      </c>
    </row>
    <row r="421" spans="1:28" x14ac:dyDescent="0.2">
      <c r="A421" s="42">
        <v>44166</v>
      </c>
      <c r="B421">
        <f>Senario4!G46/12</f>
        <v>4000</v>
      </c>
      <c r="C421">
        <f>Senario4!AA$46/12</f>
        <v>6506.8201754385955</v>
      </c>
      <c r="D421">
        <f>Senario4!L$46/12</f>
        <v>16368.583333333327</v>
      </c>
      <c r="E421">
        <f>Senario4!H$46/12</f>
        <v>316.66666666666669</v>
      </c>
      <c r="F421">
        <f>Senario4!F$46/12</f>
        <v>23425.333333333332</v>
      </c>
      <c r="G421">
        <f>Senario4!AP$46/12</f>
        <v>8410.2000000000007</v>
      </c>
      <c r="H421">
        <f>Senario4!BC$46/12</f>
        <v>11330.763157894738</v>
      </c>
      <c r="I421">
        <f>SUM(Senario4!AI$46,Senario4!AL$46)/12</f>
        <v>5267.4429824561403</v>
      </c>
      <c r="J421">
        <f>Senario4!W$46/12</f>
        <v>20159.17105263158</v>
      </c>
      <c r="K421">
        <v>0</v>
      </c>
      <c r="L421">
        <f>Senario4!$AS$46/12*0.52</f>
        <v>6611.7292982456147</v>
      </c>
      <c r="M421">
        <f>Senario4!$AS$46/12*0.48</f>
        <v>6103.1347368421048</v>
      </c>
      <c r="N421">
        <v>0</v>
      </c>
      <c r="O421">
        <f>Senario4!R$46/12</f>
        <v>223.02631578947376</v>
      </c>
      <c r="P421">
        <v>0</v>
      </c>
      <c r="Q421">
        <f>Senario4!O$46/12</f>
        <v>209.53070175438597</v>
      </c>
      <c r="R421">
        <f>Senario4!AT$46/12</f>
        <v>152.41666666666666</v>
      </c>
      <c r="S421">
        <f>SUM(Senario4!BF$46,Senario4!BG$46)/12</f>
        <v>925.59155385859003</v>
      </c>
      <c r="T421">
        <f>SUM(Senario4!AE$46,Senario4!BB$46)/12</f>
        <v>1865.9342105263156</v>
      </c>
      <c r="U421">
        <f>Senario4!AO$46/12</f>
        <v>4392.5</v>
      </c>
      <c r="V421">
        <f>Senario4!AW$46/12</f>
        <v>199.40789473684208</v>
      </c>
      <c r="W421">
        <f>Senario4!AZ$46/12</f>
        <v>91</v>
      </c>
      <c r="X421">
        <f>Senario4!BE$46/12</f>
        <v>626.83333333333337</v>
      </c>
      <c r="Z421">
        <f t="shared" si="6"/>
        <v>117186.0854135077</v>
      </c>
    </row>
    <row r="422" spans="1:28" x14ac:dyDescent="0.2">
      <c r="A422" s="42">
        <v>44197</v>
      </c>
      <c r="B422">
        <f>Senario4!G47/12</f>
        <v>4000</v>
      </c>
      <c r="C422">
        <f>Senario4!AA$47/12</f>
        <v>6618.2543859649113</v>
      </c>
      <c r="D422">
        <f>Senario4!L$47/12</f>
        <v>16368.583333333327</v>
      </c>
      <c r="E422">
        <f>Senario4!H$47/12</f>
        <v>316.66666666666669</v>
      </c>
      <c r="F422">
        <f>Senario4!F$47/12</f>
        <v>23425.333333333332</v>
      </c>
      <c r="G422">
        <f>Senario4!AP$47/12</f>
        <v>8410.2000000000007</v>
      </c>
      <c r="H422">
        <f>Senario4!BC$47/12</f>
        <v>11533.74561403509</v>
      </c>
      <c r="I422">
        <f>SUM(Senario4!AI$47,Senario4!AL$47)/12</f>
        <v>5371.2412280701747</v>
      </c>
      <c r="J422">
        <f>Senario4!W$47/12</f>
        <v>20544.609649122809</v>
      </c>
      <c r="K422">
        <v>0</v>
      </c>
      <c r="L422">
        <f>Senario4!$AS$47/12*0.52</f>
        <v>6753.1624561403514</v>
      </c>
      <c r="M422">
        <f>Senario4!$AS$47/12*0.48</f>
        <v>6233.6884210526314</v>
      </c>
      <c r="N422">
        <v>0</v>
      </c>
      <c r="O422">
        <f>Senario4!R$47/12</f>
        <v>230.32456140350885</v>
      </c>
      <c r="P422">
        <v>0</v>
      </c>
      <c r="Q422">
        <f>Senario4!O$47/12</f>
        <v>260.43421052631578</v>
      </c>
      <c r="R422">
        <f>Senario4!AT$47/12</f>
        <v>152.41666666666666</v>
      </c>
      <c r="S422">
        <f>SUM(Senario4!BF$47,Senario4!BG$47)/12</f>
        <v>1780.209903002343</v>
      </c>
      <c r="T422">
        <f>SUM(Senario4!AE$47,Senario4!BB$47)/12</f>
        <v>1935.7719298245613</v>
      </c>
      <c r="U422">
        <f>Senario4!AO$47/12</f>
        <v>4392.5</v>
      </c>
      <c r="V422">
        <f>Senario4!AW$47/12</f>
        <v>222.4473684210526</v>
      </c>
      <c r="W422">
        <f>Senario4!AZ$47/12</f>
        <v>91</v>
      </c>
      <c r="X422">
        <f>Senario4!BE$47/12</f>
        <v>626.83333333333337</v>
      </c>
      <c r="Z422">
        <f t="shared" si="6"/>
        <v>119267.42306089708</v>
      </c>
      <c r="AA422">
        <f>SUM(Z422:Z433)</f>
        <v>1431209.0767307647</v>
      </c>
      <c r="AB422" s="5">
        <f>AA422-Senario4!BH47</f>
        <v>0</v>
      </c>
    </row>
    <row r="423" spans="1:28" x14ac:dyDescent="0.2">
      <c r="A423" s="42">
        <v>44228</v>
      </c>
      <c r="B423">
        <f>Senario4!G47/12</f>
        <v>4000</v>
      </c>
      <c r="C423">
        <f>Senario4!AA$47/12</f>
        <v>6618.2543859649113</v>
      </c>
      <c r="D423">
        <f>Senario4!L$47/12</f>
        <v>16368.583333333327</v>
      </c>
      <c r="E423">
        <f>Senario4!H$47/12</f>
        <v>316.66666666666669</v>
      </c>
      <c r="F423">
        <f>Senario4!F$47/12</f>
        <v>23425.333333333332</v>
      </c>
      <c r="G423">
        <f>Senario4!AP$47/12</f>
        <v>8410.2000000000007</v>
      </c>
      <c r="H423">
        <f>Senario4!BC$47/12</f>
        <v>11533.74561403509</v>
      </c>
      <c r="I423">
        <f>SUM(Senario4!AI$47,Senario4!AL$47)/12</f>
        <v>5371.2412280701747</v>
      </c>
      <c r="J423">
        <f>Senario4!W$47/12</f>
        <v>20544.609649122809</v>
      </c>
      <c r="K423">
        <v>0</v>
      </c>
      <c r="L423">
        <f>Senario4!$AS$47/12*0.52</f>
        <v>6753.1624561403514</v>
      </c>
      <c r="M423">
        <f>Senario4!$AS$47/12*0.48</f>
        <v>6233.6884210526314</v>
      </c>
      <c r="N423">
        <v>0</v>
      </c>
      <c r="O423">
        <f>Senario4!R$47/12</f>
        <v>230.32456140350885</v>
      </c>
      <c r="P423">
        <v>0</v>
      </c>
      <c r="Q423">
        <f>Senario4!O$47/12</f>
        <v>260.43421052631578</v>
      </c>
      <c r="R423">
        <f>Senario4!AT$47/12</f>
        <v>152.41666666666666</v>
      </c>
      <c r="S423">
        <f>SUM(Senario4!BF$47,Senario4!BG$47)/12</f>
        <v>1780.209903002343</v>
      </c>
      <c r="T423">
        <f>SUM(Senario4!AE$47,Senario4!BB$47)/12</f>
        <v>1935.7719298245613</v>
      </c>
      <c r="U423">
        <f>Senario4!AO$47/12</f>
        <v>4392.5</v>
      </c>
      <c r="V423">
        <f>Senario4!AW$47/12</f>
        <v>222.4473684210526</v>
      </c>
      <c r="W423">
        <f>Senario4!AZ$47/12</f>
        <v>91</v>
      </c>
      <c r="X423">
        <f>Senario4!BE$47/12</f>
        <v>626.83333333333337</v>
      </c>
      <c r="Z423">
        <f t="shared" si="6"/>
        <v>119267.42306089708</v>
      </c>
    </row>
    <row r="424" spans="1:28" x14ac:dyDescent="0.2">
      <c r="A424" s="42">
        <v>44256</v>
      </c>
      <c r="B424">
        <f>Senario4!G47/12</f>
        <v>4000</v>
      </c>
      <c r="C424">
        <f>Senario4!AA$47/12</f>
        <v>6618.2543859649113</v>
      </c>
      <c r="D424">
        <f>Senario4!L$47/12</f>
        <v>16368.583333333327</v>
      </c>
      <c r="E424">
        <f>Senario4!H$47/12</f>
        <v>316.66666666666669</v>
      </c>
      <c r="F424">
        <f>Senario4!F$47/12</f>
        <v>23425.333333333332</v>
      </c>
      <c r="G424">
        <f>Senario4!AP$47/12</f>
        <v>8410.2000000000007</v>
      </c>
      <c r="H424">
        <f>Senario4!BC$47/12</f>
        <v>11533.74561403509</v>
      </c>
      <c r="I424">
        <f>SUM(Senario4!AI$47,Senario4!AL$47)/12</f>
        <v>5371.2412280701747</v>
      </c>
      <c r="J424">
        <f>Senario4!W$47/12</f>
        <v>20544.609649122809</v>
      </c>
      <c r="K424">
        <v>0</v>
      </c>
      <c r="L424">
        <f>Senario4!$AS$47/12*0.52</f>
        <v>6753.1624561403514</v>
      </c>
      <c r="M424">
        <f>Senario4!$AS$47/12*0.48</f>
        <v>6233.6884210526314</v>
      </c>
      <c r="N424">
        <v>0</v>
      </c>
      <c r="O424">
        <f>Senario4!R$47/12</f>
        <v>230.32456140350885</v>
      </c>
      <c r="P424">
        <v>0</v>
      </c>
      <c r="Q424">
        <f>Senario4!O$47/12</f>
        <v>260.43421052631578</v>
      </c>
      <c r="R424">
        <f>Senario4!AT$47/12</f>
        <v>152.41666666666666</v>
      </c>
      <c r="S424">
        <f>SUM(Senario4!BF$47,Senario4!BG$47)/12</f>
        <v>1780.209903002343</v>
      </c>
      <c r="T424">
        <f>SUM(Senario4!AE$47,Senario4!BB$47)/12</f>
        <v>1935.7719298245613</v>
      </c>
      <c r="U424">
        <f>Senario4!AO$47/12</f>
        <v>4392.5</v>
      </c>
      <c r="V424">
        <f>Senario4!AW$47/12</f>
        <v>222.4473684210526</v>
      </c>
      <c r="W424">
        <f>Senario4!AZ$47/12</f>
        <v>91</v>
      </c>
      <c r="X424">
        <f>Senario4!BE$47/12</f>
        <v>626.83333333333337</v>
      </c>
      <c r="Z424">
        <f t="shared" si="6"/>
        <v>119267.42306089708</v>
      </c>
    </row>
    <row r="425" spans="1:28" x14ac:dyDescent="0.2">
      <c r="A425" s="42">
        <v>44287</v>
      </c>
      <c r="B425">
        <f>Senario4!G47/12</f>
        <v>4000</v>
      </c>
      <c r="C425">
        <f>Senario4!AA$47/12</f>
        <v>6618.2543859649113</v>
      </c>
      <c r="D425">
        <f>Senario4!L$47/12</f>
        <v>16368.583333333327</v>
      </c>
      <c r="E425">
        <f>Senario4!H$47/12</f>
        <v>316.66666666666669</v>
      </c>
      <c r="F425">
        <f>Senario4!F$47/12</f>
        <v>23425.333333333332</v>
      </c>
      <c r="G425">
        <f>Senario4!AP$47/12</f>
        <v>8410.2000000000007</v>
      </c>
      <c r="H425">
        <f>Senario4!BC$47/12</f>
        <v>11533.74561403509</v>
      </c>
      <c r="I425">
        <f>SUM(Senario4!AI$47,Senario4!AL$47)/12</f>
        <v>5371.2412280701747</v>
      </c>
      <c r="J425">
        <f>Senario4!W$47/12</f>
        <v>20544.609649122809</v>
      </c>
      <c r="K425">
        <v>0</v>
      </c>
      <c r="L425">
        <f>Senario4!$AS$47/12*0.52</f>
        <v>6753.1624561403514</v>
      </c>
      <c r="M425">
        <f>Senario4!$AS$47/12*0.48</f>
        <v>6233.6884210526314</v>
      </c>
      <c r="N425">
        <v>0</v>
      </c>
      <c r="O425">
        <f>Senario4!R$47/12</f>
        <v>230.32456140350885</v>
      </c>
      <c r="P425">
        <v>0</v>
      </c>
      <c r="Q425">
        <f>Senario4!O$47/12</f>
        <v>260.43421052631578</v>
      </c>
      <c r="R425">
        <f>Senario4!AT$47/12</f>
        <v>152.41666666666666</v>
      </c>
      <c r="S425">
        <f>SUM(Senario4!BF$47,Senario4!BG$47)/12</f>
        <v>1780.209903002343</v>
      </c>
      <c r="T425">
        <f>SUM(Senario4!AE$47,Senario4!BB$47)/12</f>
        <v>1935.7719298245613</v>
      </c>
      <c r="U425">
        <f>Senario4!AO$47/12</f>
        <v>4392.5</v>
      </c>
      <c r="V425">
        <f>Senario4!AW$47/12</f>
        <v>222.4473684210526</v>
      </c>
      <c r="W425">
        <f>Senario4!AZ$47/12</f>
        <v>91</v>
      </c>
      <c r="X425">
        <f>Senario4!BE$47/12</f>
        <v>626.83333333333337</v>
      </c>
      <c r="Z425">
        <f t="shared" si="6"/>
        <v>119267.42306089708</v>
      </c>
    </row>
    <row r="426" spans="1:28" x14ac:dyDescent="0.2">
      <c r="A426" s="42">
        <v>44317</v>
      </c>
      <c r="B426">
        <f>Senario4!G47/12</f>
        <v>4000</v>
      </c>
      <c r="C426">
        <f>Senario4!AA$47/12</f>
        <v>6618.2543859649113</v>
      </c>
      <c r="D426">
        <f>Senario4!L$47/12</f>
        <v>16368.583333333327</v>
      </c>
      <c r="E426">
        <f>Senario4!H$47/12</f>
        <v>316.66666666666669</v>
      </c>
      <c r="F426">
        <f>Senario4!F$47/12</f>
        <v>23425.333333333332</v>
      </c>
      <c r="G426">
        <f>Senario4!AP$47/12</f>
        <v>8410.2000000000007</v>
      </c>
      <c r="H426">
        <f>Senario4!BC$47/12</f>
        <v>11533.74561403509</v>
      </c>
      <c r="I426">
        <f>SUM(Senario4!AI$47,Senario4!AL$47)/12</f>
        <v>5371.2412280701747</v>
      </c>
      <c r="J426">
        <f>Senario4!W$47/12</f>
        <v>20544.609649122809</v>
      </c>
      <c r="K426">
        <v>0</v>
      </c>
      <c r="L426">
        <f>Senario4!$AS$47/12*0.52</f>
        <v>6753.1624561403514</v>
      </c>
      <c r="M426">
        <f>Senario4!$AS$47/12*0.48</f>
        <v>6233.6884210526314</v>
      </c>
      <c r="N426">
        <v>0</v>
      </c>
      <c r="O426">
        <f>Senario4!R$47/12</f>
        <v>230.32456140350885</v>
      </c>
      <c r="P426">
        <v>0</v>
      </c>
      <c r="Q426">
        <f>Senario4!O$47/12</f>
        <v>260.43421052631578</v>
      </c>
      <c r="R426">
        <f>Senario4!AT$47/12</f>
        <v>152.41666666666666</v>
      </c>
      <c r="S426">
        <f>SUM(Senario4!BF$47,Senario4!BG$47)/12</f>
        <v>1780.209903002343</v>
      </c>
      <c r="T426">
        <f>SUM(Senario4!AE$47,Senario4!BB$47)/12</f>
        <v>1935.7719298245613</v>
      </c>
      <c r="U426">
        <f>Senario4!AO$47/12</f>
        <v>4392.5</v>
      </c>
      <c r="V426">
        <f>Senario4!AW$47/12</f>
        <v>222.4473684210526</v>
      </c>
      <c r="W426">
        <f>Senario4!AZ$47/12</f>
        <v>91</v>
      </c>
      <c r="X426">
        <f>Senario4!BE$47/12</f>
        <v>626.83333333333337</v>
      </c>
      <c r="Z426">
        <f t="shared" si="6"/>
        <v>119267.42306089708</v>
      </c>
    </row>
    <row r="427" spans="1:28" x14ac:dyDescent="0.2">
      <c r="A427" s="42">
        <v>44348</v>
      </c>
      <c r="B427">
        <f>Senario4!G47/12</f>
        <v>4000</v>
      </c>
      <c r="C427">
        <f>Senario4!AA$47/12</f>
        <v>6618.2543859649113</v>
      </c>
      <c r="D427">
        <f>Senario4!L$47/12</f>
        <v>16368.583333333327</v>
      </c>
      <c r="E427">
        <f>Senario4!H$47/12</f>
        <v>316.66666666666669</v>
      </c>
      <c r="F427">
        <f>Senario4!F$47/12</f>
        <v>23425.333333333332</v>
      </c>
      <c r="G427">
        <f>Senario4!AP$47/12</f>
        <v>8410.2000000000007</v>
      </c>
      <c r="H427">
        <f>Senario4!BC$47/12</f>
        <v>11533.74561403509</v>
      </c>
      <c r="I427">
        <f>SUM(Senario4!AI$47,Senario4!AL$47)/12</f>
        <v>5371.2412280701747</v>
      </c>
      <c r="J427">
        <f>Senario4!W$47/12</f>
        <v>20544.609649122809</v>
      </c>
      <c r="K427">
        <v>0</v>
      </c>
      <c r="L427">
        <f>Senario4!$AS$47/12*0.52</f>
        <v>6753.1624561403514</v>
      </c>
      <c r="M427">
        <f>Senario4!$AS$47/12*0.48</f>
        <v>6233.6884210526314</v>
      </c>
      <c r="N427">
        <v>0</v>
      </c>
      <c r="O427">
        <f>Senario4!R$47/12</f>
        <v>230.32456140350885</v>
      </c>
      <c r="P427">
        <v>0</v>
      </c>
      <c r="Q427">
        <f>Senario4!O$47/12</f>
        <v>260.43421052631578</v>
      </c>
      <c r="R427">
        <f>Senario4!AT$47/12</f>
        <v>152.41666666666666</v>
      </c>
      <c r="S427">
        <f>SUM(Senario4!BF$47,Senario4!BG$47)/12</f>
        <v>1780.209903002343</v>
      </c>
      <c r="T427">
        <f>SUM(Senario4!AE$47,Senario4!BB$47)/12</f>
        <v>1935.7719298245613</v>
      </c>
      <c r="U427">
        <f>Senario4!AO$47/12</f>
        <v>4392.5</v>
      </c>
      <c r="V427">
        <f>Senario4!AW$47/12</f>
        <v>222.4473684210526</v>
      </c>
      <c r="W427">
        <f>Senario4!AZ$47/12</f>
        <v>91</v>
      </c>
      <c r="X427">
        <f>Senario4!BE$47/12</f>
        <v>626.83333333333337</v>
      </c>
      <c r="Z427">
        <f t="shared" si="6"/>
        <v>119267.42306089708</v>
      </c>
    </row>
    <row r="428" spans="1:28" x14ac:dyDescent="0.2">
      <c r="A428" s="42">
        <v>44378</v>
      </c>
      <c r="B428">
        <f>Senario4!G47/12</f>
        <v>4000</v>
      </c>
      <c r="C428">
        <f>Senario4!AA$47/12</f>
        <v>6618.2543859649113</v>
      </c>
      <c r="D428">
        <f>Senario4!L$47/12</f>
        <v>16368.583333333327</v>
      </c>
      <c r="E428">
        <f>Senario4!H$47/12</f>
        <v>316.66666666666669</v>
      </c>
      <c r="F428">
        <f>Senario4!F$47/12</f>
        <v>23425.333333333332</v>
      </c>
      <c r="G428">
        <f>Senario4!AP$47/12</f>
        <v>8410.2000000000007</v>
      </c>
      <c r="H428">
        <f>Senario4!BC$47/12</f>
        <v>11533.74561403509</v>
      </c>
      <c r="I428">
        <f>SUM(Senario4!AI$47,Senario4!AL$47)/12</f>
        <v>5371.2412280701747</v>
      </c>
      <c r="J428">
        <f>Senario4!W$47/12</f>
        <v>20544.609649122809</v>
      </c>
      <c r="K428">
        <v>0</v>
      </c>
      <c r="L428">
        <f>Senario4!$AS$47/12*0.52</f>
        <v>6753.1624561403514</v>
      </c>
      <c r="M428">
        <f>Senario4!$AS$47/12*0.48</f>
        <v>6233.6884210526314</v>
      </c>
      <c r="N428">
        <v>0</v>
      </c>
      <c r="O428">
        <f>Senario4!R$47/12</f>
        <v>230.32456140350885</v>
      </c>
      <c r="P428">
        <v>0</v>
      </c>
      <c r="Q428">
        <f>Senario4!O$47/12</f>
        <v>260.43421052631578</v>
      </c>
      <c r="R428">
        <f>Senario4!AT$47/12</f>
        <v>152.41666666666666</v>
      </c>
      <c r="S428">
        <f>SUM(Senario4!BF$47,Senario4!BG$47)/12</f>
        <v>1780.209903002343</v>
      </c>
      <c r="T428">
        <f>SUM(Senario4!AE$47,Senario4!BB$47)/12</f>
        <v>1935.7719298245613</v>
      </c>
      <c r="U428">
        <f>Senario4!AO$47/12</f>
        <v>4392.5</v>
      </c>
      <c r="V428">
        <f>Senario4!AW$47/12</f>
        <v>222.4473684210526</v>
      </c>
      <c r="W428">
        <f>Senario4!AZ$47/12</f>
        <v>91</v>
      </c>
      <c r="X428">
        <f>Senario4!BE$47/12</f>
        <v>626.83333333333337</v>
      </c>
      <c r="Z428">
        <f t="shared" si="6"/>
        <v>119267.42306089708</v>
      </c>
    </row>
    <row r="429" spans="1:28" x14ac:dyDescent="0.2">
      <c r="A429" s="42">
        <v>44409</v>
      </c>
      <c r="B429">
        <f>Senario4!G47/12</f>
        <v>4000</v>
      </c>
      <c r="C429">
        <f>Senario4!AA$47/12</f>
        <v>6618.2543859649113</v>
      </c>
      <c r="D429">
        <f>Senario4!L$47/12</f>
        <v>16368.583333333327</v>
      </c>
      <c r="E429">
        <f>Senario4!H$47/12</f>
        <v>316.66666666666669</v>
      </c>
      <c r="F429">
        <f>Senario4!F$47/12</f>
        <v>23425.333333333332</v>
      </c>
      <c r="G429">
        <f>Senario4!AP$47/12</f>
        <v>8410.2000000000007</v>
      </c>
      <c r="H429">
        <f>Senario4!BC$47/12</f>
        <v>11533.74561403509</v>
      </c>
      <c r="I429">
        <f>SUM(Senario4!AI$47,Senario4!AL$47)/12</f>
        <v>5371.2412280701747</v>
      </c>
      <c r="J429">
        <f>Senario4!W$47/12</f>
        <v>20544.609649122809</v>
      </c>
      <c r="K429">
        <v>0</v>
      </c>
      <c r="L429">
        <f>Senario4!$AS$47/12*0.52</f>
        <v>6753.1624561403514</v>
      </c>
      <c r="M429">
        <f>Senario4!$AS$47/12*0.48</f>
        <v>6233.6884210526314</v>
      </c>
      <c r="N429">
        <v>0</v>
      </c>
      <c r="O429">
        <f>Senario4!R$47/12</f>
        <v>230.32456140350885</v>
      </c>
      <c r="P429">
        <v>0</v>
      </c>
      <c r="Q429">
        <f>Senario4!O$47/12</f>
        <v>260.43421052631578</v>
      </c>
      <c r="R429">
        <f>Senario4!AT$47/12</f>
        <v>152.41666666666666</v>
      </c>
      <c r="S429">
        <f>SUM(Senario4!BF$47,Senario4!BG$47)/12</f>
        <v>1780.209903002343</v>
      </c>
      <c r="T429">
        <f>SUM(Senario4!AE$47,Senario4!BB$47)/12</f>
        <v>1935.7719298245613</v>
      </c>
      <c r="U429">
        <f>Senario4!AO$47/12</f>
        <v>4392.5</v>
      </c>
      <c r="V429">
        <f>Senario4!AW$47/12</f>
        <v>222.4473684210526</v>
      </c>
      <c r="W429">
        <f>Senario4!AZ$47/12</f>
        <v>91</v>
      </c>
      <c r="X429">
        <f>Senario4!BE$47/12</f>
        <v>626.83333333333337</v>
      </c>
      <c r="Z429">
        <f t="shared" si="6"/>
        <v>119267.42306089708</v>
      </c>
    </row>
    <row r="430" spans="1:28" x14ac:dyDescent="0.2">
      <c r="A430" s="42">
        <v>44440</v>
      </c>
      <c r="B430">
        <f>Senario4!G47/12</f>
        <v>4000</v>
      </c>
      <c r="C430">
        <f>Senario4!AA$47/12</f>
        <v>6618.2543859649113</v>
      </c>
      <c r="D430">
        <f>Senario4!L$47/12</f>
        <v>16368.583333333327</v>
      </c>
      <c r="E430">
        <f>Senario4!H$47/12</f>
        <v>316.66666666666669</v>
      </c>
      <c r="F430">
        <f>Senario4!F$47/12</f>
        <v>23425.333333333332</v>
      </c>
      <c r="G430">
        <f>Senario4!AP$47/12</f>
        <v>8410.2000000000007</v>
      </c>
      <c r="H430">
        <f>Senario4!BC$47/12</f>
        <v>11533.74561403509</v>
      </c>
      <c r="I430">
        <f>SUM(Senario4!AI$47,Senario4!AL$47)/12</f>
        <v>5371.2412280701747</v>
      </c>
      <c r="J430">
        <f>Senario4!W$47/12</f>
        <v>20544.609649122809</v>
      </c>
      <c r="K430">
        <v>0</v>
      </c>
      <c r="L430">
        <f>Senario4!$AS$47/12*0.52</f>
        <v>6753.1624561403514</v>
      </c>
      <c r="M430">
        <f>Senario4!$AS$47/12*0.48</f>
        <v>6233.6884210526314</v>
      </c>
      <c r="N430">
        <v>0</v>
      </c>
      <c r="O430">
        <f>Senario4!R$47/12</f>
        <v>230.32456140350885</v>
      </c>
      <c r="P430">
        <v>0</v>
      </c>
      <c r="Q430">
        <f>Senario4!O$47/12</f>
        <v>260.43421052631578</v>
      </c>
      <c r="R430">
        <f>Senario4!AT$47/12</f>
        <v>152.41666666666666</v>
      </c>
      <c r="S430">
        <f>SUM(Senario4!BF$47,Senario4!BG$47)/12</f>
        <v>1780.209903002343</v>
      </c>
      <c r="T430">
        <f>SUM(Senario4!AE$47,Senario4!BB$47)/12</f>
        <v>1935.7719298245613</v>
      </c>
      <c r="U430">
        <f>Senario4!AO$47/12</f>
        <v>4392.5</v>
      </c>
      <c r="V430">
        <f>Senario4!AW$47/12</f>
        <v>222.4473684210526</v>
      </c>
      <c r="W430">
        <f>Senario4!AZ$47/12</f>
        <v>91</v>
      </c>
      <c r="X430">
        <f>Senario4!BE$47/12</f>
        <v>626.83333333333337</v>
      </c>
      <c r="Z430">
        <f t="shared" si="6"/>
        <v>119267.42306089708</v>
      </c>
    </row>
    <row r="431" spans="1:28" x14ac:dyDescent="0.2">
      <c r="A431" s="42">
        <v>44470</v>
      </c>
      <c r="B431">
        <f>Senario4!G47/12</f>
        <v>4000</v>
      </c>
      <c r="C431">
        <f>Senario4!AA$47/12</f>
        <v>6618.2543859649113</v>
      </c>
      <c r="D431">
        <f>Senario4!L$47/12</f>
        <v>16368.583333333327</v>
      </c>
      <c r="E431">
        <f>Senario4!H$47/12</f>
        <v>316.66666666666669</v>
      </c>
      <c r="F431">
        <f>Senario4!F$47/12</f>
        <v>23425.333333333332</v>
      </c>
      <c r="G431">
        <f>Senario4!AP$47/12</f>
        <v>8410.2000000000007</v>
      </c>
      <c r="H431">
        <f>Senario4!BC$47/12</f>
        <v>11533.74561403509</v>
      </c>
      <c r="I431">
        <f>SUM(Senario4!AI$47,Senario4!AL$47)/12</f>
        <v>5371.2412280701747</v>
      </c>
      <c r="J431">
        <f>Senario4!W$47/12</f>
        <v>20544.609649122809</v>
      </c>
      <c r="K431">
        <v>0</v>
      </c>
      <c r="L431">
        <f>Senario4!$AS$47/12*0.52</f>
        <v>6753.1624561403514</v>
      </c>
      <c r="M431">
        <f>Senario4!$AS$47/12*0.48</f>
        <v>6233.6884210526314</v>
      </c>
      <c r="N431">
        <v>0</v>
      </c>
      <c r="O431">
        <f>Senario4!R$47/12</f>
        <v>230.32456140350885</v>
      </c>
      <c r="P431">
        <v>0</v>
      </c>
      <c r="Q431">
        <f>Senario4!O$47/12</f>
        <v>260.43421052631578</v>
      </c>
      <c r="R431">
        <f>Senario4!AT$47/12</f>
        <v>152.41666666666666</v>
      </c>
      <c r="S431">
        <f>SUM(Senario4!BF$47,Senario4!BG$47)/12</f>
        <v>1780.209903002343</v>
      </c>
      <c r="T431">
        <f>SUM(Senario4!AE$47,Senario4!BB$47)/12</f>
        <v>1935.7719298245613</v>
      </c>
      <c r="U431">
        <f>Senario4!AO$47/12</f>
        <v>4392.5</v>
      </c>
      <c r="V431">
        <f>Senario4!AW$47/12</f>
        <v>222.4473684210526</v>
      </c>
      <c r="W431">
        <f>Senario4!AZ$47/12</f>
        <v>91</v>
      </c>
      <c r="X431">
        <f>Senario4!BE$47/12</f>
        <v>626.83333333333337</v>
      </c>
      <c r="Z431">
        <f t="shared" si="6"/>
        <v>119267.42306089708</v>
      </c>
    </row>
    <row r="432" spans="1:28" x14ac:dyDescent="0.2">
      <c r="A432" s="42">
        <v>44501</v>
      </c>
      <c r="B432">
        <f>Senario4!G47/12</f>
        <v>4000</v>
      </c>
      <c r="C432">
        <f>Senario4!AA$47/12</f>
        <v>6618.2543859649113</v>
      </c>
      <c r="D432">
        <f>Senario4!L$47/12</f>
        <v>16368.583333333327</v>
      </c>
      <c r="E432">
        <f>Senario4!H$47/12</f>
        <v>316.66666666666669</v>
      </c>
      <c r="F432">
        <f>Senario4!F$47/12</f>
        <v>23425.333333333332</v>
      </c>
      <c r="G432">
        <f>Senario4!AP$47/12</f>
        <v>8410.2000000000007</v>
      </c>
      <c r="H432">
        <f>Senario4!BC$47/12</f>
        <v>11533.74561403509</v>
      </c>
      <c r="I432">
        <f>SUM(Senario4!AI$47,Senario4!AL$47)/12</f>
        <v>5371.2412280701747</v>
      </c>
      <c r="J432">
        <f>Senario4!W$47/12</f>
        <v>20544.609649122809</v>
      </c>
      <c r="K432">
        <v>0</v>
      </c>
      <c r="L432">
        <f>Senario4!$AS$47/12*0.52</f>
        <v>6753.1624561403514</v>
      </c>
      <c r="M432">
        <f>Senario4!$AS$47/12*0.48</f>
        <v>6233.6884210526314</v>
      </c>
      <c r="N432">
        <v>0</v>
      </c>
      <c r="O432">
        <f>Senario4!R$47/12</f>
        <v>230.32456140350885</v>
      </c>
      <c r="P432">
        <v>0</v>
      </c>
      <c r="Q432">
        <f>Senario4!O$47/12</f>
        <v>260.43421052631578</v>
      </c>
      <c r="R432">
        <f>Senario4!AT$47/12</f>
        <v>152.41666666666666</v>
      </c>
      <c r="S432">
        <f>SUM(Senario4!BF$47,Senario4!BG$47)/12</f>
        <v>1780.209903002343</v>
      </c>
      <c r="T432">
        <f>SUM(Senario4!AE$47,Senario4!BB$47)/12</f>
        <v>1935.7719298245613</v>
      </c>
      <c r="U432">
        <f>Senario4!AO$47/12</f>
        <v>4392.5</v>
      </c>
      <c r="V432">
        <f>Senario4!AW$47/12</f>
        <v>222.4473684210526</v>
      </c>
      <c r="W432">
        <f>Senario4!AZ$47/12</f>
        <v>91</v>
      </c>
      <c r="X432">
        <f>Senario4!BE$47/12</f>
        <v>626.83333333333337</v>
      </c>
      <c r="Z432">
        <f t="shared" si="6"/>
        <v>119267.42306089708</v>
      </c>
    </row>
    <row r="433" spans="1:28" x14ac:dyDescent="0.2">
      <c r="A433" s="42">
        <v>44531</v>
      </c>
      <c r="B433">
        <f>Senario4!G47/12</f>
        <v>4000</v>
      </c>
      <c r="C433">
        <f>Senario4!AA$47/12</f>
        <v>6618.2543859649113</v>
      </c>
      <c r="D433">
        <f>Senario4!L$47/12</f>
        <v>16368.583333333327</v>
      </c>
      <c r="E433">
        <f>Senario4!H$47/12</f>
        <v>316.66666666666669</v>
      </c>
      <c r="F433">
        <f>Senario4!F$47/12</f>
        <v>23425.333333333332</v>
      </c>
      <c r="G433">
        <f>Senario4!AP$47/12</f>
        <v>8410.2000000000007</v>
      </c>
      <c r="H433">
        <f>Senario4!BC$47/12</f>
        <v>11533.74561403509</v>
      </c>
      <c r="I433">
        <f>SUM(Senario4!AI$47,Senario4!AL$47)/12</f>
        <v>5371.2412280701747</v>
      </c>
      <c r="J433">
        <f>Senario4!W$47/12</f>
        <v>20544.609649122809</v>
      </c>
      <c r="K433">
        <v>0</v>
      </c>
      <c r="L433">
        <f>Senario4!$AS$47/12*0.52</f>
        <v>6753.1624561403514</v>
      </c>
      <c r="M433">
        <f>Senario4!$AS$47/12*0.48</f>
        <v>6233.6884210526314</v>
      </c>
      <c r="N433">
        <v>0</v>
      </c>
      <c r="O433">
        <f>Senario4!R$47/12</f>
        <v>230.32456140350885</v>
      </c>
      <c r="P433">
        <v>0</v>
      </c>
      <c r="Q433">
        <f>Senario4!O$47/12</f>
        <v>260.43421052631578</v>
      </c>
      <c r="R433">
        <f>Senario4!AT$47/12</f>
        <v>152.41666666666666</v>
      </c>
      <c r="S433">
        <f>SUM(Senario4!BF$47,Senario4!BG$47)/12</f>
        <v>1780.209903002343</v>
      </c>
      <c r="T433">
        <f>SUM(Senario4!AE$47,Senario4!BB$47)/12</f>
        <v>1935.7719298245613</v>
      </c>
      <c r="U433">
        <f>Senario4!AO$47/12</f>
        <v>4392.5</v>
      </c>
      <c r="V433">
        <f>Senario4!AW$47/12</f>
        <v>222.4473684210526</v>
      </c>
      <c r="W433">
        <f>Senario4!AZ$47/12</f>
        <v>91</v>
      </c>
      <c r="X433">
        <f>Senario4!BE$47/12</f>
        <v>626.83333333333337</v>
      </c>
      <c r="Z433">
        <f t="shared" si="6"/>
        <v>119267.42306089708</v>
      </c>
    </row>
    <row r="434" spans="1:28" x14ac:dyDescent="0.2">
      <c r="A434" s="42">
        <v>44562</v>
      </c>
      <c r="B434">
        <f>Senario4!G48/12</f>
        <v>4000</v>
      </c>
      <c r="C434">
        <f>Senario4!AA$48/12</f>
        <v>6729.6885964912262</v>
      </c>
      <c r="D434">
        <f>Senario4!L$48/12</f>
        <v>16368.583333333327</v>
      </c>
      <c r="E434">
        <f>Senario4!H$48/12</f>
        <v>316.66666666666669</v>
      </c>
      <c r="F434">
        <f>Senario4!F$48/12</f>
        <v>23425.333333333332</v>
      </c>
      <c r="G434">
        <f>Senario4!AP$48/12</f>
        <v>8410.2000000000007</v>
      </c>
      <c r="H434">
        <f>Senario4!BC$48/12</f>
        <v>11736.728070175441</v>
      </c>
      <c r="I434">
        <f>SUM(Senario4!AI$48,Senario4!AL$48)/12</f>
        <v>5475.03947368421</v>
      </c>
      <c r="J434">
        <f>Senario4!W$48/12</f>
        <v>20829.548245614038</v>
      </c>
      <c r="K434">
        <v>0</v>
      </c>
      <c r="L434">
        <f>Senario4!$AS$48/12*0.52</f>
        <v>6894.5956140350881</v>
      </c>
      <c r="M434">
        <f>Senario4!$AS$48/12*0.48</f>
        <v>6364.242105263158</v>
      </c>
      <c r="N434">
        <v>0</v>
      </c>
      <c r="O434">
        <f>Senario4!R$48/12</f>
        <v>237.62280701754398</v>
      </c>
      <c r="P434">
        <v>0</v>
      </c>
      <c r="Q434">
        <f>Senario4!O$48/12</f>
        <v>311.33771929824564</v>
      </c>
      <c r="R434">
        <f>Senario4!AT$48/12</f>
        <v>152.41666666666666</v>
      </c>
      <c r="S434">
        <f>SUM(Senario4!BF$48,Senario4!BG$48)/12</f>
        <v>2740.5688490212619</v>
      </c>
      <c r="T434">
        <f>SUM(Senario4!AE$48,Senario4!BB$48)/12</f>
        <v>2005.609649122807</v>
      </c>
      <c r="U434">
        <f>Senario4!AO$48/12</f>
        <v>4392.5</v>
      </c>
      <c r="V434">
        <f>Senario4!AW$48/12</f>
        <v>245.48684210526312</v>
      </c>
      <c r="W434">
        <f>Senario4!AZ$48/12</f>
        <v>91</v>
      </c>
      <c r="X434">
        <f>Senario4!BE$48/12</f>
        <v>626.83333333333337</v>
      </c>
      <c r="Z434">
        <f t="shared" si="6"/>
        <v>121354.00130516161</v>
      </c>
      <c r="AA434">
        <f>SUM(Z434:Z445)</f>
        <v>1456248.015661939</v>
      </c>
      <c r="AB434" s="5">
        <f>AA434-Senario4!BH48</f>
        <v>0</v>
      </c>
    </row>
    <row r="435" spans="1:28" x14ac:dyDescent="0.2">
      <c r="A435" s="42">
        <v>44593</v>
      </c>
      <c r="B435">
        <f>Senario4!G48/12</f>
        <v>4000</v>
      </c>
      <c r="C435">
        <f>Senario4!AA$48/12</f>
        <v>6729.6885964912262</v>
      </c>
      <c r="D435">
        <f>Senario4!L$48/12</f>
        <v>16368.583333333327</v>
      </c>
      <c r="E435">
        <f>Senario4!H$48/12</f>
        <v>316.66666666666669</v>
      </c>
      <c r="F435">
        <f>Senario4!F$48/12</f>
        <v>23425.333333333332</v>
      </c>
      <c r="G435">
        <f>Senario4!AP$48/12</f>
        <v>8410.2000000000007</v>
      </c>
      <c r="H435">
        <f>Senario4!BC$48/12</f>
        <v>11736.728070175441</v>
      </c>
      <c r="I435">
        <f>SUM(Senario4!AI$48,Senario4!AL$48)/12</f>
        <v>5475.03947368421</v>
      </c>
      <c r="J435">
        <f>Senario4!W$48/12</f>
        <v>20829.548245614038</v>
      </c>
      <c r="K435">
        <v>0</v>
      </c>
      <c r="L435">
        <f>Senario4!$AS$48/12*0.52</f>
        <v>6894.5956140350881</v>
      </c>
      <c r="M435">
        <f>Senario4!$AS$48/12*0.48</f>
        <v>6364.242105263158</v>
      </c>
      <c r="N435">
        <v>0</v>
      </c>
      <c r="O435">
        <f>Senario4!R$48/12</f>
        <v>237.62280701754398</v>
      </c>
      <c r="P435">
        <v>0</v>
      </c>
      <c r="Q435">
        <f>Senario4!O$48/12</f>
        <v>311.33771929824564</v>
      </c>
      <c r="R435">
        <f>Senario4!AT$48/12</f>
        <v>152.41666666666666</v>
      </c>
      <c r="S435">
        <f>SUM(Senario4!BF$48,Senario4!BG$48)/12</f>
        <v>2740.5688490212619</v>
      </c>
      <c r="T435">
        <f>SUM(Senario4!AE$48,Senario4!BB$48)/12</f>
        <v>2005.609649122807</v>
      </c>
      <c r="U435">
        <f>Senario4!AO$48/12</f>
        <v>4392.5</v>
      </c>
      <c r="V435">
        <f>Senario4!AW$48/12</f>
        <v>245.48684210526312</v>
      </c>
      <c r="W435">
        <f>Senario4!AZ$48/12</f>
        <v>91</v>
      </c>
      <c r="X435">
        <f>Senario4!BE$48/12</f>
        <v>626.83333333333337</v>
      </c>
      <c r="Z435">
        <f t="shared" si="6"/>
        <v>121354.00130516161</v>
      </c>
    </row>
    <row r="436" spans="1:28" x14ac:dyDescent="0.2">
      <c r="A436" s="42">
        <v>44621</v>
      </c>
      <c r="B436">
        <f>Senario4!G48/12</f>
        <v>4000</v>
      </c>
      <c r="C436">
        <f>Senario4!AA$48/12</f>
        <v>6729.6885964912262</v>
      </c>
      <c r="D436">
        <f>Senario4!L$48/12</f>
        <v>16368.583333333327</v>
      </c>
      <c r="E436">
        <f>Senario4!H$48/12</f>
        <v>316.66666666666669</v>
      </c>
      <c r="F436">
        <f>Senario4!F$48/12</f>
        <v>23425.333333333332</v>
      </c>
      <c r="G436">
        <f>Senario4!AP$48/12</f>
        <v>8410.2000000000007</v>
      </c>
      <c r="H436">
        <f>Senario4!BC$48/12</f>
        <v>11736.728070175441</v>
      </c>
      <c r="I436">
        <f>SUM(Senario4!AI$48,Senario4!AL$48)/12</f>
        <v>5475.03947368421</v>
      </c>
      <c r="J436">
        <f>Senario4!W$48/12</f>
        <v>20829.548245614038</v>
      </c>
      <c r="K436">
        <v>0</v>
      </c>
      <c r="L436">
        <f>Senario4!$AS$48/12*0.52</f>
        <v>6894.5956140350881</v>
      </c>
      <c r="M436">
        <f>Senario4!$AS$48/12*0.48</f>
        <v>6364.242105263158</v>
      </c>
      <c r="N436">
        <v>0</v>
      </c>
      <c r="O436">
        <f>Senario4!R$48/12</f>
        <v>237.62280701754398</v>
      </c>
      <c r="P436">
        <v>0</v>
      </c>
      <c r="Q436">
        <f>Senario4!O$48/12</f>
        <v>311.33771929824564</v>
      </c>
      <c r="R436">
        <f>Senario4!AT$48/12</f>
        <v>152.41666666666666</v>
      </c>
      <c r="S436">
        <f>SUM(Senario4!BF$48,Senario4!BG$48)/12</f>
        <v>2740.5688490212619</v>
      </c>
      <c r="T436">
        <f>SUM(Senario4!AE$48,Senario4!BB$48)/12</f>
        <v>2005.609649122807</v>
      </c>
      <c r="U436">
        <f>Senario4!AO$48/12</f>
        <v>4392.5</v>
      </c>
      <c r="V436">
        <f>Senario4!AW$48/12</f>
        <v>245.48684210526312</v>
      </c>
      <c r="W436">
        <f>Senario4!AZ$48/12</f>
        <v>91</v>
      </c>
      <c r="X436">
        <f>Senario4!BE$48/12</f>
        <v>626.83333333333337</v>
      </c>
      <c r="Z436">
        <f t="shared" si="6"/>
        <v>121354.00130516161</v>
      </c>
    </row>
    <row r="437" spans="1:28" x14ac:dyDescent="0.2">
      <c r="A437" s="42">
        <v>44652</v>
      </c>
      <c r="B437">
        <f>Senario4!G48/12</f>
        <v>4000</v>
      </c>
      <c r="C437">
        <f>Senario4!AA$48/12</f>
        <v>6729.6885964912262</v>
      </c>
      <c r="D437">
        <f>Senario4!L$48/12</f>
        <v>16368.583333333327</v>
      </c>
      <c r="E437">
        <f>Senario4!H$48/12</f>
        <v>316.66666666666669</v>
      </c>
      <c r="F437">
        <f>Senario4!F$48/12</f>
        <v>23425.333333333332</v>
      </c>
      <c r="G437">
        <f>Senario4!AP$48/12</f>
        <v>8410.2000000000007</v>
      </c>
      <c r="H437">
        <f>Senario4!BC$48/12</f>
        <v>11736.728070175441</v>
      </c>
      <c r="I437">
        <f>SUM(Senario4!AI$48,Senario4!AL$48)/12</f>
        <v>5475.03947368421</v>
      </c>
      <c r="J437">
        <f>Senario4!W$48/12</f>
        <v>20829.548245614038</v>
      </c>
      <c r="K437">
        <v>0</v>
      </c>
      <c r="L437">
        <f>Senario4!$AS$48/12*0.52</f>
        <v>6894.5956140350881</v>
      </c>
      <c r="M437">
        <f>Senario4!$AS$48/12*0.48</f>
        <v>6364.242105263158</v>
      </c>
      <c r="N437">
        <v>0</v>
      </c>
      <c r="O437">
        <f>Senario4!R$48/12</f>
        <v>237.62280701754398</v>
      </c>
      <c r="P437">
        <v>0</v>
      </c>
      <c r="Q437">
        <f>Senario4!O$48/12</f>
        <v>311.33771929824564</v>
      </c>
      <c r="R437">
        <f>Senario4!AT$48/12</f>
        <v>152.41666666666666</v>
      </c>
      <c r="S437">
        <f>SUM(Senario4!BF$48,Senario4!BG$48)/12</f>
        <v>2740.5688490212619</v>
      </c>
      <c r="T437">
        <f>SUM(Senario4!AE$48,Senario4!BB$48)/12</f>
        <v>2005.609649122807</v>
      </c>
      <c r="U437">
        <f>Senario4!AO$48/12</f>
        <v>4392.5</v>
      </c>
      <c r="V437">
        <f>Senario4!AW$48/12</f>
        <v>245.48684210526312</v>
      </c>
      <c r="W437">
        <f>Senario4!AZ$48/12</f>
        <v>91</v>
      </c>
      <c r="X437">
        <f>Senario4!BE$48/12</f>
        <v>626.83333333333337</v>
      </c>
      <c r="Z437">
        <f t="shared" si="6"/>
        <v>121354.00130516161</v>
      </c>
    </row>
    <row r="438" spans="1:28" x14ac:dyDescent="0.2">
      <c r="A438" s="42">
        <v>44682</v>
      </c>
      <c r="B438">
        <f>Senario4!G48/12</f>
        <v>4000</v>
      </c>
      <c r="C438">
        <f>Senario4!AA$48/12</f>
        <v>6729.6885964912262</v>
      </c>
      <c r="D438">
        <f>Senario4!L$48/12</f>
        <v>16368.583333333327</v>
      </c>
      <c r="E438">
        <f>Senario4!H$48/12</f>
        <v>316.66666666666669</v>
      </c>
      <c r="F438">
        <f>Senario4!F$48/12</f>
        <v>23425.333333333332</v>
      </c>
      <c r="G438">
        <f>Senario4!AP$48/12</f>
        <v>8410.2000000000007</v>
      </c>
      <c r="H438">
        <f>Senario4!BC$48/12</f>
        <v>11736.728070175441</v>
      </c>
      <c r="I438">
        <f>SUM(Senario4!AI$48,Senario4!AL$48)/12</f>
        <v>5475.03947368421</v>
      </c>
      <c r="J438">
        <f>Senario4!W$48/12</f>
        <v>20829.548245614038</v>
      </c>
      <c r="K438">
        <v>0</v>
      </c>
      <c r="L438">
        <f>Senario4!$AS$48/12*0.52</f>
        <v>6894.5956140350881</v>
      </c>
      <c r="M438">
        <f>Senario4!$AS$48/12*0.48</f>
        <v>6364.242105263158</v>
      </c>
      <c r="N438">
        <v>0</v>
      </c>
      <c r="O438">
        <f>Senario4!R$48/12</f>
        <v>237.62280701754398</v>
      </c>
      <c r="P438">
        <v>0</v>
      </c>
      <c r="Q438">
        <f>Senario4!O$48/12</f>
        <v>311.33771929824564</v>
      </c>
      <c r="R438">
        <f>Senario4!AT$48/12</f>
        <v>152.41666666666666</v>
      </c>
      <c r="S438">
        <f>SUM(Senario4!BF$48,Senario4!BG$48)/12</f>
        <v>2740.5688490212619</v>
      </c>
      <c r="T438">
        <f>SUM(Senario4!AE$48,Senario4!BB$48)/12</f>
        <v>2005.609649122807</v>
      </c>
      <c r="U438">
        <f>Senario4!AO$48/12</f>
        <v>4392.5</v>
      </c>
      <c r="V438">
        <f>Senario4!AW$48/12</f>
        <v>245.48684210526312</v>
      </c>
      <c r="W438">
        <f>Senario4!AZ$48/12</f>
        <v>91</v>
      </c>
      <c r="X438">
        <f>Senario4!BE$48/12</f>
        <v>626.83333333333337</v>
      </c>
      <c r="Z438">
        <f t="shared" si="6"/>
        <v>121354.00130516161</v>
      </c>
    </row>
    <row r="439" spans="1:28" x14ac:dyDescent="0.2">
      <c r="A439" s="42">
        <v>44713</v>
      </c>
      <c r="B439">
        <f>Senario4!G48/12</f>
        <v>4000</v>
      </c>
      <c r="C439">
        <f>Senario4!AA$48/12</f>
        <v>6729.6885964912262</v>
      </c>
      <c r="D439">
        <f>Senario4!L$48/12</f>
        <v>16368.583333333327</v>
      </c>
      <c r="E439">
        <f>Senario4!H$48/12</f>
        <v>316.66666666666669</v>
      </c>
      <c r="F439">
        <f>Senario4!F$48/12</f>
        <v>23425.333333333332</v>
      </c>
      <c r="G439">
        <f>Senario4!AP$48/12</f>
        <v>8410.2000000000007</v>
      </c>
      <c r="H439">
        <f>Senario4!BC$48/12</f>
        <v>11736.728070175441</v>
      </c>
      <c r="I439">
        <f>SUM(Senario4!AI$48,Senario4!AL$48)/12</f>
        <v>5475.03947368421</v>
      </c>
      <c r="J439">
        <f>Senario4!W$48/12</f>
        <v>20829.548245614038</v>
      </c>
      <c r="K439">
        <v>0</v>
      </c>
      <c r="L439">
        <f>Senario4!$AS$48/12*0.52</f>
        <v>6894.5956140350881</v>
      </c>
      <c r="M439">
        <f>Senario4!$AS$48/12*0.48</f>
        <v>6364.242105263158</v>
      </c>
      <c r="N439">
        <v>0</v>
      </c>
      <c r="O439">
        <f>Senario4!R$48/12</f>
        <v>237.62280701754398</v>
      </c>
      <c r="P439">
        <v>0</v>
      </c>
      <c r="Q439">
        <f>Senario4!O$48/12</f>
        <v>311.33771929824564</v>
      </c>
      <c r="R439">
        <f>Senario4!AT$48/12</f>
        <v>152.41666666666666</v>
      </c>
      <c r="S439">
        <f>SUM(Senario4!BF$48,Senario4!BG$48)/12</f>
        <v>2740.5688490212619</v>
      </c>
      <c r="T439">
        <f>SUM(Senario4!AE$48,Senario4!BB$48)/12</f>
        <v>2005.609649122807</v>
      </c>
      <c r="U439">
        <f>Senario4!AO$48/12</f>
        <v>4392.5</v>
      </c>
      <c r="V439">
        <f>Senario4!AW$48/12</f>
        <v>245.48684210526312</v>
      </c>
      <c r="W439">
        <f>Senario4!AZ$48/12</f>
        <v>91</v>
      </c>
      <c r="X439">
        <f>Senario4!BE$48/12</f>
        <v>626.83333333333337</v>
      </c>
      <c r="Z439">
        <f t="shared" si="6"/>
        <v>121354.00130516161</v>
      </c>
    </row>
    <row r="440" spans="1:28" x14ac:dyDescent="0.2">
      <c r="A440" s="42">
        <v>44743</v>
      </c>
      <c r="B440">
        <f>Senario4!G48/12</f>
        <v>4000</v>
      </c>
      <c r="C440">
        <f>Senario4!AA$48/12</f>
        <v>6729.6885964912262</v>
      </c>
      <c r="D440">
        <f>Senario4!L$48/12</f>
        <v>16368.583333333327</v>
      </c>
      <c r="E440">
        <f>Senario4!H$48/12</f>
        <v>316.66666666666669</v>
      </c>
      <c r="F440">
        <f>Senario4!F$48/12</f>
        <v>23425.333333333332</v>
      </c>
      <c r="G440">
        <f>Senario4!AP$48/12</f>
        <v>8410.2000000000007</v>
      </c>
      <c r="H440">
        <f>Senario4!BC$48/12</f>
        <v>11736.728070175441</v>
      </c>
      <c r="I440">
        <f>SUM(Senario4!AI$48,Senario4!AL$48)/12</f>
        <v>5475.03947368421</v>
      </c>
      <c r="J440">
        <f>Senario4!W$48/12</f>
        <v>20829.548245614038</v>
      </c>
      <c r="K440">
        <v>0</v>
      </c>
      <c r="L440">
        <f>Senario4!$AS$48/12*0.52</f>
        <v>6894.5956140350881</v>
      </c>
      <c r="M440">
        <f>Senario4!$AS$48/12*0.48</f>
        <v>6364.242105263158</v>
      </c>
      <c r="N440">
        <v>0</v>
      </c>
      <c r="O440">
        <f>Senario4!R$48/12</f>
        <v>237.62280701754398</v>
      </c>
      <c r="P440">
        <v>0</v>
      </c>
      <c r="Q440">
        <f>Senario4!O$48/12</f>
        <v>311.33771929824564</v>
      </c>
      <c r="R440">
        <f>Senario4!AT$48/12</f>
        <v>152.41666666666666</v>
      </c>
      <c r="S440">
        <f>SUM(Senario4!BF$48,Senario4!BG$48)/12</f>
        <v>2740.5688490212619</v>
      </c>
      <c r="T440">
        <f>SUM(Senario4!AE$48,Senario4!BB$48)/12</f>
        <v>2005.609649122807</v>
      </c>
      <c r="U440">
        <f>Senario4!AO$48/12</f>
        <v>4392.5</v>
      </c>
      <c r="V440">
        <f>Senario4!AW$48/12</f>
        <v>245.48684210526312</v>
      </c>
      <c r="W440">
        <f>Senario4!AZ$48/12</f>
        <v>91</v>
      </c>
      <c r="X440">
        <f>Senario4!BE$48/12</f>
        <v>626.83333333333337</v>
      </c>
      <c r="Z440">
        <f t="shared" si="6"/>
        <v>121354.00130516161</v>
      </c>
    </row>
    <row r="441" spans="1:28" x14ac:dyDescent="0.2">
      <c r="A441" s="42">
        <v>44774</v>
      </c>
      <c r="B441">
        <f>Senario4!G48/12</f>
        <v>4000</v>
      </c>
      <c r="C441">
        <f>Senario4!AA$48/12</f>
        <v>6729.6885964912262</v>
      </c>
      <c r="D441">
        <f>Senario4!L$48/12</f>
        <v>16368.583333333327</v>
      </c>
      <c r="E441">
        <f>Senario4!H$48/12</f>
        <v>316.66666666666669</v>
      </c>
      <c r="F441">
        <f>Senario4!F$48/12</f>
        <v>23425.333333333332</v>
      </c>
      <c r="G441">
        <f>Senario4!AP$48/12</f>
        <v>8410.2000000000007</v>
      </c>
      <c r="H441">
        <f>Senario4!BC$48/12</f>
        <v>11736.728070175441</v>
      </c>
      <c r="I441">
        <f>SUM(Senario4!AI$48,Senario4!AL$48)/12</f>
        <v>5475.03947368421</v>
      </c>
      <c r="J441">
        <f>Senario4!W$48/12</f>
        <v>20829.548245614038</v>
      </c>
      <c r="K441">
        <v>0</v>
      </c>
      <c r="L441">
        <f>Senario4!$AS$48/12*0.52</f>
        <v>6894.5956140350881</v>
      </c>
      <c r="M441">
        <f>Senario4!$AS$48/12*0.48</f>
        <v>6364.242105263158</v>
      </c>
      <c r="N441">
        <v>0</v>
      </c>
      <c r="O441">
        <f>Senario4!R$48/12</f>
        <v>237.62280701754398</v>
      </c>
      <c r="P441">
        <v>0</v>
      </c>
      <c r="Q441">
        <f>Senario4!O$48/12</f>
        <v>311.33771929824564</v>
      </c>
      <c r="R441">
        <f>Senario4!AT$48/12</f>
        <v>152.41666666666666</v>
      </c>
      <c r="S441">
        <f>SUM(Senario4!BF$48,Senario4!BG$48)/12</f>
        <v>2740.5688490212619</v>
      </c>
      <c r="T441">
        <f>SUM(Senario4!AE$48,Senario4!BB$48)/12</f>
        <v>2005.609649122807</v>
      </c>
      <c r="U441">
        <f>Senario4!AO$48/12</f>
        <v>4392.5</v>
      </c>
      <c r="V441">
        <f>Senario4!AW$48/12</f>
        <v>245.48684210526312</v>
      </c>
      <c r="W441">
        <f>Senario4!AZ$48/12</f>
        <v>91</v>
      </c>
      <c r="X441">
        <f>Senario4!BE$48/12</f>
        <v>626.83333333333337</v>
      </c>
      <c r="Z441">
        <f t="shared" si="6"/>
        <v>121354.00130516161</v>
      </c>
    </row>
    <row r="442" spans="1:28" x14ac:dyDescent="0.2">
      <c r="A442" s="42">
        <v>44805</v>
      </c>
      <c r="B442">
        <f>Senario4!G48/12</f>
        <v>4000</v>
      </c>
      <c r="C442">
        <f>Senario4!AA$48/12</f>
        <v>6729.6885964912262</v>
      </c>
      <c r="D442">
        <f>Senario4!L$48/12</f>
        <v>16368.583333333327</v>
      </c>
      <c r="E442">
        <f>Senario4!H$48/12</f>
        <v>316.66666666666669</v>
      </c>
      <c r="F442">
        <f>Senario4!F$48/12</f>
        <v>23425.333333333332</v>
      </c>
      <c r="G442">
        <f>Senario4!AP$48/12</f>
        <v>8410.2000000000007</v>
      </c>
      <c r="H442">
        <f>Senario4!BC$48/12</f>
        <v>11736.728070175441</v>
      </c>
      <c r="I442">
        <f>SUM(Senario4!AI$48,Senario4!AL$48)/12</f>
        <v>5475.03947368421</v>
      </c>
      <c r="J442">
        <f>Senario4!W$48/12</f>
        <v>20829.548245614038</v>
      </c>
      <c r="K442">
        <v>0</v>
      </c>
      <c r="L442">
        <f>Senario4!$AS$48/12*0.52</f>
        <v>6894.5956140350881</v>
      </c>
      <c r="M442">
        <f>Senario4!$AS$48/12*0.48</f>
        <v>6364.242105263158</v>
      </c>
      <c r="N442">
        <v>0</v>
      </c>
      <c r="O442">
        <f>Senario4!R$48/12</f>
        <v>237.62280701754398</v>
      </c>
      <c r="P442">
        <v>0</v>
      </c>
      <c r="Q442">
        <f>Senario4!O$48/12</f>
        <v>311.33771929824564</v>
      </c>
      <c r="R442">
        <f>Senario4!AT$48/12</f>
        <v>152.41666666666666</v>
      </c>
      <c r="S442">
        <f>SUM(Senario4!BF$48,Senario4!BG$48)/12</f>
        <v>2740.5688490212619</v>
      </c>
      <c r="T442">
        <f>SUM(Senario4!AE$48,Senario4!BB$48)/12</f>
        <v>2005.609649122807</v>
      </c>
      <c r="U442">
        <f>Senario4!AO$48/12</f>
        <v>4392.5</v>
      </c>
      <c r="V442">
        <f>Senario4!AW$48/12</f>
        <v>245.48684210526312</v>
      </c>
      <c r="W442">
        <f>Senario4!AZ$48/12</f>
        <v>91</v>
      </c>
      <c r="X442">
        <f>Senario4!BE$48/12</f>
        <v>626.83333333333337</v>
      </c>
      <c r="Z442">
        <f t="shared" si="6"/>
        <v>121354.00130516161</v>
      </c>
    </row>
    <row r="443" spans="1:28" x14ac:dyDescent="0.2">
      <c r="A443" s="42">
        <v>44835</v>
      </c>
      <c r="B443">
        <f>Senario4!G48/12</f>
        <v>4000</v>
      </c>
      <c r="C443">
        <f>Senario4!AA$48/12</f>
        <v>6729.6885964912262</v>
      </c>
      <c r="D443">
        <f>Senario4!L$48/12</f>
        <v>16368.583333333327</v>
      </c>
      <c r="E443">
        <f>Senario4!H$48/12</f>
        <v>316.66666666666669</v>
      </c>
      <c r="F443">
        <f>Senario4!F$48/12</f>
        <v>23425.333333333332</v>
      </c>
      <c r="G443">
        <f>Senario4!AP$48/12</f>
        <v>8410.2000000000007</v>
      </c>
      <c r="H443">
        <f>Senario4!BC$48/12</f>
        <v>11736.728070175441</v>
      </c>
      <c r="I443">
        <f>SUM(Senario4!AI$48,Senario4!AL$48)/12</f>
        <v>5475.03947368421</v>
      </c>
      <c r="J443">
        <f>Senario4!W$48/12</f>
        <v>20829.548245614038</v>
      </c>
      <c r="K443">
        <v>0</v>
      </c>
      <c r="L443">
        <f>Senario4!$AS$48/12*0.52</f>
        <v>6894.5956140350881</v>
      </c>
      <c r="M443">
        <f>Senario4!$AS$48/12*0.48</f>
        <v>6364.242105263158</v>
      </c>
      <c r="N443">
        <v>0</v>
      </c>
      <c r="O443">
        <f>Senario4!R$48/12</f>
        <v>237.62280701754398</v>
      </c>
      <c r="P443">
        <v>0</v>
      </c>
      <c r="Q443">
        <f>Senario4!O$48/12</f>
        <v>311.33771929824564</v>
      </c>
      <c r="R443">
        <f>Senario4!AT$48/12</f>
        <v>152.41666666666666</v>
      </c>
      <c r="S443">
        <f>SUM(Senario4!BF$48,Senario4!BG$48)/12</f>
        <v>2740.5688490212619</v>
      </c>
      <c r="T443">
        <f>SUM(Senario4!AE$48,Senario4!BB$48)/12</f>
        <v>2005.609649122807</v>
      </c>
      <c r="U443">
        <f>Senario4!AO$48/12</f>
        <v>4392.5</v>
      </c>
      <c r="V443">
        <f>Senario4!AW$48/12</f>
        <v>245.48684210526312</v>
      </c>
      <c r="W443">
        <f>Senario4!AZ$48/12</f>
        <v>91</v>
      </c>
      <c r="X443">
        <f>Senario4!BE$48/12</f>
        <v>626.83333333333337</v>
      </c>
      <c r="Z443">
        <f t="shared" si="6"/>
        <v>121354.00130516161</v>
      </c>
    </row>
    <row r="444" spans="1:28" x14ac:dyDescent="0.2">
      <c r="A444" s="42">
        <v>44866</v>
      </c>
      <c r="B444">
        <f>Senario4!G48/12</f>
        <v>4000</v>
      </c>
      <c r="C444">
        <f>Senario4!AA$48/12</f>
        <v>6729.6885964912262</v>
      </c>
      <c r="D444">
        <f>Senario4!L$48/12</f>
        <v>16368.583333333327</v>
      </c>
      <c r="E444">
        <f>Senario4!H$48/12</f>
        <v>316.66666666666669</v>
      </c>
      <c r="F444">
        <f>Senario4!F$48/12</f>
        <v>23425.333333333332</v>
      </c>
      <c r="G444">
        <f>Senario4!AP$48/12</f>
        <v>8410.2000000000007</v>
      </c>
      <c r="H444">
        <f>Senario4!BC$48/12</f>
        <v>11736.728070175441</v>
      </c>
      <c r="I444">
        <f>SUM(Senario4!AI$48,Senario4!AL$48)/12</f>
        <v>5475.03947368421</v>
      </c>
      <c r="J444">
        <f>Senario4!W$48/12</f>
        <v>20829.548245614038</v>
      </c>
      <c r="K444">
        <v>0</v>
      </c>
      <c r="L444">
        <f>Senario4!$AS$48/12*0.52</f>
        <v>6894.5956140350881</v>
      </c>
      <c r="M444">
        <f>Senario4!$AS$48/12*0.48</f>
        <v>6364.242105263158</v>
      </c>
      <c r="N444">
        <v>0</v>
      </c>
      <c r="O444">
        <f>Senario4!R$48/12</f>
        <v>237.62280701754398</v>
      </c>
      <c r="P444">
        <v>0</v>
      </c>
      <c r="Q444">
        <f>Senario4!O$48/12</f>
        <v>311.33771929824564</v>
      </c>
      <c r="R444">
        <f>Senario4!AT$48/12</f>
        <v>152.41666666666666</v>
      </c>
      <c r="S444">
        <f>SUM(Senario4!BF$48,Senario4!BG$48)/12</f>
        <v>2740.5688490212619</v>
      </c>
      <c r="T444">
        <f>SUM(Senario4!AE$48,Senario4!BB$48)/12</f>
        <v>2005.609649122807</v>
      </c>
      <c r="U444">
        <f>Senario4!AO$48/12</f>
        <v>4392.5</v>
      </c>
      <c r="V444">
        <f>Senario4!AW$48/12</f>
        <v>245.48684210526312</v>
      </c>
      <c r="W444">
        <f>Senario4!AZ$48/12</f>
        <v>91</v>
      </c>
      <c r="X444">
        <f>Senario4!BE$48/12</f>
        <v>626.83333333333337</v>
      </c>
      <c r="Z444">
        <f t="shared" si="6"/>
        <v>121354.00130516161</v>
      </c>
    </row>
    <row r="445" spans="1:28" x14ac:dyDescent="0.2">
      <c r="A445" s="42">
        <v>44896</v>
      </c>
      <c r="B445">
        <f>Senario4!G48/12</f>
        <v>4000</v>
      </c>
      <c r="C445">
        <f>Senario4!AA$48/12</f>
        <v>6729.6885964912262</v>
      </c>
      <c r="D445">
        <f>Senario4!L$48/12</f>
        <v>16368.583333333327</v>
      </c>
      <c r="E445">
        <f>Senario4!H$48/12</f>
        <v>316.66666666666669</v>
      </c>
      <c r="F445">
        <f>Senario4!F$48/12</f>
        <v>23425.333333333332</v>
      </c>
      <c r="G445">
        <f>Senario4!AP$48/12</f>
        <v>8410.2000000000007</v>
      </c>
      <c r="H445">
        <f>Senario4!BC$48/12</f>
        <v>11736.728070175441</v>
      </c>
      <c r="I445">
        <f>SUM(Senario4!AI$48,Senario4!AL$48)/12</f>
        <v>5475.03947368421</v>
      </c>
      <c r="J445">
        <f>Senario4!W$48/12</f>
        <v>20829.548245614038</v>
      </c>
      <c r="K445">
        <v>0</v>
      </c>
      <c r="L445">
        <f>Senario4!$AS$48/12*0.52</f>
        <v>6894.5956140350881</v>
      </c>
      <c r="M445">
        <f>Senario4!$AS$48/12*0.48</f>
        <v>6364.242105263158</v>
      </c>
      <c r="N445">
        <v>0</v>
      </c>
      <c r="O445">
        <f>Senario4!R$48/12</f>
        <v>237.62280701754398</v>
      </c>
      <c r="P445">
        <v>0</v>
      </c>
      <c r="Q445">
        <f>Senario4!O$48/12</f>
        <v>311.33771929824564</v>
      </c>
      <c r="R445">
        <f>Senario4!AT$48/12</f>
        <v>152.41666666666666</v>
      </c>
      <c r="S445">
        <f>SUM(Senario4!BF$48,Senario4!BG$48)/12</f>
        <v>2740.5688490212619</v>
      </c>
      <c r="T445">
        <f>SUM(Senario4!AE$48,Senario4!BB$48)/12</f>
        <v>2005.609649122807</v>
      </c>
      <c r="U445">
        <f>Senario4!AO$48/12</f>
        <v>4392.5</v>
      </c>
      <c r="V445">
        <f>Senario4!AW$48/12</f>
        <v>245.48684210526312</v>
      </c>
      <c r="W445">
        <f>Senario4!AZ$48/12</f>
        <v>91</v>
      </c>
      <c r="X445">
        <f>Senario4!BE$48/12</f>
        <v>626.83333333333337</v>
      </c>
      <c r="Z445">
        <f t="shared" si="6"/>
        <v>121354.00130516161</v>
      </c>
    </row>
    <row r="446" spans="1:28" x14ac:dyDescent="0.2">
      <c r="A446" s="42">
        <v>44927</v>
      </c>
      <c r="B446">
        <f>Senario4!G49/12</f>
        <v>4000</v>
      </c>
      <c r="C446">
        <f>Senario4!AA$49/12</f>
        <v>6841.1228070175421</v>
      </c>
      <c r="D446">
        <f>Senario4!L$49/12</f>
        <v>16368.583333333327</v>
      </c>
      <c r="E446">
        <f>Senario4!H$49/12</f>
        <v>316.66666666666669</v>
      </c>
      <c r="F446">
        <f>Senario4!F$49/12</f>
        <v>23425.333333333332</v>
      </c>
      <c r="G446">
        <f>Senario4!AP$49/12</f>
        <v>8410.2000000000007</v>
      </c>
      <c r="H446">
        <f>Senario4!BC$49/12</f>
        <v>11939.710526315792</v>
      </c>
      <c r="I446">
        <f>SUM(Senario4!AI$49,Senario4!AL$49)/12</f>
        <v>5578.8377192982452</v>
      </c>
      <c r="J446">
        <f>Senario4!W$49/12</f>
        <v>21114.486842105267</v>
      </c>
      <c r="K446">
        <v>0</v>
      </c>
      <c r="L446">
        <f>Senario4!$AS$49/12*0.52</f>
        <v>7036.0287719298258</v>
      </c>
      <c r="M446">
        <f>Senario4!$AS$49/12*0.48</f>
        <v>6494.7957894736855</v>
      </c>
      <c r="N446">
        <v>0</v>
      </c>
      <c r="O446">
        <f>Senario4!R$49/12</f>
        <v>244.92105263157907</v>
      </c>
      <c r="P446">
        <v>0</v>
      </c>
      <c r="Q446">
        <f>Senario4!O$49/12</f>
        <v>362.2412280701754</v>
      </c>
      <c r="R446">
        <f>Senario4!AT$49/12</f>
        <v>152.41666666666666</v>
      </c>
      <c r="S446">
        <f>SUM(Senario4!BF$49,Senario4!BG$49)/12</f>
        <v>3700.216174797823</v>
      </c>
      <c r="T446">
        <f>SUM(Senario4!AE$49,Senario4!BB$49)/12</f>
        <v>2075.4473684210525</v>
      </c>
      <c r="U446">
        <f>Senario4!AO$49/12</f>
        <v>4392.5</v>
      </c>
      <c r="V446">
        <f>Senario4!AW$49/12</f>
        <v>268.52631578947364</v>
      </c>
      <c r="W446">
        <f>Senario4!AZ$49/12</f>
        <v>91</v>
      </c>
      <c r="X446">
        <f>Senario4!BE$49/12</f>
        <v>626.83333333333337</v>
      </c>
      <c r="Z446">
        <f t="shared" si="6"/>
        <v>123439.86792918378</v>
      </c>
      <c r="AA446">
        <f>SUM(Z446:Z457)</f>
        <v>1481278.4151502056</v>
      </c>
      <c r="AB446" s="5">
        <f>AA446-Senario4!BH49</f>
        <v>0</v>
      </c>
    </row>
    <row r="447" spans="1:28" x14ac:dyDescent="0.2">
      <c r="A447" s="42">
        <v>44958</v>
      </c>
      <c r="B447">
        <f>Senario4!G49/12</f>
        <v>4000</v>
      </c>
      <c r="C447">
        <f>Senario4!AA$49/12</f>
        <v>6841.1228070175421</v>
      </c>
      <c r="D447">
        <f>Senario4!L$49/12</f>
        <v>16368.583333333327</v>
      </c>
      <c r="E447">
        <f>Senario4!H$49/12</f>
        <v>316.66666666666669</v>
      </c>
      <c r="F447">
        <f>Senario4!F$49/12</f>
        <v>23425.333333333332</v>
      </c>
      <c r="G447">
        <f>Senario4!AP$49/12</f>
        <v>8410.2000000000007</v>
      </c>
      <c r="H447">
        <f>Senario4!BC$49/12</f>
        <v>11939.710526315792</v>
      </c>
      <c r="I447">
        <f>SUM(Senario4!AI$49,Senario4!AL$49)/12</f>
        <v>5578.8377192982452</v>
      </c>
      <c r="J447">
        <f>Senario4!W$49/12</f>
        <v>21114.486842105267</v>
      </c>
      <c r="K447">
        <v>0</v>
      </c>
      <c r="L447">
        <f>Senario4!$AS$49/12*0.52</f>
        <v>7036.0287719298258</v>
      </c>
      <c r="M447">
        <f>Senario4!$AS$49/12*0.48</f>
        <v>6494.7957894736855</v>
      </c>
      <c r="N447">
        <v>0</v>
      </c>
      <c r="O447">
        <f>Senario4!R$49/12</f>
        <v>244.92105263157907</v>
      </c>
      <c r="P447">
        <v>0</v>
      </c>
      <c r="Q447">
        <f>Senario4!O$49/12</f>
        <v>362.2412280701754</v>
      </c>
      <c r="R447">
        <f>Senario4!AT$49/12</f>
        <v>152.41666666666666</v>
      </c>
      <c r="S447">
        <f>SUM(Senario4!BF$49,Senario4!BG$49)/12</f>
        <v>3700.216174797823</v>
      </c>
      <c r="T447">
        <f>SUM(Senario4!AE$49,Senario4!BB$49)/12</f>
        <v>2075.4473684210525</v>
      </c>
      <c r="U447">
        <f>Senario4!AO$49/12</f>
        <v>4392.5</v>
      </c>
      <c r="V447">
        <f>Senario4!AW$49/12</f>
        <v>268.52631578947364</v>
      </c>
      <c r="W447">
        <f>Senario4!AZ$49/12</f>
        <v>91</v>
      </c>
      <c r="X447">
        <f>Senario4!BE$49/12</f>
        <v>626.83333333333337</v>
      </c>
      <c r="Z447">
        <f t="shared" si="6"/>
        <v>123439.86792918378</v>
      </c>
    </row>
    <row r="448" spans="1:28" x14ac:dyDescent="0.2">
      <c r="A448" s="42">
        <v>44986</v>
      </c>
      <c r="B448">
        <f>Senario4!G49/12</f>
        <v>4000</v>
      </c>
      <c r="C448">
        <f>Senario4!AA$49/12</f>
        <v>6841.1228070175421</v>
      </c>
      <c r="D448">
        <f>Senario4!L$49/12</f>
        <v>16368.583333333327</v>
      </c>
      <c r="E448">
        <f>Senario4!H$49/12</f>
        <v>316.66666666666669</v>
      </c>
      <c r="F448">
        <f>Senario4!F$49/12</f>
        <v>23425.333333333332</v>
      </c>
      <c r="G448">
        <f>Senario4!AP$49/12</f>
        <v>8410.2000000000007</v>
      </c>
      <c r="H448">
        <f>Senario4!BC$49/12</f>
        <v>11939.710526315792</v>
      </c>
      <c r="I448">
        <f>SUM(Senario4!AI$49,Senario4!AL$49)/12</f>
        <v>5578.8377192982452</v>
      </c>
      <c r="J448">
        <f>Senario4!W$49/12</f>
        <v>21114.486842105267</v>
      </c>
      <c r="K448">
        <v>0</v>
      </c>
      <c r="L448">
        <f>Senario4!$AS$49/12*0.52</f>
        <v>7036.0287719298258</v>
      </c>
      <c r="M448">
        <f>Senario4!$AS$49/12*0.48</f>
        <v>6494.7957894736855</v>
      </c>
      <c r="N448">
        <v>0</v>
      </c>
      <c r="O448">
        <f>Senario4!R$49/12</f>
        <v>244.92105263157907</v>
      </c>
      <c r="P448">
        <v>0</v>
      </c>
      <c r="Q448">
        <f>Senario4!O$49/12</f>
        <v>362.2412280701754</v>
      </c>
      <c r="R448">
        <f>Senario4!AT$49/12</f>
        <v>152.41666666666666</v>
      </c>
      <c r="S448">
        <f>SUM(Senario4!BF$49,Senario4!BG$49)/12</f>
        <v>3700.216174797823</v>
      </c>
      <c r="T448">
        <f>SUM(Senario4!AE$49,Senario4!BB$49)/12</f>
        <v>2075.4473684210525</v>
      </c>
      <c r="U448">
        <f>Senario4!AO$49/12</f>
        <v>4392.5</v>
      </c>
      <c r="V448">
        <f>Senario4!AW$49/12</f>
        <v>268.52631578947364</v>
      </c>
      <c r="W448">
        <f>Senario4!AZ$49/12</f>
        <v>91</v>
      </c>
      <c r="X448">
        <f>Senario4!BE$49/12</f>
        <v>626.83333333333337</v>
      </c>
      <c r="Z448">
        <f t="shared" si="6"/>
        <v>123439.86792918378</v>
      </c>
    </row>
    <row r="449" spans="1:28" x14ac:dyDescent="0.2">
      <c r="A449" s="42">
        <v>45017</v>
      </c>
      <c r="B449">
        <f>Senario4!G49/12</f>
        <v>4000</v>
      </c>
      <c r="C449">
        <f>Senario4!AA$49/12</f>
        <v>6841.1228070175421</v>
      </c>
      <c r="D449">
        <f>Senario4!L$49/12</f>
        <v>16368.583333333327</v>
      </c>
      <c r="E449">
        <f>Senario4!H$49/12</f>
        <v>316.66666666666669</v>
      </c>
      <c r="F449">
        <f>Senario4!F$49/12</f>
        <v>23425.333333333332</v>
      </c>
      <c r="G449">
        <f>Senario4!AP$49/12</f>
        <v>8410.2000000000007</v>
      </c>
      <c r="H449">
        <f>Senario4!BC$49/12</f>
        <v>11939.710526315792</v>
      </c>
      <c r="I449">
        <f>SUM(Senario4!AI$49,Senario4!AL$49)/12</f>
        <v>5578.8377192982452</v>
      </c>
      <c r="J449">
        <f>Senario4!W$49/12</f>
        <v>21114.486842105267</v>
      </c>
      <c r="K449">
        <v>0</v>
      </c>
      <c r="L449">
        <f>Senario4!$AS$49/12*0.52</f>
        <v>7036.0287719298258</v>
      </c>
      <c r="M449">
        <f>Senario4!$AS$49/12*0.48</f>
        <v>6494.7957894736855</v>
      </c>
      <c r="N449">
        <v>0</v>
      </c>
      <c r="O449">
        <f>Senario4!R$49/12</f>
        <v>244.92105263157907</v>
      </c>
      <c r="P449">
        <v>0</v>
      </c>
      <c r="Q449">
        <f>Senario4!O$49/12</f>
        <v>362.2412280701754</v>
      </c>
      <c r="R449">
        <f>Senario4!AT$49/12</f>
        <v>152.41666666666666</v>
      </c>
      <c r="S449">
        <f>SUM(Senario4!BF$49,Senario4!BG$49)/12</f>
        <v>3700.216174797823</v>
      </c>
      <c r="T449">
        <f>SUM(Senario4!AE$49,Senario4!BB$49)/12</f>
        <v>2075.4473684210525</v>
      </c>
      <c r="U449">
        <f>Senario4!AO$49/12</f>
        <v>4392.5</v>
      </c>
      <c r="V449">
        <f>Senario4!AW$49/12</f>
        <v>268.52631578947364</v>
      </c>
      <c r="W449">
        <f>Senario4!AZ$49/12</f>
        <v>91</v>
      </c>
      <c r="X449">
        <f>Senario4!BE$49/12</f>
        <v>626.83333333333337</v>
      </c>
      <c r="Z449">
        <f t="shared" si="6"/>
        <v>123439.86792918378</v>
      </c>
    </row>
    <row r="450" spans="1:28" x14ac:dyDescent="0.2">
      <c r="A450" s="42">
        <v>45047</v>
      </c>
      <c r="B450">
        <f>Senario4!G49/12</f>
        <v>4000</v>
      </c>
      <c r="C450">
        <f>Senario4!AA$49/12</f>
        <v>6841.1228070175421</v>
      </c>
      <c r="D450">
        <f>Senario4!L$49/12</f>
        <v>16368.583333333327</v>
      </c>
      <c r="E450">
        <f>Senario4!H$49/12</f>
        <v>316.66666666666669</v>
      </c>
      <c r="F450">
        <f>Senario4!F$49/12</f>
        <v>23425.333333333332</v>
      </c>
      <c r="G450">
        <f>Senario4!AP$49/12</f>
        <v>8410.2000000000007</v>
      </c>
      <c r="H450">
        <f>Senario4!BC$49/12</f>
        <v>11939.710526315792</v>
      </c>
      <c r="I450">
        <f>SUM(Senario4!AI$49,Senario4!AL$49)/12</f>
        <v>5578.8377192982452</v>
      </c>
      <c r="J450">
        <f>Senario4!W$49/12</f>
        <v>21114.486842105267</v>
      </c>
      <c r="K450">
        <v>0</v>
      </c>
      <c r="L450">
        <f>Senario4!$AS$49/12*0.52</f>
        <v>7036.0287719298258</v>
      </c>
      <c r="M450">
        <f>Senario4!$AS$49/12*0.48</f>
        <v>6494.7957894736855</v>
      </c>
      <c r="N450">
        <v>0</v>
      </c>
      <c r="O450">
        <f>Senario4!R$49/12</f>
        <v>244.92105263157907</v>
      </c>
      <c r="P450">
        <v>0</v>
      </c>
      <c r="Q450">
        <f>Senario4!O$49/12</f>
        <v>362.2412280701754</v>
      </c>
      <c r="R450">
        <f>Senario4!AT$49/12</f>
        <v>152.41666666666666</v>
      </c>
      <c r="S450">
        <f>SUM(Senario4!BF$49,Senario4!BG$49)/12</f>
        <v>3700.216174797823</v>
      </c>
      <c r="T450">
        <f>SUM(Senario4!AE$49,Senario4!BB$49)/12</f>
        <v>2075.4473684210525</v>
      </c>
      <c r="U450">
        <f>Senario4!AO$49/12</f>
        <v>4392.5</v>
      </c>
      <c r="V450">
        <f>Senario4!AW$49/12</f>
        <v>268.52631578947364</v>
      </c>
      <c r="W450">
        <f>Senario4!AZ$49/12</f>
        <v>91</v>
      </c>
      <c r="X450">
        <f>Senario4!BE$49/12</f>
        <v>626.83333333333337</v>
      </c>
      <c r="Z450">
        <f t="shared" si="6"/>
        <v>123439.86792918378</v>
      </c>
    </row>
    <row r="451" spans="1:28" x14ac:dyDescent="0.2">
      <c r="A451" s="42">
        <v>45078</v>
      </c>
      <c r="B451">
        <f>Senario4!G49/12</f>
        <v>4000</v>
      </c>
      <c r="C451">
        <f>Senario4!AA$49/12</f>
        <v>6841.1228070175421</v>
      </c>
      <c r="D451">
        <f>Senario4!L$49/12</f>
        <v>16368.583333333327</v>
      </c>
      <c r="E451">
        <f>Senario4!H$49/12</f>
        <v>316.66666666666669</v>
      </c>
      <c r="F451">
        <f>Senario4!F$49/12</f>
        <v>23425.333333333332</v>
      </c>
      <c r="G451">
        <f>Senario4!AP$49/12</f>
        <v>8410.2000000000007</v>
      </c>
      <c r="H451">
        <f>Senario4!BC$49/12</f>
        <v>11939.710526315792</v>
      </c>
      <c r="I451">
        <f>SUM(Senario4!AI$49,Senario4!AL$49)/12</f>
        <v>5578.8377192982452</v>
      </c>
      <c r="J451">
        <f>Senario4!W$49/12</f>
        <v>21114.486842105267</v>
      </c>
      <c r="K451">
        <v>0</v>
      </c>
      <c r="L451">
        <f>Senario4!$AS$49/12*0.52</f>
        <v>7036.0287719298258</v>
      </c>
      <c r="M451">
        <f>Senario4!$AS$49/12*0.48</f>
        <v>6494.7957894736855</v>
      </c>
      <c r="N451">
        <v>0</v>
      </c>
      <c r="O451">
        <f>Senario4!R$49/12</f>
        <v>244.92105263157907</v>
      </c>
      <c r="P451">
        <v>0</v>
      </c>
      <c r="Q451">
        <f>Senario4!O$49/12</f>
        <v>362.2412280701754</v>
      </c>
      <c r="R451">
        <f>Senario4!AT$49/12</f>
        <v>152.41666666666666</v>
      </c>
      <c r="S451">
        <f>SUM(Senario4!BF$49,Senario4!BG$49)/12</f>
        <v>3700.216174797823</v>
      </c>
      <c r="T451">
        <f>SUM(Senario4!AE$49,Senario4!BB$49)/12</f>
        <v>2075.4473684210525</v>
      </c>
      <c r="U451">
        <f>Senario4!AO$49/12</f>
        <v>4392.5</v>
      </c>
      <c r="V451">
        <f>Senario4!AW$49/12</f>
        <v>268.52631578947364</v>
      </c>
      <c r="W451">
        <f>Senario4!AZ$49/12</f>
        <v>91</v>
      </c>
      <c r="X451">
        <f>Senario4!BE$49/12</f>
        <v>626.83333333333337</v>
      </c>
      <c r="Z451">
        <f t="shared" ref="Z451:Z514" si="7">SUM(B451:X451)</f>
        <v>123439.86792918378</v>
      </c>
    </row>
    <row r="452" spans="1:28" x14ac:dyDescent="0.2">
      <c r="A452" s="42">
        <v>45108</v>
      </c>
      <c r="B452">
        <f>Senario4!G49/12</f>
        <v>4000</v>
      </c>
      <c r="C452">
        <f>Senario4!AA$49/12</f>
        <v>6841.1228070175421</v>
      </c>
      <c r="D452">
        <f>Senario4!L$49/12</f>
        <v>16368.583333333327</v>
      </c>
      <c r="E452">
        <f>Senario4!H$49/12</f>
        <v>316.66666666666669</v>
      </c>
      <c r="F452">
        <f>Senario4!F$49/12</f>
        <v>23425.333333333332</v>
      </c>
      <c r="G452">
        <f>Senario4!AP$49/12</f>
        <v>8410.2000000000007</v>
      </c>
      <c r="H452">
        <f>Senario4!BC$49/12</f>
        <v>11939.710526315792</v>
      </c>
      <c r="I452">
        <f>SUM(Senario4!AI$49,Senario4!AL$49)/12</f>
        <v>5578.8377192982452</v>
      </c>
      <c r="J452">
        <f>Senario4!W$49/12</f>
        <v>21114.486842105267</v>
      </c>
      <c r="K452">
        <v>0</v>
      </c>
      <c r="L452">
        <f>Senario4!$AS$49/12*0.52</f>
        <v>7036.0287719298258</v>
      </c>
      <c r="M452">
        <f>Senario4!$AS$49/12*0.48</f>
        <v>6494.7957894736855</v>
      </c>
      <c r="N452">
        <v>0</v>
      </c>
      <c r="O452">
        <f>Senario4!R$49/12</f>
        <v>244.92105263157907</v>
      </c>
      <c r="P452">
        <v>0</v>
      </c>
      <c r="Q452">
        <f>Senario4!O$49/12</f>
        <v>362.2412280701754</v>
      </c>
      <c r="R452">
        <f>Senario4!AT$49/12</f>
        <v>152.41666666666666</v>
      </c>
      <c r="S452">
        <f>SUM(Senario4!BF$49,Senario4!BG$49)/12</f>
        <v>3700.216174797823</v>
      </c>
      <c r="T452">
        <f>SUM(Senario4!AE$49,Senario4!BB$49)/12</f>
        <v>2075.4473684210525</v>
      </c>
      <c r="U452">
        <f>Senario4!AO$49/12</f>
        <v>4392.5</v>
      </c>
      <c r="V452">
        <f>Senario4!AW$49/12</f>
        <v>268.52631578947364</v>
      </c>
      <c r="W452">
        <f>Senario4!AZ$49/12</f>
        <v>91</v>
      </c>
      <c r="X452">
        <f>Senario4!BE$49/12</f>
        <v>626.83333333333337</v>
      </c>
      <c r="Z452">
        <f t="shared" si="7"/>
        <v>123439.86792918378</v>
      </c>
    </row>
    <row r="453" spans="1:28" x14ac:dyDescent="0.2">
      <c r="A453" s="42">
        <v>45139</v>
      </c>
      <c r="B453">
        <f>Senario4!G49/12</f>
        <v>4000</v>
      </c>
      <c r="C453">
        <f>Senario4!AA$49/12</f>
        <v>6841.1228070175421</v>
      </c>
      <c r="D453">
        <f>Senario4!L$49/12</f>
        <v>16368.583333333327</v>
      </c>
      <c r="E453">
        <f>Senario4!H$49/12</f>
        <v>316.66666666666669</v>
      </c>
      <c r="F453">
        <f>Senario4!F$49/12</f>
        <v>23425.333333333332</v>
      </c>
      <c r="G453">
        <f>Senario4!AP$49/12</f>
        <v>8410.2000000000007</v>
      </c>
      <c r="H453">
        <f>Senario4!BC$49/12</f>
        <v>11939.710526315792</v>
      </c>
      <c r="I453">
        <f>SUM(Senario4!AI$49,Senario4!AL$49)/12</f>
        <v>5578.8377192982452</v>
      </c>
      <c r="J453">
        <f>Senario4!W$49/12</f>
        <v>21114.486842105267</v>
      </c>
      <c r="K453">
        <v>0</v>
      </c>
      <c r="L453">
        <f>Senario4!$AS$49/12*0.52</f>
        <v>7036.0287719298258</v>
      </c>
      <c r="M453">
        <f>Senario4!$AS$49/12*0.48</f>
        <v>6494.7957894736855</v>
      </c>
      <c r="N453">
        <v>0</v>
      </c>
      <c r="O453">
        <f>Senario4!R$49/12</f>
        <v>244.92105263157907</v>
      </c>
      <c r="P453">
        <v>0</v>
      </c>
      <c r="Q453">
        <f>Senario4!O$49/12</f>
        <v>362.2412280701754</v>
      </c>
      <c r="R453">
        <f>Senario4!AT$49/12</f>
        <v>152.41666666666666</v>
      </c>
      <c r="S453">
        <f>SUM(Senario4!BF$49,Senario4!BG$49)/12</f>
        <v>3700.216174797823</v>
      </c>
      <c r="T453">
        <f>SUM(Senario4!AE$49,Senario4!BB$49)/12</f>
        <v>2075.4473684210525</v>
      </c>
      <c r="U453">
        <f>Senario4!AO$49/12</f>
        <v>4392.5</v>
      </c>
      <c r="V453">
        <f>Senario4!AW$49/12</f>
        <v>268.52631578947364</v>
      </c>
      <c r="W453">
        <f>Senario4!AZ$49/12</f>
        <v>91</v>
      </c>
      <c r="X453">
        <f>Senario4!BE$49/12</f>
        <v>626.83333333333337</v>
      </c>
      <c r="Z453">
        <f t="shared" si="7"/>
        <v>123439.86792918378</v>
      </c>
    </row>
    <row r="454" spans="1:28" x14ac:dyDescent="0.2">
      <c r="A454" s="42">
        <v>45170</v>
      </c>
      <c r="B454">
        <f>Senario4!G49/12</f>
        <v>4000</v>
      </c>
      <c r="C454">
        <f>Senario4!AA$49/12</f>
        <v>6841.1228070175421</v>
      </c>
      <c r="D454">
        <f>Senario4!L$49/12</f>
        <v>16368.583333333327</v>
      </c>
      <c r="E454">
        <f>Senario4!H$49/12</f>
        <v>316.66666666666669</v>
      </c>
      <c r="F454">
        <f>Senario4!F$49/12</f>
        <v>23425.333333333332</v>
      </c>
      <c r="G454">
        <f>Senario4!AP$49/12</f>
        <v>8410.2000000000007</v>
      </c>
      <c r="H454">
        <f>Senario4!BC$49/12</f>
        <v>11939.710526315792</v>
      </c>
      <c r="I454">
        <f>SUM(Senario4!AI$49,Senario4!AL$49)/12</f>
        <v>5578.8377192982452</v>
      </c>
      <c r="J454">
        <f>Senario4!W$49/12</f>
        <v>21114.486842105267</v>
      </c>
      <c r="K454">
        <v>0</v>
      </c>
      <c r="L454">
        <f>Senario4!$AS$49/12*0.52</f>
        <v>7036.0287719298258</v>
      </c>
      <c r="M454">
        <f>Senario4!$AS$49/12*0.48</f>
        <v>6494.7957894736855</v>
      </c>
      <c r="N454">
        <v>0</v>
      </c>
      <c r="O454">
        <f>Senario4!R$49/12</f>
        <v>244.92105263157907</v>
      </c>
      <c r="P454">
        <v>0</v>
      </c>
      <c r="Q454">
        <f>Senario4!O$49/12</f>
        <v>362.2412280701754</v>
      </c>
      <c r="R454">
        <f>Senario4!AT$49/12</f>
        <v>152.41666666666666</v>
      </c>
      <c r="S454">
        <f>SUM(Senario4!BF$49,Senario4!BG$49)/12</f>
        <v>3700.216174797823</v>
      </c>
      <c r="T454">
        <f>SUM(Senario4!AE$49,Senario4!BB$49)/12</f>
        <v>2075.4473684210525</v>
      </c>
      <c r="U454">
        <f>Senario4!AO$49/12</f>
        <v>4392.5</v>
      </c>
      <c r="V454">
        <f>Senario4!AW$49/12</f>
        <v>268.52631578947364</v>
      </c>
      <c r="W454">
        <f>Senario4!AZ$49/12</f>
        <v>91</v>
      </c>
      <c r="X454">
        <f>Senario4!BE$49/12</f>
        <v>626.83333333333337</v>
      </c>
      <c r="Z454">
        <f t="shared" si="7"/>
        <v>123439.86792918378</v>
      </c>
    </row>
    <row r="455" spans="1:28" x14ac:dyDescent="0.2">
      <c r="A455" s="42">
        <v>45200</v>
      </c>
      <c r="B455">
        <f>Senario4!G49/12</f>
        <v>4000</v>
      </c>
      <c r="C455">
        <f>Senario4!AA$49/12</f>
        <v>6841.1228070175421</v>
      </c>
      <c r="D455">
        <f>Senario4!L$49/12</f>
        <v>16368.583333333327</v>
      </c>
      <c r="E455">
        <f>Senario4!H$49/12</f>
        <v>316.66666666666669</v>
      </c>
      <c r="F455">
        <f>Senario4!F$49/12</f>
        <v>23425.333333333332</v>
      </c>
      <c r="G455">
        <f>Senario4!AP$49/12</f>
        <v>8410.2000000000007</v>
      </c>
      <c r="H455">
        <f>Senario4!BC$49/12</f>
        <v>11939.710526315792</v>
      </c>
      <c r="I455">
        <f>SUM(Senario4!AI$49,Senario4!AL$49)/12</f>
        <v>5578.8377192982452</v>
      </c>
      <c r="J455">
        <f>Senario4!W$49/12</f>
        <v>21114.486842105267</v>
      </c>
      <c r="K455">
        <v>0</v>
      </c>
      <c r="L455">
        <f>Senario4!$AS$49/12*0.52</f>
        <v>7036.0287719298258</v>
      </c>
      <c r="M455">
        <f>Senario4!$AS$49/12*0.48</f>
        <v>6494.7957894736855</v>
      </c>
      <c r="N455">
        <v>0</v>
      </c>
      <c r="O455">
        <f>Senario4!R$49/12</f>
        <v>244.92105263157907</v>
      </c>
      <c r="P455">
        <v>0</v>
      </c>
      <c r="Q455">
        <f>Senario4!O$49/12</f>
        <v>362.2412280701754</v>
      </c>
      <c r="R455">
        <f>Senario4!AT$49/12</f>
        <v>152.41666666666666</v>
      </c>
      <c r="S455">
        <f>SUM(Senario4!BF$49,Senario4!BG$49)/12</f>
        <v>3700.216174797823</v>
      </c>
      <c r="T455">
        <f>SUM(Senario4!AE$49,Senario4!BB$49)/12</f>
        <v>2075.4473684210525</v>
      </c>
      <c r="U455">
        <f>Senario4!AO$49/12</f>
        <v>4392.5</v>
      </c>
      <c r="V455">
        <f>Senario4!AW$49/12</f>
        <v>268.52631578947364</v>
      </c>
      <c r="W455">
        <f>Senario4!AZ$49/12</f>
        <v>91</v>
      </c>
      <c r="X455">
        <f>Senario4!BE$49/12</f>
        <v>626.83333333333337</v>
      </c>
      <c r="Z455">
        <f t="shared" si="7"/>
        <v>123439.86792918378</v>
      </c>
    </row>
    <row r="456" spans="1:28" x14ac:dyDescent="0.2">
      <c r="A456" s="42">
        <v>45231</v>
      </c>
      <c r="B456">
        <f>Senario4!G49/12</f>
        <v>4000</v>
      </c>
      <c r="C456">
        <f>Senario4!AA$49/12</f>
        <v>6841.1228070175421</v>
      </c>
      <c r="D456">
        <f>Senario4!L$49/12</f>
        <v>16368.583333333327</v>
      </c>
      <c r="E456">
        <f>Senario4!H$49/12</f>
        <v>316.66666666666669</v>
      </c>
      <c r="F456">
        <f>Senario4!F$49/12</f>
        <v>23425.333333333332</v>
      </c>
      <c r="G456">
        <f>Senario4!AP$49/12</f>
        <v>8410.2000000000007</v>
      </c>
      <c r="H456">
        <f>Senario4!BC$49/12</f>
        <v>11939.710526315792</v>
      </c>
      <c r="I456">
        <f>SUM(Senario4!AI$49,Senario4!AL$49)/12</f>
        <v>5578.8377192982452</v>
      </c>
      <c r="J456">
        <f>Senario4!W$49/12</f>
        <v>21114.486842105267</v>
      </c>
      <c r="K456">
        <v>0</v>
      </c>
      <c r="L456">
        <f>Senario4!$AS$49/12*0.52</f>
        <v>7036.0287719298258</v>
      </c>
      <c r="M456">
        <f>Senario4!$AS$49/12*0.48</f>
        <v>6494.7957894736855</v>
      </c>
      <c r="N456">
        <v>0</v>
      </c>
      <c r="O456">
        <f>Senario4!R$49/12</f>
        <v>244.92105263157907</v>
      </c>
      <c r="P456">
        <v>0</v>
      </c>
      <c r="Q456">
        <f>Senario4!O$49/12</f>
        <v>362.2412280701754</v>
      </c>
      <c r="R456">
        <f>Senario4!AT$49/12</f>
        <v>152.41666666666666</v>
      </c>
      <c r="S456">
        <f>SUM(Senario4!BF$49,Senario4!BG$49)/12</f>
        <v>3700.216174797823</v>
      </c>
      <c r="T456">
        <f>SUM(Senario4!AE$49,Senario4!BB$49)/12</f>
        <v>2075.4473684210525</v>
      </c>
      <c r="U456">
        <f>Senario4!AO$49/12</f>
        <v>4392.5</v>
      </c>
      <c r="V456">
        <f>Senario4!AW$49/12</f>
        <v>268.52631578947364</v>
      </c>
      <c r="W456">
        <f>Senario4!AZ$49/12</f>
        <v>91</v>
      </c>
      <c r="X456">
        <f>Senario4!BE$49/12</f>
        <v>626.83333333333337</v>
      </c>
      <c r="Z456">
        <f t="shared" si="7"/>
        <v>123439.86792918378</v>
      </c>
    </row>
    <row r="457" spans="1:28" x14ac:dyDescent="0.2">
      <c r="A457" s="42">
        <v>45261</v>
      </c>
      <c r="B457">
        <f>Senario4!G49/12</f>
        <v>4000</v>
      </c>
      <c r="C457">
        <f>Senario4!AA$49/12</f>
        <v>6841.1228070175421</v>
      </c>
      <c r="D457">
        <f>Senario4!L$49/12</f>
        <v>16368.583333333327</v>
      </c>
      <c r="E457">
        <f>Senario4!H$49/12</f>
        <v>316.66666666666669</v>
      </c>
      <c r="F457">
        <f>Senario4!F$49/12</f>
        <v>23425.333333333332</v>
      </c>
      <c r="G457">
        <f>Senario4!AP$49/12</f>
        <v>8410.2000000000007</v>
      </c>
      <c r="H457">
        <f>Senario4!BC$49/12</f>
        <v>11939.710526315792</v>
      </c>
      <c r="I457">
        <f>SUM(Senario4!AI$49,Senario4!AL$49)/12</f>
        <v>5578.8377192982452</v>
      </c>
      <c r="J457">
        <f>Senario4!W$49/12</f>
        <v>21114.486842105267</v>
      </c>
      <c r="K457">
        <v>0</v>
      </c>
      <c r="L457">
        <f>Senario4!$AS$49/12*0.52</f>
        <v>7036.0287719298258</v>
      </c>
      <c r="M457">
        <f>Senario4!$AS$49/12*0.48</f>
        <v>6494.7957894736855</v>
      </c>
      <c r="N457">
        <v>0</v>
      </c>
      <c r="O457">
        <f>Senario4!R$49/12</f>
        <v>244.92105263157907</v>
      </c>
      <c r="P457">
        <v>0</v>
      </c>
      <c r="Q457">
        <f>Senario4!O$49/12</f>
        <v>362.2412280701754</v>
      </c>
      <c r="R457">
        <f>Senario4!AT$49/12</f>
        <v>152.41666666666666</v>
      </c>
      <c r="S457">
        <f>SUM(Senario4!BF$49,Senario4!BG$49)/12</f>
        <v>3700.216174797823</v>
      </c>
      <c r="T457">
        <f>SUM(Senario4!AE$49,Senario4!BB$49)/12</f>
        <v>2075.4473684210525</v>
      </c>
      <c r="U457">
        <f>Senario4!AO$49/12</f>
        <v>4392.5</v>
      </c>
      <c r="V457">
        <f>Senario4!AW$49/12</f>
        <v>268.52631578947364</v>
      </c>
      <c r="W457">
        <f>Senario4!AZ$49/12</f>
        <v>91</v>
      </c>
      <c r="X457">
        <f>Senario4!BE$49/12</f>
        <v>626.83333333333337</v>
      </c>
      <c r="Z457">
        <f t="shared" si="7"/>
        <v>123439.86792918378</v>
      </c>
    </row>
    <row r="458" spans="1:28" x14ac:dyDescent="0.2">
      <c r="A458" s="42">
        <v>45292</v>
      </c>
      <c r="B458">
        <f>Senario4!G50/12</f>
        <v>4000</v>
      </c>
      <c r="C458">
        <f>Senario4!AA$50/12</f>
        <v>6952.5570175438579</v>
      </c>
      <c r="D458">
        <f>Senario4!L$50/12</f>
        <v>16368.583333333327</v>
      </c>
      <c r="E458">
        <f>Senario4!H$50/12</f>
        <v>316.66666666666669</v>
      </c>
      <c r="F458">
        <f>Senario4!F$50/12</f>
        <v>23425.333333333332</v>
      </c>
      <c r="G458">
        <f>Senario4!AP$50/12</f>
        <v>8410.2000000000007</v>
      </c>
      <c r="H458">
        <f>Senario4!BC$50/12</f>
        <v>12142.692982456143</v>
      </c>
      <c r="I458">
        <f>SUM(Senario4!AI$50,Senario4!AL$50)/12</f>
        <v>5682.6359649122796</v>
      </c>
      <c r="J458">
        <f>Senario4!W$50/12</f>
        <v>21399.425438596496</v>
      </c>
      <c r="K458">
        <v>0</v>
      </c>
      <c r="L458">
        <f>Senario4!$AS$50/12*0.52</f>
        <v>7177.4619298245625</v>
      </c>
      <c r="M458">
        <f>Senario4!$AS$50/12*0.48</f>
        <v>6625.3494736842104</v>
      </c>
      <c r="N458">
        <v>0</v>
      </c>
      <c r="O458">
        <f>Senario4!R$50/12</f>
        <v>252.21929824561417</v>
      </c>
      <c r="P458">
        <v>0</v>
      </c>
      <c r="Q458">
        <f>Senario4!O$50/12</f>
        <v>413.14473684210526</v>
      </c>
      <c r="R458">
        <f>Senario4!AT$50/12</f>
        <v>152.41666666666666</v>
      </c>
      <c r="S458">
        <f>SUM(Senario4!BF$50,Senario4!BG$50)/12</f>
        <v>4665.6761981609206</v>
      </c>
      <c r="T458">
        <f>SUM(Senario4!AE$50,Senario4!BB$50)/12</f>
        <v>2145.2850877192982</v>
      </c>
      <c r="U458">
        <f>Senario4!AO$50/12</f>
        <v>4392.5</v>
      </c>
      <c r="V458">
        <f>Senario4!AW$50/12</f>
        <v>291.56578947368416</v>
      </c>
      <c r="W458">
        <f>Senario4!AZ$50/12</f>
        <v>91</v>
      </c>
      <c r="X458">
        <f>Senario4!BE$50/12</f>
        <v>626.83333333333337</v>
      </c>
      <c r="Z458">
        <f t="shared" si="7"/>
        <v>125531.54725079249</v>
      </c>
      <c r="AA458">
        <f>SUM(Z458:Z469)</f>
        <v>1506378.5670095095</v>
      </c>
      <c r="AB458" s="5">
        <f>AA458-Senario4!BH50</f>
        <v>0</v>
      </c>
    </row>
    <row r="459" spans="1:28" x14ac:dyDescent="0.2">
      <c r="A459" s="42">
        <v>45323</v>
      </c>
      <c r="B459">
        <f>Senario4!G50/12</f>
        <v>4000</v>
      </c>
      <c r="C459">
        <f>Senario4!AA$50/12</f>
        <v>6952.5570175438579</v>
      </c>
      <c r="D459">
        <f>Senario4!L$50/12</f>
        <v>16368.583333333327</v>
      </c>
      <c r="E459">
        <f>Senario4!H$50/12</f>
        <v>316.66666666666669</v>
      </c>
      <c r="F459">
        <f>Senario4!F$50/12</f>
        <v>23425.333333333332</v>
      </c>
      <c r="G459">
        <f>Senario4!AP$50/12</f>
        <v>8410.2000000000007</v>
      </c>
      <c r="H459">
        <f>Senario4!BC$50/12</f>
        <v>12142.692982456143</v>
      </c>
      <c r="I459">
        <f>SUM(Senario4!AI$50,Senario4!AL$50)/12</f>
        <v>5682.6359649122796</v>
      </c>
      <c r="J459">
        <f>Senario4!W$50/12</f>
        <v>21399.425438596496</v>
      </c>
      <c r="K459">
        <v>0</v>
      </c>
      <c r="L459">
        <f>Senario4!$AS$50/12*0.52</f>
        <v>7177.4619298245625</v>
      </c>
      <c r="M459">
        <f>Senario4!$AS$50/12*0.48</f>
        <v>6625.3494736842104</v>
      </c>
      <c r="N459">
        <v>0</v>
      </c>
      <c r="O459">
        <f>Senario4!R$50/12</f>
        <v>252.21929824561417</v>
      </c>
      <c r="P459">
        <v>0</v>
      </c>
      <c r="Q459">
        <f>Senario4!O$50/12</f>
        <v>413.14473684210526</v>
      </c>
      <c r="R459">
        <f>Senario4!AT$50/12</f>
        <v>152.41666666666666</v>
      </c>
      <c r="S459">
        <f>SUM(Senario4!BF$50,Senario4!BG$50)/12</f>
        <v>4665.6761981609206</v>
      </c>
      <c r="T459">
        <f>SUM(Senario4!AE$50,Senario4!BB$50)/12</f>
        <v>2145.2850877192982</v>
      </c>
      <c r="U459">
        <f>Senario4!AO$50/12</f>
        <v>4392.5</v>
      </c>
      <c r="V459">
        <f>Senario4!AW$50/12</f>
        <v>291.56578947368416</v>
      </c>
      <c r="W459">
        <f>Senario4!AZ$50/12</f>
        <v>91</v>
      </c>
      <c r="X459">
        <f>Senario4!BE$50/12</f>
        <v>626.83333333333337</v>
      </c>
      <c r="Z459">
        <f t="shared" si="7"/>
        <v>125531.54725079249</v>
      </c>
    </row>
    <row r="460" spans="1:28" x14ac:dyDescent="0.2">
      <c r="A460" s="42">
        <v>45352</v>
      </c>
      <c r="B460">
        <f>Senario4!G50/12</f>
        <v>4000</v>
      </c>
      <c r="C460">
        <f>Senario4!AA$50/12</f>
        <v>6952.5570175438579</v>
      </c>
      <c r="D460">
        <f>Senario4!L$50/12</f>
        <v>16368.583333333327</v>
      </c>
      <c r="E460">
        <f>Senario4!H$50/12</f>
        <v>316.66666666666669</v>
      </c>
      <c r="F460">
        <f>Senario4!F$50/12</f>
        <v>23425.333333333332</v>
      </c>
      <c r="G460">
        <f>Senario4!AP$50/12</f>
        <v>8410.2000000000007</v>
      </c>
      <c r="H460">
        <f>Senario4!BC$50/12</f>
        <v>12142.692982456143</v>
      </c>
      <c r="I460">
        <f>SUM(Senario4!AI$50,Senario4!AL$50)/12</f>
        <v>5682.6359649122796</v>
      </c>
      <c r="J460">
        <f>Senario4!W$50/12</f>
        <v>21399.425438596496</v>
      </c>
      <c r="K460">
        <v>0</v>
      </c>
      <c r="L460">
        <f>Senario4!$AS$50/12*0.52</f>
        <v>7177.4619298245625</v>
      </c>
      <c r="M460">
        <f>Senario4!$AS$50/12*0.48</f>
        <v>6625.3494736842104</v>
      </c>
      <c r="N460">
        <v>0</v>
      </c>
      <c r="O460">
        <f>Senario4!R$50/12</f>
        <v>252.21929824561417</v>
      </c>
      <c r="P460">
        <v>0</v>
      </c>
      <c r="Q460">
        <f>Senario4!O$50/12</f>
        <v>413.14473684210526</v>
      </c>
      <c r="R460">
        <f>Senario4!AT$50/12</f>
        <v>152.41666666666666</v>
      </c>
      <c r="S460">
        <f>SUM(Senario4!BF$50,Senario4!BG$50)/12</f>
        <v>4665.6761981609206</v>
      </c>
      <c r="T460">
        <f>SUM(Senario4!AE$50,Senario4!BB$50)/12</f>
        <v>2145.2850877192982</v>
      </c>
      <c r="U460">
        <f>Senario4!AO$50/12</f>
        <v>4392.5</v>
      </c>
      <c r="V460">
        <f>Senario4!AW$50/12</f>
        <v>291.56578947368416</v>
      </c>
      <c r="W460">
        <f>Senario4!AZ$50/12</f>
        <v>91</v>
      </c>
      <c r="X460">
        <f>Senario4!BE$50/12</f>
        <v>626.83333333333337</v>
      </c>
      <c r="Z460">
        <f t="shared" si="7"/>
        <v>125531.54725079249</v>
      </c>
    </row>
    <row r="461" spans="1:28" x14ac:dyDescent="0.2">
      <c r="A461" s="42">
        <v>45383</v>
      </c>
      <c r="B461">
        <f>Senario4!G50/12</f>
        <v>4000</v>
      </c>
      <c r="C461">
        <f>Senario4!AA$50/12</f>
        <v>6952.5570175438579</v>
      </c>
      <c r="D461">
        <f>Senario4!L$50/12</f>
        <v>16368.583333333327</v>
      </c>
      <c r="E461">
        <f>Senario4!H$50/12</f>
        <v>316.66666666666669</v>
      </c>
      <c r="F461">
        <f>Senario4!F$50/12</f>
        <v>23425.333333333332</v>
      </c>
      <c r="G461">
        <f>Senario4!AP$50/12</f>
        <v>8410.2000000000007</v>
      </c>
      <c r="H461">
        <f>Senario4!BC$50/12</f>
        <v>12142.692982456143</v>
      </c>
      <c r="I461">
        <f>SUM(Senario4!AI$50,Senario4!AL$50)/12</f>
        <v>5682.6359649122796</v>
      </c>
      <c r="J461">
        <f>Senario4!W$50/12</f>
        <v>21399.425438596496</v>
      </c>
      <c r="K461">
        <v>0</v>
      </c>
      <c r="L461">
        <f>Senario4!$AS$50/12*0.52</f>
        <v>7177.4619298245625</v>
      </c>
      <c r="M461">
        <f>Senario4!$AS$50/12*0.48</f>
        <v>6625.3494736842104</v>
      </c>
      <c r="N461">
        <v>0</v>
      </c>
      <c r="O461">
        <f>Senario4!R$50/12</f>
        <v>252.21929824561417</v>
      </c>
      <c r="P461">
        <v>0</v>
      </c>
      <c r="Q461">
        <f>Senario4!O$50/12</f>
        <v>413.14473684210526</v>
      </c>
      <c r="R461">
        <f>Senario4!AT$50/12</f>
        <v>152.41666666666666</v>
      </c>
      <c r="S461">
        <f>SUM(Senario4!BF$50,Senario4!BG$50)/12</f>
        <v>4665.6761981609206</v>
      </c>
      <c r="T461">
        <f>SUM(Senario4!AE$50,Senario4!BB$50)/12</f>
        <v>2145.2850877192982</v>
      </c>
      <c r="U461">
        <f>Senario4!AO$50/12</f>
        <v>4392.5</v>
      </c>
      <c r="V461">
        <f>Senario4!AW$50/12</f>
        <v>291.56578947368416</v>
      </c>
      <c r="W461">
        <f>Senario4!AZ$50/12</f>
        <v>91</v>
      </c>
      <c r="X461">
        <f>Senario4!BE$50/12</f>
        <v>626.83333333333337</v>
      </c>
      <c r="Z461">
        <f t="shared" si="7"/>
        <v>125531.54725079249</v>
      </c>
    </row>
    <row r="462" spans="1:28" x14ac:dyDescent="0.2">
      <c r="A462" s="42">
        <v>45413</v>
      </c>
      <c r="B462">
        <f>Senario4!G50/12</f>
        <v>4000</v>
      </c>
      <c r="C462">
        <f>Senario4!AA$50/12</f>
        <v>6952.5570175438579</v>
      </c>
      <c r="D462">
        <f>Senario4!L$50/12</f>
        <v>16368.583333333327</v>
      </c>
      <c r="E462">
        <f>Senario4!H$50/12</f>
        <v>316.66666666666669</v>
      </c>
      <c r="F462">
        <f>Senario4!F$50/12</f>
        <v>23425.333333333332</v>
      </c>
      <c r="G462">
        <f>Senario4!AP$50/12</f>
        <v>8410.2000000000007</v>
      </c>
      <c r="H462">
        <f>Senario4!BC$50/12</f>
        <v>12142.692982456143</v>
      </c>
      <c r="I462">
        <f>SUM(Senario4!AI$50,Senario4!AL$50)/12</f>
        <v>5682.6359649122796</v>
      </c>
      <c r="J462">
        <f>Senario4!W$50/12</f>
        <v>21399.425438596496</v>
      </c>
      <c r="K462">
        <v>0</v>
      </c>
      <c r="L462">
        <f>Senario4!$AS$50/12*0.52</f>
        <v>7177.4619298245625</v>
      </c>
      <c r="M462">
        <f>Senario4!$AS$50/12*0.48</f>
        <v>6625.3494736842104</v>
      </c>
      <c r="N462">
        <v>0</v>
      </c>
      <c r="O462">
        <f>Senario4!R$50/12</f>
        <v>252.21929824561417</v>
      </c>
      <c r="P462">
        <v>0</v>
      </c>
      <c r="Q462">
        <f>Senario4!O$50/12</f>
        <v>413.14473684210526</v>
      </c>
      <c r="R462">
        <f>Senario4!AT$50/12</f>
        <v>152.41666666666666</v>
      </c>
      <c r="S462">
        <f>SUM(Senario4!BF$50,Senario4!BG$50)/12</f>
        <v>4665.6761981609206</v>
      </c>
      <c r="T462">
        <f>SUM(Senario4!AE$50,Senario4!BB$50)/12</f>
        <v>2145.2850877192982</v>
      </c>
      <c r="U462">
        <f>Senario4!AO$50/12</f>
        <v>4392.5</v>
      </c>
      <c r="V462">
        <f>Senario4!AW$50/12</f>
        <v>291.56578947368416</v>
      </c>
      <c r="W462">
        <f>Senario4!AZ$50/12</f>
        <v>91</v>
      </c>
      <c r="X462">
        <f>Senario4!BE$50/12</f>
        <v>626.83333333333337</v>
      </c>
      <c r="Z462">
        <f t="shared" si="7"/>
        <v>125531.54725079249</v>
      </c>
    </row>
    <row r="463" spans="1:28" x14ac:dyDescent="0.2">
      <c r="A463" s="42">
        <v>45444</v>
      </c>
      <c r="B463">
        <f>Senario4!G50/12</f>
        <v>4000</v>
      </c>
      <c r="C463">
        <f>Senario4!AA$50/12</f>
        <v>6952.5570175438579</v>
      </c>
      <c r="D463">
        <f>Senario4!L$50/12</f>
        <v>16368.583333333327</v>
      </c>
      <c r="E463">
        <f>Senario4!H$50/12</f>
        <v>316.66666666666669</v>
      </c>
      <c r="F463">
        <f>Senario4!F$50/12</f>
        <v>23425.333333333332</v>
      </c>
      <c r="G463">
        <f>Senario4!AP$50/12</f>
        <v>8410.2000000000007</v>
      </c>
      <c r="H463">
        <f>Senario4!BC$50/12</f>
        <v>12142.692982456143</v>
      </c>
      <c r="I463">
        <f>SUM(Senario4!AI$50,Senario4!AL$50)/12</f>
        <v>5682.6359649122796</v>
      </c>
      <c r="J463">
        <f>Senario4!W$50/12</f>
        <v>21399.425438596496</v>
      </c>
      <c r="K463">
        <v>0</v>
      </c>
      <c r="L463">
        <f>Senario4!$AS$50/12*0.52</f>
        <v>7177.4619298245625</v>
      </c>
      <c r="M463">
        <f>Senario4!$AS$50/12*0.48</f>
        <v>6625.3494736842104</v>
      </c>
      <c r="N463">
        <v>0</v>
      </c>
      <c r="O463">
        <f>Senario4!R$50/12</f>
        <v>252.21929824561417</v>
      </c>
      <c r="P463">
        <v>0</v>
      </c>
      <c r="Q463">
        <f>Senario4!O$50/12</f>
        <v>413.14473684210526</v>
      </c>
      <c r="R463">
        <f>Senario4!AT$50/12</f>
        <v>152.41666666666666</v>
      </c>
      <c r="S463">
        <f>SUM(Senario4!BF$50,Senario4!BG$50)/12</f>
        <v>4665.6761981609206</v>
      </c>
      <c r="T463">
        <f>SUM(Senario4!AE$50,Senario4!BB$50)/12</f>
        <v>2145.2850877192982</v>
      </c>
      <c r="U463">
        <f>Senario4!AO$50/12</f>
        <v>4392.5</v>
      </c>
      <c r="V463">
        <f>Senario4!AW$50/12</f>
        <v>291.56578947368416</v>
      </c>
      <c r="W463">
        <f>Senario4!AZ$50/12</f>
        <v>91</v>
      </c>
      <c r="X463">
        <f>Senario4!BE$50/12</f>
        <v>626.83333333333337</v>
      </c>
      <c r="Z463">
        <f t="shared" si="7"/>
        <v>125531.54725079249</v>
      </c>
    </row>
    <row r="464" spans="1:28" x14ac:dyDescent="0.2">
      <c r="A464" s="42">
        <v>45474</v>
      </c>
      <c r="B464">
        <f>Senario4!G50/12</f>
        <v>4000</v>
      </c>
      <c r="C464">
        <f>Senario4!AA$50/12</f>
        <v>6952.5570175438579</v>
      </c>
      <c r="D464">
        <f>Senario4!L$50/12</f>
        <v>16368.583333333327</v>
      </c>
      <c r="E464">
        <f>Senario4!H$50/12</f>
        <v>316.66666666666669</v>
      </c>
      <c r="F464">
        <f>Senario4!F$50/12</f>
        <v>23425.333333333332</v>
      </c>
      <c r="G464">
        <f>Senario4!AP$50/12</f>
        <v>8410.2000000000007</v>
      </c>
      <c r="H464">
        <f>Senario4!BC$50/12</f>
        <v>12142.692982456143</v>
      </c>
      <c r="I464">
        <f>SUM(Senario4!AI$50,Senario4!AL$50)/12</f>
        <v>5682.6359649122796</v>
      </c>
      <c r="J464">
        <f>Senario4!W$50/12</f>
        <v>21399.425438596496</v>
      </c>
      <c r="K464">
        <v>0</v>
      </c>
      <c r="L464">
        <f>Senario4!$AS$50/12*0.52</f>
        <v>7177.4619298245625</v>
      </c>
      <c r="M464">
        <f>Senario4!$AS$50/12*0.48</f>
        <v>6625.3494736842104</v>
      </c>
      <c r="N464">
        <v>0</v>
      </c>
      <c r="O464">
        <f>Senario4!R$50/12</f>
        <v>252.21929824561417</v>
      </c>
      <c r="P464">
        <v>0</v>
      </c>
      <c r="Q464">
        <f>Senario4!O$50/12</f>
        <v>413.14473684210526</v>
      </c>
      <c r="R464">
        <f>Senario4!AT$50/12</f>
        <v>152.41666666666666</v>
      </c>
      <c r="S464">
        <f>SUM(Senario4!BF$50,Senario4!BG$50)/12</f>
        <v>4665.6761981609206</v>
      </c>
      <c r="T464">
        <f>SUM(Senario4!AE$50,Senario4!BB$50)/12</f>
        <v>2145.2850877192982</v>
      </c>
      <c r="U464">
        <f>Senario4!AO$50/12</f>
        <v>4392.5</v>
      </c>
      <c r="V464">
        <f>Senario4!AW$50/12</f>
        <v>291.56578947368416</v>
      </c>
      <c r="W464">
        <f>Senario4!AZ$50/12</f>
        <v>91</v>
      </c>
      <c r="X464">
        <f>Senario4!BE$50/12</f>
        <v>626.83333333333337</v>
      </c>
      <c r="Z464">
        <f t="shared" si="7"/>
        <v>125531.54725079249</v>
      </c>
    </row>
    <row r="465" spans="1:28" x14ac:dyDescent="0.2">
      <c r="A465" s="42">
        <v>45505</v>
      </c>
      <c r="B465">
        <f>Senario4!G50/12</f>
        <v>4000</v>
      </c>
      <c r="C465">
        <f>Senario4!AA$50/12</f>
        <v>6952.5570175438579</v>
      </c>
      <c r="D465">
        <f>Senario4!L$50/12</f>
        <v>16368.583333333327</v>
      </c>
      <c r="E465">
        <f>Senario4!H$50/12</f>
        <v>316.66666666666669</v>
      </c>
      <c r="F465">
        <f>Senario4!F$50/12</f>
        <v>23425.333333333332</v>
      </c>
      <c r="G465">
        <f>Senario4!AP$50/12</f>
        <v>8410.2000000000007</v>
      </c>
      <c r="H465">
        <f>Senario4!BC$50/12</f>
        <v>12142.692982456143</v>
      </c>
      <c r="I465">
        <f>SUM(Senario4!AI$50,Senario4!AL$50)/12</f>
        <v>5682.6359649122796</v>
      </c>
      <c r="J465">
        <f>Senario4!W$50/12</f>
        <v>21399.425438596496</v>
      </c>
      <c r="K465">
        <v>0</v>
      </c>
      <c r="L465">
        <f>Senario4!$AS$50/12*0.52</f>
        <v>7177.4619298245625</v>
      </c>
      <c r="M465">
        <f>Senario4!$AS$50/12*0.48</f>
        <v>6625.3494736842104</v>
      </c>
      <c r="N465">
        <v>0</v>
      </c>
      <c r="O465">
        <f>Senario4!R$50/12</f>
        <v>252.21929824561417</v>
      </c>
      <c r="P465">
        <v>0</v>
      </c>
      <c r="Q465">
        <f>Senario4!O$50/12</f>
        <v>413.14473684210526</v>
      </c>
      <c r="R465">
        <f>Senario4!AT$50/12</f>
        <v>152.41666666666666</v>
      </c>
      <c r="S465">
        <f>SUM(Senario4!BF$50,Senario4!BG$50)/12</f>
        <v>4665.6761981609206</v>
      </c>
      <c r="T465">
        <f>SUM(Senario4!AE$50,Senario4!BB$50)/12</f>
        <v>2145.2850877192982</v>
      </c>
      <c r="U465">
        <f>Senario4!AO$50/12</f>
        <v>4392.5</v>
      </c>
      <c r="V465">
        <f>Senario4!AW$50/12</f>
        <v>291.56578947368416</v>
      </c>
      <c r="W465">
        <f>Senario4!AZ$50/12</f>
        <v>91</v>
      </c>
      <c r="X465">
        <f>Senario4!BE$50/12</f>
        <v>626.83333333333337</v>
      </c>
      <c r="Z465">
        <f t="shared" si="7"/>
        <v>125531.54725079249</v>
      </c>
    </row>
    <row r="466" spans="1:28" x14ac:dyDescent="0.2">
      <c r="A466" s="42">
        <v>45536</v>
      </c>
      <c r="B466">
        <f>Senario4!G50/12</f>
        <v>4000</v>
      </c>
      <c r="C466">
        <f>Senario4!AA$50/12</f>
        <v>6952.5570175438579</v>
      </c>
      <c r="D466">
        <f>Senario4!L$50/12</f>
        <v>16368.583333333327</v>
      </c>
      <c r="E466">
        <f>Senario4!H$50/12</f>
        <v>316.66666666666669</v>
      </c>
      <c r="F466">
        <f>Senario4!F$50/12</f>
        <v>23425.333333333332</v>
      </c>
      <c r="G466">
        <f>Senario4!AP$50/12</f>
        <v>8410.2000000000007</v>
      </c>
      <c r="H466">
        <f>Senario4!BC$50/12</f>
        <v>12142.692982456143</v>
      </c>
      <c r="I466">
        <f>SUM(Senario4!AI$50,Senario4!AL$50)/12</f>
        <v>5682.6359649122796</v>
      </c>
      <c r="J466">
        <f>Senario4!W$50/12</f>
        <v>21399.425438596496</v>
      </c>
      <c r="K466">
        <v>0</v>
      </c>
      <c r="L466">
        <f>Senario4!$AS$50/12*0.52</f>
        <v>7177.4619298245625</v>
      </c>
      <c r="M466">
        <f>Senario4!$AS$50/12*0.48</f>
        <v>6625.3494736842104</v>
      </c>
      <c r="N466">
        <v>0</v>
      </c>
      <c r="O466">
        <f>Senario4!R$50/12</f>
        <v>252.21929824561417</v>
      </c>
      <c r="P466">
        <v>0</v>
      </c>
      <c r="Q466">
        <f>Senario4!O$50/12</f>
        <v>413.14473684210526</v>
      </c>
      <c r="R466">
        <f>Senario4!AT$50/12</f>
        <v>152.41666666666666</v>
      </c>
      <c r="S466">
        <f>SUM(Senario4!BF$50,Senario4!BG$50)/12</f>
        <v>4665.6761981609206</v>
      </c>
      <c r="T466">
        <f>SUM(Senario4!AE$50,Senario4!BB$50)/12</f>
        <v>2145.2850877192982</v>
      </c>
      <c r="U466">
        <f>Senario4!AO$50/12</f>
        <v>4392.5</v>
      </c>
      <c r="V466">
        <f>Senario4!AW$50/12</f>
        <v>291.56578947368416</v>
      </c>
      <c r="W466">
        <f>Senario4!AZ$50/12</f>
        <v>91</v>
      </c>
      <c r="X466">
        <f>Senario4!BE$50/12</f>
        <v>626.83333333333337</v>
      </c>
      <c r="Z466">
        <f t="shared" si="7"/>
        <v>125531.54725079249</v>
      </c>
    </row>
    <row r="467" spans="1:28" x14ac:dyDescent="0.2">
      <c r="A467" s="42">
        <v>45566</v>
      </c>
      <c r="B467">
        <f>Senario4!G50/12</f>
        <v>4000</v>
      </c>
      <c r="C467">
        <f>Senario4!AA$50/12</f>
        <v>6952.5570175438579</v>
      </c>
      <c r="D467">
        <f>Senario4!L$50/12</f>
        <v>16368.583333333327</v>
      </c>
      <c r="E467">
        <f>Senario4!H$50/12</f>
        <v>316.66666666666669</v>
      </c>
      <c r="F467">
        <f>Senario4!F$50/12</f>
        <v>23425.333333333332</v>
      </c>
      <c r="G467">
        <f>Senario4!AP$50/12</f>
        <v>8410.2000000000007</v>
      </c>
      <c r="H467">
        <f>Senario4!BC$50/12</f>
        <v>12142.692982456143</v>
      </c>
      <c r="I467">
        <f>SUM(Senario4!AI$50,Senario4!AL$50)/12</f>
        <v>5682.6359649122796</v>
      </c>
      <c r="J467">
        <f>Senario4!W$50/12</f>
        <v>21399.425438596496</v>
      </c>
      <c r="K467">
        <v>0</v>
      </c>
      <c r="L467">
        <f>Senario4!$AS$50/12*0.52</f>
        <v>7177.4619298245625</v>
      </c>
      <c r="M467">
        <f>Senario4!$AS$50/12*0.48</f>
        <v>6625.3494736842104</v>
      </c>
      <c r="N467">
        <v>0</v>
      </c>
      <c r="O467">
        <f>Senario4!R$50/12</f>
        <v>252.21929824561417</v>
      </c>
      <c r="P467">
        <v>0</v>
      </c>
      <c r="Q467">
        <f>Senario4!O$50/12</f>
        <v>413.14473684210526</v>
      </c>
      <c r="R467">
        <f>Senario4!AT$50/12</f>
        <v>152.41666666666666</v>
      </c>
      <c r="S467">
        <f>SUM(Senario4!BF$50,Senario4!BG$50)/12</f>
        <v>4665.6761981609206</v>
      </c>
      <c r="T467">
        <f>SUM(Senario4!AE$50,Senario4!BB$50)/12</f>
        <v>2145.2850877192982</v>
      </c>
      <c r="U467">
        <f>Senario4!AO$50/12</f>
        <v>4392.5</v>
      </c>
      <c r="V467">
        <f>Senario4!AW$50/12</f>
        <v>291.56578947368416</v>
      </c>
      <c r="W467">
        <f>Senario4!AZ$50/12</f>
        <v>91</v>
      </c>
      <c r="X467">
        <f>Senario4!BE$50/12</f>
        <v>626.83333333333337</v>
      </c>
      <c r="Z467">
        <f t="shared" si="7"/>
        <v>125531.54725079249</v>
      </c>
    </row>
    <row r="468" spans="1:28" x14ac:dyDescent="0.2">
      <c r="A468" s="42">
        <v>45597</v>
      </c>
      <c r="B468">
        <f>Senario4!G50/12</f>
        <v>4000</v>
      </c>
      <c r="C468">
        <f>Senario4!AA$50/12</f>
        <v>6952.5570175438579</v>
      </c>
      <c r="D468">
        <f>Senario4!L$50/12</f>
        <v>16368.583333333327</v>
      </c>
      <c r="E468">
        <f>Senario4!H$50/12</f>
        <v>316.66666666666669</v>
      </c>
      <c r="F468">
        <f>Senario4!F$50/12</f>
        <v>23425.333333333332</v>
      </c>
      <c r="G468">
        <f>Senario4!AP$50/12</f>
        <v>8410.2000000000007</v>
      </c>
      <c r="H468">
        <f>Senario4!BC$50/12</f>
        <v>12142.692982456143</v>
      </c>
      <c r="I468">
        <f>SUM(Senario4!AI$50,Senario4!AL$50)/12</f>
        <v>5682.6359649122796</v>
      </c>
      <c r="J468">
        <f>Senario4!W$50/12</f>
        <v>21399.425438596496</v>
      </c>
      <c r="K468">
        <v>0</v>
      </c>
      <c r="L468">
        <f>Senario4!$AS$50/12*0.52</f>
        <v>7177.4619298245625</v>
      </c>
      <c r="M468">
        <f>Senario4!$AS$50/12*0.48</f>
        <v>6625.3494736842104</v>
      </c>
      <c r="N468">
        <v>0</v>
      </c>
      <c r="O468">
        <f>Senario4!R$50/12</f>
        <v>252.21929824561417</v>
      </c>
      <c r="P468">
        <v>0</v>
      </c>
      <c r="Q468">
        <f>Senario4!O$50/12</f>
        <v>413.14473684210526</v>
      </c>
      <c r="R468">
        <f>Senario4!AT$50/12</f>
        <v>152.41666666666666</v>
      </c>
      <c r="S468">
        <f>SUM(Senario4!BF$50,Senario4!BG$50)/12</f>
        <v>4665.6761981609206</v>
      </c>
      <c r="T468">
        <f>SUM(Senario4!AE$50,Senario4!BB$50)/12</f>
        <v>2145.2850877192982</v>
      </c>
      <c r="U468">
        <f>Senario4!AO$50/12</f>
        <v>4392.5</v>
      </c>
      <c r="V468">
        <f>Senario4!AW$50/12</f>
        <v>291.56578947368416</v>
      </c>
      <c r="W468">
        <f>Senario4!AZ$50/12</f>
        <v>91</v>
      </c>
      <c r="X468">
        <f>Senario4!BE$50/12</f>
        <v>626.83333333333337</v>
      </c>
      <c r="Z468">
        <f t="shared" si="7"/>
        <v>125531.54725079249</v>
      </c>
    </row>
    <row r="469" spans="1:28" x14ac:dyDescent="0.2">
      <c r="A469" s="42">
        <v>45627</v>
      </c>
      <c r="B469">
        <f>Senario4!G50/12</f>
        <v>4000</v>
      </c>
      <c r="C469">
        <f>Senario4!AA$50/12</f>
        <v>6952.5570175438579</v>
      </c>
      <c r="D469">
        <f>Senario4!L$50/12</f>
        <v>16368.583333333327</v>
      </c>
      <c r="E469">
        <f>Senario4!H$50/12</f>
        <v>316.66666666666669</v>
      </c>
      <c r="F469">
        <f>Senario4!F$50/12</f>
        <v>23425.333333333332</v>
      </c>
      <c r="G469">
        <f>Senario4!AP$50/12</f>
        <v>8410.2000000000007</v>
      </c>
      <c r="H469">
        <f>Senario4!BC$50/12</f>
        <v>12142.692982456143</v>
      </c>
      <c r="I469">
        <f>SUM(Senario4!AI$50,Senario4!AL$50)/12</f>
        <v>5682.6359649122796</v>
      </c>
      <c r="J469">
        <f>Senario4!W$50/12</f>
        <v>21399.425438596496</v>
      </c>
      <c r="K469">
        <v>0</v>
      </c>
      <c r="L469">
        <f>Senario4!$AS$50/12*0.52</f>
        <v>7177.4619298245625</v>
      </c>
      <c r="M469">
        <f>Senario4!$AS$50/12*0.48</f>
        <v>6625.3494736842104</v>
      </c>
      <c r="N469">
        <v>0</v>
      </c>
      <c r="O469">
        <f>Senario4!R$50/12</f>
        <v>252.21929824561417</v>
      </c>
      <c r="P469">
        <v>0</v>
      </c>
      <c r="Q469">
        <f>Senario4!O$50/12</f>
        <v>413.14473684210526</v>
      </c>
      <c r="R469">
        <f>Senario4!AT$50/12</f>
        <v>152.41666666666666</v>
      </c>
      <c r="S469">
        <f>SUM(Senario4!BF$50,Senario4!BG$50)/12</f>
        <v>4665.6761981609206</v>
      </c>
      <c r="T469">
        <f>SUM(Senario4!AE$50,Senario4!BB$50)/12</f>
        <v>2145.2850877192982</v>
      </c>
      <c r="U469">
        <f>Senario4!AO$50/12</f>
        <v>4392.5</v>
      </c>
      <c r="V469">
        <f>Senario4!AW$50/12</f>
        <v>291.56578947368416</v>
      </c>
      <c r="W469">
        <f>Senario4!AZ$50/12</f>
        <v>91</v>
      </c>
      <c r="X469">
        <f>Senario4!BE$50/12</f>
        <v>626.83333333333337</v>
      </c>
      <c r="Z469">
        <f t="shared" si="7"/>
        <v>125531.54725079249</v>
      </c>
    </row>
    <row r="470" spans="1:28" x14ac:dyDescent="0.2">
      <c r="A470" s="42">
        <v>45658</v>
      </c>
      <c r="B470">
        <f>Senario4!G51/12</f>
        <v>4000</v>
      </c>
      <c r="C470">
        <f>Senario4!AA$51/12</f>
        <v>7063.9912280701728</v>
      </c>
      <c r="D470">
        <f>Senario4!L$51/12</f>
        <v>16368.583333333327</v>
      </c>
      <c r="E470">
        <f>Senario4!H$51/12</f>
        <v>316.66666666666669</v>
      </c>
      <c r="F470">
        <f>Senario4!F$51/12</f>
        <v>23425.333333333332</v>
      </c>
      <c r="G470">
        <f>Senario4!AP$51/12</f>
        <v>8410.2000000000007</v>
      </c>
      <c r="H470">
        <f>Senario4!BC$51/12</f>
        <v>12345.675438596494</v>
      </c>
      <c r="I470">
        <f>SUM(Senario4!AI$51,Senario4!AL$51)/12</f>
        <v>5786.4342105263158</v>
      </c>
      <c r="J470">
        <f>Senario4!W$51/12</f>
        <v>21684.364035087725</v>
      </c>
      <c r="K470">
        <v>0</v>
      </c>
      <c r="L470">
        <f>Senario4!$AS$51/12*0.52</f>
        <v>7318.8950877192992</v>
      </c>
      <c r="M470">
        <f>Senario4!$AS$51/12*0.48</f>
        <v>6755.903157894737</v>
      </c>
      <c r="N470">
        <v>0</v>
      </c>
      <c r="O470">
        <f>Senario4!R$51/12</f>
        <v>259.51754385964927</v>
      </c>
      <c r="P470">
        <v>0</v>
      </c>
      <c r="Q470">
        <f>Senario4!O$51/12</f>
        <v>464.04824561403512</v>
      </c>
      <c r="R470">
        <f>Senario4!AT$51/12</f>
        <v>152.41666666666666</v>
      </c>
      <c r="S470">
        <f>SUM(Senario4!BF$51,Senario4!BG$51)/12</f>
        <v>5637.1450976541009</v>
      </c>
      <c r="T470">
        <f>SUM(Senario4!AE$51,Senario4!BB$51)/12</f>
        <v>2215.1228070175434</v>
      </c>
      <c r="U470">
        <f>Senario4!AO$51/12</f>
        <v>4392.5</v>
      </c>
      <c r="V470">
        <f>Senario4!AW$51/12</f>
        <v>314.60526315789468</v>
      </c>
      <c r="W470">
        <f>Senario4!AZ$51/12</f>
        <v>91</v>
      </c>
      <c r="X470">
        <f>Senario4!BE$51/12</f>
        <v>626.83333333333337</v>
      </c>
      <c r="Z470">
        <f t="shared" si="7"/>
        <v>127629.23544853127</v>
      </c>
      <c r="AA470">
        <f>SUM(Z470:Z481)</f>
        <v>1531550.8253823754</v>
      </c>
      <c r="AB470" s="5">
        <f>AA470-Senario4!BH51</f>
        <v>0</v>
      </c>
    </row>
    <row r="471" spans="1:28" x14ac:dyDescent="0.2">
      <c r="A471" s="42">
        <v>45689</v>
      </c>
      <c r="B471">
        <f>Senario4!G51/12</f>
        <v>4000</v>
      </c>
      <c r="C471">
        <f>Senario4!AA$51/12</f>
        <v>7063.9912280701728</v>
      </c>
      <c r="D471">
        <f>Senario4!L$51/12</f>
        <v>16368.583333333327</v>
      </c>
      <c r="E471">
        <f>Senario4!H$51/12</f>
        <v>316.66666666666669</v>
      </c>
      <c r="F471">
        <f>Senario4!F$51/12</f>
        <v>23425.333333333332</v>
      </c>
      <c r="G471">
        <f>Senario4!AP$51/12</f>
        <v>8410.2000000000007</v>
      </c>
      <c r="H471">
        <f>Senario4!BC$51/12</f>
        <v>12345.675438596494</v>
      </c>
      <c r="I471">
        <f>SUM(Senario4!AI$51,Senario4!AL$51)/12</f>
        <v>5786.4342105263158</v>
      </c>
      <c r="J471">
        <f>Senario4!W$51/12</f>
        <v>21684.364035087725</v>
      </c>
      <c r="K471">
        <v>0</v>
      </c>
      <c r="L471">
        <f>Senario4!$AS$51/12*0.52</f>
        <v>7318.8950877192992</v>
      </c>
      <c r="M471">
        <f>Senario4!$AS$51/12*0.48</f>
        <v>6755.903157894737</v>
      </c>
      <c r="N471">
        <v>0</v>
      </c>
      <c r="O471">
        <f>Senario4!R$51/12</f>
        <v>259.51754385964927</v>
      </c>
      <c r="P471">
        <v>0</v>
      </c>
      <c r="Q471">
        <f>Senario4!O$51/12</f>
        <v>464.04824561403512</v>
      </c>
      <c r="R471">
        <f>Senario4!AT$51/12</f>
        <v>152.41666666666666</v>
      </c>
      <c r="S471">
        <f>SUM(Senario4!BF$51,Senario4!BG$51)/12</f>
        <v>5637.1450976541009</v>
      </c>
      <c r="T471">
        <f>SUM(Senario4!AE$51,Senario4!BB$51)/12</f>
        <v>2215.1228070175434</v>
      </c>
      <c r="U471">
        <f>Senario4!AO$51/12</f>
        <v>4392.5</v>
      </c>
      <c r="V471">
        <f>Senario4!AW$51/12</f>
        <v>314.60526315789468</v>
      </c>
      <c r="W471">
        <f>Senario4!AZ$51/12</f>
        <v>91</v>
      </c>
      <c r="X471">
        <f>Senario4!BE$51/12</f>
        <v>626.83333333333337</v>
      </c>
      <c r="Z471">
        <f t="shared" si="7"/>
        <v>127629.23544853127</v>
      </c>
    </row>
    <row r="472" spans="1:28" x14ac:dyDescent="0.2">
      <c r="A472" s="42">
        <v>45717</v>
      </c>
      <c r="B472">
        <f>Senario4!G51/12</f>
        <v>4000</v>
      </c>
      <c r="C472">
        <f>Senario4!AA$51/12</f>
        <v>7063.9912280701728</v>
      </c>
      <c r="D472">
        <f>Senario4!L$51/12</f>
        <v>16368.583333333327</v>
      </c>
      <c r="E472">
        <f>Senario4!H$51/12</f>
        <v>316.66666666666669</v>
      </c>
      <c r="F472">
        <f>Senario4!F$51/12</f>
        <v>23425.333333333332</v>
      </c>
      <c r="G472">
        <f>Senario4!AP$51/12</f>
        <v>8410.2000000000007</v>
      </c>
      <c r="H472">
        <f>Senario4!BC$51/12</f>
        <v>12345.675438596494</v>
      </c>
      <c r="I472">
        <f>SUM(Senario4!AI$51,Senario4!AL$51)/12</f>
        <v>5786.4342105263158</v>
      </c>
      <c r="J472">
        <f>Senario4!W$51/12</f>
        <v>21684.364035087725</v>
      </c>
      <c r="K472">
        <v>0</v>
      </c>
      <c r="L472">
        <f>Senario4!$AS$51/12*0.52</f>
        <v>7318.8950877192992</v>
      </c>
      <c r="M472">
        <f>Senario4!$AS$51/12*0.48</f>
        <v>6755.903157894737</v>
      </c>
      <c r="N472">
        <v>0</v>
      </c>
      <c r="O472">
        <f>Senario4!R$51/12</f>
        <v>259.51754385964927</v>
      </c>
      <c r="P472">
        <v>0</v>
      </c>
      <c r="Q472">
        <f>Senario4!O$51/12</f>
        <v>464.04824561403512</v>
      </c>
      <c r="R472">
        <f>Senario4!AT$51/12</f>
        <v>152.41666666666666</v>
      </c>
      <c r="S472">
        <f>SUM(Senario4!BF$51,Senario4!BG$51)/12</f>
        <v>5637.1450976541009</v>
      </c>
      <c r="T472">
        <f>SUM(Senario4!AE$51,Senario4!BB$51)/12</f>
        <v>2215.1228070175434</v>
      </c>
      <c r="U472">
        <f>Senario4!AO$51/12</f>
        <v>4392.5</v>
      </c>
      <c r="V472">
        <f>Senario4!AW$51/12</f>
        <v>314.60526315789468</v>
      </c>
      <c r="W472">
        <f>Senario4!AZ$51/12</f>
        <v>91</v>
      </c>
      <c r="X472">
        <f>Senario4!BE$51/12</f>
        <v>626.83333333333337</v>
      </c>
      <c r="Z472">
        <f t="shared" si="7"/>
        <v>127629.23544853127</v>
      </c>
    </row>
    <row r="473" spans="1:28" x14ac:dyDescent="0.2">
      <c r="A473" s="42">
        <v>45748</v>
      </c>
      <c r="B473">
        <f>Senario4!G51/12</f>
        <v>4000</v>
      </c>
      <c r="C473">
        <f>Senario4!AA$51/12</f>
        <v>7063.9912280701728</v>
      </c>
      <c r="D473">
        <f>Senario4!L$51/12</f>
        <v>16368.583333333327</v>
      </c>
      <c r="E473">
        <f>Senario4!H$51/12</f>
        <v>316.66666666666669</v>
      </c>
      <c r="F473">
        <f>Senario4!F$51/12</f>
        <v>23425.333333333332</v>
      </c>
      <c r="G473">
        <f>Senario4!AP$51/12</f>
        <v>8410.2000000000007</v>
      </c>
      <c r="H473">
        <f>Senario4!BC$51/12</f>
        <v>12345.675438596494</v>
      </c>
      <c r="I473">
        <f>SUM(Senario4!AI$51,Senario4!AL$51)/12</f>
        <v>5786.4342105263158</v>
      </c>
      <c r="J473">
        <f>Senario4!W$51/12</f>
        <v>21684.364035087725</v>
      </c>
      <c r="K473">
        <v>0</v>
      </c>
      <c r="L473">
        <f>Senario4!$AS$51/12*0.52</f>
        <v>7318.8950877192992</v>
      </c>
      <c r="M473">
        <f>Senario4!$AS$51/12*0.48</f>
        <v>6755.903157894737</v>
      </c>
      <c r="N473">
        <v>0</v>
      </c>
      <c r="O473">
        <f>Senario4!R$51/12</f>
        <v>259.51754385964927</v>
      </c>
      <c r="P473">
        <v>0</v>
      </c>
      <c r="Q473">
        <f>Senario4!O$51/12</f>
        <v>464.04824561403512</v>
      </c>
      <c r="R473">
        <f>Senario4!AT$51/12</f>
        <v>152.41666666666666</v>
      </c>
      <c r="S473">
        <f>SUM(Senario4!BF$51,Senario4!BG$51)/12</f>
        <v>5637.1450976541009</v>
      </c>
      <c r="T473">
        <f>SUM(Senario4!AE$51,Senario4!BB$51)/12</f>
        <v>2215.1228070175434</v>
      </c>
      <c r="U473">
        <f>Senario4!AO$51/12</f>
        <v>4392.5</v>
      </c>
      <c r="V473">
        <f>Senario4!AW$51/12</f>
        <v>314.60526315789468</v>
      </c>
      <c r="W473">
        <f>Senario4!AZ$51/12</f>
        <v>91</v>
      </c>
      <c r="X473">
        <f>Senario4!BE$51/12</f>
        <v>626.83333333333337</v>
      </c>
      <c r="Z473">
        <f t="shared" si="7"/>
        <v>127629.23544853127</v>
      </c>
    </row>
    <row r="474" spans="1:28" x14ac:dyDescent="0.2">
      <c r="A474" s="42">
        <v>45778</v>
      </c>
      <c r="B474">
        <f>Senario4!G51/12</f>
        <v>4000</v>
      </c>
      <c r="C474">
        <f>Senario4!AA$51/12</f>
        <v>7063.9912280701728</v>
      </c>
      <c r="D474">
        <f>Senario4!L$51/12</f>
        <v>16368.583333333327</v>
      </c>
      <c r="E474">
        <f>Senario4!H$51/12</f>
        <v>316.66666666666669</v>
      </c>
      <c r="F474">
        <f>Senario4!F$51/12</f>
        <v>23425.333333333332</v>
      </c>
      <c r="G474">
        <f>Senario4!AP$51/12</f>
        <v>8410.2000000000007</v>
      </c>
      <c r="H474">
        <f>Senario4!BC$51/12</f>
        <v>12345.675438596494</v>
      </c>
      <c r="I474">
        <f>SUM(Senario4!AI$51,Senario4!AL$51)/12</f>
        <v>5786.4342105263158</v>
      </c>
      <c r="J474">
        <f>Senario4!W$51/12</f>
        <v>21684.364035087725</v>
      </c>
      <c r="K474">
        <v>0</v>
      </c>
      <c r="L474">
        <f>Senario4!$AS$51/12*0.52</f>
        <v>7318.8950877192992</v>
      </c>
      <c r="M474">
        <f>Senario4!$AS$51/12*0.48</f>
        <v>6755.903157894737</v>
      </c>
      <c r="N474">
        <v>0</v>
      </c>
      <c r="O474">
        <f>Senario4!R$51/12</f>
        <v>259.51754385964927</v>
      </c>
      <c r="P474">
        <v>0</v>
      </c>
      <c r="Q474">
        <f>Senario4!O$51/12</f>
        <v>464.04824561403512</v>
      </c>
      <c r="R474">
        <f>Senario4!AT$51/12</f>
        <v>152.41666666666666</v>
      </c>
      <c r="S474">
        <f>SUM(Senario4!BF$51,Senario4!BG$51)/12</f>
        <v>5637.1450976541009</v>
      </c>
      <c r="T474">
        <f>SUM(Senario4!AE$51,Senario4!BB$51)/12</f>
        <v>2215.1228070175434</v>
      </c>
      <c r="U474">
        <f>Senario4!AO$51/12</f>
        <v>4392.5</v>
      </c>
      <c r="V474">
        <f>Senario4!AW$51/12</f>
        <v>314.60526315789468</v>
      </c>
      <c r="W474">
        <f>Senario4!AZ$51/12</f>
        <v>91</v>
      </c>
      <c r="X474">
        <f>Senario4!BE$51/12</f>
        <v>626.83333333333337</v>
      </c>
      <c r="Z474">
        <f t="shared" si="7"/>
        <v>127629.23544853127</v>
      </c>
    </row>
    <row r="475" spans="1:28" x14ac:dyDescent="0.2">
      <c r="A475" s="42">
        <v>45809</v>
      </c>
      <c r="B475">
        <f>Senario4!G51/12</f>
        <v>4000</v>
      </c>
      <c r="C475">
        <f>Senario4!AA$51/12</f>
        <v>7063.9912280701728</v>
      </c>
      <c r="D475">
        <f>Senario4!L$51/12</f>
        <v>16368.583333333327</v>
      </c>
      <c r="E475">
        <f>Senario4!H$51/12</f>
        <v>316.66666666666669</v>
      </c>
      <c r="F475">
        <f>Senario4!F$51/12</f>
        <v>23425.333333333332</v>
      </c>
      <c r="G475">
        <f>Senario4!AP$51/12</f>
        <v>8410.2000000000007</v>
      </c>
      <c r="H475">
        <f>Senario4!BC$51/12</f>
        <v>12345.675438596494</v>
      </c>
      <c r="I475">
        <f>SUM(Senario4!AI$51,Senario4!AL$51)/12</f>
        <v>5786.4342105263158</v>
      </c>
      <c r="J475">
        <f>Senario4!W$51/12</f>
        <v>21684.364035087725</v>
      </c>
      <c r="K475">
        <v>0</v>
      </c>
      <c r="L475">
        <f>Senario4!$AS$51/12*0.52</f>
        <v>7318.8950877192992</v>
      </c>
      <c r="M475">
        <f>Senario4!$AS$51/12*0.48</f>
        <v>6755.903157894737</v>
      </c>
      <c r="N475">
        <v>0</v>
      </c>
      <c r="O475">
        <f>Senario4!R$51/12</f>
        <v>259.51754385964927</v>
      </c>
      <c r="P475">
        <v>0</v>
      </c>
      <c r="Q475">
        <f>Senario4!O$51/12</f>
        <v>464.04824561403512</v>
      </c>
      <c r="R475">
        <f>Senario4!AT$51/12</f>
        <v>152.41666666666666</v>
      </c>
      <c r="S475">
        <f>SUM(Senario4!BF$51,Senario4!BG$51)/12</f>
        <v>5637.1450976541009</v>
      </c>
      <c r="T475">
        <f>SUM(Senario4!AE$51,Senario4!BB$51)/12</f>
        <v>2215.1228070175434</v>
      </c>
      <c r="U475">
        <f>Senario4!AO$51/12</f>
        <v>4392.5</v>
      </c>
      <c r="V475">
        <f>Senario4!AW$51/12</f>
        <v>314.60526315789468</v>
      </c>
      <c r="W475">
        <f>Senario4!AZ$51/12</f>
        <v>91</v>
      </c>
      <c r="X475">
        <f>Senario4!BE$51/12</f>
        <v>626.83333333333337</v>
      </c>
      <c r="Z475">
        <f t="shared" si="7"/>
        <v>127629.23544853127</v>
      </c>
    </row>
    <row r="476" spans="1:28" x14ac:dyDescent="0.2">
      <c r="A476" s="42">
        <v>45839</v>
      </c>
      <c r="B476">
        <f>Senario4!G51/12</f>
        <v>4000</v>
      </c>
      <c r="C476">
        <f>Senario4!AA$51/12</f>
        <v>7063.9912280701728</v>
      </c>
      <c r="D476">
        <f>Senario4!L$51/12</f>
        <v>16368.583333333327</v>
      </c>
      <c r="E476">
        <f>Senario4!H$51/12</f>
        <v>316.66666666666669</v>
      </c>
      <c r="F476">
        <f>Senario4!F$51/12</f>
        <v>23425.333333333332</v>
      </c>
      <c r="G476">
        <f>Senario4!AP$51/12</f>
        <v>8410.2000000000007</v>
      </c>
      <c r="H476">
        <f>Senario4!BC$51/12</f>
        <v>12345.675438596494</v>
      </c>
      <c r="I476">
        <f>SUM(Senario4!AI$51,Senario4!AL$51)/12</f>
        <v>5786.4342105263158</v>
      </c>
      <c r="J476">
        <f>Senario4!W$51/12</f>
        <v>21684.364035087725</v>
      </c>
      <c r="K476">
        <v>0</v>
      </c>
      <c r="L476">
        <f>Senario4!$AS$51/12*0.52</f>
        <v>7318.8950877192992</v>
      </c>
      <c r="M476">
        <f>Senario4!$AS$51/12*0.48</f>
        <v>6755.903157894737</v>
      </c>
      <c r="N476">
        <v>0</v>
      </c>
      <c r="O476">
        <f>Senario4!R$51/12</f>
        <v>259.51754385964927</v>
      </c>
      <c r="P476">
        <v>0</v>
      </c>
      <c r="Q476">
        <f>Senario4!O$51/12</f>
        <v>464.04824561403512</v>
      </c>
      <c r="R476">
        <f>Senario4!AT$51/12</f>
        <v>152.41666666666666</v>
      </c>
      <c r="S476">
        <f>SUM(Senario4!BF$51,Senario4!BG$51)/12</f>
        <v>5637.1450976541009</v>
      </c>
      <c r="T476">
        <f>SUM(Senario4!AE$51,Senario4!BB$51)/12</f>
        <v>2215.1228070175434</v>
      </c>
      <c r="U476">
        <f>Senario4!AO$51/12</f>
        <v>4392.5</v>
      </c>
      <c r="V476">
        <f>Senario4!AW$51/12</f>
        <v>314.60526315789468</v>
      </c>
      <c r="W476">
        <f>Senario4!AZ$51/12</f>
        <v>91</v>
      </c>
      <c r="X476">
        <f>Senario4!BE$51/12</f>
        <v>626.83333333333337</v>
      </c>
      <c r="Z476">
        <f t="shared" si="7"/>
        <v>127629.23544853127</v>
      </c>
    </row>
    <row r="477" spans="1:28" x14ac:dyDescent="0.2">
      <c r="A477" s="42">
        <v>45870</v>
      </c>
      <c r="B477">
        <f>Senario4!G51/12</f>
        <v>4000</v>
      </c>
      <c r="C477">
        <f>Senario4!AA$51/12</f>
        <v>7063.9912280701728</v>
      </c>
      <c r="D477">
        <f>Senario4!L$51/12</f>
        <v>16368.583333333327</v>
      </c>
      <c r="E477">
        <f>Senario4!H$51/12</f>
        <v>316.66666666666669</v>
      </c>
      <c r="F477">
        <f>Senario4!F$51/12</f>
        <v>23425.333333333332</v>
      </c>
      <c r="G477">
        <f>Senario4!AP$51/12</f>
        <v>8410.2000000000007</v>
      </c>
      <c r="H477">
        <f>Senario4!BC$51/12</f>
        <v>12345.675438596494</v>
      </c>
      <c r="I477">
        <f>SUM(Senario4!AI$51,Senario4!AL$51)/12</f>
        <v>5786.4342105263158</v>
      </c>
      <c r="J477">
        <f>Senario4!W$51/12</f>
        <v>21684.364035087725</v>
      </c>
      <c r="K477">
        <v>0</v>
      </c>
      <c r="L477">
        <f>Senario4!$AS$51/12*0.52</f>
        <v>7318.8950877192992</v>
      </c>
      <c r="M477">
        <f>Senario4!$AS$51/12*0.48</f>
        <v>6755.903157894737</v>
      </c>
      <c r="N477">
        <v>0</v>
      </c>
      <c r="O477">
        <f>Senario4!R$51/12</f>
        <v>259.51754385964927</v>
      </c>
      <c r="P477">
        <v>0</v>
      </c>
      <c r="Q477">
        <f>Senario4!O$51/12</f>
        <v>464.04824561403512</v>
      </c>
      <c r="R477">
        <f>Senario4!AT$51/12</f>
        <v>152.41666666666666</v>
      </c>
      <c r="S477">
        <f>SUM(Senario4!BF$51,Senario4!BG$51)/12</f>
        <v>5637.1450976541009</v>
      </c>
      <c r="T477">
        <f>SUM(Senario4!AE$51,Senario4!BB$51)/12</f>
        <v>2215.1228070175434</v>
      </c>
      <c r="U477">
        <f>Senario4!AO$51/12</f>
        <v>4392.5</v>
      </c>
      <c r="V477">
        <f>Senario4!AW$51/12</f>
        <v>314.60526315789468</v>
      </c>
      <c r="W477">
        <f>Senario4!AZ$51/12</f>
        <v>91</v>
      </c>
      <c r="X477">
        <f>Senario4!BE$51/12</f>
        <v>626.83333333333337</v>
      </c>
      <c r="Z477">
        <f t="shared" si="7"/>
        <v>127629.23544853127</v>
      </c>
    </row>
    <row r="478" spans="1:28" x14ac:dyDescent="0.2">
      <c r="A478" s="42">
        <v>45901</v>
      </c>
      <c r="B478">
        <f>Senario4!G51/12</f>
        <v>4000</v>
      </c>
      <c r="C478">
        <f>Senario4!AA$51/12</f>
        <v>7063.9912280701728</v>
      </c>
      <c r="D478">
        <f>Senario4!L$51/12</f>
        <v>16368.583333333327</v>
      </c>
      <c r="E478">
        <f>Senario4!H$51/12</f>
        <v>316.66666666666669</v>
      </c>
      <c r="F478">
        <f>Senario4!F$51/12</f>
        <v>23425.333333333332</v>
      </c>
      <c r="G478">
        <f>Senario4!AP$51/12</f>
        <v>8410.2000000000007</v>
      </c>
      <c r="H478">
        <f>Senario4!BC$51/12</f>
        <v>12345.675438596494</v>
      </c>
      <c r="I478">
        <f>SUM(Senario4!AI$51,Senario4!AL$51)/12</f>
        <v>5786.4342105263158</v>
      </c>
      <c r="J478">
        <f>Senario4!W$51/12</f>
        <v>21684.364035087725</v>
      </c>
      <c r="K478">
        <v>0</v>
      </c>
      <c r="L478">
        <f>Senario4!$AS$51/12*0.52</f>
        <v>7318.8950877192992</v>
      </c>
      <c r="M478">
        <f>Senario4!$AS$51/12*0.48</f>
        <v>6755.903157894737</v>
      </c>
      <c r="N478">
        <v>0</v>
      </c>
      <c r="O478">
        <f>Senario4!R$51/12</f>
        <v>259.51754385964927</v>
      </c>
      <c r="P478">
        <v>0</v>
      </c>
      <c r="Q478">
        <f>Senario4!O$51/12</f>
        <v>464.04824561403512</v>
      </c>
      <c r="R478">
        <f>Senario4!AT$51/12</f>
        <v>152.41666666666666</v>
      </c>
      <c r="S478">
        <f>SUM(Senario4!BF$51,Senario4!BG$51)/12</f>
        <v>5637.1450976541009</v>
      </c>
      <c r="T478">
        <f>SUM(Senario4!AE$51,Senario4!BB$51)/12</f>
        <v>2215.1228070175434</v>
      </c>
      <c r="U478">
        <f>Senario4!AO$51/12</f>
        <v>4392.5</v>
      </c>
      <c r="V478">
        <f>Senario4!AW$51/12</f>
        <v>314.60526315789468</v>
      </c>
      <c r="W478">
        <f>Senario4!AZ$51/12</f>
        <v>91</v>
      </c>
      <c r="X478">
        <f>Senario4!BE$51/12</f>
        <v>626.83333333333337</v>
      </c>
      <c r="Z478">
        <f t="shared" si="7"/>
        <v>127629.23544853127</v>
      </c>
    </row>
    <row r="479" spans="1:28" x14ac:dyDescent="0.2">
      <c r="A479" s="42">
        <v>45931</v>
      </c>
      <c r="B479">
        <f>Senario4!G51/12</f>
        <v>4000</v>
      </c>
      <c r="C479">
        <f>Senario4!AA$51/12</f>
        <v>7063.9912280701728</v>
      </c>
      <c r="D479">
        <f>Senario4!L$51/12</f>
        <v>16368.583333333327</v>
      </c>
      <c r="E479">
        <f>Senario4!H$51/12</f>
        <v>316.66666666666669</v>
      </c>
      <c r="F479">
        <f>Senario4!F$51/12</f>
        <v>23425.333333333332</v>
      </c>
      <c r="G479">
        <f>Senario4!AP$51/12</f>
        <v>8410.2000000000007</v>
      </c>
      <c r="H479">
        <f>Senario4!BC$51/12</f>
        <v>12345.675438596494</v>
      </c>
      <c r="I479">
        <f>SUM(Senario4!AI$51,Senario4!AL$51)/12</f>
        <v>5786.4342105263158</v>
      </c>
      <c r="J479">
        <f>Senario4!W$51/12</f>
        <v>21684.364035087725</v>
      </c>
      <c r="K479">
        <v>0</v>
      </c>
      <c r="L479">
        <f>Senario4!$AS$51/12*0.52</f>
        <v>7318.8950877192992</v>
      </c>
      <c r="M479">
        <f>Senario4!$AS$51/12*0.48</f>
        <v>6755.903157894737</v>
      </c>
      <c r="N479">
        <v>0</v>
      </c>
      <c r="O479">
        <f>Senario4!R$51/12</f>
        <v>259.51754385964927</v>
      </c>
      <c r="P479">
        <v>0</v>
      </c>
      <c r="Q479">
        <f>Senario4!O$51/12</f>
        <v>464.04824561403512</v>
      </c>
      <c r="R479">
        <f>Senario4!AT$51/12</f>
        <v>152.41666666666666</v>
      </c>
      <c r="S479">
        <f>SUM(Senario4!BF$51,Senario4!BG$51)/12</f>
        <v>5637.1450976541009</v>
      </c>
      <c r="T479">
        <f>SUM(Senario4!AE$51,Senario4!BB$51)/12</f>
        <v>2215.1228070175434</v>
      </c>
      <c r="U479">
        <f>Senario4!AO$51/12</f>
        <v>4392.5</v>
      </c>
      <c r="V479">
        <f>Senario4!AW$51/12</f>
        <v>314.60526315789468</v>
      </c>
      <c r="W479">
        <f>Senario4!AZ$51/12</f>
        <v>91</v>
      </c>
      <c r="X479">
        <f>Senario4!BE$51/12</f>
        <v>626.83333333333337</v>
      </c>
      <c r="Z479">
        <f t="shared" si="7"/>
        <v>127629.23544853127</v>
      </c>
    </row>
    <row r="480" spans="1:28" x14ac:dyDescent="0.2">
      <c r="A480" s="42">
        <v>45962</v>
      </c>
      <c r="B480">
        <f>Senario4!G51/12</f>
        <v>4000</v>
      </c>
      <c r="C480">
        <f>Senario4!AA$51/12</f>
        <v>7063.9912280701728</v>
      </c>
      <c r="D480">
        <f>Senario4!L$51/12</f>
        <v>16368.583333333327</v>
      </c>
      <c r="E480">
        <f>Senario4!H$51/12</f>
        <v>316.66666666666669</v>
      </c>
      <c r="F480">
        <f>Senario4!F$51/12</f>
        <v>23425.333333333332</v>
      </c>
      <c r="G480">
        <f>Senario4!AP$51/12</f>
        <v>8410.2000000000007</v>
      </c>
      <c r="H480">
        <f>Senario4!BC$51/12</f>
        <v>12345.675438596494</v>
      </c>
      <c r="I480">
        <f>SUM(Senario4!AI$51,Senario4!AL$51)/12</f>
        <v>5786.4342105263158</v>
      </c>
      <c r="J480">
        <f>Senario4!W$51/12</f>
        <v>21684.364035087725</v>
      </c>
      <c r="K480">
        <v>0</v>
      </c>
      <c r="L480">
        <f>Senario4!$AS$51/12*0.52</f>
        <v>7318.8950877192992</v>
      </c>
      <c r="M480">
        <f>Senario4!$AS$51/12*0.48</f>
        <v>6755.903157894737</v>
      </c>
      <c r="N480">
        <v>0</v>
      </c>
      <c r="O480">
        <f>Senario4!R$51/12</f>
        <v>259.51754385964927</v>
      </c>
      <c r="P480">
        <v>0</v>
      </c>
      <c r="Q480">
        <f>Senario4!O$51/12</f>
        <v>464.04824561403512</v>
      </c>
      <c r="R480">
        <f>Senario4!AT$51/12</f>
        <v>152.41666666666666</v>
      </c>
      <c r="S480">
        <f>SUM(Senario4!BF$51,Senario4!BG$51)/12</f>
        <v>5637.1450976541009</v>
      </c>
      <c r="T480">
        <f>SUM(Senario4!AE$51,Senario4!BB$51)/12</f>
        <v>2215.1228070175434</v>
      </c>
      <c r="U480">
        <f>Senario4!AO$51/12</f>
        <v>4392.5</v>
      </c>
      <c r="V480">
        <f>Senario4!AW$51/12</f>
        <v>314.60526315789468</v>
      </c>
      <c r="W480">
        <f>Senario4!AZ$51/12</f>
        <v>91</v>
      </c>
      <c r="X480">
        <f>Senario4!BE$51/12</f>
        <v>626.83333333333337</v>
      </c>
      <c r="Z480">
        <f t="shared" si="7"/>
        <v>127629.23544853127</v>
      </c>
    </row>
    <row r="481" spans="1:28" x14ac:dyDescent="0.2">
      <c r="A481" s="42">
        <v>45992</v>
      </c>
      <c r="B481">
        <f>Senario4!G51/12</f>
        <v>4000</v>
      </c>
      <c r="C481">
        <f>Senario4!AA$51/12</f>
        <v>7063.9912280701728</v>
      </c>
      <c r="D481">
        <f>Senario4!L$51/12</f>
        <v>16368.583333333327</v>
      </c>
      <c r="E481">
        <f>Senario4!H$51/12</f>
        <v>316.66666666666669</v>
      </c>
      <c r="F481">
        <f>Senario4!F$51/12</f>
        <v>23425.333333333332</v>
      </c>
      <c r="G481">
        <f>Senario4!AP$51/12</f>
        <v>8410.2000000000007</v>
      </c>
      <c r="H481">
        <f>Senario4!BC$51/12</f>
        <v>12345.675438596494</v>
      </c>
      <c r="I481">
        <f>SUM(Senario4!AI$51,Senario4!AL$51)/12</f>
        <v>5786.4342105263158</v>
      </c>
      <c r="J481">
        <f>Senario4!W$51/12</f>
        <v>21684.364035087725</v>
      </c>
      <c r="K481">
        <v>0</v>
      </c>
      <c r="L481">
        <f>Senario4!$AS$51/12*0.52</f>
        <v>7318.8950877192992</v>
      </c>
      <c r="M481">
        <f>Senario4!$AS$51/12*0.48</f>
        <v>6755.903157894737</v>
      </c>
      <c r="N481">
        <v>0</v>
      </c>
      <c r="O481">
        <f>Senario4!R$51/12</f>
        <v>259.51754385964927</v>
      </c>
      <c r="P481">
        <v>0</v>
      </c>
      <c r="Q481">
        <f>Senario4!O$51/12</f>
        <v>464.04824561403512</v>
      </c>
      <c r="R481">
        <f>Senario4!AT$51/12</f>
        <v>152.41666666666666</v>
      </c>
      <c r="S481">
        <f>SUM(Senario4!BF$51,Senario4!BG$51)/12</f>
        <v>5637.1450976541009</v>
      </c>
      <c r="T481">
        <f>SUM(Senario4!AE$51,Senario4!BB$51)/12</f>
        <v>2215.1228070175434</v>
      </c>
      <c r="U481">
        <f>Senario4!AO$51/12</f>
        <v>4392.5</v>
      </c>
      <c r="V481">
        <f>Senario4!AW$51/12</f>
        <v>314.60526315789468</v>
      </c>
      <c r="W481">
        <f>Senario4!AZ$51/12</f>
        <v>91</v>
      </c>
      <c r="X481">
        <f>Senario4!BE$51/12</f>
        <v>626.83333333333337</v>
      </c>
      <c r="Z481">
        <f t="shared" si="7"/>
        <v>127629.23544853127</v>
      </c>
    </row>
    <row r="482" spans="1:28" x14ac:dyDescent="0.2">
      <c r="A482" s="42">
        <v>46023</v>
      </c>
      <c r="B482">
        <f>Senario4!G52/12</f>
        <v>4000</v>
      </c>
      <c r="C482">
        <f>Senario4!AA$52/12</f>
        <v>7175.4254385964887</v>
      </c>
      <c r="D482">
        <f>Senario4!L$52/12</f>
        <v>16368.583333333327</v>
      </c>
      <c r="E482">
        <f>Senario4!H$52/12</f>
        <v>316.66666666666669</v>
      </c>
      <c r="F482">
        <f>Senario4!F$52/12</f>
        <v>23425.333333333332</v>
      </c>
      <c r="G482">
        <f>Senario4!AP$52/12</f>
        <v>8410.2000000000007</v>
      </c>
      <c r="H482">
        <f>Senario4!BC$52/12</f>
        <v>12548.657894736845</v>
      </c>
      <c r="I482">
        <f>SUM(Senario4!AI$52,Senario4!AL$52)/12</f>
        <v>5890.2324561403511</v>
      </c>
      <c r="J482">
        <f>Senario4!W$52/12</f>
        <v>21969.30263157895</v>
      </c>
      <c r="K482">
        <v>0</v>
      </c>
      <c r="L482">
        <f>Senario4!$AS$52/12*0.52</f>
        <v>7460.3282456140359</v>
      </c>
      <c r="M482">
        <f>Senario4!$AS$52/12*0.48</f>
        <v>6886.4568421052636</v>
      </c>
      <c r="N482">
        <v>0</v>
      </c>
      <c r="O482">
        <f>Senario4!R$52/12</f>
        <v>266.81578947368439</v>
      </c>
      <c r="P482">
        <v>0</v>
      </c>
      <c r="Q482">
        <f>Senario4!O$52/12</f>
        <v>514.95175438596505</v>
      </c>
      <c r="R482">
        <f>Senario4!AT$52/12</f>
        <v>152.41666666666666</v>
      </c>
      <c r="S482">
        <f>SUM(Senario4!BF$52,Senario4!BG$52)/12</f>
        <v>6606.8501373618128</v>
      </c>
      <c r="T482">
        <f>SUM(Senario4!AE$52,Senario4!BB$52)/12</f>
        <v>2284.9605263157891</v>
      </c>
      <c r="U482">
        <f>Senario4!AO$52/12</f>
        <v>4392.5</v>
      </c>
      <c r="V482">
        <f>Senario4!AW$52/12</f>
        <v>337.6447368421052</v>
      </c>
      <c r="W482">
        <f>Senario4!AZ$52/12</f>
        <v>91</v>
      </c>
      <c r="X482">
        <f>Senario4!BE$52/12</f>
        <v>626.83333333333337</v>
      </c>
      <c r="Z482">
        <f t="shared" si="7"/>
        <v>129725.1597864846</v>
      </c>
      <c r="AA482">
        <f>SUM(Z482:Z493)</f>
        <v>1556701.9174378153</v>
      </c>
      <c r="AB482" s="5">
        <f>AA482-Senario4!BH52</f>
        <v>0</v>
      </c>
    </row>
    <row r="483" spans="1:28" x14ac:dyDescent="0.2">
      <c r="A483" s="42">
        <v>46054</v>
      </c>
      <c r="B483">
        <f>Senario4!G52/12</f>
        <v>4000</v>
      </c>
      <c r="C483">
        <f>Senario4!AA$52/12</f>
        <v>7175.4254385964887</v>
      </c>
      <c r="D483">
        <f>Senario4!L$52/12</f>
        <v>16368.583333333327</v>
      </c>
      <c r="E483">
        <f>Senario4!H$52/12</f>
        <v>316.66666666666669</v>
      </c>
      <c r="F483">
        <f>Senario4!F$52/12</f>
        <v>23425.333333333332</v>
      </c>
      <c r="G483">
        <f>Senario4!AP$52/12</f>
        <v>8410.2000000000007</v>
      </c>
      <c r="H483">
        <f>Senario4!BC$52/12</f>
        <v>12548.657894736845</v>
      </c>
      <c r="I483">
        <f>SUM(Senario4!AI$52,Senario4!AL$52)/12</f>
        <v>5890.2324561403511</v>
      </c>
      <c r="J483">
        <f>Senario4!W$52/12</f>
        <v>21969.30263157895</v>
      </c>
      <c r="K483">
        <v>0</v>
      </c>
      <c r="L483">
        <f>Senario4!$AS$52/12*0.52</f>
        <v>7460.3282456140359</v>
      </c>
      <c r="M483">
        <f>Senario4!$AS$52/12*0.48</f>
        <v>6886.4568421052636</v>
      </c>
      <c r="N483">
        <v>0</v>
      </c>
      <c r="O483">
        <f>Senario4!R$52/12</f>
        <v>266.81578947368439</v>
      </c>
      <c r="P483">
        <v>0</v>
      </c>
      <c r="Q483">
        <f>Senario4!O$52/12</f>
        <v>514.95175438596505</v>
      </c>
      <c r="R483">
        <f>Senario4!AT$52/12</f>
        <v>152.41666666666666</v>
      </c>
      <c r="S483">
        <f>SUM(Senario4!BF$52,Senario4!BG$52)/12</f>
        <v>6606.8501373618128</v>
      </c>
      <c r="T483">
        <f>SUM(Senario4!AE$52,Senario4!BB$52)/12</f>
        <v>2284.9605263157891</v>
      </c>
      <c r="U483">
        <f>Senario4!AO$52/12</f>
        <v>4392.5</v>
      </c>
      <c r="V483">
        <f>Senario4!AW$52/12</f>
        <v>337.6447368421052</v>
      </c>
      <c r="W483">
        <f>Senario4!AZ$52/12</f>
        <v>91</v>
      </c>
      <c r="X483">
        <f>Senario4!BE$52/12</f>
        <v>626.83333333333337</v>
      </c>
      <c r="Z483">
        <f t="shared" si="7"/>
        <v>129725.1597864846</v>
      </c>
    </row>
    <row r="484" spans="1:28" x14ac:dyDescent="0.2">
      <c r="A484" s="42">
        <v>46082</v>
      </c>
      <c r="B484">
        <f>Senario4!G52/12</f>
        <v>4000</v>
      </c>
      <c r="C484">
        <f>Senario4!AA$52/12</f>
        <v>7175.4254385964887</v>
      </c>
      <c r="D484">
        <f>Senario4!L$52/12</f>
        <v>16368.583333333327</v>
      </c>
      <c r="E484">
        <f>Senario4!H$52/12</f>
        <v>316.66666666666669</v>
      </c>
      <c r="F484">
        <f>Senario4!F$52/12</f>
        <v>23425.333333333332</v>
      </c>
      <c r="G484">
        <f>Senario4!AP$52/12</f>
        <v>8410.2000000000007</v>
      </c>
      <c r="H484">
        <f>Senario4!BC$52/12</f>
        <v>12548.657894736845</v>
      </c>
      <c r="I484">
        <f>SUM(Senario4!AI$52,Senario4!AL$52)/12</f>
        <v>5890.2324561403511</v>
      </c>
      <c r="J484">
        <f>Senario4!W$52/12</f>
        <v>21969.30263157895</v>
      </c>
      <c r="K484">
        <v>0</v>
      </c>
      <c r="L484">
        <f>Senario4!$AS$52/12*0.52</f>
        <v>7460.3282456140359</v>
      </c>
      <c r="M484">
        <f>Senario4!$AS$52/12*0.48</f>
        <v>6886.4568421052636</v>
      </c>
      <c r="N484">
        <v>0</v>
      </c>
      <c r="O484">
        <f>Senario4!R$52/12</f>
        <v>266.81578947368439</v>
      </c>
      <c r="P484">
        <v>0</v>
      </c>
      <c r="Q484">
        <f>Senario4!O$52/12</f>
        <v>514.95175438596505</v>
      </c>
      <c r="R484">
        <f>Senario4!AT$52/12</f>
        <v>152.41666666666666</v>
      </c>
      <c r="S484">
        <f>SUM(Senario4!BF$52,Senario4!BG$52)/12</f>
        <v>6606.8501373618128</v>
      </c>
      <c r="T484">
        <f>SUM(Senario4!AE$52,Senario4!BB$52)/12</f>
        <v>2284.9605263157891</v>
      </c>
      <c r="U484">
        <f>Senario4!AO$52/12</f>
        <v>4392.5</v>
      </c>
      <c r="V484">
        <f>Senario4!AW$52/12</f>
        <v>337.6447368421052</v>
      </c>
      <c r="W484">
        <f>Senario4!AZ$52/12</f>
        <v>91</v>
      </c>
      <c r="X484">
        <f>Senario4!BE$52/12</f>
        <v>626.83333333333337</v>
      </c>
      <c r="Z484">
        <f t="shared" si="7"/>
        <v>129725.1597864846</v>
      </c>
    </row>
    <row r="485" spans="1:28" x14ac:dyDescent="0.2">
      <c r="A485" s="42">
        <v>46113</v>
      </c>
      <c r="B485">
        <f>Senario4!G52/12</f>
        <v>4000</v>
      </c>
      <c r="C485">
        <f>Senario4!AA$52/12</f>
        <v>7175.4254385964887</v>
      </c>
      <c r="D485">
        <f>Senario4!L$52/12</f>
        <v>16368.583333333327</v>
      </c>
      <c r="E485">
        <f>Senario4!H$52/12</f>
        <v>316.66666666666669</v>
      </c>
      <c r="F485">
        <f>Senario4!F$52/12</f>
        <v>23425.333333333332</v>
      </c>
      <c r="G485">
        <f>Senario4!AP$52/12</f>
        <v>8410.2000000000007</v>
      </c>
      <c r="H485">
        <f>Senario4!BC$52/12</f>
        <v>12548.657894736845</v>
      </c>
      <c r="I485">
        <f>SUM(Senario4!AI$52,Senario4!AL$52)/12</f>
        <v>5890.2324561403511</v>
      </c>
      <c r="J485">
        <f>Senario4!W$52/12</f>
        <v>21969.30263157895</v>
      </c>
      <c r="K485">
        <v>0</v>
      </c>
      <c r="L485">
        <f>Senario4!$AS$52/12*0.52</f>
        <v>7460.3282456140359</v>
      </c>
      <c r="M485">
        <f>Senario4!$AS$52/12*0.48</f>
        <v>6886.4568421052636</v>
      </c>
      <c r="N485">
        <v>0</v>
      </c>
      <c r="O485">
        <f>Senario4!R$52/12</f>
        <v>266.81578947368439</v>
      </c>
      <c r="P485">
        <v>0</v>
      </c>
      <c r="Q485">
        <f>Senario4!O$52/12</f>
        <v>514.95175438596505</v>
      </c>
      <c r="R485">
        <f>Senario4!AT$52/12</f>
        <v>152.41666666666666</v>
      </c>
      <c r="S485">
        <f>SUM(Senario4!BF$52,Senario4!BG$52)/12</f>
        <v>6606.8501373618128</v>
      </c>
      <c r="T485">
        <f>SUM(Senario4!AE$52,Senario4!BB$52)/12</f>
        <v>2284.9605263157891</v>
      </c>
      <c r="U485">
        <f>Senario4!AO$52/12</f>
        <v>4392.5</v>
      </c>
      <c r="V485">
        <f>Senario4!AW$52/12</f>
        <v>337.6447368421052</v>
      </c>
      <c r="W485">
        <f>Senario4!AZ$52/12</f>
        <v>91</v>
      </c>
      <c r="X485">
        <f>Senario4!BE$52/12</f>
        <v>626.83333333333337</v>
      </c>
      <c r="Z485">
        <f t="shared" si="7"/>
        <v>129725.1597864846</v>
      </c>
    </row>
    <row r="486" spans="1:28" x14ac:dyDescent="0.2">
      <c r="A486" s="42">
        <v>46143</v>
      </c>
      <c r="B486">
        <f>Senario4!G52/12</f>
        <v>4000</v>
      </c>
      <c r="C486">
        <f>Senario4!AA$52/12</f>
        <v>7175.4254385964887</v>
      </c>
      <c r="D486">
        <f>Senario4!L$52/12</f>
        <v>16368.583333333327</v>
      </c>
      <c r="E486">
        <f>Senario4!H$52/12</f>
        <v>316.66666666666669</v>
      </c>
      <c r="F486">
        <f>Senario4!F$52/12</f>
        <v>23425.333333333332</v>
      </c>
      <c r="G486">
        <f>Senario4!AP$52/12</f>
        <v>8410.2000000000007</v>
      </c>
      <c r="H486">
        <f>Senario4!BC$52/12</f>
        <v>12548.657894736845</v>
      </c>
      <c r="I486">
        <f>SUM(Senario4!AI$52,Senario4!AL$52)/12</f>
        <v>5890.2324561403511</v>
      </c>
      <c r="J486">
        <f>Senario4!W$52/12</f>
        <v>21969.30263157895</v>
      </c>
      <c r="K486">
        <v>0</v>
      </c>
      <c r="L486">
        <f>Senario4!$AS$52/12*0.52</f>
        <v>7460.3282456140359</v>
      </c>
      <c r="M486">
        <f>Senario4!$AS$52/12*0.48</f>
        <v>6886.4568421052636</v>
      </c>
      <c r="N486">
        <v>0</v>
      </c>
      <c r="O486">
        <f>Senario4!R$52/12</f>
        <v>266.81578947368439</v>
      </c>
      <c r="P486">
        <v>0</v>
      </c>
      <c r="Q486">
        <f>Senario4!O$52/12</f>
        <v>514.95175438596505</v>
      </c>
      <c r="R486">
        <f>Senario4!AT$52/12</f>
        <v>152.41666666666666</v>
      </c>
      <c r="S486">
        <f>SUM(Senario4!BF$52,Senario4!BG$52)/12</f>
        <v>6606.8501373618128</v>
      </c>
      <c r="T486">
        <f>SUM(Senario4!AE$52,Senario4!BB$52)/12</f>
        <v>2284.9605263157891</v>
      </c>
      <c r="U486">
        <f>Senario4!AO$52/12</f>
        <v>4392.5</v>
      </c>
      <c r="V486">
        <f>Senario4!AW$52/12</f>
        <v>337.6447368421052</v>
      </c>
      <c r="W486">
        <f>Senario4!AZ$52/12</f>
        <v>91</v>
      </c>
      <c r="X486">
        <f>Senario4!BE$52/12</f>
        <v>626.83333333333337</v>
      </c>
      <c r="Z486">
        <f t="shared" si="7"/>
        <v>129725.1597864846</v>
      </c>
    </row>
    <row r="487" spans="1:28" x14ac:dyDescent="0.2">
      <c r="A487" s="42">
        <v>46174</v>
      </c>
      <c r="B487">
        <f>Senario4!G52/12</f>
        <v>4000</v>
      </c>
      <c r="C487">
        <f>Senario4!AA$52/12</f>
        <v>7175.4254385964887</v>
      </c>
      <c r="D487">
        <f>Senario4!L$52/12</f>
        <v>16368.583333333327</v>
      </c>
      <c r="E487">
        <f>Senario4!H$52/12</f>
        <v>316.66666666666669</v>
      </c>
      <c r="F487">
        <f>Senario4!F$52/12</f>
        <v>23425.333333333332</v>
      </c>
      <c r="G487">
        <f>Senario4!AP$52/12</f>
        <v>8410.2000000000007</v>
      </c>
      <c r="H487">
        <f>Senario4!BC$52/12</f>
        <v>12548.657894736845</v>
      </c>
      <c r="I487">
        <f>SUM(Senario4!AI$52,Senario4!AL$52)/12</f>
        <v>5890.2324561403511</v>
      </c>
      <c r="J487">
        <f>Senario4!W$52/12</f>
        <v>21969.30263157895</v>
      </c>
      <c r="K487">
        <v>0</v>
      </c>
      <c r="L487">
        <f>Senario4!$AS$52/12*0.52</f>
        <v>7460.3282456140359</v>
      </c>
      <c r="M487">
        <f>Senario4!$AS$52/12*0.48</f>
        <v>6886.4568421052636</v>
      </c>
      <c r="N487">
        <v>0</v>
      </c>
      <c r="O487">
        <f>Senario4!R$52/12</f>
        <v>266.81578947368439</v>
      </c>
      <c r="P487">
        <v>0</v>
      </c>
      <c r="Q487">
        <f>Senario4!O$52/12</f>
        <v>514.95175438596505</v>
      </c>
      <c r="R487">
        <f>Senario4!AT$52/12</f>
        <v>152.41666666666666</v>
      </c>
      <c r="S487">
        <f>SUM(Senario4!BF$52,Senario4!BG$52)/12</f>
        <v>6606.8501373618128</v>
      </c>
      <c r="T487">
        <f>SUM(Senario4!AE$52,Senario4!BB$52)/12</f>
        <v>2284.9605263157891</v>
      </c>
      <c r="U487">
        <f>Senario4!AO$52/12</f>
        <v>4392.5</v>
      </c>
      <c r="V487">
        <f>Senario4!AW$52/12</f>
        <v>337.6447368421052</v>
      </c>
      <c r="W487">
        <f>Senario4!AZ$52/12</f>
        <v>91</v>
      </c>
      <c r="X487">
        <f>Senario4!BE$52/12</f>
        <v>626.83333333333337</v>
      </c>
      <c r="Z487">
        <f t="shared" si="7"/>
        <v>129725.1597864846</v>
      </c>
    </row>
    <row r="488" spans="1:28" x14ac:dyDescent="0.2">
      <c r="A488" s="42">
        <v>46204</v>
      </c>
      <c r="B488">
        <f>Senario4!G52/12</f>
        <v>4000</v>
      </c>
      <c r="C488">
        <f>Senario4!AA$52/12</f>
        <v>7175.4254385964887</v>
      </c>
      <c r="D488">
        <f>Senario4!L$52/12</f>
        <v>16368.583333333327</v>
      </c>
      <c r="E488">
        <f>Senario4!H$52/12</f>
        <v>316.66666666666669</v>
      </c>
      <c r="F488">
        <f>Senario4!F$52/12</f>
        <v>23425.333333333332</v>
      </c>
      <c r="G488">
        <f>Senario4!AP$52/12</f>
        <v>8410.2000000000007</v>
      </c>
      <c r="H488">
        <f>Senario4!BC$52/12</f>
        <v>12548.657894736845</v>
      </c>
      <c r="I488">
        <f>SUM(Senario4!AI$52,Senario4!AL$52)/12</f>
        <v>5890.2324561403511</v>
      </c>
      <c r="J488">
        <f>Senario4!W$52/12</f>
        <v>21969.30263157895</v>
      </c>
      <c r="K488">
        <v>0</v>
      </c>
      <c r="L488">
        <f>Senario4!$AS$52/12*0.52</f>
        <v>7460.3282456140359</v>
      </c>
      <c r="M488">
        <f>Senario4!$AS$52/12*0.48</f>
        <v>6886.4568421052636</v>
      </c>
      <c r="N488">
        <v>0</v>
      </c>
      <c r="O488">
        <f>Senario4!R$52/12</f>
        <v>266.81578947368439</v>
      </c>
      <c r="P488">
        <v>0</v>
      </c>
      <c r="Q488">
        <f>Senario4!O$52/12</f>
        <v>514.95175438596505</v>
      </c>
      <c r="R488">
        <f>Senario4!AT$52/12</f>
        <v>152.41666666666666</v>
      </c>
      <c r="S488">
        <f>SUM(Senario4!BF$52,Senario4!BG$52)/12</f>
        <v>6606.8501373618128</v>
      </c>
      <c r="T488">
        <f>SUM(Senario4!AE$52,Senario4!BB$52)/12</f>
        <v>2284.9605263157891</v>
      </c>
      <c r="U488">
        <f>Senario4!AO$52/12</f>
        <v>4392.5</v>
      </c>
      <c r="V488">
        <f>Senario4!AW$52/12</f>
        <v>337.6447368421052</v>
      </c>
      <c r="W488">
        <f>Senario4!AZ$52/12</f>
        <v>91</v>
      </c>
      <c r="X488">
        <f>Senario4!BE$52/12</f>
        <v>626.83333333333337</v>
      </c>
      <c r="Z488">
        <f t="shared" si="7"/>
        <v>129725.1597864846</v>
      </c>
    </row>
    <row r="489" spans="1:28" x14ac:dyDescent="0.2">
      <c r="A489" s="42">
        <v>46235</v>
      </c>
      <c r="B489">
        <f>Senario4!G52/12</f>
        <v>4000</v>
      </c>
      <c r="C489">
        <f>Senario4!AA$52/12</f>
        <v>7175.4254385964887</v>
      </c>
      <c r="D489">
        <f>Senario4!L$52/12</f>
        <v>16368.583333333327</v>
      </c>
      <c r="E489">
        <f>Senario4!H$52/12</f>
        <v>316.66666666666669</v>
      </c>
      <c r="F489">
        <f>Senario4!F$52/12</f>
        <v>23425.333333333332</v>
      </c>
      <c r="G489">
        <f>Senario4!AP$52/12</f>
        <v>8410.2000000000007</v>
      </c>
      <c r="H489">
        <f>Senario4!BC$52/12</f>
        <v>12548.657894736845</v>
      </c>
      <c r="I489">
        <f>SUM(Senario4!AI$52,Senario4!AL$52)/12</f>
        <v>5890.2324561403511</v>
      </c>
      <c r="J489">
        <f>Senario4!W$52/12</f>
        <v>21969.30263157895</v>
      </c>
      <c r="K489">
        <v>0</v>
      </c>
      <c r="L489">
        <f>Senario4!$AS$52/12*0.52</f>
        <v>7460.3282456140359</v>
      </c>
      <c r="M489">
        <f>Senario4!$AS$52/12*0.48</f>
        <v>6886.4568421052636</v>
      </c>
      <c r="N489">
        <v>0</v>
      </c>
      <c r="O489">
        <f>Senario4!R$52/12</f>
        <v>266.81578947368439</v>
      </c>
      <c r="P489">
        <v>0</v>
      </c>
      <c r="Q489">
        <f>Senario4!O$52/12</f>
        <v>514.95175438596505</v>
      </c>
      <c r="R489">
        <f>Senario4!AT$52/12</f>
        <v>152.41666666666666</v>
      </c>
      <c r="S489">
        <f>SUM(Senario4!BF$52,Senario4!BG$52)/12</f>
        <v>6606.8501373618128</v>
      </c>
      <c r="T489">
        <f>SUM(Senario4!AE$52,Senario4!BB$52)/12</f>
        <v>2284.9605263157891</v>
      </c>
      <c r="U489">
        <f>Senario4!AO$52/12</f>
        <v>4392.5</v>
      </c>
      <c r="V489">
        <f>Senario4!AW$52/12</f>
        <v>337.6447368421052</v>
      </c>
      <c r="W489">
        <f>Senario4!AZ$52/12</f>
        <v>91</v>
      </c>
      <c r="X489">
        <f>Senario4!BE$52/12</f>
        <v>626.83333333333337</v>
      </c>
      <c r="Z489">
        <f t="shared" si="7"/>
        <v>129725.1597864846</v>
      </c>
    </row>
    <row r="490" spans="1:28" x14ac:dyDescent="0.2">
      <c r="A490" s="42">
        <v>46266</v>
      </c>
      <c r="B490">
        <f>Senario4!G52/12</f>
        <v>4000</v>
      </c>
      <c r="C490">
        <f>Senario4!AA$52/12</f>
        <v>7175.4254385964887</v>
      </c>
      <c r="D490">
        <f>Senario4!L$52/12</f>
        <v>16368.583333333327</v>
      </c>
      <c r="E490">
        <f>Senario4!H$52/12</f>
        <v>316.66666666666669</v>
      </c>
      <c r="F490">
        <f>Senario4!F$52/12</f>
        <v>23425.333333333332</v>
      </c>
      <c r="G490">
        <f>Senario4!AP$52/12</f>
        <v>8410.2000000000007</v>
      </c>
      <c r="H490">
        <f>Senario4!BC$52/12</f>
        <v>12548.657894736845</v>
      </c>
      <c r="I490">
        <f>SUM(Senario4!AI$52,Senario4!AL$52)/12</f>
        <v>5890.2324561403511</v>
      </c>
      <c r="J490">
        <f>Senario4!W$52/12</f>
        <v>21969.30263157895</v>
      </c>
      <c r="K490">
        <v>0</v>
      </c>
      <c r="L490">
        <f>Senario4!$AS$52/12*0.52</f>
        <v>7460.3282456140359</v>
      </c>
      <c r="M490">
        <f>Senario4!$AS$52/12*0.48</f>
        <v>6886.4568421052636</v>
      </c>
      <c r="N490">
        <v>0</v>
      </c>
      <c r="O490">
        <f>Senario4!R$52/12</f>
        <v>266.81578947368439</v>
      </c>
      <c r="P490">
        <v>0</v>
      </c>
      <c r="Q490">
        <f>Senario4!O$52/12</f>
        <v>514.95175438596505</v>
      </c>
      <c r="R490">
        <f>Senario4!AT$52/12</f>
        <v>152.41666666666666</v>
      </c>
      <c r="S490">
        <f>SUM(Senario4!BF$52,Senario4!BG$52)/12</f>
        <v>6606.8501373618128</v>
      </c>
      <c r="T490">
        <f>SUM(Senario4!AE$52,Senario4!BB$52)/12</f>
        <v>2284.9605263157891</v>
      </c>
      <c r="U490">
        <f>Senario4!AO$52/12</f>
        <v>4392.5</v>
      </c>
      <c r="V490">
        <f>Senario4!AW$52/12</f>
        <v>337.6447368421052</v>
      </c>
      <c r="W490">
        <f>Senario4!AZ$52/12</f>
        <v>91</v>
      </c>
      <c r="X490">
        <f>Senario4!BE$52/12</f>
        <v>626.83333333333337</v>
      </c>
      <c r="Z490">
        <f t="shared" si="7"/>
        <v>129725.1597864846</v>
      </c>
    </row>
    <row r="491" spans="1:28" x14ac:dyDescent="0.2">
      <c r="A491" s="42">
        <v>46296</v>
      </c>
      <c r="B491">
        <f>Senario4!G52/12</f>
        <v>4000</v>
      </c>
      <c r="C491">
        <f>Senario4!AA$52/12</f>
        <v>7175.4254385964887</v>
      </c>
      <c r="D491">
        <f>Senario4!L$52/12</f>
        <v>16368.583333333327</v>
      </c>
      <c r="E491">
        <f>Senario4!H$52/12</f>
        <v>316.66666666666669</v>
      </c>
      <c r="F491">
        <f>Senario4!F$52/12</f>
        <v>23425.333333333332</v>
      </c>
      <c r="G491">
        <f>Senario4!AP$52/12</f>
        <v>8410.2000000000007</v>
      </c>
      <c r="H491">
        <f>Senario4!BC$52/12</f>
        <v>12548.657894736845</v>
      </c>
      <c r="I491">
        <f>SUM(Senario4!AI$52,Senario4!AL$52)/12</f>
        <v>5890.2324561403511</v>
      </c>
      <c r="J491">
        <f>Senario4!W$52/12</f>
        <v>21969.30263157895</v>
      </c>
      <c r="K491">
        <v>0</v>
      </c>
      <c r="L491">
        <f>Senario4!$AS$52/12*0.52</f>
        <v>7460.3282456140359</v>
      </c>
      <c r="M491">
        <f>Senario4!$AS$52/12*0.48</f>
        <v>6886.4568421052636</v>
      </c>
      <c r="N491">
        <v>0</v>
      </c>
      <c r="O491">
        <f>Senario4!R$52/12</f>
        <v>266.81578947368439</v>
      </c>
      <c r="P491">
        <v>0</v>
      </c>
      <c r="Q491">
        <f>Senario4!O$52/12</f>
        <v>514.95175438596505</v>
      </c>
      <c r="R491">
        <f>Senario4!AT$52/12</f>
        <v>152.41666666666666</v>
      </c>
      <c r="S491">
        <f>SUM(Senario4!BF$52,Senario4!BG$52)/12</f>
        <v>6606.8501373618128</v>
      </c>
      <c r="T491">
        <f>SUM(Senario4!AE$52,Senario4!BB$52)/12</f>
        <v>2284.9605263157891</v>
      </c>
      <c r="U491">
        <f>Senario4!AO$52/12</f>
        <v>4392.5</v>
      </c>
      <c r="V491">
        <f>Senario4!AW$52/12</f>
        <v>337.6447368421052</v>
      </c>
      <c r="W491">
        <f>Senario4!AZ$52/12</f>
        <v>91</v>
      </c>
      <c r="X491">
        <f>Senario4!BE$52/12</f>
        <v>626.83333333333337</v>
      </c>
      <c r="Z491">
        <f t="shared" si="7"/>
        <v>129725.1597864846</v>
      </c>
    </row>
    <row r="492" spans="1:28" x14ac:dyDescent="0.2">
      <c r="A492" s="42">
        <v>46327</v>
      </c>
      <c r="B492">
        <f>Senario4!G52/12</f>
        <v>4000</v>
      </c>
      <c r="C492">
        <f>Senario4!AA$52/12</f>
        <v>7175.4254385964887</v>
      </c>
      <c r="D492">
        <f>Senario4!L$52/12</f>
        <v>16368.583333333327</v>
      </c>
      <c r="E492">
        <f>Senario4!H$52/12</f>
        <v>316.66666666666669</v>
      </c>
      <c r="F492">
        <f>Senario4!F$52/12</f>
        <v>23425.333333333332</v>
      </c>
      <c r="G492">
        <f>Senario4!AP$52/12</f>
        <v>8410.2000000000007</v>
      </c>
      <c r="H492">
        <f>Senario4!BC$52/12</f>
        <v>12548.657894736845</v>
      </c>
      <c r="I492">
        <f>SUM(Senario4!AI$52,Senario4!AL$52)/12</f>
        <v>5890.2324561403511</v>
      </c>
      <c r="J492">
        <f>Senario4!W$52/12</f>
        <v>21969.30263157895</v>
      </c>
      <c r="K492">
        <v>0</v>
      </c>
      <c r="L492">
        <f>Senario4!$AS$52/12*0.52</f>
        <v>7460.3282456140359</v>
      </c>
      <c r="M492">
        <f>Senario4!$AS$52/12*0.48</f>
        <v>6886.4568421052636</v>
      </c>
      <c r="N492">
        <v>0</v>
      </c>
      <c r="O492">
        <f>Senario4!R$52/12</f>
        <v>266.81578947368439</v>
      </c>
      <c r="P492">
        <v>0</v>
      </c>
      <c r="Q492">
        <f>Senario4!O$52/12</f>
        <v>514.95175438596505</v>
      </c>
      <c r="R492">
        <f>Senario4!AT$52/12</f>
        <v>152.41666666666666</v>
      </c>
      <c r="S492">
        <f>SUM(Senario4!BF$52,Senario4!BG$52)/12</f>
        <v>6606.8501373618128</v>
      </c>
      <c r="T492">
        <f>SUM(Senario4!AE$52,Senario4!BB$52)/12</f>
        <v>2284.9605263157891</v>
      </c>
      <c r="U492">
        <f>Senario4!AO$52/12</f>
        <v>4392.5</v>
      </c>
      <c r="V492">
        <f>Senario4!AW$52/12</f>
        <v>337.6447368421052</v>
      </c>
      <c r="W492">
        <f>Senario4!AZ$52/12</f>
        <v>91</v>
      </c>
      <c r="X492">
        <f>Senario4!BE$52/12</f>
        <v>626.83333333333337</v>
      </c>
      <c r="Z492">
        <f t="shared" si="7"/>
        <v>129725.1597864846</v>
      </c>
    </row>
    <row r="493" spans="1:28" x14ac:dyDescent="0.2">
      <c r="A493" s="42">
        <v>46357</v>
      </c>
      <c r="B493">
        <f>Senario4!G52/12</f>
        <v>4000</v>
      </c>
      <c r="C493">
        <f>Senario4!AA$52/12</f>
        <v>7175.4254385964887</v>
      </c>
      <c r="D493">
        <f>Senario4!L$52/12</f>
        <v>16368.583333333327</v>
      </c>
      <c r="E493">
        <f>Senario4!H$52/12</f>
        <v>316.66666666666669</v>
      </c>
      <c r="F493">
        <f>Senario4!F$52/12</f>
        <v>23425.333333333332</v>
      </c>
      <c r="G493">
        <f>Senario4!AP$52/12</f>
        <v>8410.2000000000007</v>
      </c>
      <c r="H493">
        <f>Senario4!BC$52/12</f>
        <v>12548.657894736845</v>
      </c>
      <c r="I493">
        <f>SUM(Senario4!AI$52,Senario4!AL$52)/12</f>
        <v>5890.2324561403511</v>
      </c>
      <c r="J493">
        <f>Senario4!W$52/12</f>
        <v>21969.30263157895</v>
      </c>
      <c r="K493">
        <v>0</v>
      </c>
      <c r="L493">
        <f>Senario4!$AS$52/12*0.52</f>
        <v>7460.3282456140359</v>
      </c>
      <c r="M493">
        <f>Senario4!$AS$52/12*0.48</f>
        <v>6886.4568421052636</v>
      </c>
      <c r="N493">
        <v>0</v>
      </c>
      <c r="O493">
        <f>Senario4!R$52/12</f>
        <v>266.81578947368439</v>
      </c>
      <c r="P493">
        <v>0</v>
      </c>
      <c r="Q493">
        <f>Senario4!O$52/12</f>
        <v>514.95175438596505</v>
      </c>
      <c r="R493">
        <f>Senario4!AT$52/12</f>
        <v>152.41666666666666</v>
      </c>
      <c r="S493">
        <f>SUM(Senario4!BF$52,Senario4!BG$52)/12</f>
        <v>6606.8501373618128</v>
      </c>
      <c r="T493">
        <f>SUM(Senario4!AE$52,Senario4!BB$52)/12</f>
        <v>2284.9605263157891</v>
      </c>
      <c r="U493">
        <f>Senario4!AO$52/12</f>
        <v>4392.5</v>
      </c>
      <c r="V493">
        <f>Senario4!AW$52/12</f>
        <v>337.6447368421052</v>
      </c>
      <c r="W493">
        <f>Senario4!AZ$52/12</f>
        <v>91</v>
      </c>
      <c r="X493">
        <f>Senario4!BE$52/12</f>
        <v>626.83333333333337</v>
      </c>
      <c r="Z493">
        <f t="shared" si="7"/>
        <v>129725.1597864846</v>
      </c>
    </row>
    <row r="494" spans="1:28" x14ac:dyDescent="0.2">
      <c r="A494" s="42">
        <v>46388</v>
      </c>
      <c r="B494">
        <f>Senario4!G53/12</f>
        <v>4000</v>
      </c>
      <c r="C494">
        <f>Senario4!AA$53/12</f>
        <v>7286.8596491228045</v>
      </c>
      <c r="D494">
        <f>Senario4!L$53/12</f>
        <v>16368.583333333327</v>
      </c>
      <c r="E494">
        <f>Senario4!H$53/12</f>
        <v>316.66666666666669</v>
      </c>
      <c r="F494">
        <f>Senario4!F$53/12</f>
        <v>23425.333333333332</v>
      </c>
      <c r="G494">
        <f>Senario4!AP$53/12</f>
        <v>8410.2000000000007</v>
      </c>
      <c r="H494">
        <f>Senario4!BC$53/12</f>
        <v>12751.640350877196</v>
      </c>
      <c r="I494">
        <f>SUM(Senario4!AI$53,Senario4!AL$53)/12</f>
        <v>5994.0307017543864</v>
      </c>
      <c r="J494">
        <f>Senario4!W$53/12</f>
        <v>22254.241228070183</v>
      </c>
      <c r="K494">
        <v>0</v>
      </c>
      <c r="L494">
        <f>Senario4!$AS$53/12*0.52</f>
        <v>7601.7614035087736</v>
      </c>
      <c r="M494">
        <f>Senario4!$AS$53/12*0.48</f>
        <v>7017.0105263157911</v>
      </c>
      <c r="N494">
        <v>0</v>
      </c>
      <c r="O494">
        <f>Senario4!R$53/12</f>
        <v>274.11403508771951</v>
      </c>
      <c r="P494">
        <v>0</v>
      </c>
      <c r="Q494">
        <f>Senario4!O$53/12</f>
        <v>565.85526315789491</v>
      </c>
      <c r="R494">
        <f>Senario4!AT$53/12</f>
        <v>152.41666666666666</v>
      </c>
      <c r="S494">
        <f>SUM(Senario4!BF$53,Senario4!BG$53)/12</f>
        <v>7582.9351797394493</v>
      </c>
      <c r="T494">
        <f>SUM(Senario4!AE$53,Senario4!BB$53)/12</f>
        <v>2354.7982456140348</v>
      </c>
      <c r="U494">
        <f>Senario4!AO$53/12</f>
        <v>4392.5</v>
      </c>
      <c r="V494">
        <f>Senario4!AW$53/12</f>
        <v>360.68421052631578</v>
      </c>
      <c r="W494">
        <f>Senario4!AZ$53/12</f>
        <v>91</v>
      </c>
      <c r="X494">
        <f>Senario4!BE$53/12</f>
        <v>626.83333333333337</v>
      </c>
      <c r="Z494">
        <f t="shared" si="7"/>
        <v>131827.46412710787</v>
      </c>
      <c r="AA494">
        <f>SUM(Z494:Z505)</f>
        <v>1581929.5695252949</v>
      </c>
      <c r="AB494" s="5">
        <f>AA494-Senario4!BH53</f>
        <v>0</v>
      </c>
    </row>
    <row r="495" spans="1:28" x14ac:dyDescent="0.2">
      <c r="A495" s="42">
        <v>46419</v>
      </c>
      <c r="B495">
        <f>Senario4!G53/12</f>
        <v>4000</v>
      </c>
      <c r="C495">
        <f>Senario4!AA$53/12</f>
        <v>7286.8596491228045</v>
      </c>
      <c r="D495">
        <f>Senario4!L$53/12</f>
        <v>16368.583333333327</v>
      </c>
      <c r="E495">
        <f>Senario4!H$53/12</f>
        <v>316.66666666666669</v>
      </c>
      <c r="F495">
        <f>Senario4!F$53/12</f>
        <v>23425.333333333332</v>
      </c>
      <c r="G495">
        <f>Senario4!AP$53/12</f>
        <v>8410.2000000000007</v>
      </c>
      <c r="H495">
        <f>Senario4!BC$53/12</f>
        <v>12751.640350877196</v>
      </c>
      <c r="I495">
        <f>SUM(Senario4!AI$53,Senario4!AL$53)/12</f>
        <v>5994.0307017543864</v>
      </c>
      <c r="J495">
        <f>Senario4!W$53/12</f>
        <v>22254.241228070183</v>
      </c>
      <c r="K495">
        <v>0</v>
      </c>
      <c r="L495">
        <f>Senario4!$AS$53/12*0.52</f>
        <v>7601.7614035087736</v>
      </c>
      <c r="M495">
        <f>Senario4!$AS$53/12*0.48</f>
        <v>7017.0105263157911</v>
      </c>
      <c r="N495">
        <v>0</v>
      </c>
      <c r="O495">
        <f>Senario4!R$53/12</f>
        <v>274.11403508771951</v>
      </c>
      <c r="P495">
        <v>0</v>
      </c>
      <c r="Q495">
        <f>Senario4!O$53/12</f>
        <v>565.85526315789491</v>
      </c>
      <c r="R495">
        <f>Senario4!AT$53/12</f>
        <v>152.41666666666666</v>
      </c>
      <c r="S495">
        <f>SUM(Senario4!BF$53,Senario4!BG$53)/12</f>
        <v>7582.9351797394493</v>
      </c>
      <c r="T495">
        <f>SUM(Senario4!AE$53,Senario4!BB$53)/12</f>
        <v>2354.7982456140348</v>
      </c>
      <c r="U495">
        <f>Senario4!AO$53/12</f>
        <v>4392.5</v>
      </c>
      <c r="V495">
        <f>Senario4!AW$53/12</f>
        <v>360.68421052631578</v>
      </c>
      <c r="W495">
        <f>Senario4!AZ$53/12</f>
        <v>91</v>
      </c>
      <c r="X495">
        <f>Senario4!BE$53/12</f>
        <v>626.83333333333337</v>
      </c>
      <c r="Z495">
        <f t="shared" si="7"/>
        <v>131827.46412710787</v>
      </c>
    </row>
    <row r="496" spans="1:28" x14ac:dyDescent="0.2">
      <c r="A496" s="42">
        <v>46447</v>
      </c>
      <c r="B496">
        <f>Senario4!G53/12</f>
        <v>4000</v>
      </c>
      <c r="C496">
        <f>Senario4!AA$53/12</f>
        <v>7286.8596491228045</v>
      </c>
      <c r="D496">
        <f>Senario4!L$53/12</f>
        <v>16368.583333333327</v>
      </c>
      <c r="E496">
        <f>Senario4!H$53/12</f>
        <v>316.66666666666669</v>
      </c>
      <c r="F496">
        <f>Senario4!F$53/12</f>
        <v>23425.333333333332</v>
      </c>
      <c r="G496">
        <f>Senario4!AP$53/12</f>
        <v>8410.2000000000007</v>
      </c>
      <c r="H496">
        <f>Senario4!BC$53/12</f>
        <v>12751.640350877196</v>
      </c>
      <c r="I496">
        <f>SUM(Senario4!AI$53,Senario4!AL$53)/12</f>
        <v>5994.0307017543864</v>
      </c>
      <c r="J496">
        <f>Senario4!W$53/12</f>
        <v>22254.241228070183</v>
      </c>
      <c r="K496">
        <v>0</v>
      </c>
      <c r="L496">
        <f>Senario4!$AS$53/12*0.52</f>
        <v>7601.7614035087736</v>
      </c>
      <c r="M496">
        <f>Senario4!$AS$53/12*0.48</f>
        <v>7017.0105263157911</v>
      </c>
      <c r="N496">
        <v>0</v>
      </c>
      <c r="O496">
        <f>Senario4!R$53/12</f>
        <v>274.11403508771951</v>
      </c>
      <c r="P496">
        <v>0</v>
      </c>
      <c r="Q496">
        <f>Senario4!O$53/12</f>
        <v>565.85526315789491</v>
      </c>
      <c r="R496">
        <f>Senario4!AT$53/12</f>
        <v>152.41666666666666</v>
      </c>
      <c r="S496">
        <f>SUM(Senario4!BF$53,Senario4!BG$53)/12</f>
        <v>7582.9351797394493</v>
      </c>
      <c r="T496">
        <f>SUM(Senario4!AE$53,Senario4!BB$53)/12</f>
        <v>2354.7982456140348</v>
      </c>
      <c r="U496">
        <f>Senario4!AO$53/12</f>
        <v>4392.5</v>
      </c>
      <c r="V496">
        <f>Senario4!AW$53/12</f>
        <v>360.68421052631578</v>
      </c>
      <c r="W496">
        <f>Senario4!AZ$53/12</f>
        <v>91</v>
      </c>
      <c r="X496">
        <f>Senario4!BE$53/12</f>
        <v>626.83333333333337</v>
      </c>
      <c r="Z496">
        <f t="shared" si="7"/>
        <v>131827.46412710787</v>
      </c>
    </row>
    <row r="497" spans="1:28" x14ac:dyDescent="0.2">
      <c r="A497" s="42">
        <v>46478</v>
      </c>
      <c r="B497">
        <f>Senario4!G53/12</f>
        <v>4000</v>
      </c>
      <c r="C497">
        <f>Senario4!AA$53/12</f>
        <v>7286.8596491228045</v>
      </c>
      <c r="D497">
        <f>Senario4!L$53/12</f>
        <v>16368.583333333327</v>
      </c>
      <c r="E497">
        <f>Senario4!H$53/12</f>
        <v>316.66666666666669</v>
      </c>
      <c r="F497">
        <f>Senario4!F$53/12</f>
        <v>23425.333333333332</v>
      </c>
      <c r="G497">
        <f>Senario4!AP$53/12</f>
        <v>8410.2000000000007</v>
      </c>
      <c r="H497">
        <f>Senario4!BC$53/12</f>
        <v>12751.640350877196</v>
      </c>
      <c r="I497">
        <f>SUM(Senario4!AI$53,Senario4!AL$53)/12</f>
        <v>5994.0307017543864</v>
      </c>
      <c r="J497">
        <f>Senario4!W$53/12</f>
        <v>22254.241228070183</v>
      </c>
      <c r="K497">
        <v>0</v>
      </c>
      <c r="L497">
        <f>Senario4!$AS$53/12*0.52</f>
        <v>7601.7614035087736</v>
      </c>
      <c r="M497">
        <f>Senario4!$AS$53/12*0.48</f>
        <v>7017.0105263157911</v>
      </c>
      <c r="N497">
        <v>0</v>
      </c>
      <c r="O497">
        <f>Senario4!R$53/12</f>
        <v>274.11403508771951</v>
      </c>
      <c r="P497">
        <v>0</v>
      </c>
      <c r="Q497">
        <f>Senario4!O$53/12</f>
        <v>565.85526315789491</v>
      </c>
      <c r="R497">
        <f>Senario4!AT$53/12</f>
        <v>152.41666666666666</v>
      </c>
      <c r="S497">
        <f>SUM(Senario4!BF$53,Senario4!BG$53)/12</f>
        <v>7582.9351797394493</v>
      </c>
      <c r="T497">
        <f>SUM(Senario4!AE$53,Senario4!BB$53)/12</f>
        <v>2354.7982456140348</v>
      </c>
      <c r="U497">
        <f>Senario4!AO$53/12</f>
        <v>4392.5</v>
      </c>
      <c r="V497">
        <f>Senario4!AW$53/12</f>
        <v>360.68421052631578</v>
      </c>
      <c r="W497">
        <f>Senario4!AZ$53/12</f>
        <v>91</v>
      </c>
      <c r="X497">
        <f>Senario4!BE$53/12</f>
        <v>626.83333333333337</v>
      </c>
      <c r="Z497">
        <f t="shared" si="7"/>
        <v>131827.46412710787</v>
      </c>
    </row>
    <row r="498" spans="1:28" x14ac:dyDescent="0.2">
      <c r="A498" s="42">
        <v>46508</v>
      </c>
      <c r="B498">
        <f>Senario4!G53/12</f>
        <v>4000</v>
      </c>
      <c r="C498">
        <f>Senario4!AA$53/12</f>
        <v>7286.8596491228045</v>
      </c>
      <c r="D498">
        <f>Senario4!L$53/12</f>
        <v>16368.583333333327</v>
      </c>
      <c r="E498">
        <f>Senario4!H$53/12</f>
        <v>316.66666666666669</v>
      </c>
      <c r="F498">
        <f>Senario4!F$53/12</f>
        <v>23425.333333333332</v>
      </c>
      <c r="G498">
        <f>Senario4!AP$53/12</f>
        <v>8410.2000000000007</v>
      </c>
      <c r="H498">
        <f>Senario4!BC$53/12</f>
        <v>12751.640350877196</v>
      </c>
      <c r="I498">
        <f>SUM(Senario4!AI$53,Senario4!AL$53)/12</f>
        <v>5994.0307017543864</v>
      </c>
      <c r="J498">
        <f>Senario4!W$53/12</f>
        <v>22254.241228070183</v>
      </c>
      <c r="K498">
        <v>0</v>
      </c>
      <c r="L498">
        <f>Senario4!$AS$53/12*0.52</f>
        <v>7601.7614035087736</v>
      </c>
      <c r="M498">
        <f>Senario4!$AS$53/12*0.48</f>
        <v>7017.0105263157911</v>
      </c>
      <c r="N498">
        <v>0</v>
      </c>
      <c r="O498">
        <f>Senario4!R$53/12</f>
        <v>274.11403508771951</v>
      </c>
      <c r="P498">
        <v>0</v>
      </c>
      <c r="Q498">
        <f>Senario4!O$53/12</f>
        <v>565.85526315789491</v>
      </c>
      <c r="R498">
        <f>Senario4!AT$53/12</f>
        <v>152.41666666666666</v>
      </c>
      <c r="S498">
        <f>SUM(Senario4!BF$53,Senario4!BG$53)/12</f>
        <v>7582.9351797394493</v>
      </c>
      <c r="T498">
        <f>SUM(Senario4!AE$53,Senario4!BB$53)/12</f>
        <v>2354.7982456140348</v>
      </c>
      <c r="U498">
        <f>Senario4!AO$53/12</f>
        <v>4392.5</v>
      </c>
      <c r="V498">
        <f>Senario4!AW$53/12</f>
        <v>360.68421052631578</v>
      </c>
      <c r="W498">
        <f>Senario4!AZ$53/12</f>
        <v>91</v>
      </c>
      <c r="X498">
        <f>Senario4!BE$53/12</f>
        <v>626.83333333333337</v>
      </c>
      <c r="Z498">
        <f t="shared" si="7"/>
        <v>131827.46412710787</v>
      </c>
    </row>
    <row r="499" spans="1:28" x14ac:dyDescent="0.2">
      <c r="A499" s="42">
        <v>46539</v>
      </c>
      <c r="B499">
        <f>Senario4!G53/12</f>
        <v>4000</v>
      </c>
      <c r="C499">
        <f>Senario4!AA$53/12</f>
        <v>7286.8596491228045</v>
      </c>
      <c r="D499">
        <f>Senario4!L$53/12</f>
        <v>16368.583333333327</v>
      </c>
      <c r="E499">
        <f>Senario4!H$53/12</f>
        <v>316.66666666666669</v>
      </c>
      <c r="F499">
        <f>Senario4!F$53/12</f>
        <v>23425.333333333332</v>
      </c>
      <c r="G499">
        <f>Senario4!AP$53/12</f>
        <v>8410.2000000000007</v>
      </c>
      <c r="H499">
        <f>Senario4!BC$53/12</f>
        <v>12751.640350877196</v>
      </c>
      <c r="I499">
        <f>SUM(Senario4!AI$53,Senario4!AL$53)/12</f>
        <v>5994.0307017543864</v>
      </c>
      <c r="J499">
        <f>Senario4!W$53/12</f>
        <v>22254.241228070183</v>
      </c>
      <c r="K499">
        <v>0</v>
      </c>
      <c r="L499">
        <f>Senario4!$AS$53/12*0.52</f>
        <v>7601.7614035087736</v>
      </c>
      <c r="M499">
        <f>Senario4!$AS$53/12*0.48</f>
        <v>7017.0105263157911</v>
      </c>
      <c r="N499">
        <v>0</v>
      </c>
      <c r="O499">
        <f>Senario4!R$53/12</f>
        <v>274.11403508771951</v>
      </c>
      <c r="P499">
        <v>0</v>
      </c>
      <c r="Q499">
        <f>Senario4!O$53/12</f>
        <v>565.85526315789491</v>
      </c>
      <c r="R499">
        <f>Senario4!AT$53/12</f>
        <v>152.41666666666666</v>
      </c>
      <c r="S499">
        <f>SUM(Senario4!BF$53,Senario4!BG$53)/12</f>
        <v>7582.9351797394493</v>
      </c>
      <c r="T499">
        <f>SUM(Senario4!AE$53,Senario4!BB$53)/12</f>
        <v>2354.7982456140348</v>
      </c>
      <c r="U499">
        <f>Senario4!AO$53/12</f>
        <v>4392.5</v>
      </c>
      <c r="V499">
        <f>Senario4!AW$53/12</f>
        <v>360.68421052631578</v>
      </c>
      <c r="W499">
        <f>Senario4!AZ$53/12</f>
        <v>91</v>
      </c>
      <c r="X499">
        <f>Senario4!BE$53/12</f>
        <v>626.83333333333337</v>
      </c>
      <c r="Z499">
        <f t="shared" si="7"/>
        <v>131827.46412710787</v>
      </c>
    </row>
    <row r="500" spans="1:28" x14ac:dyDescent="0.2">
      <c r="A500" s="42">
        <v>46569</v>
      </c>
      <c r="B500">
        <f>Senario4!G53/12</f>
        <v>4000</v>
      </c>
      <c r="C500">
        <f>Senario4!AA$53/12</f>
        <v>7286.8596491228045</v>
      </c>
      <c r="D500">
        <f>Senario4!L$53/12</f>
        <v>16368.583333333327</v>
      </c>
      <c r="E500">
        <f>Senario4!H$53/12</f>
        <v>316.66666666666669</v>
      </c>
      <c r="F500">
        <f>Senario4!F$53/12</f>
        <v>23425.333333333332</v>
      </c>
      <c r="G500">
        <f>Senario4!AP$53/12</f>
        <v>8410.2000000000007</v>
      </c>
      <c r="H500">
        <f>Senario4!BC$53/12</f>
        <v>12751.640350877196</v>
      </c>
      <c r="I500">
        <f>SUM(Senario4!AI$53,Senario4!AL$53)/12</f>
        <v>5994.0307017543864</v>
      </c>
      <c r="J500">
        <f>Senario4!W$53/12</f>
        <v>22254.241228070183</v>
      </c>
      <c r="K500">
        <v>0</v>
      </c>
      <c r="L500">
        <f>Senario4!$AS$53/12*0.52</f>
        <v>7601.7614035087736</v>
      </c>
      <c r="M500">
        <f>Senario4!$AS$53/12*0.48</f>
        <v>7017.0105263157911</v>
      </c>
      <c r="N500">
        <v>0</v>
      </c>
      <c r="O500">
        <f>Senario4!R$53/12</f>
        <v>274.11403508771951</v>
      </c>
      <c r="P500">
        <v>0</v>
      </c>
      <c r="Q500">
        <f>Senario4!O$53/12</f>
        <v>565.85526315789491</v>
      </c>
      <c r="R500">
        <f>Senario4!AT$53/12</f>
        <v>152.41666666666666</v>
      </c>
      <c r="S500">
        <f>SUM(Senario4!BF$53,Senario4!BG$53)/12</f>
        <v>7582.9351797394493</v>
      </c>
      <c r="T500">
        <f>SUM(Senario4!AE$53,Senario4!BB$53)/12</f>
        <v>2354.7982456140348</v>
      </c>
      <c r="U500">
        <f>Senario4!AO$53/12</f>
        <v>4392.5</v>
      </c>
      <c r="V500">
        <f>Senario4!AW$53/12</f>
        <v>360.68421052631578</v>
      </c>
      <c r="W500">
        <f>Senario4!AZ$53/12</f>
        <v>91</v>
      </c>
      <c r="X500">
        <f>Senario4!BE$53/12</f>
        <v>626.83333333333337</v>
      </c>
      <c r="Z500">
        <f t="shared" si="7"/>
        <v>131827.46412710787</v>
      </c>
    </row>
    <row r="501" spans="1:28" x14ac:dyDescent="0.2">
      <c r="A501" s="42">
        <v>46600</v>
      </c>
      <c r="B501">
        <f>Senario4!G53/12</f>
        <v>4000</v>
      </c>
      <c r="C501">
        <f>Senario4!AA$53/12</f>
        <v>7286.8596491228045</v>
      </c>
      <c r="D501">
        <f>Senario4!L$53/12</f>
        <v>16368.583333333327</v>
      </c>
      <c r="E501">
        <f>Senario4!H$53/12</f>
        <v>316.66666666666669</v>
      </c>
      <c r="F501">
        <f>Senario4!F$53/12</f>
        <v>23425.333333333332</v>
      </c>
      <c r="G501">
        <f>Senario4!AP$53/12</f>
        <v>8410.2000000000007</v>
      </c>
      <c r="H501">
        <f>Senario4!BC$53/12</f>
        <v>12751.640350877196</v>
      </c>
      <c r="I501">
        <f>SUM(Senario4!AI$53,Senario4!AL$53)/12</f>
        <v>5994.0307017543864</v>
      </c>
      <c r="J501">
        <f>Senario4!W$53/12</f>
        <v>22254.241228070183</v>
      </c>
      <c r="K501">
        <v>0</v>
      </c>
      <c r="L501">
        <f>Senario4!$AS$53/12*0.52</f>
        <v>7601.7614035087736</v>
      </c>
      <c r="M501">
        <f>Senario4!$AS$53/12*0.48</f>
        <v>7017.0105263157911</v>
      </c>
      <c r="N501">
        <v>0</v>
      </c>
      <c r="O501">
        <f>Senario4!R$53/12</f>
        <v>274.11403508771951</v>
      </c>
      <c r="P501">
        <v>0</v>
      </c>
      <c r="Q501">
        <f>Senario4!O$53/12</f>
        <v>565.85526315789491</v>
      </c>
      <c r="R501">
        <f>Senario4!AT$53/12</f>
        <v>152.41666666666666</v>
      </c>
      <c r="S501">
        <f>SUM(Senario4!BF$53,Senario4!BG$53)/12</f>
        <v>7582.9351797394493</v>
      </c>
      <c r="T501">
        <f>SUM(Senario4!AE$53,Senario4!BB$53)/12</f>
        <v>2354.7982456140348</v>
      </c>
      <c r="U501">
        <f>Senario4!AO$53/12</f>
        <v>4392.5</v>
      </c>
      <c r="V501">
        <f>Senario4!AW$53/12</f>
        <v>360.68421052631578</v>
      </c>
      <c r="W501">
        <f>Senario4!AZ$53/12</f>
        <v>91</v>
      </c>
      <c r="X501">
        <f>Senario4!BE$53/12</f>
        <v>626.83333333333337</v>
      </c>
      <c r="Z501">
        <f t="shared" si="7"/>
        <v>131827.46412710787</v>
      </c>
    </row>
    <row r="502" spans="1:28" x14ac:dyDescent="0.2">
      <c r="A502" s="42">
        <v>46631</v>
      </c>
      <c r="B502">
        <f>Senario4!G53/12</f>
        <v>4000</v>
      </c>
      <c r="C502">
        <f>Senario4!AA$53/12</f>
        <v>7286.8596491228045</v>
      </c>
      <c r="D502">
        <f>Senario4!L$53/12</f>
        <v>16368.583333333327</v>
      </c>
      <c r="E502">
        <f>Senario4!H$53/12</f>
        <v>316.66666666666669</v>
      </c>
      <c r="F502">
        <f>Senario4!F$53/12</f>
        <v>23425.333333333332</v>
      </c>
      <c r="G502">
        <f>Senario4!AP$53/12</f>
        <v>8410.2000000000007</v>
      </c>
      <c r="H502">
        <f>Senario4!BC$53/12</f>
        <v>12751.640350877196</v>
      </c>
      <c r="I502">
        <f>SUM(Senario4!AI$53,Senario4!AL$53)/12</f>
        <v>5994.0307017543864</v>
      </c>
      <c r="J502">
        <f>Senario4!W$53/12</f>
        <v>22254.241228070183</v>
      </c>
      <c r="K502">
        <v>0</v>
      </c>
      <c r="L502">
        <f>Senario4!$AS$53/12*0.52</f>
        <v>7601.7614035087736</v>
      </c>
      <c r="M502">
        <f>Senario4!$AS$53/12*0.48</f>
        <v>7017.0105263157911</v>
      </c>
      <c r="N502">
        <v>0</v>
      </c>
      <c r="O502">
        <f>Senario4!R$53/12</f>
        <v>274.11403508771951</v>
      </c>
      <c r="P502">
        <v>0</v>
      </c>
      <c r="Q502">
        <f>Senario4!O$53/12</f>
        <v>565.85526315789491</v>
      </c>
      <c r="R502">
        <f>Senario4!AT$53/12</f>
        <v>152.41666666666666</v>
      </c>
      <c r="S502">
        <f>SUM(Senario4!BF$53,Senario4!BG$53)/12</f>
        <v>7582.9351797394493</v>
      </c>
      <c r="T502">
        <f>SUM(Senario4!AE$53,Senario4!BB$53)/12</f>
        <v>2354.7982456140348</v>
      </c>
      <c r="U502">
        <f>Senario4!AO$53/12</f>
        <v>4392.5</v>
      </c>
      <c r="V502">
        <f>Senario4!AW$53/12</f>
        <v>360.68421052631578</v>
      </c>
      <c r="W502">
        <f>Senario4!AZ$53/12</f>
        <v>91</v>
      </c>
      <c r="X502">
        <f>Senario4!BE$53/12</f>
        <v>626.83333333333337</v>
      </c>
      <c r="Z502">
        <f t="shared" si="7"/>
        <v>131827.46412710787</v>
      </c>
    </row>
    <row r="503" spans="1:28" x14ac:dyDescent="0.2">
      <c r="A503" s="42">
        <v>46661</v>
      </c>
      <c r="B503">
        <f>Senario4!G53/12</f>
        <v>4000</v>
      </c>
      <c r="C503">
        <f>Senario4!AA$53/12</f>
        <v>7286.8596491228045</v>
      </c>
      <c r="D503">
        <f>Senario4!L$53/12</f>
        <v>16368.583333333327</v>
      </c>
      <c r="E503">
        <f>Senario4!H$53/12</f>
        <v>316.66666666666669</v>
      </c>
      <c r="F503">
        <f>Senario4!F$53/12</f>
        <v>23425.333333333332</v>
      </c>
      <c r="G503">
        <f>Senario4!AP$53/12</f>
        <v>8410.2000000000007</v>
      </c>
      <c r="H503">
        <f>Senario4!BC$53/12</f>
        <v>12751.640350877196</v>
      </c>
      <c r="I503">
        <f>SUM(Senario4!AI$53,Senario4!AL$53)/12</f>
        <v>5994.0307017543864</v>
      </c>
      <c r="J503">
        <f>Senario4!W$53/12</f>
        <v>22254.241228070183</v>
      </c>
      <c r="K503">
        <v>0</v>
      </c>
      <c r="L503">
        <f>Senario4!$AS$53/12*0.52</f>
        <v>7601.7614035087736</v>
      </c>
      <c r="M503">
        <f>Senario4!$AS$53/12*0.48</f>
        <v>7017.0105263157911</v>
      </c>
      <c r="N503">
        <v>0</v>
      </c>
      <c r="O503">
        <f>Senario4!R$53/12</f>
        <v>274.11403508771951</v>
      </c>
      <c r="P503">
        <v>0</v>
      </c>
      <c r="Q503">
        <f>Senario4!O$53/12</f>
        <v>565.85526315789491</v>
      </c>
      <c r="R503">
        <f>Senario4!AT$53/12</f>
        <v>152.41666666666666</v>
      </c>
      <c r="S503">
        <f>SUM(Senario4!BF$53,Senario4!BG$53)/12</f>
        <v>7582.9351797394493</v>
      </c>
      <c r="T503">
        <f>SUM(Senario4!AE$53,Senario4!BB$53)/12</f>
        <v>2354.7982456140348</v>
      </c>
      <c r="U503">
        <f>Senario4!AO$53/12</f>
        <v>4392.5</v>
      </c>
      <c r="V503">
        <f>Senario4!AW$53/12</f>
        <v>360.68421052631578</v>
      </c>
      <c r="W503">
        <f>Senario4!AZ$53/12</f>
        <v>91</v>
      </c>
      <c r="X503">
        <f>Senario4!BE$53/12</f>
        <v>626.83333333333337</v>
      </c>
      <c r="Z503">
        <f t="shared" si="7"/>
        <v>131827.46412710787</v>
      </c>
    </row>
    <row r="504" spans="1:28" x14ac:dyDescent="0.2">
      <c r="A504" s="42">
        <v>46692</v>
      </c>
      <c r="B504">
        <f>Senario4!G53/12</f>
        <v>4000</v>
      </c>
      <c r="C504">
        <f>Senario4!AA$53/12</f>
        <v>7286.8596491228045</v>
      </c>
      <c r="D504">
        <f>Senario4!L$53/12</f>
        <v>16368.583333333327</v>
      </c>
      <c r="E504">
        <f>Senario4!H$53/12</f>
        <v>316.66666666666669</v>
      </c>
      <c r="F504">
        <f>Senario4!F$53/12</f>
        <v>23425.333333333332</v>
      </c>
      <c r="G504">
        <f>Senario4!AP$53/12</f>
        <v>8410.2000000000007</v>
      </c>
      <c r="H504">
        <f>Senario4!BC$53/12</f>
        <v>12751.640350877196</v>
      </c>
      <c r="I504">
        <f>SUM(Senario4!AI$53,Senario4!AL$53)/12</f>
        <v>5994.0307017543864</v>
      </c>
      <c r="J504">
        <f>Senario4!W$53/12</f>
        <v>22254.241228070183</v>
      </c>
      <c r="K504">
        <v>0</v>
      </c>
      <c r="L504">
        <f>Senario4!$AS$53/12*0.52</f>
        <v>7601.7614035087736</v>
      </c>
      <c r="M504">
        <f>Senario4!$AS$53/12*0.48</f>
        <v>7017.0105263157911</v>
      </c>
      <c r="N504">
        <v>0</v>
      </c>
      <c r="O504">
        <f>Senario4!R$53/12</f>
        <v>274.11403508771951</v>
      </c>
      <c r="P504">
        <v>0</v>
      </c>
      <c r="Q504">
        <f>Senario4!O$53/12</f>
        <v>565.85526315789491</v>
      </c>
      <c r="R504">
        <f>Senario4!AT$53/12</f>
        <v>152.41666666666666</v>
      </c>
      <c r="S504">
        <f>SUM(Senario4!BF$53,Senario4!BG$53)/12</f>
        <v>7582.9351797394493</v>
      </c>
      <c r="T504">
        <f>SUM(Senario4!AE$53,Senario4!BB$53)/12</f>
        <v>2354.7982456140348</v>
      </c>
      <c r="U504">
        <f>Senario4!AO$53/12</f>
        <v>4392.5</v>
      </c>
      <c r="V504">
        <f>Senario4!AW$53/12</f>
        <v>360.68421052631578</v>
      </c>
      <c r="W504">
        <f>Senario4!AZ$53/12</f>
        <v>91</v>
      </c>
      <c r="X504">
        <f>Senario4!BE$53/12</f>
        <v>626.83333333333337</v>
      </c>
      <c r="Z504">
        <f t="shared" si="7"/>
        <v>131827.46412710787</v>
      </c>
    </row>
    <row r="505" spans="1:28" x14ac:dyDescent="0.2">
      <c r="A505" s="42">
        <v>46722</v>
      </c>
      <c r="B505">
        <f>Senario4!G53/12</f>
        <v>4000</v>
      </c>
      <c r="C505">
        <f>Senario4!AA$53/12</f>
        <v>7286.8596491228045</v>
      </c>
      <c r="D505">
        <f>Senario4!L$53/12</f>
        <v>16368.583333333327</v>
      </c>
      <c r="E505">
        <f>Senario4!H$53/12</f>
        <v>316.66666666666669</v>
      </c>
      <c r="F505">
        <f>Senario4!F$53/12</f>
        <v>23425.333333333332</v>
      </c>
      <c r="G505">
        <f>Senario4!AP$53/12</f>
        <v>8410.2000000000007</v>
      </c>
      <c r="H505">
        <f>Senario4!BC$53/12</f>
        <v>12751.640350877196</v>
      </c>
      <c r="I505">
        <f>SUM(Senario4!AI$53,Senario4!AL$53)/12</f>
        <v>5994.0307017543864</v>
      </c>
      <c r="J505">
        <f>Senario4!W$53/12</f>
        <v>22254.241228070183</v>
      </c>
      <c r="K505">
        <v>0</v>
      </c>
      <c r="L505">
        <f>Senario4!$AS$53/12*0.52</f>
        <v>7601.7614035087736</v>
      </c>
      <c r="M505">
        <f>Senario4!$AS$53/12*0.48</f>
        <v>7017.0105263157911</v>
      </c>
      <c r="N505">
        <v>0</v>
      </c>
      <c r="O505">
        <f>Senario4!R$53/12</f>
        <v>274.11403508771951</v>
      </c>
      <c r="P505">
        <v>0</v>
      </c>
      <c r="Q505">
        <f>Senario4!O$53/12</f>
        <v>565.85526315789491</v>
      </c>
      <c r="R505">
        <f>Senario4!AT$53/12</f>
        <v>152.41666666666666</v>
      </c>
      <c r="S505">
        <f>SUM(Senario4!BF$53,Senario4!BG$53)/12</f>
        <v>7582.9351797394493</v>
      </c>
      <c r="T505">
        <f>SUM(Senario4!AE$53,Senario4!BB$53)/12</f>
        <v>2354.7982456140348</v>
      </c>
      <c r="U505">
        <f>Senario4!AO$53/12</f>
        <v>4392.5</v>
      </c>
      <c r="V505">
        <f>Senario4!AW$53/12</f>
        <v>360.68421052631578</v>
      </c>
      <c r="W505">
        <f>Senario4!AZ$53/12</f>
        <v>91</v>
      </c>
      <c r="X505">
        <f>Senario4!BE$53/12</f>
        <v>626.83333333333337</v>
      </c>
      <c r="Z505">
        <f t="shared" si="7"/>
        <v>131827.46412710787</v>
      </c>
    </row>
    <row r="506" spans="1:28" x14ac:dyDescent="0.2">
      <c r="A506" s="42">
        <v>46753</v>
      </c>
      <c r="B506">
        <f>Senario4!G54/12</f>
        <v>4000</v>
      </c>
      <c r="C506">
        <f>Senario4!AA$54/12</f>
        <v>7398.2938596491194</v>
      </c>
      <c r="D506">
        <f>Senario4!L$54/12</f>
        <v>16368.583333333327</v>
      </c>
      <c r="E506">
        <f>Senario4!H$54/12</f>
        <v>316.66666666666669</v>
      </c>
      <c r="F506">
        <f>Senario4!F$54/12</f>
        <v>23425.333333333332</v>
      </c>
      <c r="G506">
        <f>Senario4!AP$54/12</f>
        <v>8410.2000000000007</v>
      </c>
      <c r="H506">
        <f>Senario4!BC$54/12</f>
        <v>12954.622807017548</v>
      </c>
      <c r="I506">
        <f>SUM(Senario4!AI$54,Senario4!AL$54)/12</f>
        <v>6097.8289473684208</v>
      </c>
      <c r="J506">
        <f>Senario4!W$54/12</f>
        <v>22539.179824561415</v>
      </c>
      <c r="K506">
        <v>0</v>
      </c>
      <c r="L506">
        <f>Senario4!$AS$54/12*0.52</f>
        <v>7743.1945614035103</v>
      </c>
      <c r="M506">
        <f>Senario4!$AS$54/12*0.48</f>
        <v>7147.5642105263159</v>
      </c>
      <c r="N506">
        <v>0</v>
      </c>
      <c r="O506">
        <f>Senario4!R$54/12</f>
        <v>281.41228070175458</v>
      </c>
      <c r="P506">
        <v>0</v>
      </c>
      <c r="Q506">
        <f>Senario4!O$54/12</f>
        <v>616.75877192982477</v>
      </c>
      <c r="R506">
        <f>Senario4!AT$54/12</f>
        <v>152.41666666666666</v>
      </c>
      <c r="S506">
        <f>SUM(Senario4!BF$54,Senario4!BG$54)/12</f>
        <v>8565.6235248804587</v>
      </c>
      <c r="T506">
        <f>SUM(Senario4!AE$54,Senario4!BB$54)/12</f>
        <v>2424.6359649122801</v>
      </c>
      <c r="U506">
        <f>Senario4!AO$54/12</f>
        <v>4392.5</v>
      </c>
      <c r="V506">
        <f>Senario4!AW$54/12</f>
        <v>383.7236842105263</v>
      </c>
      <c r="W506">
        <f>Senario4!AZ$54/12</f>
        <v>91</v>
      </c>
      <c r="X506">
        <f>Senario4!BE$54/12</f>
        <v>626.83333333333337</v>
      </c>
      <c r="Z506">
        <f t="shared" si="7"/>
        <v>133936.3717704945</v>
      </c>
      <c r="AA506">
        <f>SUM(Z506:Z517)</f>
        <v>1607236.4612459345</v>
      </c>
      <c r="AB506" s="5">
        <f>AA506-Senario4!BH54</f>
        <v>0</v>
      </c>
    </row>
    <row r="507" spans="1:28" x14ac:dyDescent="0.2">
      <c r="A507" s="42">
        <v>46784</v>
      </c>
      <c r="B507">
        <f>Senario4!G54/12</f>
        <v>4000</v>
      </c>
      <c r="C507">
        <f>Senario4!AA$54/12</f>
        <v>7398.2938596491194</v>
      </c>
      <c r="D507">
        <f>Senario4!L$54/12</f>
        <v>16368.583333333327</v>
      </c>
      <c r="E507">
        <f>Senario4!H$54/12</f>
        <v>316.66666666666669</v>
      </c>
      <c r="F507">
        <f>Senario4!F$54/12</f>
        <v>23425.333333333332</v>
      </c>
      <c r="G507">
        <f>Senario4!AP$54/12</f>
        <v>8410.2000000000007</v>
      </c>
      <c r="H507">
        <f>Senario4!BC$54/12</f>
        <v>12954.622807017548</v>
      </c>
      <c r="I507">
        <f>SUM(Senario4!AI$54,Senario4!AL$54)/12</f>
        <v>6097.8289473684208</v>
      </c>
      <c r="J507">
        <f>Senario4!W$54/12</f>
        <v>22539.179824561415</v>
      </c>
      <c r="K507">
        <v>0</v>
      </c>
      <c r="L507">
        <f>Senario4!$AS$54/12*0.52</f>
        <v>7743.1945614035103</v>
      </c>
      <c r="M507">
        <f>Senario4!$AS$54/12*0.48</f>
        <v>7147.5642105263159</v>
      </c>
      <c r="N507">
        <v>0</v>
      </c>
      <c r="O507">
        <f>Senario4!R$54/12</f>
        <v>281.41228070175458</v>
      </c>
      <c r="P507">
        <v>0</v>
      </c>
      <c r="Q507">
        <f>Senario4!O$54/12</f>
        <v>616.75877192982477</v>
      </c>
      <c r="R507">
        <f>Senario4!AT$54/12</f>
        <v>152.41666666666666</v>
      </c>
      <c r="S507">
        <f>SUM(Senario4!BF$54,Senario4!BG$54)/12</f>
        <v>8565.6235248804587</v>
      </c>
      <c r="T507">
        <f>SUM(Senario4!AE$54,Senario4!BB$54)/12</f>
        <v>2424.6359649122801</v>
      </c>
      <c r="U507">
        <f>Senario4!AO$54/12</f>
        <v>4392.5</v>
      </c>
      <c r="V507">
        <f>Senario4!AW$54/12</f>
        <v>383.7236842105263</v>
      </c>
      <c r="W507">
        <f>Senario4!AZ$54/12</f>
        <v>91</v>
      </c>
      <c r="X507">
        <f>Senario4!BE$54/12</f>
        <v>626.83333333333337</v>
      </c>
      <c r="Z507">
        <f t="shared" si="7"/>
        <v>133936.3717704945</v>
      </c>
    </row>
    <row r="508" spans="1:28" x14ac:dyDescent="0.2">
      <c r="A508" s="42">
        <v>46813</v>
      </c>
      <c r="B508">
        <f>Senario4!G54/12</f>
        <v>4000</v>
      </c>
      <c r="C508">
        <f>Senario4!AA$54/12</f>
        <v>7398.2938596491194</v>
      </c>
      <c r="D508">
        <f>Senario4!L$54/12</f>
        <v>16368.583333333327</v>
      </c>
      <c r="E508">
        <f>Senario4!H$54/12</f>
        <v>316.66666666666669</v>
      </c>
      <c r="F508">
        <f>Senario4!F$54/12</f>
        <v>23425.333333333332</v>
      </c>
      <c r="G508">
        <f>Senario4!AP$54/12</f>
        <v>8410.2000000000007</v>
      </c>
      <c r="H508">
        <f>Senario4!BC$54/12</f>
        <v>12954.622807017548</v>
      </c>
      <c r="I508">
        <f>SUM(Senario4!AI$54,Senario4!AL$54)/12</f>
        <v>6097.8289473684208</v>
      </c>
      <c r="J508">
        <f>Senario4!W$54/12</f>
        <v>22539.179824561415</v>
      </c>
      <c r="K508">
        <v>0</v>
      </c>
      <c r="L508">
        <f>Senario4!$AS$54/12*0.52</f>
        <v>7743.1945614035103</v>
      </c>
      <c r="M508">
        <f>Senario4!$AS$54/12*0.48</f>
        <v>7147.5642105263159</v>
      </c>
      <c r="N508">
        <v>0</v>
      </c>
      <c r="O508">
        <f>Senario4!R$54/12</f>
        <v>281.41228070175458</v>
      </c>
      <c r="P508">
        <v>0</v>
      </c>
      <c r="Q508">
        <f>Senario4!O$54/12</f>
        <v>616.75877192982477</v>
      </c>
      <c r="R508">
        <f>Senario4!AT$54/12</f>
        <v>152.41666666666666</v>
      </c>
      <c r="S508">
        <f>SUM(Senario4!BF$54,Senario4!BG$54)/12</f>
        <v>8565.6235248804587</v>
      </c>
      <c r="T508">
        <f>SUM(Senario4!AE$54,Senario4!BB$54)/12</f>
        <v>2424.6359649122801</v>
      </c>
      <c r="U508">
        <f>Senario4!AO$54/12</f>
        <v>4392.5</v>
      </c>
      <c r="V508">
        <f>Senario4!AW$54/12</f>
        <v>383.7236842105263</v>
      </c>
      <c r="W508">
        <f>Senario4!AZ$54/12</f>
        <v>91</v>
      </c>
      <c r="X508">
        <f>Senario4!BE$54/12</f>
        <v>626.83333333333337</v>
      </c>
      <c r="Z508">
        <f t="shared" si="7"/>
        <v>133936.3717704945</v>
      </c>
    </row>
    <row r="509" spans="1:28" x14ac:dyDescent="0.2">
      <c r="A509" s="42">
        <v>46844</v>
      </c>
      <c r="B509">
        <f>Senario4!G54/12</f>
        <v>4000</v>
      </c>
      <c r="C509">
        <f>Senario4!AA$54/12</f>
        <v>7398.2938596491194</v>
      </c>
      <c r="D509">
        <f>Senario4!L$54/12</f>
        <v>16368.583333333327</v>
      </c>
      <c r="E509">
        <f>Senario4!H$54/12</f>
        <v>316.66666666666669</v>
      </c>
      <c r="F509">
        <f>Senario4!F$54/12</f>
        <v>23425.333333333332</v>
      </c>
      <c r="G509">
        <f>Senario4!AP$54/12</f>
        <v>8410.2000000000007</v>
      </c>
      <c r="H509">
        <f>Senario4!BC$54/12</f>
        <v>12954.622807017548</v>
      </c>
      <c r="I509">
        <f>SUM(Senario4!AI$54,Senario4!AL$54)/12</f>
        <v>6097.8289473684208</v>
      </c>
      <c r="J509">
        <f>Senario4!W$54/12</f>
        <v>22539.179824561415</v>
      </c>
      <c r="K509">
        <v>0</v>
      </c>
      <c r="L509">
        <f>Senario4!$AS$54/12*0.52</f>
        <v>7743.1945614035103</v>
      </c>
      <c r="M509">
        <f>Senario4!$AS$54/12*0.48</f>
        <v>7147.5642105263159</v>
      </c>
      <c r="N509">
        <v>0</v>
      </c>
      <c r="O509">
        <f>Senario4!R$54/12</f>
        <v>281.41228070175458</v>
      </c>
      <c r="P509">
        <v>0</v>
      </c>
      <c r="Q509">
        <f>Senario4!O$54/12</f>
        <v>616.75877192982477</v>
      </c>
      <c r="R509">
        <f>Senario4!AT$54/12</f>
        <v>152.41666666666666</v>
      </c>
      <c r="S509">
        <f>SUM(Senario4!BF$54,Senario4!BG$54)/12</f>
        <v>8565.6235248804587</v>
      </c>
      <c r="T509">
        <f>SUM(Senario4!AE$54,Senario4!BB$54)/12</f>
        <v>2424.6359649122801</v>
      </c>
      <c r="U509">
        <f>Senario4!AO$54/12</f>
        <v>4392.5</v>
      </c>
      <c r="V509">
        <f>Senario4!AW$54/12</f>
        <v>383.7236842105263</v>
      </c>
      <c r="W509">
        <f>Senario4!AZ$54/12</f>
        <v>91</v>
      </c>
      <c r="X509">
        <f>Senario4!BE$54/12</f>
        <v>626.83333333333337</v>
      </c>
      <c r="Z509">
        <f t="shared" si="7"/>
        <v>133936.3717704945</v>
      </c>
    </row>
    <row r="510" spans="1:28" x14ac:dyDescent="0.2">
      <c r="A510" s="42">
        <v>46874</v>
      </c>
      <c r="B510">
        <f>Senario4!G54/12</f>
        <v>4000</v>
      </c>
      <c r="C510">
        <f>Senario4!AA$54/12</f>
        <v>7398.2938596491194</v>
      </c>
      <c r="D510">
        <f>Senario4!L$54/12</f>
        <v>16368.583333333327</v>
      </c>
      <c r="E510">
        <f>Senario4!H$54/12</f>
        <v>316.66666666666669</v>
      </c>
      <c r="F510">
        <f>Senario4!F$54/12</f>
        <v>23425.333333333332</v>
      </c>
      <c r="G510">
        <f>Senario4!AP$54/12</f>
        <v>8410.2000000000007</v>
      </c>
      <c r="H510">
        <f>Senario4!BC$54/12</f>
        <v>12954.622807017548</v>
      </c>
      <c r="I510">
        <f>SUM(Senario4!AI$54,Senario4!AL$54)/12</f>
        <v>6097.8289473684208</v>
      </c>
      <c r="J510">
        <f>Senario4!W$54/12</f>
        <v>22539.179824561415</v>
      </c>
      <c r="K510">
        <v>0</v>
      </c>
      <c r="L510">
        <f>Senario4!$AS$54/12*0.52</f>
        <v>7743.1945614035103</v>
      </c>
      <c r="M510">
        <f>Senario4!$AS$54/12*0.48</f>
        <v>7147.5642105263159</v>
      </c>
      <c r="N510">
        <v>0</v>
      </c>
      <c r="O510">
        <f>Senario4!R$54/12</f>
        <v>281.41228070175458</v>
      </c>
      <c r="P510">
        <v>0</v>
      </c>
      <c r="Q510">
        <f>Senario4!O$54/12</f>
        <v>616.75877192982477</v>
      </c>
      <c r="R510">
        <f>Senario4!AT$54/12</f>
        <v>152.41666666666666</v>
      </c>
      <c r="S510">
        <f>SUM(Senario4!BF$54,Senario4!BG$54)/12</f>
        <v>8565.6235248804587</v>
      </c>
      <c r="T510">
        <f>SUM(Senario4!AE$54,Senario4!BB$54)/12</f>
        <v>2424.6359649122801</v>
      </c>
      <c r="U510">
        <f>Senario4!AO$54/12</f>
        <v>4392.5</v>
      </c>
      <c r="V510">
        <f>Senario4!AW$54/12</f>
        <v>383.7236842105263</v>
      </c>
      <c r="W510">
        <f>Senario4!AZ$54/12</f>
        <v>91</v>
      </c>
      <c r="X510">
        <f>Senario4!BE$54/12</f>
        <v>626.83333333333337</v>
      </c>
      <c r="Z510">
        <f t="shared" si="7"/>
        <v>133936.3717704945</v>
      </c>
    </row>
    <row r="511" spans="1:28" x14ac:dyDescent="0.2">
      <c r="A511" s="42">
        <v>46905</v>
      </c>
      <c r="B511">
        <f>Senario4!G54/12</f>
        <v>4000</v>
      </c>
      <c r="C511">
        <f>Senario4!AA$54/12</f>
        <v>7398.2938596491194</v>
      </c>
      <c r="D511">
        <f>Senario4!L$54/12</f>
        <v>16368.583333333327</v>
      </c>
      <c r="E511">
        <f>Senario4!H$54/12</f>
        <v>316.66666666666669</v>
      </c>
      <c r="F511">
        <f>Senario4!F$54/12</f>
        <v>23425.333333333332</v>
      </c>
      <c r="G511">
        <f>Senario4!AP$54/12</f>
        <v>8410.2000000000007</v>
      </c>
      <c r="H511">
        <f>Senario4!BC$54/12</f>
        <v>12954.622807017548</v>
      </c>
      <c r="I511">
        <f>SUM(Senario4!AI$54,Senario4!AL$54)/12</f>
        <v>6097.8289473684208</v>
      </c>
      <c r="J511">
        <f>Senario4!W$54/12</f>
        <v>22539.179824561415</v>
      </c>
      <c r="K511">
        <v>0</v>
      </c>
      <c r="L511">
        <f>Senario4!$AS$54/12*0.52</f>
        <v>7743.1945614035103</v>
      </c>
      <c r="M511">
        <f>Senario4!$AS$54/12*0.48</f>
        <v>7147.5642105263159</v>
      </c>
      <c r="N511">
        <v>0</v>
      </c>
      <c r="O511">
        <f>Senario4!R$54/12</f>
        <v>281.41228070175458</v>
      </c>
      <c r="P511">
        <v>0</v>
      </c>
      <c r="Q511">
        <f>Senario4!O$54/12</f>
        <v>616.75877192982477</v>
      </c>
      <c r="R511">
        <f>Senario4!AT$54/12</f>
        <v>152.41666666666666</v>
      </c>
      <c r="S511">
        <f>SUM(Senario4!BF$54,Senario4!BG$54)/12</f>
        <v>8565.6235248804587</v>
      </c>
      <c r="T511">
        <f>SUM(Senario4!AE$54,Senario4!BB$54)/12</f>
        <v>2424.6359649122801</v>
      </c>
      <c r="U511">
        <f>Senario4!AO$54/12</f>
        <v>4392.5</v>
      </c>
      <c r="V511">
        <f>Senario4!AW$54/12</f>
        <v>383.7236842105263</v>
      </c>
      <c r="W511">
        <f>Senario4!AZ$54/12</f>
        <v>91</v>
      </c>
      <c r="X511">
        <f>Senario4!BE$54/12</f>
        <v>626.83333333333337</v>
      </c>
      <c r="Z511">
        <f t="shared" si="7"/>
        <v>133936.3717704945</v>
      </c>
    </row>
    <row r="512" spans="1:28" x14ac:dyDescent="0.2">
      <c r="A512" s="42">
        <v>46935</v>
      </c>
      <c r="B512">
        <f>Senario4!G54/12</f>
        <v>4000</v>
      </c>
      <c r="C512">
        <f>Senario4!AA$54/12</f>
        <v>7398.2938596491194</v>
      </c>
      <c r="D512">
        <f>Senario4!L$54/12</f>
        <v>16368.583333333327</v>
      </c>
      <c r="E512">
        <f>Senario4!H$54/12</f>
        <v>316.66666666666669</v>
      </c>
      <c r="F512">
        <f>Senario4!F$54/12</f>
        <v>23425.333333333332</v>
      </c>
      <c r="G512">
        <f>Senario4!AP$54/12</f>
        <v>8410.2000000000007</v>
      </c>
      <c r="H512">
        <f>Senario4!BC$54/12</f>
        <v>12954.622807017548</v>
      </c>
      <c r="I512">
        <f>SUM(Senario4!AI$54,Senario4!AL$54)/12</f>
        <v>6097.8289473684208</v>
      </c>
      <c r="J512">
        <f>Senario4!W$54/12</f>
        <v>22539.179824561415</v>
      </c>
      <c r="K512">
        <v>0</v>
      </c>
      <c r="L512">
        <f>Senario4!$AS$54/12*0.52</f>
        <v>7743.1945614035103</v>
      </c>
      <c r="M512">
        <f>Senario4!$AS$54/12*0.48</f>
        <v>7147.5642105263159</v>
      </c>
      <c r="N512">
        <v>0</v>
      </c>
      <c r="O512">
        <f>Senario4!R$54/12</f>
        <v>281.41228070175458</v>
      </c>
      <c r="P512">
        <v>0</v>
      </c>
      <c r="Q512">
        <f>Senario4!O$54/12</f>
        <v>616.75877192982477</v>
      </c>
      <c r="R512">
        <f>Senario4!AT$54/12</f>
        <v>152.41666666666666</v>
      </c>
      <c r="S512">
        <f>SUM(Senario4!BF$54,Senario4!BG$54)/12</f>
        <v>8565.6235248804587</v>
      </c>
      <c r="T512">
        <f>SUM(Senario4!AE$54,Senario4!BB$54)/12</f>
        <v>2424.6359649122801</v>
      </c>
      <c r="U512">
        <f>Senario4!AO$54/12</f>
        <v>4392.5</v>
      </c>
      <c r="V512">
        <f>Senario4!AW$54/12</f>
        <v>383.7236842105263</v>
      </c>
      <c r="W512">
        <f>Senario4!AZ$54/12</f>
        <v>91</v>
      </c>
      <c r="X512">
        <f>Senario4!BE$54/12</f>
        <v>626.83333333333337</v>
      </c>
      <c r="Z512">
        <f t="shared" si="7"/>
        <v>133936.3717704945</v>
      </c>
    </row>
    <row r="513" spans="1:28" x14ac:dyDescent="0.2">
      <c r="A513" s="42">
        <v>46966</v>
      </c>
      <c r="B513">
        <f>Senario4!G54/12</f>
        <v>4000</v>
      </c>
      <c r="C513">
        <f>Senario4!AA$54/12</f>
        <v>7398.2938596491194</v>
      </c>
      <c r="D513">
        <f>Senario4!L$54/12</f>
        <v>16368.583333333327</v>
      </c>
      <c r="E513">
        <f>Senario4!H$54/12</f>
        <v>316.66666666666669</v>
      </c>
      <c r="F513">
        <f>Senario4!F$54/12</f>
        <v>23425.333333333332</v>
      </c>
      <c r="G513">
        <f>Senario4!AP$54/12</f>
        <v>8410.2000000000007</v>
      </c>
      <c r="H513">
        <f>Senario4!BC$54/12</f>
        <v>12954.622807017548</v>
      </c>
      <c r="I513">
        <f>SUM(Senario4!AI$54,Senario4!AL$54)/12</f>
        <v>6097.8289473684208</v>
      </c>
      <c r="J513">
        <f>Senario4!W$54/12</f>
        <v>22539.179824561415</v>
      </c>
      <c r="K513">
        <v>0</v>
      </c>
      <c r="L513">
        <f>Senario4!$AS$54/12*0.52</f>
        <v>7743.1945614035103</v>
      </c>
      <c r="M513">
        <f>Senario4!$AS$54/12*0.48</f>
        <v>7147.5642105263159</v>
      </c>
      <c r="N513">
        <v>0</v>
      </c>
      <c r="O513">
        <f>Senario4!R$54/12</f>
        <v>281.41228070175458</v>
      </c>
      <c r="P513">
        <v>0</v>
      </c>
      <c r="Q513">
        <f>Senario4!O$54/12</f>
        <v>616.75877192982477</v>
      </c>
      <c r="R513">
        <f>Senario4!AT$54/12</f>
        <v>152.41666666666666</v>
      </c>
      <c r="S513">
        <f>SUM(Senario4!BF$54,Senario4!BG$54)/12</f>
        <v>8565.6235248804587</v>
      </c>
      <c r="T513">
        <f>SUM(Senario4!AE$54,Senario4!BB$54)/12</f>
        <v>2424.6359649122801</v>
      </c>
      <c r="U513">
        <f>Senario4!AO$54/12</f>
        <v>4392.5</v>
      </c>
      <c r="V513">
        <f>Senario4!AW$54/12</f>
        <v>383.7236842105263</v>
      </c>
      <c r="W513">
        <f>Senario4!AZ$54/12</f>
        <v>91</v>
      </c>
      <c r="X513">
        <f>Senario4!BE$54/12</f>
        <v>626.83333333333337</v>
      </c>
      <c r="Z513">
        <f t="shared" si="7"/>
        <v>133936.3717704945</v>
      </c>
    </row>
    <row r="514" spans="1:28" x14ac:dyDescent="0.2">
      <c r="A514" s="42">
        <v>46997</v>
      </c>
      <c r="B514">
        <f>Senario4!G54/12</f>
        <v>4000</v>
      </c>
      <c r="C514">
        <f>Senario4!AA$54/12</f>
        <v>7398.2938596491194</v>
      </c>
      <c r="D514">
        <f>Senario4!L$54/12</f>
        <v>16368.583333333327</v>
      </c>
      <c r="E514">
        <f>Senario4!H$54/12</f>
        <v>316.66666666666669</v>
      </c>
      <c r="F514">
        <f>Senario4!F$54/12</f>
        <v>23425.333333333332</v>
      </c>
      <c r="G514">
        <f>Senario4!AP$54/12</f>
        <v>8410.2000000000007</v>
      </c>
      <c r="H514">
        <f>Senario4!BC$54/12</f>
        <v>12954.622807017548</v>
      </c>
      <c r="I514">
        <f>SUM(Senario4!AI$54,Senario4!AL$54)/12</f>
        <v>6097.8289473684208</v>
      </c>
      <c r="J514">
        <f>Senario4!W$54/12</f>
        <v>22539.179824561415</v>
      </c>
      <c r="K514">
        <v>0</v>
      </c>
      <c r="L514">
        <f>Senario4!$AS$54/12*0.52</f>
        <v>7743.1945614035103</v>
      </c>
      <c r="M514">
        <f>Senario4!$AS$54/12*0.48</f>
        <v>7147.5642105263159</v>
      </c>
      <c r="N514">
        <v>0</v>
      </c>
      <c r="O514">
        <f>Senario4!R$54/12</f>
        <v>281.41228070175458</v>
      </c>
      <c r="P514">
        <v>0</v>
      </c>
      <c r="Q514">
        <f>Senario4!O$54/12</f>
        <v>616.75877192982477</v>
      </c>
      <c r="R514">
        <f>Senario4!AT$54/12</f>
        <v>152.41666666666666</v>
      </c>
      <c r="S514">
        <f>SUM(Senario4!BF$54,Senario4!BG$54)/12</f>
        <v>8565.6235248804587</v>
      </c>
      <c r="T514">
        <f>SUM(Senario4!AE$54,Senario4!BB$54)/12</f>
        <v>2424.6359649122801</v>
      </c>
      <c r="U514">
        <f>Senario4!AO$54/12</f>
        <v>4392.5</v>
      </c>
      <c r="V514">
        <f>Senario4!AW$54/12</f>
        <v>383.7236842105263</v>
      </c>
      <c r="W514">
        <f>Senario4!AZ$54/12</f>
        <v>91</v>
      </c>
      <c r="X514">
        <f>Senario4!BE$54/12</f>
        <v>626.83333333333337</v>
      </c>
      <c r="Z514">
        <f t="shared" si="7"/>
        <v>133936.3717704945</v>
      </c>
    </row>
    <row r="515" spans="1:28" x14ac:dyDescent="0.2">
      <c r="A515" s="42">
        <v>47027</v>
      </c>
      <c r="B515">
        <f>Senario4!G54/12</f>
        <v>4000</v>
      </c>
      <c r="C515">
        <f>Senario4!AA$54/12</f>
        <v>7398.2938596491194</v>
      </c>
      <c r="D515">
        <f>Senario4!L$54/12</f>
        <v>16368.583333333327</v>
      </c>
      <c r="E515">
        <f>Senario4!H$54/12</f>
        <v>316.66666666666669</v>
      </c>
      <c r="F515">
        <f>Senario4!F$54/12</f>
        <v>23425.333333333332</v>
      </c>
      <c r="G515">
        <f>Senario4!AP$54/12</f>
        <v>8410.2000000000007</v>
      </c>
      <c r="H515">
        <f>Senario4!BC$54/12</f>
        <v>12954.622807017548</v>
      </c>
      <c r="I515">
        <f>SUM(Senario4!AI$54,Senario4!AL$54)/12</f>
        <v>6097.8289473684208</v>
      </c>
      <c r="J515">
        <f>Senario4!W$54/12</f>
        <v>22539.179824561415</v>
      </c>
      <c r="K515">
        <v>0</v>
      </c>
      <c r="L515">
        <f>Senario4!$AS$54/12*0.52</f>
        <v>7743.1945614035103</v>
      </c>
      <c r="M515">
        <f>Senario4!$AS$54/12*0.48</f>
        <v>7147.5642105263159</v>
      </c>
      <c r="N515">
        <v>0</v>
      </c>
      <c r="O515">
        <f>Senario4!R$54/12</f>
        <v>281.41228070175458</v>
      </c>
      <c r="P515">
        <v>0</v>
      </c>
      <c r="Q515">
        <f>Senario4!O$54/12</f>
        <v>616.75877192982477</v>
      </c>
      <c r="R515">
        <f>Senario4!AT$54/12</f>
        <v>152.41666666666666</v>
      </c>
      <c r="S515">
        <f>SUM(Senario4!BF$54,Senario4!BG$54)/12</f>
        <v>8565.6235248804587</v>
      </c>
      <c r="T515">
        <f>SUM(Senario4!AE$54,Senario4!BB$54)/12</f>
        <v>2424.6359649122801</v>
      </c>
      <c r="U515">
        <f>Senario4!AO$54/12</f>
        <v>4392.5</v>
      </c>
      <c r="V515">
        <f>Senario4!AW$54/12</f>
        <v>383.7236842105263</v>
      </c>
      <c r="W515">
        <f>Senario4!AZ$54/12</f>
        <v>91</v>
      </c>
      <c r="X515">
        <f>Senario4!BE$54/12</f>
        <v>626.83333333333337</v>
      </c>
      <c r="Z515">
        <f t="shared" ref="Z515:Z578" si="8">SUM(B515:X515)</f>
        <v>133936.3717704945</v>
      </c>
    </row>
    <row r="516" spans="1:28" x14ac:dyDescent="0.2">
      <c r="A516" s="42">
        <v>47058</v>
      </c>
      <c r="B516">
        <f>Senario4!G54/12</f>
        <v>4000</v>
      </c>
      <c r="C516">
        <f>Senario4!AA$54/12</f>
        <v>7398.2938596491194</v>
      </c>
      <c r="D516">
        <f>Senario4!L$54/12</f>
        <v>16368.583333333327</v>
      </c>
      <c r="E516">
        <f>Senario4!H$54/12</f>
        <v>316.66666666666669</v>
      </c>
      <c r="F516">
        <f>Senario4!F$54/12</f>
        <v>23425.333333333332</v>
      </c>
      <c r="G516">
        <f>Senario4!AP$54/12</f>
        <v>8410.2000000000007</v>
      </c>
      <c r="H516">
        <f>Senario4!BC$54/12</f>
        <v>12954.622807017548</v>
      </c>
      <c r="I516">
        <f>SUM(Senario4!AI$54,Senario4!AL$54)/12</f>
        <v>6097.8289473684208</v>
      </c>
      <c r="J516">
        <f>Senario4!W$54/12</f>
        <v>22539.179824561415</v>
      </c>
      <c r="K516">
        <v>0</v>
      </c>
      <c r="L516">
        <f>Senario4!$AS$54/12*0.52</f>
        <v>7743.1945614035103</v>
      </c>
      <c r="M516">
        <f>Senario4!$AS$54/12*0.48</f>
        <v>7147.5642105263159</v>
      </c>
      <c r="N516">
        <v>0</v>
      </c>
      <c r="O516">
        <f>Senario4!R$54/12</f>
        <v>281.41228070175458</v>
      </c>
      <c r="P516">
        <v>0</v>
      </c>
      <c r="Q516">
        <f>Senario4!O$54/12</f>
        <v>616.75877192982477</v>
      </c>
      <c r="R516">
        <f>Senario4!AT$54/12</f>
        <v>152.41666666666666</v>
      </c>
      <c r="S516">
        <f>SUM(Senario4!BF$54,Senario4!BG$54)/12</f>
        <v>8565.6235248804587</v>
      </c>
      <c r="T516">
        <f>SUM(Senario4!AE$54,Senario4!BB$54)/12</f>
        <v>2424.6359649122801</v>
      </c>
      <c r="U516">
        <f>Senario4!AO$54/12</f>
        <v>4392.5</v>
      </c>
      <c r="V516">
        <f>Senario4!AW$54/12</f>
        <v>383.7236842105263</v>
      </c>
      <c r="W516">
        <f>Senario4!AZ$54/12</f>
        <v>91</v>
      </c>
      <c r="X516">
        <f>Senario4!BE$54/12</f>
        <v>626.83333333333337</v>
      </c>
      <c r="Z516">
        <f t="shared" si="8"/>
        <v>133936.3717704945</v>
      </c>
    </row>
    <row r="517" spans="1:28" x14ac:dyDescent="0.2">
      <c r="A517" s="42">
        <v>47088</v>
      </c>
      <c r="B517">
        <f>Senario4!G54/12</f>
        <v>4000</v>
      </c>
      <c r="C517">
        <f>Senario4!AA$54/12</f>
        <v>7398.2938596491194</v>
      </c>
      <c r="D517">
        <f>Senario4!L$54/12</f>
        <v>16368.583333333327</v>
      </c>
      <c r="E517">
        <f>Senario4!H$54/12</f>
        <v>316.66666666666669</v>
      </c>
      <c r="F517">
        <f>Senario4!F$54/12</f>
        <v>23425.333333333332</v>
      </c>
      <c r="G517">
        <f>Senario4!AP$54/12</f>
        <v>8410.2000000000007</v>
      </c>
      <c r="H517">
        <f>Senario4!BC$54/12</f>
        <v>12954.622807017548</v>
      </c>
      <c r="I517">
        <f>SUM(Senario4!AI$54,Senario4!AL$54)/12</f>
        <v>6097.8289473684208</v>
      </c>
      <c r="J517">
        <f>Senario4!W$54/12</f>
        <v>22539.179824561415</v>
      </c>
      <c r="K517">
        <v>0</v>
      </c>
      <c r="L517">
        <f>Senario4!$AS$54/12*0.52</f>
        <v>7743.1945614035103</v>
      </c>
      <c r="M517">
        <f>Senario4!$AS$54/12*0.48</f>
        <v>7147.5642105263159</v>
      </c>
      <c r="N517">
        <v>0</v>
      </c>
      <c r="O517">
        <f>Senario4!R$54/12</f>
        <v>281.41228070175458</v>
      </c>
      <c r="P517">
        <v>0</v>
      </c>
      <c r="Q517">
        <f>Senario4!O$54/12</f>
        <v>616.75877192982477</v>
      </c>
      <c r="R517">
        <f>Senario4!AT$54/12</f>
        <v>152.41666666666666</v>
      </c>
      <c r="S517">
        <f>SUM(Senario4!BF$54,Senario4!BG$54)/12</f>
        <v>8565.6235248804587</v>
      </c>
      <c r="T517">
        <f>SUM(Senario4!AE$54,Senario4!BB$54)/12</f>
        <v>2424.6359649122801</v>
      </c>
      <c r="U517">
        <f>Senario4!AO$54/12</f>
        <v>4392.5</v>
      </c>
      <c r="V517">
        <f>Senario4!AW$54/12</f>
        <v>383.7236842105263</v>
      </c>
      <c r="W517">
        <f>Senario4!AZ$54/12</f>
        <v>91</v>
      </c>
      <c r="X517">
        <f>Senario4!BE$54/12</f>
        <v>626.83333333333337</v>
      </c>
      <c r="Z517">
        <f t="shared" si="8"/>
        <v>133936.3717704945</v>
      </c>
    </row>
    <row r="518" spans="1:28" x14ac:dyDescent="0.2">
      <c r="A518" s="42">
        <v>47119</v>
      </c>
      <c r="B518">
        <f>Senario4!G55/12</f>
        <v>4000</v>
      </c>
      <c r="C518">
        <f>Senario4!AA$55/12</f>
        <v>7509.7280701754353</v>
      </c>
      <c r="D518">
        <f>Senario4!L$55/12</f>
        <v>16368.583333333327</v>
      </c>
      <c r="E518">
        <f>Senario4!H$55/12</f>
        <v>316.66666666666669</v>
      </c>
      <c r="F518">
        <f>Senario4!F$55/12</f>
        <v>23425.333333333332</v>
      </c>
      <c r="G518">
        <f>Senario4!AP$55/12</f>
        <v>8410.2000000000007</v>
      </c>
      <c r="H518">
        <f>Senario4!BC$55/12</f>
        <v>13157.605263157899</v>
      </c>
      <c r="I518">
        <f>SUM(Senario4!AI$55,Senario4!AL$55)/12</f>
        <v>6201.627192982457</v>
      </c>
      <c r="J518">
        <f>Senario4!W$55/12</f>
        <v>22824.118421052641</v>
      </c>
      <c r="K518">
        <v>0</v>
      </c>
      <c r="L518">
        <f>Senario4!$AS$55/12*0.52</f>
        <v>7884.627719298247</v>
      </c>
      <c r="M518">
        <f>Senario4!$AS$55/12*0.48</f>
        <v>7278.1178947368426</v>
      </c>
      <c r="N518">
        <v>0</v>
      </c>
      <c r="O518">
        <f>Senario4!R$55/12</f>
        <v>288.71052631578971</v>
      </c>
      <c r="P518">
        <v>0</v>
      </c>
      <c r="Q518">
        <f>Senario4!O$55/12</f>
        <v>667.66228070175464</v>
      </c>
      <c r="R518">
        <f>Senario4!AT$55/12</f>
        <v>152.41666666666666</v>
      </c>
      <c r="S518">
        <f>SUM(Senario4!BF$55,Senario4!BG$55)/12</f>
        <v>9547.1544084847646</v>
      </c>
      <c r="T518">
        <f>SUM(Senario4!AE$55,Senario4!BB$55)/12</f>
        <v>2494.4736842105258</v>
      </c>
      <c r="U518">
        <f>Senario4!AO$55/12</f>
        <v>4392.5</v>
      </c>
      <c r="V518">
        <f>Senario4!AW$55/12</f>
        <v>406.76315789473688</v>
      </c>
      <c r="W518">
        <f>Senario4!AZ$55/12</f>
        <v>91</v>
      </c>
      <c r="X518">
        <f>Senario4!BE$55/12</f>
        <v>626.83333333333337</v>
      </c>
      <c r="Z518">
        <f t="shared" si="8"/>
        <v>136044.12195234443</v>
      </c>
      <c r="AA518">
        <f>SUM(Z518:Z529)</f>
        <v>1632529.4634281332</v>
      </c>
      <c r="AB518" s="5">
        <f>AA518-Senario4!BH55</f>
        <v>0</v>
      </c>
    </row>
    <row r="519" spans="1:28" x14ac:dyDescent="0.2">
      <c r="A519" s="42">
        <v>47150</v>
      </c>
      <c r="B519">
        <f>Senario4!G55/12</f>
        <v>4000</v>
      </c>
      <c r="C519">
        <f>Senario4!AA$55/12</f>
        <v>7509.7280701754353</v>
      </c>
      <c r="D519">
        <f>Senario4!L$55/12</f>
        <v>16368.583333333327</v>
      </c>
      <c r="E519">
        <f>Senario4!H$55/12</f>
        <v>316.66666666666669</v>
      </c>
      <c r="F519">
        <f>Senario4!F$55/12</f>
        <v>23425.333333333332</v>
      </c>
      <c r="G519">
        <f>Senario4!AP$55/12</f>
        <v>8410.2000000000007</v>
      </c>
      <c r="H519">
        <f>Senario4!BC$55/12</f>
        <v>13157.605263157899</v>
      </c>
      <c r="I519">
        <f>SUM(Senario4!AI$55,Senario4!AL$55)/12</f>
        <v>6201.627192982457</v>
      </c>
      <c r="J519">
        <f>Senario4!W$55/12</f>
        <v>22824.118421052641</v>
      </c>
      <c r="K519">
        <v>0</v>
      </c>
      <c r="L519">
        <f>Senario4!$AS$55/12*0.52</f>
        <v>7884.627719298247</v>
      </c>
      <c r="M519">
        <f>Senario4!$AS$55/12*0.48</f>
        <v>7278.1178947368426</v>
      </c>
      <c r="N519">
        <v>0</v>
      </c>
      <c r="O519">
        <f>Senario4!R$55/12</f>
        <v>288.71052631578971</v>
      </c>
      <c r="P519">
        <v>0</v>
      </c>
      <c r="Q519">
        <f>Senario4!O$55/12</f>
        <v>667.66228070175464</v>
      </c>
      <c r="R519">
        <f>Senario4!AT$55/12</f>
        <v>152.41666666666666</v>
      </c>
      <c r="S519">
        <f>SUM(Senario4!BF$55,Senario4!BG$55)/12</f>
        <v>9547.1544084847646</v>
      </c>
      <c r="T519">
        <f>SUM(Senario4!AE$55,Senario4!BB$55)/12</f>
        <v>2494.4736842105258</v>
      </c>
      <c r="U519">
        <f>Senario4!AO$55/12</f>
        <v>4392.5</v>
      </c>
      <c r="V519">
        <f>Senario4!AW$55/12</f>
        <v>406.76315789473688</v>
      </c>
      <c r="W519">
        <f>Senario4!AZ$55/12</f>
        <v>91</v>
      </c>
      <c r="X519">
        <f>Senario4!BE$55/12</f>
        <v>626.83333333333337</v>
      </c>
      <c r="Z519">
        <f t="shared" si="8"/>
        <v>136044.12195234443</v>
      </c>
    </row>
    <row r="520" spans="1:28" x14ac:dyDescent="0.2">
      <c r="A520" s="42">
        <v>47178</v>
      </c>
      <c r="B520">
        <f>Senario4!G55/12</f>
        <v>4000</v>
      </c>
      <c r="C520">
        <f>Senario4!AA$55/12</f>
        <v>7509.7280701754353</v>
      </c>
      <c r="D520">
        <f>Senario4!L$55/12</f>
        <v>16368.583333333327</v>
      </c>
      <c r="E520">
        <f>Senario4!H$55/12</f>
        <v>316.66666666666669</v>
      </c>
      <c r="F520">
        <f>Senario4!F$55/12</f>
        <v>23425.333333333332</v>
      </c>
      <c r="G520">
        <f>Senario4!AP$55/12</f>
        <v>8410.2000000000007</v>
      </c>
      <c r="H520">
        <f>Senario4!BC$55/12</f>
        <v>13157.605263157899</v>
      </c>
      <c r="I520">
        <f>SUM(Senario4!AI$55,Senario4!AL$55)/12</f>
        <v>6201.627192982457</v>
      </c>
      <c r="J520">
        <f>Senario4!W$55/12</f>
        <v>22824.118421052641</v>
      </c>
      <c r="K520">
        <v>0</v>
      </c>
      <c r="L520">
        <f>Senario4!$AS$55/12*0.52</f>
        <v>7884.627719298247</v>
      </c>
      <c r="M520">
        <f>Senario4!$AS$55/12*0.48</f>
        <v>7278.1178947368426</v>
      </c>
      <c r="N520">
        <v>0</v>
      </c>
      <c r="O520">
        <f>Senario4!R$55/12</f>
        <v>288.71052631578971</v>
      </c>
      <c r="P520">
        <v>0</v>
      </c>
      <c r="Q520">
        <f>Senario4!O$55/12</f>
        <v>667.66228070175464</v>
      </c>
      <c r="R520">
        <f>Senario4!AT$55/12</f>
        <v>152.41666666666666</v>
      </c>
      <c r="S520">
        <f>SUM(Senario4!BF$55,Senario4!BG$55)/12</f>
        <v>9547.1544084847646</v>
      </c>
      <c r="T520">
        <f>SUM(Senario4!AE$55,Senario4!BB$55)/12</f>
        <v>2494.4736842105258</v>
      </c>
      <c r="U520">
        <f>Senario4!AO$55/12</f>
        <v>4392.5</v>
      </c>
      <c r="V520">
        <f>Senario4!AW$55/12</f>
        <v>406.76315789473688</v>
      </c>
      <c r="W520">
        <f>Senario4!AZ$55/12</f>
        <v>91</v>
      </c>
      <c r="X520">
        <f>Senario4!BE$55/12</f>
        <v>626.83333333333337</v>
      </c>
      <c r="Z520">
        <f t="shared" si="8"/>
        <v>136044.12195234443</v>
      </c>
    </row>
    <row r="521" spans="1:28" x14ac:dyDescent="0.2">
      <c r="A521" s="42">
        <v>47209</v>
      </c>
      <c r="B521">
        <f>Senario4!G55/12</f>
        <v>4000</v>
      </c>
      <c r="C521">
        <f>Senario4!AA$55/12</f>
        <v>7509.7280701754353</v>
      </c>
      <c r="D521">
        <f>Senario4!L$55/12</f>
        <v>16368.583333333327</v>
      </c>
      <c r="E521">
        <f>Senario4!H$55/12</f>
        <v>316.66666666666669</v>
      </c>
      <c r="F521">
        <f>Senario4!F$55/12</f>
        <v>23425.333333333332</v>
      </c>
      <c r="G521">
        <f>Senario4!AP$55/12</f>
        <v>8410.2000000000007</v>
      </c>
      <c r="H521">
        <f>Senario4!BC$55/12</f>
        <v>13157.605263157899</v>
      </c>
      <c r="I521">
        <f>SUM(Senario4!AI$55,Senario4!AL$55)/12</f>
        <v>6201.627192982457</v>
      </c>
      <c r="J521">
        <f>Senario4!W$55/12</f>
        <v>22824.118421052641</v>
      </c>
      <c r="K521">
        <v>0</v>
      </c>
      <c r="L521">
        <f>Senario4!$AS$55/12*0.52</f>
        <v>7884.627719298247</v>
      </c>
      <c r="M521">
        <f>Senario4!$AS$55/12*0.48</f>
        <v>7278.1178947368426</v>
      </c>
      <c r="N521">
        <v>0</v>
      </c>
      <c r="O521">
        <f>Senario4!R$55/12</f>
        <v>288.71052631578971</v>
      </c>
      <c r="P521">
        <v>0</v>
      </c>
      <c r="Q521">
        <f>Senario4!O$55/12</f>
        <v>667.66228070175464</v>
      </c>
      <c r="R521">
        <f>Senario4!AT$55/12</f>
        <v>152.41666666666666</v>
      </c>
      <c r="S521">
        <f>SUM(Senario4!BF$55,Senario4!BG$55)/12</f>
        <v>9547.1544084847646</v>
      </c>
      <c r="T521">
        <f>SUM(Senario4!AE$55,Senario4!BB$55)/12</f>
        <v>2494.4736842105258</v>
      </c>
      <c r="U521">
        <f>Senario4!AO$55/12</f>
        <v>4392.5</v>
      </c>
      <c r="V521">
        <f>Senario4!AW$55/12</f>
        <v>406.76315789473688</v>
      </c>
      <c r="W521">
        <f>Senario4!AZ$55/12</f>
        <v>91</v>
      </c>
      <c r="X521">
        <f>Senario4!BE$55/12</f>
        <v>626.83333333333337</v>
      </c>
      <c r="Z521">
        <f t="shared" si="8"/>
        <v>136044.12195234443</v>
      </c>
    </row>
    <row r="522" spans="1:28" x14ac:dyDescent="0.2">
      <c r="A522" s="42">
        <v>47239</v>
      </c>
      <c r="B522">
        <f>Senario4!G55/12</f>
        <v>4000</v>
      </c>
      <c r="C522">
        <f>Senario4!AA$55/12</f>
        <v>7509.7280701754353</v>
      </c>
      <c r="D522">
        <f>Senario4!L$55/12</f>
        <v>16368.583333333327</v>
      </c>
      <c r="E522">
        <f>Senario4!H$55/12</f>
        <v>316.66666666666669</v>
      </c>
      <c r="F522">
        <f>Senario4!F$55/12</f>
        <v>23425.333333333332</v>
      </c>
      <c r="G522">
        <f>Senario4!AP$55/12</f>
        <v>8410.2000000000007</v>
      </c>
      <c r="H522">
        <f>Senario4!BC$55/12</f>
        <v>13157.605263157899</v>
      </c>
      <c r="I522">
        <f>SUM(Senario4!AI$55,Senario4!AL$55)/12</f>
        <v>6201.627192982457</v>
      </c>
      <c r="J522">
        <f>Senario4!W$55/12</f>
        <v>22824.118421052641</v>
      </c>
      <c r="K522">
        <v>0</v>
      </c>
      <c r="L522">
        <f>Senario4!$AS$55/12*0.52</f>
        <v>7884.627719298247</v>
      </c>
      <c r="M522">
        <f>Senario4!$AS$55/12*0.48</f>
        <v>7278.1178947368426</v>
      </c>
      <c r="N522">
        <v>0</v>
      </c>
      <c r="O522">
        <f>Senario4!R$55/12</f>
        <v>288.71052631578971</v>
      </c>
      <c r="P522">
        <v>0</v>
      </c>
      <c r="Q522">
        <f>Senario4!O$55/12</f>
        <v>667.66228070175464</v>
      </c>
      <c r="R522">
        <f>Senario4!AT$55/12</f>
        <v>152.41666666666666</v>
      </c>
      <c r="S522">
        <f>SUM(Senario4!BF$55,Senario4!BG$55)/12</f>
        <v>9547.1544084847646</v>
      </c>
      <c r="T522">
        <f>SUM(Senario4!AE$55,Senario4!BB$55)/12</f>
        <v>2494.4736842105258</v>
      </c>
      <c r="U522">
        <f>Senario4!AO$55/12</f>
        <v>4392.5</v>
      </c>
      <c r="V522">
        <f>Senario4!AW$55/12</f>
        <v>406.76315789473688</v>
      </c>
      <c r="W522">
        <f>Senario4!AZ$55/12</f>
        <v>91</v>
      </c>
      <c r="X522">
        <f>Senario4!BE$55/12</f>
        <v>626.83333333333337</v>
      </c>
      <c r="Z522">
        <f t="shared" si="8"/>
        <v>136044.12195234443</v>
      </c>
    </row>
    <row r="523" spans="1:28" x14ac:dyDescent="0.2">
      <c r="A523" s="42">
        <v>47270</v>
      </c>
      <c r="B523">
        <f>Senario4!G55/12</f>
        <v>4000</v>
      </c>
      <c r="C523">
        <f>Senario4!AA$55/12</f>
        <v>7509.7280701754353</v>
      </c>
      <c r="D523">
        <f>Senario4!L$55/12</f>
        <v>16368.583333333327</v>
      </c>
      <c r="E523">
        <f>Senario4!H$55/12</f>
        <v>316.66666666666669</v>
      </c>
      <c r="F523">
        <f>Senario4!F$55/12</f>
        <v>23425.333333333332</v>
      </c>
      <c r="G523">
        <f>Senario4!AP$55/12</f>
        <v>8410.2000000000007</v>
      </c>
      <c r="H523">
        <f>Senario4!BC$55/12</f>
        <v>13157.605263157899</v>
      </c>
      <c r="I523">
        <f>SUM(Senario4!AI$55,Senario4!AL$55)/12</f>
        <v>6201.627192982457</v>
      </c>
      <c r="J523">
        <f>Senario4!W$55/12</f>
        <v>22824.118421052641</v>
      </c>
      <c r="K523">
        <v>0</v>
      </c>
      <c r="L523">
        <f>Senario4!$AS$55/12*0.52</f>
        <v>7884.627719298247</v>
      </c>
      <c r="M523">
        <f>Senario4!$AS$55/12*0.48</f>
        <v>7278.1178947368426</v>
      </c>
      <c r="N523">
        <v>0</v>
      </c>
      <c r="O523">
        <f>Senario4!R$55/12</f>
        <v>288.71052631578971</v>
      </c>
      <c r="P523">
        <v>0</v>
      </c>
      <c r="Q523">
        <f>Senario4!O$55/12</f>
        <v>667.66228070175464</v>
      </c>
      <c r="R523">
        <f>Senario4!AT$55/12</f>
        <v>152.41666666666666</v>
      </c>
      <c r="S523">
        <f>SUM(Senario4!BF$55,Senario4!BG$55)/12</f>
        <v>9547.1544084847646</v>
      </c>
      <c r="T523">
        <f>SUM(Senario4!AE$55,Senario4!BB$55)/12</f>
        <v>2494.4736842105258</v>
      </c>
      <c r="U523">
        <f>Senario4!AO$55/12</f>
        <v>4392.5</v>
      </c>
      <c r="V523">
        <f>Senario4!AW$55/12</f>
        <v>406.76315789473688</v>
      </c>
      <c r="W523">
        <f>Senario4!AZ$55/12</f>
        <v>91</v>
      </c>
      <c r="X523">
        <f>Senario4!BE$55/12</f>
        <v>626.83333333333337</v>
      </c>
      <c r="Z523">
        <f t="shared" si="8"/>
        <v>136044.12195234443</v>
      </c>
    </row>
    <row r="524" spans="1:28" x14ac:dyDescent="0.2">
      <c r="A524" s="42">
        <v>47300</v>
      </c>
      <c r="B524">
        <f>Senario4!G55/12</f>
        <v>4000</v>
      </c>
      <c r="C524">
        <f>Senario4!AA$55/12</f>
        <v>7509.7280701754353</v>
      </c>
      <c r="D524">
        <f>Senario4!L$55/12</f>
        <v>16368.583333333327</v>
      </c>
      <c r="E524">
        <f>Senario4!H$55/12</f>
        <v>316.66666666666669</v>
      </c>
      <c r="F524">
        <f>Senario4!F$55/12</f>
        <v>23425.333333333332</v>
      </c>
      <c r="G524">
        <f>Senario4!AP$55/12</f>
        <v>8410.2000000000007</v>
      </c>
      <c r="H524">
        <f>Senario4!BC$55/12</f>
        <v>13157.605263157899</v>
      </c>
      <c r="I524">
        <f>SUM(Senario4!AI$55,Senario4!AL$55)/12</f>
        <v>6201.627192982457</v>
      </c>
      <c r="J524">
        <f>Senario4!W$55/12</f>
        <v>22824.118421052641</v>
      </c>
      <c r="K524">
        <v>0</v>
      </c>
      <c r="L524">
        <f>Senario4!$AS$55/12*0.52</f>
        <v>7884.627719298247</v>
      </c>
      <c r="M524">
        <f>Senario4!$AS$55/12*0.48</f>
        <v>7278.1178947368426</v>
      </c>
      <c r="N524">
        <v>0</v>
      </c>
      <c r="O524">
        <f>Senario4!R$55/12</f>
        <v>288.71052631578971</v>
      </c>
      <c r="P524">
        <v>0</v>
      </c>
      <c r="Q524">
        <f>Senario4!O$55/12</f>
        <v>667.66228070175464</v>
      </c>
      <c r="R524">
        <f>Senario4!AT$55/12</f>
        <v>152.41666666666666</v>
      </c>
      <c r="S524">
        <f>SUM(Senario4!BF$55,Senario4!BG$55)/12</f>
        <v>9547.1544084847646</v>
      </c>
      <c r="T524">
        <f>SUM(Senario4!AE$55,Senario4!BB$55)/12</f>
        <v>2494.4736842105258</v>
      </c>
      <c r="U524">
        <f>Senario4!AO$55/12</f>
        <v>4392.5</v>
      </c>
      <c r="V524">
        <f>Senario4!AW$55/12</f>
        <v>406.76315789473688</v>
      </c>
      <c r="W524">
        <f>Senario4!AZ$55/12</f>
        <v>91</v>
      </c>
      <c r="X524">
        <f>Senario4!BE$55/12</f>
        <v>626.83333333333337</v>
      </c>
      <c r="Z524">
        <f t="shared" si="8"/>
        <v>136044.12195234443</v>
      </c>
    </row>
    <row r="525" spans="1:28" x14ac:dyDescent="0.2">
      <c r="A525" s="42">
        <v>47331</v>
      </c>
      <c r="B525">
        <f>Senario4!G55/12</f>
        <v>4000</v>
      </c>
      <c r="C525">
        <f>Senario4!AA$55/12</f>
        <v>7509.7280701754353</v>
      </c>
      <c r="D525">
        <f>Senario4!L$55/12</f>
        <v>16368.583333333327</v>
      </c>
      <c r="E525">
        <f>Senario4!H$55/12</f>
        <v>316.66666666666669</v>
      </c>
      <c r="F525">
        <f>Senario4!F$55/12</f>
        <v>23425.333333333332</v>
      </c>
      <c r="G525">
        <f>Senario4!AP$55/12</f>
        <v>8410.2000000000007</v>
      </c>
      <c r="H525">
        <f>Senario4!BC$55/12</f>
        <v>13157.605263157899</v>
      </c>
      <c r="I525">
        <f>SUM(Senario4!AI$55,Senario4!AL$55)/12</f>
        <v>6201.627192982457</v>
      </c>
      <c r="J525">
        <f>Senario4!W$55/12</f>
        <v>22824.118421052641</v>
      </c>
      <c r="K525">
        <v>0</v>
      </c>
      <c r="L525">
        <f>Senario4!$AS$55/12*0.52</f>
        <v>7884.627719298247</v>
      </c>
      <c r="M525">
        <f>Senario4!$AS$55/12*0.48</f>
        <v>7278.1178947368426</v>
      </c>
      <c r="N525">
        <v>0</v>
      </c>
      <c r="O525">
        <f>Senario4!R$55/12</f>
        <v>288.71052631578971</v>
      </c>
      <c r="P525">
        <v>0</v>
      </c>
      <c r="Q525">
        <f>Senario4!O$55/12</f>
        <v>667.66228070175464</v>
      </c>
      <c r="R525">
        <f>Senario4!AT$55/12</f>
        <v>152.41666666666666</v>
      </c>
      <c r="S525">
        <f>SUM(Senario4!BF$55,Senario4!BG$55)/12</f>
        <v>9547.1544084847646</v>
      </c>
      <c r="T525">
        <f>SUM(Senario4!AE$55,Senario4!BB$55)/12</f>
        <v>2494.4736842105258</v>
      </c>
      <c r="U525">
        <f>Senario4!AO$55/12</f>
        <v>4392.5</v>
      </c>
      <c r="V525">
        <f>Senario4!AW$55/12</f>
        <v>406.76315789473688</v>
      </c>
      <c r="W525">
        <f>Senario4!AZ$55/12</f>
        <v>91</v>
      </c>
      <c r="X525">
        <f>Senario4!BE$55/12</f>
        <v>626.83333333333337</v>
      </c>
      <c r="Z525">
        <f t="shared" si="8"/>
        <v>136044.12195234443</v>
      </c>
    </row>
    <row r="526" spans="1:28" x14ac:dyDescent="0.2">
      <c r="A526" s="42">
        <v>47362</v>
      </c>
      <c r="B526">
        <f>Senario4!G55/12</f>
        <v>4000</v>
      </c>
      <c r="C526">
        <f>Senario4!AA$55/12</f>
        <v>7509.7280701754353</v>
      </c>
      <c r="D526">
        <f>Senario4!L$55/12</f>
        <v>16368.583333333327</v>
      </c>
      <c r="E526">
        <f>Senario4!H$55/12</f>
        <v>316.66666666666669</v>
      </c>
      <c r="F526">
        <f>Senario4!F$55/12</f>
        <v>23425.333333333332</v>
      </c>
      <c r="G526">
        <f>Senario4!AP$55/12</f>
        <v>8410.2000000000007</v>
      </c>
      <c r="H526">
        <f>Senario4!BC$55/12</f>
        <v>13157.605263157899</v>
      </c>
      <c r="I526">
        <f>SUM(Senario4!AI$55,Senario4!AL$55)/12</f>
        <v>6201.627192982457</v>
      </c>
      <c r="J526">
        <f>Senario4!W$55/12</f>
        <v>22824.118421052641</v>
      </c>
      <c r="K526">
        <v>0</v>
      </c>
      <c r="L526">
        <f>Senario4!$AS$55/12*0.52</f>
        <v>7884.627719298247</v>
      </c>
      <c r="M526">
        <f>Senario4!$AS$55/12*0.48</f>
        <v>7278.1178947368426</v>
      </c>
      <c r="N526">
        <v>0</v>
      </c>
      <c r="O526">
        <f>Senario4!R$55/12</f>
        <v>288.71052631578971</v>
      </c>
      <c r="P526">
        <v>0</v>
      </c>
      <c r="Q526">
        <f>Senario4!O$55/12</f>
        <v>667.66228070175464</v>
      </c>
      <c r="R526">
        <f>Senario4!AT$55/12</f>
        <v>152.41666666666666</v>
      </c>
      <c r="S526">
        <f>SUM(Senario4!BF$55,Senario4!BG$55)/12</f>
        <v>9547.1544084847646</v>
      </c>
      <c r="T526">
        <f>SUM(Senario4!AE$55,Senario4!BB$55)/12</f>
        <v>2494.4736842105258</v>
      </c>
      <c r="U526">
        <f>Senario4!AO$55/12</f>
        <v>4392.5</v>
      </c>
      <c r="V526">
        <f>Senario4!AW$55/12</f>
        <v>406.76315789473688</v>
      </c>
      <c r="W526">
        <f>Senario4!AZ$55/12</f>
        <v>91</v>
      </c>
      <c r="X526">
        <f>Senario4!BE$55/12</f>
        <v>626.83333333333337</v>
      </c>
      <c r="Z526">
        <f t="shared" si="8"/>
        <v>136044.12195234443</v>
      </c>
    </row>
    <row r="527" spans="1:28" x14ac:dyDescent="0.2">
      <c r="A527" s="42">
        <v>47392</v>
      </c>
      <c r="B527">
        <f>Senario4!G55/12</f>
        <v>4000</v>
      </c>
      <c r="C527">
        <f>Senario4!AA$55/12</f>
        <v>7509.7280701754353</v>
      </c>
      <c r="D527">
        <f>Senario4!L$55/12</f>
        <v>16368.583333333327</v>
      </c>
      <c r="E527">
        <f>Senario4!H$55/12</f>
        <v>316.66666666666669</v>
      </c>
      <c r="F527">
        <f>Senario4!F$55/12</f>
        <v>23425.333333333332</v>
      </c>
      <c r="G527">
        <f>Senario4!AP$55/12</f>
        <v>8410.2000000000007</v>
      </c>
      <c r="H527">
        <f>Senario4!BC$55/12</f>
        <v>13157.605263157899</v>
      </c>
      <c r="I527">
        <f>SUM(Senario4!AI$55,Senario4!AL$55)/12</f>
        <v>6201.627192982457</v>
      </c>
      <c r="J527">
        <f>Senario4!W$55/12</f>
        <v>22824.118421052641</v>
      </c>
      <c r="K527">
        <v>0</v>
      </c>
      <c r="L527">
        <f>Senario4!$AS$55/12*0.52</f>
        <v>7884.627719298247</v>
      </c>
      <c r="M527">
        <f>Senario4!$AS$55/12*0.48</f>
        <v>7278.1178947368426</v>
      </c>
      <c r="N527">
        <v>0</v>
      </c>
      <c r="O527">
        <f>Senario4!R$55/12</f>
        <v>288.71052631578971</v>
      </c>
      <c r="P527">
        <v>0</v>
      </c>
      <c r="Q527">
        <f>Senario4!O$55/12</f>
        <v>667.66228070175464</v>
      </c>
      <c r="R527">
        <f>Senario4!AT$55/12</f>
        <v>152.41666666666666</v>
      </c>
      <c r="S527">
        <f>SUM(Senario4!BF$55,Senario4!BG$55)/12</f>
        <v>9547.1544084847646</v>
      </c>
      <c r="T527">
        <f>SUM(Senario4!AE$55,Senario4!BB$55)/12</f>
        <v>2494.4736842105258</v>
      </c>
      <c r="U527">
        <f>Senario4!AO$55/12</f>
        <v>4392.5</v>
      </c>
      <c r="V527">
        <f>Senario4!AW$55/12</f>
        <v>406.76315789473688</v>
      </c>
      <c r="W527">
        <f>Senario4!AZ$55/12</f>
        <v>91</v>
      </c>
      <c r="X527">
        <f>Senario4!BE$55/12</f>
        <v>626.83333333333337</v>
      </c>
      <c r="Z527">
        <f t="shared" si="8"/>
        <v>136044.12195234443</v>
      </c>
    </row>
    <row r="528" spans="1:28" x14ac:dyDescent="0.2">
      <c r="A528" s="42">
        <v>47423</v>
      </c>
      <c r="B528">
        <f>Senario4!G55/12</f>
        <v>4000</v>
      </c>
      <c r="C528">
        <f>Senario4!AA$55/12</f>
        <v>7509.7280701754353</v>
      </c>
      <c r="D528">
        <f>Senario4!L$55/12</f>
        <v>16368.583333333327</v>
      </c>
      <c r="E528">
        <f>Senario4!H$55/12</f>
        <v>316.66666666666669</v>
      </c>
      <c r="F528">
        <f>Senario4!F$55/12</f>
        <v>23425.333333333332</v>
      </c>
      <c r="G528">
        <f>Senario4!AP$55/12</f>
        <v>8410.2000000000007</v>
      </c>
      <c r="H528">
        <f>Senario4!BC$55/12</f>
        <v>13157.605263157899</v>
      </c>
      <c r="I528">
        <f>SUM(Senario4!AI$55,Senario4!AL$55)/12</f>
        <v>6201.627192982457</v>
      </c>
      <c r="J528">
        <f>Senario4!W$55/12</f>
        <v>22824.118421052641</v>
      </c>
      <c r="K528">
        <v>0</v>
      </c>
      <c r="L528">
        <f>Senario4!$AS$55/12*0.52</f>
        <v>7884.627719298247</v>
      </c>
      <c r="M528">
        <f>Senario4!$AS$55/12*0.48</f>
        <v>7278.1178947368426</v>
      </c>
      <c r="N528">
        <v>0</v>
      </c>
      <c r="O528">
        <f>Senario4!R$55/12</f>
        <v>288.71052631578971</v>
      </c>
      <c r="P528">
        <v>0</v>
      </c>
      <c r="Q528">
        <f>Senario4!O$55/12</f>
        <v>667.66228070175464</v>
      </c>
      <c r="R528">
        <f>Senario4!AT$55/12</f>
        <v>152.41666666666666</v>
      </c>
      <c r="S528">
        <f>SUM(Senario4!BF$55,Senario4!BG$55)/12</f>
        <v>9547.1544084847646</v>
      </c>
      <c r="T528">
        <f>SUM(Senario4!AE$55,Senario4!BB$55)/12</f>
        <v>2494.4736842105258</v>
      </c>
      <c r="U528">
        <f>Senario4!AO$55/12</f>
        <v>4392.5</v>
      </c>
      <c r="V528">
        <f>Senario4!AW$55/12</f>
        <v>406.76315789473688</v>
      </c>
      <c r="W528">
        <f>Senario4!AZ$55/12</f>
        <v>91</v>
      </c>
      <c r="X528">
        <f>Senario4!BE$55/12</f>
        <v>626.83333333333337</v>
      </c>
      <c r="Z528">
        <f t="shared" si="8"/>
        <v>136044.12195234443</v>
      </c>
    </row>
    <row r="529" spans="1:28" x14ac:dyDescent="0.2">
      <c r="A529" s="42">
        <v>47453</v>
      </c>
      <c r="B529">
        <f>Senario4!G55/12</f>
        <v>4000</v>
      </c>
      <c r="C529">
        <f>Senario4!AA$55/12</f>
        <v>7509.7280701754353</v>
      </c>
      <c r="D529">
        <f>Senario4!L$55/12</f>
        <v>16368.583333333327</v>
      </c>
      <c r="E529">
        <f>Senario4!H$55/12</f>
        <v>316.66666666666669</v>
      </c>
      <c r="F529">
        <f>Senario4!F$55/12</f>
        <v>23425.333333333332</v>
      </c>
      <c r="G529">
        <f>Senario4!AP$55/12</f>
        <v>8410.2000000000007</v>
      </c>
      <c r="H529">
        <f>Senario4!BC$55/12</f>
        <v>13157.605263157899</v>
      </c>
      <c r="I529">
        <f>SUM(Senario4!AI$55,Senario4!AL$55)/12</f>
        <v>6201.627192982457</v>
      </c>
      <c r="J529">
        <f>Senario4!W$55/12</f>
        <v>22824.118421052641</v>
      </c>
      <c r="K529">
        <v>0</v>
      </c>
      <c r="L529">
        <f>Senario4!$AS$55/12*0.52</f>
        <v>7884.627719298247</v>
      </c>
      <c r="M529">
        <f>Senario4!$AS$55/12*0.48</f>
        <v>7278.1178947368426</v>
      </c>
      <c r="N529">
        <v>0</v>
      </c>
      <c r="O529">
        <f>Senario4!R$55/12</f>
        <v>288.71052631578971</v>
      </c>
      <c r="P529">
        <v>0</v>
      </c>
      <c r="Q529">
        <f>Senario4!O$55/12</f>
        <v>667.66228070175464</v>
      </c>
      <c r="R529">
        <f>Senario4!AT$55/12</f>
        <v>152.41666666666666</v>
      </c>
      <c r="S529">
        <f>SUM(Senario4!BF$55,Senario4!BG$55)/12</f>
        <v>9547.1544084847646</v>
      </c>
      <c r="T529">
        <f>SUM(Senario4!AE$55,Senario4!BB$55)/12</f>
        <v>2494.4736842105258</v>
      </c>
      <c r="U529">
        <f>Senario4!AO$55/12</f>
        <v>4392.5</v>
      </c>
      <c r="V529">
        <f>Senario4!AW$55/12</f>
        <v>406.76315789473688</v>
      </c>
      <c r="W529">
        <f>Senario4!AZ$55/12</f>
        <v>91</v>
      </c>
      <c r="X529">
        <f>Senario4!BE$55/12</f>
        <v>626.83333333333337</v>
      </c>
      <c r="Z529">
        <f t="shared" si="8"/>
        <v>136044.12195234443</v>
      </c>
    </row>
    <row r="530" spans="1:28" x14ac:dyDescent="0.2">
      <c r="A530" s="42">
        <v>47484</v>
      </c>
      <c r="B530">
        <f>Senario4!G56/12</f>
        <v>4000</v>
      </c>
      <c r="C530">
        <f>Senario4!AA$56/12</f>
        <v>7621.1622807017511</v>
      </c>
      <c r="D530">
        <f>Senario4!L$56/12</f>
        <v>16368.583333333327</v>
      </c>
      <c r="E530">
        <f>Senario4!H$56/12</f>
        <v>316.66666666666669</v>
      </c>
      <c r="F530">
        <f>Senario4!F$56/12</f>
        <v>23425.333333333332</v>
      </c>
      <c r="G530">
        <f>Senario4!AP$56/12</f>
        <v>8410.2000000000007</v>
      </c>
      <c r="H530">
        <f>Senario4!BC$56/12</f>
        <v>13360.58771929825</v>
      </c>
      <c r="I530">
        <f>SUM(Senario4!AI$56,Senario4!AL$56)/12</f>
        <v>6305.4254385964923</v>
      </c>
      <c r="J530">
        <f>Senario4!W$56/12</f>
        <v>23109.057017543866</v>
      </c>
      <c r="K530">
        <v>0</v>
      </c>
      <c r="L530">
        <f>Senario4!$AS$56/12*0.52</f>
        <v>8026.0608771929838</v>
      </c>
      <c r="M530">
        <f>Senario4!$AS$56/12*0.48</f>
        <v>7408.6715789473692</v>
      </c>
      <c r="N530">
        <v>0</v>
      </c>
      <c r="O530">
        <f>Senario4!R$56/12</f>
        <v>296.00877192982483</v>
      </c>
      <c r="P530">
        <v>0</v>
      </c>
      <c r="Q530">
        <f>Senario4!O$56/12</f>
        <v>718.5657894736845</v>
      </c>
      <c r="R530">
        <f>Senario4!AT$56/12</f>
        <v>152.41666666666666</v>
      </c>
      <c r="S530">
        <f>SUM(Senario4!BF$56,Senario4!BG$56)/12</f>
        <v>10535.721838838459</v>
      </c>
      <c r="T530">
        <f>SUM(Senario4!AE$56,Senario4!BB$56)/12</f>
        <v>2564.3114035087715</v>
      </c>
      <c r="U530">
        <f>Senario4!AO$56/12</f>
        <v>4392.5</v>
      </c>
      <c r="V530">
        <f>Senario4!AW$56/12</f>
        <v>429.80263157894746</v>
      </c>
      <c r="W530">
        <f>Senario4!AZ$56/12</f>
        <v>91</v>
      </c>
      <c r="X530">
        <f>Senario4!BE$56/12</f>
        <v>626.83333333333337</v>
      </c>
      <c r="Z530">
        <f t="shared" si="8"/>
        <v>138158.90868094374</v>
      </c>
      <c r="AA530">
        <f>SUM(Z530:Z541)</f>
        <v>1657906.904171325</v>
      </c>
      <c r="AB530" s="5">
        <f>AA530-Senario4!BH56</f>
        <v>0</v>
      </c>
    </row>
    <row r="531" spans="1:28" x14ac:dyDescent="0.2">
      <c r="A531" s="42">
        <v>47515</v>
      </c>
      <c r="B531">
        <f>Senario4!G56/12</f>
        <v>4000</v>
      </c>
      <c r="C531">
        <f>Senario4!AA$56/12</f>
        <v>7621.1622807017511</v>
      </c>
      <c r="D531">
        <f>Senario4!L$56/12</f>
        <v>16368.583333333327</v>
      </c>
      <c r="E531">
        <f>Senario4!H$56/12</f>
        <v>316.66666666666669</v>
      </c>
      <c r="F531">
        <f>Senario4!F$56/12</f>
        <v>23425.333333333332</v>
      </c>
      <c r="G531">
        <f>Senario4!AP$56/12</f>
        <v>8410.2000000000007</v>
      </c>
      <c r="H531">
        <f>Senario4!BC$56/12</f>
        <v>13360.58771929825</v>
      </c>
      <c r="I531">
        <f>SUM(Senario4!AI$56,Senario4!AL$56)/12</f>
        <v>6305.4254385964923</v>
      </c>
      <c r="J531">
        <f>Senario4!W$56/12</f>
        <v>23109.057017543866</v>
      </c>
      <c r="K531">
        <v>0</v>
      </c>
      <c r="L531">
        <f>Senario4!$AS$56/12*0.52</f>
        <v>8026.0608771929838</v>
      </c>
      <c r="M531">
        <f>Senario4!$AS$56/12*0.48</f>
        <v>7408.6715789473692</v>
      </c>
      <c r="N531">
        <v>0</v>
      </c>
      <c r="O531">
        <f>Senario4!R$56/12</f>
        <v>296.00877192982483</v>
      </c>
      <c r="P531">
        <v>0</v>
      </c>
      <c r="Q531">
        <f>Senario4!O$56/12</f>
        <v>718.5657894736845</v>
      </c>
      <c r="R531">
        <f>Senario4!AT$56/12</f>
        <v>152.41666666666666</v>
      </c>
      <c r="S531">
        <f>SUM(Senario4!BF$56,Senario4!BG$56)/12</f>
        <v>10535.721838838459</v>
      </c>
      <c r="T531">
        <f>SUM(Senario4!AE$56,Senario4!BB$56)/12</f>
        <v>2564.3114035087715</v>
      </c>
      <c r="U531">
        <f>Senario4!AO$56/12</f>
        <v>4392.5</v>
      </c>
      <c r="V531">
        <f>Senario4!AW$56/12</f>
        <v>429.80263157894746</v>
      </c>
      <c r="W531">
        <f>Senario4!AZ$56/12</f>
        <v>91</v>
      </c>
      <c r="X531">
        <f>Senario4!BE$56/12</f>
        <v>626.83333333333337</v>
      </c>
      <c r="Z531">
        <f t="shared" si="8"/>
        <v>138158.90868094374</v>
      </c>
    </row>
    <row r="532" spans="1:28" x14ac:dyDescent="0.2">
      <c r="A532" s="42">
        <v>47543</v>
      </c>
      <c r="B532">
        <f>Senario4!G56/12</f>
        <v>4000</v>
      </c>
      <c r="C532">
        <f>Senario4!AA$56/12</f>
        <v>7621.1622807017511</v>
      </c>
      <c r="D532">
        <f>Senario4!L$56/12</f>
        <v>16368.583333333327</v>
      </c>
      <c r="E532">
        <f>Senario4!H$56/12</f>
        <v>316.66666666666669</v>
      </c>
      <c r="F532">
        <f>Senario4!F$56/12</f>
        <v>23425.333333333332</v>
      </c>
      <c r="G532">
        <f>Senario4!AP$56/12</f>
        <v>8410.2000000000007</v>
      </c>
      <c r="H532">
        <f>Senario4!BC$56/12</f>
        <v>13360.58771929825</v>
      </c>
      <c r="I532">
        <f>SUM(Senario4!AI$56,Senario4!AL$56)/12</f>
        <v>6305.4254385964923</v>
      </c>
      <c r="J532">
        <f>Senario4!W$56/12</f>
        <v>23109.057017543866</v>
      </c>
      <c r="K532">
        <v>0</v>
      </c>
      <c r="L532">
        <f>Senario4!$AS$56/12*0.52</f>
        <v>8026.0608771929838</v>
      </c>
      <c r="M532">
        <f>Senario4!$AS$56/12*0.48</f>
        <v>7408.6715789473692</v>
      </c>
      <c r="N532">
        <v>0</v>
      </c>
      <c r="O532">
        <f>Senario4!R$56/12</f>
        <v>296.00877192982483</v>
      </c>
      <c r="P532">
        <v>0</v>
      </c>
      <c r="Q532">
        <f>Senario4!O$56/12</f>
        <v>718.5657894736845</v>
      </c>
      <c r="R532">
        <f>Senario4!AT$56/12</f>
        <v>152.41666666666666</v>
      </c>
      <c r="S532">
        <f>SUM(Senario4!BF$56,Senario4!BG$56)/12</f>
        <v>10535.721838838459</v>
      </c>
      <c r="T532">
        <f>SUM(Senario4!AE$56,Senario4!BB$56)/12</f>
        <v>2564.3114035087715</v>
      </c>
      <c r="U532">
        <f>Senario4!AO$56/12</f>
        <v>4392.5</v>
      </c>
      <c r="V532">
        <f>Senario4!AW$56/12</f>
        <v>429.80263157894746</v>
      </c>
      <c r="W532">
        <f>Senario4!AZ$56/12</f>
        <v>91</v>
      </c>
      <c r="X532">
        <f>Senario4!BE$56/12</f>
        <v>626.83333333333337</v>
      </c>
      <c r="Z532">
        <f t="shared" si="8"/>
        <v>138158.90868094374</v>
      </c>
    </row>
    <row r="533" spans="1:28" x14ac:dyDescent="0.2">
      <c r="A533" s="42">
        <v>47574</v>
      </c>
      <c r="B533">
        <f>Senario4!G56/12</f>
        <v>4000</v>
      </c>
      <c r="C533">
        <f>Senario4!AA$56/12</f>
        <v>7621.1622807017511</v>
      </c>
      <c r="D533">
        <f>Senario4!L$56/12</f>
        <v>16368.583333333327</v>
      </c>
      <c r="E533">
        <f>Senario4!H$56/12</f>
        <v>316.66666666666669</v>
      </c>
      <c r="F533">
        <f>Senario4!F$56/12</f>
        <v>23425.333333333332</v>
      </c>
      <c r="G533">
        <f>Senario4!AP$56/12</f>
        <v>8410.2000000000007</v>
      </c>
      <c r="H533">
        <f>Senario4!BC$56/12</f>
        <v>13360.58771929825</v>
      </c>
      <c r="I533">
        <f>SUM(Senario4!AI$56,Senario4!AL$56)/12</f>
        <v>6305.4254385964923</v>
      </c>
      <c r="J533">
        <f>Senario4!W$56/12</f>
        <v>23109.057017543866</v>
      </c>
      <c r="K533">
        <v>0</v>
      </c>
      <c r="L533">
        <f>Senario4!$AS$56/12*0.52</f>
        <v>8026.0608771929838</v>
      </c>
      <c r="M533">
        <f>Senario4!$AS$56/12*0.48</f>
        <v>7408.6715789473692</v>
      </c>
      <c r="N533">
        <v>0</v>
      </c>
      <c r="O533">
        <f>Senario4!R$56/12</f>
        <v>296.00877192982483</v>
      </c>
      <c r="P533">
        <v>0</v>
      </c>
      <c r="Q533">
        <f>Senario4!O$56/12</f>
        <v>718.5657894736845</v>
      </c>
      <c r="R533">
        <f>Senario4!AT$56/12</f>
        <v>152.41666666666666</v>
      </c>
      <c r="S533">
        <f>SUM(Senario4!BF$56,Senario4!BG$56)/12</f>
        <v>10535.721838838459</v>
      </c>
      <c r="T533">
        <f>SUM(Senario4!AE$56,Senario4!BB$56)/12</f>
        <v>2564.3114035087715</v>
      </c>
      <c r="U533">
        <f>Senario4!AO$56/12</f>
        <v>4392.5</v>
      </c>
      <c r="V533">
        <f>Senario4!AW$56/12</f>
        <v>429.80263157894746</v>
      </c>
      <c r="W533">
        <f>Senario4!AZ$56/12</f>
        <v>91</v>
      </c>
      <c r="X533">
        <f>Senario4!BE$56/12</f>
        <v>626.83333333333337</v>
      </c>
      <c r="Z533">
        <f t="shared" si="8"/>
        <v>138158.90868094374</v>
      </c>
    </row>
    <row r="534" spans="1:28" x14ac:dyDescent="0.2">
      <c r="A534" s="42">
        <v>47604</v>
      </c>
      <c r="B534">
        <f>Senario4!G56/12</f>
        <v>4000</v>
      </c>
      <c r="C534">
        <f>Senario4!AA$56/12</f>
        <v>7621.1622807017511</v>
      </c>
      <c r="D534">
        <f>Senario4!L$56/12</f>
        <v>16368.583333333327</v>
      </c>
      <c r="E534">
        <f>Senario4!H$56/12</f>
        <v>316.66666666666669</v>
      </c>
      <c r="F534">
        <f>Senario4!F$56/12</f>
        <v>23425.333333333332</v>
      </c>
      <c r="G534">
        <f>Senario4!AP$56/12</f>
        <v>8410.2000000000007</v>
      </c>
      <c r="H534">
        <f>Senario4!BC$56/12</f>
        <v>13360.58771929825</v>
      </c>
      <c r="I534">
        <f>SUM(Senario4!AI$56,Senario4!AL$56)/12</f>
        <v>6305.4254385964923</v>
      </c>
      <c r="J534">
        <f>Senario4!W$56/12</f>
        <v>23109.057017543866</v>
      </c>
      <c r="K534">
        <v>0</v>
      </c>
      <c r="L534">
        <f>Senario4!$AS$56/12*0.52</f>
        <v>8026.0608771929838</v>
      </c>
      <c r="M534">
        <f>Senario4!$AS$56/12*0.48</f>
        <v>7408.6715789473692</v>
      </c>
      <c r="N534">
        <v>0</v>
      </c>
      <c r="O534">
        <f>Senario4!R$56/12</f>
        <v>296.00877192982483</v>
      </c>
      <c r="P534">
        <v>0</v>
      </c>
      <c r="Q534">
        <f>Senario4!O$56/12</f>
        <v>718.5657894736845</v>
      </c>
      <c r="R534">
        <f>Senario4!AT$56/12</f>
        <v>152.41666666666666</v>
      </c>
      <c r="S534">
        <f>SUM(Senario4!BF$56,Senario4!BG$56)/12</f>
        <v>10535.721838838459</v>
      </c>
      <c r="T534">
        <f>SUM(Senario4!AE$56,Senario4!BB$56)/12</f>
        <v>2564.3114035087715</v>
      </c>
      <c r="U534">
        <f>Senario4!AO$56/12</f>
        <v>4392.5</v>
      </c>
      <c r="V534">
        <f>Senario4!AW$56/12</f>
        <v>429.80263157894746</v>
      </c>
      <c r="W534">
        <f>Senario4!AZ$56/12</f>
        <v>91</v>
      </c>
      <c r="X534">
        <f>Senario4!BE$56/12</f>
        <v>626.83333333333337</v>
      </c>
      <c r="Z534">
        <f t="shared" si="8"/>
        <v>138158.90868094374</v>
      </c>
    </row>
    <row r="535" spans="1:28" x14ac:dyDescent="0.2">
      <c r="A535" s="42">
        <v>47635</v>
      </c>
      <c r="B535">
        <f>Senario4!G56/12</f>
        <v>4000</v>
      </c>
      <c r="C535">
        <f>Senario4!AA$56/12</f>
        <v>7621.1622807017511</v>
      </c>
      <c r="D535">
        <f>Senario4!L$56/12</f>
        <v>16368.583333333327</v>
      </c>
      <c r="E535">
        <f>Senario4!H$56/12</f>
        <v>316.66666666666669</v>
      </c>
      <c r="F535">
        <f>Senario4!F$56/12</f>
        <v>23425.333333333332</v>
      </c>
      <c r="G535">
        <f>Senario4!AP$56/12</f>
        <v>8410.2000000000007</v>
      </c>
      <c r="H535">
        <f>Senario4!BC$56/12</f>
        <v>13360.58771929825</v>
      </c>
      <c r="I535">
        <f>SUM(Senario4!AI$56,Senario4!AL$56)/12</f>
        <v>6305.4254385964923</v>
      </c>
      <c r="J535">
        <f>Senario4!W$56/12</f>
        <v>23109.057017543866</v>
      </c>
      <c r="K535">
        <v>0</v>
      </c>
      <c r="L535">
        <f>Senario4!$AS$56/12*0.52</f>
        <v>8026.0608771929838</v>
      </c>
      <c r="M535">
        <f>Senario4!$AS$56/12*0.48</f>
        <v>7408.6715789473692</v>
      </c>
      <c r="N535">
        <v>0</v>
      </c>
      <c r="O535">
        <f>Senario4!R$56/12</f>
        <v>296.00877192982483</v>
      </c>
      <c r="P535">
        <v>0</v>
      </c>
      <c r="Q535">
        <f>Senario4!O$56/12</f>
        <v>718.5657894736845</v>
      </c>
      <c r="R535">
        <f>Senario4!AT$56/12</f>
        <v>152.41666666666666</v>
      </c>
      <c r="S535">
        <f>SUM(Senario4!BF$56,Senario4!BG$56)/12</f>
        <v>10535.721838838459</v>
      </c>
      <c r="T535">
        <f>SUM(Senario4!AE$56,Senario4!BB$56)/12</f>
        <v>2564.3114035087715</v>
      </c>
      <c r="U535">
        <f>Senario4!AO$56/12</f>
        <v>4392.5</v>
      </c>
      <c r="V535">
        <f>Senario4!AW$56/12</f>
        <v>429.80263157894746</v>
      </c>
      <c r="W535">
        <f>Senario4!AZ$56/12</f>
        <v>91</v>
      </c>
      <c r="X535">
        <f>Senario4!BE$56/12</f>
        <v>626.83333333333337</v>
      </c>
      <c r="Z535">
        <f t="shared" si="8"/>
        <v>138158.90868094374</v>
      </c>
    </row>
    <row r="536" spans="1:28" x14ac:dyDescent="0.2">
      <c r="A536" s="42">
        <v>47665</v>
      </c>
      <c r="B536">
        <f>Senario4!G56/12</f>
        <v>4000</v>
      </c>
      <c r="C536">
        <f>Senario4!AA$56/12</f>
        <v>7621.1622807017511</v>
      </c>
      <c r="D536">
        <f>Senario4!L$56/12</f>
        <v>16368.583333333327</v>
      </c>
      <c r="E536">
        <f>Senario4!H$56/12</f>
        <v>316.66666666666669</v>
      </c>
      <c r="F536">
        <f>Senario4!F$56/12</f>
        <v>23425.333333333332</v>
      </c>
      <c r="G536">
        <f>Senario4!AP$56/12</f>
        <v>8410.2000000000007</v>
      </c>
      <c r="H536">
        <f>Senario4!BC$56/12</f>
        <v>13360.58771929825</v>
      </c>
      <c r="I536">
        <f>SUM(Senario4!AI$56,Senario4!AL$56)/12</f>
        <v>6305.4254385964923</v>
      </c>
      <c r="J536">
        <f>Senario4!W$56/12</f>
        <v>23109.057017543866</v>
      </c>
      <c r="K536">
        <v>0</v>
      </c>
      <c r="L536">
        <f>Senario4!$AS$56/12*0.52</f>
        <v>8026.0608771929838</v>
      </c>
      <c r="M536">
        <f>Senario4!$AS$56/12*0.48</f>
        <v>7408.6715789473692</v>
      </c>
      <c r="N536">
        <v>0</v>
      </c>
      <c r="O536">
        <f>Senario4!R$56/12</f>
        <v>296.00877192982483</v>
      </c>
      <c r="P536">
        <v>0</v>
      </c>
      <c r="Q536">
        <f>Senario4!O$56/12</f>
        <v>718.5657894736845</v>
      </c>
      <c r="R536">
        <f>Senario4!AT$56/12</f>
        <v>152.41666666666666</v>
      </c>
      <c r="S536">
        <f>SUM(Senario4!BF$56,Senario4!BG$56)/12</f>
        <v>10535.721838838459</v>
      </c>
      <c r="T536">
        <f>SUM(Senario4!AE$56,Senario4!BB$56)/12</f>
        <v>2564.3114035087715</v>
      </c>
      <c r="U536">
        <f>Senario4!AO$56/12</f>
        <v>4392.5</v>
      </c>
      <c r="V536">
        <f>Senario4!AW$56/12</f>
        <v>429.80263157894746</v>
      </c>
      <c r="W536">
        <f>Senario4!AZ$56/12</f>
        <v>91</v>
      </c>
      <c r="X536">
        <f>Senario4!BE$56/12</f>
        <v>626.83333333333337</v>
      </c>
      <c r="Z536">
        <f t="shared" si="8"/>
        <v>138158.90868094374</v>
      </c>
    </row>
    <row r="537" spans="1:28" x14ac:dyDescent="0.2">
      <c r="A537" s="42">
        <v>47696</v>
      </c>
      <c r="B537">
        <f>Senario4!G56/12</f>
        <v>4000</v>
      </c>
      <c r="C537">
        <f>Senario4!AA$56/12</f>
        <v>7621.1622807017511</v>
      </c>
      <c r="D537">
        <f>Senario4!L$56/12</f>
        <v>16368.583333333327</v>
      </c>
      <c r="E537">
        <f>Senario4!H$56/12</f>
        <v>316.66666666666669</v>
      </c>
      <c r="F537">
        <f>Senario4!F$56/12</f>
        <v>23425.333333333332</v>
      </c>
      <c r="G537">
        <f>Senario4!AP$56/12</f>
        <v>8410.2000000000007</v>
      </c>
      <c r="H537">
        <f>Senario4!BC$56/12</f>
        <v>13360.58771929825</v>
      </c>
      <c r="I537">
        <f>SUM(Senario4!AI$56,Senario4!AL$56)/12</f>
        <v>6305.4254385964923</v>
      </c>
      <c r="J537">
        <f>Senario4!W$56/12</f>
        <v>23109.057017543866</v>
      </c>
      <c r="K537">
        <v>0</v>
      </c>
      <c r="L537">
        <f>Senario4!$AS$56/12*0.52</f>
        <v>8026.0608771929838</v>
      </c>
      <c r="M537">
        <f>Senario4!$AS$56/12*0.48</f>
        <v>7408.6715789473692</v>
      </c>
      <c r="N537">
        <v>0</v>
      </c>
      <c r="O537">
        <f>Senario4!R$56/12</f>
        <v>296.00877192982483</v>
      </c>
      <c r="P537">
        <v>0</v>
      </c>
      <c r="Q537">
        <f>Senario4!O$56/12</f>
        <v>718.5657894736845</v>
      </c>
      <c r="R537">
        <f>Senario4!AT$56/12</f>
        <v>152.41666666666666</v>
      </c>
      <c r="S537">
        <f>SUM(Senario4!BF$56,Senario4!BG$56)/12</f>
        <v>10535.721838838459</v>
      </c>
      <c r="T537">
        <f>SUM(Senario4!AE$56,Senario4!BB$56)/12</f>
        <v>2564.3114035087715</v>
      </c>
      <c r="U537">
        <f>Senario4!AO$56/12</f>
        <v>4392.5</v>
      </c>
      <c r="V537">
        <f>Senario4!AW$56/12</f>
        <v>429.80263157894746</v>
      </c>
      <c r="W537">
        <f>Senario4!AZ$56/12</f>
        <v>91</v>
      </c>
      <c r="X537">
        <f>Senario4!BE$56/12</f>
        <v>626.83333333333337</v>
      </c>
      <c r="Z537">
        <f t="shared" si="8"/>
        <v>138158.90868094374</v>
      </c>
    </row>
    <row r="538" spans="1:28" x14ac:dyDescent="0.2">
      <c r="A538" s="42">
        <v>47727</v>
      </c>
      <c r="B538">
        <f>Senario4!G56/12</f>
        <v>4000</v>
      </c>
      <c r="C538">
        <f>Senario4!AA$56/12</f>
        <v>7621.1622807017511</v>
      </c>
      <c r="D538">
        <f>Senario4!L$56/12</f>
        <v>16368.583333333327</v>
      </c>
      <c r="E538">
        <f>Senario4!H$56/12</f>
        <v>316.66666666666669</v>
      </c>
      <c r="F538">
        <f>Senario4!F$56/12</f>
        <v>23425.333333333332</v>
      </c>
      <c r="G538">
        <f>Senario4!AP$56/12</f>
        <v>8410.2000000000007</v>
      </c>
      <c r="H538">
        <f>Senario4!BC$56/12</f>
        <v>13360.58771929825</v>
      </c>
      <c r="I538">
        <f>SUM(Senario4!AI$56,Senario4!AL$56)/12</f>
        <v>6305.4254385964923</v>
      </c>
      <c r="J538">
        <f>Senario4!W$56/12</f>
        <v>23109.057017543866</v>
      </c>
      <c r="K538">
        <v>0</v>
      </c>
      <c r="L538">
        <f>Senario4!$AS$56/12*0.52</f>
        <v>8026.0608771929838</v>
      </c>
      <c r="M538">
        <f>Senario4!$AS$56/12*0.48</f>
        <v>7408.6715789473692</v>
      </c>
      <c r="N538">
        <v>0</v>
      </c>
      <c r="O538">
        <f>Senario4!R$56/12</f>
        <v>296.00877192982483</v>
      </c>
      <c r="P538">
        <v>0</v>
      </c>
      <c r="Q538">
        <f>Senario4!O$56/12</f>
        <v>718.5657894736845</v>
      </c>
      <c r="R538">
        <f>Senario4!AT$56/12</f>
        <v>152.41666666666666</v>
      </c>
      <c r="S538">
        <f>SUM(Senario4!BF$56,Senario4!BG$56)/12</f>
        <v>10535.721838838459</v>
      </c>
      <c r="T538">
        <f>SUM(Senario4!AE$56,Senario4!BB$56)/12</f>
        <v>2564.3114035087715</v>
      </c>
      <c r="U538">
        <f>Senario4!AO$56/12</f>
        <v>4392.5</v>
      </c>
      <c r="V538">
        <f>Senario4!AW$56/12</f>
        <v>429.80263157894746</v>
      </c>
      <c r="W538">
        <f>Senario4!AZ$56/12</f>
        <v>91</v>
      </c>
      <c r="X538">
        <f>Senario4!BE$56/12</f>
        <v>626.83333333333337</v>
      </c>
      <c r="Z538">
        <f t="shared" si="8"/>
        <v>138158.90868094374</v>
      </c>
    </row>
    <row r="539" spans="1:28" x14ac:dyDescent="0.2">
      <c r="A539" s="42">
        <v>47757</v>
      </c>
      <c r="B539">
        <f>Senario4!G56/12</f>
        <v>4000</v>
      </c>
      <c r="C539">
        <f>Senario4!AA$56/12</f>
        <v>7621.1622807017511</v>
      </c>
      <c r="D539">
        <f>Senario4!L$56/12</f>
        <v>16368.583333333327</v>
      </c>
      <c r="E539">
        <f>Senario4!H$56/12</f>
        <v>316.66666666666669</v>
      </c>
      <c r="F539">
        <f>Senario4!F$56/12</f>
        <v>23425.333333333332</v>
      </c>
      <c r="G539">
        <f>Senario4!AP$56/12</f>
        <v>8410.2000000000007</v>
      </c>
      <c r="H539">
        <f>Senario4!BC$56/12</f>
        <v>13360.58771929825</v>
      </c>
      <c r="I539">
        <f>SUM(Senario4!AI$56,Senario4!AL$56)/12</f>
        <v>6305.4254385964923</v>
      </c>
      <c r="J539">
        <f>Senario4!W$56/12</f>
        <v>23109.057017543866</v>
      </c>
      <c r="K539">
        <v>0</v>
      </c>
      <c r="L539">
        <f>Senario4!$AS$56/12*0.52</f>
        <v>8026.0608771929838</v>
      </c>
      <c r="M539">
        <f>Senario4!$AS$56/12*0.48</f>
        <v>7408.6715789473692</v>
      </c>
      <c r="N539">
        <v>0</v>
      </c>
      <c r="O539">
        <f>Senario4!R$56/12</f>
        <v>296.00877192982483</v>
      </c>
      <c r="P539">
        <v>0</v>
      </c>
      <c r="Q539">
        <f>Senario4!O$56/12</f>
        <v>718.5657894736845</v>
      </c>
      <c r="R539">
        <f>Senario4!AT$56/12</f>
        <v>152.41666666666666</v>
      </c>
      <c r="S539">
        <f>SUM(Senario4!BF$56,Senario4!BG$56)/12</f>
        <v>10535.721838838459</v>
      </c>
      <c r="T539">
        <f>SUM(Senario4!AE$56,Senario4!BB$56)/12</f>
        <v>2564.3114035087715</v>
      </c>
      <c r="U539">
        <f>Senario4!AO$56/12</f>
        <v>4392.5</v>
      </c>
      <c r="V539">
        <f>Senario4!AW$56/12</f>
        <v>429.80263157894746</v>
      </c>
      <c r="W539">
        <f>Senario4!AZ$56/12</f>
        <v>91</v>
      </c>
      <c r="X539">
        <f>Senario4!BE$56/12</f>
        <v>626.83333333333337</v>
      </c>
      <c r="Z539">
        <f t="shared" si="8"/>
        <v>138158.90868094374</v>
      </c>
    </row>
    <row r="540" spans="1:28" x14ac:dyDescent="0.2">
      <c r="A540" s="42">
        <v>47788</v>
      </c>
      <c r="B540">
        <f>Senario4!G56/12</f>
        <v>4000</v>
      </c>
      <c r="C540">
        <f>Senario4!AA$56/12</f>
        <v>7621.1622807017511</v>
      </c>
      <c r="D540">
        <f>Senario4!L$56/12</f>
        <v>16368.583333333327</v>
      </c>
      <c r="E540">
        <f>Senario4!H$56/12</f>
        <v>316.66666666666669</v>
      </c>
      <c r="F540">
        <f>Senario4!F$56/12</f>
        <v>23425.333333333332</v>
      </c>
      <c r="G540">
        <f>Senario4!AP$56/12</f>
        <v>8410.2000000000007</v>
      </c>
      <c r="H540">
        <f>Senario4!BC$56/12</f>
        <v>13360.58771929825</v>
      </c>
      <c r="I540">
        <f>SUM(Senario4!AI$56,Senario4!AL$56)/12</f>
        <v>6305.4254385964923</v>
      </c>
      <c r="J540">
        <f>Senario4!W$56/12</f>
        <v>23109.057017543866</v>
      </c>
      <c r="K540">
        <v>0</v>
      </c>
      <c r="L540">
        <f>Senario4!$AS$56/12*0.52</f>
        <v>8026.0608771929838</v>
      </c>
      <c r="M540">
        <f>Senario4!$AS$56/12*0.48</f>
        <v>7408.6715789473692</v>
      </c>
      <c r="N540">
        <v>0</v>
      </c>
      <c r="O540">
        <f>Senario4!R$56/12</f>
        <v>296.00877192982483</v>
      </c>
      <c r="P540">
        <v>0</v>
      </c>
      <c r="Q540">
        <f>Senario4!O$56/12</f>
        <v>718.5657894736845</v>
      </c>
      <c r="R540">
        <f>Senario4!AT$56/12</f>
        <v>152.41666666666666</v>
      </c>
      <c r="S540">
        <f>SUM(Senario4!BF$56,Senario4!BG$56)/12</f>
        <v>10535.721838838459</v>
      </c>
      <c r="T540">
        <f>SUM(Senario4!AE$56,Senario4!BB$56)/12</f>
        <v>2564.3114035087715</v>
      </c>
      <c r="U540">
        <f>Senario4!AO$56/12</f>
        <v>4392.5</v>
      </c>
      <c r="V540">
        <f>Senario4!AW$56/12</f>
        <v>429.80263157894746</v>
      </c>
      <c r="W540">
        <f>Senario4!AZ$56/12</f>
        <v>91</v>
      </c>
      <c r="X540">
        <f>Senario4!BE$56/12</f>
        <v>626.83333333333337</v>
      </c>
      <c r="Z540">
        <f t="shared" si="8"/>
        <v>138158.90868094374</v>
      </c>
    </row>
    <row r="541" spans="1:28" x14ac:dyDescent="0.2">
      <c r="A541" s="42">
        <v>47818</v>
      </c>
      <c r="B541">
        <f>Senario4!G56/12</f>
        <v>4000</v>
      </c>
      <c r="C541">
        <f>Senario4!AA$56/12</f>
        <v>7621.1622807017511</v>
      </c>
      <c r="D541">
        <f>Senario4!L$56/12</f>
        <v>16368.583333333327</v>
      </c>
      <c r="E541">
        <f>Senario4!H$56/12</f>
        <v>316.66666666666669</v>
      </c>
      <c r="F541">
        <f>Senario4!F$56/12</f>
        <v>23425.333333333332</v>
      </c>
      <c r="G541">
        <f>Senario4!AP$56/12</f>
        <v>8410.2000000000007</v>
      </c>
      <c r="H541">
        <f>Senario4!BC$56/12</f>
        <v>13360.58771929825</v>
      </c>
      <c r="I541">
        <f>SUM(Senario4!AI$56,Senario4!AL$56)/12</f>
        <v>6305.4254385964923</v>
      </c>
      <c r="J541">
        <f>Senario4!W$56/12</f>
        <v>23109.057017543866</v>
      </c>
      <c r="K541">
        <v>0</v>
      </c>
      <c r="L541">
        <f>Senario4!$AS$56/12*0.52</f>
        <v>8026.0608771929838</v>
      </c>
      <c r="M541">
        <f>Senario4!$AS$56/12*0.48</f>
        <v>7408.6715789473692</v>
      </c>
      <c r="N541">
        <v>0</v>
      </c>
      <c r="O541">
        <f>Senario4!R$56/12</f>
        <v>296.00877192982483</v>
      </c>
      <c r="P541">
        <v>0</v>
      </c>
      <c r="Q541">
        <f>Senario4!O$56/12</f>
        <v>718.5657894736845</v>
      </c>
      <c r="R541">
        <f>Senario4!AT$56/12</f>
        <v>152.41666666666666</v>
      </c>
      <c r="S541">
        <f>SUM(Senario4!BF$56,Senario4!BG$56)/12</f>
        <v>10535.721838838459</v>
      </c>
      <c r="T541">
        <f>SUM(Senario4!AE$56,Senario4!BB$56)/12</f>
        <v>2564.3114035087715</v>
      </c>
      <c r="U541">
        <f>Senario4!AO$56/12</f>
        <v>4392.5</v>
      </c>
      <c r="V541">
        <f>Senario4!AW$56/12</f>
        <v>429.80263157894746</v>
      </c>
      <c r="W541">
        <f>Senario4!AZ$56/12</f>
        <v>91</v>
      </c>
      <c r="X541">
        <f>Senario4!BE$56/12</f>
        <v>626.83333333333337</v>
      </c>
      <c r="Z541">
        <f t="shared" si="8"/>
        <v>138158.90868094374</v>
      </c>
    </row>
    <row r="542" spans="1:28" x14ac:dyDescent="0.2">
      <c r="A542" s="42">
        <v>47849</v>
      </c>
      <c r="B542">
        <f>Senario4!G57/12</f>
        <v>4000</v>
      </c>
      <c r="C542">
        <f>Senario4!AA$57/12</f>
        <v>7732.596491228066</v>
      </c>
      <c r="D542">
        <f>Senario4!L$57/12</f>
        <v>16368.583333333327</v>
      </c>
      <c r="E542">
        <f>Senario4!H$57/12</f>
        <v>316.66666666666669</v>
      </c>
      <c r="F542">
        <f>Senario4!F$57/12</f>
        <v>23425.333333333332</v>
      </c>
      <c r="G542">
        <f>Senario4!AP$57/12</f>
        <v>8410.2000000000007</v>
      </c>
      <c r="H542">
        <f>Senario4!BC$57/12</f>
        <v>13563.570175438601</v>
      </c>
      <c r="I542">
        <f>SUM(Senario4!AI$57,Senario4!AL$57)/12</f>
        <v>6409.2236842105276</v>
      </c>
      <c r="J542">
        <f>Senario4!W$57/12</f>
        <v>23393.995614035099</v>
      </c>
      <c r="K542">
        <v>0</v>
      </c>
      <c r="L542">
        <f>Senario4!$AS$57/12*0.52</f>
        <v>8167.4940350877205</v>
      </c>
      <c r="M542">
        <f>Senario4!$AS$57/12*0.48</f>
        <v>7539.2252631578958</v>
      </c>
      <c r="N542">
        <v>0</v>
      </c>
      <c r="O542">
        <f>Senario4!R$57/12</f>
        <v>303.3070175438599</v>
      </c>
      <c r="P542">
        <v>0</v>
      </c>
      <c r="Q542">
        <f>Senario4!O$57/12</f>
        <v>769.46929824561437</v>
      </c>
      <c r="R542">
        <f>Senario4!AT$57/12</f>
        <v>152.41666666666666</v>
      </c>
      <c r="S542">
        <f>SUM(Senario4!BF$57,Senario4!BG$57)/12</f>
        <v>11531.580890761208</v>
      </c>
      <c r="T542">
        <f>SUM(Senario4!AE$57,Senario4!BB$57)/12</f>
        <v>2634.1491228070167</v>
      </c>
      <c r="U542">
        <f>Senario4!AO$57/12</f>
        <v>4392.5</v>
      </c>
      <c r="V542">
        <f>Senario4!AW$57/12</f>
        <v>452.84210526315798</v>
      </c>
      <c r="W542">
        <f>Senario4!AZ$57/12</f>
        <v>91</v>
      </c>
      <c r="X542">
        <f>Senario4!BE$57/12</f>
        <v>626.83333333333337</v>
      </c>
      <c r="Z542">
        <f t="shared" si="8"/>
        <v>140280.9870311121</v>
      </c>
      <c r="AA542">
        <f>SUM(Z542:Z553)</f>
        <v>1683371.8443733456</v>
      </c>
      <c r="AB542" s="5">
        <f>AA542-Senario4!BH57</f>
        <v>0</v>
      </c>
    </row>
    <row r="543" spans="1:28" x14ac:dyDescent="0.2">
      <c r="A543" s="42">
        <v>47880</v>
      </c>
      <c r="B543">
        <f>Senario4!G57/12</f>
        <v>4000</v>
      </c>
      <c r="C543">
        <f>Senario4!AA$57/12</f>
        <v>7732.596491228066</v>
      </c>
      <c r="D543">
        <f>Senario4!L$57/12</f>
        <v>16368.583333333327</v>
      </c>
      <c r="E543">
        <f>Senario4!H$57/12</f>
        <v>316.66666666666669</v>
      </c>
      <c r="F543">
        <f>Senario4!F$57/12</f>
        <v>23425.333333333332</v>
      </c>
      <c r="G543">
        <f>Senario4!AP$57/12</f>
        <v>8410.2000000000007</v>
      </c>
      <c r="H543">
        <f>Senario4!BC$57/12</f>
        <v>13563.570175438601</v>
      </c>
      <c r="I543">
        <f>SUM(Senario4!AI$57,Senario4!AL$57)/12</f>
        <v>6409.2236842105276</v>
      </c>
      <c r="J543">
        <f>Senario4!W$57/12</f>
        <v>23393.995614035099</v>
      </c>
      <c r="K543">
        <v>0</v>
      </c>
      <c r="L543">
        <f>Senario4!$AS$57/12*0.52</f>
        <v>8167.4940350877205</v>
      </c>
      <c r="M543">
        <f>Senario4!$AS$57/12*0.48</f>
        <v>7539.2252631578958</v>
      </c>
      <c r="N543">
        <v>0</v>
      </c>
      <c r="O543">
        <f>Senario4!R$57/12</f>
        <v>303.3070175438599</v>
      </c>
      <c r="P543">
        <v>0</v>
      </c>
      <c r="Q543">
        <f>Senario4!O$57/12</f>
        <v>769.46929824561437</v>
      </c>
      <c r="R543">
        <f>Senario4!AT$57/12</f>
        <v>152.41666666666666</v>
      </c>
      <c r="S543">
        <f>SUM(Senario4!BF$57,Senario4!BG$57)/12</f>
        <v>11531.580890761208</v>
      </c>
      <c r="T543">
        <f>SUM(Senario4!AE$57,Senario4!BB$57)/12</f>
        <v>2634.1491228070167</v>
      </c>
      <c r="U543">
        <f>Senario4!AO$57/12</f>
        <v>4392.5</v>
      </c>
      <c r="V543">
        <f>Senario4!AW$57/12</f>
        <v>452.84210526315798</v>
      </c>
      <c r="W543">
        <f>Senario4!AZ$57/12</f>
        <v>91</v>
      </c>
      <c r="X543">
        <f>Senario4!BE$57/12</f>
        <v>626.83333333333337</v>
      </c>
      <c r="Z543">
        <f t="shared" si="8"/>
        <v>140280.9870311121</v>
      </c>
    </row>
    <row r="544" spans="1:28" x14ac:dyDescent="0.2">
      <c r="A544" s="42">
        <v>47908</v>
      </c>
      <c r="B544">
        <f>Senario4!G57/12</f>
        <v>4000</v>
      </c>
      <c r="C544">
        <f>Senario4!AA$57/12</f>
        <v>7732.596491228066</v>
      </c>
      <c r="D544">
        <f>Senario4!L$57/12</f>
        <v>16368.583333333327</v>
      </c>
      <c r="E544">
        <f>Senario4!H$57/12</f>
        <v>316.66666666666669</v>
      </c>
      <c r="F544">
        <f>Senario4!F$57/12</f>
        <v>23425.333333333332</v>
      </c>
      <c r="G544">
        <f>Senario4!AP$57/12</f>
        <v>8410.2000000000007</v>
      </c>
      <c r="H544">
        <f>Senario4!BC$57/12</f>
        <v>13563.570175438601</v>
      </c>
      <c r="I544">
        <f>SUM(Senario4!AI$57,Senario4!AL$57)/12</f>
        <v>6409.2236842105276</v>
      </c>
      <c r="J544">
        <f>Senario4!W$57/12</f>
        <v>23393.995614035099</v>
      </c>
      <c r="K544">
        <v>0</v>
      </c>
      <c r="L544">
        <f>Senario4!$AS$57/12*0.52</f>
        <v>8167.4940350877205</v>
      </c>
      <c r="M544">
        <f>Senario4!$AS$57/12*0.48</f>
        <v>7539.2252631578958</v>
      </c>
      <c r="N544">
        <v>0</v>
      </c>
      <c r="O544">
        <f>Senario4!R$57/12</f>
        <v>303.3070175438599</v>
      </c>
      <c r="P544">
        <v>0</v>
      </c>
      <c r="Q544">
        <f>Senario4!O$57/12</f>
        <v>769.46929824561437</v>
      </c>
      <c r="R544">
        <f>Senario4!AT$57/12</f>
        <v>152.41666666666666</v>
      </c>
      <c r="S544">
        <f>SUM(Senario4!BF$57,Senario4!BG$57)/12</f>
        <v>11531.580890761208</v>
      </c>
      <c r="T544">
        <f>SUM(Senario4!AE$57,Senario4!BB$57)/12</f>
        <v>2634.1491228070167</v>
      </c>
      <c r="U544">
        <f>Senario4!AO$57/12</f>
        <v>4392.5</v>
      </c>
      <c r="V544">
        <f>Senario4!AW$57/12</f>
        <v>452.84210526315798</v>
      </c>
      <c r="W544">
        <f>Senario4!AZ$57/12</f>
        <v>91</v>
      </c>
      <c r="X544">
        <f>Senario4!BE$57/12</f>
        <v>626.83333333333337</v>
      </c>
      <c r="Z544">
        <f t="shared" si="8"/>
        <v>140280.9870311121</v>
      </c>
    </row>
    <row r="545" spans="1:28" x14ac:dyDescent="0.2">
      <c r="A545" s="42">
        <v>47939</v>
      </c>
      <c r="B545">
        <f>Senario4!G57/12</f>
        <v>4000</v>
      </c>
      <c r="C545">
        <f>Senario4!AA$57/12</f>
        <v>7732.596491228066</v>
      </c>
      <c r="D545">
        <f>Senario4!L$57/12</f>
        <v>16368.583333333327</v>
      </c>
      <c r="E545">
        <f>Senario4!H$57/12</f>
        <v>316.66666666666669</v>
      </c>
      <c r="F545">
        <f>Senario4!F$57/12</f>
        <v>23425.333333333332</v>
      </c>
      <c r="G545">
        <f>Senario4!AP$57/12</f>
        <v>8410.2000000000007</v>
      </c>
      <c r="H545">
        <f>Senario4!BC$57/12</f>
        <v>13563.570175438601</v>
      </c>
      <c r="I545">
        <f>SUM(Senario4!AI$57,Senario4!AL$57)/12</f>
        <v>6409.2236842105276</v>
      </c>
      <c r="J545">
        <f>Senario4!W$57/12</f>
        <v>23393.995614035099</v>
      </c>
      <c r="K545">
        <v>0</v>
      </c>
      <c r="L545">
        <f>Senario4!$AS$57/12*0.52</f>
        <v>8167.4940350877205</v>
      </c>
      <c r="M545">
        <f>Senario4!$AS$57/12*0.48</f>
        <v>7539.2252631578958</v>
      </c>
      <c r="N545">
        <v>0</v>
      </c>
      <c r="O545">
        <f>Senario4!R$57/12</f>
        <v>303.3070175438599</v>
      </c>
      <c r="P545">
        <v>0</v>
      </c>
      <c r="Q545">
        <f>Senario4!O$57/12</f>
        <v>769.46929824561437</v>
      </c>
      <c r="R545">
        <f>Senario4!AT$57/12</f>
        <v>152.41666666666666</v>
      </c>
      <c r="S545">
        <f>SUM(Senario4!BF$57,Senario4!BG$57)/12</f>
        <v>11531.580890761208</v>
      </c>
      <c r="T545">
        <f>SUM(Senario4!AE$57,Senario4!BB$57)/12</f>
        <v>2634.1491228070167</v>
      </c>
      <c r="U545">
        <f>Senario4!AO$57/12</f>
        <v>4392.5</v>
      </c>
      <c r="V545">
        <f>Senario4!AW$57/12</f>
        <v>452.84210526315798</v>
      </c>
      <c r="W545">
        <f>Senario4!AZ$57/12</f>
        <v>91</v>
      </c>
      <c r="X545">
        <f>Senario4!BE$57/12</f>
        <v>626.83333333333337</v>
      </c>
      <c r="Z545">
        <f t="shared" si="8"/>
        <v>140280.9870311121</v>
      </c>
    </row>
    <row r="546" spans="1:28" x14ac:dyDescent="0.2">
      <c r="A546" s="42">
        <v>47969</v>
      </c>
      <c r="B546">
        <f>Senario4!G57/12</f>
        <v>4000</v>
      </c>
      <c r="C546">
        <f>Senario4!AA$57/12</f>
        <v>7732.596491228066</v>
      </c>
      <c r="D546">
        <f>Senario4!L$57/12</f>
        <v>16368.583333333327</v>
      </c>
      <c r="E546">
        <f>Senario4!H$57/12</f>
        <v>316.66666666666669</v>
      </c>
      <c r="F546">
        <f>Senario4!F$57/12</f>
        <v>23425.333333333332</v>
      </c>
      <c r="G546">
        <f>Senario4!AP$57/12</f>
        <v>8410.2000000000007</v>
      </c>
      <c r="H546">
        <f>Senario4!BC$57/12</f>
        <v>13563.570175438601</v>
      </c>
      <c r="I546">
        <f>SUM(Senario4!AI$57,Senario4!AL$57)/12</f>
        <v>6409.2236842105276</v>
      </c>
      <c r="J546">
        <f>Senario4!W$57/12</f>
        <v>23393.995614035099</v>
      </c>
      <c r="K546">
        <v>0</v>
      </c>
      <c r="L546">
        <f>Senario4!$AS$57/12*0.52</f>
        <v>8167.4940350877205</v>
      </c>
      <c r="M546">
        <f>Senario4!$AS$57/12*0.48</f>
        <v>7539.2252631578958</v>
      </c>
      <c r="N546">
        <v>0</v>
      </c>
      <c r="O546">
        <f>Senario4!R$57/12</f>
        <v>303.3070175438599</v>
      </c>
      <c r="P546">
        <v>0</v>
      </c>
      <c r="Q546">
        <f>Senario4!O$57/12</f>
        <v>769.46929824561437</v>
      </c>
      <c r="R546">
        <f>Senario4!AT$57/12</f>
        <v>152.41666666666666</v>
      </c>
      <c r="S546">
        <f>SUM(Senario4!BF$57,Senario4!BG$57)/12</f>
        <v>11531.580890761208</v>
      </c>
      <c r="T546">
        <f>SUM(Senario4!AE$57,Senario4!BB$57)/12</f>
        <v>2634.1491228070167</v>
      </c>
      <c r="U546">
        <f>Senario4!AO$57/12</f>
        <v>4392.5</v>
      </c>
      <c r="V546">
        <f>Senario4!AW$57/12</f>
        <v>452.84210526315798</v>
      </c>
      <c r="W546">
        <f>Senario4!AZ$57/12</f>
        <v>91</v>
      </c>
      <c r="X546">
        <f>Senario4!BE$57/12</f>
        <v>626.83333333333337</v>
      </c>
      <c r="Z546">
        <f t="shared" si="8"/>
        <v>140280.9870311121</v>
      </c>
    </row>
    <row r="547" spans="1:28" x14ac:dyDescent="0.2">
      <c r="A547" s="42">
        <v>48000</v>
      </c>
      <c r="B547">
        <f>Senario4!G57/12</f>
        <v>4000</v>
      </c>
      <c r="C547">
        <f>Senario4!AA$57/12</f>
        <v>7732.596491228066</v>
      </c>
      <c r="D547">
        <f>Senario4!L$57/12</f>
        <v>16368.583333333327</v>
      </c>
      <c r="E547">
        <f>Senario4!H$57/12</f>
        <v>316.66666666666669</v>
      </c>
      <c r="F547">
        <f>Senario4!F$57/12</f>
        <v>23425.333333333332</v>
      </c>
      <c r="G547">
        <f>Senario4!AP$57/12</f>
        <v>8410.2000000000007</v>
      </c>
      <c r="H547">
        <f>Senario4!BC$57/12</f>
        <v>13563.570175438601</v>
      </c>
      <c r="I547">
        <f>SUM(Senario4!AI$57,Senario4!AL$57)/12</f>
        <v>6409.2236842105276</v>
      </c>
      <c r="J547">
        <f>Senario4!W$57/12</f>
        <v>23393.995614035099</v>
      </c>
      <c r="K547">
        <v>0</v>
      </c>
      <c r="L547">
        <f>Senario4!$AS$57/12*0.52</f>
        <v>8167.4940350877205</v>
      </c>
      <c r="M547">
        <f>Senario4!$AS$57/12*0.48</f>
        <v>7539.2252631578958</v>
      </c>
      <c r="N547">
        <v>0</v>
      </c>
      <c r="O547">
        <f>Senario4!R$57/12</f>
        <v>303.3070175438599</v>
      </c>
      <c r="P547">
        <v>0</v>
      </c>
      <c r="Q547">
        <f>Senario4!O$57/12</f>
        <v>769.46929824561437</v>
      </c>
      <c r="R547">
        <f>Senario4!AT$57/12</f>
        <v>152.41666666666666</v>
      </c>
      <c r="S547">
        <f>SUM(Senario4!BF$57,Senario4!BG$57)/12</f>
        <v>11531.580890761208</v>
      </c>
      <c r="T547">
        <f>SUM(Senario4!AE$57,Senario4!BB$57)/12</f>
        <v>2634.1491228070167</v>
      </c>
      <c r="U547">
        <f>Senario4!AO$57/12</f>
        <v>4392.5</v>
      </c>
      <c r="V547">
        <f>Senario4!AW$57/12</f>
        <v>452.84210526315798</v>
      </c>
      <c r="W547">
        <f>Senario4!AZ$57/12</f>
        <v>91</v>
      </c>
      <c r="X547">
        <f>Senario4!BE$57/12</f>
        <v>626.83333333333337</v>
      </c>
      <c r="Z547">
        <f t="shared" si="8"/>
        <v>140280.9870311121</v>
      </c>
    </row>
    <row r="548" spans="1:28" x14ac:dyDescent="0.2">
      <c r="A548" s="42">
        <v>48030</v>
      </c>
      <c r="B548">
        <f>Senario4!G57/12</f>
        <v>4000</v>
      </c>
      <c r="C548">
        <f>Senario4!AA$57/12</f>
        <v>7732.596491228066</v>
      </c>
      <c r="D548">
        <f>Senario4!L$57/12</f>
        <v>16368.583333333327</v>
      </c>
      <c r="E548">
        <f>Senario4!H$57/12</f>
        <v>316.66666666666669</v>
      </c>
      <c r="F548">
        <f>Senario4!F$57/12</f>
        <v>23425.333333333332</v>
      </c>
      <c r="G548">
        <f>Senario4!AP$57/12</f>
        <v>8410.2000000000007</v>
      </c>
      <c r="H548">
        <f>Senario4!BC$57/12</f>
        <v>13563.570175438601</v>
      </c>
      <c r="I548">
        <f>SUM(Senario4!AI$57,Senario4!AL$57)/12</f>
        <v>6409.2236842105276</v>
      </c>
      <c r="J548">
        <f>Senario4!W$57/12</f>
        <v>23393.995614035099</v>
      </c>
      <c r="K548">
        <v>0</v>
      </c>
      <c r="L548">
        <f>Senario4!$AS$57/12*0.52</f>
        <v>8167.4940350877205</v>
      </c>
      <c r="M548">
        <f>Senario4!$AS$57/12*0.48</f>
        <v>7539.2252631578958</v>
      </c>
      <c r="N548">
        <v>0</v>
      </c>
      <c r="O548">
        <f>Senario4!R$57/12</f>
        <v>303.3070175438599</v>
      </c>
      <c r="P548">
        <v>0</v>
      </c>
      <c r="Q548">
        <f>Senario4!O$57/12</f>
        <v>769.46929824561437</v>
      </c>
      <c r="R548">
        <f>Senario4!AT$57/12</f>
        <v>152.41666666666666</v>
      </c>
      <c r="S548">
        <f>SUM(Senario4!BF$57,Senario4!BG$57)/12</f>
        <v>11531.580890761208</v>
      </c>
      <c r="T548">
        <f>SUM(Senario4!AE$57,Senario4!BB$57)/12</f>
        <v>2634.1491228070167</v>
      </c>
      <c r="U548">
        <f>Senario4!AO$57/12</f>
        <v>4392.5</v>
      </c>
      <c r="V548">
        <f>Senario4!AW$57/12</f>
        <v>452.84210526315798</v>
      </c>
      <c r="W548">
        <f>Senario4!AZ$57/12</f>
        <v>91</v>
      </c>
      <c r="X548">
        <f>Senario4!BE$57/12</f>
        <v>626.83333333333337</v>
      </c>
      <c r="Z548">
        <f t="shared" si="8"/>
        <v>140280.9870311121</v>
      </c>
    </row>
    <row r="549" spans="1:28" x14ac:dyDescent="0.2">
      <c r="A549" s="42">
        <v>48061</v>
      </c>
      <c r="B549">
        <f>Senario4!G57/12</f>
        <v>4000</v>
      </c>
      <c r="C549">
        <f>Senario4!AA$57/12</f>
        <v>7732.596491228066</v>
      </c>
      <c r="D549">
        <f>Senario4!L$57/12</f>
        <v>16368.583333333327</v>
      </c>
      <c r="E549">
        <f>Senario4!H$57/12</f>
        <v>316.66666666666669</v>
      </c>
      <c r="F549">
        <f>Senario4!F$57/12</f>
        <v>23425.333333333332</v>
      </c>
      <c r="G549">
        <f>Senario4!AP$57/12</f>
        <v>8410.2000000000007</v>
      </c>
      <c r="H549">
        <f>Senario4!BC$57/12</f>
        <v>13563.570175438601</v>
      </c>
      <c r="I549">
        <f>SUM(Senario4!AI$57,Senario4!AL$57)/12</f>
        <v>6409.2236842105276</v>
      </c>
      <c r="J549">
        <f>Senario4!W$57/12</f>
        <v>23393.995614035099</v>
      </c>
      <c r="K549">
        <v>0</v>
      </c>
      <c r="L549">
        <f>Senario4!$AS$57/12*0.52</f>
        <v>8167.4940350877205</v>
      </c>
      <c r="M549">
        <f>Senario4!$AS$57/12*0.48</f>
        <v>7539.2252631578958</v>
      </c>
      <c r="N549">
        <v>0</v>
      </c>
      <c r="O549">
        <f>Senario4!R$57/12</f>
        <v>303.3070175438599</v>
      </c>
      <c r="P549">
        <v>0</v>
      </c>
      <c r="Q549">
        <f>Senario4!O$57/12</f>
        <v>769.46929824561437</v>
      </c>
      <c r="R549">
        <f>Senario4!AT$57/12</f>
        <v>152.41666666666666</v>
      </c>
      <c r="S549">
        <f>SUM(Senario4!BF$57,Senario4!BG$57)/12</f>
        <v>11531.580890761208</v>
      </c>
      <c r="T549">
        <f>SUM(Senario4!AE$57,Senario4!BB$57)/12</f>
        <v>2634.1491228070167</v>
      </c>
      <c r="U549">
        <f>Senario4!AO$57/12</f>
        <v>4392.5</v>
      </c>
      <c r="V549">
        <f>Senario4!AW$57/12</f>
        <v>452.84210526315798</v>
      </c>
      <c r="W549">
        <f>Senario4!AZ$57/12</f>
        <v>91</v>
      </c>
      <c r="X549">
        <f>Senario4!BE$57/12</f>
        <v>626.83333333333337</v>
      </c>
      <c r="Z549">
        <f t="shared" si="8"/>
        <v>140280.9870311121</v>
      </c>
    </row>
    <row r="550" spans="1:28" x14ac:dyDescent="0.2">
      <c r="A550" s="42">
        <v>48092</v>
      </c>
      <c r="B550">
        <f>Senario4!G57/12</f>
        <v>4000</v>
      </c>
      <c r="C550">
        <f>Senario4!AA$57/12</f>
        <v>7732.596491228066</v>
      </c>
      <c r="D550">
        <f>Senario4!L$57/12</f>
        <v>16368.583333333327</v>
      </c>
      <c r="E550">
        <f>Senario4!H$57/12</f>
        <v>316.66666666666669</v>
      </c>
      <c r="F550">
        <f>Senario4!F$57/12</f>
        <v>23425.333333333332</v>
      </c>
      <c r="G550">
        <f>Senario4!AP$57/12</f>
        <v>8410.2000000000007</v>
      </c>
      <c r="H550">
        <f>Senario4!BC$57/12</f>
        <v>13563.570175438601</v>
      </c>
      <c r="I550">
        <f>SUM(Senario4!AI$57,Senario4!AL$57)/12</f>
        <v>6409.2236842105276</v>
      </c>
      <c r="J550">
        <f>Senario4!W$57/12</f>
        <v>23393.995614035099</v>
      </c>
      <c r="K550">
        <v>0</v>
      </c>
      <c r="L550">
        <f>Senario4!$AS$57/12*0.52</f>
        <v>8167.4940350877205</v>
      </c>
      <c r="M550">
        <f>Senario4!$AS$57/12*0.48</f>
        <v>7539.2252631578958</v>
      </c>
      <c r="N550">
        <v>0</v>
      </c>
      <c r="O550">
        <f>Senario4!R$57/12</f>
        <v>303.3070175438599</v>
      </c>
      <c r="P550">
        <v>0</v>
      </c>
      <c r="Q550">
        <f>Senario4!O$57/12</f>
        <v>769.46929824561437</v>
      </c>
      <c r="R550">
        <f>Senario4!AT$57/12</f>
        <v>152.41666666666666</v>
      </c>
      <c r="S550">
        <f>SUM(Senario4!BF$57,Senario4!BG$57)/12</f>
        <v>11531.580890761208</v>
      </c>
      <c r="T550">
        <f>SUM(Senario4!AE$57,Senario4!BB$57)/12</f>
        <v>2634.1491228070167</v>
      </c>
      <c r="U550">
        <f>Senario4!AO$57/12</f>
        <v>4392.5</v>
      </c>
      <c r="V550">
        <f>Senario4!AW$57/12</f>
        <v>452.84210526315798</v>
      </c>
      <c r="W550">
        <f>Senario4!AZ$57/12</f>
        <v>91</v>
      </c>
      <c r="X550">
        <f>Senario4!BE$57/12</f>
        <v>626.83333333333337</v>
      </c>
      <c r="Z550">
        <f t="shared" si="8"/>
        <v>140280.9870311121</v>
      </c>
    </row>
    <row r="551" spans="1:28" x14ac:dyDescent="0.2">
      <c r="A551" s="42">
        <v>48122</v>
      </c>
      <c r="B551">
        <f>Senario4!G57/12</f>
        <v>4000</v>
      </c>
      <c r="C551">
        <f>Senario4!AA$57/12</f>
        <v>7732.596491228066</v>
      </c>
      <c r="D551">
        <f>Senario4!L$57/12</f>
        <v>16368.583333333327</v>
      </c>
      <c r="E551">
        <f>Senario4!H$57/12</f>
        <v>316.66666666666669</v>
      </c>
      <c r="F551">
        <f>Senario4!F$57/12</f>
        <v>23425.333333333332</v>
      </c>
      <c r="G551">
        <f>Senario4!AP$57/12</f>
        <v>8410.2000000000007</v>
      </c>
      <c r="H551">
        <f>Senario4!BC$57/12</f>
        <v>13563.570175438601</v>
      </c>
      <c r="I551">
        <f>SUM(Senario4!AI$57,Senario4!AL$57)/12</f>
        <v>6409.2236842105276</v>
      </c>
      <c r="J551">
        <f>Senario4!W$57/12</f>
        <v>23393.995614035099</v>
      </c>
      <c r="K551">
        <v>0</v>
      </c>
      <c r="L551">
        <f>Senario4!$AS$57/12*0.52</f>
        <v>8167.4940350877205</v>
      </c>
      <c r="M551">
        <f>Senario4!$AS$57/12*0.48</f>
        <v>7539.2252631578958</v>
      </c>
      <c r="N551">
        <v>0</v>
      </c>
      <c r="O551">
        <f>Senario4!R$57/12</f>
        <v>303.3070175438599</v>
      </c>
      <c r="P551">
        <v>0</v>
      </c>
      <c r="Q551">
        <f>Senario4!O$57/12</f>
        <v>769.46929824561437</v>
      </c>
      <c r="R551">
        <f>Senario4!AT$57/12</f>
        <v>152.41666666666666</v>
      </c>
      <c r="S551">
        <f>SUM(Senario4!BF$57,Senario4!BG$57)/12</f>
        <v>11531.580890761208</v>
      </c>
      <c r="T551">
        <f>SUM(Senario4!AE$57,Senario4!BB$57)/12</f>
        <v>2634.1491228070167</v>
      </c>
      <c r="U551">
        <f>Senario4!AO$57/12</f>
        <v>4392.5</v>
      </c>
      <c r="V551">
        <f>Senario4!AW$57/12</f>
        <v>452.84210526315798</v>
      </c>
      <c r="W551">
        <f>Senario4!AZ$57/12</f>
        <v>91</v>
      </c>
      <c r="X551">
        <f>Senario4!BE$57/12</f>
        <v>626.83333333333337</v>
      </c>
      <c r="Z551">
        <f t="shared" si="8"/>
        <v>140280.9870311121</v>
      </c>
    </row>
    <row r="552" spans="1:28" x14ac:dyDescent="0.2">
      <c r="A552" s="42">
        <v>48153</v>
      </c>
      <c r="B552">
        <f>Senario4!G57/12</f>
        <v>4000</v>
      </c>
      <c r="C552">
        <f>Senario4!AA$57/12</f>
        <v>7732.596491228066</v>
      </c>
      <c r="D552">
        <f>Senario4!L$57/12</f>
        <v>16368.583333333327</v>
      </c>
      <c r="E552">
        <f>Senario4!H$57/12</f>
        <v>316.66666666666669</v>
      </c>
      <c r="F552">
        <f>Senario4!F$57/12</f>
        <v>23425.333333333332</v>
      </c>
      <c r="G552">
        <f>Senario4!AP$57/12</f>
        <v>8410.2000000000007</v>
      </c>
      <c r="H552">
        <f>Senario4!BC$57/12</f>
        <v>13563.570175438601</v>
      </c>
      <c r="I552">
        <f>SUM(Senario4!AI$57,Senario4!AL$57)/12</f>
        <v>6409.2236842105276</v>
      </c>
      <c r="J552">
        <f>Senario4!W$57/12</f>
        <v>23393.995614035099</v>
      </c>
      <c r="K552">
        <v>0</v>
      </c>
      <c r="L552">
        <f>Senario4!$AS$57/12*0.52</f>
        <v>8167.4940350877205</v>
      </c>
      <c r="M552">
        <f>Senario4!$AS$57/12*0.48</f>
        <v>7539.2252631578958</v>
      </c>
      <c r="N552">
        <v>0</v>
      </c>
      <c r="O552">
        <f>Senario4!R$57/12</f>
        <v>303.3070175438599</v>
      </c>
      <c r="P552">
        <v>0</v>
      </c>
      <c r="Q552">
        <f>Senario4!O$57/12</f>
        <v>769.46929824561437</v>
      </c>
      <c r="R552">
        <f>Senario4!AT$57/12</f>
        <v>152.41666666666666</v>
      </c>
      <c r="S552">
        <f>SUM(Senario4!BF$57,Senario4!BG$57)/12</f>
        <v>11531.580890761208</v>
      </c>
      <c r="T552">
        <f>SUM(Senario4!AE$57,Senario4!BB$57)/12</f>
        <v>2634.1491228070167</v>
      </c>
      <c r="U552">
        <f>Senario4!AO$57/12</f>
        <v>4392.5</v>
      </c>
      <c r="V552">
        <f>Senario4!AW$57/12</f>
        <v>452.84210526315798</v>
      </c>
      <c r="W552">
        <f>Senario4!AZ$57/12</f>
        <v>91</v>
      </c>
      <c r="X552">
        <f>Senario4!BE$57/12</f>
        <v>626.83333333333337</v>
      </c>
      <c r="Z552">
        <f t="shared" si="8"/>
        <v>140280.9870311121</v>
      </c>
    </row>
    <row r="553" spans="1:28" x14ac:dyDescent="0.2">
      <c r="A553" s="42">
        <v>48183</v>
      </c>
      <c r="B553">
        <f>Senario4!G57/12</f>
        <v>4000</v>
      </c>
      <c r="C553">
        <f>Senario4!AA$57/12</f>
        <v>7732.596491228066</v>
      </c>
      <c r="D553">
        <f>Senario4!L$57/12</f>
        <v>16368.583333333327</v>
      </c>
      <c r="E553">
        <f>Senario4!H$57/12</f>
        <v>316.66666666666669</v>
      </c>
      <c r="F553">
        <f>Senario4!F$57/12</f>
        <v>23425.333333333332</v>
      </c>
      <c r="G553">
        <f>Senario4!AP$57/12</f>
        <v>8410.2000000000007</v>
      </c>
      <c r="H553">
        <f>Senario4!BC$57/12</f>
        <v>13563.570175438601</v>
      </c>
      <c r="I553">
        <f>SUM(Senario4!AI$57,Senario4!AL$57)/12</f>
        <v>6409.2236842105276</v>
      </c>
      <c r="J553">
        <f>Senario4!W$57/12</f>
        <v>23393.995614035099</v>
      </c>
      <c r="K553">
        <v>0</v>
      </c>
      <c r="L553">
        <f>Senario4!$AS$57/12*0.52</f>
        <v>8167.4940350877205</v>
      </c>
      <c r="M553">
        <f>Senario4!$AS$57/12*0.48</f>
        <v>7539.2252631578958</v>
      </c>
      <c r="N553">
        <v>0</v>
      </c>
      <c r="O553">
        <f>Senario4!R$57/12</f>
        <v>303.3070175438599</v>
      </c>
      <c r="P553">
        <v>0</v>
      </c>
      <c r="Q553">
        <f>Senario4!O$57/12</f>
        <v>769.46929824561437</v>
      </c>
      <c r="R553">
        <f>Senario4!AT$57/12</f>
        <v>152.41666666666666</v>
      </c>
      <c r="S553">
        <f>SUM(Senario4!BF$57,Senario4!BG$57)/12</f>
        <v>11531.580890761208</v>
      </c>
      <c r="T553">
        <f>SUM(Senario4!AE$57,Senario4!BB$57)/12</f>
        <v>2634.1491228070167</v>
      </c>
      <c r="U553">
        <f>Senario4!AO$57/12</f>
        <v>4392.5</v>
      </c>
      <c r="V553">
        <f>Senario4!AW$57/12</f>
        <v>452.84210526315798</v>
      </c>
      <c r="W553">
        <f>Senario4!AZ$57/12</f>
        <v>91</v>
      </c>
      <c r="X553">
        <f>Senario4!BE$57/12</f>
        <v>626.83333333333337</v>
      </c>
      <c r="Z553">
        <f t="shared" si="8"/>
        <v>140280.9870311121</v>
      </c>
    </row>
    <row r="554" spans="1:28" x14ac:dyDescent="0.2">
      <c r="A554" s="42">
        <v>48214</v>
      </c>
      <c r="B554">
        <f>Senario4!G58/12</f>
        <v>4000</v>
      </c>
      <c r="C554">
        <f>Senario4!AA$58/12</f>
        <v>7844.0307017543819</v>
      </c>
      <c r="D554">
        <f>Senario4!L$58/12</f>
        <v>16368.583333333327</v>
      </c>
      <c r="E554">
        <f>Senario4!H$58/12</f>
        <v>316.66666666666669</v>
      </c>
      <c r="F554">
        <f>Senario4!F$58/12</f>
        <v>23425.333333333332</v>
      </c>
      <c r="G554">
        <f>Senario4!AP$58/12</f>
        <v>8410.2000000000007</v>
      </c>
      <c r="H554">
        <f>Senario4!BC$58/12</f>
        <v>13766.552631578952</v>
      </c>
      <c r="I554">
        <f>SUM(Senario4!AI$58,Senario4!AL$58)/12</f>
        <v>6513.021929824562</v>
      </c>
      <c r="J554">
        <f>Senario4!W$58/12</f>
        <v>23678.934210526331</v>
      </c>
      <c r="K554">
        <v>0</v>
      </c>
      <c r="L554">
        <f>Senario4!$AS$58/12*0.52</f>
        <v>8308.9271929824572</v>
      </c>
      <c r="M554">
        <f>Senario4!$AS$58/12*0.48</f>
        <v>7669.7789473684206</v>
      </c>
      <c r="N554">
        <v>0</v>
      </c>
      <c r="O554">
        <f>Senario4!R$58/12</f>
        <v>310.60526315789502</v>
      </c>
      <c r="P554">
        <v>0</v>
      </c>
      <c r="Q554">
        <f>Senario4!O$58/12</f>
        <v>820.37280701754423</v>
      </c>
      <c r="R554">
        <f>Senario4!AT$58/12</f>
        <v>152.41666666666666</v>
      </c>
      <c r="S554">
        <f>SUM(Senario4!BF$58,Senario4!BG$58)/12</f>
        <v>12526.916120988157</v>
      </c>
      <c r="T554">
        <f>SUM(Senario4!AE$58,Senario4!BB$58)/12</f>
        <v>2703.9868421052624</v>
      </c>
      <c r="U554">
        <f>Senario4!AO$58/12</f>
        <v>4392.5</v>
      </c>
      <c r="V554">
        <f>Senario4!AW$58/12</f>
        <v>475.88157894736855</v>
      </c>
      <c r="W554">
        <f>Senario4!AZ$58/12</f>
        <v>91</v>
      </c>
      <c r="X554">
        <f>Senario4!BE$58/12</f>
        <v>626.83333333333337</v>
      </c>
      <c r="Z554">
        <f t="shared" si="8"/>
        <v>142402.54155958467</v>
      </c>
      <c r="AA554">
        <f>SUM(Z554:Z565)</f>
        <v>1708830.4987150161</v>
      </c>
      <c r="AB554" s="5">
        <f>AA554-Senario4!BH58</f>
        <v>0</v>
      </c>
    </row>
    <row r="555" spans="1:28" x14ac:dyDescent="0.2">
      <c r="A555" s="42">
        <v>48245</v>
      </c>
      <c r="B555">
        <f>Senario4!G58/12</f>
        <v>4000</v>
      </c>
      <c r="C555">
        <f>Senario4!AA$58/12</f>
        <v>7844.0307017543819</v>
      </c>
      <c r="D555">
        <f>Senario4!L$58/12</f>
        <v>16368.583333333327</v>
      </c>
      <c r="E555">
        <f>Senario4!H$58/12</f>
        <v>316.66666666666669</v>
      </c>
      <c r="F555">
        <f>Senario4!F$58/12</f>
        <v>23425.333333333332</v>
      </c>
      <c r="G555">
        <f>Senario4!AP$58/12</f>
        <v>8410.2000000000007</v>
      </c>
      <c r="H555">
        <f>Senario4!BC$58/12</f>
        <v>13766.552631578952</v>
      </c>
      <c r="I555">
        <f>SUM(Senario4!AI$58,Senario4!AL$58)/12</f>
        <v>6513.021929824562</v>
      </c>
      <c r="J555">
        <f>Senario4!W$58/12</f>
        <v>23678.934210526331</v>
      </c>
      <c r="K555">
        <v>0</v>
      </c>
      <c r="L555">
        <f>Senario4!$AS$58/12*0.52</f>
        <v>8308.9271929824572</v>
      </c>
      <c r="M555">
        <f>Senario4!$AS$58/12*0.48</f>
        <v>7669.7789473684206</v>
      </c>
      <c r="N555">
        <v>0</v>
      </c>
      <c r="O555">
        <f>Senario4!R$58/12</f>
        <v>310.60526315789502</v>
      </c>
      <c r="P555">
        <v>0</v>
      </c>
      <c r="Q555">
        <f>Senario4!O$58/12</f>
        <v>820.37280701754423</v>
      </c>
      <c r="R555">
        <f>Senario4!AT$58/12</f>
        <v>152.41666666666666</v>
      </c>
      <c r="S555">
        <f>SUM(Senario4!BF$58,Senario4!BG$58)/12</f>
        <v>12526.916120988157</v>
      </c>
      <c r="T555">
        <f>SUM(Senario4!AE$58,Senario4!BB$58)/12</f>
        <v>2703.9868421052624</v>
      </c>
      <c r="U555">
        <f>Senario4!AO$58/12</f>
        <v>4392.5</v>
      </c>
      <c r="V555">
        <f>Senario4!AW$58/12</f>
        <v>475.88157894736855</v>
      </c>
      <c r="W555">
        <f>Senario4!AZ$58/12</f>
        <v>91</v>
      </c>
      <c r="X555">
        <f>Senario4!BE$58/12</f>
        <v>626.83333333333337</v>
      </c>
      <c r="Z555">
        <f t="shared" si="8"/>
        <v>142402.54155958467</v>
      </c>
    </row>
    <row r="556" spans="1:28" x14ac:dyDescent="0.2">
      <c r="A556" s="42">
        <v>48274</v>
      </c>
      <c r="B556">
        <f>Senario4!G58/12</f>
        <v>4000</v>
      </c>
      <c r="C556">
        <f>Senario4!AA$58/12</f>
        <v>7844.0307017543819</v>
      </c>
      <c r="D556">
        <f>Senario4!L$58/12</f>
        <v>16368.583333333327</v>
      </c>
      <c r="E556">
        <f>Senario4!H$58/12</f>
        <v>316.66666666666669</v>
      </c>
      <c r="F556">
        <f>Senario4!F$58/12</f>
        <v>23425.333333333332</v>
      </c>
      <c r="G556">
        <f>Senario4!AP$58/12</f>
        <v>8410.2000000000007</v>
      </c>
      <c r="H556">
        <f>Senario4!BC$58/12</f>
        <v>13766.552631578952</v>
      </c>
      <c r="I556">
        <f>SUM(Senario4!AI$58,Senario4!AL$58)/12</f>
        <v>6513.021929824562</v>
      </c>
      <c r="J556">
        <f>Senario4!W$58/12</f>
        <v>23678.934210526331</v>
      </c>
      <c r="K556">
        <v>0</v>
      </c>
      <c r="L556">
        <f>Senario4!$AS$58/12*0.52</f>
        <v>8308.9271929824572</v>
      </c>
      <c r="M556">
        <f>Senario4!$AS$58/12*0.48</f>
        <v>7669.7789473684206</v>
      </c>
      <c r="N556">
        <v>0</v>
      </c>
      <c r="O556">
        <f>Senario4!R$58/12</f>
        <v>310.60526315789502</v>
      </c>
      <c r="P556">
        <v>0</v>
      </c>
      <c r="Q556">
        <f>Senario4!O$58/12</f>
        <v>820.37280701754423</v>
      </c>
      <c r="R556">
        <f>Senario4!AT$58/12</f>
        <v>152.41666666666666</v>
      </c>
      <c r="S556">
        <f>SUM(Senario4!BF$58,Senario4!BG$58)/12</f>
        <v>12526.916120988157</v>
      </c>
      <c r="T556">
        <f>SUM(Senario4!AE$58,Senario4!BB$58)/12</f>
        <v>2703.9868421052624</v>
      </c>
      <c r="U556">
        <f>Senario4!AO$58/12</f>
        <v>4392.5</v>
      </c>
      <c r="V556">
        <f>Senario4!AW$58/12</f>
        <v>475.88157894736855</v>
      </c>
      <c r="W556">
        <f>Senario4!AZ$58/12</f>
        <v>91</v>
      </c>
      <c r="X556">
        <f>Senario4!BE$58/12</f>
        <v>626.83333333333337</v>
      </c>
      <c r="Z556">
        <f t="shared" si="8"/>
        <v>142402.54155958467</v>
      </c>
    </row>
    <row r="557" spans="1:28" x14ac:dyDescent="0.2">
      <c r="A557" s="42">
        <v>48305</v>
      </c>
      <c r="B557">
        <f>Senario4!G58/12</f>
        <v>4000</v>
      </c>
      <c r="C557">
        <f>Senario4!AA$58/12</f>
        <v>7844.0307017543819</v>
      </c>
      <c r="D557">
        <f>Senario4!L$58/12</f>
        <v>16368.583333333327</v>
      </c>
      <c r="E557">
        <f>Senario4!H$58/12</f>
        <v>316.66666666666669</v>
      </c>
      <c r="F557">
        <f>Senario4!F$58/12</f>
        <v>23425.333333333332</v>
      </c>
      <c r="G557">
        <f>Senario4!AP$58/12</f>
        <v>8410.2000000000007</v>
      </c>
      <c r="H557">
        <f>Senario4!BC$58/12</f>
        <v>13766.552631578952</v>
      </c>
      <c r="I557">
        <f>SUM(Senario4!AI$58,Senario4!AL$58)/12</f>
        <v>6513.021929824562</v>
      </c>
      <c r="J557">
        <f>Senario4!W$58/12</f>
        <v>23678.934210526331</v>
      </c>
      <c r="K557">
        <v>0</v>
      </c>
      <c r="L557">
        <f>Senario4!$AS$58/12*0.52</f>
        <v>8308.9271929824572</v>
      </c>
      <c r="M557">
        <f>Senario4!$AS$58/12*0.48</f>
        <v>7669.7789473684206</v>
      </c>
      <c r="N557">
        <v>0</v>
      </c>
      <c r="O557">
        <f>Senario4!R$58/12</f>
        <v>310.60526315789502</v>
      </c>
      <c r="P557">
        <v>0</v>
      </c>
      <c r="Q557">
        <f>Senario4!O$58/12</f>
        <v>820.37280701754423</v>
      </c>
      <c r="R557">
        <f>Senario4!AT$58/12</f>
        <v>152.41666666666666</v>
      </c>
      <c r="S557">
        <f>SUM(Senario4!BF$58,Senario4!BG$58)/12</f>
        <v>12526.916120988157</v>
      </c>
      <c r="T557">
        <f>SUM(Senario4!AE$58,Senario4!BB$58)/12</f>
        <v>2703.9868421052624</v>
      </c>
      <c r="U557">
        <f>Senario4!AO$58/12</f>
        <v>4392.5</v>
      </c>
      <c r="V557">
        <f>Senario4!AW$58/12</f>
        <v>475.88157894736855</v>
      </c>
      <c r="W557">
        <f>Senario4!AZ$58/12</f>
        <v>91</v>
      </c>
      <c r="X557">
        <f>Senario4!BE$58/12</f>
        <v>626.83333333333337</v>
      </c>
      <c r="Z557">
        <f t="shared" si="8"/>
        <v>142402.54155958467</v>
      </c>
    </row>
    <row r="558" spans="1:28" x14ac:dyDescent="0.2">
      <c r="A558" s="42">
        <v>48335</v>
      </c>
      <c r="B558">
        <f>Senario4!G58/12</f>
        <v>4000</v>
      </c>
      <c r="C558">
        <f>Senario4!AA$58/12</f>
        <v>7844.0307017543819</v>
      </c>
      <c r="D558">
        <f>Senario4!L$58/12</f>
        <v>16368.583333333327</v>
      </c>
      <c r="E558">
        <f>Senario4!H$58/12</f>
        <v>316.66666666666669</v>
      </c>
      <c r="F558">
        <f>Senario4!F$58/12</f>
        <v>23425.333333333332</v>
      </c>
      <c r="G558">
        <f>Senario4!AP$58/12</f>
        <v>8410.2000000000007</v>
      </c>
      <c r="H558">
        <f>Senario4!BC$58/12</f>
        <v>13766.552631578952</v>
      </c>
      <c r="I558">
        <f>SUM(Senario4!AI$58,Senario4!AL$58)/12</f>
        <v>6513.021929824562</v>
      </c>
      <c r="J558">
        <f>Senario4!W$58/12</f>
        <v>23678.934210526331</v>
      </c>
      <c r="K558">
        <v>0</v>
      </c>
      <c r="L558">
        <f>Senario4!$AS$58/12*0.52</f>
        <v>8308.9271929824572</v>
      </c>
      <c r="M558">
        <f>Senario4!$AS$58/12*0.48</f>
        <v>7669.7789473684206</v>
      </c>
      <c r="N558">
        <v>0</v>
      </c>
      <c r="O558">
        <f>Senario4!R$58/12</f>
        <v>310.60526315789502</v>
      </c>
      <c r="P558">
        <v>0</v>
      </c>
      <c r="Q558">
        <f>Senario4!O$58/12</f>
        <v>820.37280701754423</v>
      </c>
      <c r="R558">
        <f>Senario4!AT$58/12</f>
        <v>152.41666666666666</v>
      </c>
      <c r="S558">
        <f>SUM(Senario4!BF$58,Senario4!BG$58)/12</f>
        <v>12526.916120988157</v>
      </c>
      <c r="T558">
        <f>SUM(Senario4!AE$58,Senario4!BB$58)/12</f>
        <v>2703.9868421052624</v>
      </c>
      <c r="U558">
        <f>Senario4!AO$58/12</f>
        <v>4392.5</v>
      </c>
      <c r="V558">
        <f>Senario4!AW$58/12</f>
        <v>475.88157894736855</v>
      </c>
      <c r="W558">
        <f>Senario4!AZ$58/12</f>
        <v>91</v>
      </c>
      <c r="X558">
        <f>Senario4!BE$58/12</f>
        <v>626.83333333333337</v>
      </c>
      <c r="Z558">
        <f t="shared" si="8"/>
        <v>142402.54155958467</v>
      </c>
    </row>
    <row r="559" spans="1:28" x14ac:dyDescent="0.2">
      <c r="A559" s="42">
        <v>48366</v>
      </c>
      <c r="B559">
        <f>Senario4!G58/12</f>
        <v>4000</v>
      </c>
      <c r="C559">
        <f>Senario4!AA$58/12</f>
        <v>7844.0307017543819</v>
      </c>
      <c r="D559">
        <f>Senario4!L$58/12</f>
        <v>16368.583333333327</v>
      </c>
      <c r="E559">
        <f>Senario4!H$58/12</f>
        <v>316.66666666666669</v>
      </c>
      <c r="F559">
        <f>Senario4!F$58/12</f>
        <v>23425.333333333332</v>
      </c>
      <c r="G559">
        <f>Senario4!AP$58/12</f>
        <v>8410.2000000000007</v>
      </c>
      <c r="H559">
        <f>Senario4!BC$58/12</f>
        <v>13766.552631578952</v>
      </c>
      <c r="I559">
        <f>SUM(Senario4!AI$58,Senario4!AL$58)/12</f>
        <v>6513.021929824562</v>
      </c>
      <c r="J559">
        <f>Senario4!W$58/12</f>
        <v>23678.934210526331</v>
      </c>
      <c r="K559">
        <v>0</v>
      </c>
      <c r="L559">
        <f>Senario4!$AS$58/12*0.52</f>
        <v>8308.9271929824572</v>
      </c>
      <c r="M559">
        <f>Senario4!$AS$58/12*0.48</f>
        <v>7669.7789473684206</v>
      </c>
      <c r="N559">
        <v>0</v>
      </c>
      <c r="O559">
        <f>Senario4!R$58/12</f>
        <v>310.60526315789502</v>
      </c>
      <c r="P559">
        <v>0</v>
      </c>
      <c r="Q559">
        <f>Senario4!O$58/12</f>
        <v>820.37280701754423</v>
      </c>
      <c r="R559">
        <f>Senario4!AT$58/12</f>
        <v>152.41666666666666</v>
      </c>
      <c r="S559">
        <f>SUM(Senario4!BF$58,Senario4!BG$58)/12</f>
        <v>12526.916120988157</v>
      </c>
      <c r="T559">
        <f>SUM(Senario4!AE$58,Senario4!BB$58)/12</f>
        <v>2703.9868421052624</v>
      </c>
      <c r="U559">
        <f>Senario4!AO$58/12</f>
        <v>4392.5</v>
      </c>
      <c r="V559">
        <f>Senario4!AW$58/12</f>
        <v>475.88157894736855</v>
      </c>
      <c r="W559">
        <f>Senario4!AZ$58/12</f>
        <v>91</v>
      </c>
      <c r="X559">
        <f>Senario4!BE$58/12</f>
        <v>626.83333333333337</v>
      </c>
      <c r="Z559">
        <f t="shared" si="8"/>
        <v>142402.54155958467</v>
      </c>
    </row>
    <row r="560" spans="1:28" x14ac:dyDescent="0.2">
      <c r="A560" s="42">
        <v>48396</v>
      </c>
      <c r="B560">
        <f>Senario4!G58/12</f>
        <v>4000</v>
      </c>
      <c r="C560">
        <f>Senario4!AA$58/12</f>
        <v>7844.0307017543819</v>
      </c>
      <c r="D560">
        <f>Senario4!L$58/12</f>
        <v>16368.583333333327</v>
      </c>
      <c r="E560">
        <f>Senario4!H$58/12</f>
        <v>316.66666666666669</v>
      </c>
      <c r="F560">
        <f>Senario4!F$58/12</f>
        <v>23425.333333333332</v>
      </c>
      <c r="G560">
        <f>Senario4!AP$58/12</f>
        <v>8410.2000000000007</v>
      </c>
      <c r="H560">
        <f>Senario4!BC$58/12</f>
        <v>13766.552631578952</v>
      </c>
      <c r="I560">
        <f>SUM(Senario4!AI$58,Senario4!AL$58)/12</f>
        <v>6513.021929824562</v>
      </c>
      <c r="J560">
        <f>Senario4!W$58/12</f>
        <v>23678.934210526331</v>
      </c>
      <c r="K560">
        <v>0</v>
      </c>
      <c r="L560">
        <f>Senario4!$AS$58/12*0.52</f>
        <v>8308.9271929824572</v>
      </c>
      <c r="M560">
        <f>Senario4!$AS$58/12*0.48</f>
        <v>7669.7789473684206</v>
      </c>
      <c r="N560">
        <v>0</v>
      </c>
      <c r="O560">
        <f>Senario4!R$58/12</f>
        <v>310.60526315789502</v>
      </c>
      <c r="P560">
        <v>0</v>
      </c>
      <c r="Q560">
        <f>Senario4!O$58/12</f>
        <v>820.37280701754423</v>
      </c>
      <c r="R560">
        <f>Senario4!AT$58/12</f>
        <v>152.41666666666666</v>
      </c>
      <c r="S560">
        <f>SUM(Senario4!BF$58,Senario4!BG$58)/12</f>
        <v>12526.916120988157</v>
      </c>
      <c r="T560">
        <f>SUM(Senario4!AE$58,Senario4!BB$58)/12</f>
        <v>2703.9868421052624</v>
      </c>
      <c r="U560">
        <f>Senario4!AO$58/12</f>
        <v>4392.5</v>
      </c>
      <c r="V560">
        <f>Senario4!AW$58/12</f>
        <v>475.88157894736855</v>
      </c>
      <c r="W560">
        <f>Senario4!AZ$58/12</f>
        <v>91</v>
      </c>
      <c r="X560">
        <f>Senario4!BE$58/12</f>
        <v>626.83333333333337</v>
      </c>
      <c r="Z560">
        <f t="shared" si="8"/>
        <v>142402.54155958467</v>
      </c>
    </row>
    <row r="561" spans="1:28" x14ac:dyDescent="0.2">
      <c r="A561" s="42">
        <v>48427</v>
      </c>
      <c r="B561">
        <f>Senario4!G58/12</f>
        <v>4000</v>
      </c>
      <c r="C561">
        <f>Senario4!AA$58/12</f>
        <v>7844.0307017543819</v>
      </c>
      <c r="D561">
        <f>Senario4!L$58/12</f>
        <v>16368.583333333327</v>
      </c>
      <c r="E561">
        <f>Senario4!H$58/12</f>
        <v>316.66666666666669</v>
      </c>
      <c r="F561">
        <f>Senario4!F$58/12</f>
        <v>23425.333333333332</v>
      </c>
      <c r="G561">
        <f>Senario4!AP$58/12</f>
        <v>8410.2000000000007</v>
      </c>
      <c r="H561">
        <f>Senario4!BC$58/12</f>
        <v>13766.552631578952</v>
      </c>
      <c r="I561">
        <f>SUM(Senario4!AI$58,Senario4!AL$58)/12</f>
        <v>6513.021929824562</v>
      </c>
      <c r="J561">
        <f>Senario4!W$58/12</f>
        <v>23678.934210526331</v>
      </c>
      <c r="K561">
        <v>0</v>
      </c>
      <c r="L561">
        <f>Senario4!$AS$58/12*0.52</f>
        <v>8308.9271929824572</v>
      </c>
      <c r="M561">
        <f>Senario4!$AS$58/12*0.48</f>
        <v>7669.7789473684206</v>
      </c>
      <c r="N561">
        <v>0</v>
      </c>
      <c r="O561">
        <f>Senario4!R$58/12</f>
        <v>310.60526315789502</v>
      </c>
      <c r="P561">
        <v>0</v>
      </c>
      <c r="Q561">
        <f>Senario4!O$58/12</f>
        <v>820.37280701754423</v>
      </c>
      <c r="R561">
        <f>Senario4!AT$58/12</f>
        <v>152.41666666666666</v>
      </c>
      <c r="S561">
        <f>SUM(Senario4!BF$58,Senario4!BG$58)/12</f>
        <v>12526.916120988157</v>
      </c>
      <c r="T561">
        <f>SUM(Senario4!AE$58,Senario4!BB$58)/12</f>
        <v>2703.9868421052624</v>
      </c>
      <c r="U561">
        <f>Senario4!AO$58/12</f>
        <v>4392.5</v>
      </c>
      <c r="V561">
        <f>Senario4!AW$58/12</f>
        <v>475.88157894736855</v>
      </c>
      <c r="W561">
        <f>Senario4!AZ$58/12</f>
        <v>91</v>
      </c>
      <c r="X561">
        <f>Senario4!BE$58/12</f>
        <v>626.83333333333337</v>
      </c>
      <c r="Z561">
        <f t="shared" si="8"/>
        <v>142402.54155958467</v>
      </c>
    </row>
    <row r="562" spans="1:28" x14ac:dyDescent="0.2">
      <c r="A562" s="42">
        <v>48458</v>
      </c>
      <c r="B562">
        <f>Senario4!G58/12</f>
        <v>4000</v>
      </c>
      <c r="C562">
        <f>Senario4!AA$58/12</f>
        <v>7844.0307017543819</v>
      </c>
      <c r="D562">
        <f>Senario4!L$58/12</f>
        <v>16368.583333333327</v>
      </c>
      <c r="E562">
        <f>Senario4!H$58/12</f>
        <v>316.66666666666669</v>
      </c>
      <c r="F562">
        <f>Senario4!F$58/12</f>
        <v>23425.333333333332</v>
      </c>
      <c r="G562">
        <f>Senario4!AP$58/12</f>
        <v>8410.2000000000007</v>
      </c>
      <c r="H562">
        <f>Senario4!BC$58/12</f>
        <v>13766.552631578952</v>
      </c>
      <c r="I562">
        <f>SUM(Senario4!AI$58,Senario4!AL$58)/12</f>
        <v>6513.021929824562</v>
      </c>
      <c r="J562">
        <f>Senario4!W$58/12</f>
        <v>23678.934210526331</v>
      </c>
      <c r="K562">
        <v>0</v>
      </c>
      <c r="L562">
        <f>Senario4!$AS$58/12*0.52</f>
        <v>8308.9271929824572</v>
      </c>
      <c r="M562">
        <f>Senario4!$AS$58/12*0.48</f>
        <v>7669.7789473684206</v>
      </c>
      <c r="N562">
        <v>0</v>
      </c>
      <c r="O562">
        <f>Senario4!R$58/12</f>
        <v>310.60526315789502</v>
      </c>
      <c r="P562">
        <v>0</v>
      </c>
      <c r="Q562">
        <f>Senario4!O$58/12</f>
        <v>820.37280701754423</v>
      </c>
      <c r="R562">
        <f>Senario4!AT$58/12</f>
        <v>152.41666666666666</v>
      </c>
      <c r="S562">
        <f>SUM(Senario4!BF$58,Senario4!BG$58)/12</f>
        <v>12526.916120988157</v>
      </c>
      <c r="T562">
        <f>SUM(Senario4!AE$58,Senario4!BB$58)/12</f>
        <v>2703.9868421052624</v>
      </c>
      <c r="U562">
        <f>Senario4!AO$58/12</f>
        <v>4392.5</v>
      </c>
      <c r="V562">
        <f>Senario4!AW$58/12</f>
        <v>475.88157894736855</v>
      </c>
      <c r="W562">
        <f>Senario4!AZ$58/12</f>
        <v>91</v>
      </c>
      <c r="X562">
        <f>Senario4!BE$58/12</f>
        <v>626.83333333333337</v>
      </c>
      <c r="Z562">
        <f t="shared" si="8"/>
        <v>142402.54155958467</v>
      </c>
    </row>
    <row r="563" spans="1:28" x14ac:dyDescent="0.2">
      <c r="A563" s="42">
        <v>48488</v>
      </c>
      <c r="B563">
        <f>Senario4!G58/12</f>
        <v>4000</v>
      </c>
      <c r="C563">
        <f>Senario4!AA$58/12</f>
        <v>7844.0307017543819</v>
      </c>
      <c r="D563">
        <f>Senario4!L$58/12</f>
        <v>16368.583333333327</v>
      </c>
      <c r="E563">
        <f>Senario4!H$58/12</f>
        <v>316.66666666666669</v>
      </c>
      <c r="F563">
        <f>Senario4!F$58/12</f>
        <v>23425.333333333332</v>
      </c>
      <c r="G563">
        <f>Senario4!AP$58/12</f>
        <v>8410.2000000000007</v>
      </c>
      <c r="H563">
        <f>Senario4!BC$58/12</f>
        <v>13766.552631578952</v>
      </c>
      <c r="I563">
        <f>SUM(Senario4!AI$58,Senario4!AL$58)/12</f>
        <v>6513.021929824562</v>
      </c>
      <c r="J563">
        <f>Senario4!W$58/12</f>
        <v>23678.934210526331</v>
      </c>
      <c r="K563">
        <v>0</v>
      </c>
      <c r="L563">
        <f>Senario4!$AS$58/12*0.52</f>
        <v>8308.9271929824572</v>
      </c>
      <c r="M563">
        <f>Senario4!$AS$58/12*0.48</f>
        <v>7669.7789473684206</v>
      </c>
      <c r="N563">
        <v>0</v>
      </c>
      <c r="O563">
        <f>Senario4!R$58/12</f>
        <v>310.60526315789502</v>
      </c>
      <c r="P563">
        <v>0</v>
      </c>
      <c r="Q563">
        <f>Senario4!O$58/12</f>
        <v>820.37280701754423</v>
      </c>
      <c r="R563">
        <f>Senario4!AT$58/12</f>
        <v>152.41666666666666</v>
      </c>
      <c r="S563">
        <f>SUM(Senario4!BF$58,Senario4!BG$58)/12</f>
        <v>12526.916120988157</v>
      </c>
      <c r="T563">
        <f>SUM(Senario4!AE$58,Senario4!BB$58)/12</f>
        <v>2703.9868421052624</v>
      </c>
      <c r="U563">
        <f>Senario4!AO$58/12</f>
        <v>4392.5</v>
      </c>
      <c r="V563">
        <f>Senario4!AW$58/12</f>
        <v>475.88157894736855</v>
      </c>
      <c r="W563">
        <f>Senario4!AZ$58/12</f>
        <v>91</v>
      </c>
      <c r="X563">
        <f>Senario4!BE$58/12</f>
        <v>626.83333333333337</v>
      </c>
      <c r="Z563">
        <f t="shared" si="8"/>
        <v>142402.54155958467</v>
      </c>
    </row>
    <row r="564" spans="1:28" x14ac:dyDescent="0.2">
      <c r="A564" s="42">
        <v>48519</v>
      </c>
      <c r="B564">
        <f>Senario4!G58/12</f>
        <v>4000</v>
      </c>
      <c r="C564">
        <f>Senario4!AA$58/12</f>
        <v>7844.0307017543819</v>
      </c>
      <c r="D564">
        <f>Senario4!L$58/12</f>
        <v>16368.583333333327</v>
      </c>
      <c r="E564">
        <f>Senario4!H$58/12</f>
        <v>316.66666666666669</v>
      </c>
      <c r="F564">
        <f>Senario4!F$58/12</f>
        <v>23425.333333333332</v>
      </c>
      <c r="G564">
        <f>Senario4!AP$58/12</f>
        <v>8410.2000000000007</v>
      </c>
      <c r="H564">
        <f>Senario4!BC$58/12</f>
        <v>13766.552631578952</v>
      </c>
      <c r="I564">
        <f>SUM(Senario4!AI$58,Senario4!AL$58)/12</f>
        <v>6513.021929824562</v>
      </c>
      <c r="J564">
        <f>Senario4!W$58/12</f>
        <v>23678.934210526331</v>
      </c>
      <c r="K564">
        <v>0</v>
      </c>
      <c r="L564">
        <f>Senario4!$AS$58/12*0.52</f>
        <v>8308.9271929824572</v>
      </c>
      <c r="M564">
        <f>Senario4!$AS$58/12*0.48</f>
        <v>7669.7789473684206</v>
      </c>
      <c r="N564">
        <v>0</v>
      </c>
      <c r="O564">
        <f>Senario4!R$58/12</f>
        <v>310.60526315789502</v>
      </c>
      <c r="P564">
        <v>0</v>
      </c>
      <c r="Q564">
        <f>Senario4!O$58/12</f>
        <v>820.37280701754423</v>
      </c>
      <c r="R564">
        <f>Senario4!AT$58/12</f>
        <v>152.41666666666666</v>
      </c>
      <c r="S564">
        <f>SUM(Senario4!BF$58,Senario4!BG$58)/12</f>
        <v>12526.916120988157</v>
      </c>
      <c r="T564">
        <f>SUM(Senario4!AE$58,Senario4!BB$58)/12</f>
        <v>2703.9868421052624</v>
      </c>
      <c r="U564">
        <f>Senario4!AO$58/12</f>
        <v>4392.5</v>
      </c>
      <c r="V564">
        <f>Senario4!AW$58/12</f>
        <v>475.88157894736855</v>
      </c>
      <c r="W564">
        <f>Senario4!AZ$58/12</f>
        <v>91</v>
      </c>
      <c r="X564">
        <f>Senario4!BE$58/12</f>
        <v>626.83333333333337</v>
      </c>
      <c r="Z564">
        <f t="shared" si="8"/>
        <v>142402.54155958467</v>
      </c>
    </row>
    <row r="565" spans="1:28" x14ac:dyDescent="0.2">
      <c r="A565" s="42">
        <v>48549</v>
      </c>
      <c r="B565">
        <f>Senario4!G58/12</f>
        <v>4000</v>
      </c>
      <c r="C565">
        <f>Senario4!AA$58/12</f>
        <v>7844.0307017543819</v>
      </c>
      <c r="D565">
        <f>Senario4!L$58/12</f>
        <v>16368.583333333327</v>
      </c>
      <c r="E565">
        <f>Senario4!H$58/12</f>
        <v>316.66666666666669</v>
      </c>
      <c r="F565">
        <f>Senario4!F$58/12</f>
        <v>23425.333333333332</v>
      </c>
      <c r="G565">
        <f>Senario4!AP$58/12</f>
        <v>8410.2000000000007</v>
      </c>
      <c r="H565">
        <f>Senario4!BC$58/12</f>
        <v>13766.552631578952</v>
      </c>
      <c r="I565">
        <f>SUM(Senario4!AI$58,Senario4!AL$58)/12</f>
        <v>6513.021929824562</v>
      </c>
      <c r="J565">
        <f>Senario4!W$58/12</f>
        <v>23678.934210526331</v>
      </c>
      <c r="K565">
        <v>0</v>
      </c>
      <c r="L565">
        <f>Senario4!$AS$58/12*0.52</f>
        <v>8308.9271929824572</v>
      </c>
      <c r="M565">
        <f>Senario4!$AS$58/12*0.48</f>
        <v>7669.7789473684206</v>
      </c>
      <c r="N565">
        <v>0</v>
      </c>
      <c r="O565">
        <f>Senario4!R$58/12</f>
        <v>310.60526315789502</v>
      </c>
      <c r="P565">
        <v>0</v>
      </c>
      <c r="Q565">
        <f>Senario4!O$58/12</f>
        <v>820.37280701754423</v>
      </c>
      <c r="R565">
        <f>Senario4!AT$58/12</f>
        <v>152.41666666666666</v>
      </c>
      <c r="S565">
        <f>SUM(Senario4!BF$58,Senario4!BG$58)/12</f>
        <v>12526.916120988157</v>
      </c>
      <c r="T565">
        <f>SUM(Senario4!AE$58,Senario4!BB$58)/12</f>
        <v>2703.9868421052624</v>
      </c>
      <c r="U565">
        <f>Senario4!AO$58/12</f>
        <v>4392.5</v>
      </c>
      <c r="V565">
        <f>Senario4!AW$58/12</f>
        <v>475.88157894736855</v>
      </c>
      <c r="W565">
        <f>Senario4!AZ$58/12</f>
        <v>91</v>
      </c>
      <c r="X565">
        <f>Senario4!BE$58/12</f>
        <v>626.83333333333337</v>
      </c>
      <c r="Z565">
        <f t="shared" si="8"/>
        <v>142402.54155958467</v>
      </c>
    </row>
    <row r="566" spans="1:28" x14ac:dyDescent="0.2">
      <c r="A566" s="42">
        <v>48580</v>
      </c>
      <c r="B566">
        <f>Senario4!G59/12</f>
        <v>4000</v>
      </c>
      <c r="C566">
        <f>Senario4!AA$59/12</f>
        <v>7955.4649122806977</v>
      </c>
      <c r="D566">
        <f>Senario4!L$59/12</f>
        <v>16368.583333333327</v>
      </c>
      <c r="E566">
        <f>Senario4!H$59/12</f>
        <v>316.66666666666669</v>
      </c>
      <c r="F566">
        <f>Senario4!F$59/12</f>
        <v>23425.333333333332</v>
      </c>
      <c r="G566">
        <f>Senario4!AP$59/12</f>
        <v>8410.2000000000007</v>
      </c>
      <c r="H566">
        <f>Senario4!BC$59/12</f>
        <v>13969.535087719303</v>
      </c>
      <c r="I566">
        <f>SUM(Senario4!AI$59,Senario4!AL$59)/12</f>
        <v>6616.8201754385982</v>
      </c>
      <c r="J566">
        <f>Senario4!W$59/12</f>
        <v>23963.872807017557</v>
      </c>
      <c r="K566">
        <v>0</v>
      </c>
      <c r="L566">
        <f>Senario4!$AS$59/12*0.52</f>
        <v>8450.3603508771921</v>
      </c>
      <c r="M566">
        <f>Senario4!$AS$59/12*0.48</f>
        <v>7800.3326315789463</v>
      </c>
      <c r="N566">
        <v>0</v>
      </c>
      <c r="O566">
        <f>Senario4!R$59/12</f>
        <v>317.90350877193015</v>
      </c>
      <c r="P566">
        <v>0</v>
      </c>
      <c r="Q566">
        <f>Senario4!O$59/12</f>
        <v>871.2763157894741</v>
      </c>
      <c r="R566">
        <f>Senario4!AT$59/12</f>
        <v>152.41666666666666</v>
      </c>
      <c r="S566">
        <f>SUM(Senario4!BF$59,Senario4!BG$59)/12</f>
        <v>13530.048200505926</v>
      </c>
      <c r="T566">
        <f>SUM(Senario4!AE$59,Senario4!BB$59)/12</f>
        <v>2773.8245614035081</v>
      </c>
      <c r="U566">
        <f>Senario4!AO$59/12</f>
        <v>4392.5</v>
      </c>
      <c r="V566">
        <f>Senario4!AW$59/12</f>
        <v>498.92105263157913</v>
      </c>
      <c r="W566">
        <f>Senario4!AZ$59/12</f>
        <v>91</v>
      </c>
      <c r="X566">
        <f>Senario4!BE$59/12</f>
        <v>626.83333333333337</v>
      </c>
      <c r="Z566">
        <f t="shared" si="8"/>
        <v>144531.89293734805</v>
      </c>
      <c r="AA566">
        <f>SUM(Z566:Z577)</f>
        <v>1734382.7152481761</v>
      </c>
      <c r="AB566" s="5">
        <f>AA566-Senario4!BH59</f>
        <v>0</v>
      </c>
    </row>
    <row r="567" spans="1:28" x14ac:dyDescent="0.2">
      <c r="A567" s="42">
        <v>48611</v>
      </c>
      <c r="B567">
        <f>Senario4!G59/12</f>
        <v>4000</v>
      </c>
      <c r="C567">
        <f>Senario4!AA$59/12</f>
        <v>7955.4649122806977</v>
      </c>
      <c r="D567">
        <f>Senario4!L$59/12</f>
        <v>16368.583333333327</v>
      </c>
      <c r="E567">
        <f>Senario4!H$59/12</f>
        <v>316.66666666666669</v>
      </c>
      <c r="F567">
        <f>Senario4!F$59/12</f>
        <v>23425.333333333332</v>
      </c>
      <c r="G567">
        <f>Senario4!AP$59/12</f>
        <v>8410.2000000000007</v>
      </c>
      <c r="H567">
        <f>Senario4!BC$59/12</f>
        <v>13969.535087719303</v>
      </c>
      <c r="I567">
        <f>SUM(Senario4!AI$59,Senario4!AL$59)/12</f>
        <v>6616.8201754385982</v>
      </c>
      <c r="J567">
        <f>Senario4!W$59/12</f>
        <v>23963.872807017557</v>
      </c>
      <c r="K567">
        <v>0</v>
      </c>
      <c r="L567">
        <f>Senario4!$AS$59/12*0.52</f>
        <v>8450.3603508771921</v>
      </c>
      <c r="M567">
        <f>Senario4!$AS$59/12*0.48</f>
        <v>7800.3326315789463</v>
      </c>
      <c r="N567">
        <v>0</v>
      </c>
      <c r="O567">
        <f>Senario4!R$59/12</f>
        <v>317.90350877193015</v>
      </c>
      <c r="P567">
        <v>0</v>
      </c>
      <c r="Q567">
        <f>Senario4!O$59/12</f>
        <v>871.2763157894741</v>
      </c>
      <c r="R567">
        <f>Senario4!AT$59/12</f>
        <v>152.41666666666666</v>
      </c>
      <c r="S567">
        <f>SUM(Senario4!BF$59,Senario4!BG$59)/12</f>
        <v>13530.048200505926</v>
      </c>
      <c r="T567">
        <f>SUM(Senario4!AE$59,Senario4!BB$59)/12</f>
        <v>2773.8245614035081</v>
      </c>
      <c r="U567">
        <f>Senario4!AO$59/12</f>
        <v>4392.5</v>
      </c>
      <c r="V567">
        <f>Senario4!AW$59/12</f>
        <v>498.92105263157913</v>
      </c>
      <c r="W567">
        <f>Senario4!AZ$59/12</f>
        <v>91</v>
      </c>
      <c r="X567">
        <f>Senario4!BE$59/12</f>
        <v>626.83333333333337</v>
      </c>
      <c r="Z567">
        <f t="shared" si="8"/>
        <v>144531.89293734805</v>
      </c>
    </row>
    <row r="568" spans="1:28" x14ac:dyDescent="0.2">
      <c r="A568" s="42">
        <v>48639</v>
      </c>
      <c r="B568">
        <f>Senario4!G59/12</f>
        <v>4000</v>
      </c>
      <c r="C568">
        <f>Senario4!AA$59/12</f>
        <v>7955.4649122806977</v>
      </c>
      <c r="D568">
        <f>Senario4!L$59/12</f>
        <v>16368.583333333327</v>
      </c>
      <c r="E568">
        <f>Senario4!H$59/12</f>
        <v>316.66666666666669</v>
      </c>
      <c r="F568">
        <f>Senario4!F$59/12</f>
        <v>23425.333333333332</v>
      </c>
      <c r="G568">
        <f>Senario4!AP$59/12</f>
        <v>8410.2000000000007</v>
      </c>
      <c r="H568">
        <f>Senario4!BC$59/12</f>
        <v>13969.535087719303</v>
      </c>
      <c r="I568">
        <f>SUM(Senario4!AI$59,Senario4!AL$59)/12</f>
        <v>6616.8201754385982</v>
      </c>
      <c r="J568">
        <f>Senario4!W$59/12</f>
        <v>23963.872807017557</v>
      </c>
      <c r="K568">
        <v>0</v>
      </c>
      <c r="L568">
        <f>Senario4!$AS$59/12*0.52</f>
        <v>8450.3603508771921</v>
      </c>
      <c r="M568">
        <f>Senario4!$AS$59/12*0.48</f>
        <v>7800.3326315789463</v>
      </c>
      <c r="N568">
        <v>0</v>
      </c>
      <c r="O568">
        <f>Senario4!R$59/12</f>
        <v>317.90350877193015</v>
      </c>
      <c r="P568">
        <v>0</v>
      </c>
      <c r="Q568">
        <f>Senario4!O$59/12</f>
        <v>871.2763157894741</v>
      </c>
      <c r="R568">
        <f>Senario4!AT$59/12</f>
        <v>152.41666666666666</v>
      </c>
      <c r="S568">
        <f>SUM(Senario4!BF$59,Senario4!BG$59)/12</f>
        <v>13530.048200505926</v>
      </c>
      <c r="T568">
        <f>SUM(Senario4!AE$59,Senario4!BB$59)/12</f>
        <v>2773.8245614035081</v>
      </c>
      <c r="U568">
        <f>Senario4!AO$59/12</f>
        <v>4392.5</v>
      </c>
      <c r="V568">
        <f>Senario4!AW$59/12</f>
        <v>498.92105263157913</v>
      </c>
      <c r="W568">
        <f>Senario4!AZ$59/12</f>
        <v>91</v>
      </c>
      <c r="X568">
        <f>Senario4!BE$59/12</f>
        <v>626.83333333333337</v>
      </c>
      <c r="Z568">
        <f t="shared" si="8"/>
        <v>144531.89293734805</v>
      </c>
    </row>
    <row r="569" spans="1:28" x14ac:dyDescent="0.2">
      <c r="A569" s="42">
        <v>48670</v>
      </c>
      <c r="B569">
        <f>Senario4!G59/12</f>
        <v>4000</v>
      </c>
      <c r="C569">
        <f>Senario4!AA$59/12</f>
        <v>7955.4649122806977</v>
      </c>
      <c r="D569">
        <f>Senario4!L$59/12</f>
        <v>16368.583333333327</v>
      </c>
      <c r="E569">
        <f>Senario4!H$59/12</f>
        <v>316.66666666666669</v>
      </c>
      <c r="F569">
        <f>Senario4!F$59/12</f>
        <v>23425.333333333332</v>
      </c>
      <c r="G569">
        <f>Senario4!AP$59/12</f>
        <v>8410.2000000000007</v>
      </c>
      <c r="H569">
        <f>Senario4!BC$59/12</f>
        <v>13969.535087719303</v>
      </c>
      <c r="I569">
        <f>SUM(Senario4!AI$59,Senario4!AL$59)/12</f>
        <v>6616.8201754385982</v>
      </c>
      <c r="J569">
        <f>Senario4!W$59/12</f>
        <v>23963.872807017557</v>
      </c>
      <c r="K569">
        <v>0</v>
      </c>
      <c r="L569">
        <f>Senario4!$AS$59/12*0.52</f>
        <v>8450.3603508771921</v>
      </c>
      <c r="M569">
        <f>Senario4!$AS$59/12*0.48</f>
        <v>7800.3326315789463</v>
      </c>
      <c r="N569">
        <v>0</v>
      </c>
      <c r="O569">
        <f>Senario4!R$59/12</f>
        <v>317.90350877193015</v>
      </c>
      <c r="P569">
        <v>0</v>
      </c>
      <c r="Q569">
        <f>Senario4!O$59/12</f>
        <v>871.2763157894741</v>
      </c>
      <c r="R569">
        <f>Senario4!AT$59/12</f>
        <v>152.41666666666666</v>
      </c>
      <c r="S569">
        <f>SUM(Senario4!BF$59,Senario4!BG$59)/12</f>
        <v>13530.048200505926</v>
      </c>
      <c r="T569">
        <f>SUM(Senario4!AE$59,Senario4!BB$59)/12</f>
        <v>2773.8245614035081</v>
      </c>
      <c r="U569">
        <f>Senario4!AO$59/12</f>
        <v>4392.5</v>
      </c>
      <c r="V569">
        <f>Senario4!AW$59/12</f>
        <v>498.92105263157913</v>
      </c>
      <c r="W569">
        <f>Senario4!AZ$59/12</f>
        <v>91</v>
      </c>
      <c r="X569">
        <f>Senario4!BE$59/12</f>
        <v>626.83333333333337</v>
      </c>
      <c r="Z569">
        <f t="shared" si="8"/>
        <v>144531.89293734805</v>
      </c>
    </row>
    <row r="570" spans="1:28" x14ac:dyDescent="0.2">
      <c r="A570" s="42">
        <v>48700</v>
      </c>
      <c r="B570">
        <f>Senario4!G59/12</f>
        <v>4000</v>
      </c>
      <c r="C570">
        <f>Senario4!AA$59/12</f>
        <v>7955.4649122806977</v>
      </c>
      <c r="D570">
        <f>Senario4!L$59/12</f>
        <v>16368.583333333327</v>
      </c>
      <c r="E570">
        <f>Senario4!H$59/12</f>
        <v>316.66666666666669</v>
      </c>
      <c r="F570">
        <f>Senario4!F$59/12</f>
        <v>23425.333333333332</v>
      </c>
      <c r="G570">
        <f>Senario4!AP$59/12</f>
        <v>8410.2000000000007</v>
      </c>
      <c r="H570">
        <f>Senario4!BC$59/12</f>
        <v>13969.535087719303</v>
      </c>
      <c r="I570">
        <f>SUM(Senario4!AI$59,Senario4!AL$59)/12</f>
        <v>6616.8201754385982</v>
      </c>
      <c r="J570">
        <f>Senario4!W$59/12</f>
        <v>23963.872807017557</v>
      </c>
      <c r="K570">
        <v>0</v>
      </c>
      <c r="L570">
        <f>Senario4!$AS$59/12*0.52</f>
        <v>8450.3603508771921</v>
      </c>
      <c r="M570">
        <f>Senario4!$AS$59/12*0.48</f>
        <v>7800.3326315789463</v>
      </c>
      <c r="N570">
        <v>0</v>
      </c>
      <c r="O570">
        <f>Senario4!R$59/12</f>
        <v>317.90350877193015</v>
      </c>
      <c r="P570">
        <v>0</v>
      </c>
      <c r="Q570">
        <f>Senario4!O$59/12</f>
        <v>871.2763157894741</v>
      </c>
      <c r="R570">
        <f>Senario4!AT$59/12</f>
        <v>152.41666666666666</v>
      </c>
      <c r="S570">
        <f>SUM(Senario4!BF$59,Senario4!BG$59)/12</f>
        <v>13530.048200505926</v>
      </c>
      <c r="T570">
        <f>SUM(Senario4!AE$59,Senario4!BB$59)/12</f>
        <v>2773.8245614035081</v>
      </c>
      <c r="U570">
        <f>Senario4!AO$59/12</f>
        <v>4392.5</v>
      </c>
      <c r="V570">
        <f>Senario4!AW$59/12</f>
        <v>498.92105263157913</v>
      </c>
      <c r="W570">
        <f>Senario4!AZ$59/12</f>
        <v>91</v>
      </c>
      <c r="X570">
        <f>Senario4!BE$59/12</f>
        <v>626.83333333333337</v>
      </c>
      <c r="Z570">
        <f t="shared" si="8"/>
        <v>144531.89293734805</v>
      </c>
    </row>
    <row r="571" spans="1:28" x14ac:dyDescent="0.2">
      <c r="A571" s="42">
        <v>48731</v>
      </c>
      <c r="B571">
        <f>Senario4!G59/12</f>
        <v>4000</v>
      </c>
      <c r="C571">
        <f>Senario4!AA$59/12</f>
        <v>7955.4649122806977</v>
      </c>
      <c r="D571">
        <f>Senario4!L$59/12</f>
        <v>16368.583333333327</v>
      </c>
      <c r="E571">
        <f>Senario4!H$59/12</f>
        <v>316.66666666666669</v>
      </c>
      <c r="F571">
        <f>Senario4!F$59/12</f>
        <v>23425.333333333332</v>
      </c>
      <c r="G571">
        <f>Senario4!AP$59/12</f>
        <v>8410.2000000000007</v>
      </c>
      <c r="H571">
        <f>Senario4!BC$59/12</f>
        <v>13969.535087719303</v>
      </c>
      <c r="I571">
        <f>SUM(Senario4!AI$59,Senario4!AL$59)/12</f>
        <v>6616.8201754385982</v>
      </c>
      <c r="J571">
        <f>Senario4!W$59/12</f>
        <v>23963.872807017557</v>
      </c>
      <c r="K571">
        <v>0</v>
      </c>
      <c r="L571">
        <f>Senario4!$AS$59/12*0.52</f>
        <v>8450.3603508771921</v>
      </c>
      <c r="M571">
        <f>Senario4!$AS$59/12*0.48</f>
        <v>7800.3326315789463</v>
      </c>
      <c r="N571">
        <v>0</v>
      </c>
      <c r="O571">
        <f>Senario4!R$59/12</f>
        <v>317.90350877193015</v>
      </c>
      <c r="P571">
        <v>0</v>
      </c>
      <c r="Q571">
        <f>Senario4!O$59/12</f>
        <v>871.2763157894741</v>
      </c>
      <c r="R571">
        <f>Senario4!AT$59/12</f>
        <v>152.41666666666666</v>
      </c>
      <c r="S571">
        <f>SUM(Senario4!BF$59,Senario4!BG$59)/12</f>
        <v>13530.048200505926</v>
      </c>
      <c r="T571">
        <f>SUM(Senario4!AE$59,Senario4!BB$59)/12</f>
        <v>2773.8245614035081</v>
      </c>
      <c r="U571">
        <f>Senario4!AO$59/12</f>
        <v>4392.5</v>
      </c>
      <c r="V571">
        <f>Senario4!AW$59/12</f>
        <v>498.92105263157913</v>
      </c>
      <c r="W571">
        <f>Senario4!AZ$59/12</f>
        <v>91</v>
      </c>
      <c r="X571">
        <f>Senario4!BE$59/12</f>
        <v>626.83333333333337</v>
      </c>
      <c r="Z571">
        <f t="shared" si="8"/>
        <v>144531.89293734805</v>
      </c>
    </row>
    <row r="572" spans="1:28" x14ac:dyDescent="0.2">
      <c r="A572" s="42">
        <v>48761</v>
      </c>
      <c r="B572">
        <f>Senario4!G59/12</f>
        <v>4000</v>
      </c>
      <c r="C572">
        <f>Senario4!AA$59/12</f>
        <v>7955.4649122806977</v>
      </c>
      <c r="D572">
        <f>Senario4!L$59/12</f>
        <v>16368.583333333327</v>
      </c>
      <c r="E572">
        <f>Senario4!H$59/12</f>
        <v>316.66666666666669</v>
      </c>
      <c r="F572">
        <f>Senario4!F$59/12</f>
        <v>23425.333333333332</v>
      </c>
      <c r="G572">
        <f>Senario4!AP$59/12</f>
        <v>8410.2000000000007</v>
      </c>
      <c r="H572">
        <f>Senario4!BC$59/12</f>
        <v>13969.535087719303</v>
      </c>
      <c r="I572">
        <f>SUM(Senario4!AI$59,Senario4!AL$59)/12</f>
        <v>6616.8201754385982</v>
      </c>
      <c r="J572">
        <f>Senario4!W$59/12</f>
        <v>23963.872807017557</v>
      </c>
      <c r="K572">
        <v>0</v>
      </c>
      <c r="L572">
        <f>Senario4!$AS$59/12*0.52</f>
        <v>8450.3603508771921</v>
      </c>
      <c r="M572">
        <f>Senario4!$AS$59/12*0.48</f>
        <v>7800.3326315789463</v>
      </c>
      <c r="N572">
        <v>0</v>
      </c>
      <c r="O572">
        <f>Senario4!R$59/12</f>
        <v>317.90350877193015</v>
      </c>
      <c r="P572">
        <v>0</v>
      </c>
      <c r="Q572">
        <f>Senario4!O$59/12</f>
        <v>871.2763157894741</v>
      </c>
      <c r="R572">
        <f>Senario4!AT$59/12</f>
        <v>152.41666666666666</v>
      </c>
      <c r="S572">
        <f>SUM(Senario4!BF$59,Senario4!BG$59)/12</f>
        <v>13530.048200505926</v>
      </c>
      <c r="T572">
        <f>SUM(Senario4!AE$59,Senario4!BB$59)/12</f>
        <v>2773.8245614035081</v>
      </c>
      <c r="U572">
        <f>Senario4!AO$59/12</f>
        <v>4392.5</v>
      </c>
      <c r="V572">
        <f>Senario4!AW$59/12</f>
        <v>498.92105263157913</v>
      </c>
      <c r="W572">
        <f>Senario4!AZ$59/12</f>
        <v>91</v>
      </c>
      <c r="X572">
        <f>Senario4!BE$59/12</f>
        <v>626.83333333333337</v>
      </c>
      <c r="Z572">
        <f t="shared" si="8"/>
        <v>144531.89293734805</v>
      </c>
    </row>
    <row r="573" spans="1:28" x14ac:dyDescent="0.2">
      <c r="A573" s="42">
        <v>48792</v>
      </c>
      <c r="B573">
        <f>Senario4!G59/12</f>
        <v>4000</v>
      </c>
      <c r="C573">
        <f>Senario4!AA$59/12</f>
        <v>7955.4649122806977</v>
      </c>
      <c r="D573">
        <f>Senario4!L$59/12</f>
        <v>16368.583333333327</v>
      </c>
      <c r="E573">
        <f>Senario4!H$59/12</f>
        <v>316.66666666666669</v>
      </c>
      <c r="F573">
        <f>Senario4!F$59/12</f>
        <v>23425.333333333332</v>
      </c>
      <c r="G573">
        <f>Senario4!AP$59/12</f>
        <v>8410.2000000000007</v>
      </c>
      <c r="H573">
        <f>Senario4!BC$59/12</f>
        <v>13969.535087719303</v>
      </c>
      <c r="I573">
        <f>SUM(Senario4!AI$59,Senario4!AL$59)/12</f>
        <v>6616.8201754385982</v>
      </c>
      <c r="J573">
        <f>Senario4!W$59/12</f>
        <v>23963.872807017557</v>
      </c>
      <c r="K573">
        <v>0</v>
      </c>
      <c r="L573">
        <f>Senario4!$AS$59/12*0.52</f>
        <v>8450.3603508771921</v>
      </c>
      <c r="M573">
        <f>Senario4!$AS$59/12*0.48</f>
        <v>7800.3326315789463</v>
      </c>
      <c r="N573">
        <v>0</v>
      </c>
      <c r="O573">
        <f>Senario4!R$59/12</f>
        <v>317.90350877193015</v>
      </c>
      <c r="P573">
        <v>0</v>
      </c>
      <c r="Q573">
        <f>Senario4!O$59/12</f>
        <v>871.2763157894741</v>
      </c>
      <c r="R573">
        <f>Senario4!AT$59/12</f>
        <v>152.41666666666666</v>
      </c>
      <c r="S573">
        <f>SUM(Senario4!BF$59,Senario4!BG$59)/12</f>
        <v>13530.048200505926</v>
      </c>
      <c r="T573">
        <f>SUM(Senario4!AE$59,Senario4!BB$59)/12</f>
        <v>2773.8245614035081</v>
      </c>
      <c r="U573">
        <f>Senario4!AO$59/12</f>
        <v>4392.5</v>
      </c>
      <c r="V573">
        <f>Senario4!AW$59/12</f>
        <v>498.92105263157913</v>
      </c>
      <c r="W573">
        <f>Senario4!AZ$59/12</f>
        <v>91</v>
      </c>
      <c r="X573">
        <f>Senario4!BE$59/12</f>
        <v>626.83333333333337</v>
      </c>
      <c r="Z573">
        <f t="shared" si="8"/>
        <v>144531.89293734805</v>
      </c>
    </row>
    <row r="574" spans="1:28" x14ac:dyDescent="0.2">
      <c r="A574" s="42">
        <v>48823</v>
      </c>
      <c r="B574">
        <f>Senario4!G59/12</f>
        <v>4000</v>
      </c>
      <c r="C574">
        <f>Senario4!AA$59/12</f>
        <v>7955.4649122806977</v>
      </c>
      <c r="D574">
        <f>Senario4!L$59/12</f>
        <v>16368.583333333327</v>
      </c>
      <c r="E574">
        <f>Senario4!H$59/12</f>
        <v>316.66666666666669</v>
      </c>
      <c r="F574">
        <f>Senario4!F$59/12</f>
        <v>23425.333333333332</v>
      </c>
      <c r="G574">
        <f>Senario4!AP$59/12</f>
        <v>8410.2000000000007</v>
      </c>
      <c r="H574">
        <f>Senario4!BC$59/12</f>
        <v>13969.535087719303</v>
      </c>
      <c r="I574">
        <f>SUM(Senario4!AI$59,Senario4!AL$59)/12</f>
        <v>6616.8201754385982</v>
      </c>
      <c r="J574">
        <f>Senario4!W$59/12</f>
        <v>23963.872807017557</v>
      </c>
      <c r="K574">
        <v>0</v>
      </c>
      <c r="L574">
        <f>Senario4!$AS$59/12*0.52</f>
        <v>8450.3603508771921</v>
      </c>
      <c r="M574">
        <f>Senario4!$AS$59/12*0.48</f>
        <v>7800.3326315789463</v>
      </c>
      <c r="N574">
        <v>0</v>
      </c>
      <c r="O574">
        <f>Senario4!R$59/12</f>
        <v>317.90350877193015</v>
      </c>
      <c r="P574">
        <v>0</v>
      </c>
      <c r="Q574">
        <f>Senario4!O$59/12</f>
        <v>871.2763157894741</v>
      </c>
      <c r="R574">
        <f>Senario4!AT$59/12</f>
        <v>152.41666666666666</v>
      </c>
      <c r="S574">
        <f>SUM(Senario4!BF$59,Senario4!BG$59)/12</f>
        <v>13530.048200505926</v>
      </c>
      <c r="T574">
        <f>SUM(Senario4!AE$59,Senario4!BB$59)/12</f>
        <v>2773.8245614035081</v>
      </c>
      <c r="U574">
        <f>Senario4!AO$59/12</f>
        <v>4392.5</v>
      </c>
      <c r="V574">
        <f>Senario4!AW$59/12</f>
        <v>498.92105263157913</v>
      </c>
      <c r="W574">
        <f>Senario4!AZ$59/12</f>
        <v>91</v>
      </c>
      <c r="X574">
        <f>Senario4!BE$59/12</f>
        <v>626.83333333333337</v>
      </c>
      <c r="Z574">
        <f t="shared" si="8"/>
        <v>144531.89293734805</v>
      </c>
    </row>
    <row r="575" spans="1:28" x14ac:dyDescent="0.2">
      <c r="A575" s="42">
        <v>48853</v>
      </c>
      <c r="B575">
        <f>Senario4!G59/12</f>
        <v>4000</v>
      </c>
      <c r="C575">
        <f>Senario4!AA$59/12</f>
        <v>7955.4649122806977</v>
      </c>
      <c r="D575">
        <f>Senario4!L$59/12</f>
        <v>16368.583333333327</v>
      </c>
      <c r="E575">
        <f>Senario4!H$59/12</f>
        <v>316.66666666666669</v>
      </c>
      <c r="F575">
        <f>Senario4!F$59/12</f>
        <v>23425.333333333332</v>
      </c>
      <c r="G575">
        <f>Senario4!AP$59/12</f>
        <v>8410.2000000000007</v>
      </c>
      <c r="H575">
        <f>Senario4!BC$59/12</f>
        <v>13969.535087719303</v>
      </c>
      <c r="I575">
        <f>SUM(Senario4!AI$59,Senario4!AL$59)/12</f>
        <v>6616.8201754385982</v>
      </c>
      <c r="J575">
        <f>Senario4!W$59/12</f>
        <v>23963.872807017557</v>
      </c>
      <c r="K575">
        <v>0</v>
      </c>
      <c r="L575">
        <f>Senario4!$AS$59/12*0.52</f>
        <v>8450.3603508771921</v>
      </c>
      <c r="M575">
        <f>Senario4!$AS$59/12*0.48</f>
        <v>7800.3326315789463</v>
      </c>
      <c r="N575">
        <v>0</v>
      </c>
      <c r="O575">
        <f>Senario4!R$59/12</f>
        <v>317.90350877193015</v>
      </c>
      <c r="P575">
        <v>0</v>
      </c>
      <c r="Q575">
        <f>Senario4!O$59/12</f>
        <v>871.2763157894741</v>
      </c>
      <c r="R575">
        <f>Senario4!AT$59/12</f>
        <v>152.41666666666666</v>
      </c>
      <c r="S575">
        <f>SUM(Senario4!BF$59,Senario4!BG$59)/12</f>
        <v>13530.048200505926</v>
      </c>
      <c r="T575">
        <f>SUM(Senario4!AE$59,Senario4!BB$59)/12</f>
        <v>2773.8245614035081</v>
      </c>
      <c r="U575">
        <f>Senario4!AO$59/12</f>
        <v>4392.5</v>
      </c>
      <c r="V575">
        <f>Senario4!AW$59/12</f>
        <v>498.92105263157913</v>
      </c>
      <c r="W575">
        <f>Senario4!AZ$59/12</f>
        <v>91</v>
      </c>
      <c r="X575">
        <f>Senario4!BE$59/12</f>
        <v>626.83333333333337</v>
      </c>
      <c r="Z575">
        <f t="shared" si="8"/>
        <v>144531.89293734805</v>
      </c>
    </row>
    <row r="576" spans="1:28" x14ac:dyDescent="0.2">
      <c r="A576" s="42">
        <v>48884</v>
      </c>
      <c r="B576">
        <f>Senario4!G59/12</f>
        <v>4000</v>
      </c>
      <c r="C576">
        <f>Senario4!AA$59/12</f>
        <v>7955.4649122806977</v>
      </c>
      <c r="D576">
        <f>Senario4!L$59/12</f>
        <v>16368.583333333327</v>
      </c>
      <c r="E576">
        <f>Senario4!H$59/12</f>
        <v>316.66666666666669</v>
      </c>
      <c r="F576">
        <f>Senario4!F$59/12</f>
        <v>23425.333333333332</v>
      </c>
      <c r="G576">
        <f>Senario4!AP$59/12</f>
        <v>8410.2000000000007</v>
      </c>
      <c r="H576">
        <f>Senario4!BC$59/12</f>
        <v>13969.535087719303</v>
      </c>
      <c r="I576">
        <f>SUM(Senario4!AI$59,Senario4!AL$59)/12</f>
        <v>6616.8201754385982</v>
      </c>
      <c r="J576">
        <f>Senario4!W$59/12</f>
        <v>23963.872807017557</v>
      </c>
      <c r="K576">
        <v>0</v>
      </c>
      <c r="L576">
        <f>Senario4!$AS$59/12*0.52</f>
        <v>8450.3603508771921</v>
      </c>
      <c r="M576">
        <f>Senario4!$AS$59/12*0.48</f>
        <v>7800.3326315789463</v>
      </c>
      <c r="N576">
        <v>0</v>
      </c>
      <c r="O576">
        <f>Senario4!R$59/12</f>
        <v>317.90350877193015</v>
      </c>
      <c r="P576">
        <v>0</v>
      </c>
      <c r="Q576">
        <f>Senario4!O$59/12</f>
        <v>871.2763157894741</v>
      </c>
      <c r="R576">
        <f>Senario4!AT$59/12</f>
        <v>152.41666666666666</v>
      </c>
      <c r="S576">
        <f>SUM(Senario4!BF$59,Senario4!BG$59)/12</f>
        <v>13530.048200505926</v>
      </c>
      <c r="T576">
        <f>SUM(Senario4!AE$59,Senario4!BB$59)/12</f>
        <v>2773.8245614035081</v>
      </c>
      <c r="U576">
        <f>Senario4!AO$59/12</f>
        <v>4392.5</v>
      </c>
      <c r="V576">
        <f>Senario4!AW$59/12</f>
        <v>498.92105263157913</v>
      </c>
      <c r="W576">
        <f>Senario4!AZ$59/12</f>
        <v>91</v>
      </c>
      <c r="X576">
        <f>Senario4!BE$59/12</f>
        <v>626.83333333333337</v>
      </c>
      <c r="Z576">
        <f t="shared" si="8"/>
        <v>144531.89293734805</v>
      </c>
    </row>
    <row r="577" spans="1:28" x14ac:dyDescent="0.2">
      <c r="A577" s="42">
        <v>48914</v>
      </c>
      <c r="B577">
        <f>Senario4!G59/12</f>
        <v>4000</v>
      </c>
      <c r="C577">
        <f>Senario4!AA$59/12</f>
        <v>7955.4649122806977</v>
      </c>
      <c r="D577">
        <f>Senario4!L$59/12</f>
        <v>16368.583333333327</v>
      </c>
      <c r="E577">
        <f>Senario4!H$59/12</f>
        <v>316.66666666666669</v>
      </c>
      <c r="F577">
        <f>Senario4!F$59/12</f>
        <v>23425.333333333332</v>
      </c>
      <c r="G577">
        <f>Senario4!AP$59/12</f>
        <v>8410.2000000000007</v>
      </c>
      <c r="H577">
        <f>Senario4!BC$59/12</f>
        <v>13969.535087719303</v>
      </c>
      <c r="I577">
        <f>SUM(Senario4!AI$59,Senario4!AL$59)/12</f>
        <v>6616.8201754385982</v>
      </c>
      <c r="J577">
        <f>Senario4!W$59/12</f>
        <v>23963.872807017557</v>
      </c>
      <c r="K577">
        <v>0</v>
      </c>
      <c r="L577">
        <f>Senario4!$AS$59/12*0.52</f>
        <v>8450.3603508771921</v>
      </c>
      <c r="M577">
        <f>Senario4!$AS$59/12*0.48</f>
        <v>7800.3326315789463</v>
      </c>
      <c r="N577">
        <v>0</v>
      </c>
      <c r="O577">
        <f>Senario4!R$59/12</f>
        <v>317.90350877193015</v>
      </c>
      <c r="P577">
        <v>0</v>
      </c>
      <c r="Q577">
        <f>Senario4!O$59/12</f>
        <v>871.2763157894741</v>
      </c>
      <c r="R577">
        <f>Senario4!AT$59/12</f>
        <v>152.41666666666666</v>
      </c>
      <c r="S577">
        <f>SUM(Senario4!BF$59,Senario4!BG$59)/12</f>
        <v>13530.048200505926</v>
      </c>
      <c r="T577">
        <f>SUM(Senario4!AE$59,Senario4!BB$59)/12</f>
        <v>2773.8245614035081</v>
      </c>
      <c r="U577">
        <f>Senario4!AO$59/12</f>
        <v>4392.5</v>
      </c>
      <c r="V577">
        <f>Senario4!AW$59/12</f>
        <v>498.92105263157913</v>
      </c>
      <c r="W577">
        <f>Senario4!AZ$59/12</f>
        <v>91</v>
      </c>
      <c r="X577">
        <f>Senario4!BE$59/12</f>
        <v>626.83333333333337</v>
      </c>
      <c r="Z577">
        <f t="shared" si="8"/>
        <v>144531.89293734805</v>
      </c>
    </row>
    <row r="578" spans="1:28" x14ac:dyDescent="0.2">
      <c r="A578" s="42">
        <v>48945</v>
      </c>
      <c r="B578">
        <f>Senario4!G60/12</f>
        <v>4000</v>
      </c>
      <c r="C578">
        <f>Senario4!AA$60/12</f>
        <v>8066.8991228070126</v>
      </c>
      <c r="D578">
        <f>Senario4!L$60/12</f>
        <v>16368.583333333327</v>
      </c>
      <c r="E578">
        <f>Senario4!H$60/12</f>
        <v>316.66666666666669</v>
      </c>
      <c r="F578">
        <f>Senario4!F$60/12</f>
        <v>23425.333333333332</v>
      </c>
      <c r="G578">
        <f>Senario4!AP$60/12</f>
        <v>8410.2000000000007</v>
      </c>
      <c r="H578">
        <f>Senario4!BC$60/12</f>
        <v>14172.517543859654</v>
      </c>
      <c r="I578">
        <f>SUM(Senario4!AI$60,Senario4!AL$60)/12</f>
        <v>6720.6184210526335</v>
      </c>
      <c r="J578">
        <f>Senario4!W$60/12</f>
        <v>24248.811403508782</v>
      </c>
      <c r="K578">
        <v>0</v>
      </c>
      <c r="L578">
        <f>Senario4!$AS$60/12*0.52</f>
        <v>8591.7935087719288</v>
      </c>
      <c r="M578">
        <f>Senario4!$AS$60/12*0.48</f>
        <v>7930.8863157894721</v>
      </c>
      <c r="N578">
        <v>0</v>
      </c>
      <c r="O578">
        <f>Senario4!R$60/12</f>
        <v>325.20175438596522</v>
      </c>
      <c r="P578">
        <v>0</v>
      </c>
      <c r="Q578">
        <f>Senario4!O$60/12</f>
        <v>922.17982456140396</v>
      </c>
      <c r="R578">
        <f>Senario4!AT$60/12</f>
        <v>152.41666666666666</v>
      </c>
      <c r="S578">
        <f>SUM(Senario4!BF$60,Senario4!BG$60)/12</f>
        <v>14541.26951116292</v>
      </c>
      <c r="T578">
        <f>SUM(Senario4!AE$60,Senario4!BB$60)/12</f>
        <v>2843.6622807017538</v>
      </c>
      <c r="U578">
        <f>Senario4!AO$60/12</f>
        <v>4392.5</v>
      </c>
      <c r="V578">
        <f>Senario4!AW$60/12</f>
        <v>521.96052631578971</v>
      </c>
      <c r="W578">
        <f>Senario4!AZ$60/12</f>
        <v>91</v>
      </c>
      <c r="X578">
        <f>Senario4!BE$60/12</f>
        <v>626.83333333333337</v>
      </c>
      <c r="Z578">
        <f t="shared" si="8"/>
        <v>146669.33354625062</v>
      </c>
      <c r="AA578">
        <f>SUM(Z578:Z589)</f>
        <v>1760032.0025550073</v>
      </c>
      <c r="AB578" s="5">
        <f>AA578-Senario4!BH60</f>
        <v>0</v>
      </c>
    </row>
    <row r="579" spans="1:28" x14ac:dyDescent="0.2">
      <c r="A579" s="42">
        <v>48976</v>
      </c>
      <c r="B579">
        <f>Senario4!G60/12</f>
        <v>4000</v>
      </c>
      <c r="C579">
        <f>Senario4!AA$60/12</f>
        <v>8066.8991228070126</v>
      </c>
      <c r="D579">
        <f>Senario4!L$60/12</f>
        <v>16368.583333333327</v>
      </c>
      <c r="E579">
        <f>Senario4!H$60/12</f>
        <v>316.66666666666669</v>
      </c>
      <c r="F579">
        <f>Senario4!F$60/12</f>
        <v>23425.333333333332</v>
      </c>
      <c r="G579">
        <f>Senario4!AP$60/12</f>
        <v>8410.2000000000007</v>
      </c>
      <c r="H579">
        <f>Senario4!BC$60/12</f>
        <v>14172.517543859654</v>
      </c>
      <c r="I579">
        <f>SUM(Senario4!AI$60,Senario4!AL$60)/12</f>
        <v>6720.6184210526335</v>
      </c>
      <c r="J579">
        <f>Senario4!W$60/12</f>
        <v>24248.811403508782</v>
      </c>
      <c r="K579">
        <v>0</v>
      </c>
      <c r="L579">
        <f>Senario4!$AS$60/12*0.52</f>
        <v>8591.7935087719288</v>
      </c>
      <c r="M579">
        <f>Senario4!$AS$60/12*0.48</f>
        <v>7930.8863157894721</v>
      </c>
      <c r="N579">
        <v>0</v>
      </c>
      <c r="O579">
        <f>Senario4!R$60/12</f>
        <v>325.20175438596522</v>
      </c>
      <c r="P579">
        <v>0</v>
      </c>
      <c r="Q579">
        <f>Senario4!O$60/12</f>
        <v>922.17982456140396</v>
      </c>
      <c r="R579">
        <f>Senario4!AT$60/12</f>
        <v>152.41666666666666</v>
      </c>
      <c r="S579">
        <f>SUM(Senario4!BF$60,Senario4!BG$60)/12</f>
        <v>14541.26951116292</v>
      </c>
      <c r="T579">
        <f>SUM(Senario4!AE$60,Senario4!BB$60)/12</f>
        <v>2843.6622807017538</v>
      </c>
      <c r="U579">
        <f>Senario4!AO$60/12</f>
        <v>4392.5</v>
      </c>
      <c r="V579">
        <f>Senario4!AW$60/12</f>
        <v>521.96052631578971</v>
      </c>
      <c r="W579">
        <f>Senario4!AZ$60/12</f>
        <v>91</v>
      </c>
      <c r="X579">
        <f>Senario4!BE$60/12</f>
        <v>626.83333333333337</v>
      </c>
      <c r="Z579">
        <f t="shared" ref="Z579:Z642" si="9">SUM(B579:X579)</f>
        <v>146669.33354625062</v>
      </c>
    </row>
    <row r="580" spans="1:28" x14ac:dyDescent="0.2">
      <c r="A580" s="42">
        <v>49004</v>
      </c>
      <c r="B580">
        <f>Senario4!G60/12</f>
        <v>4000</v>
      </c>
      <c r="C580">
        <f>Senario4!AA$60/12</f>
        <v>8066.8991228070126</v>
      </c>
      <c r="D580">
        <f>Senario4!L$60/12</f>
        <v>16368.583333333327</v>
      </c>
      <c r="E580">
        <f>Senario4!H$60/12</f>
        <v>316.66666666666669</v>
      </c>
      <c r="F580">
        <f>Senario4!F$60/12</f>
        <v>23425.333333333332</v>
      </c>
      <c r="G580">
        <f>Senario4!AP$60/12</f>
        <v>8410.2000000000007</v>
      </c>
      <c r="H580">
        <f>Senario4!BC$60/12</f>
        <v>14172.517543859654</v>
      </c>
      <c r="I580">
        <f>SUM(Senario4!AI$60,Senario4!AL$60)/12</f>
        <v>6720.6184210526335</v>
      </c>
      <c r="J580">
        <f>Senario4!W$60/12</f>
        <v>24248.811403508782</v>
      </c>
      <c r="K580">
        <v>0</v>
      </c>
      <c r="L580">
        <f>Senario4!$AS$60/12*0.52</f>
        <v>8591.7935087719288</v>
      </c>
      <c r="M580">
        <f>Senario4!$AS$60/12*0.48</f>
        <v>7930.8863157894721</v>
      </c>
      <c r="N580">
        <v>0</v>
      </c>
      <c r="O580">
        <f>Senario4!R$60/12</f>
        <v>325.20175438596522</v>
      </c>
      <c r="P580">
        <v>0</v>
      </c>
      <c r="Q580">
        <f>Senario4!O$60/12</f>
        <v>922.17982456140396</v>
      </c>
      <c r="R580">
        <f>Senario4!AT$60/12</f>
        <v>152.41666666666666</v>
      </c>
      <c r="S580">
        <f>SUM(Senario4!BF$60,Senario4!BG$60)/12</f>
        <v>14541.26951116292</v>
      </c>
      <c r="T580">
        <f>SUM(Senario4!AE$60,Senario4!BB$60)/12</f>
        <v>2843.6622807017538</v>
      </c>
      <c r="U580">
        <f>Senario4!AO$60/12</f>
        <v>4392.5</v>
      </c>
      <c r="V580">
        <f>Senario4!AW$60/12</f>
        <v>521.96052631578971</v>
      </c>
      <c r="W580">
        <f>Senario4!AZ$60/12</f>
        <v>91</v>
      </c>
      <c r="X580">
        <f>Senario4!BE$60/12</f>
        <v>626.83333333333337</v>
      </c>
      <c r="Z580">
        <f t="shared" si="9"/>
        <v>146669.33354625062</v>
      </c>
    </row>
    <row r="581" spans="1:28" x14ac:dyDescent="0.2">
      <c r="A581" s="42">
        <v>49035</v>
      </c>
      <c r="B581">
        <f>Senario4!G60/12</f>
        <v>4000</v>
      </c>
      <c r="C581">
        <f>Senario4!AA$60/12</f>
        <v>8066.8991228070126</v>
      </c>
      <c r="D581">
        <f>Senario4!L$60/12</f>
        <v>16368.583333333327</v>
      </c>
      <c r="E581">
        <f>Senario4!H$60/12</f>
        <v>316.66666666666669</v>
      </c>
      <c r="F581">
        <f>Senario4!F$60/12</f>
        <v>23425.333333333332</v>
      </c>
      <c r="G581">
        <f>Senario4!AP$60/12</f>
        <v>8410.2000000000007</v>
      </c>
      <c r="H581">
        <f>Senario4!BC$60/12</f>
        <v>14172.517543859654</v>
      </c>
      <c r="I581">
        <f>SUM(Senario4!AI$60,Senario4!AL$60)/12</f>
        <v>6720.6184210526335</v>
      </c>
      <c r="J581">
        <f>Senario4!W$60/12</f>
        <v>24248.811403508782</v>
      </c>
      <c r="K581">
        <v>0</v>
      </c>
      <c r="L581">
        <f>Senario4!$AS$60/12*0.52</f>
        <v>8591.7935087719288</v>
      </c>
      <c r="M581">
        <f>Senario4!$AS$60/12*0.48</f>
        <v>7930.8863157894721</v>
      </c>
      <c r="N581">
        <v>0</v>
      </c>
      <c r="O581">
        <f>Senario4!R$60/12</f>
        <v>325.20175438596522</v>
      </c>
      <c r="P581">
        <v>0</v>
      </c>
      <c r="Q581">
        <f>Senario4!O$60/12</f>
        <v>922.17982456140396</v>
      </c>
      <c r="R581">
        <f>Senario4!AT$60/12</f>
        <v>152.41666666666666</v>
      </c>
      <c r="S581">
        <f>SUM(Senario4!BF$60,Senario4!BG$60)/12</f>
        <v>14541.26951116292</v>
      </c>
      <c r="T581">
        <f>SUM(Senario4!AE$60,Senario4!BB$60)/12</f>
        <v>2843.6622807017538</v>
      </c>
      <c r="U581">
        <f>Senario4!AO$60/12</f>
        <v>4392.5</v>
      </c>
      <c r="V581">
        <f>Senario4!AW$60/12</f>
        <v>521.96052631578971</v>
      </c>
      <c r="W581">
        <f>Senario4!AZ$60/12</f>
        <v>91</v>
      </c>
      <c r="X581">
        <f>Senario4!BE$60/12</f>
        <v>626.83333333333337</v>
      </c>
      <c r="Z581">
        <f t="shared" si="9"/>
        <v>146669.33354625062</v>
      </c>
    </row>
    <row r="582" spans="1:28" x14ac:dyDescent="0.2">
      <c r="A582" s="42">
        <v>49065</v>
      </c>
      <c r="B582">
        <f>Senario4!G60/12</f>
        <v>4000</v>
      </c>
      <c r="C582">
        <f>Senario4!AA$60/12</f>
        <v>8066.8991228070126</v>
      </c>
      <c r="D582">
        <f>Senario4!L$60/12</f>
        <v>16368.583333333327</v>
      </c>
      <c r="E582">
        <f>Senario4!H$60/12</f>
        <v>316.66666666666669</v>
      </c>
      <c r="F582">
        <f>Senario4!F$60/12</f>
        <v>23425.333333333332</v>
      </c>
      <c r="G582">
        <f>Senario4!AP$60/12</f>
        <v>8410.2000000000007</v>
      </c>
      <c r="H582">
        <f>Senario4!BC$60/12</f>
        <v>14172.517543859654</v>
      </c>
      <c r="I582">
        <f>SUM(Senario4!AI$60,Senario4!AL$60)/12</f>
        <v>6720.6184210526335</v>
      </c>
      <c r="J582">
        <f>Senario4!W$60/12</f>
        <v>24248.811403508782</v>
      </c>
      <c r="K582">
        <v>0</v>
      </c>
      <c r="L582">
        <f>Senario4!$AS$60/12*0.52</f>
        <v>8591.7935087719288</v>
      </c>
      <c r="M582">
        <f>Senario4!$AS$60/12*0.48</f>
        <v>7930.8863157894721</v>
      </c>
      <c r="N582">
        <v>0</v>
      </c>
      <c r="O582">
        <f>Senario4!R$60/12</f>
        <v>325.20175438596522</v>
      </c>
      <c r="P582">
        <v>0</v>
      </c>
      <c r="Q582">
        <f>Senario4!O$60/12</f>
        <v>922.17982456140396</v>
      </c>
      <c r="R582">
        <f>Senario4!AT$60/12</f>
        <v>152.41666666666666</v>
      </c>
      <c r="S582">
        <f>SUM(Senario4!BF$60,Senario4!BG$60)/12</f>
        <v>14541.26951116292</v>
      </c>
      <c r="T582">
        <f>SUM(Senario4!AE$60,Senario4!BB$60)/12</f>
        <v>2843.6622807017538</v>
      </c>
      <c r="U582">
        <f>Senario4!AO$60/12</f>
        <v>4392.5</v>
      </c>
      <c r="V582">
        <f>Senario4!AW$60/12</f>
        <v>521.96052631578971</v>
      </c>
      <c r="W582">
        <f>Senario4!AZ$60/12</f>
        <v>91</v>
      </c>
      <c r="X582">
        <f>Senario4!BE$60/12</f>
        <v>626.83333333333337</v>
      </c>
      <c r="Z582">
        <f t="shared" si="9"/>
        <v>146669.33354625062</v>
      </c>
    </row>
    <row r="583" spans="1:28" x14ac:dyDescent="0.2">
      <c r="A583" s="42">
        <v>49096</v>
      </c>
      <c r="B583">
        <f>Senario4!G60/12</f>
        <v>4000</v>
      </c>
      <c r="C583">
        <f>Senario4!AA$60/12</f>
        <v>8066.8991228070126</v>
      </c>
      <c r="D583">
        <f>Senario4!L$60/12</f>
        <v>16368.583333333327</v>
      </c>
      <c r="E583">
        <f>Senario4!H$60/12</f>
        <v>316.66666666666669</v>
      </c>
      <c r="F583">
        <f>Senario4!F$60/12</f>
        <v>23425.333333333332</v>
      </c>
      <c r="G583">
        <f>Senario4!AP$60/12</f>
        <v>8410.2000000000007</v>
      </c>
      <c r="H583">
        <f>Senario4!BC$60/12</f>
        <v>14172.517543859654</v>
      </c>
      <c r="I583">
        <f>SUM(Senario4!AI$60,Senario4!AL$60)/12</f>
        <v>6720.6184210526335</v>
      </c>
      <c r="J583">
        <f>Senario4!W$60/12</f>
        <v>24248.811403508782</v>
      </c>
      <c r="K583">
        <v>0</v>
      </c>
      <c r="L583">
        <f>Senario4!$AS$60/12*0.52</f>
        <v>8591.7935087719288</v>
      </c>
      <c r="M583">
        <f>Senario4!$AS$60/12*0.48</f>
        <v>7930.8863157894721</v>
      </c>
      <c r="N583">
        <v>0</v>
      </c>
      <c r="O583">
        <f>Senario4!R$60/12</f>
        <v>325.20175438596522</v>
      </c>
      <c r="P583">
        <v>0</v>
      </c>
      <c r="Q583">
        <f>Senario4!O$60/12</f>
        <v>922.17982456140396</v>
      </c>
      <c r="R583">
        <f>Senario4!AT$60/12</f>
        <v>152.41666666666666</v>
      </c>
      <c r="S583">
        <f>SUM(Senario4!BF$60,Senario4!BG$60)/12</f>
        <v>14541.26951116292</v>
      </c>
      <c r="T583">
        <f>SUM(Senario4!AE$60,Senario4!BB$60)/12</f>
        <v>2843.6622807017538</v>
      </c>
      <c r="U583">
        <f>Senario4!AO$60/12</f>
        <v>4392.5</v>
      </c>
      <c r="V583">
        <f>Senario4!AW$60/12</f>
        <v>521.96052631578971</v>
      </c>
      <c r="W583">
        <f>Senario4!AZ$60/12</f>
        <v>91</v>
      </c>
      <c r="X583">
        <f>Senario4!BE$60/12</f>
        <v>626.83333333333337</v>
      </c>
      <c r="Z583">
        <f t="shared" si="9"/>
        <v>146669.33354625062</v>
      </c>
    </row>
    <row r="584" spans="1:28" x14ac:dyDescent="0.2">
      <c r="A584" s="42">
        <v>49126</v>
      </c>
      <c r="B584">
        <f>Senario4!G60/12</f>
        <v>4000</v>
      </c>
      <c r="C584">
        <f>Senario4!AA$60/12</f>
        <v>8066.8991228070126</v>
      </c>
      <c r="D584">
        <f>Senario4!L$60/12</f>
        <v>16368.583333333327</v>
      </c>
      <c r="E584">
        <f>Senario4!H$60/12</f>
        <v>316.66666666666669</v>
      </c>
      <c r="F584">
        <f>Senario4!F$60/12</f>
        <v>23425.333333333332</v>
      </c>
      <c r="G584">
        <f>Senario4!AP$60/12</f>
        <v>8410.2000000000007</v>
      </c>
      <c r="H584">
        <f>Senario4!BC$60/12</f>
        <v>14172.517543859654</v>
      </c>
      <c r="I584">
        <f>SUM(Senario4!AI$60,Senario4!AL$60)/12</f>
        <v>6720.6184210526335</v>
      </c>
      <c r="J584">
        <f>Senario4!W$60/12</f>
        <v>24248.811403508782</v>
      </c>
      <c r="K584">
        <v>0</v>
      </c>
      <c r="L584">
        <f>Senario4!$AS$60/12*0.52</f>
        <v>8591.7935087719288</v>
      </c>
      <c r="M584">
        <f>Senario4!$AS$60/12*0.48</f>
        <v>7930.8863157894721</v>
      </c>
      <c r="N584">
        <v>0</v>
      </c>
      <c r="O584">
        <f>Senario4!R$60/12</f>
        <v>325.20175438596522</v>
      </c>
      <c r="P584">
        <v>0</v>
      </c>
      <c r="Q584">
        <f>Senario4!O$60/12</f>
        <v>922.17982456140396</v>
      </c>
      <c r="R584">
        <f>Senario4!AT$60/12</f>
        <v>152.41666666666666</v>
      </c>
      <c r="S584">
        <f>SUM(Senario4!BF$60,Senario4!BG$60)/12</f>
        <v>14541.26951116292</v>
      </c>
      <c r="T584">
        <f>SUM(Senario4!AE$60,Senario4!BB$60)/12</f>
        <v>2843.6622807017538</v>
      </c>
      <c r="U584">
        <f>Senario4!AO$60/12</f>
        <v>4392.5</v>
      </c>
      <c r="V584">
        <f>Senario4!AW$60/12</f>
        <v>521.96052631578971</v>
      </c>
      <c r="W584">
        <f>Senario4!AZ$60/12</f>
        <v>91</v>
      </c>
      <c r="X584">
        <f>Senario4!BE$60/12</f>
        <v>626.83333333333337</v>
      </c>
      <c r="Z584">
        <f t="shared" si="9"/>
        <v>146669.33354625062</v>
      </c>
    </row>
    <row r="585" spans="1:28" x14ac:dyDescent="0.2">
      <c r="A585" s="42">
        <v>49157</v>
      </c>
      <c r="B585">
        <f>Senario4!G60/12</f>
        <v>4000</v>
      </c>
      <c r="C585">
        <f>Senario4!AA$60/12</f>
        <v>8066.8991228070126</v>
      </c>
      <c r="D585">
        <f>Senario4!L$60/12</f>
        <v>16368.583333333327</v>
      </c>
      <c r="E585">
        <f>Senario4!H$60/12</f>
        <v>316.66666666666669</v>
      </c>
      <c r="F585">
        <f>Senario4!F$60/12</f>
        <v>23425.333333333332</v>
      </c>
      <c r="G585">
        <f>Senario4!AP$60/12</f>
        <v>8410.2000000000007</v>
      </c>
      <c r="H585">
        <f>Senario4!BC$60/12</f>
        <v>14172.517543859654</v>
      </c>
      <c r="I585">
        <f>SUM(Senario4!AI$60,Senario4!AL$60)/12</f>
        <v>6720.6184210526335</v>
      </c>
      <c r="J585">
        <f>Senario4!W$60/12</f>
        <v>24248.811403508782</v>
      </c>
      <c r="K585">
        <v>0</v>
      </c>
      <c r="L585">
        <f>Senario4!$AS$60/12*0.52</f>
        <v>8591.7935087719288</v>
      </c>
      <c r="M585">
        <f>Senario4!$AS$60/12*0.48</f>
        <v>7930.8863157894721</v>
      </c>
      <c r="N585">
        <v>0</v>
      </c>
      <c r="O585">
        <f>Senario4!R$60/12</f>
        <v>325.20175438596522</v>
      </c>
      <c r="P585">
        <v>0</v>
      </c>
      <c r="Q585">
        <f>Senario4!O$60/12</f>
        <v>922.17982456140396</v>
      </c>
      <c r="R585">
        <f>Senario4!AT$60/12</f>
        <v>152.41666666666666</v>
      </c>
      <c r="S585">
        <f>SUM(Senario4!BF$60,Senario4!BG$60)/12</f>
        <v>14541.26951116292</v>
      </c>
      <c r="T585">
        <f>SUM(Senario4!AE$60,Senario4!BB$60)/12</f>
        <v>2843.6622807017538</v>
      </c>
      <c r="U585">
        <f>Senario4!AO$60/12</f>
        <v>4392.5</v>
      </c>
      <c r="V585">
        <f>Senario4!AW$60/12</f>
        <v>521.96052631578971</v>
      </c>
      <c r="W585">
        <f>Senario4!AZ$60/12</f>
        <v>91</v>
      </c>
      <c r="X585">
        <f>Senario4!BE$60/12</f>
        <v>626.83333333333337</v>
      </c>
      <c r="Z585">
        <f t="shared" si="9"/>
        <v>146669.33354625062</v>
      </c>
    </row>
    <row r="586" spans="1:28" x14ac:dyDescent="0.2">
      <c r="A586" s="42">
        <v>49188</v>
      </c>
      <c r="B586">
        <f>Senario4!G60/12</f>
        <v>4000</v>
      </c>
      <c r="C586">
        <f>Senario4!AA$60/12</f>
        <v>8066.8991228070126</v>
      </c>
      <c r="D586">
        <f>Senario4!L$60/12</f>
        <v>16368.583333333327</v>
      </c>
      <c r="E586">
        <f>Senario4!H$60/12</f>
        <v>316.66666666666669</v>
      </c>
      <c r="F586">
        <f>Senario4!F$60/12</f>
        <v>23425.333333333332</v>
      </c>
      <c r="G586">
        <f>Senario4!AP$60/12</f>
        <v>8410.2000000000007</v>
      </c>
      <c r="H586">
        <f>Senario4!BC$60/12</f>
        <v>14172.517543859654</v>
      </c>
      <c r="I586">
        <f>SUM(Senario4!AI$60,Senario4!AL$60)/12</f>
        <v>6720.6184210526335</v>
      </c>
      <c r="J586">
        <f>Senario4!W$60/12</f>
        <v>24248.811403508782</v>
      </c>
      <c r="K586">
        <v>0</v>
      </c>
      <c r="L586">
        <f>Senario4!$AS$60/12*0.52</f>
        <v>8591.7935087719288</v>
      </c>
      <c r="M586">
        <f>Senario4!$AS$60/12*0.48</f>
        <v>7930.8863157894721</v>
      </c>
      <c r="N586">
        <v>0</v>
      </c>
      <c r="O586">
        <f>Senario4!R$60/12</f>
        <v>325.20175438596522</v>
      </c>
      <c r="P586">
        <v>0</v>
      </c>
      <c r="Q586">
        <f>Senario4!O$60/12</f>
        <v>922.17982456140396</v>
      </c>
      <c r="R586">
        <f>Senario4!AT$60/12</f>
        <v>152.41666666666666</v>
      </c>
      <c r="S586">
        <f>SUM(Senario4!BF$60,Senario4!BG$60)/12</f>
        <v>14541.26951116292</v>
      </c>
      <c r="T586">
        <f>SUM(Senario4!AE$60,Senario4!BB$60)/12</f>
        <v>2843.6622807017538</v>
      </c>
      <c r="U586">
        <f>Senario4!AO$60/12</f>
        <v>4392.5</v>
      </c>
      <c r="V586">
        <f>Senario4!AW$60/12</f>
        <v>521.96052631578971</v>
      </c>
      <c r="W586">
        <f>Senario4!AZ$60/12</f>
        <v>91</v>
      </c>
      <c r="X586">
        <f>Senario4!BE$60/12</f>
        <v>626.83333333333337</v>
      </c>
      <c r="Z586">
        <f t="shared" si="9"/>
        <v>146669.33354625062</v>
      </c>
    </row>
    <row r="587" spans="1:28" x14ac:dyDescent="0.2">
      <c r="A587" s="42">
        <v>49218</v>
      </c>
      <c r="B587">
        <f>Senario4!G60/12</f>
        <v>4000</v>
      </c>
      <c r="C587">
        <f>Senario4!AA$60/12</f>
        <v>8066.8991228070126</v>
      </c>
      <c r="D587">
        <f>Senario4!L$60/12</f>
        <v>16368.583333333327</v>
      </c>
      <c r="E587">
        <f>Senario4!H$60/12</f>
        <v>316.66666666666669</v>
      </c>
      <c r="F587">
        <f>Senario4!F$60/12</f>
        <v>23425.333333333332</v>
      </c>
      <c r="G587">
        <f>Senario4!AP$60/12</f>
        <v>8410.2000000000007</v>
      </c>
      <c r="H587">
        <f>Senario4!BC$60/12</f>
        <v>14172.517543859654</v>
      </c>
      <c r="I587">
        <f>SUM(Senario4!AI$60,Senario4!AL$60)/12</f>
        <v>6720.6184210526335</v>
      </c>
      <c r="J587">
        <f>Senario4!W$60/12</f>
        <v>24248.811403508782</v>
      </c>
      <c r="K587">
        <v>0</v>
      </c>
      <c r="L587">
        <f>Senario4!$AS$60/12*0.52</f>
        <v>8591.7935087719288</v>
      </c>
      <c r="M587">
        <f>Senario4!$AS$60/12*0.48</f>
        <v>7930.8863157894721</v>
      </c>
      <c r="N587">
        <v>0</v>
      </c>
      <c r="O587">
        <f>Senario4!R$60/12</f>
        <v>325.20175438596522</v>
      </c>
      <c r="P587">
        <v>0</v>
      </c>
      <c r="Q587">
        <f>Senario4!O$60/12</f>
        <v>922.17982456140396</v>
      </c>
      <c r="R587">
        <f>Senario4!AT$60/12</f>
        <v>152.41666666666666</v>
      </c>
      <c r="S587">
        <f>SUM(Senario4!BF$60,Senario4!BG$60)/12</f>
        <v>14541.26951116292</v>
      </c>
      <c r="T587">
        <f>SUM(Senario4!AE$60,Senario4!BB$60)/12</f>
        <v>2843.6622807017538</v>
      </c>
      <c r="U587">
        <f>Senario4!AO$60/12</f>
        <v>4392.5</v>
      </c>
      <c r="V587">
        <f>Senario4!AW$60/12</f>
        <v>521.96052631578971</v>
      </c>
      <c r="W587">
        <f>Senario4!AZ$60/12</f>
        <v>91</v>
      </c>
      <c r="X587">
        <f>Senario4!BE$60/12</f>
        <v>626.83333333333337</v>
      </c>
      <c r="Z587">
        <f t="shared" si="9"/>
        <v>146669.33354625062</v>
      </c>
    </row>
    <row r="588" spans="1:28" x14ac:dyDescent="0.2">
      <c r="A588" s="42">
        <v>49249</v>
      </c>
      <c r="B588">
        <f>Senario4!G60/12</f>
        <v>4000</v>
      </c>
      <c r="C588">
        <f>Senario4!AA$60/12</f>
        <v>8066.8991228070126</v>
      </c>
      <c r="D588">
        <f>Senario4!L$60/12</f>
        <v>16368.583333333327</v>
      </c>
      <c r="E588">
        <f>Senario4!H$60/12</f>
        <v>316.66666666666669</v>
      </c>
      <c r="F588">
        <f>Senario4!F$60/12</f>
        <v>23425.333333333332</v>
      </c>
      <c r="G588">
        <f>Senario4!AP$60/12</f>
        <v>8410.2000000000007</v>
      </c>
      <c r="H588">
        <f>Senario4!BC$60/12</f>
        <v>14172.517543859654</v>
      </c>
      <c r="I588">
        <f>SUM(Senario4!AI$60,Senario4!AL$60)/12</f>
        <v>6720.6184210526335</v>
      </c>
      <c r="J588">
        <f>Senario4!W$60/12</f>
        <v>24248.811403508782</v>
      </c>
      <c r="K588">
        <v>0</v>
      </c>
      <c r="L588">
        <f>Senario4!$AS$60/12*0.52</f>
        <v>8591.7935087719288</v>
      </c>
      <c r="M588">
        <f>Senario4!$AS$60/12*0.48</f>
        <v>7930.8863157894721</v>
      </c>
      <c r="N588">
        <v>0</v>
      </c>
      <c r="O588">
        <f>Senario4!R$60/12</f>
        <v>325.20175438596522</v>
      </c>
      <c r="P588">
        <v>0</v>
      </c>
      <c r="Q588">
        <f>Senario4!O$60/12</f>
        <v>922.17982456140396</v>
      </c>
      <c r="R588">
        <f>Senario4!AT$60/12</f>
        <v>152.41666666666666</v>
      </c>
      <c r="S588">
        <f>SUM(Senario4!BF$60,Senario4!BG$60)/12</f>
        <v>14541.26951116292</v>
      </c>
      <c r="T588">
        <f>SUM(Senario4!AE$60,Senario4!BB$60)/12</f>
        <v>2843.6622807017538</v>
      </c>
      <c r="U588">
        <f>Senario4!AO$60/12</f>
        <v>4392.5</v>
      </c>
      <c r="V588">
        <f>Senario4!AW$60/12</f>
        <v>521.96052631578971</v>
      </c>
      <c r="W588">
        <f>Senario4!AZ$60/12</f>
        <v>91</v>
      </c>
      <c r="X588">
        <f>Senario4!BE$60/12</f>
        <v>626.83333333333337</v>
      </c>
      <c r="Z588">
        <f t="shared" si="9"/>
        <v>146669.33354625062</v>
      </c>
    </row>
    <row r="589" spans="1:28" x14ac:dyDescent="0.2">
      <c r="A589" s="42">
        <v>49279</v>
      </c>
      <c r="B589">
        <f>Senario4!G60/12</f>
        <v>4000</v>
      </c>
      <c r="C589">
        <f>Senario4!AA$60/12</f>
        <v>8066.8991228070126</v>
      </c>
      <c r="D589">
        <f>Senario4!L$60/12</f>
        <v>16368.583333333327</v>
      </c>
      <c r="E589">
        <f>Senario4!H$60/12</f>
        <v>316.66666666666669</v>
      </c>
      <c r="F589">
        <f>Senario4!F$60/12</f>
        <v>23425.333333333332</v>
      </c>
      <c r="G589">
        <f>Senario4!AP$60/12</f>
        <v>8410.2000000000007</v>
      </c>
      <c r="H589">
        <f>Senario4!BC$60/12</f>
        <v>14172.517543859654</v>
      </c>
      <c r="I589">
        <f>SUM(Senario4!AI$60,Senario4!AL$60)/12</f>
        <v>6720.6184210526335</v>
      </c>
      <c r="J589">
        <f>Senario4!W$60/12</f>
        <v>24248.811403508782</v>
      </c>
      <c r="K589">
        <v>0</v>
      </c>
      <c r="L589">
        <f>Senario4!$AS$60/12*0.52</f>
        <v>8591.7935087719288</v>
      </c>
      <c r="M589">
        <f>Senario4!$AS$60/12*0.48</f>
        <v>7930.8863157894721</v>
      </c>
      <c r="N589">
        <v>0</v>
      </c>
      <c r="O589">
        <f>Senario4!R$60/12</f>
        <v>325.20175438596522</v>
      </c>
      <c r="P589">
        <v>0</v>
      </c>
      <c r="Q589">
        <f>Senario4!O$60/12</f>
        <v>922.17982456140396</v>
      </c>
      <c r="R589">
        <f>Senario4!AT$60/12</f>
        <v>152.41666666666666</v>
      </c>
      <c r="S589">
        <f>SUM(Senario4!BF$60,Senario4!BG$60)/12</f>
        <v>14541.26951116292</v>
      </c>
      <c r="T589">
        <f>SUM(Senario4!AE$60,Senario4!BB$60)/12</f>
        <v>2843.6622807017538</v>
      </c>
      <c r="U589">
        <f>Senario4!AO$60/12</f>
        <v>4392.5</v>
      </c>
      <c r="V589">
        <f>Senario4!AW$60/12</f>
        <v>521.96052631578971</v>
      </c>
      <c r="W589">
        <f>Senario4!AZ$60/12</f>
        <v>91</v>
      </c>
      <c r="X589">
        <f>Senario4!BE$60/12</f>
        <v>626.83333333333337</v>
      </c>
      <c r="Z589">
        <f t="shared" si="9"/>
        <v>146669.33354625062</v>
      </c>
    </row>
    <row r="590" spans="1:28" ht="13.5" thickBot="1" x14ac:dyDescent="0.25">
      <c r="A590" s="74">
        <v>49310</v>
      </c>
      <c r="B590" s="75">
        <f>Senario4!G61/12</f>
        <v>4000</v>
      </c>
      <c r="C590" s="75">
        <f>Senario4!AA$61/12</f>
        <v>8178.333333333333</v>
      </c>
      <c r="D590" s="75">
        <f>Senario4!L$61/12</f>
        <v>16368.583333333327</v>
      </c>
      <c r="E590" s="75">
        <f>Senario4!H$61/12</f>
        <v>316.66666666666669</v>
      </c>
      <c r="F590" s="75">
        <f>Senario4!F$61/12</f>
        <v>23425.333333333332</v>
      </c>
      <c r="G590" s="75">
        <f>Senario4!AP$61/12</f>
        <v>8410.2000000000007</v>
      </c>
      <c r="H590" s="75">
        <f>Senario4!BC$61/12</f>
        <v>14375.5</v>
      </c>
      <c r="I590" s="75">
        <f>SUM(Senario4!AI$61,Senario4!AL$61)/12</f>
        <v>6824.416666666667</v>
      </c>
      <c r="J590" s="75">
        <f>Senario4!W$61/12</f>
        <v>24533.75</v>
      </c>
      <c r="K590" s="75">
        <v>0</v>
      </c>
      <c r="L590">
        <f>Senario4!$AS$61/12*0.52</f>
        <v>8733.2266666666674</v>
      </c>
      <c r="M590">
        <f>Senario4!$AS$61/12*0.48</f>
        <v>8061.4400000000005</v>
      </c>
      <c r="N590" s="75">
        <v>0</v>
      </c>
      <c r="O590" s="75">
        <f>Senario4!R$61/12</f>
        <v>332.5</v>
      </c>
      <c r="P590" s="75">
        <v>0</v>
      </c>
      <c r="Q590" s="75">
        <f>Senario4!O$61/12</f>
        <v>973.08333333333337</v>
      </c>
      <c r="R590" s="75">
        <f>Senario4!AT$61/12</f>
        <v>152.41666666666666</v>
      </c>
      <c r="S590" s="75">
        <f>SUM(Senario4!BF$61,Senario4!BG$61)/12</f>
        <v>15552.64583333333</v>
      </c>
      <c r="T590" s="75">
        <f>SUM(Senario4!AE$61,Senario4!BB$61)/12</f>
        <v>2913.5</v>
      </c>
      <c r="U590" s="75">
        <f>Senario4!AO$61/12</f>
        <v>4392.5</v>
      </c>
      <c r="V590" s="75">
        <f>Senario4!AW$61/12</f>
        <v>545</v>
      </c>
      <c r="W590" s="75">
        <f>Senario4!AZ$61/12</f>
        <v>91</v>
      </c>
      <c r="X590" s="75">
        <f>Senario4!BE$61/12</f>
        <v>626.83333333333337</v>
      </c>
      <c r="Y590" s="75"/>
      <c r="Z590" s="75">
        <f>SUM(B590:X590)</f>
        <v>148806.92916666667</v>
      </c>
      <c r="AA590" s="75">
        <f>SUM(Z590:Z601)</f>
        <v>1785683.1500000001</v>
      </c>
      <c r="AB590" s="76">
        <f>AA590-Senario4!BH61</f>
        <v>0</v>
      </c>
    </row>
    <row r="591" spans="1:28" x14ac:dyDescent="0.2">
      <c r="A591" s="42">
        <v>49341</v>
      </c>
      <c r="B591">
        <f>Senario4!G61/12</f>
        <v>4000</v>
      </c>
      <c r="C591">
        <f>Senario4!AA$61/12</f>
        <v>8178.333333333333</v>
      </c>
      <c r="D591">
        <f>Senario4!L$61/12</f>
        <v>16368.583333333327</v>
      </c>
      <c r="E591">
        <f>Senario4!H$61/12</f>
        <v>316.66666666666669</v>
      </c>
      <c r="F591">
        <f>Senario4!F$61/12</f>
        <v>23425.333333333332</v>
      </c>
      <c r="G591">
        <f>Senario4!AP$61/12</f>
        <v>8410.2000000000007</v>
      </c>
      <c r="H591">
        <f>Senario4!BC$61/12</f>
        <v>14375.5</v>
      </c>
      <c r="I591">
        <f>SUM(Senario4!AI$61,Senario4!AL$61)/12</f>
        <v>6824.416666666667</v>
      </c>
      <c r="J591">
        <f>Senario4!W$61/12</f>
        <v>24533.75</v>
      </c>
      <c r="K591">
        <v>0</v>
      </c>
      <c r="L591">
        <f>Senario4!$AS$61/12*0.52</f>
        <v>8733.2266666666674</v>
      </c>
      <c r="M591">
        <f>Senario4!$AS$61/12*0.48</f>
        <v>8061.4400000000005</v>
      </c>
      <c r="N591">
        <v>0</v>
      </c>
      <c r="O591">
        <f>Senario4!R$61/12</f>
        <v>332.5</v>
      </c>
      <c r="P591">
        <v>0</v>
      </c>
      <c r="Q591">
        <f>Senario4!O$61/12</f>
        <v>973.08333333333337</v>
      </c>
      <c r="R591">
        <f>Senario4!AT$61/12</f>
        <v>152.41666666666666</v>
      </c>
      <c r="S591">
        <f>SUM(Senario4!BF$61,Senario4!BG$61)/12</f>
        <v>15552.64583333333</v>
      </c>
      <c r="T591">
        <f>SUM(Senario4!AE$61,Senario4!BB$61)/12</f>
        <v>2913.5</v>
      </c>
      <c r="U591">
        <f>Senario4!AO$61/12</f>
        <v>4392.5</v>
      </c>
      <c r="V591">
        <f>Senario4!AW$61/12</f>
        <v>545</v>
      </c>
      <c r="W591">
        <f>Senario4!AZ$61/12</f>
        <v>91</v>
      </c>
      <c r="X591">
        <f>Senario4!BE$61/12</f>
        <v>626.83333333333337</v>
      </c>
      <c r="Z591">
        <f t="shared" si="9"/>
        <v>148806.92916666667</v>
      </c>
    </row>
    <row r="592" spans="1:28" x14ac:dyDescent="0.2">
      <c r="A592" s="42">
        <v>49369</v>
      </c>
      <c r="B592">
        <f>Senario4!G61/12</f>
        <v>4000</v>
      </c>
      <c r="C592">
        <f>Senario4!AA$61/12</f>
        <v>8178.333333333333</v>
      </c>
      <c r="D592">
        <f>Senario4!L$61/12</f>
        <v>16368.583333333327</v>
      </c>
      <c r="E592">
        <f>Senario4!H$61/12</f>
        <v>316.66666666666669</v>
      </c>
      <c r="F592">
        <f>Senario4!F$61/12</f>
        <v>23425.333333333332</v>
      </c>
      <c r="G592">
        <f>Senario4!AP$61/12</f>
        <v>8410.2000000000007</v>
      </c>
      <c r="H592">
        <f>Senario4!BC$61/12</f>
        <v>14375.5</v>
      </c>
      <c r="I592">
        <f>SUM(Senario4!AI$61,Senario4!AL$61)/12</f>
        <v>6824.416666666667</v>
      </c>
      <c r="J592">
        <f>Senario4!W$61/12</f>
        <v>24533.75</v>
      </c>
      <c r="K592">
        <v>0</v>
      </c>
      <c r="L592">
        <f>Senario4!$AS$61/12*0.52</f>
        <v>8733.2266666666674</v>
      </c>
      <c r="M592">
        <f>Senario4!$AS$61/12*0.48</f>
        <v>8061.4400000000005</v>
      </c>
      <c r="N592">
        <v>0</v>
      </c>
      <c r="O592">
        <f>Senario4!R$61/12</f>
        <v>332.5</v>
      </c>
      <c r="P592">
        <v>0</v>
      </c>
      <c r="Q592">
        <f>Senario4!O$61/12</f>
        <v>973.08333333333337</v>
      </c>
      <c r="R592">
        <f>Senario4!AT$61/12</f>
        <v>152.41666666666666</v>
      </c>
      <c r="S592">
        <f>SUM(Senario4!BF$61,Senario4!BG$61)/12</f>
        <v>15552.64583333333</v>
      </c>
      <c r="T592">
        <f>SUM(Senario4!AE$61,Senario4!BB$61)/12</f>
        <v>2913.5</v>
      </c>
      <c r="U592">
        <f>Senario4!AO$61/12</f>
        <v>4392.5</v>
      </c>
      <c r="V592">
        <f>Senario4!AW$61/12</f>
        <v>545</v>
      </c>
      <c r="W592">
        <f>Senario4!AZ$61/12</f>
        <v>91</v>
      </c>
      <c r="X592">
        <f>Senario4!BE$61/12</f>
        <v>626.83333333333337</v>
      </c>
      <c r="Z592">
        <f t="shared" si="9"/>
        <v>148806.92916666667</v>
      </c>
    </row>
    <row r="593" spans="1:28" x14ac:dyDescent="0.2">
      <c r="A593" s="42">
        <v>49400</v>
      </c>
      <c r="B593">
        <f>Senario4!G61/12</f>
        <v>4000</v>
      </c>
      <c r="C593">
        <f>Senario4!AA$61/12</f>
        <v>8178.333333333333</v>
      </c>
      <c r="D593">
        <f>Senario4!L$61/12</f>
        <v>16368.583333333327</v>
      </c>
      <c r="E593">
        <f>Senario4!H$61/12</f>
        <v>316.66666666666669</v>
      </c>
      <c r="F593">
        <f>Senario4!F$61/12</f>
        <v>23425.333333333332</v>
      </c>
      <c r="G593">
        <f>Senario4!AP$61/12</f>
        <v>8410.2000000000007</v>
      </c>
      <c r="H593">
        <f>Senario4!BC$61/12</f>
        <v>14375.5</v>
      </c>
      <c r="I593">
        <f>SUM(Senario4!AI$61,Senario4!AL$61)/12</f>
        <v>6824.416666666667</v>
      </c>
      <c r="J593">
        <f>Senario4!W$61/12</f>
        <v>24533.75</v>
      </c>
      <c r="K593">
        <v>0</v>
      </c>
      <c r="L593">
        <f>Senario4!$AS$61/12*0.52</f>
        <v>8733.2266666666674</v>
      </c>
      <c r="M593">
        <f>Senario4!$AS$61/12*0.48</f>
        <v>8061.4400000000005</v>
      </c>
      <c r="N593">
        <v>0</v>
      </c>
      <c r="O593">
        <f>Senario4!R$61/12</f>
        <v>332.5</v>
      </c>
      <c r="P593">
        <v>0</v>
      </c>
      <c r="Q593">
        <f>Senario4!O$61/12</f>
        <v>973.08333333333337</v>
      </c>
      <c r="R593">
        <f>Senario4!AT$61/12</f>
        <v>152.41666666666666</v>
      </c>
      <c r="S593">
        <f>SUM(Senario4!BF$61,Senario4!BG$61)/12</f>
        <v>15552.64583333333</v>
      </c>
      <c r="T593">
        <f>SUM(Senario4!AE$61,Senario4!BB$61)/12</f>
        <v>2913.5</v>
      </c>
      <c r="U593">
        <f>Senario4!AO$61/12</f>
        <v>4392.5</v>
      </c>
      <c r="V593">
        <f>Senario4!AW$61/12</f>
        <v>545</v>
      </c>
      <c r="W593">
        <f>Senario4!AZ$61/12</f>
        <v>91</v>
      </c>
      <c r="X593">
        <f>Senario4!BE$61/12</f>
        <v>626.83333333333337</v>
      </c>
      <c r="Z593">
        <f t="shared" si="9"/>
        <v>148806.92916666667</v>
      </c>
    </row>
    <row r="594" spans="1:28" x14ac:dyDescent="0.2">
      <c r="A594" s="42">
        <v>49430</v>
      </c>
      <c r="B594">
        <f>Senario4!G61/12</f>
        <v>4000</v>
      </c>
      <c r="C594">
        <f>Senario4!AA$61/12</f>
        <v>8178.333333333333</v>
      </c>
      <c r="D594">
        <f>Senario4!L$61/12</f>
        <v>16368.583333333327</v>
      </c>
      <c r="E594">
        <f>Senario4!H$61/12</f>
        <v>316.66666666666669</v>
      </c>
      <c r="F594">
        <f>Senario4!F$61/12</f>
        <v>23425.333333333332</v>
      </c>
      <c r="G594">
        <f>Senario4!AP$61/12</f>
        <v>8410.2000000000007</v>
      </c>
      <c r="H594">
        <f>Senario4!BC$61/12</f>
        <v>14375.5</v>
      </c>
      <c r="I594">
        <f>SUM(Senario4!AI$61,Senario4!AL$61)/12</f>
        <v>6824.416666666667</v>
      </c>
      <c r="J594">
        <f>Senario4!W$61/12</f>
        <v>24533.75</v>
      </c>
      <c r="K594">
        <v>0</v>
      </c>
      <c r="L594">
        <f>Senario4!$AS$61/12*0.52</f>
        <v>8733.2266666666674</v>
      </c>
      <c r="M594">
        <f>Senario4!$AS$61/12*0.48</f>
        <v>8061.4400000000005</v>
      </c>
      <c r="N594">
        <v>0</v>
      </c>
      <c r="O594">
        <f>Senario4!R$61/12</f>
        <v>332.5</v>
      </c>
      <c r="P594">
        <v>0</v>
      </c>
      <c r="Q594">
        <f>Senario4!O$61/12</f>
        <v>973.08333333333337</v>
      </c>
      <c r="R594">
        <f>Senario4!AT$61/12</f>
        <v>152.41666666666666</v>
      </c>
      <c r="S594">
        <f>SUM(Senario4!BF$61,Senario4!BG$61)/12</f>
        <v>15552.64583333333</v>
      </c>
      <c r="T594">
        <f>SUM(Senario4!AE$61,Senario4!BB$61)/12</f>
        <v>2913.5</v>
      </c>
      <c r="U594">
        <f>Senario4!AO$61/12</f>
        <v>4392.5</v>
      </c>
      <c r="V594">
        <f>Senario4!AW$61/12</f>
        <v>545</v>
      </c>
      <c r="W594">
        <f>Senario4!AZ$61/12</f>
        <v>91</v>
      </c>
      <c r="X594">
        <f>Senario4!BE$61/12</f>
        <v>626.83333333333337</v>
      </c>
      <c r="Z594">
        <f t="shared" si="9"/>
        <v>148806.92916666667</v>
      </c>
    </row>
    <row r="595" spans="1:28" x14ac:dyDescent="0.2">
      <c r="A595" s="42">
        <v>49461</v>
      </c>
      <c r="B595">
        <f>Senario4!G61/12</f>
        <v>4000</v>
      </c>
      <c r="C595">
        <f>Senario4!AA$61/12</f>
        <v>8178.333333333333</v>
      </c>
      <c r="D595">
        <f>Senario4!L$61/12</f>
        <v>16368.583333333327</v>
      </c>
      <c r="E595">
        <f>Senario4!H$61/12</f>
        <v>316.66666666666669</v>
      </c>
      <c r="F595">
        <f>Senario4!F$61/12</f>
        <v>23425.333333333332</v>
      </c>
      <c r="G595">
        <f>Senario4!AP$61/12</f>
        <v>8410.2000000000007</v>
      </c>
      <c r="H595">
        <f>Senario4!BC$61/12</f>
        <v>14375.5</v>
      </c>
      <c r="I595">
        <f>SUM(Senario4!AI$61,Senario4!AL$61)/12</f>
        <v>6824.416666666667</v>
      </c>
      <c r="J595">
        <f>Senario4!W$61/12</f>
        <v>24533.75</v>
      </c>
      <c r="K595">
        <v>0</v>
      </c>
      <c r="L595">
        <f>Senario4!$AS$61/12*0.52</f>
        <v>8733.2266666666674</v>
      </c>
      <c r="M595">
        <f>Senario4!$AS$61/12*0.48</f>
        <v>8061.4400000000005</v>
      </c>
      <c r="N595">
        <v>0</v>
      </c>
      <c r="O595">
        <f>Senario4!R$61/12</f>
        <v>332.5</v>
      </c>
      <c r="P595">
        <v>0</v>
      </c>
      <c r="Q595">
        <f>Senario4!O$61/12</f>
        <v>973.08333333333337</v>
      </c>
      <c r="R595">
        <f>Senario4!AT$61/12</f>
        <v>152.41666666666666</v>
      </c>
      <c r="S595">
        <f>SUM(Senario4!BF$61,Senario4!BG$61)/12</f>
        <v>15552.64583333333</v>
      </c>
      <c r="T595">
        <f>SUM(Senario4!AE$61,Senario4!BB$61)/12</f>
        <v>2913.5</v>
      </c>
      <c r="U595">
        <f>Senario4!AO$61/12</f>
        <v>4392.5</v>
      </c>
      <c r="V595">
        <f>Senario4!AW$61/12</f>
        <v>545</v>
      </c>
      <c r="W595">
        <f>Senario4!AZ$61/12</f>
        <v>91</v>
      </c>
      <c r="X595">
        <f>Senario4!BE$61/12</f>
        <v>626.83333333333337</v>
      </c>
      <c r="Z595">
        <f t="shared" si="9"/>
        <v>148806.92916666667</v>
      </c>
    </row>
    <row r="596" spans="1:28" x14ac:dyDescent="0.2">
      <c r="A596" s="42">
        <v>49491</v>
      </c>
      <c r="B596">
        <f>Senario4!G61/12</f>
        <v>4000</v>
      </c>
      <c r="C596">
        <f>Senario4!AA$61/12</f>
        <v>8178.333333333333</v>
      </c>
      <c r="D596">
        <f>Senario4!L$61/12</f>
        <v>16368.583333333327</v>
      </c>
      <c r="E596">
        <f>Senario4!H$61/12</f>
        <v>316.66666666666669</v>
      </c>
      <c r="F596">
        <f>Senario4!F$61/12</f>
        <v>23425.333333333332</v>
      </c>
      <c r="G596">
        <f>Senario4!AP$61/12</f>
        <v>8410.2000000000007</v>
      </c>
      <c r="H596">
        <f>Senario4!BC$61/12</f>
        <v>14375.5</v>
      </c>
      <c r="I596">
        <f>SUM(Senario4!AI$61,Senario4!AL$61)/12</f>
        <v>6824.416666666667</v>
      </c>
      <c r="J596">
        <f>Senario4!W$61/12</f>
        <v>24533.75</v>
      </c>
      <c r="K596">
        <v>0</v>
      </c>
      <c r="L596">
        <f>Senario4!$AS$61/12*0.52</f>
        <v>8733.2266666666674</v>
      </c>
      <c r="M596">
        <f>Senario4!$AS$61/12*0.48</f>
        <v>8061.4400000000005</v>
      </c>
      <c r="N596">
        <v>0</v>
      </c>
      <c r="O596">
        <f>Senario4!R$61/12</f>
        <v>332.5</v>
      </c>
      <c r="P596">
        <v>0</v>
      </c>
      <c r="Q596">
        <f>Senario4!O$61/12</f>
        <v>973.08333333333337</v>
      </c>
      <c r="R596">
        <f>Senario4!AT$61/12</f>
        <v>152.41666666666666</v>
      </c>
      <c r="S596">
        <f>SUM(Senario4!BF$61,Senario4!BG$61)/12</f>
        <v>15552.64583333333</v>
      </c>
      <c r="T596">
        <f>SUM(Senario4!AE$61,Senario4!BB$61)/12</f>
        <v>2913.5</v>
      </c>
      <c r="U596">
        <f>Senario4!AO$61/12</f>
        <v>4392.5</v>
      </c>
      <c r="V596">
        <f>Senario4!AW$61/12</f>
        <v>545</v>
      </c>
      <c r="W596">
        <f>Senario4!AZ$61/12</f>
        <v>91</v>
      </c>
      <c r="X596">
        <f>Senario4!BE$61/12</f>
        <v>626.83333333333337</v>
      </c>
      <c r="Z596">
        <f t="shared" si="9"/>
        <v>148806.92916666667</v>
      </c>
    </row>
    <row r="597" spans="1:28" x14ac:dyDescent="0.2">
      <c r="A597" s="42">
        <v>49522</v>
      </c>
      <c r="B597">
        <f>Senario4!G61/12</f>
        <v>4000</v>
      </c>
      <c r="C597">
        <f>Senario4!AA$61/12</f>
        <v>8178.333333333333</v>
      </c>
      <c r="D597">
        <f>Senario4!L$61/12</f>
        <v>16368.583333333327</v>
      </c>
      <c r="E597">
        <f>Senario4!H$61/12</f>
        <v>316.66666666666669</v>
      </c>
      <c r="F597">
        <f>Senario4!F$61/12</f>
        <v>23425.333333333332</v>
      </c>
      <c r="G597">
        <f>Senario4!AP$61/12</f>
        <v>8410.2000000000007</v>
      </c>
      <c r="H597">
        <f>Senario4!BC$61/12</f>
        <v>14375.5</v>
      </c>
      <c r="I597">
        <f>SUM(Senario4!AI$61,Senario4!AL$61)/12</f>
        <v>6824.416666666667</v>
      </c>
      <c r="J597">
        <f>Senario4!W$61/12</f>
        <v>24533.75</v>
      </c>
      <c r="K597">
        <v>0</v>
      </c>
      <c r="L597">
        <f>Senario4!$AS$61/12*0.52</f>
        <v>8733.2266666666674</v>
      </c>
      <c r="M597">
        <f>Senario4!$AS$61/12*0.48</f>
        <v>8061.4400000000005</v>
      </c>
      <c r="N597">
        <v>0</v>
      </c>
      <c r="O597">
        <f>Senario4!R$61/12</f>
        <v>332.5</v>
      </c>
      <c r="P597">
        <v>0</v>
      </c>
      <c r="Q597">
        <f>Senario4!O$61/12</f>
        <v>973.08333333333337</v>
      </c>
      <c r="R597">
        <f>Senario4!AT$61/12</f>
        <v>152.41666666666666</v>
      </c>
      <c r="S597">
        <f>SUM(Senario4!BF$61,Senario4!BG$61)/12</f>
        <v>15552.64583333333</v>
      </c>
      <c r="T597">
        <f>SUM(Senario4!AE$61,Senario4!BB$61)/12</f>
        <v>2913.5</v>
      </c>
      <c r="U597">
        <f>Senario4!AO$61/12</f>
        <v>4392.5</v>
      </c>
      <c r="V597">
        <f>Senario4!AW$61/12</f>
        <v>545</v>
      </c>
      <c r="W597">
        <f>Senario4!AZ$61/12</f>
        <v>91</v>
      </c>
      <c r="X597">
        <f>Senario4!BE$61/12</f>
        <v>626.83333333333337</v>
      </c>
      <c r="Z597">
        <f t="shared" si="9"/>
        <v>148806.92916666667</v>
      </c>
    </row>
    <row r="598" spans="1:28" x14ac:dyDescent="0.2">
      <c r="A598" s="42">
        <v>49553</v>
      </c>
      <c r="B598">
        <f>Senario4!G61/12</f>
        <v>4000</v>
      </c>
      <c r="C598">
        <f>Senario4!AA$61/12</f>
        <v>8178.333333333333</v>
      </c>
      <c r="D598">
        <f>Senario4!L$61/12</f>
        <v>16368.583333333327</v>
      </c>
      <c r="E598">
        <f>Senario4!H$61/12</f>
        <v>316.66666666666669</v>
      </c>
      <c r="F598">
        <f>Senario4!F$61/12</f>
        <v>23425.333333333332</v>
      </c>
      <c r="G598">
        <f>Senario4!AP$61/12</f>
        <v>8410.2000000000007</v>
      </c>
      <c r="H598">
        <f>Senario4!BC$61/12</f>
        <v>14375.5</v>
      </c>
      <c r="I598">
        <f>SUM(Senario4!AI$61,Senario4!AL$61)/12</f>
        <v>6824.416666666667</v>
      </c>
      <c r="J598">
        <f>Senario4!W$61/12</f>
        <v>24533.75</v>
      </c>
      <c r="K598">
        <v>0</v>
      </c>
      <c r="L598">
        <f>Senario4!$AS$61/12*0.52</f>
        <v>8733.2266666666674</v>
      </c>
      <c r="M598">
        <f>Senario4!$AS$61/12*0.48</f>
        <v>8061.4400000000005</v>
      </c>
      <c r="N598">
        <v>0</v>
      </c>
      <c r="O598">
        <f>Senario4!R$61/12</f>
        <v>332.5</v>
      </c>
      <c r="P598">
        <v>0</v>
      </c>
      <c r="Q598">
        <f>Senario4!O$61/12</f>
        <v>973.08333333333337</v>
      </c>
      <c r="R598">
        <f>Senario4!AT$61/12</f>
        <v>152.41666666666666</v>
      </c>
      <c r="S598">
        <f>SUM(Senario4!BF$61,Senario4!BG$61)/12</f>
        <v>15552.64583333333</v>
      </c>
      <c r="T598">
        <f>SUM(Senario4!AE$61,Senario4!BB$61)/12</f>
        <v>2913.5</v>
      </c>
      <c r="U598">
        <f>Senario4!AO$61/12</f>
        <v>4392.5</v>
      </c>
      <c r="V598">
        <f>Senario4!AW$61/12</f>
        <v>545</v>
      </c>
      <c r="W598">
        <f>Senario4!AZ$61/12</f>
        <v>91</v>
      </c>
      <c r="X598">
        <f>Senario4!BE$61/12</f>
        <v>626.83333333333337</v>
      </c>
      <c r="Z598">
        <f t="shared" si="9"/>
        <v>148806.92916666667</v>
      </c>
    </row>
    <row r="599" spans="1:28" x14ac:dyDescent="0.2">
      <c r="A599" s="42">
        <v>49583</v>
      </c>
      <c r="B599">
        <f>Senario4!G61/12</f>
        <v>4000</v>
      </c>
      <c r="C599">
        <f>Senario4!AA$61/12</f>
        <v>8178.333333333333</v>
      </c>
      <c r="D599">
        <f>Senario4!L$61/12</f>
        <v>16368.583333333327</v>
      </c>
      <c r="E599">
        <f>Senario4!H$61/12</f>
        <v>316.66666666666669</v>
      </c>
      <c r="F599">
        <f>Senario4!F$61/12</f>
        <v>23425.333333333332</v>
      </c>
      <c r="G599">
        <f>Senario4!AP$61/12</f>
        <v>8410.2000000000007</v>
      </c>
      <c r="H599">
        <f>Senario4!BC$61/12</f>
        <v>14375.5</v>
      </c>
      <c r="I599">
        <f>SUM(Senario4!AI$61,Senario4!AL$61)/12</f>
        <v>6824.416666666667</v>
      </c>
      <c r="J599">
        <f>Senario4!W$61/12</f>
        <v>24533.75</v>
      </c>
      <c r="K599">
        <v>0</v>
      </c>
      <c r="L599">
        <f>Senario4!$AS$61/12*0.52</f>
        <v>8733.2266666666674</v>
      </c>
      <c r="M599">
        <f>Senario4!$AS$61/12*0.48</f>
        <v>8061.4400000000005</v>
      </c>
      <c r="N599">
        <v>0</v>
      </c>
      <c r="O599">
        <f>Senario4!R$61/12</f>
        <v>332.5</v>
      </c>
      <c r="P599">
        <v>0</v>
      </c>
      <c r="Q599">
        <f>Senario4!O$61/12</f>
        <v>973.08333333333337</v>
      </c>
      <c r="R599">
        <f>Senario4!AT$61/12</f>
        <v>152.41666666666666</v>
      </c>
      <c r="S599">
        <f>SUM(Senario4!BF$61,Senario4!BG$61)/12</f>
        <v>15552.64583333333</v>
      </c>
      <c r="T599">
        <f>SUM(Senario4!AE$61,Senario4!BB$61)/12</f>
        <v>2913.5</v>
      </c>
      <c r="U599">
        <f>Senario4!AO$61/12</f>
        <v>4392.5</v>
      </c>
      <c r="V599">
        <f>Senario4!AW$61/12</f>
        <v>545</v>
      </c>
      <c r="W599">
        <f>Senario4!AZ$61/12</f>
        <v>91</v>
      </c>
      <c r="X599">
        <f>Senario4!BE$61/12</f>
        <v>626.83333333333337</v>
      </c>
      <c r="Z599">
        <f t="shared" si="9"/>
        <v>148806.92916666667</v>
      </c>
    </row>
    <row r="600" spans="1:28" x14ac:dyDescent="0.2">
      <c r="A600" s="42">
        <v>49614</v>
      </c>
      <c r="B600">
        <f>Senario4!G61/12</f>
        <v>4000</v>
      </c>
      <c r="C600">
        <f>Senario4!AA$61/12</f>
        <v>8178.333333333333</v>
      </c>
      <c r="D600">
        <f>Senario4!L$61/12</f>
        <v>16368.583333333327</v>
      </c>
      <c r="E600">
        <f>Senario4!H$61/12</f>
        <v>316.66666666666669</v>
      </c>
      <c r="F600">
        <f>Senario4!F$61/12</f>
        <v>23425.333333333332</v>
      </c>
      <c r="G600">
        <f>Senario4!AP$61/12</f>
        <v>8410.2000000000007</v>
      </c>
      <c r="H600">
        <f>Senario4!BC$61/12</f>
        <v>14375.5</v>
      </c>
      <c r="I600">
        <f>SUM(Senario4!AI$61,Senario4!AL$61)/12</f>
        <v>6824.416666666667</v>
      </c>
      <c r="J600">
        <f>Senario4!W$61/12</f>
        <v>24533.75</v>
      </c>
      <c r="K600">
        <v>0</v>
      </c>
      <c r="L600">
        <f>Senario4!$AS$61/12*0.52</f>
        <v>8733.2266666666674</v>
      </c>
      <c r="M600">
        <f>Senario4!$AS$61/12*0.48</f>
        <v>8061.4400000000005</v>
      </c>
      <c r="N600">
        <v>0</v>
      </c>
      <c r="O600">
        <f>Senario4!R$61/12</f>
        <v>332.5</v>
      </c>
      <c r="P600">
        <v>0</v>
      </c>
      <c r="Q600">
        <f>Senario4!O$61/12</f>
        <v>973.08333333333337</v>
      </c>
      <c r="R600">
        <f>Senario4!AT$61/12</f>
        <v>152.41666666666666</v>
      </c>
      <c r="S600">
        <f>SUM(Senario4!BF$61,Senario4!BG$61)/12</f>
        <v>15552.64583333333</v>
      </c>
      <c r="T600">
        <f>SUM(Senario4!AE$61,Senario4!BB$61)/12</f>
        <v>2913.5</v>
      </c>
      <c r="U600">
        <f>Senario4!AO$61/12</f>
        <v>4392.5</v>
      </c>
      <c r="V600">
        <f>Senario4!AW$61/12</f>
        <v>545</v>
      </c>
      <c r="W600">
        <f>Senario4!AZ$61/12</f>
        <v>91</v>
      </c>
      <c r="X600">
        <f>Senario4!BE$61/12</f>
        <v>626.83333333333337</v>
      </c>
      <c r="Z600">
        <f t="shared" si="9"/>
        <v>148806.92916666667</v>
      </c>
    </row>
    <row r="601" spans="1:28" x14ac:dyDescent="0.2">
      <c r="A601" s="42">
        <v>49644</v>
      </c>
      <c r="B601">
        <f>Senario4!G61/12</f>
        <v>4000</v>
      </c>
      <c r="C601">
        <f>Senario4!AA$61/12</f>
        <v>8178.333333333333</v>
      </c>
      <c r="D601">
        <f>Senario4!L$61/12</f>
        <v>16368.583333333327</v>
      </c>
      <c r="E601">
        <f>Senario4!H$61/12</f>
        <v>316.66666666666669</v>
      </c>
      <c r="F601">
        <f>Senario4!F$61/12</f>
        <v>23425.333333333332</v>
      </c>
      <c r="G601">
        <f>Senario4!AP$61/12</f>
        <v>8410.2000000000007</v>
      </c>
      <c r="H601">
        <f>Senario4!BC$61/12</f>
        <v>14375.5</v>
      </c>
      <c r="I601">
        <f>SUM(Senario4!AI$61,Senario4!AL$61)/12</f>
        <v>6824.416666666667</v>
      </c>
      <c r="J601">
        <f>Senario4!W$61/12</f>
        <v>24533.75</v>
      </c>
      <c r="K601">
        <v>0</v>
      </c>
      <c r="L601">
        <f>Senario4!$AS$61/12*0.52</f>
        <v>8733.2266666666674</v>
      </c>
      <c r="M601">
        <f>Senario4!$AS$61/12*0.48</f>
        <v>8061.4400000000005</v>
      </c>
      <c r="N601">
        <v>0</v>
      </c>
      <c r="O601">
        <f>Senario4!R$61/12</f>
        <v>332.5</v>
      </c>
      <c r="P601">
        <v>0</v>
      </c>
      <c r="Q601">
        <f>Senario4!O$61/12</f>
        <v>973.08333333333337</v>
      </c>
      <c r="R601">
        <f>Senario4!AT$61/12</f>
        <v>152.41666666666666</v>
      </c>
      <c r="S601">
        <f>SUM(Senario4!BF$61,Senario4!BG$61)/12</f>
        <v>15552.64583333333</v>
      </c>
      <c r="T601">
        <f>SUM(Senario4!AE$61,Senario4!BB$61)/12</f>
        <v>2913.5</v>
      </c>
      <c r="U601">
        <f>Senario4!AO$61/12</f>
        <v>4392.5</v>
      </c>
      <c r="V601">
        <f>Senario4!AW$61/12</f>
        <v>545</v>
      </c>
      <c r="W601">
        <f>Senario4!AZ$61/12</f>
        <v>91</v>
      </c>
      <c r="X601">
        <f>Senario4!BE$61/12</f>
        <v>626.83333333333337</v>
      </c>
      <c r="Z601">
        <f t="shared" si="9"/>
        <v>148806.92916666667</v>
      </c>
    </row>
    <row r="602" spans="1:28" x14ac:dyDescent="0.2">
      <c r="A602" s="42">
        <v>49675</v>
      </c>
      <c r="B602">
        <f>Senario4!G62/12</f>
        <v>4000</v>
      </c>
      <c r="C602">
        <f>Senario4!AA$62/12</f>
        <v>8178.333333333333</v>
      </c>
      <c r="D602">
        <f>Senario4!L$62/12</f>
        <v>16368.583333333327</v>
      </c>
      <c r="E602">
        <f>Senario4!H$62/12</f>
        <v>316.66666666666669</v>
      </c>
      <c r="F602">
        <f>Senario4!F$62/12</f>
        <v>23425.333333333332</v>
      </c>
      <c r="G602">
        <f>Senario4!AP$62/12</f>
        <v>8410.2000000000007</v>
      </c>
      <c r="H602">
        <f>Senario4!BC$62/12</f>
        <v>14375.5</v>
      </c>
      <c r="I602">
        <f>SUM(Senario4!AI$62,Senario4!AL$62)/12</f>
        <v>6824.416666666667</v>
      </c>
      <c r="J602">
        <f>Senario4!W$62/12</f>
        <v>24533.75</v>
      </c>
      <c r="K602">
        <v>0</v>
      </c>
      <c r="L602">
        <f>Senario4!$AS$62/12*0.52</f>
        <v>8733.2266666666674</v>
      </c>
      <c r="M602">
        <f>Senario4!$AS$62/12*0.48</f>
        <v>8061.4400000000005</v>
      </c>
      <c r="N602">
        <v>0</v>
      </c>
      <c r="O602">
        <f>Senario4!R$62/12</f>
        <v>332.5</v>
      </c>
      <c r="P602">
        <v>0</v>
      </c>
      <c r="Q602">
        <f>Senario4!O$62/12</f>
        <v>973.08333333333337</v>
      </c>
      <c r="R602">
        <f>Senario4!AT$62/12</f>
        <v>152.41666666666666</v>
      </c>
      <c r="S602">
        <f>SUM(Senario4!BF$62,Senario4!BG$62)/12</f>
        <v>15552.64583333333</v>
      </c>
      <c r="T602">
        <f>SUM(Senario4!AE$62,Senario4!BB$62)/12</f>
        <v>2913.5</v>
      </c>
      <c r="U602">
        <f>Senario4!AO$62/12</f>
        <v>4392.5</v>
      </c>
      <c r="V602">
        <f>Senario4!AW$62/12</f>
        <v>545</v>
      </c>
      <c r="W602">
        <f>Senario4!AZ$62/12</f>
        <v>91</v>
      </c>
      <c r="X602">
        <f>Senario4!BE$62/12</f>
        <v>626.83333333333337</v>
      </c>
      <c r="Z602">
        <f t="shared" si="9"/>
        <v>148806.92916666667</v>
      </c>
      <c r="AA602">
        <f>SUM(Z602:Z613)</f>
        <v>1785683.1500000001</v>
      </c>
      <c r="AB602" s="5">
        <f>AA602-Senario4!BH62</f>
        <v>0</v>
      </c>
    </row>
    <row r="603" spans="1:28" x14ac:dyDescent="0.2">
      <c r="A603" s="42">
        <v>49706</v>
      </c>
      <c r="B603">
        <f>Senario4!G62/12</f>
        <v>4000</v>
      </c>
      <c r="C603">
        <f>Senario4!AA$62/12</f>
        <v>8178.333333333333</v>
      </c>
      <c r="D603">
        <f>Senario4!L$62/12</f>
        <v>16368.583333333327</v>
      </c>
      <c r="E603">
        <f>Senario4!H$62/12</f>
        <v>316.66666666666669</v>
      </c>
      <c r="F603">
        <f>Senario4!F$62/12</f>
        <v>23425.333333333332</v>
      </c>
      <c r="G603">
        <f>Senario4!AP$62/12</f>
        <v>8410.2000000000007</v>
      </c>
      <c r="H603">
        <f>Senario4!BC$62/12</f>
        <v>14375.5</v>
      </c>
      <c r="I603">
        <f>SUM(Senario4!AI$62,Senario4!AL$62)/12</f>
        <v>6824.416666666667</v>
      </c>
      <c r="J603">
        <f>Senario4!W$62/12</f>
        <v>24533.75</v>
      </c>
      <c r="K603">
        <v>0</v>
      </c>
      <c r="L603">
        <f>Senario4!$AS$62/12*0.52</f>
        <v>8733.2266666666674</v>
      </c>
      <c r="M603">
        <f>Senario4!$AS$62/12*0.48</f>
        <v>8061.4400000000005</v>
      </c>
      <c r="N603">
        <v>0</v>
      </c>
      <c r="O603">
        <f>Senario4!R$62/12</f>
        <v>332.5</v>
      </c>
      <c r="P603">
        <v>0</v>
      </c>
      <c r="Q603">
        <f>Senario4!O$62/12</f>
        <v>973.08333333333337</v>
      </c>
      <c r="R603">
        <f>Senario4!AT$62/12</f>
        <v>152.41666666666666</v>
      </c>
      <c r="S603">
        <f>SUM(Senario4!BF$62,Senario4!BG$62)/12</f>
        <v>15552.64583333333</v>
      </c>
      <c r="T603">
        <f>SUM(Senario4!AE$62,Senario4!BB$62)/12</f>
        <v>2913.5</v>
      </c>
      <c r="U603">
        <f>Senario4!AO$62/12</f>
        <v>4392.5</v>
      </c>
      <c r="V603">
        <f>Senario4!AW$62/12</f>
        <v>545</v>
      </c>
      <c r="W603">
        <f>Senario4!AZ$62/12</f>
        <v>91</v>
      </c>
      <c r="X603">
        <f>Senario4!BE$62/12</f>
        <v>626.83333333333337</v>
      </c>
      <c r="Z603">
        <f t="shared" si="9"/>
        <v>148806.92916666667</v>
      </c>
    </row>
    <row r="604" spans="1:28" x14ac:dyDescent="0.2">
      <c r="A604" s="42">
        <v>49735</v>
      </c>
      <c r="B604">
        <f>Senario4!G62/12</f>
        <v>4000</v>
      </c>
      <c r="C604">
        <f>Senario4!AA$62/12</f>
        <v>8178.333333333333</v>
      </c>
      <c r="D604">
        <f>Senario4!L$62/12</f>
        <v>16368.583333333327</v>
      </c>
      <c r="E604">
        <f>Senario4!H$62/12</f>
        <v>316.66666666666669</v>
      </c>
      <c r="F604">
        <f>Senario4!F$62/12</f>
        <v>23425.333333333332</v>
      </c>
      <c r="G604">
        <f>Senario4!AP$62/12</f>
        <v>8410.2000000000007</v>
      </c>
      <c r="H604">
        <f>Senario4!BC$62/12</f>
        <v>14375.5</v>
      </c>
      <c r="I604">
        <f>SUM(Senario4!AI$62,Senario4!AL$62)/12</f>
        <v>6824.416666666667</v>
      </c>
      <c r="J604">
        <f>Senario4!W$62/12</f>
        <v>24533.75</v>
      </c>
      <c r="K604">
        <v>0</v>
      </c>
      <c r="L604">
        <f>Senario4!$AS$62/12*0.52</f>
        <v>8733.2266666666674</v>
      </c>
      <c r="M604">
        <f>Senario4!$AS$62/12*0.48</f>
        <v>8061.4400000000005</v>
      </c>
      <c r="N604">
        <v>0</v>
      </c>
      <c r="O604">
        <f>Senario4!R$62/12</f>
        <v>332.5</v>
      </c>
      <c r="P604">
        <v>0</v>
      </c>
      <c r="Q604">
        <f>Senario4!O$62/12</f>
        <v>973.08333333333337</v>
      </c>
      <c r="R604">
        <f>Senario4!AT$62/12</f>
        <v>152.41666666666666</v>
      </c>
      <c r="S604">
        <f>SUM(Senario4!BF$62,Senario4!BG$62)/12</f>
        <v>15552.64583333333</v>
      </c>
      <c r="T604">
        <f>SUM(Senario4!AE$62,Senario4!BB$62)/12</f>
        <v>2913.5</v>
      </c>
      <c r="U604">
        <f>Senario4!AO$62/12</f>
        <v>4392.5</v>
      </c>
      <c r="V604">
        <f>Senario4!AW$62/12</f>
        <v>545</v>
      </c>
      <c r="W604">
        <f>Senario4!AZ$62/12</f>
        <v>91</v>
      </c>
      <c r="X604">
        <f>Senario4!BE$62/12</f>
        <v>626.83333333333337</v>
      </c>
      <c r="Z604">
        <f t="shared" si="9"/>
        <v>148806.92916666667</v>
      </c>
    </row>
    <row r="605" spans="1:28" x14ac:dyDescent="0.2">
      <c r="A605" s="42">
        <v>49766</v>
      </c>
      <c r="B605">
        <f>Senario4!G62/12</f>
        <v>4000</v>
      </c>
      <c r="C605">
        <f>Senario4!AA$62/12</f>
        <v>8178.333333333333</v>
      </c>
      <c r="D605">
        <f>Senario4!L$62/12</f>
        <v>16368.583333333327</v>
      </c>
      <c r="E605">
        <f>Senario4!H$62/12</f>
        <v>316.66666666666669</v>
      </c>
      <c r="F605">
        <f>Senario4!F$62/12</f>
        <v>23425.333333333332</v>
      </c>
      <c r="G605">
        <f>Senario4!AP$62/12</f>
        <v>8410.2000000000007</v>
      </c>
      <c r="H605">
        <f>Senario4!BC$62/12</f>
        <v>14375.5</v>
      </c>
      <c r="I605">
        <f>SUM(Senario4!AI$62,Senario4!AL$62)/12</f>
        <v>6824.416666666667</v>
      </c>
      <c r="J605">
        <f>Senario4!W$62/12</f>
        <v>24533.75</v>
      </c>
      <c r="K605">
        <v>0</v>
      </c>
      <c r="L605">
        <f>Senario4!$AS$62/12*0.52</f>
        <v>8733.2266666666674</v>
      </c>
      <c r="M605">
        <f>Senario4!$AS$62/12*0.48</f>
        <v>8061.4400000000005</v>
      </c>
      <c r="N605">
        <v>0</v>
      </c>
      <c r="O605">
        <f>Senario4!R$62/12</f>
        <v>332.5</v>
      </c>
      <c r="P605">
        <v>0</v>
      </c>
      <c r="Q605">
        <f>Senario4!O$62/12</f>
        <v>973.08333333333337</v>
      </c>
      <c r="R605">
        <f>Senario4!AT$62/12</f>
        <v>152.41666666666666</v>
      </c>
      <c r="S605">
        <f>SUM(Senario4!BF$62,Senario4!BG$62)/12</f>
        <v>15552.64583333333</v>
      </c>
      <c r="T605">
        <f>SUM(Senario4!AE$62,Senario4!BB$62)/12</f>
        <v>2913.5</v>
      </c>
      <c r="U605">
        <f>Senario4!AO$62/12</f>
        <v>4392.5</v>
      </c>
      <c r="V605">
        <f>Senario4!AW$62/12</f>
        <v>545</v>
      </c>
      <c r="W605">
        <f>Senario4!AZ$62/12</f>
        <v>91</v>
      </c>
      <c r="X605">
        <f>Senario4!BE$62/12</f>
        <v>626.83333333333337</v>
      </c>
      <c r="Z605">
        <f t="shared" si="9"/>
        <v>148806.92916666667</v>
      </c>
    </row>
    <row r="606" spans="1:28" x14ac:dyDescent="0.2">
      <c r="A606" s="42">
        <v>49796</v>
      </c>
      <c r="B606">
        <f>Senario4!G62/12</f>
        <v>4000</v>
      </c>
      <c r="C606">
        <f>Senario4!AA$62/12</f>
        <v>8178.333333333333</v>
      </c>
      <c r="D606">
        <f>Senario4!L$62/12</f>
        <v>16368.583333333327</v>
      </c>
      <c r="E606">
        <f>Senario4!H$62/12</f>
        <v>316.66666666666669</v>
      </c>
      <c r="F606">
        <f>Senario4!F$62/12</f>
        <v>23425.333333333332</v>
      </c>
      <c r="G606">
        <f>Senario4!AP$62/12</f>
        <v>8410.2000000000007</v>
      </c>
      <c r="H606">
        <f>Senario4!BC$62/12</f>
        <v>14375.5</v>
      </c>
      <c r="I606">
        <f>SUM(Senario4!AI$62,Senario4!AL$62)/12</f>
        <v>6824.416666666667</v>
      </c>
      <c r="J606">
        <f>Senario4!W$62/12</f>
        <v>24533.75</v>
      </c>
      <c r="K606">
        <v>0</v>
      </c>
      <c r="L606">
        <f>Senario4!$AS$62/12*0.52</f>
        <v>8733.2266666666674</v>
      </c>
      <c r="M606">
        <f>Senario4!$AS$62/12*0.48</f>
        <v>8061.4400000000005</v>
      </c>
      <c r="N606">
        <v>0</v>
      </c>
      <c r="O606">
        <f>Senario4!R$62/12</f>
        <v>332.5</v>
      </c>
      <c r="P606">
        <v>0</v>
      </c>
      <c r="Q606">
        <f>Senario4!O$62/12</f>
        <v>973.08333333333337</v>
      </c>
      <c r="R606">
        <f>Senario4!AT$62/12</f>
        <v>152.41666666666666</v>
      </c>
      <c r="S606">
        <f>SUM(Senario4!BF$62,Senario4!BG$62)/12</f>
        <v>15552.64583333333</v>
      </c>
      <c r="T606">
        <f>SUM(Senario4!AE$62,Senario4!BB$62)/12</f>
        <v>2913.5</v>
      </c>
      <c r="U606">
        <f>Senario4!AO$62/12</f>
        <v>4392.5</v>
      </c>
      <c r="V606">
        <f>Senario4!AW$62/12</f>
        <v>545</v>
      </c>
      <c r="W606">
        <f>Senario4!AZ$62/12</f>
        <v>91</v>
      </c>
      <c r="X606">
        <f>Senario4!BE$62/12</f>
        <v>626.83333333333337</v>
      </c>
      <c r="Z606">
        <f t="shared" si="9"/>
        <v>148806.92916666667</v>
      </c>
    </row>
    <row r="607" spans="1:28" x14ac:dyDescent="0.2">
      <c r="A607" s="42">
        <v>49827</v>
      </c>
      <c r="B607">
        <f>Senario4!G62/12</f>
        <v>4000</v>
      </c>
      <c r="C607">
        <f>Senario4!AA$62/12</f>
        <v>8178.333333333333</v>
      </c>
      <c r="D607">
        <f>Senario4!L$62/12</f>
        <v>16368.583333333327</v>
      </c>
      <c r="E607">
        <f>Senario4!H$62/12</f>
        <v>316.66666666666669</v>
      </c>
      <c r="F607">
        <f>Senario4!F$62/12</f>
        <v>23425.333333333332</v>
      </c>
      <c r="G607">
        <f>Senario4!AP$62/12</f>
        <v>8410.2000000000007</v>
      </c>
      <c r="H607">
        <f>Senario4!BC$62/12</f>
        <v>14375.5</v>
      </c>
      <c r="I607">
        <f>SUM(Senario4!AI$62,Senario4!AL$62)/12</f>
        <v>6824.416666666667</v>
      </c>
      <c r="J607">
        <f>Senario4!W$62/12</f>
        <v>24533.75</v>
      </c>
      <c r="K607">
        <v>0</v>
      </c>
      <c r="L607">
        <f>Senario4!$AS$62/12*0.52</f>
        <v>8733.2266666666674</v>
      </c>
      <c r="M607">
        <f>Senario4!$AS$62/12*0.48</f>
        <v>8061.4400000000005</v>
      </c>
      <c r="N607">
        <v>0</v>
      </c>
      <c r="O607">
        <f>Senario4!R$62/12</f>
        <v>332.5</v>
      </c>
      <c r="P607">
        <v>0</v>
      </c>
      <c r="Q607">
        <f>Senario4!O$62/12</f>
        <v>973.08333333333337</v>
      </c>
      <c r="R607">
        <f>Senario4!AT$62/12</f>
        <v>152.41666666666666</v>
      </c>
      <c r="S607">
        <f>SUM(Senario4!BF$62,Senario4!BG$62)/12</f>
        <v>15552.64583333333</v>
      </c>
      <c r="T607">
        <f>SUM(Senario4!AE$62,Senario4!BB$62)/12</f>
        <v>2913.5</v>
      </c>
      <c r="U607">
        <f>Senario4!AO$62/12</f>
        <v>4392.5</v>
      </c>
      <c r="V607">
        <f>Senario4!AW$62/12</f>
        <v>545</v>
      </c>
      <c r="W607">
        <f>Senario4!AZ$62/12</f>
        <v>91</v>
      </c>
      <c r="X607">
        <f>Senario4!BE$62/12</f>
        <v>626.83333333333337</v>
      </c>
      <c r="Z607">
        <f t="shared" si="9"/>
        <v>148806.92916666667</v>
      </c>
    </row>
    <row r="608" spans="1:28" x14ac:dyDescent="0.2">
      <c r="A608" s="42">
        <v>49857</v>
      </c>
      <c r="B608">
        <f>Senario4!G62/12</f>
        <v>4000</v>
      </c>
      <c r="C608">
        <f>Senario4!AA$62/12</f>
        <v>8178.333333333333</v>
      </c>
      <c r="D608">
        <f>Senario4!L$62/12</f>
        <v>16368.583333333327</v>
      </c>
      <c r="E608">
        <f>Senario4!H$62/12</f>
        <v>316.66666666666669</v>
      </c>
      <c r="F608">
        <f>Senario4!F$62/12</f>
        <v>23425.333333333332</v>
      </c>
      <c r="G608">
        <f>Senario4!AP$62/12</f>
        <v>8410.2000000000007</v>
      </c>
      <c r="H608">
        <f>Senario4!BC$62/12</f>
        <v>14375.5</v>
      </c>
      <c r="I608">
        <f>SUM(Senario4!AI$62,Senario4!AL$62)/12</f>
        <v>6824.416666666667</v>
      </c>
      <c r="J608">
        <f>Senario4!W$62/12</f>
        <v>24533.75</v>
      </c>
      <c r="K608">
        <v>0</v>
      </c>
      <c r="L608">
        <f>Senario4!$AS$62/12*0.52</f>
        <v>8733.2266666666674</v>
      </c>
      <c r="M608">
        <f>Senario4!$AS$62/12*0.48</f>
        <v>8061.4400000000005</v>
      </c>
      <c r="N608">
        <v>0</v>
      </c>
      <c r="O608">
        <f>Senario4!R$62/12</f>
        <v>332.5</v>
      </c>
      <c r="P608">
        <v>0</v>
      </c>
      <c r="Q608">
        <f>Senario4!O$62/12</f>
        <v>973.08333333333337</v>
      </c>
      <c r="R608">
        <f>Senario4!AT$62/12</f>
        <v>152.41666666666666</v>
      </c>
      <c r="S608">
        <f>SUM(Senario4!BF$62,Senario4!BG$62)/12</f>
        <v>15552.64583333333</v>
      </c>
      <c r="T608">
        <f>SUM(Senario4!AE$62,Senario4!BB$62)/12</f>
        <v>2913.5</v>
      </c>
      <c r="U608">
        <f>Senario4!AO$62/12</f>
        <v>4392.5</v>
      </c>
      <c r="V608">
        <f>Senario4!AW$62/12</f>
        <v>545</v>
      </c>
      <c r="W608">
        <f>Senario4!AZ$62/12</f>
        <v>91</v>
      </c>
      <c r="X608">
        <f>Senario4!BE$62/12</f>
        <v>626.83333333333337</v>
      </c>
      <c r="Z608">
        <f t="shared" si="9"/>
        <v>148806.92916666667</v>
      </c>
    </row>
    <row r="609" spans="1:28" x14ac:dyDescent="0.2">
      <c r="A609" s="42">
        <v>49888</v>
      </c>
      <c r="B609">
        <f>Senario4!G62/12</f>
        <v>4000</v>
      </c>
      <c r="C609">
        <f>Senario4!AA$62/12</f>
        <v>8178.333333333333</v>
      </c>
      <c r="D609">
        <f>Senario4!L$62/12</f>
        <v>16368.583333333327</v>
      </c>
      <c r="E609">
        <f>Senario4!H$62/12</f>
        <v>316.66666666666669</v>
      </c>
      <c r="F609">
        <f>Senario4!F$62/12</f>
        <v>23425.333333333332</v>
      </c>
      <c r="G609">
        <f>Senario4!AP$62/12</f>
        <v>8410.2000000000007</v>
      </c>
      <c r="H609">
        <f>Senario4!BC$62/12</f>
        <v>14375.5</v>
      </c>
      <c r="I609">
        <f>SUM(Senario4!AI$62,Senario4!AL$62)/12</f>
        <v>6824.416666666667</v>
      </c>
      <c r="J609">
        <f>Senario4!W$62/12</f>
        <v>24533.75</v>
      </c>
      <c r="K609">
        <v>0</v>
      </c>
      <c r="L609">
        <f>Senario4!$AS$62/12*0.52</f>
        <v>8733.2266666666674</v>
      </c>
      <c r="M609">
        <f>Senario4!$AS$62/12*0.48</f>
        <v>8061.4400000000005</v>
      </c>
      <c r="N609">
        <v>0</v>
      </c>
      <c r="O609">
        <f>Senario4!R$62/12</f>
        <v>332.5</v>
      </c>
      <c r="P609">
        <v>0</v>
      </c>
      <c r="Q609">
        <f>Senario4!O$62/12</f>
        <v>973.08333333333337</v>
      </c>
      <c r="R609">
        <f>Senario4!AT$62/12</f>
        <v>152.41666666666666</v>
      </c>
      <c r="S609">
        <f>SUM(Senario4!BF$62,Senario4!BG$62)/12</f>
        <v>15552.64583333333</v>
      </c>
      <c r="T609">
        <f>SUM(Senario4!AE$62,Senario4!BB$62)/12</f>
        <v>2913.5</v>
      </c>
      <c r="U609">
        <f>Senario4!AO$62/12</f>
        <v>4392.5</v>
      </c>
      <c r="V609">
        <f>Senario4!AW$62/12</f>
        <v>545</v>
      </c>
      <c r="W609">
        <f>Senario4!AZ$62/12</f>
        <v>91</v>
      </c>
      <c r="X609">
        <f>Senario4!BE$62/12</f>
        <v>626.83333333333337</v>
      </c>
      <c r="Z609">
        <f t="shared" si="9"/>
        <v>148806.92916666667</v>
      </c>
    </row>
    <row r="610" spans="1:28" x14ac:dyDescent="0.2">
      <c r="A610" s="42">
        <v>49919</v>
      </c>
      <c r="B610">
        <f>Senario4!G62/12</f>
        <v>4000</v>
      </c>
      <c r="C610">
        <f>Senario4!AA$62/12</f>
        <v>8178.333333333333</v>
      </c>
      <c r="D610">
        <f>Senario4!L$62/12</f>
        <v>16368.583333333327</v>
      </c>
      <c r="E610">
        <f>Senario4!H$62/12</f>
        <v>316.66666666666669</v>
      </c>
      <c r="F610">
        <f>Senario4!F$62/12</f>
        <v>23425.333333333332</v>
      </c>
      <c r="G610">
        <f>Senario4!AP$62/12</f>
        <v>8410.2000000000007</v>
      </c>
      <c r="H610">
        <f>Senario4!BC$62/12</f>
        <v>14375.5</v>
      </c>
      <c r="I610">
        <f>SUM(Senario4!AI$62,Senario4!AL$62)/12</f>
        <v>6824.416666666667</v>
      </c>
      <c r="J610">
        <f>Senario4!W$62/12</f>
        <v>24533.75</v>
      </c>
      <c r="K610">
        <v>0</v>
      </c>
      <c r="L610">
        <f>Senario4!$AS$62/12*0.52</f>
        <v>8733.2266666666674</v>
      </c>
      <c r="M610">
        <f>Senario4!$AS$62/12*0.48</f>
        <v>8061.4400000000005</v>
      </c>
      <c r="N610">
        <v>0</v>
      </c>
      <c r="O610">
        <f>Senario4!R$62/12</f>
        <v>332.5</v>
      </c>
      <c r="P610">
        <v>0</v>
      </c>
      <c r="Q610">
        <f>Senario4!O$62/12</f>
        <v>973.08333333333337</v>
      </c>
      <c r="R610">
        <f>Senario4!AT$62/12</f>
        <v>152.41666666666666</v>
      </c>
      <c r="S610">
        <f>SUM(Senario4!BF$62,Senario4!BG$62)/12</f>
        <v>15552.64583333333</v>
      </c>
      <c r="T610">
        <f>SUM(Senario4!AE$62,Senario4!BB$62)/12</f>
        <v>2913.5</v>
      </c>
      <c r="U610">
        <f>Senario4!AO$62/12</f>
        <v>4392.5</v>
      </c>
      <c r="V610">
        <f>Senario4!AW$62/12</f>
        <v>545</v>
      </c>
      <c r="W610">
        <f>Senario4!AZ$62/12</f>
        <v>91</v>
      </c>
      <c r="X610">
        <f>Senario4!BE$62/12</f>
        <v>626.83333333333337</v>
      </c>
      <c r="Z610">
        <f t="shared" si="9"/>
        <v>148806.92916666667</v>
      </c>
    </row>
    <row r="611" spans="1:28" x14ac:dyDescent="0.2">
      <c r="A611" s="42">
        <v>49949</v>
      </c>
      <c r="B611">
        <f>Senario4!G62/12</f>
        <v>4000</v>
      </c>
      <c r="C611">
        <f>Senario4!AA$62/12</f>
        <v>8178.333333333333</v>
      </c>
      <c r="D611">
        <f>Senario4!L$62/12</f>
        <v>16368.583333333327</v>
      </c>
      <c r="E611">
        <f>Senario4!H$62/12</f>
        <v>316.66666666666669</v>
      </c>
      <c r="F611">
        <f>Senario4!F$62/12</f>
        <v>23425.333333333332</v>
      </c>
      <c r="G611">
        <f>Senario4!AP$62/12</f>
        <v>8410.2000000000007</v>
      </c>
      <c r="H611">
        <f>Senario4!BC$62/12</f>
        <v>14375.5</v>
      </c>
      <c r="I611">
        <f>SUM(Senario4!AI$62,Senario4!AL$62)/12</f>
        <v>6824.416666666667</v>
      </c>
      <c r="J611">
        <f>Senario4!W$62/12</f>
        <v>24533.75</v>
      </c>
      <c r="K611">
        <v>0</v>
      </c>
      <c r="L611">
        <f>Senario4!$AS$62/12*0.52</f>
        <v>8733.2266666666674</v>
      </c>
      <c r="M611">
        <f>Senario4!$AS$62/12*0.48</f>
        <v>8061.4400000000005</v>
      </c>
      <c r="N611">
        <v>0</v>
      </c>
      <c r="O611">
        <f>Senario4!R$62/12</f>
        <v>332.5</v>
      </c>
      <c r="P611">
        <v>0</v>
      </c>
      <c r="Q611">
        <f>Senario4!O$62/12</f>
        <v>973.08333333333337</v>
      </c>
      <c r="R611">
        <f>Senario4!AT$62/12</f>
        <v>152.41666666666666</v>
      </c>
      <c r="S611">
        <f>SUM(Senario4!BF$62,Senario4!BG$62)/12</f>
        <v>15552.64583333333</v>
      </c>
      <c r="T611">
        <f>SUM(Senario4!AE$62,Senario4!BB$62)/12</f>
        <v>2913.5</v>
      </c>
      <c r="U611">
        <f>Senario4!AO$62/12</f>
        <v>4392.5</v>
      </c>
      <c r="V611">
        <f>Senario4!AW$62/12</f>
        <v>545</v>
      </c>
      <c r="W611">
        <f>Senario4!AZ$62/12</f>
        <v>91</v>
      </c>
      <c r="X611">
        <f>Senario4!BE$62/12</f>
        <v>626.83333333333337</v>
      </c>
      <c r="Z611">
        <f t="shared" si="9"/>
        <v>148806.92916666667</v>
      </c>
    </row>
    <row r="612" spans="1:28" x14ac:dyDescent="0.2">
      <c r="A612" s="42">
        <v>49980</v>
      </c>
      <c r="B612">
        <f>Senario4!G62/12</f>
        <v>4000</v>
      </c>
      <c r="C612">
        <f>Senario4!AA$62/12</f>
        <v>8178.333333333333</v>
      </c>
      <c r="D612">
        <f>Senario4!L$62/12</f>
        <v>16368.583333333327</v>
      </c>
      <c r="E612">
        <f>Senario4!H$62/12</f>
        <v>316.66666666666669</v>
      </c>
      <c r="F612">
        <f>Senario4!F$62/12</f>
        <v>23425.333333333332</v>
      </c>
      <c r="G612">
        <f>Senario4!AP$62/12</f>
        <v>8410.2000000000007</v>
      </c>
      <c r="H612">
        <f>Senario4!BC$62/12</f>
        <v>14375.5</v>
      </c>
      <c r="I612">
        <f>SUM(Senario4!AI$62,Senario4!AL$62)/12</f>
        <v>6824.416666666667</v>
      </c>
      <c r="J612">
        <f>Senario4!W$62/12</f>
        <v>24533.75</v>
      </c>
      <c r="K612">
        <v>0</v>
      </c>
      <c r="L612">
        <f>Senario4!$AS$62/12*0.52</f>
        <v>8733.2266666666674</v>
      </c>
      <c r="M612">
        <f>Senario4!$AS$62/12*0.48</f>
        <v>8061.4400000000005</v>
      </c>
      <c r="N612">
        <v>0</v>
      </c>
      <c r="O612">
        <f>Senario4!R$62/12</f>
        <v>332.5</v>
      </c>
      <c r="P612">
        <v>0</v>
      </c>
      <c r="Q612">
        <f>Senario4!O$62/12</f>
        <v>973.08333333333337</v>
      </c>
      <c r="R612">
        <f>Senario4!AT$62/12</f>
        <v>152.41666666666666</v>
      </c>
      <c r="S612">
        <f>SUM(Senario4!BF$62,Senario4!BG$62)/12</f>
        <v>15552.64583333333</v>
      </c>
      <c r="T612">
        <f>SUM(Senario4!AE$62,Senario4!BB$62)/12</f>
        <v>2913.5</v>
      </c>
      <c r="U612">
        <f>Senario4!AO$62/12</f>
        <v>4392.5</v>
      </c>
      <c r="V612">
        <f>Senario4!AW$62/12</f>
        <v>545</v>
      </c>
      <c r="W612">
        <f>Senario4!AZ$62/12</f>
        <v>91</v>
      </c>
      <c r="X612">
        <f>Senario4!BE$62/12</f>
        <v>626.83333333333337</v>
      </c>
      <c r="Z612">
        <f t="shared" si="9"/>
        <v>148806.92916666667</v>
      </c>
    </row>
    <row r="613" spans="1:28" x14ac:dyDescent="0.2">
      <c r="A613" s="42">
        <v>50010</v>
      </c>
      <c r="B613">
        <f>Senario4!G62/12</f>
        <v>4000</v>
      </c>
      <c r="C613">
        <f>Senario4!AA$62/12</f>
        <v>8178.333333333333</v>
      </c>
      <c r="D613">
        <f>Senario4!L$62/12</f>
        <v>16368.583333333327</v>
      </c>
      <c r="E613">
        <f>Senario4!H$62/12</f>
        <v>316.66666666666669</v>
      </c>
      <c r="F613">
        <f>Senario4!F$62/12</f>
        <v>23425.333333333332</v>
      </c>
      <c r="G613">
        <f>Senario4!AP$62/12</f>
        <v>8410.2000000000007</v>
      </c>
      <c r="H613">
        <f>Senario4!BC$62/12</f>
        <v>14375.5</v>
      </c>
      <c r="I613">
        <f>SUM(Senario4!AI$62,Senario4!AL$62)/12</f>
        <v>6824.416666666667</v>
      </c>
      <c r="J613">
        <f>Senario4!W$62/12</f>
        <v>24533.75</v>
      </c>
      <c r="K613">
        <v>0</v>
      </c>
      <c r="L613">
        <f>Senario4!$AS$62/12*0.52</f>
        <v>8733.2266666666674</v>
      </c>
      <c r="M613">
        <f>Senario4!$AS$62/12*0.48</f>
        <v>8061.4400000000005</v>
      </c>
      <c r="N613">
        <v>0</v>
      </c>
      <c r="O613">
        <f>Senario4!R$62/12</f>
        <v>332.5</v>
      </c>
      <c r="P613">
        <v>0</v>
      </c>
      <c r="Q613">
        <f>Senario4!O$62/12</f>
        <v>973.08333333333337</v>
      </c>
      <c r="R613">
        <f>Senario4!AT$62/12</f>
        <v>152.41666666666666</v>
      </c>
      <c r="S613">
        <f>SUM(Senario4!BF$62,Senario4!BG$62)/12</f>
        <v>15552.64583333333</v>
      </c>
      <c r="T613">
        <f>SUM(Senario4!AE$62,Senario4!BB$62)/12</f>
        <v>2913.5</v>
      </c>
      <c r="U613">
        <f>Senario4!AO$62/12</f>
        <v>4392.5</v>
      </c>
      <c r="V613">
        <f>Senario4!AW$62/12</f>
        <v>545</v>
      </c>
      <c r="W613">
        <f>Senario4!AZ$62/12</f>
        <v>91</v>
      </c>
      <c r="X613">
        <f>Senario4!BE$62/12</f>
        <v>626.83333333333337</v>
      </c>
      <c r="Z613">
        <f t="shared" si="9"/>
        <v>148806.92916666667</v>
      </c>
    </row>
    <row r="614" spans="1:28" x14ac:dyDescent="0.2">
      <c r="A614" s="42">
        <v>50041</v>
      </c>
      <c r="B614">
        <f>Senario4!G63/12</f>
        <v>4000</v>
      </c>
      <c r="C614">
        <f>Senario4!AA$63/12</f>
        <v>8178.333333333333</v>
      </c>
      <c r="D614">
        <f>Senario4!L$63/12</f>
        <v>16368.583333333327</v>
      </c>
      <c r="E614">
        <f>Senario4!H$63/12</f>
        <v>316.66666666666669</v>
      </c>
      <c r="F614">
        <f>Senario4!F$63/12</f>
        <v>23425.333333333332</v>
      </c>
      <c r="G614">
        <f>Senario4!AP$63/12</f>
        <v>8410.2000000000007</v>
      </c>
      <c r="H614">
        <f>Senario4!BC$63/12</f>
        <v>14375.5</v>
      </c>
      <c r="I614">
        <f>SUM(Senario4!AI$63,Senario4!AL$63)/12</f>
        <v>6824.416666666667</v>
      </c>
      <c r="J614">
        <f>Senario4!W$63/12</f>
        <v>24533.75</v>
      </c>
      <c r="K614">
        <v>0</v>
      </c>
      <c r="L614">
        <f>Senario4!$AS$63/12*0.52</f>
        <v>8733.2266666666674</v>
      </c>
      <c r="M614">
        <f>Senario4!$AS$63/12*0.48</f>
        <v>8061.4400000000005</v>
      </c>
      <c r="N614">
        <v>0</v>
      </c>
      <c r="O614">
        <f>Senario4!R$63/12</f>
        <v>332.5</v>
      </c>
      <c r="P614">
        <v>0</v>
      </c>
      <c r="Q614">
        <f>Senario4!O$63/12</f>
        <v>973.08333333333337</v>
      </c>
      <c r="R614">
        <f>Senario4!AT$63/12</f>
        <v>152.41666666666666</v>
      </c>
      <c r="S614">
        <f>SUM(Senario4!BF$63,Senario4!BG$63)/12</f>
        <v>15552.64583333333</v>
      </c>
      <c r="T614">
        <f>SUM(Senario4!AE$63,Senario4!BB$63)/12</f>
        <v>2913.5</v>
      </c>
      <c r="U614">
        <f>Senario4!AO$63/12</f>
        <v>4392.5</v>
      </c>
      <c r="V614">
        <f>Senario4!AW$63/12</f>
        <v>545</v>
      </c>
      <c r="W614">
        <f>Senario4!AZ$63/12</f>
        <v>91</v>
      </c>
      <c r="X614">
        <f>Senario4!BE$63/12</f>
        <v>626.83333333333337</v>
      </c>
      <c r="Z614">
        <f t="shared" si="9"/>
        <v>148806.92916666667</v>
      </c>
      <c r="AA614">
        <f>SUM(Z614:Z625)</f>
        <v>1785683.1500000001</v>
      </c>
      <c r="AB614" s="5">
        <f>AA614-Senario4!BH63</f>
        <v>0</v>
      </c>
    </row>
    <row r="615" spans="1:28" x14ac:dyDescent="0.2">
      <c r="A615" s="42">
        <v>50072</v>
      </c>
      <c r="B615">
        <f>Senario4!G63/12</f>
        <v>4000</v>
      </c>
      <c r="C615">
        <f>Senario4!AA$63/12</f>
        <v>8178.333333333333</v>
      </c>
      <c r="D615">
        <f>Senario4!L$63/12</f>
        <v>16368.583333333327</v>
      </c>
      <c r="E615">
        <f>Senario4!H$63/12</f>
        <v>316.66666666666669</v>
      </c>
      <c r="F615">
        <f>Senario4!F$63/12</f>
        <v>23425.333333333332</v>
      </c>
      <c r="G615">
        <f>Senario4!AP$63/12</f>
        <v>8410.2000000000007</v>
      </c>
      <c r="H615">
        <f>Senario4!BC$63/12</f>
        <v>14375.5</v>
      </c>
      <c r="I615">
        <f>SUM(Senario4!AI$63,Senario4!AL$63)/12</f>
        <v>6824.416666666667</v>
      </c>
      <c r="J615">
        <f>Senario4!W$63/12</f>
        <v>24533.75</v>
      </c>
      <c r="K615">
        <v>0</v>
      </c>
      <c r="L615">
        <f>Senario4!$AS$63/12*0.52</f>
        <v>8733.2266666666674</v>
      </c>
      <c r="M615">
        <f>Senario4!$AS$63/12*0.48</f>
        <v>8061.4400000000005</v>
      </c>
      <c r="N615">
        <v>0</v>
      </c>
      <c r="O615">
        <f>Senario4!R$63/12</f>
        <v>332.5</v>
      </c>
      <c r="P615">
        <v>0</v>
      </c>
      <c r="Q615">
        <f>Senario4!O$63/12</f>
        <v>973.08333333333337</v>
      </c>
      <c r="R615">
        <f>Senario4!AT$63/12</f>
        <v>152.41666666666666</v>
      </c>
      <c r="S615">
        <f>SUM(Senario4!BF$63,Senario4!BG$63)/12</f>
        <v>15552.64583333333</v>
      </c>
      <c r="T615">
        <f>SUM(Senario4!AE$63,Senario4!BB$63)/12</f>
        <v>2913.5</v>
      </c>
      <c r="U615">
        <f>Senario4!AO$63/12</f>
        <v>4392.5</v>
      </c>
      <c r="V615">
        <f>Senario4!AW$63/12</f>
        <v>545</v>
      </c>
      <c r="W615">
        <f>Senario4!AZ$63/12</f>
        <v>91</v>
      </c>
      <c r="X615">
        <f>Senario4!BE$63/12</f>
        <v>626.83333333333337</v>
      </c>
      <c r="Z615">
        <f t="shared" si="9"/>
        <v>148806.92916666667</v>
      </c>
    </row>
    <row r="616" spans="1:28" x14ac:dyDescent="0.2">
      <c r="A616" s="42">
        <v>50100</v>
      </c>
      <c r="B616">
        <f>Senario4!G63/12</f>
        <v>4000</v>
      </c>
      <c r="C616">
        <f>Senario4!AA$63/12</f>
        <v>8178.333333333333</v>
      </c>
      <c r="D616">
        <f>Senario4!L$63/12</f>
        <v>16368.583333333327</v>
      </c>
      <c r="E616">
        <f>Senario4!H$63/12</f>
        <v>316.66666666666669</v>
      </c>
      <c r="F616">
        <f>Senario4!F$63/12</f>
        <v>23425.333333333332</v>
      </c>
      <c r="G616">
        <f>Senario4!AP$63/12</f>
        <v>8410.2000000000007</v>
      </c>
      <c r="H616">
        <f>Senario4!BC$63/12</f>
        <v>14375.5</v>
      </c>
      <c r="I616">
        <f>SUM(Senario4!AI$63,Senario4!AL$63)/12</f>
        <v>6824.416666666667</v>
      </c>
      <c r="J616">
        <f>Senario4!W$63/12</f>
        <v>24533.75</v>
      </c>
      <c r="K616">
        <v>0</v>
      </c>
      <c r="L616">
        <f>Senario4!$AS$63/12*0.52</f>
        <v>8733.2266666666674</v>
      </c>
      <c r="M616">
        <f>Senario4!$AS$63/12*0.48</f>
        <v>8061.4400000000005</v>
      </c>
      <c r="N616">
        <v>0</v>
      </c>
      <c r="O616">
        <f>Senario4!R$63/12</f>
        <v>332.5</v>
      </c>
      <c r="P616">
        <v>0</v>
      </c>
      <c r="Q616">
        <f>Senario4!O$63/12</f>
        <v>973.08333333333337</v>
      </c>
      <c r="R616">
        <f>Senario4!AT$63/12</f>
        <v>152.41666666666666</v>
      </c>
      <c r="S616">
        <f>SUM(Senario4!BF$63,Senario4!BG$63)/12</f>
        <v>15552.64583333333</v>
      </c>
      <c r="T616">
        <f>SUM(Senario4!AE$63,Senario4!BB$63)/12</f>
        <v>2913.5</v>
      </c>
      <c r="U616">
        <f>Senario4!AO$63/12</f>
        <v>4392.5</v>
      </c>
      <c r="V616">
        <f>Senario4!AW$63/12</f>
        <v>545</v>
      </c>
      <c r="W616">
        <f>Senario4!AZ$63/12</f>
        <v>91</v>
      </c>
      <c r="X616">
        <f>Senario4!BE$63/12</f>
        <v>626.83333333333337</v>
      </c>
      <c r="Z616">
        <f t="shared" si="9"/>
        <v>148806.92916666667</v>
      </c>
    </row>
    <row r="617" spans="1:28" x14ac:dyDescent="0.2">
      <c r="A617" s="42">
        <v>50131</v>
      </c>
      <c r="B617">
        <f>Senario4!G63/12</f>
        <v>4000</v>
      </c>
      <c r="C617">
        <f>Senario4!AA$63/12</f>
        <v>8178.333333333333</v>
      </c>
      <c r="D617">
        <f>Senario4!L$63/12</f>
        <v>16368.583333333327</v>
      </c>
      <c r="E617">
        <f>Senario4!H$63/12</f>
        <v>316.66666666666669</v>
      </c>
      <c r="F617">
        <f>Senario4!F$63/12</f>
        <v>23425.333333333332</v>
      </c>
      <c r="G617">
        <f>Senario4!AP$63/12</f>
        <v>8410.2000000000007</v>
      </c>
      <c r="H617">
        <f>Senario4!BC$63/12</f>
        <v>14375.5</v>
      </c>
      <c r="I617">
        <f>SUM(Senario4!AI$63,Senario4!AL$63)/12</f>
        <v>6824.416666666667</v>
      </c>
      <c r="J617">
        <f>Senario4!W$63/12</f>
        <v>24533.75</v>
      </c>
      <c r="K617">
        <v>0</v>
      </c>
      <c r="L617">
        <f>Senario4!$AS$63/12*0.52</f>
        <v>8733.2266666666674</v>
      </c>
      <c r="M617">
        <f>Senario4!$AS$63/12*0.48</f>
        <v>8061.4400000000005</v>
      </c>
      <c r="N617">
        <v>0</v>
      </c>
      <c r="O617">
        <f>Senario4!R$63/12</f>
        <v>332.5</v>
      </c>
      <c r="P617">
        <v>0</v>
      </c>
      <c r="Q617">
        <f>Senario4!O$63/12</f>
        <v>973.08333333333337</v>
      </c>
      <c r="R617">
        <f>Senario4!AT$63/12</f>
        <v>152.41666666666666</v>
      </c>
      <c r="S617">
        <f>SUM(Senario4!BF$63,Senario4!BG$63)/12</f>
        <v>15552.64583333333</v>
      </c>
      <c r="T617">
        <f>SUM(Senario4!AE$63,Senario4!BB$63)/12</f>
        <v>2913.5</v>
      </c>
      <c r="U617">
        <f>Senario4!AO$63/12</f>
        <v>4392.5</v>
      </c>
      <c r="V617">
        <f>Senario4!AW$63/12</f>
        <v>545</v>
      </c>
      <c r="W617">
        <f>Senario4!AZ$63/12</f>
        <v>91</v>
      </c>
      <c r="X617">
        <f>Senario4!BE$63/12</f>
        <v>626.83333333333337</v>
      </c>
      <c r="Z617">
        <f t="shared" si="9"/>
        <v>148806.92916666667</v>
      </c>
    </row>
    <row r="618" spans="1:28" x14ac:dyDescent="0.2">
      <c r="A618" s="42">
        <v>50161</v>
      </c>
      <c r="B618">
        <f>Senario4!G63/12</f>
        <v>4000</v>
      </c>
      <c r="C618">
        <f>Senario4!AA$63/12</f>
        <v>8178.333333333333</v>
      </c>
      <c r="D618">
        <f>Senario4!L$63/12</f>
        <v>16368.583333333327</v>
      </c>
      <c r="E618">
        <f>Senario4!H$63/12</f>
        <v>316.66666666666669</v>
      </c>
      <c r="F618">
        <f>Senario4!F$63/12</f>
        <v>23425.333333333332</v>
      </c>
      <c r="G618">
        <f>Senario4!AP$63/12</f>
        <v>8410.2000000000007</v>
      </c>
      <c r="H618">
        <f>Senario4!BC$63/12</f>
        <v>14375.5</v>
      </c>
      <c r="I618">
        <f>SUM(Senario4!AI$63,Senario4!AL$63)/12</f>
        <v>6824.416666666667</v>
      </c>
      <c r="J618">
        <f>Senario4!W$63/12</f>
        <v>24533.75</v>
      </c>
      <c r="K618">
        <v>0</v>
      </c>
      <c r="L618">
        <f>Senario4!$AS$63/12*0.52</f>
        <v>8733.2266666666674</v>
      </c>
      <c r="M618">
        <f>Senario4!$AS$63/12*0.48</f>
        <v>8061.4400000000005</v>
      </c>
      <c r="N618">
        <v>0</v>
      </c>
      <c r="O618">
        <f>Senario4!R$63/12</f>
        <v>332.5</v>
      </c>
      <c r="P618">
        <v>0</v>
      </c>
      <c r="Q618">
        <f>Senario4!O$63/12</f>
        <v>973.08333333333337</v>
      </c>
      <c r="R618">
        <f>Senario4!AT$63/12</f>
        <v>152.41666666666666</v>
      </c>
      <c r="S618">
        <f>SUM(Senario4!BF$63,Senario4!BG$63)/12</f>
        <v>15552.64583333333</v>
      </c>
      <c r="T618">
        <f>SUM(Senario4!AE$63,Senario4!BB$63)/12</f>
        <v>2913.5</v>
      </c>
      <c r="U618">
        <f>Senario4!AO$63/12</f>
        <v>4392.5</v>
      </c>
      <c r="V618">
        <f>Senario4!AW$63/12</f>
        <v>545</v>
      </c>
      <c r="W618">
        <f>Senario4!AZ$63/12</f>
        <v>91</v>
      </c>
      <c r="X618">
        <f>Senario4!BE$63/12</f>
        <v>626.83333333333337</v>
      </c>
      <c r="Z618">
        <f t="shared" si="9"/>
        <v>148806.92916666667</v>
      </c>
    </row>
    <row r="619" spans="1:28" x14ac:dyDescent="0.2">
      <c r="A619" s="42">
        <v>50192</v>
      </c>
      <c r="B619">
        <f>Senario4!G63/12</f>
        <v>4000</v>
      </c>
      <c r="C619">
        <f>Senario4!AA$63/12</f>
        <v>8178.333333333333</v>
      </c>
      <c r="D619">
        <f>Senario4!L$63/12</f>
        <v>16368.583333333327</v>
      </c>
      <c r="E619">
        <f>Senario4!H$63/12</f>
        <v>316.66666666666669</v>
      </c>
      <c r="F619">
        <f>Senario4!F$63/12</f>
        <v>23425.333333333332</v>
      </c>
      <c r="G619">
        <f>Senario4!AP$63/12</f>
        <v>8410.2000000000007</v>
      </c>
      <c r="H619">
        <f>Senario4!BC$63/12</f>
        <v>14375.5</v>
      </c>
      <c r="I619">
        <f>SUM(Senario4!AI$63,Senario4!AL$63)/12</f>
        <v>6824.416666666667</v>
      </c>
      <c r="J619">
        <f>Senario4!W$63/12</f>
        <v>24533.75</v>
      </c>
      <c r="K619">
        <v>0</v>
      </c>
      <c r="L619">
        <f>Senario4!$AS$63/12*0.52</f>
        <v>8733.2266666666674</v>
      </c>
      <c r="M619">
        <f>Senario4!$AS$63/12*0.48</f>
        <v>8061.4400000000005</v>
      </c>
      <c r="N619">
        <v>0</v>
      </c>
      <c r="O619">
        <f>Senario4!R$63/12</f>
        <v>332.5</v>
      </c>
      <c r="P619">
        <v>0</v>
      </c>
      <c r="Q619">
        <f>Senario4!O$63/12</f>
        <v>973.08333333333337</v>
      </c>
      <c r="R619">
        <f>Senario4!AT$63/12</f>
        <v>152.41666666666666</v>
      </c>
      <c r="S619">
        <f>SUM(Senario4!BF$63,Senario4!BG$63)/12</f>
        <v>15552.64583333333</v>
      </c>
      <c r="T619">
        <f>SUM(Senario4!AE$63,Senario4!BB$63)/12</f>
        <v>2913.5</v>
      </c>
      <c r="U619">
        <f>Senario4!AO$63/12</f>
        <v>4392.5</v>
      </c>
      <c r="V619">
        <f>Senario4!AW$63/12</f>
        <v>545</v>
      </c>
      <c r="W619">
        <f>Senario4!AZ$63/12</f>
        <v>91</v>
      </c>
      <c r="X619">
        <f>Senario4!BE$63/12</f>
        <v>626.83333333333337</v>
      </c>
      <c r="Z619">
        <f t="shared" si="9"/>
        <v>148806.92916666667</v>
      </c>
    </row>
    <row r="620" spans="1:28" x14ac:dyDescent="0.2">
      <c r="A620" s="42">
        <v>50222</v>
      </c>
      <c r="B620">
        <f>Senario4!G63/12</f>
        <v>4000</v>
      </c>
      <c r="C620">
        <f>Senario4!AA$63/12</f>
        <v>8178.333333333333</v>
      </c>
      <c r="D620">
        <f>Senario4!L$63/12</f>
        <v>16368.583333333327</v>
      </c>
      <c r="E620">
        <f>Senario4!H$63/12</f>
        <v>316.66666666666669</v>
      </c>
      <c r="F620">
        <f>Senario4!F$63/12</f>
        <v>23425.333333333332</v>
      </c>
      <c r="G620">
        <f>Senario4!AP$63/12</f>
        <v>8410.2000000000007</v>
      </c>
      <c r="H620">
        <f>Senario4!BC$63/12</f>
        <v>14375.5</v>
      </c>
      <c r="I620">
        <f>SUM(Senario4!AI$63,Senario4!AL$63)/12</f>
        <v>6824.416666666667</v>
      </c>
      <c r="J620">
        <f>Senario4!W$63/12</f>
        <v>24533.75</v>
      </c>
      <c r="K620">
        <v>0</v>
      </c>
      <c r="L620">
        <f>Senario4!$AS$63/12*0.52</f>
        <v>8733.2266666666674</v>
      </c>
      <c r="M620">
        <f>Senario4!$AS$63/12*0.48</f>
        <v>8061.4400000000005</v>
      </c>
      <c r="N620">
        <v>0</v>
      </c>
      <c r="O620">
        <f>Senario4!R$63/12</f>
        <v>332.5</v>
      </c>
      <c r="P620">
        <v>0</v>
      </c>
      <c r="Q620">
        <f>Senario4!O$63/12</f>
        <v>973.08333333333337</v>
      </c>
      <c r="R620">
        <f>Senario4!AT$63/12</f>
        <v>152.41666666666666</v>
      </c>
      <c r="S620">
        <f>SUM(Senario4!BF$63,Senario4!BG$63)/12</f>
        <v>15552.64583333333</v>
      </c>
      <c r="T620">
        <f>SUM(Senario4!AE$63,Senario4!BB$63)/12</f>
        <v>2913.5</v>
      </c>
      <c r="U620">
        <f>Senario4!AO$63/12</f>
        <v>4392.5</v>
      </c>
      <c r="V620">
        <f>Senario4!AW$63/12</f>
        <v>545</v>
      </c>
      <c r="W620">
        <f>Senario4!AZ$63/12</f>
        <v>91</v>
      </c>
      <c r="X620">
        <f>Senario4!BE$63/12</f>
        <v>626.83333333333337</v>
      </c>
      <c r="Z620">
        <f t="shared" si="9"/>
        <v>148806.92916666667</v>
      </c>
    </row>
    <row r="621" spans="1:28" x14ac:dyDescent="0.2">
      <c r="A621" s="42">
        <v>50253</v>
      </c>
      <c r="B621">
        <f>Senario4!G63/12</f>
        <v>4000</v>
      </c>
      <c r="C621">
        <f>Senario4!AA$63/12</f>
        <v>8178.333333333333</v>
      </c>
      <c r="D621">
        <f>Senario4!L$63/12</f>
        <v>16368.583333333327</v>
      </c>
      <c r="E621">
        <f>Senario4!H$63/12</f>
        <v>316.66666666666669</v>
      </c>
      <c r="F621">
        <f>Senario4!F$63/12</f>
        <v>23425.333333333332</v>
      </c>
      <c r="G621">
        <f>Senario4!AP$63/12</f>
        <v>8410.2000000000007</v>
      </c>
      <c r="H621">
        <f>Senario4!BC$63/12</f>
        <v>14375.5</v>
      </c>
      <c r="I621">
        <f>SUM(Senario4!AI$63,Senario4!AL$63)/12</f>
        <v>6824.416666666667</v>
      </c>
      <c r="J621">
        <f>Senario4!W$63/12</f>
        <v>24533.75</v>
      </c>
      <c r="K621">
        <v>0</v>
      </c>
      <c r="L621">
        <f>Senario4!$AS$63/12*0.52</f>
        <v>8733.2266666666674</v>
      </c>
      <c r="M621">
        <f>Senario4!$AS$63/12*0.48</f>
        <v>8061.4400000000005</v>
      </c>
      <c r="N621">
        <v>0</v>
      </c>
      <c r="O621">
        <f>Senario4!R$63/12</f>
        <v>332.5</v>
      </c>
      <c r="P621">
        <v>0</v>
      </c>
      <c r="Q621">
        <f>Senario4!O$63/12</f>
        <v>973.08333333333337</v>
      </c>
      <c r="R621">
        <f>Senario4!AT$63/12</f>
        <v>152.41666666666666</v>
      </c>
      <c r="S621">
        <f>SUM(Senario4!BF$63,Senario4!BG$63)/12</f>
        <v>15552.64583333333</v>
      </c>
      <c r="T621">
        <f>SUM(Senario4!AE$63,Senario4!BB$63)/12</f>
        <v>2913.5</v>
      </c>
      <c r="U621">
        <f>Senario4!AO$63/12</f>
        <v>4392.5</v>
      </c>
      <c r="V621">
        <f>Senario4!AW$63/12</f>
        <v>545</v>
      </c>
      <c r="W621">
        <f>Senario4!AZ$63/12</f>
        <v>91</v>
      </c>
      <c r="X621">
        <f>Senario4!BE$63/12</f>
        <v>626.83333333333337</v>
      </c>
      <c r="Z621">
        <f t="shared" si="9"/>
        <v>148806.92916666667</v>
      </c>
    </row>
    <row r="622" spans="1:28" x14ac:dyDescent="0.2">
      <c r="A622" s="42">
        <v>50284</v>
      </c>
      <c r="B622">
        <f>Senario4!G63/12</f>
        <v>4000</v>
      </c>
      <c r="C622">
        <f>Senario4!AA$63/12</f>
        <v>8178.333333333333</v>
      </c>
      <c r="D622">
        <f>Senario4!L$63/12</f>
        <v>16368.583333333327</v>
      </c>
      <c r="E622">
        <f>Senario4!H$63/12</f>
        <v>316.66666666666669</v>
      </c>
      <c r="F622">
        <f>Senario4!F$63/12</f>
        <v>23425.333333333332</v>
      </c>
      <c r="G622">
        <f>Senario4!AP$63/12</f>
        <v>8410.2000000000007</v>
      </c>
      <c r="H622">
        <f>Senario4!BC$63/12</f>
        <v>14375.5</v>
      </c>
      <c r="I622">
        <f>SUM(Senario4!AI$63,Senario4!AL$63)/12</f>
        <v>6824.416666666667</v>
      </c>
      <c r="J622">
        <f>Senario4!W$63/12</f>
        <v>24533.75</v>
      </c>
      <c r="K622">
        <v>0</v>
      </c>
      <c r="L622">
        <f>Senario4!$AS$63/12*0.52</f>
        <v>8733.2266666666674</v>
      </c>
      <c r="M622">
        <f>Senario4!$AS$63/12*0.48</f>
        <v>8061.4400000000005</v>
      </c>
      <c r="N622">
        <v>0</v>
      </c>
      <c r="O622">
        <f>Senario4!R$63/12</f>
        <v>332.5</v>
      </c>
      <c r="P622">
        <v>0</v>
      </c>
      <c r="Q622">
        <f>Senario4!O$63/12</f>
        <v>973.08333333333337</v>
      </c>
      <c r="R622">
        <f>Senario4!AT$63/12</f>
        <v>152.41666666666666</v>
      </c>
      <c r="S622">
        <f>SUM(Senario4!BF$63,Senario4!BG$63)/12</f>
        <v>15552.64583333333</v>
      </c>
      <c r="T622">
        <f>SUM(Senario4!AE$63,Senario4!BB$63)/12</f>
        <v>2913.5</v>
      </c>
      <c r="U622">
        <f>Senario4!AO$63/12</f>
        <v>4392.5</v>
      </c>
      <c r="V622">
        <f>Senario4!AW$63/12</f>
        <v>545</v>
      </c>
      <c r="W622">
        <f>Senario4!AZ$63/12</f>
        <v>91</v>
      </c>
      <c r="X622">
        <f>Senario4!BE$63/12</f>
        <v>626.83333333333337</v>
      </c>
      <c r="Z622">
        <f t="shared" si="9"/>
        <v>148806.92916666667</v>
      </c>
    </row>
    <row r="623" spans="1:28" x14ac:dyDescent="0.2">
      <c r="A623" s="42">
        <v>50314</v>
      </c>
      <c r="B623">
        <f>Senario4!G63/12</f>
        <v>4000</v>
      </c>
      <c r="C623">
        <f>Senario4!AA$63/12</f>
        <v>8178.333333333333</v>
      </c>
      <c r="D623">
        <f>Senario4!L$63/12</f>
        <v>16368.583333333327</v>
      </c>
      <c r="E623">
        <f>Senario4!H$63/12</f>
        <v>316.66666666666669</v>
      </c>
      <c r="F623">
        <f>Senario4!F$63/12</f>
        <v>23425.333333333332</v>
      </c>
      <c r="G623">
        <f>Senario4!AP$63/12</f>
        <v>8410.2000000000007</v>
      </c>
      <c r="H623">
        <f>Senario4!BC$63/12</f>
        <v>14375.5</v>
      </c>
      <c r="I623">
        <f>SUM(Senario4!AI$63,Senario4!AL$63)/12</f>
        <v>6824.416666666667</v>
      </c>
      <c r="J623">
        <f>Senario4!W$63/12</f>
        <v>24533.75</v>
      </c>
      <c r="K623">
        <v>0</v>
      </c>
      <c r="L623">
        <f>Senario4!$AS$63/12*0.52</f>
        <v>8733.2266666666674</v>
      </c>
      <c r="M623">
        <f>Senario4!$AS$63/12*0.48</f>
        <v>8061.4400000000005</v>
      </c>
      <c r="N623">
        <v>0</v>
      </c>
      <c r="O623">
        <f>Senario4!R$63/12</f>
        <v>332.5</v>
      </c>
      <c r="P623">
        <v>0</v>
      </c>
      <c r="Q623">
        <f>Senario4!O$63/12</f>
        <v>973.08333333333337</v>
      </c>
      <c r="R623">
        <f>Senario4!AT$63/12</f>
        <v>152.41666666666666</v>
      </c>
      <c r="S623">
        <f>SUM(Senario4!BF$63,Senario4!BG$63)/12</f>
        <v>15552.64583333333</v>
      </c>
      <c r="T623">
        <f>SUM(Senario4!AE$63,Senario4!BB$63)/12</f>
        <v>2913.5</v>
      </c>
      <c r="U623">
        <f>Senario4!AO$63/12</f>
        <v>4392.5</v>
      </c>
      <c r="V623">
        <f>Senario4!AW$63/12</f>
        <v>545</v>
      </c>
      <c r="W623">
        <f>Senario4!AZ$63/12</f>
        <v>91</v>
      </c>
      <c r="X623">
        <f>Senario4!BE$63/12</f>
        <v>626.83333333333337</v>
      </c>
      <c r="Z623">
        <f t="shared" si="9"/>
        <v>148806.92916666667</v>
      </c>
    </row>
    <row r="624" spans="1:28" x14ac:dyDescent="0.2">
      <c r="A624" s="42">
        <v>50345</v>
      </c>
      <c r="B624">
        <f>Senario4!G63/12</f>
        <v>4000</v>
      </c>
      <c r="C624">
        <f>Senario4!AA$63/12</f>
        <v>8178.333333333333</v>
      </c>
      <c r="D624">
        <f>Senario4!L$63/12</f>
        <v>16368.583333333327</v>
      </c>
      <c r="E624">
        <f>Senario4!H$63/12</f>
        <v>316.66666666666669</v>
      </c>
      <c r="F624">
        <f>Senario4!F$63/12</f>
        <v>23425.333333333332</v>
      </c>
      <c r="G624">
        <f>Senario4!AP$63/12</f>
        <v>8410.2000000000007</v>
      </c>
      <c r="H624">
        <f>Senario4!BC$63/12</f>
        <v>14375.5</v>
      </c>
      <c r="I624">
        <f>SUM(Senario4!AI$63,Senario4!AL$63)/12</f>
        <v>6824.416666666667</v>
      </c>
      <c r="J624">
        <f>Senario4!W$63/12</f>
        <v>24533.75</v>
      </c>
      <c r="K624">
        <v>0</v>
      </c>
      <c r="L624">
        <f>Senario4!$AS$63/12*0.52</f>
        <v>8733.2266666666674</v>
      </c>
      <c r="M624">
        <f>Senario4!$AS$63/12*0.48</f>
        <v>8061.4400000000005</v>
      </c>
      <c r="N624">
        <v>0</v>
      </c>
      <c r="O624">
        <f>Senario4!R$63/12</f>
        <v>332.5</v>
      </c>
      <c r="P624">
        <v>0</v>
      </c>
      <c r="Q624">
        <f>Senario4!O$63/12</f>
        <v>973.08333333333337</v>
      </c>
      <c r="R624">
        <f>Senario4!AT$63/12</f>
        <v>152.41666666666666</v>
      </c>
      <c r="S624">
        <f>SUM(Senario4!BF$63,Senario4!BG$63)/12</f>
        <v>15552.64583333333</v>
      </c>
      <c r="T624">
        <f>SUM(Senario4!AE$63,Senario4!BB$63)/12</f>
        <v>2913.5</v>
      </c>
      <c r="U624">
        <f>Senario4!AO$63/12</f>
        <v>4392.5</v>
      </c>
      <c r="V624">
        <f>Senario4!AW$63/12</f>
        <v>545</v>
      </c>
      <c r="W624">
        <f>Senario4!AZ$63/12</f>
        <v>91</v>
      </c>
      <c r="X624">
        <f>Senario4!BE$63/12</f>
        <v>626.83333333333337</v>
      </c>
      <c r="Z624">
        <f t="shared" si="9"/>
        <v>148806.92916666667</v>
      </c>
    </row>
    <row r="625" spans="1:28" x14ac:dyDescent="0.2">
      <c r="A625" s="42">
        <v>50375</v>
      </c>
      <c r="B625">
        <f>Senario4!G63/12</f>
        <v>4000</v>
      </c>
      <c r="C625">
        <f>Senario4!AA$63/12</f>
        <v>8178.333333333333</v>
      </c>
      <c r="D625">
        <f>Senario4!L$63/12</f>
        <v>16368.583333333327</v>
      </c>
      <c r="E625">
        <f>Senario4!H$63/12</f>
        <v>316.66666666666669</v>
      </c>
      <c r="F625">
        <f>Senario4!F$63/12</f>
        <v>23425.333333333332</v>
      </c>
      <c r="G625">
        <f>Senario4!AP$63/12</f>
        <v>8410.2000000000007</v>
      </c>
      <c r="H625">
        <f>Senario4!BC$63/12</f>
        <v>14375.5</v>
      </c>
      <c r="I625">
        <f>SUM(Senario4!AI$63,Senario4!AL$63)/12</f>
        <v>6824.416666666667</v>
      </c>
      <c r="J625">
        <f>Senario4!W$63/12</f>
        <v>24533.75</v>
      </c>
      <c r="K625">
        <v>0</v>
      </c>
      <c r="L625">
        <f>Senario4!$AS$63/12*0.52</f>
        <v>8733.2266666666674</v>
      </c>
      <c r="M625">
        <f>Senario4!$AS$63/12*0.48</f>
        <v>8061.4400000000005</v>
      </c>
      <c r="N625">
        <v>0</v>
      </c>
      <c r="O625">
        <f>Senario4!R$63/12</f>
        <v>332.5</v>
      </c>
      <c r="P625">
        <v>0</v>
      </c>
      <c r="Q625">
        <f>Senario4!O$63/12</f>
        <v>973.08333333333337</v>
      </c>
      <c r="R625">
        <f>Senario4!AT$63/12</f>
        <v>152.41666666666666</v>
      </c>
      <c r="S625">
        <f>SUM(Senario4!BF$63,Senario4!BG$63)/12</f>
        <v>15552.64583333333</v>
      </c>
      <c r="T625">
        <f>SUM(Senario4!AE$63,Senario4!BB$63)/12</f>
        <v>2913.5</v>
      </c>
      <c r="U625">
        <f>Senario4!AO$63/12</f>
        <v>4392.5</v>
      </c>
      <c r="V625">
        <f>Senario4!AW$63/12</f>
        <v>545</v>
      </c>
      <c r="W625">
        <f>Senario4!AZ$63/12</f>
        <v>91</v>
      </c>
      <c r="X625">
        <f>Senario4!BE$63/12</f>
        <v>626.83333333333337</v>
      </c>
      <c r="Z625">
        <f t="shared" si="9"/>
        <v>148806.92916666667</v>
      </c>
    </row>
    <row r="626" spans="1:28" x14ac:dyDescent="0.2">
      <c r="A626" s="42">
        <v>50406</v>
      </c>
      <c r="B626">
        <f>Senario4!G64/12</f>
        <v>4000</v>
      </c>
      <c r="C626">
        <f>Senario4!AA$64/12</f>
        <v>8178.333333333333</v>
      </c>
      <c r="D626">
        <f>Senario4!L$64/12</f>
        <v>16368.583333333327</v>
      </c>
      <c r="E626">
        <f>Senario4!H$64/12</f>
        <v>316.66666666666669</v>
      </c>
      <c r="F626">
        <f>Senario4!F$64/12</f>
        <v>23425.333333333332</v>
      </c>
      <c r="G626">
        <f>Senario4!AP$64/12</f>
        <v>8410.2000000000007</v>
      </c>
      <c r="H626">
        <f>Senario4!BC$64/12</f>
        <v>14375.5</v>
      </c>
      <c r="I626">
        <f>SUM(Senario4!AI$64,Senario4!AL$64)/12</f>
        <v>6824.416666666667</v>
      </c>
      <c r="J626">
        <f>Senario4!W$64/12</f>
        <v>24533.75</v>
      </c>
      <c r="K626">
        <v>0</v>
      </c>
      <c r="L626">
        <f>Senario4!$AS$64/12*0.52</f>
        <v>8733.2266666666674</v>
      </c>
      <c r="M626">
        <f>Senario4!$AS$64/12*0.48</f>
        <v>8061.4400000000005</v>
      </c>
      <c r="N626">
        <v>0</v>
      </c>
      <c r="O626">
        <f>Senario4!R$64/12</f>
        <v>332.5</v>
      </c>
      <c r="P626">
        <v>0</v>
      </c>
      <c r="Q626">
        <f>Senario4!O$64/12</f>
        <v>973.08333333333337</v>
      </c>
      <c r="R626">
        <f>Senario4!AT$64/12</f>
        <v>152.41666666666666</v>
      </c>
      <c r="S626">
        <f>SUM(Senario4!BF$64,Senario4!BG$64)/12</f>
        <v>15552.64583333333</v>
      </c>
      <c r="T626">
        <f>SUM(Senario4!AE$64,Senario4!BB$64)/12</f>
        <v>2913.5</v>
      </c>
      <c r="U626">
        <f>Senario4!AO$64/12</f>
        <v>4392.5</v>
      </c>
      <c r="V626">
        <f>Senario4!AW$64/12</f>
        <v>545</v>
      </c>
      <c r="W626">
        <f>Senario4!AZ$64/12</f>
        <v>91</v>
      </c>
      <c r="X626">
        <f>Senario4!BE$64/12</f>
        <v>626.83333333333337</v>
      </c>
      <c r="Z626">
        <f t="shared" si="9"/>
        <v>148806.92916666667</v>
      </c>
      <c r="AA626">
        <f>SUM(Z626:Z637)</f>
        <v>1785683.1500000001</v>
      </c>
      <c r="AB626" s="5">
        <f>AA626-Senario4!BH64</f>
        <v>0</v>
      </c>
    </row>
    <row r="627" spans="1:28" x14ac:dyDescent="0.2">
      <c r="A627" s="42">
        <v>50437</v>
      </c>
      <c r="B627">
        <f>Senario4!G64/12</f>
        <v>4000</v>
      </c>
      <c r="C627">
        <f>Senario4!AA$64/12</f>
        <v>8178.333333333333</v>
      </c>
      <c r="D627">
        <f>Senario4!L$64/12</f>
        <v>16368.583333333327</v>
      </c>
      <c r="E627">
        <f>Senario4!H$64/12</f>
        <v>316.66666666666669</v>
      </c>
      <c r="F627">
        <f>Senario4!F$64/12</f>
        <v>23425.333333333332</v>
      </c>
      <c r="G627">
        <f>Senario4!AP$64/12</f>
        <v>8410.2000000000007</v>
      </c>
      <c r="H627">
        <f>Senario4!BC$64/12</f>
        <v>14375.5</v>
      </c>
      <c r="I627">
        <f>SUM(Senario4!AI$64,Senario4!AL$64)/12</f>
        <v>6824.416666666667</v>
      </c>
      <c r="J627">
        <f>Senario4!W$64/12</f>
        <v>24533.75</v>
      </c>
      <c r="K627">
        <v>0</v>
      </c>
      <c r="L627">
        <f>Senario4!$AS$64/12*0.52</f>
        <v>8733.2266666666674</v>
      </c>
      <c r="M627">
        <f>Senario4!$AS$64/12*0.48</f>
        <v>8061.4400000000005</v>
      </c>
      <c r="N627">
        <v>0</v>
      </c>
      <c r="O627">
        <f>Senario4!R$64/12</f>
        <v>332.5</v>
      </c>
      <c r="P627">
        <v>0</v>
      </c>
      <c r="Q627">
        <f>Senario4!O$64/12</f>
        <v>973.08333333333337</v>
      </c>
      <c r="R627">
        <f>Senario4!AT$64/12</f>
        <v>152.41666666666666</v>
      </c>
      <c r="S627">
        <f>SUM(Senario4!BF$64,Senario4!BG$64)/12</f>
        <v>15552.64583333333</v>
      </c>
      <c r="T627">
        <f>SUM(Senario4!AE$64,Senario4!BB$64)/12</f>
        <v>2913.5</v>
      </c>
      <c r="U627">
        <f>Senario4!AO$64/12</f>
        <v>4392.5</v>
      </c>
      <c r="V627">
        <f>Senario4!AW$64/12</f>
        <v>545</v>
      </c>
      <c r="W627">
        <f>Senario4!AZ$64/12</f>
        <v>91</v>
      </c>
      <c r="X627">
        <f>Senario4!BE$64/12</f>
        <v>626.83333333333337</v>
      </c>
      <c r="Z627">
        <f t="shared" si="9"/>
        <v>148806.92916666667</v>
      </c>
    </row>
    <row r="628" spans="1:28" x14ac:dyDescent="0.2">
      <c r="A628" s="42">
        <v>50465</v>
      </c>
      <c r="B628">
        <f>Senario4!G64/12</f>
        <v>4000</v>
      </c>
      <c r="C628">
        <f>Senario4!AA$64/12</f>
        <v>8178.333333333333</v>
      </c>
      <c r="D628">
        <f>Senario4!L$64/12</f>
        <v>16368.583333333327</v>
      </c>
      <c r="E628">
        <f>Senario4!H$64/12</f>
        <v>316.66666666666669</v>
      </c>
      <c r="F628">
        <f>Senario4!F$64/12</f>
        <v>23425.333333333332</v>
      </c>
      <c r="G628">
        <f>Senario4!AP$64/12</f>
        <v>8410.2000000000007</v>
      </c>
      <c r="H628">
        <f>Senario4!BC$64/12</f>
        <v>14375.5</v>
      </c>
      <c r="I628">
        <f>SUM(Senario4!AI$64,Senario4!AL$64)/12</f>
        <v>6824.416666666667</v>
      </c>
      <c r="J628">
        <f>Senario4!W$64/12</f>
        <v>24533.75</v>
      </c>
      <c r="K628">
        <v>0</v>
      </c>
      <c r="L628">
        <f>Senario4!$AS$64/12*0.52</f>
        <v>8733.2266666666674</v>
      </c>
      <c r="M628">
        <f>Senario4!$AS$64/12*0.48</f>
        <v>8061.4400000000005</v>
      </c>
      <c r="N628">
        <v>0</v>
      </c>
      <c r="O628">
        <f>Senario4!R$64/12</f>
        <v>332.5</v>
      </c>
      <c r="P628">
        <v>0</v>
      </c>
      <c r="Q628">
        <f>Senario4!O$64/12</f>
        <v>973.08333333333337</v>
      </c>
      <c r="R628">
        <f>Senario4!AT$64/12</f>
        <v>152.41666666666666</v>
      </c>
      <c r="S628">
        <f>SUM(Senario4!BF$64,Senario4!BG$64)/12</f>
        <v>15552.64583333333</v>
      </c>
      <c r="T628">
        <f>SUM(Senario4!AE$64,Senario4!BB$64)/12</f>
        <v>2913.5</v>
      </c>
      <c r="U628">
        <f>Senario4!AO$64/12</f>
        <v>4392.5</v>
      </c>
      <c r="V628">
        <f>Senario4!AW$64/12</f>
        <v>545</v>
      </c>
      <c r="W628">
        <f>Senario4!AZ$64/12</f>
        <v>91</v>
      </c>
      <c r="X628">
        <f>Senario4!BE$64/12</f>
        <v>626.83333333333337</v>
      </c>
      <c r="Z628">
        <f t="shared" si="9"/>
        <v>148806.92916666667</v>
      </c>
    </row>
    <row r="629" spans="1:28" x14ac:dyDescent="0.2">
      <c r="A629" s="42">
        <v>50496</v>
      </c>
      <c r="B629">
        <f>Senario4!G64/12</f>
        <v>4000</v>
      </c>
      <c r="C629">
        <f>Senario4!AA$64/12</f>
        <v>8178.333333333333</v>
      </c>
      <c r="D629">
        <f>Senario4!L$64/12</f>
        <v>16368.583333333327</v>
      </c>
      <c r="E629">
        <f>Senario4!H$64/12</f>
        <v>316.66666666666669</v>
      </c>
      <c r="F629">
        <f>Senario4!F$64/12</f>
        <v>23425.333333333332</v>
      </c>
      <c r="G629">
        <f>Senario4!AP$64/12</f>
        <v>8410.2000000000007</v>
      </c>
      <c r="H629">
        <f>Senario4!BC$64/12</f>
        <v>14375.5</v>
      </c>
      <c r="I629">
        <f>SUM(Senario4!AI$64,Senario4!AL$64)/12</f>
        <v>6824.416666666667</v>
      </c>
      <c r="J629">
        <f>Senario4!W$64/12</f>
        <v>24533.75</v>
      </c>
      <c r="K629">
        <v>0</v>
      </c>
      <c r="L629">
        <f>Senario4!$AS$64/12*0.52</f>
        <v>8733.2266666666674</v>
      </c>
      <c r="M629">
        <f>Senario4!$AS$64/12*0.48</f>
        <v>8061.4400000000005</v>
      </c>
      <c r="N629">
        <v>0</v>
      </c>
      <c r="O629">
        <f>Senario4!R$64/12</f>
        <v>332.5</v>
      </c>
      <c r="P629">
        <v>0</v>
      </c>
      <c r="Q629">
        <f>Senario4!O$64/12</f>
        <v>973.08333333333337</v>
      </c>
      <c r="R629">
        <f>Senario4!AT$64/12</f>
        <v>152.41666666666666</v>
      </c>
      <c r="S629">
        <f>SUM(Senario4!BF$64,Senario4!BG$64)/12</f>
        <v>15552.64583333333</v>
      </c>
      <c r="T629">
        <f>SUM(Senario4!AE$64,Senario4!BB$64)/12</f>
        <v>2913.5</v>
      </c>
      <c r="U629">
        <f>Senario4!AO$64/12</f>
        <v>4392.5</v>
      </c>
      <c r="V629">
        <f>Senario4!AW$64/12</f>
        <v>545</v>
      </c>
      <c r="W629">
        <f>Senario4!AZ$64/12</f>
        <v>91</v>
      </c>
      <c r="X629">
        <f>Senario4!BE$64/12</f>
        <v>626.83333333333337</v>
      </c>
      <c r="Z629">
        <f t="shared" si="9"/>
        <v>148806.92916666667</v>
      </c>
    </row>
    <row r="630" spans="1:28" x14ac:dyDescent="0.2">
      <c r="A630" s="42">
        <v>50526</v>
      </c>
      <c r="B630">
        <f>Senario4!G64/12</f>
        <v>4000</v>
      </c>
      <c r="C630">
        <f>Senario4!AA$64/12</f>
        <v>8178.333333333333</v>
      </c>
      <c r="D630">
        <f>Senario4!L$64/12</f>
        <v>16368.583333333327</v>
      </c>
      <c r="E630">
        <f>Senario4!H$64/12</f>
        <v>316.66666666666669</v>
      </c>
      <c r="F630">
        <f>Senario4!F$64/12</f>
        <v>23425.333333333332</v>
      </c>
      <c r="G630">
        <f>Senario4!AP$64/12</f>
        <v>8410.2000000000007</v>
      </c>
      <c r="H630">
        <f>Senario4!BC$64/12</f>
        <v>14375.5</v>
      </c>
      <c r="I630">
        <f>SUM(Senario4!AI$64,Senario4!AL$64)/12</f>
        <v>6824.416666666667</v>
      </c>
      <c r="J630">
        <f>Senario4!W$64/12</f>
        <v>24533.75</v>
      </c>
      <c r="K630">
        <v>0</v>
      </c>
      <c r="L630">
        <f>Senario4!$AS$64/12*0.52</f>
        <v>8733.2266666666674</v>
      </c>
      <c r="M630">
        <f>Senario4!$AS$64/12*0.48</f>
        <v>8061.4400000000005</v>
      </c>
      <c r="N630">
        <v>0</v>
      </c>
      <c r="O630">
        <f>Senario4!R$64/12</f>
        <v>332.5</v>
      </c>
      <c r="P630">
        <v>0</v>
      </c>
      <c r="Q630">
        <f>Senario4!O$64/12</f>
        <v>973.08333333333337</v>
      </c>
      <c r="R630">
        <f>Senario4!AT$64/12</f>
        <v>152.41666666666666</v>
      </c>
      <c r="S630">
        <f>SUM(Senario4!BF$64,Senario4!BG$64)/12</f>
        <v>15552.64583333333</v>
      </c>
      <c r="T630">
        <f>SUM(Senario4!AE$64,Senario4!BB$64)/12</f>
        <v>2913.5</v>
      </c>
      <c r="U630">
        <f>Senario4!AO$64/12</f>
        <v>4392.5</v>
      </c>
      <c r="V630">
        <f>Senario4!AW$64/12</f>
        <v>545</v>
      </c>
      <c r="W630">
        <f>Senario4!AZ$64/12</f>
        <v>91</v>
      </c>
      <c r="X630">
        <f>Senario4!BE$64/12</f>
        <v>626.83333333333337</v>
      </c>
      <c r="Z630">
        <f t="shared" si="9"/>
        <v>148806.92916666667</v>
      </c>
    </row>
    <row r="631" spans="1:28" x14ac:dyDescent="0.2">
      <c r="A631" s="42">
        <v>50557</v>
      </c>
      <c r="B631">
        <f>Senario4!G64/12</f>
        <v>4000</v>
      </c>
      <c r="C631">
        <f>Senario4!AA$64/12</f>
        <v>8178.333333333333</v>
      </c>
      <c r="D631">
        <f>Senario4!L$64/12</f>
        <v>16368.583333333327</v>
      </c>
      <c r="E631">
        <f>Senario4!H$64/12</f>
        <v>316.66666666666669</v>
      </c>
      <c r="F631">
        <f>Senario4!F$64/12</f>
        <v>23425.333333333332</v>
      </c>
      <c r="G631">
        <f>Senario4!AP$64/12</f>
        <v>8410.2000000000007</v>
      </c>
      <c r="H631">
        <f>Senario4!BC$64/12</f>
        <v>14375.5</v>
      </c>
      <c r="I631">
        <f>SUM(Senario4!AI$64,Senario4!AL$64)/12</f>
        <v>6824.416666666667</v>
      </c>
      <c r="J631">
        <f>Senario4!W$64/12</f>
        <v>24533.75</v>
      </c>
      <c r="K631">
        <v>0</v>
      </c>
      <c r="L631">
        <f>Senario4!$AS$64/12*0.52</f>
        <v>8733.2266666666674</v>
      </c>
      <c r="M631">
        <f>Senario4!$AS$64/12*0.48</f>
        <v>8061.4400000000005</v>
      </c>
      <c r="N631">
        <v>0</v>
      </c>
      <c r="O631">
        <f>Senario4!R$64/12</f>
        <v>332.5</v>
      </c>
      <c r="P631">
        <v>0</v>
      </c>
      <c r="Q631">
        <f>Senario4!O$64/12</f>
        <v>973.08333333333337</v>
      </c>
      <c r="R631">
        <f>Senario4!AT$64/12</f>
        <v>152.41666666666666</v>
      </c>
      <c r="S631">
        <f>SUM(Senario4!BF$64,Senario4!BG$64)/12</f>
        <v>15552.64583333333</v>
      </c>
      <c r="T631">
        <f>SUM(Senario4!AE$64,Senario4!BB$64)/12</f>
        <v>2913.5</v>
      </c>
      <c r="U631">
        <f>Senario4!AO$64/12</f>
        <v>4392.5</v>
      </c>
      <c r="V631">
        <f>Senario4!AW$64/12</f>
        <v>545</v>
      </c>
      <c r="W631">
        <f>Senario4!AZ$64/12</f>
        <v>91</v>
      </c>
      <c r="X631">
        <f>Senario4!BE$64/12</f>
        <v>626.83333333333337</v>
      </c>
      <c r="Z631">
        <f t="shared" si="9"/>
        <v>148806.92916666667</v>
      </c>
    </row>
    <row r="632" spans="1:28" x14ac:dyDescent="0.2">
      <c r="A632" s="42">
        <v>50587</v>
      </c>
      <c r="B632">
        <f>Senario4!G64/12</f>
        <v>4000</v>
      </c>
      <c r="C632">
        <f>Senario4!AA$64/12</f>
        <v>8178.333333333333</v>
      </c>
      <c r="D632">
        <f>Senario4!L$64/12</f>
        <v>16368.583333333327</v>
      </c>
      <c r="E632">
        <f>Senario4!H$64/12</f>
        <v>316.66666666666669</v>
      </c>
      <c r="F632">
        <f>Senario4!F$64/12</f>
        <v>23425.333333333332</v>
      </c>
      <c r="G632">
        <f>Senario4!AP$64/12</f>
        <v>8410.2000000000007</v>
      </c>
      <c r="H632">
        <f>Senario4!BC$64/12</f>
        <v>14375.5</v>
      </c>
      <c r="I632">
        <f>SUM(Senario4!AI$64,Senario4!AL$64)/12</f>
        <v>6824.416666666667</v>
      </c>
      <c r="J632">
        <f>Senario4!W$64/12</f>
        <v>24533.75</v>
      </c>
      <c r="K632">
        <v>0</v>
      </c>
      <c r="L632">
        <f>Senario4!$AS$64/12*0.52</f>
        <v>8733.2266666666674</v>
      </c>
      <c r="M632">
        <f>Senario4!$AS$64/12*0.48</f>
        <v>8061.4400000000005</v>
      </c>
      <c r="N632">
        <v>0</v>
      </c>
      <c r="O632">
        <f>Senario4!R$64/12</f>
        <v>332.5</v>
      </c>
      <c r="P632">
        <v>0</v>
      </c>
      <c r="Q632">
        <f>Senario4!O$64/12</f>
        <v>973.08333333333337</v>
      </c>
      <c r="R632">
        <f>Senario4!AT$64/12</f>
        <v>152.41666666666666</v>
      </c>
      <c r="S632">
        <f>SUM(Senario4!BF$64,Senario4!BG$64)/12</f>
        <v>15552.64583333333</v>
      </c>
      <c r="T632">
        <f>SUM(Senario4!AE$64,Senario4!BB$64)/12</f>
        <v>2913.5</v>
      </c>
      <c r="U632">
        <f>Senario4!AO$64/12</f>
        <v>4392.5</v>
      </c>
      <c r="V632">
        <f>Senario4!AW$64/12</f>
        <v>545</v>
      </c>
      <c r="W632">
        <f>Senario4!AZ$64/12</f>
        <v>91</v>
      </c>
      <c r="X632">
        <f>Senario4!BE$64/12</f>
        <v>626.83333333333337</v>
      </c>
      <c r="Z632">
        <f t="shared" si="9"/>
        <v>148806.92916666667</v>
      </c>
    </row>
    <row r="633" spans="1:28" x14ac:dyDescent="0.2">
      <c r="A633" s="42">
        <v>50618</v>
      </c>
      <c r="B633">
        <f>Senario4!G64/12</f>
        <v>4000</v>
      </c>
      <c r="C633">
        <f>Senario4!AA$64/12</f>
        <v>8178.333333333333</v>
      </c>
      <c r="D633">
        <f>Senario4!L$64/12</f>
        <v>16368.583333333327</v>
      </c>
      <c r="E633">
        <f>Senario4!H$64/12</f>
        <v>316.66666666666669</v>
      </c>
      <c r="F633">
        <f>Senario4!F$64/12</f>
        <v>23425.333333333332</v>
      </c>
      <c r="G633">
        <f>Senario4!AP$64/12</f>
        <v>8410.2000000000007</v>
      </c>
      <c r="H633">
        <f>Senario4!BC$64/12</f>
        <v>14375.5</v>
      </c>
      <c r="I633">
        <f>SUM(Senario4!AI$64,Senario4!AL$64)/12</f>
        <v>6824.416666666667</v>
      </c>
      <c r="J633">
        <f>Senario4!W$64/12</f>
        <v>24533.75</v>
      </c>
      <c r="K633">
        <v>0</v>
      </c>
      <c r="L633">
        <f>Senario4!$AS$64/12*0.52</f>
        <v>8733.2266666666674</v>
      </c>
      <c r="M633">
        <f>Senario4!$AS$64/12*0.48</f>
        <v>8061.4400000000005</v>
      </c>
      <c r="N633">
        <v>0</v>
      </c>
      <c r="O633">
        <f>Senario4!R$64/12</f>
        <v>332.5</v>
      </c>
      <c r="P633">
        <v>0</v>
      </c>
      <c r="Q633">
        <f>Senario4!O$64/12</f>
        <v>973.08333333333337</v>
      </c>
      <c r="R633">
        <f>Senario4!AT$64/12</f>
        <v>152.41666666666666</v>
      </c>
      <c r="S633">
        <f>SUM(Senario4!BF$64,Senario4!BG$64)/12</f>
        <v>15552.64583333333</v>
      </c>
      <c r="T633">
        <f>SUM(Senario4!AE$64,Senario4!BB$64)/12</f>
        <v>2913.5</v>
      </c>
      <c r="U633">
        <f>Senario4!AO$64/12</f>
        <v>4392.5</v>
      </c>
      <c r="V633">
        <f>Senario4!AW$64/12</f>
        <v>545</v>
      </c>
      <c r="W633">
        <f>Senario4!AZ$64/12</f>
        <v>91</v>
      </c>
      <c r="X633">
        <f>Senario4!BE$64/12</f>
        <v>626.83333333333337</v>
      </c>
      <c r="Z633">
        <f t="shared" si="9"/>
        <v>148806.92916666667</v>
      </c>
    </row>
    <row r="634" spans="1:28" x14ac:dyDescent="0.2">
      <c r="A634" s="42">
        <v>50649</v>
      </c>
      <c r="B634">
        <f>Senario4!G64/12</f>
        <v>4000</v>
      </c>
      <c r="C634">
        <f>Senario4!AA$64/12</f>
        <v>8178.333333333333</v>
      </c>
      <c r="D634">
        <f>Senario4!L$64/12</f>
        <v>16368.583333333327</v>
      </c>
      <c r="E634">
        <f>Senario4!H$64/12</f>
        <v>316.66666666666669</v>
      </c>
      <c r="F634">
        <f>Senario4!F$64/12</f>
        <v>23425.333333333332</v>
      </c>
      <c r="G634">
        <f>Senario4!AP$64/12</f>
        <v>8410.2000000000007</v>
      </c>
      <c r="H634">
        <f>Senario4!BC$64/12</f>
        <v>14375.5</v>
      </c>
      <c r="I634">
        <f>SUM(Senario4!AI$64,Senario4!AL$64)/12</f>
        <v>6824.416666666667</v>
      </c>
      <c r="J634">
        <f>Senario4!W$64/12</f>
        <v>24533.75</v>
      </c>
      <c r="K634">
        <v>0</v>
      </c>
      <c r="L634">
        <f>Senario4!$AS$64/12*0.52</f>
        <v>8733.2266666666674</v>
      </c>
      <c r="M634">
        <f>Senario4!$AS$64/12*0.48</f>
        <v>8061.4400000000005</v>
      </c>
      <c r="N634">
        <v>0</v>
      </c>
      <c r="O634">
        <f>Senario4!R$64/12</f>
        <v>332.5</v>
      </c>
      <c r="P634">
        <v>0</v>
      </c>
      <c r="Q634">
        <f>Senario4!O$64/12</f>
        <v>973.08333333333337</v>
      </c>
      <c r="R634">
        <f>Senario4!AT$64/12</f>
        <v>152.41666666666666</v>
      </c>
      <c r="S634">
        <f>SUM(Senario4!BF$64,Senario4!BG$64)/12</f>
        <v>15552.64583333333</v>
      </c>
      <c r="T634">
        <f>SUM(Senario4!AE$64,Senario4!BB$64)/12</f>
        <v>2913.5</v>
      </c>
      <c r="U634">
        <f>Senario4!AO$64/12</f>
        <v>4392.5</v>
      </c>
      <c r="V634">
        <f>Senario4!AW$64/12</f>
        <v>545</v>
      </c>
      <c r="W634">
        <f>Senario4!AZ$64/12</f>
        <v>91</v>
      </c>
      <c r="X634">
        <f>Senario4!BE$64/12</f>
        <v>626.83333333333337</v>
      </c>
      <c r="Z634">
        <f t="shared" si="9"/>
        <v>148806.92916666667</v>
      </c>
    </row>
    <row r="635" spans="1:28" x14ac:dyDescent="0.2">
      <c r="A635" s="42">
        <v>50679</v>
      </c>
      <c r="B635">
        <f>Senario4!G64/12</f>
        <v>4000</v>
      </c>
      <c r="C635">
        <f>Senario4!AA$64/12</f>
        <v>8178.333333333333</v>
      </c>
      <c r="D635">
        <f>Senario4!L$64/12</f>
        <v>16368.583333333327</v>
      </c>
      <c r="E635">
        <f>Senario4!H$64/12</f>
        <v>316.66666666666669</v>
      </c>
      <c r="F635">
        <f>Senario4!F$64/12</f>
        <v>23425.333333333332</v>
      </c>
      <c r="G635">
        <f>Senario4!AP$64/12</f>
        <v>8410.2000000000007</v>
      </c>
      <c r="H635">
        <f>Senario4!BC$64/12</f>
        <v>14375.5</v>
      </c>
      <c r="I635">
        <f>SUM(Senario4!AI$64,Senario4!AL$64)/12</f>
        <v>6824.416666666667</v>
      </c>
      <c r="J635">
        <f>Senario4!W$64/12</f>
        <v>24533.75</v>
      </c>
      <c r="K635">
        <v>0</v>
      </c>
      <c r="L635">
        <f>Senario4!$AS$64/12*0.52</f>
        <v>8733.2266666666674</v>
      </c>
      <c r="M635">
        <f>Senario4!$AS$64/12*0.48</f>
        <v>8061.4400000000005</v>
      </c>
      <c r="N635">
        <v>0</v>
      </c>
      <c r="O635">
        <f>Senario4!R$64/12</f>
        <v>332.5</v>
      </c>
      <c r="P635">
        <v>0</v>
      </c>
      <c r="Q635">
        <f>Senario4!O$64/12</f>
        <v>973.08333333333337</v>
      </c>
      <c r="R635">
        <f>Senario4!AT$64/12</f>
        <v>152.41666666666666</v>
      </c>
      <c r="S635">
        <f>SUM(Senario4!BF$64,Senario4!BG$64)/12</f>
        <v>15552.64583333333</v>
      </c>
      <c r="T635">
        <f>SUM(Senario4!AE$64,Senario4!BB$64)/12</f>
        <v>2913.5</v>
      </c>
      <c r="U635">
        <f>Senario4!AO$64/12</f>
        <v>4392.5</v>
      </c>
      <c r="V635">
        <f>Senario4!AW$64/12</f>
        <v>545</v>
      </c>
      <c r="W635">
        <f>Senario4!AZ$64/12</f>
        <v>91</v>
      </c>
      <c r="X635">
        <f>Senario4!BE$64/12</f>
        <v>626.83333333333337</v>
      </c>
      <c r="Z635">
        <f t="shared" si="9"/>
        <v>148806.92916666667</v>
      </c>
    </row>
    <row r="636" spans="1:28" x14ac:dyDescent="0.2">
      <c r="A636" s="42">
        <v>50710</v>
      </c>
      <c r="B636">
        <f>Senario4!G64/12</f>
        <v>4000</v>
      </c>
      <c r="C636">
        <f>Senario4!AA$64/12</f>
        <v>8178.333333333333</v>
      </c>
      <c r="D636">
        <f>Senario4!L$64/12</f>
        <v>16368.583333333327</v>
      </c>
      <c r="E636">
        <f>Senario4!H$64/12</f>
        <v>316.66666666666669</v>
      </c>
      <c r="F636">
        <f>Senario4!F$64/12</f>
        <v>23425.333333333332</v>
      </c>
      <c r="G636">
        <f>Senario4!AP$64/12</f>
        <v>8410.2000000000007</v>
      </c>
      <c r="H636">
        <f>Senario4!BC$64/12</f>
        <v>14375.5</v>
      </c>
      <c r="I636">
        <f>SUM(Senario4!AI$64,Senario4!AL$64)/12</f>
        <v>6824.416666666667</v>
      </c>
      <c r="J636">
        <f>Senario4!W$64/12</f>
        <v>24533.75</v>
      </c>
      <c r="K636">
        <v>0</v>
      </c>
      <c r="L636">
        <f>Senario4!$AS$64/12*0.52</f>
        <v>8733.2266666666674</v>
      </c>
      <c r="M636">
        <f>Senario4!$AS$64/12*0.48</f>
        <v>8061.4400000000005</v>
      </c>
      <c r="N636">
        <v>0</v>
      </c>
      <c r="O636">
        <f>Senario4!R$64/12</f>
        <v>332.5</v>
      </c>
      <c r="P636">
        <v>0</v>
      </c>
      <c r="Q636">
        <f>Senario4!O$64/12</f>
        <v>973.08333333333337</v>
      </c>
      <c r="R636">
        <f>Senario4!AT$64/12</f>
        <v>152.41666666666666</v>
      </c>
      <c r="S636">
        <f>SUM(Senario4!BF$64,Senario4!BG$64)/12</f>
        <v>15552.64583333333</v>
      </c>
      <c r="T636">
        <f>SUM(Senario4!AE$64,Senario4!BB$64)/12</f>
        <v>2913.5</v>
      </c>
      <c r="U636">
        <f>Senario4!AO$64/12</f>
        <v>4392.5</v>
      </c>
      <c r="V636">
        <f>Senario4!AW$64/12</f>
        <v>545</v>
      </c>
      <c r="W636">
        <f>Senario4!AZ$64/12</f>
        <v>91</v>
      </c>
      <c r="X636">
        <f>Senario4!BE$64/12</f>
        <v>626.83333333333337</v>
      </c>
      <c r="Z636">
        <f t="shared" si="9"/>
        <v>148806.92916666667</v>
      </c>
    </row>
    <row r="637" spans="1:28" x14ac:dyDescent="0.2">
      <c r="A637" s="42">
        <v>50740</v>
      </c>
      <c r="B637">
        <f>Senario4!G64/12</f>
        <v>4000</v>
      </c>
      <c r="C637">
        <f>Senario4!AA$64/12</f>
        <v>8178.333333333333</v>
      </c>
      <c r="D637">
        <f>Senario4!L$64/12</f>
        <v>16368.583333333327</v>
      </c>
      <c r="E637">
        <f>Senario4!H$64/12</f>
        <v>316.66666666666669</v>
      </c>
      <c r="F637">
        <f>Senario4!F$64/12</f>
        <v>23425.333333333332</v>
      </c>
      <c r="G637">
        <f>Senario4!AP$64/12</f>
        <v>8410.2000000000007</v>
      </c>
      <c r="H637">
        <f>Senario4!BC$64/12</f>
        <v>14375.5</v>
      </c>
      <c r="I637">
        <f>SUM(Senario4!AI$64,Senario4!AL$64)/12</f>
        <v>6824.416666666667</v>
      </c>
      <c r="J637">
        <f>Senario4!W$64/12</f>
        <v>24533.75</v>
      </c>
      <c r="K637">
        <v>0</v>
      </c>
      <c r="L637">
        <f>Senario4!$AS$64/12*0.52</f>
        <v>8733.2266666666674</v>
      </c>
      <c r="M637">
        <f>Senario4!$AS$64/12*0.48</f>
        <v>8061.4400000000005</v>
      </c>
      <c r="N637">
        <v>0</v>
      </c>
      <c r="O637">
        <f>Senario4!R$64/12</f>
        <v>332.5</v>
      </c>
      <c r="P637">
        <v>0</v>
      </c>
      <c r="Q637">
        <f>Senario4!O$64/12</f>
        <v>973.08333333333337</v>
      </c>
      <c r="R637">
        <f>Senario4!AT$64/12</f>
        <v>152.41666666666666</v>
      </c>
      <c r="S637">
        <f>SUM(Senario4!BF$64,Senario4!BG$64)/12</f>
        <v>15552.64583333333</v>
      </c>
      <c r="T637">
        <f>SUM(Senario4!AE$64,Senario4!BB$64)/12</f>
        <v>2913.5</v>
      </c>
      <c r="U637">
        <f>Senario4!AO$64/12</f>
        <v>4392.5</v>
      </c>
      <c r="V637">
        <f>Senario4!AW$64/12</f>
        <v>545</v>
      </c>
      <c r="W637">
        <f>Senario4!AZ$64/12</f>
        <v>91</v>
      </c>
      <c r="X637">
        <f>Senario4!BE$64/12</f>
        <v>626.83333333333337</v>
      </c>
      <c r="Z637">
        <f t="shared" si="9"/>
        <v>148806.92916666667</v>
      </c>
    </row>
    <row r="638" spans="1:28" x14ac:dyDescent="0.2">
      <c r="A638" s="42">
        <v>50771</v>
      </c>
      <c r="B638">
        <f>Senario4!G65/12</f>
        <v>4000</v>
      </c>
      <c r="C638">
        <f>Senario4!AA$65/12</f>
        <v>8178.333333333333</v>
      </c>
      <c r="D638">
        <f>Senario4!L$65/12</f>
        <v>16368.583333333327</v>
      </c>
      <c r="E638">
        <f>Senario4!H$65/12</f>
        <v>316.66666666666669</v>
      </c>
      <c r="F638">
        <f>Senario4!F$65/12</f>
        <v>23425.333333333332</v>
      </c>
      <c r="G638">
        <f>Senario4!AP$65/12</f>
        <v>8410.2000000000007</v>
      </c>
      <c r="H638">
        <f>Senario4!BC$65/12</f>
        <v>14375.5</v>
      </c>
      <c r="I638">
        <f>SUM(Senario4!AI$65,Senario4!AL$65)/12</f>
        <v>6824.416666666667</v>
      </c>
      <c r="J638">
        <f>Senario4!W$65/12</f>
        <v>24533.75</v>
      </c>
      <c r="K638">
        <v>0</v>
      </c>
      <c r="L638">
        <f>Senario4!$AS$65/12*0.52</f>
        <v>8733.2266666666674</v>
      </c>
      <c r="M638">
        <f>Senario4!$AS$65/12*0.48</f>
        <v>8061.4400000000005</v>
      </c>
      <c r="N638">
        <v>0</v>
      </c>
      <c r="O638">
        <f>Senario4!R$65/12</f>
        <v>332.5</v>
      </c>
      <c r="P638">
        <v>0</v>
      </c>
      <c r="Q638">
        <f>Senario4!O$65/12</f>
        <v>973.08333333333337</v>
      </c>
      <c r="R638">
        <f>Senario4!AT$65/12</f>
        <v>152.41666666666666</v>
      </c>
      <c r="S638">
        <f>SUM(Senario4!BF$65,Senario4!BG$65)/12</f>
        <v>15552.64583333333</v>
      </c>
      <c r="T638">
        <f>SUM(Senario4!AE$65,Senario4!BB$65)/12</f>
        <v>2913.5</v>
      </c>
      <c r="U638">
        <f>Senario4!AO$65/12</f>
        <v>4392.5</v>
      </c>
      <c r="V638">
        <f>Senario4!AW$65/12</f>
        <v>545</v>
      </c>
      <c r="W638">
        <f>Senario4!AZ$65/12</f>
        <v>91</v>
      </c>
      <c r="X638">
        <f>Senario4!BE$65/12</f>
        <v>626.83333333333337</v>
      </c>
      <c r="Z638">
        <f t="shared" si="9"/>
        <v>148806.92916666667</v>
      </c>
      <c r="AA638">
        <f>SUM(Z638:Z649)</f>
        <v>1785683.1500000001</v>
      </c>
      <c r="AB638" s="5">
        <f>AA638-Senario4!BH65</f>
        <v>0</v>
      </c>
    </row>
    <row r="639" spans="1:28" x14ac:dyDescent="0.2">
      <c r="A639" s="42">
        <v>50802</v>
      </c>
      <c r="B639">
        <f>Senario4!G65/12</f>
        <v>4000</v>
      </c>
      <c r="C639">
        <f>Senario4!AA$65/12</f>
        <v>8178.333333333333</v>
      </c>
      <c r="D639">
        <f>Senario4!L$65/12</f>
        <v>16368.583333333327</v>
      </c>
      <c r="E639">
        <f>Senario4!H$65/12</f>
        <v>316.66666666666669</v>
      </c>
      <c r="F639">
        <f>Senario4!F$65/12</f>
        <v>23425.333333333332</v>
      </c>
      <c r="G639">
        <f>Senario4!AP$65/12</f>
        <v>8410.2000000000007</v>
      </c>
      <c r="H639">
        <f>Senario4!BC$65/12</f>
        <v>14375.5</v>
      </c>
      <c r="I639">
        <f>SUM(Senario4!AI$65,Senario4!AL$65)/12</f>
        <v>6824.416666666667</v>
      </c>
      <c r="J639">
        <f>Senario4!W$65/12</f>
        <v>24533.75</v>
      </c>
      <c r="K639">
        <v>0</v>
      </c>
      <c r="L639">
        <f>Senario4!$AS$65/12*0.52</f>
        <v>8733.2266666666674</v>
      </c>
      <c r="M639">
        <f>Senario4!$AS$65/12*0.48</f>
        <v>8061.4400000000005</v>
      </c>
      <c r="N639">
        <v>0</v>
      </c>
      <c r="O639">
        <f>Senario4!R$65/12</f>
        <v>332.5</v>
      </c>
      <c r="P639">
        <v>0</v>
      </c>
      <c r="Q639">
        <f>Senario4!O$65/12</f>
        <v>973.08333333333337</v>
      </c>
      <c r="R639">
        <f>Senario4!AT$65/12</f>
        <v>152.41666666666666</v>
      </c>
      <c r="S639">
        <f>SUM(Senario4!BF$65,Senario4!BG$65)/12</f>
        <v>15552.64583333333</v>
      </c>
      <c r="T639">
        <f>SUM(Senario4!AE$65,Senario4!BB$65)/12</f>
        <v>2913.5</v>
      </c>
      <c r="U639">
        <f>Senario4!AO$65/12</f>
        <v>4392.5</v>
      </c>
      <c r="V639">
        <f>Senario4!AW$65/12</f>
        <v>545</v>
      </c>
      <c r="W639">
        <f>Senario4!AZ$65/12</f>
        <v>91</v>
      </c>
      <c r="X639">
        <f>Senario4!BE$65/12</f>
        <v>626.83333333333337</v>
      </c>
      <c r="Z639">
        <f t="shared" si="9"/>
        <v>148806.92916666667</v>
      </c>
    </row>
    <row r="640" spans="1:28" x14ac:dyDescent="0.2">
      <c r="A640" s="42">
        <v>50830</v>
      </c>
      <c r="B640">
        <f>Senario4!G65/12</f>
        <v>4000</v>
      </c>
      <c r="C640">
        <f>Senario4!AA$65/12</f>
        <v>8178.333333333333</v>
      </c>
      <c r="D640">
        <f>Senario4!L$65/12</f>
        <v>16368.583333333327</v>
      </c>
      <c r="E640">
        <f>Senario4!H$65/12</f>
        <v>316.66666666666669</v>
      </c>
      <c r="F640">
        <f>Senario4!F$65/12</f>
        <v>23425.333333333332</v>
      </c>
      <c r="G640">
        <f>Senario4!AP$65/12</f>
        <v>8410.2000000000007</v>
      </c>
      <c r="H640">
        <f>Senario4!BC$65/12</f>
        <v>14375.5</v>
      </c>
      <c r="I640">
        <f>SUM(Senario4!AI$65,Senario4!AL$65)/12</f>
        <v>6824.416666666667</v>
      </c>
      <c r="J640">
        <f>Senario4!W$65/12</f>
        <v>24533.75</v>
      </c>
      <c r="K640">
        <v>0</v>
      </c>
      <c r="L640">
        <f>Senario4!$AS$65/12*0.52</f>
        <v>8733.2266666666674</v>
      </c>
      <c r="M640">
        <f>Senario4!$AS$65/12*0.48</f>
        <v>8061.4400000000005</v>
      </c>
      <c r="N640">
        <v>0</v>
      </c>
      <c r="O640">
        <f>Senario4!R$65/12</f>
        <v>332.5</v>
      </c>
      <c r="P640">
        <v>0</v>
      </c>
      <c r="Q640">
        <f>Senario4!O$65/12</f>
        <v>973.08333333333337</v>
      </c>
      <c r="R640">
        <f>Senario4!AT$65/12</f>
        <v>152.41666666666666</v>
      </c>
      <c r="S640">
        <f>SUM(Senario4!BF$65,Senario4!BG$65)/12</f>
        <v>15552.64583333333</v>
      </c>
      <c r="T640">
        <f>SUM(Senario4!AE$65,Senario4!BB$65)/12</f>
        <v>2913.5</v>
      </c>
      <c r="U640">
        <f>Senario4!AO$65/12</f>
        <v>4392.5</v>
      </c>
      <c r="V640">
        <f>Senario4!AW$65/12</f>
        <v>545</v>
      </c>
      <c r="W640">
        <f>Senario4!AZ$65/12</f>
        <v>91</v>
      </c>
      <c r="X640">
        <f>Senario4!BE$65/12</f>
        <v>626.83333333333337</v>
      </c>
      <c r="Z640">
        <f t="shared" si="9"/>
        <v>148806.92916666667</v>
      </c>
    </row>
    <row r="641" spans="1:28" x14ac:dyDescent="0.2">
      <c r="A641" s="42">
        <v>50861</v>
      </c>
      <c r="B641">
        <f>Senario4!G65/12</f>
        <v>4000</v>
      </c>
      <c r="C641">
        <f>Senario4!AA$65/12</f>
        <v>8178.333333333333</v>
      </c>
      <c r="D641">
        <f>Senario4!L$65/12</f>
        <v>16368.583333333327</v>
      </c>
      <c r="E641">
        <f>Senario4!H$65/12</f>
        <v>316.66666666666669</v>
      </c>
      <c r="F641">
        <f>Senario4!F$65/12</f>
        <v>23425.333333333332</v>
      </c>
      <c r="G641">
        <f>Senario4!AP$65/12</f>
        <v>8410.2000000000007</v>
      </c>
      <c r="H641">
        <f>Senario4!BC$65/12</f>
        <v>14375.5</v>
      </c>
      <c r="I641">
        <f>SUM(Senario4!AI$65,Senario4!AL$65)/12</f>
        <v>6824.416666666667</v>
      </c>
      <c r="J641">
        <f>Senario4!W$65/12</f>
        <v>24533.75</v>
      </c>
      <c r="K641">
        <v>0</v>
      </c>
      <c r="L641">
        <f>Senario4!$AS$65/12*0.52</f>
        <v>8733.2266666666674</v>
      </c>
      <c r="M641">
        <f>Senario4!$AS$65/12*0.48</f>
        <v>8061.4400000000005</v>
      </c>
      <c r="N641">
        <v>0</v>
      </c>
      <c r="O641">
        <f>Senario4!R$65/12</f>
        <v>332.5</v>
      </c>
      <c r="P641">
        <v>0</v>
      </c>
      <c r="Q641">
        <f>Senario4!O$65/12</f>
        <v>973.08333333333337</v>
      </c>
      <c r="R641">
        <f>Senario4!AT$65/12</f>
        <v>152.41666666666666</v>
      </c>
      <c r="S641">
        <f>SUM(Senario4!BF$65,Senario4!BG$65)/12</f>
        <v>15552.64583333333</v>
      </c>
      <c r="T641">
        <f>SUM(Senario4!AE$65,Senario4!BB$65)/12</f>
        <v>2913.5</v>
      </c>
      <c r="U641">
        <f>Senario4!AO$65/12</f>
        <v>4392.5</v>
      </c>
      <c r="V641">
        <f>Senario4!AW$65/12</f>
        <v>545</v>
      </c>
      <c r="W641">
        <f>Senario4!AZ$65/12</f>
        <v>91</v>
      </c>
      <c r="X641">
        <f>Senario4!BE$65/12</f>
        <v>626.83333333333337</v>
      </c>
      <c r="Z641">
        <f t="shared" si="9"/>
        <v>148806.92916666667</v>
      </c>
    </row>
    <row r="642" spans="1:28" x14ac:dyDescent="0.2">
      <c r="A642" s="42">
        <v>50891</v>
      </c>
      <c r="B642">
        <f>Senario4!G65/12</f>
        <v>4000</v>
      </c>
      <c r="C642">
        <f>Senario4!AA$65/12</f>
        <v>8178.333333333333</v>
      </c>
      <c r="D642">
        <f>Senario4!L$65/12</f>
        <v>16368.583333333327</v>
      </c>
      <c r="E642">
        <f>Senario4!H$65/12</f>
        <v>316.66666666666669</v>
      </c>
      <c r="F642">
        <f>Senario4!F$65/12</f>
        <v>23425.333333333332</v>
      </c>
      <c r="G642">
        <f>Senario4!AP$65/12</f>
        <v>8410.2000000000007</v>
      </c>
      <c r="H642">
        <f>Senario4!BC$65/12</f>
        <v>14375.5</v>
      </c>
      <c r="I642">
        <f>SUM(Senario4!AI$65,Senario4!AL$65)/12</f>
        <v>6824.416666666667</v>
      </c>
      <c r="J642">
        <f>Senario4!W$65/12</f>
        <v>24533.75</v>
      </c>
      <c r="K642">
        <v>0</v>
      </c>
      <c r="L642">
        <f>Senario4!$AS$65/12*0.52</f>
        <v>8733.2266666666674</v>
      </c>
      <c r="M642">
        <f>Senario4!$AS$65/12*0.48</f>
        <v>8061.4400000000005</v>
      </c>
      <c r="N642">
        <v>0</v>
      </c>
      <c r="O642">
        <f>Senario4!R$65/12</f>
        <v>332.5</v>
      </c>
      <c r="P642">
        <v>0</v>
      </c>
      <c r="Q642">
        <f>Senario4!O$65/12</f>
        <v>973.08333333333337</v>
      </c>
      <c r="R642">
        <f>Senario4!AT$65/12</f>
        <v>152.41666666666666</v>
      </c>
      <c r="S642">
        <f>SUM(Senario4!BF$65,Senario4!BG$65)/12</f>
        <v>15552.64583333333</v>
      </c>
      <c r="T642">
        <f>SUM(Senario4!AE$65,Senario4!BB$65)/12</f>
        <v>2913.5</v>
      </c>
      <c r="U642">
        <f>Senario4!AO$65/12</f>
        <v>4392.5</v>
      </c>
      <c r="V642">
        <f>Senario4!AW$65/12</f>
        <v>545</v>
      </c>
      <c r="W642">
        <f>Senario4!AZ$65/12</f>
        <v>91</v>
      </c>
      <c r="X642">
        <f>Senario4!BE$65/12</f>
        <v>626.83333333333337</v>
      </c>
      <c r="Z642">
        <f t="shared" si="9"/>
        <v>148806.92916666667</v>
      </c>
    </row>
    <row r="643" spans="1:28" x14ac:dyDescent="0.2">
      <c r="A643" s="42">
        <v>50922</v>
      </c>
      <c r="B643">
        <f>Senario4!G65/12</f>
        <v>4000</v>
      </c>
      <c r="C643">
        <f>Senario4!AA$65/12</f>
        <v>8178.333333333333</v>
      </c>
      <c r="D643">
        <f>Senario4!L$65/12</f>
        <v>16368.583333333327</v>
      </c>
      <c r="E643">
        <f>Senario4!H$65/12</f>
        <v>316.66666666666669</v>
      </c>
      <c r="F643">
        <f>Senario4!F$65/12</f>
        <v>23425.333333333332</v>
      </c>
      <c r="G643">
        <f>Senario4!AP$65/12</f>
        <v>8410.2000000000007</v>
      </c>
      <c r="H643">
        <f>Senario4!BC$65/12</f>
        <v>14375.5</v>
      </c>
      <c r="I643">
        <f>SUM(Senario4!AI$65,Senario4!AL$65)/12</f>
        <v>6824.416666666667</v>
      </c>
      <c r="J643">
        <f>Senario4!W$65/12</f>
        <v>24533.75</v>
      </c>
      <c r="K643">
        <v>0</v>
      </c>
      <c r="L643">
        <f>Senario4!$AS$65/12*0.52</f>
        <v>8733.2266666666674</v>
      </c>
      <c r="M643">
        <f>Senario4!$AS$65/12*0.48</f>
        <v>8061.4400000000005</v>
      </c>
      <c r="N643">
        <v>0</v>
      </c>
      <c r="O643">
        <f>Senario4!R$65/12</f>
        <v>332.5</v>
      </c>
      <c r="P643">
        <v>0</v>
      </c>
      <c r="Q643">
        <f>Senario4!O$65/12</f>
        <v>973.08333333333337</v>
      </c>
      <c r="R643">
        <f>Senario4!AT$65/12</f>
        <v>152.41666666666666</v>
      </c>
      <c r="S643">
        <f>SUM(Senario4!BF$65,Senario4!BG$65)/12</f>
        <v>15552.64583333333</v>
      </c>
      <c r="T643">
        <f>SUM(Senario4!AE$65,Senario4!BB$65)/12</f>
        <v>2913.5</v>
      </c>
      <c r="U643">
        <f>Senario4!AO$65/12</f>
        <v>4392.5</v>
      </c>
      <c r="V643">
        <f>Senario4!AW$65/12</f>
        <v>545</v>
      </c>
      <c r="W643">
        <f>Senario4!AZ$65/12</f>
        <v>91</v>
      </c>
      <c r="X643">
        <f>Senario4!BE$65/12</f>
        <v>626.83333333333337</v>
      </c>
      <c r="Z643">
        <f t="shared" ref="Z643:Z706" si="10">SUM(B643:X643)</f>
        <v>148806.92916666667</v>
      </c>
    </row>
    <row r="644" spans="1:28" x14ac:dyDescent="0.2">
      <c r="A644" s="42">
        <v>50952</v>
      </c>
      <c r="B644">
        <f>Senario4!G65/12</f>
        <v>4000</v>
      </c>
      <c r="C644">
        <f>Senario4!AA$65/12</f>
        <v>8178.333333333333</v>
      </c>
      <c r="D644">
        <f>Senario4!L$65/12</f>
        <v>16368.583333333327</v>
      </c>
      <c r="E644">
        <f>Senario4!H$65/12</f>
        <v>316.66666666666669</v>
      </c>
      <c r="F644">
        <f>Senario4!F$65/12</f>
        <v>23425.333333333332</v>
      </c>
      <c r="G644">
        <f>Senario4!AP$65/12</f>
        <v>8410.2000000000007</v>
      </c>
      <c r="H644">
        <f>Senario4!BC$65/12</f>
        <v>14375.5</v>
      </c>
      <c r="I644">
        <f>SUM(Senario4!AI$65,Senario4!AL$65)/12</f>
        <v>6824.416666666667</v>
      </c>
      <c r="J644">
        <f>Senario4!W$65/12</f>
        <v>24533.75</v>
      </c>
      <c r="K644">
        <v>0</v>
      </c>
      <c r="L644">
        <f>Senario4!$AS$65/12*0.52</f>
        <v>8733.2266666666674</v>
      </c>
      <c r="M644">
        <f>Senario4!$AS$65/12*0.48</f>
        <v>8061.4400000000005</v>
      </c>
      <c r="N644">
        <v>0</v>
      </c>
      <c r="O644">
        <f>Senario4!R$65/12</f>
        <v>332.5</v>
      </c>
      <c r="P644">
        <v>0</v>
      </c>
      <c r="Q644">
        <f>Senario4!O$65/12</f>
        <v>973.08333333333337</v>
      </c>
      <c r="R644">
        <f>Senario4!AT$65/12</f>
        <v>152.41666666666666</v>
      </c>
      <c r="S644">
        <f>SUM(Senario4!BF$65,Senario4!BG$65)/12</f>
        <v>15552.64583333333</v>
      </c>
      <c r="T644">
        <f>SUM(Senario4!AE$65,Senario4!BB$65)/12</f>
        <v>2913.5</v>
      </c>
      <c r="U644">
        <f>Senario4!AO$65/12</f>
        <v>4392.5</v>
      </c>
      <c r="V644">
        <f>Senario4!AW$65/12</f>
        <v>545</v>
      </c>
      <c r="W644">
        <f>Senario4!AZ$65/12</f>
        <v>91</v>
      </c>
      <c r="X644">
        <f>Senario4!BE$65/12</f>
        <v>626.83333333333337</v>
      </c>
      <c r="Z644">
        <f t="shared" si="10"/>
        <v>148806.92916666667</v>
      </c>
    </row>
    <row r="645" spans="1:28" x14ac:dyDescent="0.2">
      <c r="A645" s="42">
        <v>50983</v>
      </c>
      <c r="B645">
        <f>Senario4!G65/12</f>
        <v>4000</v>
      </c>
      <c r="C645">
        <f>Senario4!AA$65/12</f>
        <v>8178.333333333333</v>
      </c>
      <c r="D645">
        <f>Senario4!L$65/12</f>
        <v>16368.583333333327</v>
      </c>
      <c r="E645">
        <f>Senario4!H$65/12</f>
        <v>316.66666666666669</v>
      </c>
      <c r="F645">
        <f>Senario4!F$65/12</f>
        <v>23425.333333333332</v>
      </c>
      <c r="G645">
        <f>Senario4!AP$65/12</f>
        <v>8410.2000000000007</v>
      </c>
      <c r="H645">
        <f>Senario4!BC$65/12</f>
        <v>14375.5</v>
      </c>
      <c r="I645">
        <f>SUM(Senario4!AI$65,Senario4!AL$65)/12</f>
        <v>6824.416666666667</v>
      </c>
      <c r="J645">
        <f>Senario4!W$65/12</f>
        <v>24533.75</v>
      </c>
      <c r="K645">
        <v>0</v>
      </c>
      <c r="L645">
        <f>Senario4!$AS$65/12*0.52</f>
        <v>8733.2266666666674</v>
      </c>
      <c r="M645">
        <f>Senario4!$AS$65/12*0.48</f>
        <v>8061.4400000000005</v>
      </c>
      <c r="N645">
        <v>0</v>
      </c>
      <c r="O645">
        <f>Senario4!R$65/12</f>
        <v>332.5</v>
      </c>
      <c r="P645">
        <v>0</v>
      </c>
      <c r="Q645">
        <f>Senario4!O$65/12</f>
        <v>973.08333333333337</v>
      </c>
      <c r="R645">
        <f>Senario4!AT$65/12</f>
        <v>152.41666666666666</v>
      </c>
      <c r="S645">
        <f>SUM(Senario4!BF$65,Senario4!BG$65)/12</f>
        <v>15552.64583333333</v>
      </c>
      <c r="T645">
        <f>SUM(Senario4!AE$65,Senario4!BB$65)/12</f>
        <v>2913.5</v>
      </c>
      <c r="U645">
        <f>Senario4!AO$65/12</f>
        <v>4392.5</v>
      </c>
      <c r="V645">
        <f>Senario4!AW$65/12</f>
        <v>545</v>
      </c>
      <c r="W645">
        <f>Senario4!AZ$65/12</f>
        <v>91</v>
      </c>
      <c r="X645">
        <f>Senario4!BE$65/12</f>
        <v>626.83333333333337</v>
      </c>
      <c r="Z645">
        <f t="shared" si="10"/>
        <v>148806.92916666667</v>
      </c>
    </row>
    <row r="646" spans="1:28" x14ac:dyDescent="0.2">
      <c r="A646" s="42">
        <v>51014</v>
      </c>
      <c r="B646">
        <f>Senario4!G65/12</f>
        <v>4000</v>
      </c>
      <c r="C646">
        <f>Senario4!AA$65/12</f>
        <v>8178.333333333333</v>
      </c>
      <c r="D646">
        <f>Senario4!L$65/12</f>
        <v>16368.583333333327</v>
      </c>
      <c r="E646">
        <f>Senario4!H$65/12</f>
        <v>316.66666666666669</v>
      </c>
      <c r="F646">
        <f>Senario4!F$65/12</f>
        <v>23425.333333333332</v>
      </c>
      <c r="G646">
        <f>Senario4!AP$65/12</f>
        <v>8410.2000000000007</v>
      </c>
      <c r="H646">
        <f>Senario4!BC$65/12</f>
        <v>14375.5</v>
      </c>
      <c r="I646">
        <f>SUM(Senario4!AI$65,Senario4!AL$65)/12</f>
        <v>6824.416666666667</v>
      </c>
      <c r="J646">
        <f>Senario4!W$65/12</f>
        <v>24533.75</v>
      </c>
      <c r="K646">
        <v>0</v>
      </c>
      <c r="L646">
        <f>Senario4!$AS$65/12*0.52</f>
        <v>8733.2266666666674</v>
      </c>
      <c r="M646">
        <f>Senario4!$AS$65/12*0.48</f>
        <v>8061.4400000000005</v>
      </c>
      <c r="N646">
        <v>0</v>
      </c>
      <c r="O646">
        <f>Senario4!R$65/12</f>
        <v>332.5</v>
      </c>
      <c r="P646">
        <v>0</v>
      </c>
      <c r="Q646">
        <f>Senario4!O$65/12</f>
        <v>973.08333333333337</v>
      </c>
      <c r="R646">
        <f>Senario4!AT$65/12</f>
        <v>152.41666666666666</v>
      </c>
      <c r="S646">
        <f>SUM(Senario4!BF$65,Senario4!BG$65)/12</f>
        <v>15552.64583333333</v>
      </c>
      <c r="T646">
        <f>SUM(Senario4!AE$65,Senario4!BB$65)/12</f>
        <v>2913.5</v>
      </c>
      <c r="U646">
        <f>Senario4!AO$65/12</f>
        <v>4392.5</v>
      </c>
      <c r="V646">
        <f>Senario4!AW$65/12</f>
        <v>545</v>
      </c>
      <c r="W646">
        <f>Senario4!AZ$65/12</f>
        <v>91</v>
      </c>
      <c r="X646">
        <f>Senario4!BE$65/12</f>
        <v>626.83333333333337</v>
      </c>
      <c r="Z646">
        <f t="shared" si="10"/>
        <v>148806.92916666667</v>
      </c>
    </row>
    <row r="647" spans="1:28" x14ac:dyDescent="0.2">
      <c r="A647" s="42">
        <v>51044</v>
      </c>
      <c r="B647">
        <f>Senario4!G65/12</f>
        <v>4000</v>
      </c>
      <c r="C647">
        <f>Senario4!AA$65/12</f>
        <v>8178.333333333333</v>
      </c>
      <c r="D647">
        <f>Senario4!L$65/12</f>
        <v>16368.583333333327</v>
      </c>
      <c r="E647">
        <f>Senario4!H$65/12</f>
        <v>316.66666666666669</v>
      </c>
      <c r="F647">
        <f>Senario4!F$65/12</f>
        <v>23425.333333333332</v>
      </c>
      <c r="G647">
        <f>Senario4!AP$65/12</f>
        <v>8410.2000000000007</v>
      </c>
      <c r="H647">
        <f>Senario4!BC$65/12</f>
        <v>14375.5</v>
      </c>
      <c r="I647">
        <f>SUM(Senario4!AI$65,Senario4!AL$65)/12</f>
        <v>6824.416666666667</v>
      </c>
      <c r="J647">
        <f>Senario4!W$65/12</f>
        <v>24533.75</v>
      </c>
      <c r="K647">
        <v>0</v>
      </c>
      <c r="L647">
        <f>Senario4!$AS$65/12*0.52</f>
        <v>8733.2266666666674</v>
      </c>
      <c r="M647">
        <f>Senario4!$AS$65/12*0.48</f>
        <v>8061.4400000000005</v>
      </c>
      <c r="N647">
        <v>0</v>
      </c>
      <c r="O647">
        <f>Senario4!R$65/12</f>
        <v>332.5</v>
      </c>
      <c r="P647">
        <v>0</v>
      </c>
      <c r="Q647">
        <f>Senario4!O$65/12</f>
        <v>973.08333333333337</v>
      </c>
      <c r="R647">
        <f>Senario4!AT$65/12</f>
        <v>152.41666666666666</v>
      </c>
      <c r="S647">
        <f>SUM(Senario4!BF$65,Senario4!BG$65)/12</f>
        <v>15552.64583333333</v>
      </c>
      <c r="T647">
        <f>SUM(Senario4!AE$65,Senario4!BB$65)/12</f>
        <v>2913.5</v>
      </c>
      <c r="U647">
        <f>Senario4!AO$65/12</f>
        <v>4392.5</v>
      </c>
      <c r="V647">
        <f>Senario4!AW$65/12</f>
        <v>545</v>
      </c>
      <c r="W647">
        <f>Senario4!AZ$65/12</f>
        <v>91</v>
      </c>
      <c r="X647">
        <f>Senario4!BE$65/12</f>
        <v>626.83333333333337</v>
      </c>
      <c r="Z647">
        <f t="shared" si="10"/>
        <v>148806.92916666667</v>
      </c>
    </row>
    <row r="648" spans="1:28" x14ac:dyDescent="0.2">
      <c r="A648" s="42">
        <v>51075</v>
      </c>
      <c r="B648">
        <f>Senario4!G65/12</f>
        <v>4000</v>
      </c>
      <c r="C648">
        <f>Senario4!AA$65/12</f>
        <v>8178.333333333333</v>
      </c>
      <c r="D648">
        <f>Senario4!L$65/12</f>
        <v>16368.583333333327</v>
      </c>
      <c r="E648">
        <f>Senario4!H$65/12</f>
        <v>316.66666666666669</v>
      </c>
      <c r="F648">
        <f>Senario4!F$65/12</f>
        <v>23425.333333333332</v>
      </c>
      <c r="G648">
        <f>Senario4!AP$65/12</f>
        <v>8410.2000000000007</v>
      </c>
      <c r="H648">
        <f>Senario4!BC$65/12</f>
        <v>14375.5</v>
      </c>
      <c r="I648">
        <f>SUM(Senario4!AI$65,Senario4!AL$65)/12</f>
        <v>6824.416666666667</v>
      </c>
      <c r="J648">
        <f>Senario4!W$65/12</f>
        <v>24533.75</v>
      </c>
      <c r="K648">
        <v>0</v>
      </c>
      <c r="L648">
        <f>Senario4!$AS$65/12*0.52</f>
        <v>8733.2266666666674</v>
      </c>
      <c r="M648">
        <f>Senario4!$AS$65/12*0.48</f>
        <v>8061.4400000000005</v>
      </c>
      <c r="N648">
        <v>0</v>
      </c>
      <c r="O648">
        <f>Senario4!R$65/12</f>
        <v>332.5</v>
      </c>
      <c r="P648">
        <v>0</v>
      </c>
      <c r="Q648">
        <f>Senario4!O$65/12</f>
        <v>973.08333333333337</v>
      </c>
      <c r="R648">
        <f>Senario4!AT$65/12</f>
        <v>152.41666666666666</v>
      </c>
      <c r="S648">
        <f>SUM(Senario4!BF$65,Senario4!BG$65)/12</f>
        <v>15552.64583333333</v>
      </c>
      <c r="T648">
        <f>SUM(Senario4!AE$65,Senario4!BB$65)/12</f>
        <v>2913.5</v>
      </c>
      <c r="U648">
        <f>Senario4!AO$65/12</f>
        <v>4392.5</v>
      </c>
      <c r="V648">
        <f>Senario4!AW$65/12</f>
        <v>545</v>
      </c>
      <c r="W648">
        <f>Senario4!AZ$65/12</f>
        <v>91</v>
      </c>
      <c r="X648">
        <f>Senario4!BE$65/12</f>
        <v>626.83333333333337</v>
      </c>
      <c r="Z648">
        <f t="shared" si="10"/>
        <v>148806.92916666667</v>
      </c>
    </row>
    <row r="649" spans="1:28" x14ac:dyDescent="0.2">
      <c r="A649" s="42">
        <v>51105</v>
      </c>
      <c r="B649">
        <f>Senario4!G65/12</f>
        <v>4000</v>
      </c>
      <c r="C649">
        <f>Senario4!AA$65/12</f>
        <v>8178.333333333333</v>
      </c>
      <c r="D649">
        <f>Senario4!L$65/12</f>
        <v>16368.583333333327</v>
      </c>
      <c r="E649">
        <f>Senario4!H$65/12</f>
        <v>316.66666666666669</v>
      </c>
      <c r="F649">
        <f>Senario4!F$65/12</f>
        <v>23425.333333333332</v>
      </c>
      <c r="G649">
        <f>Senario4!AP$65/12</f>
        <v>8410.2000000000007</v>
      </c>
      <c r="H649">
        <f>Senario4!BC$65/12</f>
        <v>14375.5</v>
      </c>
      <c r="I649">
        <f>SUM(Senario4!AI$65,Senario4!AL$65)/12</f>
        <v>6824.416666666667</v>
      </c>
      <c r="J649">
        <f>Senario4!W$65/12</f>
        <v>24533.75</v>
      </c>
      <c r="K649">
        <v>0</v>
      </c>
      <c r="L649">
        <f>Senario4!$AS$65/12*0.52</f>
        <v>8733.2266666666674</v>
      </c>
      <c r="M649">
        <f>Senario4!$AS$65/12*0.48</f>
        <v>8061.4400000000005</v>
      </c>
      <c r="N649">
        <v>0</v>
      </c>
      <c r="O649">
        <f>Senario4!R$65/12</f>
        <v>332.5</v>
      </c>
      <c r="P649">
        <v>0</v>
      </c>
      <c r="Q649">
        <f>Senario4!O$65/12</f>
        <v>973.08333333333337</v>
      </c>
      <c r="R649">
        <f>Senario4!AT$65/12</f>
        <v>152.41666666666666</v>
      </c>
      <c r="S649">
        <f>SUM(Senario4!BF$65,Senario4!BG$65)/12</f>
        <v>15552.64583333333</v>
      </c>
      <c r="T649">
        <f>SUM(Senario4!AE$65,Senario4!BB$65)/12</f>
        <v>2913.5</v>
      </c>
      <c r="U649">
        <f>Senario4!AO$65/12</f>
        <v>4392.5</v>
      </c>
      <c r="V649">
        <f>Senario4!AW$65/12</f>
        <v>545</v>
      </c>
      <c r="W649">
        <f>Senario4!AZ$65/12</f>
        <v>91</v>
      </c>
      <c r="X649">
        <f>Senario4!BE$65/12</f>
        <v>626.83333333333337</v>
      </c>
      <c r="Z649">
        <f t="shared" si="10"/>
        <v>148806.92916666667</v>
      </c>
    </row>
    <row r="650" spans="1:28" x14ac:dyDescent="0.2">
      <c r="A650" s="42">
        <v>51136</v>
      </c>
      <c r="B650">
        <f>Senario4!G66/12</f>
        <v>4000</v>
      </c>
      <c r="C650">
        <f>Senario4!AA$66/12</f>
        <v>8178.333333333333</v>
      </c>
      <c r="D650">
        <f>Senario4!L$66/12</f>
        <v>16368.583333333327</v>
      </c>
      <c r="E650">
        <f>Senario4!H$66/12</f>
        <v>316.66666666666669</v>
      </c>
      <c r="F650">
        <f>Senario4!F$66/12</f>
        <v>23425.333333333332</v>
      </c>
      <c r="G650">
        <f>Senario4!AP$66/12</f>
        <v>8410.2000000000007</v>
      </c>
      <c r="H650">
        <f>Senario4!BC$66/12</f>
        <v>14375.5</v>
      </c>
      <c r="I650">
        <f>SUM(Senario4!AI$66,Senario4!AL$66)/12</f>
        <v>6824.416666666667</v>
      </c>
      <c r="J650">
        <f>Senario4!W$66/12</f>
        <v>24533.75</v>
      </c>
      <c r="K650">
        <v>0</v>
      </c>
      <c r="L650">
        <f>Senario4!$AS$66/12*0.52</f>
        <v>8733.2266666666674</v>
      </c>
      <c r="M650">
        <f>Senario4!$AS$66/12*0.48</f>
        <v>8061.4400000000005</v>
      </c>
      <c r="N650">
        <v>0</v>
      </c>
      <c r="O650">
        <f>Senario4!R$66/12</f>
        <v>332.5</v>
      </c>
      <c r="P650">
        <v>0</v>
      </c>
      <c r="Q650">
        <f>Senario4!O$66/12</f>
        <v>973.08333333333337</v>
      </c>
      <c r="R650">
        <f>Senario4!AT$66/12</f>
        <v>152.41666666666666</v>
      </c>
      <c r="S650">
        <f>SUM(Senario4!BF$66,Senario4!BG$66)/12</f>
        <v>15552.64583333333</v>
      </c>
      <c r="T650">
        <f>SUM(Senario4!AE$66,Senario4!BB$66)/12</f>
        <v>2913.5</v>
      </c>
      <c r="U650">
        <f>Senario4!AO$66/12</f>
        <v>4392.5</v>
      </c>
      <c r="V650">
        <f>Senario4!AW$66/12</f>
        <v>545</v>
      </c>
      <c r="W650">
        <f>Senario4!AZ$66/12</f>
        <v>91</v>
      </c>
      <c r="X650">
        <f>Senario4!BE$66/12</f>
        <v>626.83333333333337</v>
      </c>
      <c r="Z650">
        <f t="shared" si="10"/>
        <v>148806.92916666667</v>
      </c>
      <c r="AA650">
        <f>SUM(Z650:Z661)</f>
        <v>1785683.1500000001</v>
      </c>
      <c r="AB650" s="5">
        <f>AA650-Senario4!BH66</f>
        <v>0</v>
      </c>
    </row>
    <row r="651" spans="1:28" x14ac:dyDescent="0.2">
      <c r="A651" s="42">
        <v>51167</v>
      </c>
      <c r="B651">
        <f>Senario4!G66/12</f>
        <v>4000</v>
      </c>
      <c r="C651">
        <f>Senario4!AA$66/12</f>
        <v>8178.333333333333</v>
      </c>
      <c r="D651">
        <f>Senario4!L$66/12</f>
        <v>16368.583333333327</v>
      </c>
      <c r="E651">
        <f>Senario4!H$66/12</f>
        <v>316.66666666666669</v>
      </c>
      <c r="F651">
        <f>Senario4!F$66/12</f>
        <v>23425.333333333332</v>
      </c>
      <c r="G651">
        <f>Senario4!AP$66/12</f>
        <v>8410.2000000000007</v>
      </c>
      <c r="H651">
        <f>Senario4!BC$66/12</f>
        <v>14375.5</v>
      </c>
      <c r="I651">
        <f>SUM(Senario4!AI$66,Senario4!AL$66)/12</f>
        <v>6824.416666666667</v>
      </c>
      <c r="J651">
        <f>Senario4!W$66/12</f>
        <v>24533.75</v>
      </c>
      <c r="K651">
        <v>0</v>
      </c>
      <c r="L651">
        <f>Senario4!$AS$66/12*0.52</f>
        <v>8733.2266666666674</v>
      </c>
      <c r="M651">
        <f>Senario4!$AS$66/12*0.48</f>
        <v>8061.4400000000005</v>
      </c>
      <c r="N651">
        <v>0</v>
      </c>
      <c r="O651">
        <f>Senario4!R$66/12</f>
        <v>332.5</v>
      </c>
      <c r="P651">
        <v>0</v>
      </c>
      <c r="Q651">
        <f>Senario4!O$66/12</f>
        <v>973.08333333333337</v>
      </c>
      <c r="R651">
        <f>Senario4!AT$66/12</f>
        <v>152.41666666666666</v>
      </c>
      <c r="S651">
        <f>SUM(Senario4!BF$66,Senario4!BG$66)/12</f>
        <v>15552.64583333333</v>
      </c>
      <c r="T651">
        <f>SUM(Senario4!AE$66,Senario4!BB$66)/12</f>
        <v>2913.5</v>
      </c>
      <c r="U651">
        <f>Senario4!AO$66/12</f>
        <v>4392.5</v>
      </c>
      <c r="V651">
        <f>Senario4!AW$66/12</f>
        <v>545</v>
      </c>
      <c r="W651">
        <f>Senario4!AZ$66/12</f>
        <v>91</v>
      </c>
      <c r="X651">
        <f>Senario4!BE$66/12</f>
        <v>626.83333333333337</v>
      </c>
      <c r="Z651">
        <f t="shared" si="10"/>
        <v>148806.92916666667</v>
      </c>
    </row>
    <row r="652" spans="1:28" x14ac:dyDescent="0.2">
      <c r="A652" s="42">
        <v>51196</v>
      </c>
      <c r="B652">
        <f>Senario4!G66/12</f>
        <v>4000</v>
      </c>
      <c r="C652">
        <f>Senario4!AA$66/12</f>
        <v>8178.333333333333</v>
      </c>
      <c r="D652">
        <f>Senario4!L$66/12</f>
        <v>16368.583333333327</v>
      </c>
      <c r="E652">
        <f>Senario4!H$66/12</f>
        <v>316.66666666666669</v>
      </c>
      <c r="F652">
        <f>Senario4!F$66/12</f>
        <v>23425.333333333332</v>
      </c>
      <c r="G652">
        <f>Senario4!AP$66/12</f>
        <v>8410.2000000000007</v>
      </c>
      <c r="H652">
        <f>Senario4!BC$66/12</f>
        <v>14375.5</v>
      </c>
      <c r="I652">
        <f>SUM(Senario4!AI$66,Senario4!AL$66)/12</f>
        <v>6824.416666666667</v>
      </c>
      <c r="J652">
        <f>Senario4!W$66/12</f>
        <v>24533.75</v>
      </c>
      <c r="K652">
        <v>0</v>
      </c>
      <c r="L652">
        <f>Senario4!$AS$66/12*0.52</f>
        <v>8733.2266666666674</v>
      </c>
      <c r="M652">
        <f>Senario4!$AS$66/12*0.48</f>
        <v>8061.4400000000005</v>
      </c>
      <c r="N652">
        <v>0</v>
      </c>
      <c r="O652">
        <f>Senario4!R$66/12</f>
        <v>332.5</v>
      </c>
      <c r="P652">
        <v>0</v>
      </c>
      <c r="Q652">
        <f>Senario4!O$66/12</f>
        <v>973.08333333333337</v>
      </c>
      <c r="R652">
        <f>Senario4!AT$66/12</f>
        <v>152.41666666666666</v>
      </c>
      <c r="S652">
        <f>SUM(Senario4!BF$66,Senario4!BG$66)/12</f>
        <v>15552.64583333333</v>
      </c>
      <c r="T652">
        <f>SUM(Senario4!AE$66,Senario4!BB$66)/12</f>
        <v>2913.5</v>
      </c>
      <c r="U652">
        <f>Senario4!AO$66/12</f>
        <v>4392.5</v>
      </c>
      <c r="V652">
        <f>Senario4!AW$66/12</f>
        <v>545</v>
      </c>
      <c r="W652">
        <f>Senario4!AZ$66/12</f>
        <v>91</v>
      </c>
      <c r="X652">
        <f>Senario4!BE$66/12</f>
        <v>626.83333333333337</v>
      </c>
      <c r="Z652">
        <f t="shared" si="10"/>
        <v>148806.92916666667</v>
      </c>
    </row>
    <row r="653" spans="1:28" x14ac:dyDescent="0.2">
      <c r="A653" s="42">
        <v>51227</v>
      </c>
      <c r="B653">
        <f>Senario4!G66/12</f>
        <v>4000</v>
      </c>
      <c r="C653">
        <f>Senario4!AA$66/12</f>
        <v>8178.333333333333</v>
      </c>
      <c r="D653">
        <f>Senario4!L$66/12</f>
        <v>16368.583333333327</v>
      </c>
      <c r="E653">
        <f>Senario4!H$66/12</f>
        <v>316.66666666666669</v>
      </c>
      <c r="F653">
        <f>Senario4!F$66/12</f>
        <v>23425.333333333332</v>
      </c>
      <c r="G653">
        <f>Senario4!AP$66/12</f>
        <v>8410.2000000000007</v>
      </c>
      <c r="H653">
        <f>Senario4!BC$66/12</f>
        <v>14375.5</v>
      </c>
      <c r="I653">
        <f>SUM(Senario4!AI$66,Senario4!AL$66)/12</f>
        <v>6824.416666666667</v>
      </c>
      <c r="J653">
        <f>Senario4!W$66/12</f>
        <v>24533.75</v>
      </c>
      <c r="K653">
        <v>0</v>
      </c>
      <c r="L653">
        <f>Senario4!$AS$66/12*0.52</f>
        <v>8733.2266666666674</v>
      </c>
      <c r="M653">
        <f>Senario4!$AS$66/12*0.48</f>
        <v>8061.4400000000005</v>
      </c>
      <c r="N653">
        <v>0</v>
      </c>
      <c r="O653">
        <f>Senario4!R$66/12</f>
        <v>332.5</v>
      </c>
      <c r="P653">
        <v>0</v>
      </c>
      <c r="Q653">
        <f>Senario4!O$66/12</f>
        <v>973.08333333333337</v>
      </c>
      <c r="R653">
        <f>Senario4!AT$66/12</f>
        <v>152.41666666666666</v>
      </c>
      <c r="S653">
        <f>SUM(Senario4!BF$66,Senario4!BG$66)/12</f>
        <v>15552.64583333333</v>
      </c>
      <c r="T653">
        <f>SUM(Senario4!AE$66,Senario4!BB$66)/12</f>
        <v>2913.5</v>
      </c>
      <c r="U653">
        <f>Senario4!AO$66/12</f>
        <v>4392.5</v>
      </c>
      <c r="V653">
        <f>Senario4!AW$66/12</f>
        <v>545</v>
      </c>
      <c r="W653">
        <f>Senario4!AZ$66/12</f>
        <v>91</v>
      </c>
      <c r="X653">
        <f>Senario4!BE$66/12</f>
        <v>626.83333333333337</v>
      </c>
      <c r="Z653">
        <f t="shared" si="10"/>
        <v>148806.92916666667</v>
      </c>
    </row>
    <row r="654" spans="1:28" x14ac:dyDescent="0.2">
      <c r="A654" s="42">
        <v>51257</v>
      </c>
      <c r="B654">
        <f>Senario4!G66/12</f>
        <v>4000</v>
      </c>
      <c r="C654">
        <f>Senario4!AA$66/12</f>
        <v>8178.333333333333</v>
      </c>
      <c r="D654">
        <f>Senario4!L$66/12</f>
        <v>16368.583333333327</v>
      </c>
      <c r="E654">
        <f>Senario4!H$66/12</f>
        <v>316.66666666666669</v>
      </c>
      <c r="F654">
        <f>Senario4!F$66/12</f>
        <v>23425.333333333332</v>
      </c>
      <c r="G654">
        <f>Senario4!AP$66/12</f>
        <v>8410.2000000000007</v>
      </c>
      <c r="H654">
        <f>Senario4!BC$66/12</f>
        <v>14375.5</v>
      </c>
      <c r="I654">
        <f>SUM(Senario4!AI$66,Senario4!AL$66)/12</f>
        <v>6824.416666666667</v>
      </c>
      <c r="J654">
        <f>Senario4!W$66/12</f>
        <v>24533.75</v>
      </c>
      <c r="K654">
        <v>0</v>
      </c>
      <c r="L654">
        <f>Senario4!$AS$66/12*0.52</f>
        <v>8733.2266666666674</v>
      </c>
      <c r="M654">
        <f>Senario4!$AS$66/12*0.48</f>
        <v>8061.4400000000005</v>
      </c>
      <c r="N654">
        <v>0</v>
      </c>
      <c r="O654">
        <f>Senario4!R$66/12</f>
        <v>332.5</v>
      </c>
      <c r="P654">
        <v>0</v>
      </c>
      <c r="Q654">
        <f>Senario4!O$66/12</f>
        <v>973.08333333333337</v>
      </c>
      <c r="R654">
        <f>Senario4!AT$66/12</f>
        <v>152.41666666666666</v>
      </c>
      <c r="S654">
        <f>SUM(Senario4!BF$66,Senario4!BG$66)/12</f>
        <v>15552.64583333333</v>
      </c>
      <c r="T654">
        <f>SUM(Senario4!AE$66,Senario4!BB$66)/12</f>
        <v>2913.5</v>
      </c>
      <c r="U654">
        <f>Senario4!AO$66/12</f>
        <v>4392.5</v>
      </c>
      <c r="V654">
        <f>Senario4!AW$66/12</f>
        <v>545</v>
      </c>
      <c r="W654">
        <f>Senario4!AZ$66/12</f>
        <v>91</v>
      </c>
      <c r="X654">
        <f>Senario4!BE$66/12</f>
        <v>626.83333333333337</v>
      </c>
      <c r="Z654">
        <f t="shared" si="10"/>
        <v>148806.92916666667</v>
      </c>
    </row>
    <row r="655" spans="1:28" x14ac:dyDescent="0.2">
      <c r="A655" s="42">
        <v>51288</v>
      </c>
      <c r="B655">
        <f>Senario4!G66/12</f>
        <v>4000</v>
      </c>
      <c r="C655">
        <f>Senario4!AA$66/12</f>
        <v>8178.333333333333</v>
      </c>
      <c r="D655">
        <f>Senario4!L$66/12</f>
        <v>16368.583333333327</v>
      </c>
      <c r="E655">
        <f>Senario4!H$66/12</f>
        <v>316.66666666666669</v>
      </c>
      <c r="F655">
        <f>Senario4!F$66/12</f>
        <v>23425.333333333332</v>
      </c>
      <c r="G655">
        <f>Senario4!AP$66/12</f>
        <v>8410.2000000000007</v>
      </c>
      <c r="H655">
        <f>Senario4!BC$66/12</f>
        <v>14375.5</v>
      </c>
      <c r="I655">
        <f>SUM(Senario4!AI$66,Senario4!AL$66)/12</f>
        <v>6824.416666666667</v>
      </c>
      <c r="J655">
        <f>Senario4!W$66/12</f>
        <v>24533.75</v>
      </c>
      <c r="K655">
        <v>0</v>
      </c>
      <c r="L655">
        <f>Senario4!$AS$66/12*0.52</f>
        <v>8733.2266666666674</v>
      </c>
      <c r="M655">
        <f>Senario4!$AS$66/12*0.48</f>
        <v>8061.4400000000005</v>
      </c>
      <c r="N655">
        <v>0</v>
      </c>
      <c r="O655">
        <f>Senario4!R$66/12</f>
        <v>332.5</v>
      </c>
      <c r="P655">
        <v>0</v>
      </c>
      <c r="Q655">
        <f>Senario4!O$66/12</f>
        <v>973.08333333333337</v>
      </c>
      <c r="R655">
        <f>Senario4!AT$66/12</f>
        <v>152.41666666666666</v>
      </c>
      <c r="S655">
        <f>SUM(Senario4!BF$66,Senario4!BG$66)/12</f>
        <v>15552.64583333333</v>
      </c>
      <c r="T655">
        <f>SUM(Senario4!AE$66,Senario4!BB$66)/12</f>
        <v>2913.5</v>
      </c>
      <c r="U655">
        <f>Senario4!AO$66/12</f>
        <v>4392.5</v>
      </c>
      <c r="V655">
        <f>Senario4!AW$66/12</f>
        <v>545</v>
      </c>
      <c r="W655">
        <f>Senario4!AZ$66/12</f>
        <v>91</v>
      </c>
      <c r="X655">
        <f>Senario4!BE$66/12</f>
        <v>626.83333333333337</v>
      </c>
      <c r="Z655">
        <f t="shared" si="10"/>
        <v>148806.92916666667</v>
      </c>
    </row>
    <row r="656" spans="1:28" x14ac:dyDescent="0.2">
      <c r="A656" s="42">
        <v>51318</v>
      </c>
      <c r="B656">
        <f>Senario4!G66/12</f>
        <v>4000</v>
      </c>
      <c r="C656">
        <f>Senario4!AA$66/12</f>
        <v>8178.333333333333</v>
      </c>
      <c r="D656">
        <f>Senario4!L$66/12</f>
        <v>16368.583333333327</v>
      </c>
      <c r="E656">
        <f>Senario4!H$66/12</f>
        <v>316.66666666666669</v>
      </c>
      <c r="F656">
        <f>Senario4!F$66/12</f>
        <v>23425.333333333332</v>
      </c>
      <c r="G656">
        <f>Senario4!AP$66/12</f>
        <v>8410.2000000000007</v>
      </c>
      <c r="H656">
        <f>Senario4!BC$66/12</f>
        <v>14375.5</v>
      </c>
      <c r="I656">
        <f>SUM(Senario4!AI$66,Senario4!AL$66)/12</f>
        <v>6824.416666666667</v>
      </c>
      <c r="J656">
        <f>Senario4!W$66/12</f>
        <v>24533.75</v>
      </c>
      <c r="K656">
        <v>0</v>
      </c>
      <c r="L656">
        <f>Senario4!$AS$66/12*0.52</f>
        <v>8733.2266666666674</v>
      </c>
      <c r="M656">
        <f>Senario4!$AS$66/12*0.48</f>
        <v>8061.4400000000005</v>
      </c>
      <c r="N656">
        <v>0</v>
      </c>
      <c r="O656">
        <f>Senario4!R$66/12</f>
        <v>332.5</v>
      </c>
      <c r="P656">
        <v>0</v>
      </c>
      <c r="Q656">
        <f>Senario4!O$66/12</f>
        <v>973.08333333333337</v>
      </c>
      <c r="R656">
        <f>Senario4!AT$66/12</f>
        <v>152.41666666666666</v>
      </c>
      <c r="S656">
        <f>SUM(Senario4!BF$66,Senario4!BG$66)/12</f>
        <v>15552.64583333333</v>
      </c>
      <c r="T656">
        <f>SUM(Senario4!AE$66,Senario4!BB$66)/12</f>
        <v>2913.5</v>
      </c>
      <c r="U656">
        <f>Senario4!AO$66/12</f>
        <v>4392.5</v>
      </c>
      <c r="V656">
        <f>Senario4!AW$66/12</f>
        <v>545</v>
      </c>
      <c r="W656">
        <f>Senario4!AZ$66/12</f>
        <v>91</v>
      </c>
      <c r="X656">
        <f>Senario4!BE$66/12</f>
        <v>626.83333333333337</v>
      </c>
      <c r="Z656">
        <f t="shared" si="10"/>
        <v>148806.92916666667</v>
      </c>
    </row>
    <row r="657" spans="1:28" x14ac:dyDescent="0.2">
      <c r="A657" s="42">
        <v>51349</v>
      </c>
      <c r="B657">
        <f>Senario4!G66/12</f>
        <v>4000</v>
      </c>
      <c r="C657">
        <f>Senario4!AA$66/12</f>
        <v>8178.333333333333</v>
      </c>
      <c r="D657">
        <f>Senario4!L$66/12</f>
        <v>16368.583333333327</v>
      </c>
      <c r="E657">
        <f>Senario4!H$66/12</f>
        <v>316.66666666666669</v>
      </c>
      <c r="F657">
        <f>Senario4!F$66/12</f>
        <v>23425.333333333332</v>
      </c>
      <c r="G657">
        <f>Senario4!AP$66/12</f>
        <v>8410.2000000000007</v>
      </c>
      <c r="H657">
        <f>Senario4!BC$66/12</f>
        <v>14375.5</v>
      </c>
      <c r="I657">
        <f>SUM(Senario4!AI$66,Senario4!AL$66)/12</f>
        <v>6824.416666666667</v>
      </c>
      <c r="J657">
        <f>Senario4!W$66/12</f>
        <v>24533.75</v>
      </c>
      <c r="K657">
        <v>0</v>
      </c>
      <c r="L657">
        <f>Senario4!$AS$66/12*0.52</f>
        <v>8733.2266666666674</v>
      </c>
      <c r="M657">
        <f>Senario4!$AS$66/12*0.48</f>
        <v>8061.4400000000005</v>
      </c>
      <c r="N657">
        <v>0</v>
      </c>
      <c r="O657">
        <f>Senario4!R$66/12</f>
        <v>332.5</v>
      </c>
      <c r="P657">
        <v>0</v>
      </c>
      <c r="Q657">
        <f>Senario4!O$66/12</f>
        <v>973.08333333333337</v>
      </c>
      <c r="R657">
        <f>Senario4!AT$66/12</f>
        <v>152.41666666666666</v>
      </c>
      <c r="S657">
        <f>SUM(Senario4!BF$66,Senario4!BG$66)/12</f>
        <v>15552.64583333333</v>
      </c>
      <c r="T657">
        <f>SUM(Senario4!AE$66,Senario4!BB$66)/12</f>
        <v>2913.5</v>
      </c>
      <c r="U657">
        <f>Senario4!AO$66/12</f>
        <v>4392.5</v>
      </c>
      <c r="V657">
        <f>Senario4!AW$66/12</f>
        <v>545</v>
      </c>
      <c r="W657">
        <f>Senario4!AZ$66/12</f>
        <v>91</v>
      </c>
      <c r="X657">
        <f>Senario4!BE$66/12</f>
        <v>626.83333333333337</v>
      </c>
      <c r="Z657">
        <f t="shared" si="10"/>
        <v>148806.92916666667</v>
      </c>
    </row>
    <row r="658" spans="1:28" x14ac:dyDescent="0.2">
      <c r="A658" s="42">
        <v>51380</v>
      </c>
      <c r="B658">
        <f>Senario4!G66/12</f>
        <v>4000</v>
      </c>
      <c r="C658">
        <f>Senario4!AA$66/12</f>
        <v>8178.333333333333</v>
      </c>
      <c r="D658">
        <f>Senario4!L$66/12</f>
        <v>16368.583333333327</v>
      </c>
      <c r="E658">
        <f>Senario4!H$66/12</f>
        <v>316.66666666666669</v>
      </c>
      <c r="F658">
        <f>Senario4!F$66/12</f>
        <v>23425.333333333332</v>
      </c>
      <c r="G658">
        <f>Senario4!AP$66/12</f>
        <v>8410.2000000000007</v>
      </c>
      <c r="H658">
        <f>Senario4!BC$66/12</f>
        <v>14375.5</v>
      </c>
      <c r="I658">
        <f>SUM(Senario4!AI$66,Senario4!AL$66)/12</f>
        <v>6824.416666666667</v>
      </c>
      <c r="J658">
        <f>Senario4!W$66/12</f>
        <v>24533.75</v>
      </c>
      <c r="K658">
        <v>0</v>
      </c>
      <c r="L658">
        <f>Senario4!$AS$66/12*0.52</f>
        <v>8733.2266666666674</v>
      </c>
      <c r="M658">
        <f>Senario4!$AS$66/12*0.48</f>
        <v>8061.4400000000005</v>
      </c>
      <c r="N658">
        <v>0</v>
      </c>
      <c r="O658">
        <f>Senario4!R$66/12</f>
        <v>332.5</v>
      </c>
      <c r="P658">
        <v>0</v>
      </c>
      <c r="Q658">
        <f>Senario4!O$66/12</f>
        <v>973.08333333333337</v>
      </c>
      <c r="R658">
        <f>Senario4!AT$66/12</f>
        <v>152.41666666666666</v>
      </c>
      <c r="S658">
        <f>SUM(Senario4!BF$66,Senario4!BG$66)/12</f>
        <v>15552.64583333333</v>
      </c>
      <c r="T658">
        <f>SUM(Senario4!AE$66,Senario4!BB$66)/12</f>
        <v>2913.5</v>
      </c>
      <c r="U658">
        <f>Senario4!AO$66/12</f>
        <v>4392.5</v>
      </c>
      <c r="V658">
        <f>Senario4!AW$66/12</f>
        <v>545</v>
      </c>
      <c r="W658">
        <f>Senario4!AZ$66/12</f>
        <v>91</v>
      </c>
      <c r="X658">
        <f>Senario4!BE$66/12</f>
        <v>626.83333333333337</v>
      </c>
      <c r="Z658">
        <f t="shared" si="10"/>
        <v>148806.92916666667</v>
      </c>
    </row>
    <row r="659" spans="1:28" x14ac:dyDescent="0.2">
      <c r="A659" s="42">
        <v>51410</v>
      </c>
      <c r="B659">
        <f>Senario4!G66/12</f>
        <v>4000</v>
      </c>
      <c r="C659">
        <f>Senario4!AA$66/12</f>
        <v>8178.333333333333</v>
      </c>
      <c r="D659">
        <f>Senario4!L$66/12</f>
        <v>16368.583333333327</v>
      </c>
      <c r="E659">
        <f>Senario4!H$66/12</f>
        <v>316.66666666666669</v>
      </c>
      <c r="F659">
        <f>Senario4!F$66/12</f>
        <v>23425.333333333332</v>
      </c>
      <c r="G659">
        <f>Senario4!AP$66/12</f>
        <v>8410.2000000000007</v>
      </c>
      <c r="H659">
        <f>Senario4!BC$66/12</f>
        <v>14375.5</v>
      </c>
      <c r="I659">
        <f>SUM(Senario4!AI$66,Senario4!AL$66)/12</f>
        <v>6824.416666666667</v>
      </c>
      <c r="J659">
        <f>Senario4!W$66/12</f>
        <v>24533.75</v>
      </c>
      <c r="K659">
        <v>0</v>
      </c>
      <c r="L659">
        <f>Senario4!$AS$66/12*0.52</f>
        <v>8733.2266666666674</v>
      </c>
      <c r="M659">
        <f>Senario4!$AS$66/12*0.48</f>
        <v>8061.4400000000005</v>
      </c>
      <c r="N659">
        <v>0</v>
      </c>
      <c r="O659">
        <f>Senario4!R$66/12</f>
        <v>332.5</v>
      </c>
      <c r="P659">
        <v>0</v>
      </c>
      <c r="Q659">
        <f>Senario4!O$66/12</f>
        <v>973.08333333333337</v>
      </c>
      <c r="R659">
        <f>Senario4!AT$66/12</f>
        <v>152.41666666666666</v>
      </c>
      <c r="S659">
        <f>SUM(Senario4!BF$66,Senario4!BG$66)/12</f>
        <v>15552.64583333333</v>
      </c>
      <c r="T659">
        <f>SUM(Senario4!AE$66,Senario4!BB$66)/12</f>
        <v>2913.5</v>
      </c>
      <c r="U659">
        <f>Senario4!AO$66/12</f>
        <v>4392.5</v>
      </c>
      <c r="V659">
        <f>Senario4!AW$66/12</f>
        <v>545</v>
      </c>
      <c r="W659">
        <f>Senario4!AZ$66/12</f>
        <v>91</v>
      </c>
      <c r="X659">
        <f>Senario4!BE$66/12</f>
        <v>626.83333333333337</v>
      </c>
      <c r="Z659">
        <f t="shared" si="10"/>
        <v>148806.92916666667</v>
      </c>
    </row>
    <row r="660" spans="1:28" x14ac:dyDescent="0.2">
      <c r="A660" s="42">
        <v>51441</v>
      </c>
      <c r="B660">
        <f>Senario4!G66/12</f>
        <v>4000</v>
      </c>
      <c r="C660">
        <f>Senario4!AA$66/12</f>
        <v>8178.333333333333</v>
      </c>
      <c r="D660">
        <f>Senario4!L$66/12</f>
        <v>16368.583333333327</v>
      </c>
      <c r="E660">
        <f>Senario4!H$66/12</f>
        <v>316.66666666666669</v>
      </c>
      <c r="F660">
        <f>Senario4!F$66/12</f>
        <v>23425.333333333332</v>
      </c>
      <c r="G660">
        <f>Senario4!AP$66/12</f>
        <v>8410.2000000000007</v>
      </c>
      <c r="H660">
        <f>Senario4!BC$66/12</f>
        <v>14375.5</v>
      </c>
      <c r="I660">
        <f>SUM(Senario4!AI$66,Senario4!AL$66)/12</f>
        <v>6824.416666666667</v>
      </c>
      <c r="J660">
        <f>Senario4!W$66/12</f>
        <v>24533.75</v>
      </c>
      <c r="K660">
        <v>0</v>
      </c>
      <c r="L660">
        <f>Senario4!$AS$66/12*0.52</f>
        <v>8733.2266666666674</v>
      </c>
      <c r="M660">
        <f>Senario4!$AS$66/12*0.48</f>
        <v>8061.4400000000005</v>
      </c>
      <c r="N660">
        <v>0</v>
      </c>
      <c r="O660">
        <f>Senario4!R$66/12</f>
        <v>332.5</v>
      </c>
      <c r="P660">
        <v>0</v>
      </c>
      <c r="Q660">
        <f>Senario4!O$66/12</f>
        <v>973.08333333333337</v>
      </c>
      <c r="R660">
        <f>Senario4!AT$66/12</f>
        <v>152.41666666666666</v>
      </c>
      <c r="S660">
        <f>SUM(Senario4!BF$66,Senario4!BG$66)/12</f>
        <v>15552.64583333333</v>
      </c>
      <c r="T660">
        <f>SUM(Senario4!AE$66,Senario4!BB$66)/12</f>
        <v>2913.5</v>
      </c>
      <c r="U660">
        <f>Senario4!AO$66/12</f>
        <v>4392.5</v>
      </c>
      <c r="V660">
        <f>Senario4!AW$66/12</f>
        <v>545</v>
      </c>
      <c r="W660">
        <f>Senario4!AZ$66/12</f>
        <v>91</v>
      </c>
      <c r="X660">
        <f>Senario4!BE$66/12</f>
        <v>626.83333333333337</v>
      </c>
      <c r="Z660">
        <f t="shared" si="10"/>
        <v>148806.92916666667</v>
      </c>
    </row>
    <row r="661" spans="1:28" x14ac:dyDescent="0.2">
      <c r="A661" s="42">
        <v>51471</v>
      </c>
      <c r="B661">
        <f>Senario4!G66/12</f>
        <v>4000</v>
      </c>
      <c r="C661">
        <f>Senario4!AA$66/12</f>
        <v>8178.333333333333</v>
      </c>
      <c r="D661">
        <f>Senario4!L$66/12</f>
        <v>16368.583333333327</v>
      </c>
      <c r="E661">
        <f>Senario4!H$66/12</f>
        <v>316.66666666666669</v>
      </c>
      <c r="F661">
        <f>Senario4!F$66/12</f>
        <v>23425.333333333332</v>
      </c>
      <c r="G661">
        <f>Senario4!AP$66/12</f>
        <v>8410.2000000000007</v>
      </c>
      <c r="H661">
        <f>Senario4!BC$66/12</f>
        <v>14375.5</v>
      </c>
      <c r="I661">
        <f>SUM(Senario4!AI$66,Senario4!AL$66)/12</f>
        <v>6824.416666666667</v>
      </c>
      <c r="J661">
        <f>Senario4!W$66/12</f>
        <v>24533.75</v>
      </c>
      <c r="K661">
        <v>0</v>
      </c>
      <c r="L661">
        <f>Senario4!$AS$66/12*0.52</f>
        <v>8733.2266666666674</v>
      </c>
      <c r="M661">
        <f>Senario4!$AS$66/12*0.48</f>
        <v>8061.4400000000005</v>
      </c>
      <c r="N661">
        <v>0</v>
      </c>
      <c r="O661">
        <f>Senario4!R$66/12</f>
        <v>332.5</v>
      </c>
      <c r="P661">
        <v>0</v>
      </c>
      <c r="Q661">
        <f>Senario4!O$66/12</f>
        <v>973.08333333333337</v>
      </c>
      <c r="R661">
        <f>Senario4!AT$66/12</f>
        <v>152.41666666666666</v>
      </c>
      <c r="S661">
        <f>SUM(Senario4!BF$66,Senario4!BG$66)/12</f>
        <v>15552.64583333333</v>
      </c>
      <c r="T661">
        <f>SUM(Senario4!AE$66,Senario4!BB$66)/12</f>
        <v>2913.5</v>
      </c>
      <c r="U661">
        <f>Senario4!AO$66/12</f>
        <v>4392.5</v>
      </c>
      <c r="V661">
        <f>Senario4!AW$66/12</f>
        <v>545</v>
      </c>
      <c r="W661">
        <f>Senario4!AZ$66/12</f>
        <v>91</v>
      </c>
      <c r="X661">
        <f>Senario4!BE$66/12</f>
        <v>626.83333333333337</v>
      </c>
      <c r="Z661">
        <f t="shared" si="10"/>
        <v>148806.92916666667</v>
      </c>
    </row>
    <row r="662" spans="1:28" x14ac:dyDescent="0.2">
      <c r="A662" s="42">
        <v>51502</v>
      </c>
      <c r="B662">
        <f>Senario4!G67/12</f>
        <v>4000</v>
      </c>
      <c r="C662">
        <f>Senario4!AA$67/12</f>
        <v>8178.333333333333</v>
      </c>
      <c r="D662">
        <f>Senario4!L$67/12</f>
        <v>16368.583333333327</v>
      </c>
      <c r="E662">
        <f>Senario4!H$67/12</f>
        <v>316.66666666666669</v>
      </c>
      <c r="F662">
        <f>Senario4!F$67/12</f>
        <v>23425.333333333332</v>
      </c>
      <c r="G662">
        <f>Senario4!AP$67/12</f>
        <v>8410.2000000000007</v>
      </c>
      <c r="H662">
        <f>Senario4!BC$67/12</f>
        <v>14375.5</v>
      </c>
      <c r="I662">
        <f>SUM(Senario4!AI$67,Senario4!AL$67)/12</f>
        <v>6824.416666666667</v>
      </c>
      <c r="J662">
        <f>Senario4!W$67/12</f>
        <v>24533.75</v>
      </c>
      <c r="K662">
        <v>0</v>
      </c>
      <c r="L662">
        <f>Senario4!$AS$67/12*0.52</f>
        <v>8733.2266666666674</v>
      </c>
      <c r="M662">
        <f>Senario4!$AS$67/12*0.48</f>
        <v>8061.4400000000005</v>
      </c>
      <c r="N662">
        <v>0</v>
      </c>
      <c r="O662">
        <f>Senario4!R$67/12</f>
        <v>332.5</v>
      </c>
      <c r="P662">
        <v>0</v>
      </c>
      <c r="Q662">
        <f>Senario4!O$67/12</f>
        <v>973.08333333333337</v>
      </c>
      <c r="R662">
        <f>Senario4!AT$67/12</f>
        <v>152.41666666666666</v>
      </c>
      <c r="S662">
        <f>SUM(Senario4!BF$67,Senario4!BG$67)/12</f>
        <v>15552.64583333333</v>
      </c>
      <c r="T662">
        <f>SUM(Senario4!AE$67,Senario4!BB$67)/12</f>
        <v>2913.5</v>
      </c>
      <c r="U662">
        <f>Senario4!AO$67/12</f>
        <v>4392.5</v>
      </c>
      <c r="V662">
        <f>Senario4!AW$67/12</f>
        <v>545</v>
      </c>
      <c r="W662">
        <f>Senario4!AZ$67/12</f>
        <v>91</v>
      </c>
      <c r="X662">
        <f>Senario4!BE$67/12</f>
        <v>626.83333333333337</v>
      </c>
      <c r="Z662">
        <f t="shared" si="10"/>
        <v>148806.92916666667</v>
      </c>
      <c r="AA662">
        <f>SUM(Z662:Z673)</f>
        <v>1785683.1500000001</v>
      </c>
      <c r="AB662" s="5">
        <f>AA662-Senario4!BH67</f>
        <v>0</v>
      </c>
    </row>
    <row r="663" spans="1:28" x14ac:dyDescent="0.2">
      <c r="A663" s="42">
        <v>51533</v>
      </c>
      <c r="B663">
        <f>Senario4!G67/12</f>
        <v>4000</v>
      </c>
      <c r="C663">
        <f>Senario4!AA$67/12</f>
        <v>8178.333333333333</v>
      </c>
      <c r="D663">
        <f>Senario4!L$67/12</f>
        <v>16368.583333333327</v>
      </c>
      <c r="E663">
        <f>Senario4!H$67/12</f>
        <v>316.66666666666669</v>
      </c>
      <c r="F663">
        <f>Senario4!F$67/12</f>
        <v>23425.333333333332</v>
      </c>
      <c r="G663">
        <f>Senario4!AP$67/12</f>
        <v>8410.2000000000007</v>
      </c>
      <c r="H663">
        <f>Senario4!BC$67/12</f>
        <v>14375.5</v>
      </c>
      <c r="I663">
        <f>SUM(Senario4!AI$67,Senario4!AL$67)/12</f>
        <v>6824.416666666667</v>
      </c>
      <c r="J663">
        <f>Senario4!W$67/12</f>
        <v>24533.75</v>
      </c>
      <c r="K663">
        <v>0</v>
      </c>
      <c r="L663">
        <f>Senario4!$AS$67/12*0.52</f>
        <v>8733.2266666666674</v>
      </c>
      <c r="M663">
        <f>Senario4!$AS$67/12*0.48</f>
        <v>8061.4400000000005</v>
      </c>
      <c r="N663">
        <v>0</v>
      </c>
      <c r="O663">
        <f>Senario4!R$67/12</f>
        <v>332.5</v>
      </c>
      <c r="P663">
        <v>0</v>
      </c>
      <c r="Q663">
        <f>Senario4!O$67/12</f>
        <v>973.08333333333337</v>
      </c>
      <c r="R663">
        <f>Senario4!AT$67/12</f>
        <v>152.41666666666666</v>
      </c>
      <c r="S663">
        <f>SUM(Senario4!BF$67,Senario4!BG$67)/12</f>
        <v>15552.64583333333</v>
      </c>
      <c r="T663">
        <f>SUM(Senario4!AE$67,Senario4!BB$67)/12</f>
        <v>2913.5</v>
      </c>
      <c r="U663">
        <f>Senario4!AO$67/12</f>
        <v>4392.5</v>
      </c>
      <c r="V663">
        <f>Senario4!AW$67/12</f>
        <v>545</v>
      </c>
      <c r="W663">
        <f>Senario4!AZ$67/12</f>
        <v>91</v>
      </c>
      <c r="X663">
        <f>Senario4!BE$67/12</f>
        <v>626.83333333333337</v>
      </c>
      <c r="Z663">
        <f t="shared" si="10"/>
        <v>148806.92916666667</v>
      </c>
    </row>
    <row r="664" spans="1:28" x14ac:dyDescent="0.2">
      <c r="A664" s="42">
        <v>51561</v>
      </c>
      <c r="B664">
        <f>Senario4!G67/12</f>
        <v>4000</v>
      </c>
      <c r="C664">
        <f>Senario4!AA$67/12</f>
        <v>8178.333333333333</v>
      </c>
      <c r="D664">
        <f>Senario4!L$67/12</f>
        <v>16368.583333333327</v>
      </c>
      <c r="E664">
        <f>Senario4!H$67/12</f>
        <v>316.66666666666669</v>
      </c>
      <c r="F664">
        <f>Senario4!F$67/12</f>
        <v>23425.333333333332</v>
      </c>
      <c r="G664">
        <f>Senario4!AP$67/12</f>
        <v>8410.2000000000007</v>
      </c>
      <c r="H664">
        <f>Senario4!BC$67/12</f>
        <v>14375.5</v>
      </c>
      <c r="I664">
        <f>SUM(Senario4!AI$67,Senario4!AL$67)/12</f>
        <v>6824.416666666667</v>
      </c>
      <c r="J664">
        <f>Senario4!W$67/12</f>
        <v>24533.75</v>
      </c>
      <c r="K664">
        <v>0</v>
      </c>
      <c r="L664">
        <f>Senario4!$AS$67/12*0.52</f>
        <v>8733.2266666666674</v>
      </c>
      <c r="M664">
        <f>Senario4!$AS$67/12*0.48</f>
        <v>8061.4400000000005</v>
      </c>
      <c r="N664">
        <v>0</v>
      </c>
      <c r="O664">
        <f>Senario4!R$67/12</f>
        <v>332.5</v>
      </c>
      <c r="P664">
        <v>0</v>
      </c>
      <c r="Q664">
        <f>Senario4!O$67/12</f>
        <v>973.08333333333337</v>
      </c>
      <c r="R664">
        <f>Senario4!AT$67/12</f>
        <v>152.41666666666666</v>
      </c>
      <c r="S664">
        <f>SUM(Senario4!BF$67,Senario4!BG$67)/12</f>
        <v>15552.64583333333</v>
      </c>
      <c r="T664">
        <f>SUM(Senario4!AE$67,Senario4!BB$67)/12</f>
        <v>2913.5</v>
      </c>
      <c r="U664">
        <f>Senario4!AO$67/12</f>
        <v>4392.5</v>
      </c>
      <c r="V664">
        <f>Senario4!AW$67/12</f>
        <v>545</v>
      </c>
      <c r="W664">
        <f>Senario4!AZ$67/12</f>
        <v>91</v>
      </c>
      <c r="X664">
        <f>Senario4!BE$67/12</f>
        <v>626.83333333333337</v>
      </c>
      <c r="Z664">
        <f t="shared" si="10"/>
        <v>148806.92916666667</v>
      </c>
    </row>
    <row r="665" spans="1:28" x14ac:dyDescent="0.2">
      <c r="A665" s="42">
        <v>51592</v>
      </c>
      <c r="B665">
        <f>Senario4!G67/12</f>
        <v>4000</v>
      </c>
      <c r="C665">
        <f>Senario4!AA$67/12</f>
        <v>8178.333333333333</v>
      </c>
      <c r="D665">
        <f>Senario4!L$67/12</f>
        <v>16368.583333333327</v>
      </c>
      <c r="E665">
        <f>Senario4!H$67/12</f>
        <v>316.66666666666669</v>
      </c>
      <c r="F665">
        <f>Senario4!F$67/12</f>
        <v>23425.333333333332</v>
      </c>
      <c r="G665">
        <f>Senario4!AP$67/12</f>
        <v>8410.2000000000007</v>
      </c>
      <c r="H665">
        <f>Senario4!BC$67/12</f>
        <v>14375.5</v>
      </c>
      <c r="I665">
        <f>SUM(Senario4!AI$67,Senario4!AL$67)/12</f>
        <v>6824.416666666667</v>
      </c>
      <c r="J665">
        <f>Senario4!W$67/12</f>
        <v>24533.75</v>
      </c>
      <c r="K665">
        <v>0</v>
      </c>
      <c r="L665">
        <f>Senario4!$AS$67/12*0.52</f>
        <v>8733.2266666666674</v>
      </c>
      <c r="M665">
        <f>Senario4!$AS$67/12*0.48</f>
        <v>8061.4400000000005</v>
      </c>
      <c r="N665">
        <v>0</v>
      </c>
      <c r="O665">
        <f>Senario4!R$67/12</f>
        <v>332.5</v>
      </c>
      <c r="P665">
        <v>0</v>
      </c>
      <c r="Q665">
        <f>Senario4!O$67/12</f>
        <v>973.08333333333337</v>
      </c>
      <c r="R665">
        <f>Senario4!AT$67/12</f>
        <v>152.41666666666666</v>
      </c>
      <c r="S665">
        <f>SUM(Senario4!BF$67,Senario4!BG$67)/12</f>
        <v>15552.64583333333</v>
      </c>
      <c r="T665">
        <f>SUM(Senario4!AE$67,Senario4!BB$67)/12</f>
        <v>2913.5</v>
      </c>
      <c r="U665">
        <f>Senario4!AO$67/12</f>
        <v>4392.5</v>
      </c>
      <c r="V665">
        <f>Senario4!AW$67/12</f>
        <v>545</v>
      </c>
      <c r="W665">
        <f>Senario4!AZ$67/12</f>
        <v>91</v>
      </c>
      <c r="X665">
        <f>Senario4!BE$67/12</f>
        <v>626.83333333333337</v>
      </c>
      <c r="Z665">
        <f t="shared" si="10"/>
        <v>148806.92916666667</v>
      </c>
    </row>
    <row r="666" spans="1:28" x14ac:dyDescent="0.2">
      <c r="A666" s="42">
        <v>51622</v>
      </c>
      <c r="B666">
        <f>Senario4!G67/12</f>
        <v>4000</v>
      </c>
      <c r="C666">
        <f>Senario4!AA$67/12</f>
        <v>8178.333333333333</v>
      </c>
      <c r="D666">
        <f>Senario4!L$67/12</f>
        <v>16368.583333333327</v>
      </c>
      <c r="E666">
        <f>Senario4!H$67/12</f>
        <v>316.66666666666669</v>
      </c>
      <c r="F666">
        <f>Senario4!F$67/12</f>
        <v>23425.333333333332</v>
      </c>
      <c r="G666">
        <f>Senario4!AP$67/12</f>
        <v>8410.2000000000007</v>
      </c>
      <c r="H666">
        <f>Senario4!BC$67/12</f>
        <v>14375.5</v>
      </c>
      <c r="I666">
        <f>SUM(Senario4!AI$67,Senario4!AL$67)/12</f>
        <v>6824.416666666667</v>
      </c>
      <c r="J666">
        <f>Senario4!W$67/12</f>
        <v>24533.75</v>
      </c>
      <c r="K666">
        <v>0</v>
      </c>
      <c r="L666">
        <f>Senario4!$AS$67/12*0.52</f>
        <v>8733.2266666666674</v>
      </c>
      <c r="M666">
        <f>Senario4!$AS$67/12*0.48</f>
        <v>8061.4400000000005</v>
      </c>
      <c r="N666">
        <v>0</v>
      </c>
      <c r="O666">
        <f>Senario4!R$67/12</f>
        <v>332.5</v>
      </c>
      <c r="P666">
        <v>0</v>
      </c>
      <c r="Q666">
        <f>Senario4!O$67/12</f>
        <v>973.08333333333337</v>
      </c>
      <c r="R666">
        <f>Senario4!AT$67/12</f>
        <v>152.41666666666666</v>
      </c>
      <c r="S666">
        <f>SUM(Senario4!BF$67,Senario4!BG$67)/12</f>
        <v>15552.64583333333</v>
      </c>
      <c r="T666">
        <f>SUM(Senario4!AE$67,Senario4!BB$67)/12</f>
        <v>2913.5</v>
      </c>
      <c r="U666">
        <f>Senario4!AO$67/12</f>
        <v>4392.5</v>
      </c>
      <c r="V666">
        <f>Senario4!AW$67/12</f>
        <v>545</v>
      </c>
      <c r="W666">
        <f>Senario4!AZ$67/12</f>
        <v>91</v>
      </c>
      <c r="X666">
        <f>Senario4!BE$67/12</f>
        <v>626.83333333333337</v>
      </c>
      <c r="Z666">
        <f t="shared" si="10"/>
        <v>148806.92916666667</v>
      </c>
    </row>
    <row r="667" spans="1:28" x14ac:dyDescent="0.2">
      <c r="A667" s="42">
        <v>51653</v>
      </c>
      <c r="B667">
        <f>Senario4!G67/12</f>
        <v>4000</v>
      </c>
      <c r="C667">
        <f>Senario4!AA$67/12</f>
        <v>8178.333333333333</v>
      </c>
      <c r="D667">
        <f>Senario4!L$67/12</f>
        <v>16368.583333333327</v>
      </c>
      <c r="E667">
        <f>Senario4!H$67/12</f>
        <v>316.66666666666669</v>
      </c>
      <c r="F667">
        <f>Senario4!F$67/12</f>
        <v>23425.333333333332</v>
      </c>
      <c r="G667">
        <f>Senario4!AP$67/12</f>
        <v>8410.2000000000007</v>
      </c>
      <c r="H667">
        <f>Senario4!BC$67/12</f>
        <v>14375.5</v>
      </c>
      <c r="I667">
        <f>SUM(Senario4!AI$67,Senario4!AL$67)/12</f>
        <v>6824.416666666667</v>
      </c>
      <c r="J667">
        <f>Senario4!W$67/12</f>
        <v>24533.75</v>
      </c>
      <c r="K667">
        <v>0</v>
      </c>
      <c r="L667">
        <f>Senario4!$AS$67/12*0.52</f>
        <v>8733.2266666666674</v>
      </c>
      <c r="M667">
        <f>Senario4!$AS$67/12*0.48</f>
        <v>8061.4400000000005</v>
      </c>
      <c r="N667">
        <v>0</v>
      </c>
      <c r="O667">
        <f>Senario4!R$67/12</f>
        <v>332.5</v>
      </c>
      <c r="P667">
        <v>0</v>
      </c>
      <c r="Q667">
        <f>Senario4!O$67/12</f>
        <v>973.08333333333337</v>
      </c>
      <c r="R667">
        <f>Senario4!AT$67/12</f>
        <v>152.41666666666666</v>
      </c>
      <c r="S667">
        <f>SUM(Senario4!BF$67,Senario4!BG$67)/12</f>
        <v>15552.64583333333</v>
      </c>
      <c r="T667">
        <f>SUM(Senario4!AE$67,Senario4!BB$67)/12</f>
        <v>2913.5</v>
      </c>
      <c r="U667">
        <f>Senario4!AO$67/12</f>
        <v>4392.5</v>
      </c>
      <c r="V667">
        <f>Senario4!AW$67/12</f>
        <v>545</v>
      </c>
      <c r="W667">
        <f>Senario4!AZ$67/12</f>
        <v>91</v>
      </c>
      <c r="X667">
        <f>Senario4!BE$67/12</f>
        <v>626.83333333333337</v>
      </c>
      <c r="Z667">
        <f t="shared" si="10"/>
        <v>148806.92916666667</v>
      </c>
    </row>
    <row r="668" spans="1:28" x14ac:dyDescent="0.2">
      <c r="A668" s="42">
        <v>51683</v>
      </c>
      <c r="B668">
        <f>Senario4!G67/12</f>
        <v>4000</v>
      </c>
      <c r="C668">
        <f>Senario4!AA$67/12</f>
        <v>8178.333333333333</v>
      </c>
      <c r="D668">
        <f>Senario4!L$67/12</f>
        <v>16368.583333333327</v>
      </c>
      <c r="E668">
        <f>Senario4!H$67/12</f>
        <v>316.66666666666669</v>
      </c>
      <c r="F668">
        <f>Senario4!F$67/12</f>
        <v>23425.333333333332</v>
      </c>
      <c r="G668">
        <f>Senario4!AP$67/12</f>
        <v>8410.2000000000007</v>
      </c>
      <c r="H668">
        <f>Senario4!BC$67/12</f>
        <v>14375.5</v>
      </c>
      <c r="I668">
        <f>SUM(Senario4!AI$67,Senario4!AL$67)/12</f>
        <v>6824.416666666667</v>
      </c>
      <c r="J668">
        <f>Senario4!W$67/12</f>
        <v>24533.75</v>
      </c>
      <c r="K668">
        <v>0</v>
      </c>
      <c r="L668">
        <f>Senario4!$AS$67/12*0.52</f>
        <v>8733.2266666666674</v>
      </c>
      <c r="M668">
        <f>Senario4!$AS$67/12*0.48</f>
        <v>8061.4400000000005</v>
      </c>
      <c r="N668">
        <v>0</v>
      </c>
      <c r="O668">
        <f>Senario4!R$67/12</f>
        <v>332.5</v>
      </c>
      <c r="P668">
        <v>0</v>
      </c>
      <c r="Q668">
        <f>Senario4!O$67/12</f>
        <v>973.08333333333337</v>
      </c>
      <c r="R668">
        <f>Senario4!AT$67/12</f>
        <v>152.41666666666666</v>
      </c>
      <c r="S668">
        <f>SUM(Senario4!BF$67,Senario4!BG$67)/12</f>
        <v>15552.64583333333</v>
      </c>
      <c r="T668">
        <f>SUM(Senario4!AE$67,Senario4!BB$67)/12</f>
        <v>2913.5</v>
      </c>
      <c r="U668">
        <f>Senario4!AO$67/12</f>
        <v>4392.5</v>
      </c>
      <c r="V668">
        <f>Senario4!AW$67/12</f>
        <v>545</v>
      </c>
      <c r="W668">
        <f>Senario4!AZ$67/12</f>
        <v>91</v>
      </c>
      <c r="X668">
        <f>Senario4!BE$67/12</f>
        <v>626.83333333333337</v>
      </c>
      <c r="Z668">
        <f t="shared" si="10"/>
        <v>148806.92916666667</v>
      </c>
    </row>
    <row r="669" spans="1:28" x14ac:dyDescent="0.2">
      <c r="A669" s="42">
        <v>51714</v>
      </c>
      <c r="B669">
        <f>Senario4!G67/12</f>
        <v>4000</v>
      </c>
      <c r="C669">
        <f>Senario4!AA$67/12</f>
        <v>8178.333333333333</v>
      </c>
      <c r="D669">
        <f>Senario4!L$67/12</f>
        <v>16368.583333333327</v>
      </c>
      <c r="E669">
        <f>Senario4!H$67/12</f>
        <v>316.66666666666669</v>
      </c>
      <c r="F669">
        <f>Senario4!F$67/12</f>
        <v>23425.333333333332</v>
      </c>
      <c r="G669">
        <f>Senario4!AP$67/12</f>
        <v>8410.2000000000007</v>
      </c>
      <c r="H669">
        <f>Senario4!BC$67/12</f>
        <v>14375.5</v>
      </c>
      <c r="I669">
        <f>SUM(Senario4!AI$67,Senario4!AL$67)/12</f>
        <v>6824.416666666667</v>
      </c>
      <c r="J669">
        <f>Senario4!W$67/12</f>
        <v>24533.75</v>
      </c>
      <c r="K669">
        <v>0</v>
      </c>
      <c r="L669">
        <f>Senario4!$AS$67/12*0.52</f>
        <v>8733.2266666666674</v>
      </c>
      <c r="M669">
        <f>Senario4!$AS$67/12*0.48</f>
        <v>8061.4400000000005</v>
      </c>
      <c r="N669">
        <v>0</v>
      </c>
      <c r="O669">
        <f>Senario4!R$67/12</f>
        <v>332.5</v>
      </c>
      <c r="P669">
        <v>0</v>
      </c>
      <c r="Q669">
        <f>Senario4!O$67/12</f>
        <v>973.08333333333337</v>
      </c>
      <c r="R669">
        <f>Senario4!AT$67/12</f>
        <v>152.41666666666666</v>
      </c>
      <c r="S669">
        <f>SUM(Senario4!BF$67,Senario4!BG$67)/12</f>
        <v>15552.64583333333</v>
      </c>
      <c r="T669">
        <f>SUM(Senario4!AE$67,Senario4!BB$67)/12</f>
        <v>2913.5</v>
      </c>
      <c r="U669">
        <f>Senario4!AO$67/12</f>
        <v>4392.5</v>
      </c>
      <c r="V669">
        <f>Senario4!AW$67/12</f>
        <v>545</v>
      </c>
      <c r="W669">
        <f>Senario4!AZ$67/12</f>
        <v>91</v>
      </c>
      <c r="X669">
        <f>Senario4!BE$67/12</f>
        <v>626.83333333333337</v>
      </c>
      <c r="Z669">
        <f t="shared" si="10"/>
        <v>148806.92916666667</v>
      </c>
    </row>
    <row r="670" spans="1:28" x14ac:dyDescent="0.2">
      <c r="A670" s="42">
        <v>51745</v>
      </c>
      <c r="B670">
        <f>Senario4!G67/12</f>
        <v>4000</v>
      </c>
      <c r="C670">
        <f>Senario4!AA$67/12</f>
        <v>8178.333333333333</v>
      </c>
      <c r="D670">
        <f>Senario4!L$67/12</f>
        <v>16368.583333333327</v>
      </c>
      <c r="E670">
        <f>Senario4!H$67/12</f>
        <v>316.66666666666669</v>
      </c>
      <c r="F670">
        <f>Senario4!F$67/12</f>
        <v>23425.333333333332</v>
      </c>
      <c r="G670">
        <f>Senario4!AP$67/12</f>
        <v>8410.2000000000007</v>
      </c>
      <c r="H670">
        <f>Senario4!BC$67/12</f>
        <v>14375.5</v>
      </c>
      <c r="I670">
        <f>SUM(Senario4!AI$67,Senario4!AL$67)/12</f>
        <v>6824.416666666667</v>
      </c>
      <c r="J670">
        <f>Senario4!W$67/12</f>
        <v>24533.75</v>
      </c>
      <c r="K670">
        <v>0</v>
      </c>
      <c r="L670">
        <f>Senario4!$AS$67/12*0.52</f>
        <v>8733.2266666666674</v>
      </c>
      <c r="M670">
        <f>Senario4!$AS$67/12*0.48</f>
        <v>8061.4400000000005</v>
      </c>
      <c r="N670">
        <v>0</v>
      </c>
      <c r="O670">
        <f>Senario4!R$67/12</f>
        <v>332.5</v>
      </c>
      <c r="P670">
        <v>0</v>
      </c>
      <c r="Q670">
        <f>Senario4!O$67/12</f>
        <v>973.08333333333337</v>
      </c>
      <c r="R670">
        <f>Senario4!AT$67/12</f>
        <v>152.41666666666666</v>
      </c>
      <c r="S670">
        <f>SUM(Senario4!BF$67,Senario4!BG$67)/12</f>
        <v>15552.64583333333</v>
      </c>
      <c r="T670">
        <f>SUM(Senario4!AE$67,Senario4!BB$67)/12</f>
        <v>2913.5</v>
      </c>
      <c r="U670">
        <f>Senario4!AO$67/12</f>
        <v>4392.5</v>
      </c>
      <c r="V670">
        <f>Senario4!AW$67/12</f>
        <v>545</v>
      </c>
      <c r="W670">
        <f>Senario4!AZ$67/12</f>
        <v>91</v>
      </c>
      <c r="X670">
        <f>Senario4!BE$67/12</f>
        <v>626.83333333333337</v>
      </c>
      <c r="Z670">
        <f t="shared" si="10"/>
        <v>148806.92916666667</v>
      </c>
    </row>
    <row r="671" spans="1:28" x14ac:dyDescent="0.2">
      <c r="A671" s="42">
        <v>51775</v>
      </c>
      <c r="B671">
        <f>Senario4!G67/12</f>
        <v>4000</v>
      </c>
      <c r="C671">
        <f>Senario4!AA$67/12</f>
        <v>8178.333333333333</v>
      </c>
      <c r="D671">
        <f>Senario4!L$67/12</f>
        <v>16368.583333333327</v>
      </c>
      <c r="E671">
        <f>Senario4!H$67/12</f>
        <v>316.66666666666669</v>
      </c>
      <c r="F671">
        <f>Senario4!F$67/12</f>
        <v>23425.333333333332</v>
      </c>
      <c r="G671">
        <f>Senario4!AP$67/12</f>
        <v>8410.2000000000007</v>
      </c>
      <c r="H671">
        <f>Senario4!BC$67/12</f>
        <v>14375.5</v>
      </c>
      <c r="I671">
        <f>SUM(Senario4!AI$67,Senario4!AL$67)/12</f>
        <v>6824.416666666667</v>
      </c>
      <c r="J671">
        <f>Senario4!W$67/12</f>
        <v>24533.75</v>
      </c>
      <c r="K671">
        <v>0</v>
      </c>
      <c r="L671">
        <f>Senario4!$AS$67/12*0.52</f>
        <v>8733.2266666666674</v>
      </c>
      <c r="M671">
        <f>Senario4!$AS$67/12*0.48</f>
        <v>8061.4400000000005</v>
      </c>
      <c r="N671">
        <v>0</v>
      </c>
      <c r="O671">
        <f>Senario4!R$67/12</f>
        <v>332.5</v>
      </c>
      <c r="P671">
        <v>0</v>
      </c>
      <c r="Q671">
        <f>Senario4!O$67/12</f>
        <v>973.08333333333337</v>
      </c>
      <c r="R671">
        <f>Senario4!AT$67/12</f>
        <v>152.41666666666666</v>
      </c>
      <c r="S671">
        <f>SUM(Senario4!BF$67,Senario4!BG$67)/12</f>
        <v>15552.64583333333</v>
      </c>
      <c r="T671">
        <f>SUM(Senario4!AE$67,Senario4!BB$67)/12</f>
        <v>2913.5</v>
      </c>
      <c r="U671">
        <f>Senario4!AO$67/12</f>
        <v>4392.5</v>
      </c>
      <c r="V671">
        <f>Senario4!AW$67/12</f>
        <v>545</v>
      </c>
      <c r="W671">
        <f>Senario4!AZ$67/12</f>
        <v>91</v>
      </c>
      <c r="X671">
        <f>Senario4!BE$67/12</f>
        <v>626.83333333333337</v>
      </c>
      <c r="Z671">
        <f t="shared" si="10"/>
        <v>148806.92916666667</v>
      </c>
    </row>
    <row r="672" spans="1:28" x14ac:dyDescent="0.2">
      <c r="A672" s="42">
        <v>51806</v>
      </c>
      <c r="B672">
        <f>Senario4!G67/12</f>
        <v>4000</v>
      </c>
      <c r="C672">
        <f>Senario4!AA$67/12</f>
        <v>8178.333333333333</v>
      </c>
      <c r="D672">
        <f>Senario4!L$67/12</f>
        <v>16368.583333333327</v>
      </c>
      <c r="E672">
        <f>Senario4!H$67/12</f>
        <v>316.66666666666669</v>
      </c>
      <c r="F672">
        <f>Senario4!F$67/12</f>
        <v>23425.333333333332</v>
      </c>
      <c r="G672">
        <f>Senario4!AP$67/12</f>
        <v>8410.2000000000007</v>
      </c>
      <c r="H672">
        <f>Senario4!BC$67/12</f>
        <v>14375.5</v>
      </c>
      <c r="I672">
        <f>SUM(Senario4!AI$67,Senario4!AL$67)/12</f>
        <v>6824.416666666667</v>
      </c>
      <c r="J672">
        <f>Senario4!W$67/12</f>
        <v>24533.75</v>
      </c>
      <c r="K672">
        <v>0</v>
      </c>
      <c r="L672">
        <f>Senario4!$AS$67/12*0.52</f>
        <v>8733.2266666666674</v>
      </c>
      <c r="M672">
        <f>Senario4!$AS$67/12*0.48</f>
        <v>8061.4400000000005</v>
      </c>
      <c r="N672">
        <v>0</v>
      </c>
      <c r="O672">
        <f>Senario4!R$67/12</f>
        <v>332.5</v>
      </c>
      <c r="P672">
        <v>0</v>
      </c>
      <c r="Q672">
        <f>Senario4!O$67/12</f>
        <v>973.08333333333337</v>
      </c>
      <c r="R672">
        <f>Senario4!AT$67/12</f>
        <v>152.41666666666666</v>
      </c>
      <c r="S672">
        <f>SUM(Senario4!BF$67,Senario4!BG$67)/12</f>
        <v>15552.64583333333</v>
      </c>
      <c r="T672">
        <f>SUM(Senario4!AE$67,Senario4!BB$67)/12</f>
        <v>2913.5</v>
      </c>
      <c r="U672">
        <f>Senario4!AO$67/12</f>
        <v>4392.5</v>
      </c>
      <c r="V672">
        <f>Senario4!AW$67/12</f>
        <v>545</v>
      </c>
      <c r="W672">
        <f>Senario4!AZ$67/12</f>
        <v>91</v>
      </c>
      <c r="X672">
        <f>Senario4!BE$67/12</f>
        <v>626.83333333333337</v>
      </c>
      <c r="Z672">
        <f t="shared" si="10"/>
        <v>148806.92916666667</v>
      </c>
    </row>
    <row r="673" spans="1:28" x14ac:dyDescent="0.2">
      <c r="A673" s="42">
        <v>51836</v>
      </c>
      <c r="B673">
        <f>Senario4!G67/12</f>
        <v>4000</v>
      </c>
      <c r="C673">
        <f>Senario4!AA$67/12</f>
        <v>8178.333333333333</v>
      </c>
      <c r="D673">
        <f>Senario4!L$67/12</f>
        <v>16368.583333333327</v>
      </c>
      <c r="E673">
        <f>Senario4!H$67/12</f>
        <v>316.66666666666669</v>
      </c>
      <c r="F673">
        <f>Senario4!F$67/12</f>
        <v>23425.333333333332</v>
      </c>
      <c r="G673">
        <f>Senario4!AP$67/12</f>
        <v>8410.2000000000007</v>
      </c>
      <c r="H673">
        <f>Senario4!BC$67/12</f>
        <v>14375.5</v>
      </c>
      <c r="I673">
        <f>SUM(Senario4!AI$67,Senario4!AL$67)/12</f>
        <v>6824.416666666667</v>
      </c>
      <c r="J673">
        <f>Senario4!W$67/12</f>
        <v>24533.75</v>
      </c>
      <c r="K673">
        <v>0</v>
      </c>
      <c r="L673">
        <f>Senario4!$AS$67/12*0.52</f>
        <v>8733.2266666666674</v>
      </c>
      <c r="M673">
        <f>Senario4!$AS$67/12*0.48</f>
        <v>8061.4400000000005</v>
      </c>
      <c r="N673">
        <v>0</v>
      </c>
      <c r="O673">
        <f>Senario4!R$67/12</f>
        <v>332.5</v>
      </c>
      <c r="P673">
        <v>0</v>
      </c>
      <c r="Q673">
        <f>Senario4!O$67/12</f>
        <v>973.08333333333337</v>
      </c>
      <c r="R673">
        <f>Senario4!AT$67/12</f>
        <v>152.41666666666666</v>
      </c>
      <c r="S673">
        <f>SUM(Senario4!BF$67,Senario4!BG$67)/12</f>
        <v>15552.64583333333</v>
      </c>
      <c r="T673">
        <f>SUM(Senario4!AE$67,Senario4!BB$67)/12</f>
        <v>2913.5</v>
      </c>
      <c r="U673">
        <f>Senario4!AO$67/12</f>
        <v>4392.5</v>
      </c>
      <c r="V673">
        <f>Senario4!AW$67/12</f>
        <v>545</v>
      </c>
      <c r="W673">
        <f>Senario4!AZ$67/12</f>
        <v>91</v>
      </c>
      <c r="X673">
        <f>Senario4!BE$67/12</f>
        <v>626.83333333333337</v>
      </c>
      <c r="Z673">
        <f t="shared" si="10"/>
        <v>148806.92916666667</v>
      </c>
    </row>
    <row r="674" spans="1:28" x14ac:dyDescent="0.2">
      <c r="A674" s="42">
        <v>51867</v>
      </c>
      <c r="B674">
        <f>Senario4!G68/12</f>
        <v>4000</v>
      </c>
      <c r="C674">
        <f>Senario4!AA$68/12</f>
        <v>8178.333333333333</v>
      </c>
      <c r="D674">
        <f>Senario4!L$68/12</f>
        <v>16368.583333333327</v>
      </c>
      <c r="E674">
        <f>Senario4!H$68/12</f>
        <v>316.66666666666669</v>
      </c>
      <c r="F674">
        <f>Senario4!F$68/12</f>
        <v>23425.333333333332</v>
      </c>
      <c r="G674">
        <f>Senario4!AP$68/12</f>
        <v>8410.2000000000007</v>
      </c>
      <c r="H674">
        <f>Senario4!BC$68/12</f>
        <v>14375.5</v>
      </c>
      <c r="I674">
        <f>SUM(Senario4!AI$68,Senario4!AL$68)/12</f>
        <v>6824.416666666667</v>
      </c>
      <c r="J674">
        <f>Senario4!W$68/12</f>
        <v>24533.75</v>
      </c>
      <c r="K674">
        <v>0</v>
      </c>
      <c r="L674">
        <f>Senario4!$AS$68/12*0.52</f>
        <v>8733.2266666666674</v>
      </c>
      <c r="M674">
        <f>Senario4!$AS$68/12*0.48</f>
        <v>8061.4400000000005</v>
      </c>
      <c r="N674">
        <v>0</v>
      </c>
      <c r="O674">
        <f>Senario4!R$68/12</f>
        <v>332.5</v>
      </c>
      <c r="P674">
        <v>0</v>
      </c>
      <c r="Q674">
        <f>Senario4!O$68/12</f>
        <v>973.08333333333337</v>
      </c>
      <c r="R674">
        <f>Senario4!AT$68/12</f>
        <v>152.41666666666666</v>
      </c>
      <c r="S674">
        <f>SUM(Senario4!BF$68,Senario4!BG$68)/12</f>
        <v>15552.64583333333</v>
      </c>
      <c r="T674">
        <f>SUM(Senario4!AE$68,Senario4!BB$68)/12</f>
        <v>2913.5</v>
      </c>
      <c r="U674">
        <f>Senario4!AO$68/12</f>
        <v>4392.5</v>
      </c>
      <c r="V674">
        <f>Senario4!AW$68/12</f>
        <v>545</v>
      </c>
      <c r="W674">
        <f>Senario4!AZ$68/12</f>
        <v>91</v>
      </c>
      <c r="X674">
        <f>Senario4!BE$68/12</f>
        <v>626.83333333333337</v>
      </c>
      <c r="Z674">
        <f t="shared" si="10"/>
        <v>148806.92916666667</v>
      </c>
      <c r="AA674">
        <f>SUM(Z674:Z685)</f>
        <v>1785683.1500000001</v>
      </c>
      <c r="AB674" s="5">
        <f>AA674-Senario4!BH68</f>
        <v>0</v>
      </c>
    </row>
    <row r="675" spans="1:28" x14ac:dyDescent="0.2">
      <c r="A675" s="42">
        <v>51898</v>
      </c>
      <c r="B675">
        <f>Senario4!G68/12</f>
        <v>4000</v>
      </c>
      <c r="C675">
        <f>Senario4!AA$68/12</f>
        <v>8178.333333333333</v>
      </c>
      <c r="D675">
        <f>Senario4!L$68/12</f>
        <v>16368.583333333327</v>
      </c>
      <c r="E675">
        <f>Senario4!H$68/12</f>
        <v>316.66666666666669</v>
      </c>
      <c r="F675">
        <f>Senario4!F$68/12</f>
        <v>23425.333333333332</v>
      </c>
      <c r="G675">
        <f>Senario4!AP$68/12</f>
        <v>8410.2000000000007</v>
      </c>
      <c r="H675">
        <f>Senario4!BC$68/12</f>
        <v>14375.5</v>
      </c>
      <c r="I675">
        <f>SUM(Senario4!AI$68,Senario4!AL$68)/12</f>
        <v>6824.416666666667</v>
      </c>
      <c r="J675">
        <f>Senario4!W$68/12</f>
        <v>24533.75</v>
      </c>
      <c r="K675">
        <v>0</v>
      </c>
      <c r="L675">
        <f>Senario4!$AS$68/12*0.52</f>
        <v>8733.2266666666674</v>
      </c>
      <c r="M675">
        <f>Senario4!$AS$68/12*0.48</f>
        <v>8061.4400000000005</v>
      </c>
      <c r="N675">
        <v>0</v>
      </c>
      <c r="O675">
        <f>Senario4!R$68/12</f>
        <v>332.5</v>
      </c>
      <c r="P675">
        <v>0</v>
      </c>
      <c r="Q675">
        <f>Senario4!O$68/12</f>
        <v>973.08333333333337</v>
      </c>
      <c r="R675">
        <f>Senario4!AT$68/12</f>
        <v>152.41666666666666</v>
      </c>
      <c r="S675">
        <f>SUM(Senario4!BF$68,Senario4!BG$68)/12</f>
        <v>15552.64583333333</v>
      </c>
      <c r="T675">
        <f>SUM(Senario4!AE$68,Senario4!BB$68)/12</f>
        <v>2913.5</v>
      </c>
      <c r="U675">
        <f>Senario4!AO$68/12</f>
        <v>4392.5</v>
      </c>
      <c r="V675">
        <f>Senario4!AW$68/12</f>
        <v>545</v>
      </c>
      <c r="W675">
        <f>Senario4!AZ$68/12</f>
        <v>91</v>
      </c>
      <c r="X675">
        <f>Senario4!BE$68/12</f>
        <v>626.83333333333337</v>
      </c>
      <c r="Z675">
        <f t="shared" si="10"/>
        <v>148806.92916666667</v>
      </c>
    </row>
    <row r="676" spans="1:28" x14ac:dyDescent="0.2">
      <c r="A676" s="42">
        <v>51926</v>
      </c>
      <c r="B676">
        <f>Senario4!G68/12</f>
        <v>4000</v>
      </c>
      <c r="C676">
        <f>Senario4!AA$68/12</f>
        <v>8178.333333333333</v>
      </c>
      <c r="D676">
        <f>Senario4!L$68/12</f>
        <v>16368.583333333327</v>
      </c>
      <c r="E676">
        <f>Senario4!H$68/12</f>
        <v>316.66666666666669</v>
      </c>
      <c r="F676">
        <f>Senario4!F$68/12</f>
        <v>23425.333333333332</v>
      </c>
      <c r="G676">
        <f>Senario4!AP$68/12</f>
        <v>8410.2000000000007</v>
      </c>
      <c r="H676">
        <f>Senario4!BC$68/12</f>
        <v>14375.5</v>
      </c>
      <c r="I676">
        <f>SUM(Senario4!AI$68,Senario4!AL$68)/12</f>
        <v>6824.416666666667</v>
      </c>
      <c r="J676">
        <f>Senario4!W$68/12</f>
        <v>24533.75</v>
      </c>
      <c r="K676">
        <v>0</v>
      </c>
      <c r="L676">
        <f>Senario4!$AS$68/12*0.52</f>
        <v>8733.2266666666674</v>
      </c>
      <c r="M676">
        <f>Senario4!$AS$68/12*0.48</f>
        <v>8061.4400000000005</v>
      </c>
      <c r="N676">
        <v>0</v>
      </c>
      <c r="O676">
        <f>Senario4!R$68/12</f>
        <v>332.5</v>
      </c>
      <c r="P676">
        <v>0</v>
      </c>
      <c r="Q676">
        <f>Senario4!O$68/12</f>
        <v>973.08333333333337</v>
      </c>
      <c r="R676">
        <f>Senario4!AT$68/12</f>
        <v>152.41666666666666</v>
      </c>
      <c r="S676">
        <f>SUM(Senario4!BF$68,Senario4!BG$68)/12</f>
        <v>15552.64583333333</v>
      </c>
      <c r="T676">
        <f>SUM(Senario4!AE$68,Senario4!BB$68)/12</f>
        <v>2913.5</v>
      </c>
      <c r="U676">
        <f>Senario4!AO$68/12</f>
        <v>4392.5</v>
      </c>
      <c r="V676">
        <f>Senario4!AW$68/12</f>
        <v>545</v>
      </c>
      <c r="W676">
        <f>Senario4!AZ$68/12</f>
        <v>91</v>
      </c>
      <c r="X676">
        <f>Senario4!BE$68/12</f>
        <v>626.83333333333337</v>
      </c>
      <c r="Z676">
        <f t="shared" si="10"/>
        <v>148806.92916666667</v>
      </c>
    </row>
    <row r="677" spans="1:28" x14ac:dyDescent="0.2">
      <c r="A677" s="42">
        <v>51957</v>
      </c>
      <c r="B677">
        <f>Senario4!G68/12</f>
        <v>4000</v>
      </c>
      <c r="C677">
        <f>Senario4!AA$68/12</f>
        <v>8178.333333333333</v>
      </c>
      <c r="D677">
        <f>Senario4!L$68/12</f>
        <v>16368.583333333327</v>
      </c>
      <c r="E677">
        <f>Senario4!H$68/12</f>
        <v>316.66666666666669</v>
      </c>
      <c r="F677">
        <f>Senario4!F$68/12</f>
        <v>23425.333333333332</v>
      </c>
      <c r="G677">
        <f>Senario4!AP$68/12</f>
        <v>8410.2000000000007</v>
      </c>
      <c r="H677">
        <f>Senario4!BC$68/12</f>
        <v>14375.5</v>
      </c>
      <c r="I677">
        <f>SUM(Senario4!AI$68,Senario4!AL$68)/12</f>
        <v>6824.416666666667</v>
      </c>
      <c r="J677">
        <f>Senario4!W$68/12</f>
        <v>24533.75</v>
      </c>
      <c r="K677">
        <v>0</v>
      </c>
      <c r="L677">
        <f>Senario4!$AS$68/12*0.52</f>
        <v>8733.2266666666674</v>
      </c>
      <c r="M677">
        <f>Senario4!$AS$68/12*0.48</f>
        <v>8061.4400000000005</v>
      </c>
      <c r="N677">
        <v>0</v>
      </c>
      <c r="O677">
        <f>Senario4!R$68/12</f>
        <v>332.5</v>
      </c>
      <c r="P677">
        <v>0</v>
      </c>
      <c r="Q677">
        <f>Senario4!O$68/12</f>
        <v>973.08333333333337</v>
      </c>
      <c r="R677">
        <f>Senario4!AT$68/12</f>
        <v>152.41666666666666</v>
      </c>
      <c r="S677">
        <f>SUM(Senario4!BF$68,Senario4!BG$68)/12</f>
        <v>15552.64583333333</v>
      </c>
      <c r="T677">
        <f>SUM(Senario4!AE$68,Senario4!BB$68)/12</f>
        <v>2913.5</v>
      </c>
      <c r="U677">
        <f>Senario4!AO$68/12</f>
        <v>4392.5</v>
      </c>
      <c r="V677">
        <f>Senario4!AW$68/12</f>
        <v>545</v>
      </c>
      <c r="W677">
        <f>Senario4!AZ$68/12</f>
        <v>91</v>
      </c>
      <c r="X677">
        <f>Senario4!BE$68/12</f>
        <v>626.83333333333337</v>
      </c>
      <c r="Z677">
        <f t="shared" si="10"/>
        <v>148806.92916666667</v>
      </c>
    </row>
    <row r="678" spans="1:28" x14ac:dyDescent="0.2">
      <c r="A678" s="42">
        <v>51987</v>
      </c>
      <c r="B678">
        <f>Senario4!G68/12</f>
        <v>4000</v>
      </c>
      <c r="C678">
        <f>Senario4!AA$68/12</f>
        <v>8178.333333333333</v>
      </c>
      <c r="D678">
        <f>Senario4!L$68/12</f>
        <v>16368.583333333327</v>
      </c>
      <c r="E678">
        <f>Senario4!H$68/12</f>
        <v>316.66666666666669</v>
      </c>
      <c r="F678">
        <f>Senario4!F$68/12</f>
        <v>23425.333333333332</v>
      </c>
      <c r="G678">
        <f>Senario4!AP$68/12</f>
        <v>8410.2000000000007</v>
      </c>
      <c r="H678">
        <f>Senario4!BC$68/12</f>
        <v>14375.5</v>
      </c>
      <c r="I678">
        <f>SUM(Senario4!AI$68,Senario4!AL$68)/12</f>
        <v>6824.416666666667</v>
      </c>
      <c r="J678">
        <f>Senario4!W$68/12</f>
        <v>24533.75</v>
      </c>
      <c r="K678">
        <v>0</v>
      </c>
      <c r="L678">
        <f>Senario4!$AS$68/12*0.52</f>
        <v>8733.2266666666674</v>
      </c>
      <c r="M678">
        <f>Senario4!$AS$68/12*0.48</f>
        <v>8061.4400000000005</v>
      </c>
      <c r="N678">
        <v>0</v>
      </c>
      <c r="O678">
        <f>Senario4!R$68/12</f>
        <v>332.5</v>
      </c>
      <c r="P678">
        <v>0</v>
      </c>
      <c r="Q678">
        <f>Senario4!O$68/12</f>
        <v>973.08333333333337</v>
      </c>
      <c r="R678">
        <f>Senario4!AT$68/12</f>
        <v>152.41666666666666</v>
      </c>
      <c r="S678">
        <f>SUM(Senario4!BF$68,Senario4!BG$68)/12</f>
        <v>15552.64583333333</v>
      </c>
      <c r="T678">
        <f>SUM(Senario4!AE$68,Senario4!BB$68)/12</f>
        <v>2913.5</v>
      </c>
      <c r="U678">
        <f>Senario4!AO$68/12</f>
        <v>4392.5</v>
      </c>
      <c r="V678">
        <f>Senario4!AW$68/12</f>
        <v>545</v>
      </c>
      <c r="W678">
        <f>Senario4!AZ$68/12</f>
        <v>91</v>
      </c>
      <c r="X678">
        <f>Senario4!BE$68/12</f>
        <v>626.83333333333337</v>
      </c>
      <c r="Z678">
        <f t="shared" si="10"/>
        <v>148806.92916666667</v>
      </c>
    </row>
    <row r="679" spans="1:28" x14ac:dyDescent="0.2">
      <c r="A679" s="42">
        <v>52018</v>
      </c>
      <c r="B679">
        <f>Senario4!G68/12</f>
        <v>4000</v>
      </c>
      <c r="C679">
        <f>Senario4!AA$68/12</f>
        <v>8178.333333333333</v>
      </c>
      <c r="D679">
        <f>Senario4!L$68/12</f>
        <v>16368.583333333327</v>
      </c>
      <c r="E679">
        <f>Senario4!H$68/12</f>
        <v>316.66666666666669</v>
      </c>
      <c r="F679">
        <f>Senario4!F$68/12</f>
        <v>23425.333333333332</v>
      </c>
      <c r="G679">
        <f>Senario4!AP$68/12</f>
        <v>8410.2000000000007</v>
      </c>
      <c r="H679">
        <f>Senario4!BC$68/12</f>
        <v>14375.5</v>
      </c>
      <c r="I679">
        <f>SUM(Senario4!AI$68,Senario4!AL$68)/12</f>
        <v>6824.416666666667</v>
      </c>
      <c r="J679">
        <f>Senario4!W$68/12</f>
        <v>24533.75</v>
      </c>
      <c r="K679">
        <v>0</v>
      </c>
      <c r="L679">
        <f>Senario4!$AS$68/12*0.52</f>
        <v>8733.2266666666674</v>
      </c>
      <c r="M679">
        <f>Senario4!$AS$68/12*0.48</f>
        <v>8061.4400000000005</v>
      </c>
      <c r="N679">
        <v>0</v>
      </c>
      <c r="O679">
        <f>Senario4!R$68/12</f>
        <v>332.5</v>
      </c>
      <c r="P679">
        <v>0</v>
      </c>
      <c r="Q679">
        <f>Senario4!O$68/12</f>
        <v>973.08333333333337</v>
      </c>
      <c r="R679">
        <f>Senario4!AT$68/12</f>
        <v>152.41666666666666</v>
      </c>
      <c r="S679">
        <f>SUM(Senario4!BF$68,Senario4!BG$68)/12</f>
        <v>15552.64583333333</v>
      </c>
      <c r="T679">
        <f>SUM(Senario4!AE$68,Senario4!BB$68)/12</f>
        <v>2913.5</v>
      </c>
      <c r="U679">
        <f>Senario4!AO$68/12</f>
        <v>4392.5</v>
      </c>
      <c r="V679">
        <f>Senario4!AW$68/12</f>
        <v>545</v>
      </c>
      <c r="W679">
        <f>Senario4!AZ$68/12</f>
        <v>91</v>
      </c>
      <c r="X679">
        <f>Senario4!BE$68/12</f>
        <v>626.83333333333337</v>
      </c>
      <c r="Z679">
        <f t="shared" si="10"/>
        <v>148806.92916666667</v>
      </c>
    </row>
    <row r="680" spans="1:28" x14ac:dyDescent="0.2">
      <c r="A680" s="42">
        <v>52048</v>
      </c>
      <c r="B680">
        <f>Senario4!G68/12</f>
        <v>4000</v>
      </c>
      <c r="C680">
        <f>Senario4!AA$68/12</f>
        <v>8178.333333333333</v>
      </c>
      <c r="D680">
        <f>Senario4!L$68/12</f>
        <v>16368.583333333327</v>
      </c>
      <c r="E680">
        <f>Senario4!H$68/12</f>
        <v>316.66666666666669</v>
      </c>
      <c r="F680">
        <f>Senario4!F$68/12</f>
        <v>23425.333333333332</v>
      </c>
      <c r="G680">
        <f>Senario4!AP$68/12</f>
        <v>8410.2000000000007</v>
      </c>
      <c r="H680">
        <f>Senario4!BC$68/12</f>
        <v>14375.5</v>
      </c>
      <c r="I680">
        <f>SUM(Senario4!AI$68,Senario4!AL$68)/12</f>
        <v>6824.416666666667</v>
      </c>
      <c r="J680">
        <f>Senario4!W$68/12</f>
        <v>24533.75</v>
      </c>
      <c r="K680">
        <v>0</v>
      </c>
      <c r="L680">
        <f>Senario4!$AS$68/12*0.52</f>
        <v>8733.2266666666674</v>
      </c>
      <c r="M680">
        <f>Senario4!$AS$68/12*0.48</f>
        <v>8061.4400000000005</v>
      </c>
      <c r="N680">
        <v>0</v>
      </c>
      <c r="O680">
        <f>Senario4!R$68/12</f>
        <v>332.5</v>
      </c>
      <c r="P680">
        <v>0</v>
      </c>
      <c r="Q680">
        <f>Senario4!O$68/12</f>
        <v>973.08333333333337</v>
      </c>
      <c r="R680">
        <f>Senario4!AT$68/12</f>
        <v>152.41666666666666</v>
      </c>
      <c r="S680">
        <f>SUM(Senario4!BF$68,Senario4!BG$68)/12</f>
        <v>15552.64583333333</v>
      </c>
      <c r="T680">
        <f>SUM(Senario4!AE$68,Senario4!BB$68)/12</f>
        <v>2913.5</v>
      </c>
      <c r="U680">
        <f>Senario4!AO$68/12</f>
        <v>4392.5</v>
      </c>
      <c r="V680">
        <f>Senario4!AW$68/12</f>
        <v>545</v>
      </c>
      <c r="W680">
        <f>Senario4!AZ$68/12</f>
        <v>91</v>
      </c>
      <c r="X680">
        <f>Senario4!BE$68/12</f>
        <v>626.83333333333337</v>
      </c>
      <c r="Z680">
        <f t="shared" si="10"/>
        <v>148806.92916666667</v>
      </c>
    </row>
    <row r="681" spans="1:28" x14ac:dyDescent="0.2">
      <c r="A681" s="42">
        <v>52079</v>
      </c>
      <c r="B681">
        <f>Senario4!G68/12</f>
        <v>4000</v>
      </c>
      <c r="C681">
        <f>Senario4!AA$68/12</f>
        <v>8178.333333333333</v>
      </c>
      <c r="D681">
        <f>Senario4!L$68/12</f>
        <v>16368.583333333327</v>
      </c>
      <c r="E681">
        <f>Senario4!H$68/12</f>
        <v>316.66666666666669</v>
      </c>
      <c r="F681">
        <f>Senario4!F$68/12</f>
        <v>23425.333333333332</v>
      </c>
      <c r="G681">
        <f>Senario4!AP$68/12</f>
        <v>8410.2000000000007</v>
      </c>
      <c r="H681">
        <f>Senario4!BC$68/12</f>
        <v>14375.5</v>
      </c>
      <c r="I681">
        <f>SUM(Senario4!AI$68,Senario4!AL$68)/12</f>
        <v>6824.416666666667</v>
      </c>
      <c r="J681">
        <f>Senario4!W$68/12</f>
        <v>24533.75</v>
      </c>
      <c r="K681">
        <v>0</v>
      </c>
      <c r="L681">
        <f>Senario4!$AS$68/12*0.52</f>
        <v>8733.2266666666674</v>
      </c>
      <c r="M681">
        <f>Senario4!$AS$68/12*0.48</f>
        <v>8061.4400000000005</v>
      </c>
      <c r="N681">
        <v>0</v>
      </c>
      <c r="O681">
        <f>Senario4!R$68/12</f>
        <v>332.5</v>
      </c>
      <c r="P681">
        <v>0</v>
      </c>
      <c r="Q681">
        <f>Senario4!O$68/12</f>
        <v>973.08333333333337</v>
      </c>
      <c r="R681">
        <f>Senario4!AT$68/12</f>
        <v>152.41666666666666</v>
      </c>
      <c r="S681">
        <f>SUM(Senario4!BF$68,Senario4!BG$68)/12</f>
        <v>15552.64583333333</v>
      </c>
      <c r="T681">
        <f>SUM(Senario4!AE$68,Senario4!BB$68)/12</f>
        <v>2913.5</v>
      </c>
      <c r="U681">
        <f>Senario4!AO$68/12</f>
        <v>4392.5</v>
      </c>
      <c r="V681">
        <f>Senario4!AW$68/12</f>
        <v>545</v>
      </c>
      <c r="W681">
        <f>Senario4!AZ$68/12</f>
        <v>91</v>
      </c>
      <c r="X681">
        <f>Senario4!BE$68/12</f>
        <v>626.83333333333337</v>
      </c>
      <c r="Z681">
        <f t="shared" si="10"/>
        <v>148806.92916666667</v>
      </c>
    </row>
    <row r="682" spans="1:28" x14ac:dyDescent="0.2">
      <c r="A682" s="42">
        <v>52110</v>
      </c>
      <c r="B682">
        <f>Senario4!G68/12</f>
        <v>4000</v>
      </c>
      <c r="C682">
        <f>Senario4!AA$68/12</f>
        <v>8178.333333333333</v>
      </c>
      <c r="D682">
        <f>Senario4!L$68/12</f>
        <v>16368.583333333327</v>
      </c>
      <c r="E682">
        <f>Senario4!H$68/12</f>
        <v>316.66666666666669</v>
      </c>
      <c r="F682">
        <f>Senario4!F$68/12</f>
        <v>23425.333333333332</v>
      </c>
      <c r="G682">
        <f>Senario4!AP$68/12</f>
        <v>8410.2000000000007</v>
      </c>
      <c r="H682">
        <f>Senario4!BC$68/12</f>
        <v>14375.5</v>
      </c>
      <c r="I682">
        <f>SUM(Senario4!AI$68,Senario4!AL$68)/12</f>
        <v>6824.416666666667</v>
      </c>
      <c r="J682">
        <f>Senario4!W$68/12</f>
        <v>24533.75</v>
      </c>
      <c r="K682">
        <v>0</v>
      </c>
      <c r="L682">
        <f>Senario4!$AS$68/12*0.52</f>
        <v>8733.2266666666674</v>
      </c>
      <c r="M682">
        <f>Senario4!$AS$68/12*0.48</f>
        <v>8061.4400000000005</v>
      </c>
      <c r="N682">
        <v>0</v>
      </c>
      <c r="O682">
        <f>Senario4!R$68/12</f>
        <v>332.5</v>
      </c>
      <c r="P682">
        <v>0</v>
      </c>
      <c r="Q682">
        <f>Senario4!O$68/12</f>
        <v>973.08333333333337</v>
      </c>
      <c r="R682">
        <f>Senario4!AT$68/12</f>
        <v>152.41666666666666</v>
      </c>
      <c r="S682">
        <f>SUM(Senario4!BF$68,Senario4!BG$68)/12</f>
        <v>15552.64583333333</v>
      </c>
      <c r="T682">
        <f>SUM(Senario4!AE$68,Senario4!BB$68)/12</f>
        <v>2913.5</v>
      </c>
      <c r="U682">
        <f>Senario4!AO$68/12</f>
        <v>4392.5</v>
      </c>
      <c r="V682">
        <f>Senario4!AW$68/12</f>
        <v>545</v>
      </c>
      <c r="W682">
        <f>Senario4!AZ$68/12</f>
        <v>91</v>
      </c>
      <c r="X682">
        <f>Senario4!BE$68/12</f>
        <v>626.83333333333337</v>
      </c>
      <c r="Z682">
        <f t="shared" si="10"/>
        <v>148806.92916666667</v>
      </c>
    </row>
    <row r="683" spans="1:28" x14ac:dyDescent="0.2">
      <c r="A683" s="42">
        <v>52140</v>
      </c>
      <c r="B683">
        <f>Senario4!G68/12</f>
        <v>4000</v>
      </c>
      <c r="C683">
        <f>Senario4!AA$68/12</f>
        <v>8178.333333333333</v>
      </c>
      <c r="D683">
        <f>Senario4!L$68/12</f>
        <v>16368.583333333327</v>
      </c>
      <c r="E683">
        <f>Senario4!H$68/12</f>
        <v>316.66666666666669</v>
      </c>
      <c r="F683">
        <f>Senario4!F$68/12</f>
        <v>23425.333333333332</v>
      </c>
      <c r="G683">
        <f>Senario4!AP$68/12</f>
        <v>8410.2000000000007</v>
      </c>
      <c r="H683">
        <f>Senario4!BC$68/12</f>
        <v>14375.5</v>
      </c>
      <c r="I683">
        <f>SUM(Senario4!AI$68,Senario4!AL$68)/12</f>
        <v>6824.416666666667</v>
      </c>
      <c r="J683">
        <f>Senario4!W$68/12</f>
        <v>24533.75</v>
      </c>
      <c r="K683">
        <v>0</v>
      </c>
      <c r="L683">
        <f>Senario4!$AS$68/12*0.52</f>
        <v>8733.2266666666674</v>
      </c>
      <c r="M683">
        <f>Senario4!$AS$68/12*0.48</f>
        <v>8061.4400000000005</v>
      </c>
      <c r="N683">
        <v>0</v>
      </c>
      <c r="O683">
        <f>Senario4!R$68/12</f>
        <v>332.5</v>
      </c>
      <c r="P683">
        <v>0</v>
      </c>
      <c r="Q683">
        <f>Senario4!O$68/12</f>
        <v>973.08333333333337</v>
      </c>
      <c r="R683">
        <f>Senario4!AT$68/12</f>
        <v>152.41666666666666</v>
      </c>
      <c r="S683">
        <f>SUM(Senario4!BF$68,Senario4!BG$68)/12</f>
        <v>15552.64583333333</v>
      </c>
      <c r="T683">
        <f>SUM(Senario4!AE$68,Senario4!BB$68)/12</f>
        <v>2913.5</v>
      </c>
      <c r="U683">
        <f>Senario4!AO$68/12</f>
        <v>4392.5</v>
      </c>
      <c r="V683">
        <f>Senario4!AW$68/12</f>
        <v>545</v>
      </c>
      <c r="W683">
        <f>Senario4!AZ$68/12</f>
        <v>91</v>
      </c>
      <c r="X683">
        <f>Senario4!BE$68/12</f>
        <v>626.83333333333337</v>
      </c>
      <c r="Z683">
        <f t="shared" si="10"/>
        <v>148806.92916666667</v>
      </c>
    </row>
    <row r="684" spans="1:28" x14ac:dyDescent="0.2">
      <c r="A684" s="42">
        <v>52171</v>
      </c>
      <c r="B684">
        <f>Senario4!G68/12</f>
        <v>4000</v>
      </c>
      <c r="C684">
        <f>Senario4!AA$68/12</f>
        <v>8178.333333333333</v>
      </c>
      <c r="D684">
        <f>Senario4!L$68/12</f>
        <v>16368.583333333327</v>
      </c>
      <c r="E684">
        <f>Senario4!H$68/12</f>
        <v>316.66666666666669</v>
      </c>
      <c r="F684">
        <f>Senario4!F$68/12</f>
        <v>23425.333333333332</v>
      </c>
      <c r="G684">
        <f>Senario4!AP$68/12</f>
        <v>8410.2000000000007</v>
      </c>
      <c r="H684">
        <f>Senario4!BC$68/12</f>
        <v>14375.5</v>
      </c>
      <c r="I684">
        <f>SUM(Senario4!AI$68,Senario4!AL$68)/12</f>
        <v>6824.416666666667</v>
      </c>
      <c r="J684">
        <f>Senario4!W$68/12</f>
        <v>24533.75</v>
      </c>
      <c r="K684">
        <v>0</v>
      </c>
      <c r="L684">
        <f>Senario4!$AS$68/12*0.52</f>
        <v>8733.2266666666674</v>
      </c>
      <c r="M684">
        <f>Senario4!$AS$68/12*0.48</f>
        <v>8061.4400000000005</v>
      </c>
      <c r="N684">
        <v>0</v>
      </c>
      <c r="O684">
        <f>Senario4!R$68/12</f>
        <v>332.5</v>
      </c>
      <c r="P684">
        <v>0</v>
      </c>
      <c r="Q684">
        <f>Senario4!O$68/12</f>
        <v>973.08333333333337</v>
      </c>
      <c r="R684">
        <f>Senario4!AT$68/12</f>
        <v>152.41666666666666</v>
      </c>
      <c r="S684">
        <f>SUM(Senario4!BF$68,Senario4!BG$68)/12</f>
        <v>15552.64583333333</v>
      </c>
      <c r="T684">
        <f>SUM(Senario4!AE$68,Senario4!BB$68)/12</f>
        <v>2913.5</v>
      </c>
      <c r="U684">
        <f>Senario4!AO$68/12</f>
        <v>4392.5</v>
      </c>
      <c r="V684">
        <f>Senario4!AW$68/12</f>
        <v>545</v>
      </c>
      <c r="W684">
        <f>Senario4!AZ$68/12</f>
        <v>91</v>
      </c>
      <c r="X684">
        <f>Senario4!BE$68/12</f>
        <v>626.83333333333337</v>
      </c>
      <c r="Z684">
        <f t="shared" si="10"/>
        <v>148806.92916666667</v>
      </c>
    </row>
    <row r="685" spans="1:28" x14ac:dyDescent="0.2">
      <c r="A685" s="42">
        <v>52201</v>
      </c>
      <c r="B685">
        <f>Senario4!G68/12</f>
        <v>4000</v>
      </c>
      <c r="C685">
        <f>Senario4!AA$68/12</f>
        <v>8178.333333333333</v>
      </c>
      <c r="D685">
        <f>Senario4!L$68/12</f>
        <v>16368.583333333327</v>
      </c>
      <c r="E685">
        <f>Senario4!H$68/12</f>
        <v>316.66666666666669</v>
      </c>
      <c r="F685">
        <f>Senario4!F$68/12</f>
        <v>23425.333333333332</v>
      </c>
      <c r="G685">
        <f>Senario4!AP$68/12</f>
        <v>8410.2000000000007</v>
      </c>
      <c r="H685">
        <f>Senario4!BC$68/12</f>
        <v>14375.5</v>
      </c>
      <c r="I685">
        <f>SUM(Senario4!AI$68,Senario4!AL$68)/12</f>
        <v>6824.416666666667</v>
      </c>
      <c r="J685">
        <f>Senario4!W$68/12</f>
        <v>24533.75</v>
      </c>
      <c r="K685">
        <v>0</v>
      </c>
      <c r="L685">
        <f>Senario4!$AS$68/12*0.52</f>
        <v>8733.2266666666674</v>
      </c>
      <c r="M685">
        <f>Senario4!$AS$68/12*0.48</f>
        <v>8061.4400000000005</v>
      </c>
      <c r="N685">
        <v>0</v>
      </c>
      <c r="O685">
        <f>Senario4!R$68/12</f>
        <v>332.5</v>
      </c>
      <c r="P685">
        <v>0</v>
      </c>
      <c r="Q685">
        <f>Senario4!O$68/12</f>
        <v>973.08333333333337</v>
      </c>
      <c r="R685">
        <f>Senario4!AT$68/12</f>
        <v>152.41666666666666</v>
      </c>
      <c r="S685">
        <f>SUM(Senario4!BF$68,Senario4!BG$68)/12</f>
        <v>15552.64583333333</v>
      </c>
      <c r="T685">
        <f>SUM(Senario4!AE$68,Senario4!BB$68)/12</f>
        <v>2913.5</v>
      </c>
      <c r="U685">
        <f>Senario4!AO$68/12</f>
        <v>4392.5</v>
      </c>
      <c r="V685">
        <f>Senario4!AW$68/12</f>
        <v>545</v>
      </c>
      <c r="W685">
        <f>Senario4!AZ$68/12</f>
        <v>91</v>
      </c>
      <c r="X685">
        <f>Senario4!BE$68/12</f>
        <v>626.83333333333337</v>
      </c>
      <c r="Z685">
        <f t="shared" si="10"/>
        <v>148806.92916666667</v>
      </c>
    </row>
    <row r="686" spans="1:28" x14ac:dyDescent="0.2">
      <c r="A686" s="42">
        <v>52232</v>
      </c>
      <c r="B686">
        <f>Senario4!G69/12</f>
        <v>4000</v>
      </c>
      <c r="C686">
        <f>Senario4!AA$69/12</f>
        <v>8178.333333333333</v>
      </c>
      <c r="D686">
        <f>Senario4!L$69/12</f>
        <v>16368.583333333327</v>
      </c>
      <c r="E686">
        <f>Senario4!H$69/12</f>
        <v>316.66666666666669</v>
      </c>
      <c r="F686">
        <f>Senario4!F$69/12</f>
        <v>23425.333333333332</v>
      </c>
      <c r="G686">
        <f>Senario4!AP$69/12</f>
        <v>8410.2000000000007</v>
      </c>
      <c r="H686">
        <f>Senario4!BC$69/12</f>
        <v>14375.5</v>
      </c>
      <c r="I686">
        <f>SUM(Senario4!AI$69,Senario4!AL$69)/12</f>
        <v>6824.416666666667</v>
      </c>
      <c r="J686">
        <f>Senario4!W$69/12</f>
        <v>24533.75</v>
      </c>
      <c r="K686">
        <v>0</v>
      </c>
      <c r="L686">
        <f>Senario4!$AS$69/12*0.52</f>
        <v>8733.2266666666674</v>
      </c>
      <c r="M686">
        <f>Senario4!$AS$69/12*0.48</f>
        <v>8061.4400000000005</v>
      </c>
      <c r="N686">
        <v>0</v>
      </c>
      <c r="O686">
        <f>Senario4!R$69/12</f>
        <v>332.5</v>
      </c>
      <c r="P686">
        <v>0</v>
      </c>
      <c r="Q686">
        <f>Senario4!O$69/12</f>
        <v>973.08333333333337</v>
      </c>
      <c r="R686">
        <f>Senario4!AT$69/12</f>
        <v>152.41666666666666</v>
      </c>
      <c r="S686">
        <f>SUM(Senario4!BF$69,Senario4!BG$69)/12</f>
        <v>15552.64583333333</v>
      </c>
      <c r="T686">
        <f>SUM(Senario4!AE$69,Senario4!BB$69)/12</f>
        <v>2913.5</v>
      </c>
      <c r="U686">
        <f>Senario4!AO$69/12</f>
        <v>4392.5</v>
      </c>
      <c r="V686">
        <f>Senario4!AW$69/12</f>
        <v>545</v>
      </c>
      <c r="W686">
        <f>Senario4!AZ$69/12</f>
        <v>91</v>
      </c>
      <c r="X686">
        <f>Senario4!BE$69/12</f>
        <v>626.83333333333337</v>
      </c>
      <c r="Z686">
        <f t="shared" si="10"/>
        <v>148806.92916666667</v>
      </c>
      <c r="AA686">
        <f>SUM(Z686:Z697)</f>
        <v>1785683.1500000001</v>
      </c>
      <c r="AB686" s="5">
        <f>AA686-Senario4!BH69</f>
        <v>0</v>
      </c>
    </row>
    <row r="687" spans="1:28" x14ac:dyDescent="0.2">
      <c r="A687" s="42">
        <v>52263</v>
      </c>
      <c r="B687">
        <f>Senario4!G69/12</f>
        <v>4000</v>
      </c>
      <c r="C687">
        <f>Senario4!AA$69/12</f>
        <v>8178.333333333333</v>
      </c>
      <c r="D687">
        <f>Senario4!L$69/12</f>
        <v>16368.583333333327</v>
      </c>
      <c r="E687">
        <f>Senario4!H$69/12</f>
        <v>316.66666666666669</v>
      </c>
      <c r="F687">
        <f>Senario4!F$69/12</f>
        <v>23425.333333333332</v>
      </c>
      <c r="G687">
        <f>Senario4!AP$69/12</f>
        <v>8410.2000000000007</v>
      </c>
      <c r="H687">
        <f>Senario4!BC$69/12</f>
        <v>14375.5</v>
      </c>
      <c r="I687">
        <f>SUM(Senario4!AI$69,Senario4!AL$69)/12</f>
        <v>6824.416666666667</v>
      </c>
      <c r="J687">
        <f>Senario4!W$69/12</f>
        <v>24533.75</v>
      </c>
      <c r="K687">
        <v>0</v>
      </c>
      <c r="L687">
        <f>Senario4!$AS$69/12*0.52</f>
        <v>8733.2266666666674</v>
      </c>
      <c r="M687">
        <f>Senario4!$AS$69/12*0.48</f>
        <v>8061.4400000000005</v>
      </c>
      <c r="N687">
        <v>0</v>
      </c>
      <c r="O687">
        <f>Senario4!R$69/12</f>
        <v>332.5</v>
      </c>
      <c r="P687">
        <v>0</v>
      </c>
      <c r="Q687">
        <f>Senario4!O$69/12</f>
        <v>973.08333333333337</v>
      </c>
      <c r="R687">
        <f>Senario4!AT$69/12</f>
        <v>152.41666666666666</v>
      </c>
      <c r="S687">
        <f>SUM(Senario4!BF$69,Senario4!BG$69)/12</f>
        <v>15552.64583333333</v>
      </c>
      <c r="T687">
        <f>SUM(Senario4!AE$69,Senario4!BB$69)/12</f>
        <v>2913.5</v>
      </c>
      <c r="U687">
        <f>Senario4!AO$69/12</f>
        <v>4392.5</v>
      </c>
      <c r="V687">
        <f>Senario4!AW$69/12</f>
        <v>545</v>
      </c>
      <c r="W687">
        <f>Senario4!AZ$69/12</f>
        <v>91</v>
      </c>
      <c r="X687">
        <f>Senario4!BE$69/12</f>
        <v>626.83333333333337</v>
      </c>
      <c r="Z687">
        <f t="shared" si="10"/>
        <v>148806.92916666667</v>
      </c>
    </row>
    <row r="688" spans="1:28" x14ac:dyDescent="0.2">
      <c r="A688" s="42">
        <v>52291</v>
      </c>
      <c r="B688">
        <f>Senario4!G69/12</f>
        <v>4000</v>
      </c>
      <c r="C688">
        <f>Senario4!AA$69/12</f>
        <v>8178.333333333333</v>
      </c>
      <c r="D688">
        <f>Senario4!L$69/12</f>
        <v>16368.583333333327</v>
      </c>
      <c r="E688">
        <f>Senario4!H$69/12</f>
        <v>316.66666666666669</v>
      </c>
      <c r="F688">
        <f>Senario4!F$69/12</f>
        <v>23425.333333333332</v>
      </c>
      <c r="G688">
        <f>Senario4!AP$69/12</f>
        <v>8410.2000000000007</v>
      </c>
      <c r="H688">
        <f>Senario4!BC$69/12</f>
        <v>14375.5</v>
      </c>
      <c r="I688">
        <f>SUM(Senario4!AI$69,Senario4!AL$69)/12</f>
        <v>6824.416666666667</v>
      </c>
      <c r="J688">
        <f>Senario4!W$69/12</f>
        <v>24533.75</v>
      </c>
      <c r="K688">
        <v>0</v>
      </c>
      <c r="L688">
        <f>Senario4!$AS$69/12*0.52</f>
        <v>8733.2266666666674</v>
      </c>
      <c r="M688">
        <f>Senario4!$AS$69/12*0.48</f>
        <v>8061.4400000000005</v>
      </c>
      <c r="N688">
        <v>0</v>
      </c>
      <c r="O688">
        <f>Senario4!R$69/12</f>
        <v>332.5</v>
      </c>
      <c r="P688">
        <v>0</v>
      </c>
      <c r="Q688">
        <f>Senario4!O$69/12</f>
        <v>973.08333333333337</v>
      </c>
      <c r="R688">
        <f>Senario4!AT$69/12</f>
        <v>152.41666666666666</v>
      </c>
      <c r="S688">
        <f>SUM(Senario4!BF$69,Senario4!BG$69)/12</f>
        <v>15552.64583333333</v>
      </c>
      <c r="T688">
        <f>SUM(Senario4!AE$69,Senario4!BB$69)/12</f>
        <v>2913.5</v>
      </c>
      <c r="U688">
        <f>Senario4!AO$69/12</f>
        <v>4392.5</v>
      </c>
      <c r="V688">
        <f>Senario4!AW$69/12</f>
        <v>545</v>
      </c>
      <c r="W688">
        <f>Senario4!AZ$69/12</f>
        <v>91</v>
      </c>
      <c r="X688">
        <f>Senario4!BE$69/12</f>
        <v>626.83333333333337</v>
      </c>
      <c r="Z688">
        <f t="shared" si="10"/>
        <v>148806.92916666667</v>
      </c>
    </row>
    <row r="689" spans="1:28" x14ac:dyDescent="0.2">
      <c r="A689" s="42">
        <v>52322</v>
      </c>
      <c r="B689">
        <f>Senario4!G69/12</f>
        <v>4000</v>
      </c>
      <c r="C689">
        <f>Senario4!AA$69/12</f>
        <v>8178.333333333333</v>
      </c>
      <c r="D689">
        <f>Senario4!L$69/12</f>
        <v>16368.583333333327</v>
      </c>
      <c r="E689">
        <f>Senario4!H$69/12</f>
        <v>316.66666666666669</v>
      </c>
      <c r="F689">
        <f>Senario4!F$69/12</f>
        <v>23425.333333333332</v>
      </c>
      <c r="G689">
        <f>Senario4!AP$69/12</f>
        <v>8410.2000000000007</v>
      </c>
      <c r="H689">
        <f>Senario4!BC$69/12</f>
        <v>14375.5</v>
      </c>
      <c r="I689">
        <f>SUM(Senario4!AI$69,Senario4!AL$69)/12</f>
        <v>6824.416666666667</v>
      </c>
      <c r="J689">
        <f>Senario4!W$69/12</f>
        <v>24533.75</v>
      </c>
      <c r="K689">
        <v>0</v>
      </c>
      <c r="L689">
        <f>Senario4!$AS$69/12*0.52</f>
        <v>8733.2266666666674</v>
      </c>
      <c r="M689">
        <f>Senario4!$AS$69/12*0.48</f>
        <v>8061.4400000000005</v>
      </c>
      <c r="N689">
        <v>0</v>
      </c>
      <c r="O689">
        <f>Senario4!R$69/12</f>
        <v>332.5</v>
      </c>
      <c r="P689">
        <v>0</v>
      </c>
      <c r="Q689">
        <f>Senario4!O$69/12</f>
        <v>973.08333333333337</v>
      </c>
      <c r="R689">
        <f>Senario4!AT$69/12</f>
        <v>152.41666666666666</v>
      </c>
      <c r="S689">
        <f>SUM(Senario4!BF$69,Senario4!BG$69)/12</f>
        <v>15552.64583333333</v>
      </c>
      <c r="T689">
        <f>SUM(Senario4!AE$69,Senario4!BB$69)/12</f>
        <v>2913.5</v>
      </c>
      <c r="U689">
        <f>Senario4!AO$69/12</f>
        <v>4392.5</v>
      </c>
      <c r="V689">
        <f>Senario4!AW$69/12</f>
        <v>545</v>
      </c>
      <c r="W689">
        <f>Senario4!AZ$69/12</f>
        <v>91</v>
      </c>
      <c r="X689">
        <f>Senario4!BE$69/12</f>
        <v>626.83333333333337</v>
      </c>
      <c r="Z689">
        <f t="shared" si="10"/>
        <v>148806.92916666667</v>
      </c>
    </row>
    <row r="690" spans="1:28" x14ac:dyDescent="0.2">
      <c r="A690" s="42">
        <v>52352</v>
      </c>
      <c r="B690">
        <f>Senario4!G69/12</f>
        <v>4000</v>
      </c>
      <c r="C690">
        <f>Senario4!AA$69/12</f>
        <v>8178.333333333333</v>
      </c>
      <c r="D690">
        <f>Senario4!L$69/12</f>
        <v>16368.583333333327</v>
      </c>
      <c r="E690">
        <f>Senario4!H$69/12</f>
        <v>316.66666666666669</v>
      </c>
      <c r="F690">
        <f>Senario4!F$69/12</f>
        <v>23425.333333333332</v>
      </c>
      <c r="G690">
        <f>Senario4!AP$69/12</f>
        <v>8410.2000000000007</v>
      </c>
      <c r="H690">
        <f>Senario4!BC$69/12</f>
        <v>14375.5</v>
      </c>
      <c r="I690">
        <f>SUM(Senario4!AI$69,Senario4!AL$69)/12</f>
        <v>6824.416666666667</v>
      </c>
      <c r="J690">
        <f>Senario4!W$69/12</f>
        <v>24533.75</v>
      </c>
      <c r="K690">
        <v>0</v>
      </c>
      <c r="L690">
        <f>Senario4!$AS$69/12*0.52</f>
        <v>8733.2266666666674</v>
      </c>
      <c r="M690">
        <f>Senario4!$AS$69/12*0.48</f>
        <v>8061.4400000000005</v>
      </c>
      <c r="N690">
        <v>0</v>
      </c>
      <c r="O690">
        <f>Senario4!R$69/12</f>
        <v>332.5</v>
      </c>
      <c r="P690">
        <v>0</v>
      </c>
      <c r="Q690">
        <f>Senario4!O$69/12</f>
        <v>973.08333333333337</v>
      </c>
      <c r="R690">
        <f>Senario4!AT$69/12</f>
        <v>152.41666666666666</v>
      </c>
      <c r="S690">
        <f>SUM(Senario4!BF$69,Senario4!BG$69)/12</f>
        <v>15552.64583333333</v>
      </c>
      <c r="T690">
        <f>SUM(Senario4!AE$69,Senario4!BB$69)/12</f>
        <v>2913.5</v>
      </c>
      <c r="U690">
        <f>Senario4!AO$69/12</f>
        <v>4392.5</v>
      </c>
      <c r="V690">
        <f>Senario4!AW$69/12</f>
        <v>545</v>
      </c>
      <c r="W690">
        <f>Senario4!AZ$69/12</f>
        <v>91</v>
      </c>
      <c r="X690">
        <f>Senario4!BE$69/12</f>
        <v>626.83333333333337</v>
      </c>
      <c r="Z690">
        <f t="shared" si="10"/>
        <v>148806.92916666667</v>
      </c>
    </row>
    <row r="691" spans="1:28" x14ac:dyDescent="0.2">
      <c r="A691" s="42">
        <v>52383</v>
      </c>
      <c r="B691">
        <f>Senario4!G69/12</f>
        <v>4000</v>
      </c>
      <c r="C691">
        <f>Senario4!AA$69/12</f>
        <v>8178.333333333333</v>
      </c>
      <c r="D691">
        <f>Senario4!L$69/12</f>
        <v>16368.583333333327</v>
      </c>
      <c r="E691">
        <f>Senario4!H$69/12</f>
        <v>316.66666666666669</v>
      </c>
      <c r="F691">
        <f>Senario4!F$69/12</f>
        <v>23425.333333333332</v>
      </c>
      <c r="G691">
        <f>Senario4!AP$69/12</f>
        <v>8410.2000000000007</v>
      </c>
      <c r="H691">
        <f>Senario4!BC$69/12</f>
        <v>14375.5</v>
      </c>
      <c r="I691">
        <f>SUM(Senario4!AI$69,Senario4!AL$69)/12</f>
        <v>6824.416666666667</v>
      </c>
      <c r="J691">
        <f>Senario4!W$69/12</f>
        <v>24533.75</v>
      </c>
      <c r="K691">
        <v>0</v>
      </c>
      <c r="L691">
        <f>Senario4!$AS$69/12*0.52</f>
        <v>8733.2266666666674</v>
      </c>
      <c r="M691">
        <f>Senario4!$AS$69/12*0.48</f>
        <v>8061.4400000000005</v>
      </c>
      <c r="N691">
        <v>0</v>
      </c>
      <c r="O691">
        <f>Senario4!R$69/12</f>
        <v>332.5</v>
      </c>
      <c r="P691">
        <v>0</v>
      </c>
      <c r="Q691">
        <f>Senario4!O$69/12</f>
        <v>973.08333333333337</v>
      </c>
      <c r="R691">
        <f>Senario4!AT$69/12</f>
        <v>152.41666666666666</v>
      </c>
      <c r="S691">
        <f>SUM(Senario4!BF$69,Senario4!BG$69)/12</f>
        <v>15552.64583333333</v>
      </c>
      <c r="T691">
        <f>SUM(Senario4!AE$69,Senario4!BB$69)/12</f>
        <v>2913.5</v>
      </c>
      <c r="U691">
        <f>Senario4!AO$69/12</f>
        <v>4392.5</v>
      </c>
      <c r="V691">
        <f>Senario4!AW$69/12</f>
        <v>545</v>
      </c>
      <c r="W691">
        <f>Senario4!AZ$69/12</f>
        <v>91</v>
      </c>
      <c r="X691">
        <f>Senario4!BE$69/12</f>
        <v>626.83333333333337</v>
      </c>
      <c r="Z691">
        <f t="shared" si="10"/>
        <v>148806.92916666667</v>
      </c>
    </row>
    <row r="692" spans="1:28" x14ac:dyDescent="0.2">
      <c r="A692" s="42">
        <v>52413</v>
      </c>
      <c r="B692">
        <f>Senario4!G69/12</f>
        <v>4000</v>
      </c>
      <c r="C692">
        <f>Senario4!AA$69/12</f>
        <v>8178.333333333333</v>
      </c>
      <c r="D692">
        <f>Senario4!L$69/12</f>
        <v>16368.583333333327</v>
      </c>
      <c r="E692">
        <f>Senario4!H$69/12</f>
        <v>316.66666666666669</v>
      </c>
      <c r="F692">
        <f>Senario4!F$69/12</f>
        <v>23425.333333333332</v>
      </c>
      <c r="G692">
        <f>Senario4!AP$69/12</f>
        <v>8410.2000000000007</v>
      </c>
      <c r="H692">
        <f>Senario4!BC$69/12</f>
        <v>14375.5</v>
      </c>
      <c r="I692">
        <f>SUM(Senario4!AI$69,Senario4!AL$69)/12</f>
        <v>6824.416666666667</v>
      </c>
      <c r="J692">
        <f>Senario4!W$69/12</f>
        <v>24533.75</v>
      </c>
      <c r="K692">
        <v>0</v>
      </c>
      <c r="L692">
        <f>Senario4!$AS$69/12*0.52</f>
        <v>8733.2266666666674</v>
      </c>
      <c r="M692">
        <f>Senario4!$AS$69/12*0.48</f>
        <v>8061.4400000000005</v>
      </c>
      <c r="N692">
        <v>0</v>
      </c>
      <c r="O692">
        <f>Senario4!R$69/12</f>
        <v>332.5</v>
      </c>
      <c r="P692">
        <v>0</v>
      </c>
      <c r="Q692">
        <f>Senario4!O$69/12</f>
        <v>973.08333333333337</v>
      </c>
      <c r="R692">
        <f>Senario4!AT$69/12</f>
        <v>152.41666666666666</v>
      </c>
      <c r="S692">
        <f>SUM(Senario4!BF$69,Senario4!BG$69)/12</f>
        <v>15552.64583333333</v>
      </c>
      <c r="T692">
        <f>SUM(Senario4!AE$69,Senario4!BB$69)/12</f>
        <v>2913.5</v>
      </c>
      <c r="U692">
        <f>Senario4!AO$69/12</f>
        <v>4392.5</v>
      </c>
      <c r="V692">
        <f>Senario4!AW$69/12</f>
        <v>545</v>
      </c>
      <c r="W692">
        <f>Senario4!AZ$69/12</f>
        <v>91</v>
      </c>
      <c r="X692">
        <f>Senario4!BE$69/12</f>
        <v>626.83333333333337</v>
      </c>
      <c r="Z692">
        <f t="shared" si="10"/>
        <v>148806.92916666667</v>
      </c>
    </row>
    <row r="693" spans="1:28" x14ac:dyDescent="0.2">
      <c r="A693" s="42">
        <v>52444</v>
      </c>
      <c r="B693">
        <f>Senario4!G69/12</f>
        <v>4000</v>
      </c>
      <c r="C693">
        <f>Senario4!AA$69/12</f>
        <v>8178.333333333333</v>
      </c>
      <c r="D693">
        <f>Senario4!L$69/12</f>
        <v>16368.583333333327</v>
      </c>
      <c r="E693">
        <f>Senario4!H$69/12</f>
        <v>316.66666666666669</v>
      </c>
      <c r="F693">
        <f>Senario4!F$69/12</f>
        <v>23425.333333333332</v>
      </c>
      <c r="G693">
        <f>Senario4!AP$69/12</f>
        <v>8410.2000000000007</v>
      </c>
      <c r="H693">
        <f>Senario4!BC$69/12</f>
        <v>14375.5</v>
      </c>
      <c r="I693">
        <f>SUM(Senario4!AI$69,Senario4!AL$69)/12</f>
        <v>6824.416666666667</v>
      </c>
      <c r="J693">
        <f>Senario4!W$69/12</f>
        <v>24533.75</v>
      </c>
      <c r="K693">
        <v>0</v>
      </c>
      <c r="L693">
        <f>Senario4!$AS$69/12*0.52</f>
        <v>8733.2266666666674</v>
      </c>
      <c r="M693">
        <f>Senario4!$AS$69/12*0.48</f>
        <v>8061.4400000000005</v>
      </c>
      <c r="N693">
        <v>0</v>
      </c>
      <c r="O693">
        <f>Senario4!R$69/12</f>
        <v>332.5</v>
      </c>
      <c r="P693">
        <v>0</v>
      </c>
      <c r="Q693">
        <f>Senario4!O$69/12</f>
        <v>973.08333333333337</v>
      </c>
      <c r="R693">
        <f>Senario4!AT$69/12</f>
        <v>152.41666666666666</v>
      </c>
      <c r="S693">
        <f>SUM(Senario4!BF$69,Senario4!BG$69)/12</f>
        <v>15552.64583333333</v>
      </c>
      <c r="T693">
        <f>SUM(Senario4!AE$69,Senario4!BB$69)/12</f>
        <v>2913.5</v>
      </c>
      <c r="U693">
        <f>Senario4!AO$69/12</f>
        <v>4392.5</v>
      </c>
      <c r="V693">
        <f>Senario4!AW$69/12</f>
        <v>545</v>
      </c>
      <c r="W693">
        <f>Senario4!AZ$69/12</f>
        <v>91</v>
      </c>
      <c r="X693">
        <f>Senario4!BE$69/12</f>
        <v>626.83333333333337</v>
      </c>
      <c r="Z693">
        <f t="shared" si="10"/>
        <v>148806.92916666667</v>
      </c>
    </row>
    <row r="694" spans="1:28" x14ac:dyDescent="0.2">
      <c r="A694" s="42">
        <v>52475</v>
      </c>
      <c r="B694">
        <f>Senario4!G69/12</f>
        <v>4000</v>
      </c>
      <c r="C694">
        <f>Senario4!AA$69/12</f>
        <v>8178.333333333333</v>
      </c>
      <c r="D694">
        <f>Senario4!L$69/12</f>
        <v>16368.583333333327</v>
      </c>
      <c r="E694">
        <f>Senario4!H$69/12</f>
        <v>316.66666666666669</v>
      </c>
      <c r="F694">
        <f>Senario4!F$69/12</f>
        <v>23425.333333333332</v>
      </c>
      <c r="G694">
        <f>Senario4!AP$69/12</f>
        <v>8410.2000000000007</v>
      </c>
      <c r="H694">
        <f>Senario4!BC$69/12</f>
        <v>14375.5</v>
      </c>
      <c r="I694">
        <f>SUM(Senario4!AI$69,Senario4!AL$69)/12</f>
        <v>6824.416666666667</v>
      </c>
      <c r="J694">
        <f>Senario4!W$69/12</f>
        <v>24533.75</v>
      </c>
      <c r="K694">
        <v>0</v>
      </c>
      <c r="L694">
        <f>Senario4!$AS$69/12*0.52</f>
        <v>8733.2266666666674</v>
      </c>
      <c r="M694">
        <f>Senario4!$AS$69/12*0.48</f>
        <v>8061.4400000000005</v>
      </c>
      <c r="N694">
        <v>0</v>
      </c>
      <c r="O694">
        <f>Senario4!R$69/12</f>
        <v>332.5</v>
      </c>
      <c r="P694">
        <v>0</v>
      </c>
      <c r="Q694">
        <f>Senario4!O$69/12</f>
        <v>973.08333333333337</v>
      </c>
      <c r="R694">
        <f>Senario4!AT$69/12</f>
        <v>152.41666666666666</v>
      </c>
      <c r="S694">
        <f>SUM(Senario4!BF$69,Senario4!BG$69)/12</f>
        <v>15552.64583333333</v>
      </c>
      <c r="T694">
        <f>SUM(Senario4!AE$69,Senario4!BB$69)/12</f>
        <v>2913.5</v>
      </c>
      <c r="U694">
        <f>Senario4!AO$69/12</f>
        <v>4392.5</v>
      </c>
      <c r="V694">
        <f>Senario4!AW$69/12</f>
        <v>545</v>
      </c>
      <c r="W694">
        <f>Senario4!AZ$69/12</f>
        <v>91</v>
      </c>
      <c r="X694">
        <f>Senario4!BE$69/12</f>
        <v>626.83333333333337</v>
      </c>
      <c r="Z694">
        <f t="shared" si="10"/>
        <v>148806.92916666667</v>
      </c>
    </row>
    <row r="695" spans="1:28" x14ac:dyDescent="0.2">
      <c r="A695" s="42">
        <v>52505</v>
      </c>
      <c r="B695">
        <f>Senario4!G69/12</f>
        <v>4000</v>
      </c>
      <c r="C695">
        <f>Senario4!AA$69/12</f>
        <v>8178.333333333333</v>
      </c>
      <c r="D695">
        <f>Senario4!L$69/12</f>
        <v>16368.583333333327</v>
      </c>
      <c r="E695">
        <f>Senario4!H$69/12</f>
        <v>316.66666666666669</v>
      </c>
      <c r="F695">
        <f>Senario4!F$69/12</f>
        <v>23425.333333333332</v>
      </c>
      <c r="G695">
        <f>Senario4!AP$69/12</f>
        <v>8410.2000000000007</v>
      </c>
      <c r="H695">
        <f>Senario4!BC$69/12</f>
        <v>14375.5</v>
      </c>
      <c r="I695">
        <f>SUM(Senario4!AI$69,Senario4!AL$69)/12</f>
        <v>6824.416666666667</v>
      </c>
      <c r="J695">
        <f>Senario4!W$69/12</f>
        <v>24533.75</v>
      </c>
      <c r="K695">
        <v>0</v>
      </c>
      <c r="L695">
        <f>Senario4!$AS$69/12*0.52</f>
        <v>8733.2266666666674</v>
      </c>
      <c r="M695">
        <f>Senario4!$AS$69/12*0.48</f>
        <v>8061.4400000000005</v>
      </c>
      <c r="N695">
        <v>0</v>
      </c>
      <c r="O695">
        <f>Senario4!R$69/12</f>
        <v>332.5</v>
      </c>
      <c r="P695">
        <v>0</v>
      </c>
      <c r="Q695">
        <f>Senario4!O$69/12</f>
        <v>973.08333333333337</v>
      </c>
      <c r="R695">
        <f>Senario4!AT$69/12</f>
        <v>152.41666666666666</v>
      </c>
      <c r="S695">
        <f>SUM(Senario4!BF$69,Senario4!BG$69)/12</f>
        <v>15552.64583333333</v>
      </c>
      <c r="T695">
        <f>SUM(Senario4!AE$69,Senario4!BB$69)/12</f>
        <v>2913.5</v>
      </c>
      <c r="U695">
        <f>Senario4!AO$69/12</f>
        <v>4392.5</v>
      </c>
      <c r="V695">
        <f>Senario4!AW$69/12</f>
        <v>545</v>
      </c>
      <c r="W695">
        <f>Senario4!AZ$69/12</f>
        <v>91</v>
      </c>
      <c r="X695">
        <f>Senario4!BE$69/12</f>
        <v>626.83333333333337</v>
      </c>
      <c r="Z695">
        <f t="shared" si="10"/>
        <v>148806.92916666667</v>
      </c>
    </row>
    <row r="696" spans="1:28" x14ac:dyDescent="0.2">
      <c r="A696" s="42">
        <v>52536</v>
      </c>
      <c r="B696">
        <f>Senario4!G69/12</f>
        <v>4000</v>
      </c>
      <c r="C696">
        <f>Senario4!AA$69/12</f>
        <v>8178.333333333333</v>
      </c>
      <c r="D696">
        <f>Senario4!L$69/12</f>
        <v>16368.583333333327</v>
      </c>
      <c r="E696">
        <f>Senario4!H$69/12</f>
        <v>316.66666666666669</v>
      </c>
      <c r="F696">
        <f>Senario4!F$69/12</f>
        <v>23425.333333333332</v>
      </c>
      <c r="G696">
        <f>Senario4!AP$69/12</f>
        <v>8410.2000000000007</v>
      </c>
      <c r="H696">
        <f>Senario4!BC$69/12</f>
        <v>14375.5</v>
      </c>
      <c r="I696">
        <f>SUM(Senario4!AI$69,Senario4!AL$69)/12</f>
        <v>6824.416666666667</v>
      </c>
      <c r="J696">
        <f>Senario4!W$69/12</f>
        <v>24533.75</v>
      </c>
      <c r="K696">
        <v>0</v>
      </c>
      <c r="L696">
        <f>Senario4!$AS$69/12*0.52</f>
        <v>8733.2266666666674</v>
      </c>
      <c r="M696">
        <f>Senario4!$AS$69/12*0.48</f>
        <v>8061.4400000000005</v>
      </c>
      <c r="N696">
        <v>0</v>
      </c>
      <c r="O696">
        <f>Senario4!R$69/12</f>
        <v>332.5</v>
      </c>
      <c r="P696">
        <v>0</v>
      </c>
      <c r="Q696">
        <f>Senario4!O$69/12</f>
        <v>973.08333333333337</v>
      </c>
      <c r="R696">
        <f>Senario4!AT$69/12</f>
        <v>152.41666666666666</v>
      </c>
      <c r="S696">
        <f>SUM(Senario4!BF$69,Senario4!BG$69)/12</f>
        <v>15552.64583333333</v>
      </c>
      <c r="T696">
        <f>SUM(Senario4!AE$69,Senario4!BB$69)/12</f>
        <v>2913.5</v>
      </c>
      <c r="U696">
        <f>Senario4!AO$69/12</f>
        <v>4392.5</v>
      </c>
      <c r="V696">
        <f>Senario4!AW$69/12</f>
        <v>545</v>
      </c>
      <c r="W696">
        <f>Senario4!AZ$69/12</f>
        <v>91</v>
      </c>
      <c r="X696">
        <f>Senario4!BE$69/12</f>
        <v>626.83333333333337</v>
      </c>
      <c r="Z696">
        <f t="shared" si="10"/>
        <v>148806.92916666667</v>
      </c>
    </row>
    <row r="697" spans="1:28" x14ac:dyDescent="0.2">
      <c r="A697" s="42">
        <v>52566</v>
      </c>
      <c r="B697">
        <f>Senario4!G69/12</f>
        <v>4000</v>
      </c>
      <c r="C697">
        <f>Senario4!AA$69/12</f>
        <v>8178.333333333333</v>
      </c>
      <c r="D697">
        <f>Senario4!L$69/12</f>
        <v>16368.583333333327</v>
      </c>
      <c r="E697">
        <f>Senario4!H$69/12</f>
        <v>316.66666666666669</v>
      </c>
      <c r="F697">
        <f>Senario4!F$69/12</f>
        <v>23425.333333333332</v>
      </c>
      <c r="G697">
        <f>Senario4!AP$69/12</f>
        <v>8410.2000000000007</v>
      </c>
      <c r="H697">
        <f>Senario4!BC$69/12</f>
        <v>14375.5</v>
      </c>
      <c r="I697">
        <f>SUM(Senario4!AI$69,Senario4!AL$69)/12</f>
        <v>6824.416666666667</v>
      </c>
      <c r="J697">
        <f>Senario4!W$69/12</f>
        <v>24533.75</v>
      </c>
      <c r="K697">
        <v>0</v>
      </c>
      <c r="L697">
        <f>Senario4!$AS$69/12*0.52</f>
        <v>8733.2266666666674</v>
      </c>
      <c r="M697">
        <f>Senario4!$AS$69/12*0.48</f>
        <v>8061.4400000000005</v>
      </c>
      <c r="N697">
        <v>0</v>
      </c>
      <c r="O697">
        <f>Senario4!R$69/12</f>
        <v>332.5</v>
      </c>
      <c r="P697">
        <v>0</v>
      </c>
      <c r="Q697">
        <f>Senario4!O$69/12</f>
        <v>973.08333333333337</v>
      </c>
      <c r="R697">
        <f>Senario4!AT$69/12</f>
        <v>152.41666666666666</v>
      </c>
      <c r="S697">
        <f>SUM(Senario4!BF$69,Senario4!BG$69)/12</f>
        <v>15552.64583333333</v>
      </c>
      <c r="T697">
        <f>SUM(Senario4!AE$69,Senario4!BB$69)/12</f>
        <v>2913.5</v>
      </c>
      <c r="U697">
        <f>Senario4!AO$69/12</f>
        <v>4392.5</v>
      </c>
      <c r="V697">
        <f>Senario4!AW$69/12</f>
        <v>545</v>
      </c>
      <c r="W697">
        <f>Senario4!AZ$69/12</f>
        <v>91</v>
      </c>
      <c r="X697">
        <f>Senario4!BE$69/12</f>
        <v>626.83333333333337</v>
      </c>
      <c r="Z697">
        <f t="shared" si="10"/>
        <v>148806.92916666667</v>
      </c>
    </row>
    <row r="698" spans="1:28" x14ac:dyDescent="0.2">
      <c r="A698" s="42">
        <v>52597</v>
      </c>
      <c r="B698">
        <f>Senario4!G70/12</f>
        <v>4000</v>
      </c>
      <c r="C698">
        <f>Senario4!AA$70/12</f>
        <v>8178.333333333333</v>
      </c>
      <c r="D698">
        <f>Senario4!L$70/12</f>
        <v>16368.583333333327</v>
      </c>
      <c r="E698">
        <f>Senario4!H$70/12</f>
        <v>316.66666666666669</v>
      </c>
      <c r="F698">
        <f>Senario4!F$70/12</f>
        <v>23425.333333333332</v>
      </c>
      <c r="G698">
        <f>Senario4!AP$70/12</f>
        <v>8410.2000000000007</v>
      </c>
      <c r="H698">
        <f>Senario4!BC$70/12</f>
        <v>14375.5</v>
      </c>
      <c r="I698">
        <f>SUM(Senario4!AI$70,Senario4!AL$70)/12</f>
        <v>6824.416666666667</v>
      </c>
      <c r="J698">
        <f>Senario4!W$70/12</f>
        <v>24533.75</v>
      </c>
      <c r="K698">
        <v>0</v>
      </c>
      <c r="L698">
        <f>Senario4!$AS$70/12*0.52</f>
        <v>8733.2266666666674</v>
      </c>
      <c r="M698">
        <f>Senario4!$AS$70/12*0.48</f>
        <v>8061.4400000000005</v>
      </c>
      <c r="N698">
        <v>0</v>
      </c>
      <c r="O698">
        <f>Senario4!R$70/12</f>
        <v>332.5</v>
      </c>
      <c r="P698">
        <v>0</v>
      </c>
      <c r="Q698">
        <f>Senario4!O$70/12</f>
        <v>973.08333333333337</v>
      </c>
      <c r="R698">
        <f>Senario4!AT$70/12</f>
        <v>152.41666666666666</v>
      </c>
      <c r="S698">
        <f>SUM(Senario4!BF$70,Senario4!BG$70)/12</f>
        <v>15552.64583333333</v>
      </c>
      <c r="T698">
        <f>SUM(Senario4!AE$70,Senario4!BB$70)/12</f>
        <v>2913.5</v>
      </c>
      <c r="U698">
        <f>Senario4!AO$70/12</f>
        <v>4392.5</v>
      </c>
      <c r="V698">
        <f>Senario4!AW$70/12</f>
        <v>545</v>
      </c>
      <c r="W698">
        <f>Senario4!AZ$70/12</f>
        <v>91</v>
      </c>
      <c r="X698">
        <f>Senario4!BE$70/12</f>
        <v>626.83333333333337</v>
      </c>
      <c r="Z698">
        <f t="shared" si="10"/>
        <v>148806.92916666667</v>
      </c>
      <c r="AA698">
        <f>SUM(Z698:Z709)</f>
        <v>1785683.1500000001</v>
      </c>
      <c r="AB698" s="5">
        <f>AA698-Senario4!BH70</f>
        <v>0</v>
      </c>
    </row>
    <row r="699" spans="1:28" x14ac:dyDescent="0.2">
      <c r="A699" s="42">
        <v>52628</v>
      </c>
      <c r="B699">
        <f>Senario4!G70/12</f>
        <v>4000</v>
      </c>
      <c r="C699">
        <f>Senario4!AA$70/12</f>
        <v>8178.333333333333</v>
      </c>
      <c r="D699">
        <f>Senario4!L$70/12</f>
        <v>16368.583333333327</v>
      </c>
      <c r="E699">
        <f>Senario4!H$70/12</f>
        <v>316.66666666666669</v>
      </c>
      <c r="F699">
        <f>Senario4!F$70/12</f>
        <v>23425.333333333332</v>
      </c>
      <c r="G699">
        <f>Senario4!AP$70/12</f>
        <v>8410.2000000000007</v>
      </c>
      <c r="H699">
        <f>Senario4!BC$70/12</f>
        <v>14375.5</v>
      </c>
      <c r="I699">
        <f>SUM(Senario4!AI$70,Senario4!AL$70)/12</f>
        <v>6824.416666666667</v>
      </c>
      <c r="J699">
        <f>Senario4!W$70/12</f>
        <v>24533.75</v>
      </c>
      <c r="K699">
        <v>0</v>
      </c>
      <c r="L699">
        <f>Senario4!$AS$70/12*0.52</f>
        <v>8733.2266666666674</v>
      </c>
      <c r="M699">
        <f>Senario4!$AS$70/12*0.48</f>
        <v>8061.4400000000005</v>
      </c>
      <c r="N699">
        <v>0</v>
      </c>
      <c r="O699">
        <f>Senario4!R$70/12</f>
        <v>332.5</v>
      </c>
      <c r="P699">
        <v>0</v>
      </c>
      <c r="Q699">
        <f>Senario4!O$70/12</f>
        <v>973.08333333333337</v>
      </c>
      <c r="R699">
        <f>Senario4!AT$70/12</f>
        <v>152.41666666666666</v>
      </c>
      <c r="S699">
        <f>SUM(Senario4!BF$70,Senario4!BG$70)/12</f>
        <v>15552.64583333333</v>
      </c>
      <c r="T699">
        <f>SUM(Senario4!AE$70,Senario4!BB$70)/12</f>
        <v>2913.5</v>
      </c>
      <c r="U699">
        <f>Senario4!AO$70/12</f>
        <v>4392.5</v>
      </c>
      <c r="V699">
        <f>Senario4!AW$70/12</f>
        <v>545</v>
      </c>
      <c r="W699">
        <f>Senario4!AZ$70/12</f>
        <v>91</v>
      </c>
      <c r="X699">
        <f>Senario4!BE$70/12</f>
        <v>626.83333333333337</v>
      </c>
      <c r="Z699">
        <f t="shared" si="10"/>
        <v>148806.92916666667</v>
      </c>
    </row>
    <row r="700" spans="1:28" x14ac:dyDescent="0.2">
      <c r="A700" s="42">
        <v>52657</v>
      </c>
      <c r="B700">
        <f>Senario4!G70/12</f>
        <v>4000</v>
      </c>
      <c r="C700">
        <f>Senario4!AA$70/12</f>
        <v>8178.333333333333</v>
      </c>
      <c r="D700">
        <f>Senario4!L$70/12</f>
        <v>16368.583333333327</v>
      </c>
      <c r="E700">
        <f>Senario4!H$70/12</f>
        <v>316.66666666666669</v>
      </c>
      <c r="F700">
        <f>Senario4!F$70/12</f>
        <v>23425.333333333332</v>
      </c>
      <c r="G700">
        <f>Senario4!AP$70/12</f>
        <v>8410.2000000000007</v>
      </c>
      <c r="H700">
        <f>Senario4!BC$70/12</f>
        <v>14375.5</v>
      </c>
      <c r="I700">
        <f>SUM(Senario4!AI$70,Senario4!AL$70)/12</f>
        <v>6824.416666666667</v>
      </c>
      <c r="J700">
        <f>Senario4!W$70/12</f>
        <v>24533.75</v>
      </c>
      <c r="K700">
        <v>0</v>
      </c>
      <c r="L700">
        <f>Senario4!$AS$70/12*0.52</f>
        <v>8733.2266666666674</v>
      </c>
      <c r="M700">
        <f>Senario4!$AS$70/12*0.48</f>
        <v>8061.4400000000005</v>
      </c>
      <c r="N700">
        <v>0</v>
      </c>
      <c r="O700">
        <f>Senario4!R$70/12</f>
        <v>332.5</v>
      </c>
      <c r="P700">
        <v>0</v>
      </c>
      <c r="Q700">
        <f>Senario4!O$70/12</f>
        <v>973.08333333333337</v>
      </c>
      <c r="R700">
        <f>Senario4!AT$70/12</f>
        <v>152.41666666666666</v>
      </c>
      <c r="S700">
        <f>SUM(Senario4!BF$70,Senario4!BG$70)/12</f>
        <v>15552.64583333333</v>
      </c>
      <c r="T700">
        <f>SUM(Senario4!AE$70,Senario4!BB$70)/12</f>
        <v>2913.5</v>
      </c>
      <c r="U700">
        <f>Senario4!AO$70/12</f>
        <v>4392.5</v>
      </c>
      <c r="V700">
        <f>Senario4!AW$70/12</f>
        <v>545</v>
      </c>
      <c r="W700">
        <f>Senario4!AZ$70/12</f>
        <v>91</v>
      </c>
      <c r="X700">
        <f>Senario4!BE$70/12</f>
        <v>626.83333333333337</v>
      </c>
      <c r="Z700">
        <f t="shared" si="10"/>
        <v>148806.92916666667</v>
      </c>
    </row>
    <row r="701" spans="1:28" x14ac:dyDescent="0.2">
      <c r="A701" s="42">
        <v>52688</v>
      </c>
      <c r="B701">
        <f>Senario4!G70/12</f>
        <v>4000</v>
      </c>
      <c r="C701">
        <f>Senario4!AA$70/12</f>
        <v>8178.333333333333</v>
      </c>
      <c r="D701">
        <f>Senario4!L$70/12</f>
        <v>16368.583333333327</v>
      </c>
      <c r="E701">
        <f>Senario4!H$70/12</f>
        <v>316.66666666666669</v>
      </c>
      <c r="F701">
        <f>Senario4!F$70/12</f>
        <v>23425.333333333332</v>
      </c>
      <c r="G701">
        <f>Senario4!AP$70/12</f>
        <v>8410.2000000000007</v>
      </c>
      <c r="H701">
        <f>Senario4!BC$70/12</f>
        <v>14375.5</v>
      </c>
      <c r="I701">
        <f>SUM(Senario4!AI$70,Senario4!AL$70)/12</f>
        <v>6824.416666666667</v>
      </c>
      <c r="J701">
        <f>Senario4!W$70/12</f>
        <v>24533.75</v>
      </c>
      <c r="K701">
        <v>0</v>
      </c>
      <c r="L701">
        <f>Senario4!$AS$70/12*0.52</f>
        <v>8733.2266666666674</v>
      </c>
      <c r="M701">
        <f>Senario4!$AS$70/12*0.48</f>
        <v>8061.4400000000005</v>
      </c>
      <c r="N701">
        <v>0</v>
      </c>
      <c r="O701">
        <f>Senario4!R$70/12</f>
        <v>332.5</v>
      </c>
      <c r="P701">
        <v>0</v>
      </c>
      <c r="Q701">
        <f>Senario4!O$70/12</f>
        <v>973.08333333333337</v>
      </c>
      <c r="R701">
        <f>Senario4!AT$70/12</f>
        <v>152.41666666666666</v>
      </c>
      <c r="S701">
        <f>SUM(Senario4!BF$70,Senario4!BG$70)/12</f>
        <v>15552.64583333333</v>
      </c>
      <c r="T701">
        <f>SUM(Senario4!AE$70,Senario4!BB$70)/12</f>
        <v>2913.5</v>
      </c>
      <c r="U701">
        <f>Senario4!AO$70/12</f>
        <v>4392.5</v>
      </c>
      <c r="V701">
        <f>Senario4!AW$70/12</f>
        <v>545</v>
      </c>
      <c r="W701">
        <f>Senario4!AZ$70/12</f>
        <v>91</v>
      </c>
      <c r="X701">
        <f>Senario4!BE$70/12</f>
        <v>626.83333333333337</v>
      </c>
      <c r="Z701">
        <f t="shared" si="10"/>
        <v>148806.92916666667</v>
      </c>
    </row>
    <row r="702" spans="1:28" x14ac:dyDescent="0.2">
      <c r="A702" s="42">
        <v>52718</v>
      </c>
      <c r="B702">
        <f>Senario4!G70/12</f>
        <v>4000</v>
      </c>
      <c r="C702">
        <f>Senario4!AA$70/12</f>
        <v>8178.333333333333</v>
      </c>
      <c r="D702">
        <f>Senario4!L$70/12</f>
        <v>16368.583333333327</v>
      </c>
      <c r="E702">
        <f>Senario4!H$70/12</f>
        <v>316.66666666666669</v>
      </c>
      <c r="F702">
        <f>Senario4!F$70/12</f>
        <v>23425.333333333332</v>
      </c>
      <c r="G702">
        <f>Senario4!AP$70/12</f>
        <v>8410.2000000000007</v>
      </c>
      <c r="H702">
        <f>Senario4!BC$70/12</f>
        <v>14375.5</v>
      </c>
      <c r="I702">
        <f>SUM(Senario4!AI$70,Senario4!AL$70)/12</f>
        <v>6824.416666666667</v>
      </c>
      <c r="J702">
        <f>Senario4!W$70/12</f>
        <v>24533.75</v>
      </c>
      <c r="K702">
        <v>0</v>
      </c>
      <c r="L702">
        <f>Senario4!$AS$70/12*0.52</f>
        <v>8733.2266666666674</v>
      </c>
      <c r="M702">
        <f>Senario4!$AS$70/12*0.48</f>
        <v>8061.4400000000005</v>
      </c>
      <c r="N702">
        <v>0</v>
      </c>
      <c r="O702">
        <f>Senario4!R$70/12</f>
        <v>332.5</v>
      </c>
      <c r="P702">
        <v>0</v>
      </c>
      <c r="Q702">
        <f>Senario4!O$70/12</f>
        <v>973.08333333333337</v>
      </c>
      <c r="R702">
        <f>Senario4!AT$70/12</f>
        <v>152.41666666666666</v>
      </c>
      <c r="S702">
        <f>SUM(Senario4!BF$70,Senario4!BG$70)/12</f>
        <v>15552.64583333333</v>
      </c>
      <c r="T702">
        <f>SUM(Senario4!AE$70,Senario4!BB$70)/12</f>
        <v>2913.5</v>
      </c>
      <c r="U702">
        <f>Senario4!AO$70/12</f>
        <v>4392.5</v>
      </c>
      <c r="V702">
        <f>Senario4!AW$70/12</f>
        <v>545</v>
      </c>
      <c r="W702">
        <f>Senario4!AZ$70/12</f>
        <v>91</v>
      </c>
      <c r="X702">
        <f>Senario4!BE$70/12</f>
        <v>626.83333333333337</v>
      </c>
      <c r="Z702">
        <f t="shared" si="10"/>
        <v>148806.92916666667</v>
      </c>
    </row>
    <row r="703" spans="1:28" x14ac:dyDescent="0.2">
      <c r="A703" s="42">
        <v>52749</v>
      </c>
      <c r="B703">
        <f>Senario4!G70/12</f>
        <v>4000</v>
      </c>
      <c r="C703">
        <f>Senario4!AA$70/12</f>
        <v>8178.333333333333</v>
      </c>
      <c r="D703">
        <f>Senario4!L$70/12</f>
        <v>16368.583333333327</v>
      </c>
      <c r="E703">
        <f>Senario4!H$70/12</f>
        <v>316.66666666666669</v>
      </c>
      <c r="F703">
        <f>Senario4!F$70/12</f>
        <v>23425.333333333332</v>
      </c>
      <c r="G703">
        <f>Senario4!AP$70/12</f>
        <v>8410.2000000000007</v>
      </c>
      <c r="H703">
        <f>Senario4!BC$70/12</f>
        <v>14375.5</v>
      </c>
      <c r="I703">
        <f>SUM(Senario4!AI$70,Senario4!AL$70)/12</f>
        <v>6824.416666666667</v>
      </c>
      <c r="J703">
        <f>Senario4!W$70/12</f>
        <v>24533.75</v>
      </c>
      <c r="K703">
        <v>0</v>
      </c>
      <c r="L703">
        <f>Senario4!$AS$70/12*0.52</f>
        <v>8733.2266666666674</v>
      </c>
      <c r="M703">
        <f>Senario4!$AS$70/12*0.48</f>
        <v>8061.4400000000005</v>
      </c>
      <c r="N703">
        <v>0</v>
      </c>
      <c r="O703">
        <f>Senario4!R$70/12</f>
        <v>332.5</v>
      </c>
      <c r="P703">
        <v>0</v>
      </c>
      <c r="Q703">
        <f>Senario4!O$70/12</f>
        <v>973.08333333333337</v>
      </c>
      <c r="R703">
        <f>Senario4!AT$70/12</f>
        <v>152.41666666666666</v>
      </c>
      <c r="S703">
        <f>SUM(Senario4!BF$70,Senario4!BG$70)/12</f>
        <v>15552.64583333333</v>
      </c>
      <c r="T703">
        <f>SUM(Senario4!AE$70,Senario4!BB$70)/12</f>
        <v>2913.5</v>
      </c>
      <c r="U703">
        <f>Senario4!AO$70/12</f>
        <v>4392.5</v>
      </c>
      <c r="V703">
        <f>Senario4!AW$70/12</f>
        <v>545</v>
      </c>
      <c r="W703">
        <f>Senario4!AZ$70/12</f>
        <v>91</v>
      </c>
      <c r="X703">
        <f>Senario4!BE$70/12</f>
        <v>626.83333333333337</v>
      </c>
      <c r="Z703">
        <f t="shared" si="10"/>
        <v>148806.92916666667</v>
      </c>
    </row>
    <row r="704" spans="1:28" x14ac:dyDescent="0.2">
      <c r="A704" s="42">
        <v>52779</v>
      </c>
      <c r="B704">
        <f>Senario4!G70/12</f>
        <v>4000</v>
      </c>
      <c r="C704">
        <f>Senario4!AA$70/12</f>
        <v>8178.333333333333</v>
      </c>
      <c r="D704">
        <f>Senario4!L$70/12</f>
        <v>16368.583333333327</v>
      </c>
      <c r="E704">
        <f>Senario4!H$70/12</f>
        <v>316.66666666666669</v>
      </c>
      <c r="F704">
        <f>Senario4!F$70/12</f>
        <v>23425.333333333332</v>
      </c>
      <c r="G704">
        <f>Senario4!AP$70/12</f>
        <v>8410.2000000000007</v>
      </c>
      <c r="H704">
        <f>Senario4!BC$70/12</f>
        <v>14375.5</v>
      </c>
      <c r="I704">
        <f>SUM(Senario4!AI$70,Senario4!AL$70)/12</f>
        <v>6824.416666666667</v>
      </c>
      <c r="J704">
        <f>Senario4!W$70/12</f>
        <v>24533.75</v>
      </c>
      <c r="K704">
        <v>0</v>
      </c>
      <c r="L704">
        <f>Senario4!$AS$70/12*0.52</f>
        <v>8733.2266666666674</v>
      </c>
      <c r="M704">
        <f>Senario4!$AS$70/12*0.48</f>
        <v>8061.4400000000005</v>
      </c>
      <c r="N704">
        <v>0</v>
      </c>
      <c r="O704">
        <f>Senario4!R$70/12</f>
        <v>332.5</v>
      </c>
      <c r="P704">
        <v>0</v>
      </c>
      <c r="Q704">
        <f>Senario4!O$70/12</f>
        <v>973.08333333333337</v>
      </c>
      <c r="R704">
        <f>Senario4!AT$70/12</f>
        <v>152.41666666666666</v>
      </c>
      <c r="S704">
        <f>SUM(Senario4!BF$70,Senario4!BG$70)/12</f>
        <v>15552.64583333333</v>
      </c>
      <c r="T704">
        <f>SUM(Senario4!AE$70,Senario4!BB$70)/12</f>
        <v>2913.5</v>
      </c>
      <c r="U704">
        <f>Senario4!AO$70/12</f>
        <v>4392.5</v>
      </c>
      <c r="V704">
        <f>Senario4!AW$70/12</f>
        <v>545</v>
      </c>
      <c r="W704">
        <f>Senario4!AZ$70/12</f>
        <v>91</v>
      </c>
      <c r="X704">
        <f>Senario4!BE$70/12</f>
        <v>626.83333333333337</v>
      </c>
      <c r="Z704">
        <f t="shared" si="10"/>
        <v>148806.92916666667</v>
      </c>
    </row>
    <row r="705" spans="1:28" x14ac:dyDescent="0.2">
      <c r="A705" s="42">
        <v>52810</v>
      </c>
      <c r="B705">
        <f>Senario4!G70/12</f>
        <v>4000</v>
      </c>
      <c r="C705">
        <f>Senario4!AA$70/12</f>
        <v>8178.333333333333</v>
      </c>
      <c r="D705">
        <f>Senario4!L$70/12</f>
        <v>16368.583333333327</v>
      </c>
      <c r="E705">
        <f>Senario4!H$70/12</f>
        <v>316.66666666666669</v>
      </c>
      <c r="F705">
        <f>Senario4!F$70/12</f>
        <v>23425.333333333332</v>
      </c>
      <c r="G705">
        <f>Senario4!AP$70/12</f>
        <v>8410.2000000000007</v>
      </c>
      <c r="H705">
        <f>Senario4!BC$70/12</f>
        <v>14375.5</v>
      </c>
      <c r="I705">
        <f>SUM(Senario4!AI$70,Senario4!AL$70)/12</f>
        <v>6824.416666666667</v>
      </c>
      <c r="J705">
        <f>Senario4!W$70/12</f>
        <v>24533.75</v>
      </c>
      <c r="K705">
        <v>0</v>
      </c>
      <c r="L705">
        <f>Senario4!$AS$70/12*0.52</f>
        <v>8733.2266666666674</v>
      </c>
      <c r="M705">
        <f>Senario4!$AS$70/12*0.48</f>
        <v>8061.4400000000005</v>
      </c>
      <c r="N705">
        <v>0</v>
      </c>
      <c r="O705">
        <f>Senario4!R$70/12</f>
        <v>332.5</v>
      </c>
      <c r="P705">
        <v>0</v>
      </c>
      <c r="Q705">
        <f>Senario4!O$70/12</f>
        <v>973.08333333333337</v>
      </c>
      <c r="R705">
        <f>Senario4!AT$70/12</f>
        <v>152.41666666666666</v>
      </c>
      <c r="S705">
        <f>SUM(Senario4!BF$70,Senario4!BG$70)/12</f>
        <v>15552.64583333333</v>
      </c>
      <c r="T705">
        <f>SUM(Senario4!AE$70,Senario4!BB$70)/12</f>
        <v>2913.5</v>
      </c>
      <c r="U705">
        <f>Senario4!AO$70/12</f>
        <v>4392.5</v>
      </c>
      <c r="V705">
        <f>Senario4!AW$70/12</f>
        <v>545</v>
      </c>
      <c r="W705">
        <f>Senario4!AZ$70/12</f>
        <v>91</v>
      </c>
      <c r="X705">
        <f>Senario4!BE$70/12</f>
        <v>626.83333333333337</v>
      </c>
      <c r="Z705">
        <f t="shared" si="10"/>
        <v>148806.92916666667</v>
      </c>
    </row>
    <row r="706" spans="1:28" x14ac:dyDescent="0.2">
      <c r="A706" s="42">
        <v>52841</v>
      </c>
      <c r="B706">
        <f>Senario4!G70/12</f>
        <v>4000</v>
      </c>
      <c r="C706">
        <f>Senario4!AA$70/12</f>
        <v>8178.333333333333</v>
      </c>
      <c r="D706">
        <f>Senario4!L$70/12</f>
        <v>16368.583333333327</v>
      </c>
      <c r="E706">
        <f>Senario4!H$70/12</f>
        <v>316.66666666666669</v>
      </c>
      <c r="F706">
        <f>Senario4!F$70/12</f>
        <v>23425.333333333332</v>
      </c>
      <c r="G706">
        <f>Senario4!AP$70/12</f>
        <v>8410.2000000000007</v>
      </c>
      <c r="H706">
        <f>Senario4!BC$70/12</f>
        <v>14375.5</v>
      </c>
      <c r="I706">
        <f>SUM(Senario4!AI$70,Senario4!AL$70)/12</f>
        <v>6824.416666666667</v>
      </c>
      <c r="J706">
        <f>Senario4!W$70/12</f>
        <v>24533.75</v>
      </c>
      <c r="K706">
        <v>0</v>
      </c>
      <c r="L706">
        <f>Senario4!$AS$70/12*0.52</f>
        <v>8733.2266666666674</v>
      </c>
      <c r="M706">
        <f>Senario4!$AS$70/12*0.48</f>
        <v>8061.4400000000005</v>
      </c>
      <c r="N706">
        <v>0</v>
      </c>
      <c r="O706">
        <f>Senario4!R$70/12</f>
        <v>332.5</v>
      </c>
      <c r="P706">
        <v>0</v>
      </c>
      <c r="Q706">
        <f>Senario4!O$70/12</f>
        <v>973.08333333333337</v>
      </c>
      <c r="R706">
        <f>Senario4!AT$70/12</f>
        <v>152.41666666666666</v>
      </c>
      <c r="S706">
        <f>SUM(Senario4!BF$70,Senario4!BG$70)/12</f>
        <v>15552.64583333333</v>
      </c>
      <c r="T706">
        <f>SUM(Senario4!AE$70,Senario4!BB$70)/12</f>
        <v>2913.5</v>
      </c>
      <c r="U706">
        <f>Senario4!AO$70/12</f>
        <v>4392.5</v>
      </c>
      <c r="V706">
        <f>Senario4!AW$70/12</f>
        <v>545</v>
      </c>
      <c r="W706">
        <f>Senario4!AZ$70/12</f>
        <v>91</v>
      </c>
      <c r="X706">
        <f>Senario4!BE$70/12</f>
        <v>626.83333333333337</v>
      </c>
      <c r="Z706">
        <f t="shared" si="10"/>
        <v>148806.92916666667</v>
      </c>
    </row>
    <row r="707" spans="1:28" x14ac:dyDescent="0.2">
      <c r="A707" s="42">
        <v>52871</v>
      </c>
      <c r="B707">
        <f>Senario4!G70/12</f>
        <v>4000</v>
      </c>
      <c r="C707">
        <f>Senario4!AA$70/12</f>
        <v>8178.333333333333</v>
      </c>
      <c r="D707">
        <f>Senario4!L$70/12</f>
        <v>16368.583333333327</v>
      </c>
      <c r="E707">
        <f>Senario4!H$70/12</f>
        <v>316.66666666666669</v>
      </c>
      <c r="F707">
        <f>Senario4!F$70/12</f>
        <v>23425.333333333332</v>
      </c>
      <c r="G707">
        <f>Senario4!AP$70/12</f>
        <v>8410.2000000000007</v>
      </c>
      <c r="H707">
        <f>Senario4!BC$70/12</f>
        <v>14375.5</v>
      </c>
      <c r="I707">
        <f>SUM(Senario4!AI$70,Senario4!AL$70)/12</f>
        <v>6824.416666666667</v>
      </c>
      <c r="J707">
        <f>Senario4!W$70/12</f>
        <v>24533.75</v>
      </c>
      <c r="K707">
        <v>0</v>
      </c>
      <c r="L707">
        <f>Senario4!$AS$70/12*0.52</f>
        <v>8733.2266666666674</v>
      </c>
      <c r="M707">
        <f>Senario4!$AS$70/12*0.48</f>
        <v>8061.4400000000005</v>
      </c>
      <c r="N707">
        <v>0</v>
      </c>
      <c r="O707">
        <f>Senario4!R$70/12</f>
        <v>332.5</v>
      </c>
      <c r="P707">
        <v>0</v>
      </c>
      <c r="Q707">
        <f>Senario4!O$70/12</f>
        <v>973.08333333333337</v>
      </c>
      <c r="R707">
        <f>Senario4!AT$70/12</f>
        <v>152.41666666666666</v>
      </c>
      <c r="S707">
        <f>SUM(Senario4!BF$70,Senario4!BG$70)/12</f>
        <v>15552.64583333333</v>
      </c>
      <c r="T707">
        <f>SUM(Senario4!AE$70,Senario4!BB$70)/12</f>
        <v>2913.5</v>
      </c>
      <c r="U707">
        <f>Senario4!AO$70/12</f>
        <v>4392.5</v>
      </c>
      <c r="V707">
        <f>Senario4!AW$70/12</f>
        <v>545</v>
      </c>
      <c r="W707">
        <f>Senario4!AZ$70/12</f>
        <v>91</v>
      </c>
      <c r="X707">
        <f>Senario4!BE$70/12</f>
        <v>626.83333333333337</v>
      </c>
      <c r="Z707">
        <f t="shared" ref="Z707:Z770" si="11">SUM(B707:X707)</f>
        <v>148806.92916666667</v>
      </c>
    </row>
    <row r="708" spans="1:28" x14ac:dyDescent="0.2">
      <c r="A708" s="42">
        <v>52902</v>
      </c>
      <c r="B708">
        <f>Senario4!G70/12</f>
        <v>4000</v>
      </c>
      <c r="C708">
        <f>Senario4!AA$70/12</f>
        <v>8178.333333333333</v>
      </c>
      <c r="D708">
        <f>Senario4!L$70/12</f>
        <v>16368.583333333327</v>
      </c>
      <c r="E708">
        <f>Senario4!H$70/12</f>
        <v>316.66666666666669</v>
      </c>
      <c r="F708">
        <f>Senario4!F$70/12</f>
        <v>23425.333333333332</v>
      </c>
      <c r="G708">
        <f>Senario4!AP$70/12</f>
        <v>8410.2000000000007</v>
      </c>
      <c r="H708">
        <f>Senario4!BC$70/12</f>
        <v>14375.5</v>
      </c>
      <c r="I708">
        <f>SUM(Senario4!AI$70,Senario4!AL$70)/12</f>
        <v>6824.416666666667</v>
      </c>
      <c r="J708">
        <f>Senario4!W$70/12</f>
        <v>24533.75</v>
      </c>
      <c r="K708">
        <v>0</v>
      </c>
      <c r="L708">
        <f>Senario4!$AS$70/12*0.52</f>
        <v>8733.2266666666674</v>
      </c>
      <c r="M708">
        <f>Senario4!$AS$70/12*0.48</f>
        <v>8061.4400000000005</v>
      </c>
      <c r="N708">
        <v>0</v>
      </c>
      <c r="O708">
        <f>Senario4!R$70/12</f>
        <v>332.5</v>
      </c>
      <c r="P708">
        <v>0</v>
      </c>
      <c r="Q708">
        <f>Senario4!O$70/12</f>
        <v>973.08333333333337</v>
      </c>
      <c r="R708">
        <f>Senario4!AT$70/12</f>
        <v>152.41666666666666</v>
      </c>
      <c r="S708">
        <f>SUM(Senario4!BF$70,Senario4!BG$70)/12</f>
        <v>15552.64583333333</v>
      </c>
      <c r="T708">
        <f>SUM(Senario4!AE$70,Senario4!BB$70)/12</f>
        <v>2913.5</v>
      </c>
      <c r="U708">
        <f>Senario4!AO$70/12</f>
        <v>4392.5</v>
      </c>
      <c r="V708">
        <f>Senario4!AW$70/12</f>
        <v>545</v>
      </c>
      <c r="W708">
        <f>Senario4!AZ$70/12</f>
        <v>91</v>
      </c>
      <c r="X708">
        <f>Senario4!BE$70/12</f>
        <v>626.83333333333337</v>
      </c>
      <c r="Z708">
        <f t="shared" si="11"/>
        <v>148806.92916666667</v>
      </c>
    </row>
    <row r="709" spans="1:28" x14ac:dyDescent="0.2">
      <c r="A709" s="42">
        <v>52932</v>
      </c>
      <c r="B709">
        <f>Senario4!G70/12</f>
        <v>4000</v>
      </c>
      <c r="C709">
        <f>Senario4!AA$70/12</f>
        <v>8178.333333333333</v>
      </c>
      <c r="D709">
        <f>Senario4!L$70/12</f>
        <v>16368.583333333327</v>
      </c>
      <c r="E709">
        <f>Senario4!H$70/12</f>
        <v>316.66666666666669</v>
      </c>
      <c r="F709">
        <f>Senario4!F$70/12</f>
        <v>23425.333333333332</v>
      </c>
      <c r="G709">
        <f>Senario4!AP$70/12</f>
        <v>8410.2000000000007</v>
      </c>
      <c r="H709">
        <f>Senario4!BC$70/12</f>
        <v>14375.5</v>
      </c>
      <c r="I709">
        <f>SUM(Senario4!AI$70,Senario4!AL$70)/12</f>
        <v>6824.416666666667</v>
      </c>
      <c r="J709">
        <f>Senario4!W$70/12</f>
        <v>24533.75</v>
      </c>
      <c r="K709">
        <v>0</v>
      </c>
      <c r="L709">
        <f>Senario4!$AS$70/12*0.52</f>
        <v>8733.2266666666674</v>
      </c>
      <c r="M709">
        <f>Senario4!$AS$70/12*0.48</f>
        <v>8061.4400000000005</v>
      </c>
      <c r="N709">
        <v>0</v>
      </c>
      <c r="O709">
        <f>Senario4!R$70/12</f>
        <v>332.5</v>
      </c>
      <c r="P709">
        <v>0</v>
      </c>
      <c r="Q709">
        <f>Senario4!O$70/12</f>
        <v>973.08333333333337</v>
      </c>
      <c r="R709">
        <f>Senario4!AT$70/12</f>
        <v>152.41666666666666</v>
      </c>
      <c r="S709">
        <f>SUM(Senario4!BF$70,Senario4!BG$70)/12</f>
        <v>15552.64583333333</v>
      </c>
      <c r="T709">
        <f>SUM(Senario4!AE$70,Senario4!BB$70)/12</f>
        <v>2913.5</v>
      </c>
      <c r="U709">
        <f>Senario4!AO$70/12</f>
        <v>4392.5</v>
      </c>
      <c r="V709">
        <f>Senario4!AW$70/12</f>
        <v>545</v>
      </c>
      <c r="W709">
        <f>Senario4!AZ$70/12</f>
        <v>91</v>
      </c>
      <c r="X709">
        <f>Senario4!BE$70/12</f>
        <v>626.83333333333337</v>
      </c>
      <c r="Z709">
        <f t="shared" si="11"/>
        <v>148806.92916666667</v>
      </c>
    </row>
    <row r="710" spans="1:28" x14ac:dyDescent="0.2">
      <c r="A710" s="42">
        <v>52963</v>
      </c>
      <c r="B710">
        <f>Senario4!G71/12</f>
        <v>4000</v>
      </c>
      <c r="C710">
        <f>Senario4!AA$71/12</f>
        <v>8178.333333333333</v>
      </c>
      <c r="D710">
        <f>Senario4!L$71/12</f>
        <v>16368.583333333327</v>
      </c>
      <c r="E710">
        <f>Senario4!H$71/12</f>
        <v>316.66666666666669</v>
      </c>
      <c r="F710">
        <f>Senario4!F$71/12</f>
        <v>23425.333333333332</v>
      </c>
      <c r="G710">
        <f>Senario4!AP$71/12</f>
        <v>8410.2000000000007</v>
      </c>
      <c r="H710">
        <f>Senario4!BC$71/12</f>
        <v>14375.5</v>
      </c>
      <c r="I710">
        <f>SUM(Senario4!AI$71,Senario4!AL$71)/12</f>
        <v>6824.416666666667</v>
      </c>
      <c r="J710">
        <f>Senario4!W$71/12</f>
        <v>24533.75</v>
      </c>
      <c r="K710">
        <v>0</v>
      </c>
      <c r="L710">
        <f>Senario4!$AS$71/12*0.52</f>
        <v>8733.2266666666674</v>
      </c>
      <c r="M710">
        <f>Senario4!$AS$71/12*0.48</f>
        <v>8061.4400000000005</v>
      </c>
      <c r="N710">
        <v>0</v>
      </c>
      <c r="O710">
        <f>Senario4!R$71/12</f>
        <v>332.5</v>
      </c>
      <c r="P710">
        <v>0</v>
      </c>
      <c r="Q710">
        <f>Senario4!O$71/12</f>
        <v>973.08333333333337</v>
      </c>
      <c r="R710">
        <f>Senario4!AT$71/12</f>
        <v>152.41666666666666</v>
      </c>
      <c r="S710">
        <f>SUM(Senario4!BF$71,Senario4!BG$71)/12</f>
        <v>15552.64583333333</v>
      </c>
      <c r="T710">
        <f>SUM(Senario4!AE$71,Senario4!BB$71)/12</f>
        <v>2913.5</v>
      </c>
      <c r="U710">
        <f>Senario4!AO$71/12</f>
        <v>4392.5</v>
      </c>
      <c r="V710">
        <f>Senario4!AW$71/12</f>
        <v>545</v>
      </c>
      <c r="W710">
        <f>Senario4!AZ$71/12</f>
        <v>91</v>
      </c>
      <c r="X710">
        <f>Senario4!BE$71/12</f>
        <v>626.83333333333337</v>
      </c>
      <c r="Z710">
        <f t="shared" si="11"/>
        <v>148806.92916666667</v>
      </c>
      <c r="AA710">
        <f>SUM(Z710:Z721)</f>
        <v>1785683.1500000001</v>
      </c>
      <c r="AB710" s="5">
        <f>AA710-Senario4!BH71</f>
        <v>0</v>
      </c>
    </row>
    <row r="711" spans="1:28" x14ac:dyDescent="0.2">
      <c r="A711" s="42">
        <v>52994</v>
      </c>
      <c r="B711">
        <f>Senario4!G71/12</f>
        <v>4000</v>
      </c>
      <c r="C711">
        <f>Senario4!AA$71/12</f>
        <v>8178.333333333333</v>
      </c>
      <c r="D711">
        <f>Senario4!L$71/12</f>
        <v>16368.583333333327</v>
      </c>
      <c r="E711">
        <f>Senario4!H$71/12</f>
        <v>316.66666666666669</v>
      </c>
      <c r="F711">
        <f>Senario4!F$71/12</f>
        <v>23425.333333333332</v>
      </c>
      <c r="G711">
        <f>Senario4!AP$71/12</f>
        <v>8410.2000000000007</v>
      </c>
      <c r="H711">
        <f>Senario4!BC$71/12</f>
        <v>14375.5</v>
      </c>
      <c r="I711">
        <f>SUM(Senario4!AI$71,Senario4!AL$71)/12</f>
        <v>6824.416666666667</v>
      </c>
      <c r="J711">
        <f>Senario4!W$71/12</f>
        <v>24533.75</v>
      </c>
      <c r="K711">
        <v>0</v>
      </c>
      <c r="L711">
        <f>Senario4!$AS$71/12*0.52</f>
        <v>8733.2266666666674</v>
      </c>
      <c r="M711">
        <f>Senario4!$AS$71/12*0.48</f>
        <v>8061.4400000000005</v>
      </c>
      <c r="N711">
        <v>0</v>
      </c>
      <c r="O711">
        <f>Senario4!R$71/12</f>
        <v>332.5</v>
      </c>
      <c r="P711">
        <v>0</v>
      </c>
      <c r="Q711">
        <f>Senario4!O$71/12</f>
        <v>973.08333333333337</v>
      </c>
      <c r="R711">
        <f>Senario4!AT$71/12</f>
        <v>152.41666666666666</v>
      </c>
      <c r="S711">
        <f>SUM(Senario4!BF$71,Senario4!BG$71)/12</f>
        <v>15552.64583333333</v>
      </c>
      <c r="T711">
        <f>SUM(Senario4!AE$71,Senario4!BB$71)/12</f>
        <v>2913.5</v>
      </c>
      <c r="U711">
        <f>Senario4!AO$71/12</f>
        <v>4392.5</v>
      </c>
      <c r="V711">
        <f>Senario4!AW$71/12</f>
        <v>545</v>
      </c>
      <c r="W711">
        <f>Senario4!AZ$71/12</f>
        <v>91</v>
      </c>
      <c r="X711">
        <f>Senario4!BE$71/12</f>
        <v>626.83333333333337</v>
      </c>
      <c r="Z711">
        <f t="shared" si="11"/>
        <v>148806.92916666667</v>
      </c>
    </row>
    <row r="712" spans="1:28" x14ac:dyDescent="0.2">
      <c r="A712" s="42">
        <v>53022</v>
      </c>
      <c r="B712">
        <f>Senario4!G71/12</f>
        <v>4000</v>
      </c>
      <c r="C712">
        <f>Senario4!AA$71/12</f>
        <v>8178.333333333333</v>
      </c>
      <c r="D712">
        <f>Senario4!L$71/12</f>
        <v>16368.583333333327</v>
      </c>
      <c r="E712">
        <f>Senario4!H$71/12</f>
        <v>316.66666666666669</v>
      </c>
      <c r="F712">
        <f>Senario4!F$71/12</f>
        <v>23425.333333333332</v>
      </c>
      <c r="G712">
        <f>Senario4!AP$71/12</f>
        <v>8410.2000000000007</v>
      </c>
      <c r="H712">
        <f>Senario4!BC$71/12</f>
        <v>14375.5</v>
      </c>
      <c r="I712">
        <f>SUM(Senario4!AI$71,Senario4!AL$71)/12</f>
        <v>6824.416666666667</v>
      </c>
      <c r="J712">
        <f>Senario4!W$71/12</f>
        <v>24533.75</v>
      </c>
      <c r="K712">
        <v>0</v>
      </c>
      <c r="L712">
        <f>Senario4!$AS$71/12*0.52</f>
        <v>8733.2266666666674</v>
      </c>
      <c r="M712">
        <f>Senario4!$AS$71/12*0.48</f>
        <v>8061.4400000000005</v>
      </c>
      <c r="N712">
        <v>0</v>
      </c>
      <c r="O712">
        <f>Senario4!R$71/12</f>
        <v>332.5</v>
      </c>
      <c r="P712">
        <v>0</v>
      </c>
      <c r="Q712">
        <f>Senario4!O$71/12</f>
        <v>973.08333333333337</v>
      </c>
      <c r="R712">
        <f>Senario4!AT$71/12</f>
        <v>152.41666666666666</v>
      </c>
      <c r="S712">
        <f>SUM(Senario4!BF$71,Senario4!BG$71)/12</f>
        <v>15552.64583333333</v>
      </c>
      <c r="T712">
        <f>SUM(Senario4!AE$71,Senario4!BB$71)/12</f>
        <v>2913.5</v>
      </c>
      <c r="U712">
        <f>Senario4!AO$71/12</f>
        <v>4392.5</v>
      </c>
      <c r="V712">
        <f>Senario4!AW$71/12</f>
        <v>545</v>
      </c>
      <c r="W712">
        <f>Senario4!AZ$71/12</f>
        <v>91</v>
      </c>
      <c r="X712">
        <f>Senario4!BE$71/12</f>
        <v>626.83333333333337</v>
      </c>
      <c r="Z712">
        <f t="shared" si="11"/>
        <v>148806.92916666667</v>
      </c>
    </row>
    <row r="713" spans="1:28" x14ac:dyDescent="0.2">
      <c r="A713" s="42">
        <v>53053</v>
      </c>
      <c r="B713">
        <f>Senario4!G71/12</f>
        <v>4000</v>
      </c>
      <c r="C713">
        <f>Senario4!AA$71/12</f>
        <v>8178.333333333333</v>
      </c>
      <c r="D713">
        <f>Senario4!L$71/12</f>
        <v>16368.583333333327</v>
      </c>
      <c r="E713">
        <f>Senario4!H$71/12</f>
        <v>316.66666666666669</v>
      </c>
      <c r="F713">
        <f>Senario4!F$71/12</f>
        <v>23425.333333333332</v>
      </c>
      <c r="G713">
        <f>Senario4!AP$71/12</f>
        <v>8410.2000000000007</v>
      </c>
      <c r="H713">
        <f>Senario4!BC$71/12</f>
        <v>14375.5</v>
      </c>
      <c r="I713">
        <f>SUM(Senario4!AI$71,Senario4!AL$71)/12</f>
        <v>6824.416666666667</v>
      </c>
      <c r="J713">
        <f>Senario4!W$71/12</f>
        <v>24533.75</v>
      </c>
      <c r="K713">
        <v>0</v>
      </c>
      <c r="L713">
        <f>Senario4!$AS$71/12*0.52</f>
        <v>8733.2266666666674</v>
      </c>
      <c r="M713">
        <f>Senario4!$AS$71/12*0.48</f>
        <v>8061.4400000000005</v>
      </c>
      <c r="N713">
        <v>0</v>
      </c>
      <c r="O713">
        <f>Senario4!R$71/12</f>
        <v>332.5</v>
      </c>
      <c r="P713">
        <v>0</v>
      </c>
      <c r="Q713">
        <f>Senario4!O$71/12</f>
        <v>973.08333333333337</v>
      </c>
      <c r="R713">
        <f>Senario4!AT$71/12</f>
        <v>152.41666666666666</v>
      </c>
      <c r="S713">
        <f>SUM(Senario4!BF$71,Senario4!BG$71)/12</f>
        <v>15552.64583333333</v>
      </c>
      <c r="T713">
        <f>SUM(Senario4!AE$71,Senario4!BB$71)/12</f>
        <v>2913.5</v>
      </c>
      <c r="U713">
        <f>Senario4!AO$71/12</f>
        <v>4392.5</v>
      </c>
      <c r="V713">
        <f>Senario4!AW$71/12</f>
        <v>545</v>
      </c>
      <c r="W713">
        <f>Senario4!AZ$71/12</f>
        <v>91</v>
      </c>
      <c r="X713">
        <f>Senario4!BE$71/12</f>
        <v>626.83333333333337</v>
      </c>
      <c r="Z713">
        <f t="shared" si="11"/>
        <v>148806.92916666667</v>
      </c>
    </row>
    <row r="714" spans="1:28" x14ac:dyDescent="0.2">
      <c r="A714" s="42">
        <v>53083</v>
      </c>
      <c r="B714">
        <f>Senario4!G71/12</f>
        <v>4000</v>
      </c>
      <c r="C714">
        <f>Senario4!AA$71/12</f>
        <v>8178.333333333333</v>
      </c>
      <c r="D714">
        <f>Senario4!L$71/12</f>
        <v>16368.583333333327</v>
      </c>
      <c r="E714">
        <f>Senario4!H$71/12</f>
        <v>316.66666666666669</v>
      </c>
      <c r="F714">
        <f>Senario4!F$71/12</f>
        <v>23425.333333333332</v>
      </c>
      <c r="G714">
        <f>Senario4!AP$71/12</f>
        <v>8410.2000000000007</v>
      </c>
      <c r="H714">
        <f>Senario4!BC$71/12</f>
        <v>14375.5</v>
      </c>
      <c r="I714">
        <f>SUM(Senario4!AI$71,Senario4!AL$71)/12</f>
        <v>6824.416666666667</v>
      </c>
      <c r="J714">
        <f>Senario4!W$71/12</f>
        <v>24533.75</v>
      </c>
      <c r="K714">
        <v>0</v>
      </c>
      <c r="L714">
        <f>Senario4!$AS$71/12*0.52</f>
        <v>8733.2266666666674</v>
      </c>
      <c r="M714">
        <f>Senario4!$AS$71/12*0.48</f>
        <v>8061.4400000000005</v>
      </c>
      <c r="N714">
        <v>0</v>
      </c>
      <c r="O714">
        <f>Senario4!R$71/12</f>
        <v>332.5</v>
      </c>
      <c r="P714">
        <v>0</v>
      </c>
      <c r="Q714">
        <f>Senario4!O$71/12</f>
        <v>973.08333333333337</v>
      </c>
      <c r="R714">
        <f>Senario4!AT$71/12</f>
        <v>152.41666666666666</v>
      </c>
      <c r="S714">
        <f>SUM(Senario4!BF$71,Senario4!BG$71)/12</f>
        <v>15552.64583333333</v>
      </c>
      <c r="T714">
        <f>SUM(Senario4!AE$71,Senario4!BB$71)/12</f>
        <v>2913.5</v>
      </c>
      <c r="U714">
        <f>Senario4!AO$71/12</f>
        <v>4392.5</v>
      </c>
      <c r="V714">
        <f>Senario4!AW$71/12</f>
        <v>545</v>
      </c>
      <c r="W714">
        <f>Senario4!AZ$71/12</f>
        <v>91</v>
      </c>
      <c r="X714">
        <f>Senario4!BE$71/12</f>
        <v>626.83333333333337</v>
      </c>
      <c r="Z714">
        <f t="shared" si="11"/>
        <v>148806.92916666667</v>
      </c>
    </row>
    <row r="715" spans="1:28" x14ac:dyDescent="0.2">
      <c r="A715" s="42">
        <v>53114</v>
      </c>
      <c r="B715">
        <f>Senario4!G71/12</f>
        <v>4000</v>
      </c>
      <c r="C715">
        <f>Senario4!AA$71/12</f>
        <v>8178.333333333333</v>
      </c>
      <c r="D715">
        <f>Senario4!L$71/12</f>
        <v>16368.583333333327</v>
      </c>
      <c r="E715">
        <f>Senario4!H$71/12</f>
        <v>316.66666666666669</v>
      </c>
      <c r="F715">
        <f>Senario4!F$71/12</f>
        <v>23425.333333333332</v>
      </c>
      <c r="G715">
        <f>Senario4!AP$71/12</f>
        <v>8410.2000000000007</v>
      </c>
      <c r="H715">
        <f>Senario4!BC$71/12</f>
        <v>14375.5</v>
      </c>
      <c r="I715">
        <f>SUM(Senario4!AI$71,Senario4!AL$71)/12</f>
        <v>6824.416666666667</v>
      </c>
      <c r="J715">
        <f>Senario4!W$71/12</f>
        <v>24533.75</v>
      </c>
      <c r="K715">
        <v>0</v>
      </c>
      <c r="L715">
        <f>Senario4!$AS$71/12*0.52</f>
        <v>8733.2266666666674</v>
      </c>
      <c r="M715">
        <f>Senario4!$AS$71/12*0.48</f>
        <v>8061.4400000000005</v>
      </c>
      <c r="N715">
        <v>0</v>
      </c>
      <c r="O715">
        <f>Senario4!R$71/12</f>
        <v>332.5</v>
      </c>
      <c r="P715">
        <v>0</v>
      </c>
      <c r="Q715">
        <f>Senario4!O$71/12</f>
        <v>973.08333333333337</v>
      </c>
      <c r="R715">
        <f>Senario4!AT$71/12</f>
        <v>152.41666666666666</v>
      </c>
      <c r="S715">
        <f>SUM(Senario4!BF$71,Senario4!BG$71)/12</f>
        <v>15552.64583333333</v>
      </c>
      <c r="T715">
        <f>SUM(Senario4!AE$71,Senario4!BB$71)/12</f>
        <v>2913.5</v>
      </c>
      <c r="U715">
        <f>Senario4!AO$71/12</f>
        <v>4392.5</v>
      </c>
      <c r="V715">
        <f>Senario4!AW$71/12</f>
        <v>545</v>
      </c>
      <c r="W715">
        <f>Senario4!AZ$71/12</f>
        <v>91</v>
      </c>
      <c r="X715">
        <f>Senario4!BE$71/12</f>
        <v>626.83333333333337</v>
      </c>
      <c r="Z715">
        <f t="shared" si="11"/>
        <v>148806.92916666667</v>
      </c>
    </row>
    <row r="716" spans="1:28" x14ac:dyDescent="0.2">
      <c r="A716" s="42">
        <v>53144</v>
      </c>
      <c r="B716">
        <f>Senario4!G71/12</f>
        <v>4000</v>
      </c>
      <c r="C716">
        <f>Senario4!AA$71/12</f>
        <v>8178.333333333333</v>
      </c>
      <c r="D716">
        <f>Senario4!L$71/12</f>
        <v>16368.583333333327</v>
      </c>
      <c r="E716">
        <f>Senario4!H$71/12</f>
        <v>316.66666666666669</v>
      </c>
      <c r="F716">
        <f>Senario4!F$71/12</f>
        <v>23425.333333333332</v>
      </c>
      <c r="G716">
        <f>Senario4!AP$71/12</f>
        <v>8410.2000000000007</v>
      </c>
      <c r="H716">
        <f>Senario4!BC$71/12</f>
        <v>14375.5</v>
      </c>
      <c r="I716">
        <f>SUM(Senario4!AI$71,Senario4!AL$71)/12</f>
        <v>6824.416666666667</v>
      </c>
      <c r="J716">
        <f>Senario4!W$71/12</f>
        <v>24533.75</v>
      </c>
      <c r="K716">
        <v>0</v>
      </c>
      <c r="L716">
        <f>Senario4!$AS$71/12*0.52</f>
        <v>8733.2266666666674</v>
      </c>
      <c r="M716">
        <f>Senario4!$AS$71/12*0.48</f>
        <v>8061.4400000000005</v>
      </c>
      <c r="N716">
        <v>0</v>
      </c>
      <c r="O716">
        <f>Senario4!R$71/12</f>
        <v>332.5</v>
      </c>
      <c r="P716">
        <v>0</v>
      </c>
      <c r="Q716">
        <f>Senario4!O$71/12</f>
        <v>973.08333333333337</v>
      </c>
      <c r="R716">
        <f>Senario4!AT$71/12</f>
        <v>152.41666666666666</v>
      </c>
      <c r="S716">
        <f>SUM(Senario4!BF$71,Senario4!BG$71)/12</f>
        <v>15552.64583333333</v>
      </c>
      <c r="T716">
        <f>SUM(Senario4!AE$71,Senario4!BB$71)/12</f>
        <v>2913.5</v>
      </c>
      <c r="U716">
        <f>Senario4!AO$71/12</f>
        <v>4392.5</v>
      </c>
      <c r="V716">
        <f>Senario4!AW$71/12</f>
        <v>545</v>
      </c>
      <c r="W716">
        <f>Senario4!AZ$71/12</f>
        <v>91</v>
      </c>
      <c r="X716">
        <f>Senario4!BE$71/12</f>
        <v>626.83333333333337</v>
      </c>
      <c r="Z716">
        <f t="shared" si="11"/>
        <v>148806.92916666667</v>
      </c>
    </row>
    <row r="717" spans="1:28" x14ac:dyDescent="0.2">
      <c r="A717" s="42">
        <v>53175</v>
      </c>
      <c r="B717">
        <f>Senario4!G71/12</f>
        <v>4000</v>
      </c>
      <c r="C717">
        <f>Senario4!AA$71/12</f>
        <v>8178.333333333333</v>
      </c>
      <c r="D717">
        <f>Senario4!L$71/12</f>
        <v>16368.583333333327</v>
      </c>
      <c r="E717">
        <f>Senario4!H$71/12</f>
        <v>316.66666666666669</v>
      </c>
      <c r="F717">
        <f>Senario4!F$71/12</f>
        <v>23425.333333333332</v>
      </c>
      <c r="G717">
        <f>Senario4!AP$71/12</f>
        <v>8410.2000000000007</v>
      </c>
      <c r="H717">
        <f>Senario4!BC$71/12</f>
        <v>14375.5</v>
      </c>
      <c r="I717">
        <f>SUM(Senario4!AI$71,Senario4!AL$71)/12</f>
        <v>6824.416666666667</v>
      </c>
      <c r="J717">
        <f>Senario4!W$71/12</f>
        <v>24533.75</v>
      </c>
      <c r="K717">
        <v>0</v>
      </c>
      <c r="L717">
        <f>Senario4!$AS$71/12*0.52</f>
        <v>8733.2266666666674</v>
      </c>
      <c r="M717">
        <f>Senario4!$AS$71/12*0.48</f>
        <v>8061.4400000000005</v>
      </c>
      <c r="N717">
        <v>0</v>
      </c>
      <c r="O717">
        <f>Senario4!R$71/12</f>
        <v>332.5</v>
      </c>
      <c r="P717">
        <v>0</v>
      </c>
      <c r="Q717">
        <f>Senario4!O$71/12</f>
        <v>973.08333333333337</v>
      </c>
      <c r="R717">
        <f>Senario4!AT$71/12</f>
        <v>152.41666666666666</v>
      </c>
      <c r="S717">
        <f>SUM(Senario4!BF$71,Senario4!BG$71)/12</f>
        <v>15552.64583333333</v>
      </c>
      <c r="T717">
        <f>SUM(Senario4!AE$71,Senario4!BB$71)/12</f>
        <v>2913.5</v>
      </c>
      <c r="U717">
        <f>Senario4!AO$71/12</f>
        <v>4392.5</v>
      </c>
      <c r="V717">
        <f>Senario4!AW$71/12</f>
        <v>545</v>
      </c>
      <c r="W717">
        <f>Senario4!AZ$71/12</f>
        <v>91</v>
      </c>
      <c r="X717">
        <f>Senario4!BE$71/12</f>
        <v>626.83333333333337</v>
      </c>
      <c r="Z717">
        <f t="shared" si="11"/>
        <v>148806.92916666667</v>
      </c>
    </row>
    <row r="718" spans="1:28" x14ac:dyDescent="0.2">
      <c r="A718" s="42">
        <v>53206</v>
      </c>
      <c r="B718">
        <f>Senario4!G71/12</f>
        <v>4000</v>
      </c>
      <c r="C718">
        <f>Senario4!AA$71/12</f>
        <v>8178.333333333333</v>
      </c>
      <c r="D718">
        <f>Senario4!L$71/12</f>
        <v>16368.583333333327</v>
      </c>
      <c r="E718">
        <f>Senario4!H$71/12</f>
        <v>316.66666666666669</v>
      </c>
      <c r="F718">
        <f>Senario4!F$71/12</f>
        <v>23425.333333333332</v>
      </c>
      <c r="G718">
        <f>Senario4!AP$71/12</f>
        <v>8410.2000000000007</v>
      </c>
      <c r="H718">
        <f>Senario4!BC$71/12</f>
        <v>14375.5</v>
      </c>
      <c r="I718">
        <f>SUM(Senario4!AI$71,Senario4!AL$71)/12</f>
        <v>6824.416666666667</v>
      </c>
      <c r="J718">
        <f>Senario4!W$71/12</f>
        <v>24533.75</v>
      </c>
      <c r="K718">
        <v>0</v>
      </c>
      <c r="L718">
        <f>Senario4!$AS$71/12*0.52</f>
        <v>8733.2266666666674</v>
      </c>
      <c r="M718">
        <f>Senario4!$AS$71/12*0.48</f>
        <v>8061.4400000000005</v>
      </c>
      <c r="N718">
        <v>0</v>
      </c>
      <c r="O718">
        <f>Senario4!R$71/12</f>
        <v>332.5</v>
      </c>
      <c r="P718">
        <v>0</v>
      </c>
      <c r="Q718">
        <f>Senario4!O$71/12</f>
        <v>973.08333333333337</v>
      </c>
      <c r="R718">
        <f>Senario4!AT$71/12</f>
        <v>152.41666666666666</v>
      </c>
      <c r="S718">
        <f>SUM(Senario4!BF$71,Senario4!BG$71)/12</f>
        <v>15552.64583333333</v>
      </c>
      <c r="T718">
        <f>SUM(Senario4!AE$71,Senario4!BB$71)/12</f>
        <v>2913.5</v>
      </c>
      <c r="U718">
        <f>Senario4!AO$71/12</f>
        <v>4392.5</v>
      </c>
      <c r="V718">
        <f>Senario4!AW$71/12</f>
        <v>545</v>
      </c>
      <c r="W718">
        <f>Senario4!AZ$71/12</f>
        <v>91</v>
      </c>
      <c r="X718">
        <f>Senario4!BE$71/12</f>
        <v>626.83333333333337</v>
      </c>
      <c r="Z718">
        <f t="shared" si="11"/>
        <v>148806.92916666667</v>
      </c>
    </row>
    <row r="719" spans="1:28" x14ac:dyDescent="0.2">
      <c r="A719" s="42">
        <v>53236</v>
      </c>
      <c r="B719">
        <f>Senario4!G71/12</f>
        <v>4000</v>
      </c>
      <c r="C719">
        <f>Senario4!AA$71/12</f>
        <v>8178.333333333333</v>
      </c>
      <c r="D719">
        <f>Senario4!L$71/12</f>
        <v>16368.583333333327</v>
      </c>
      <c r="E719">
        <f>Senario4!H$71/12</f>
        <v>316.66666666666669</v>
      </c>
      <c r="F719">
        <f>Senario4!F$71/12</f>
        <v>23425.333333333332</v>
      </c>
      <c r="G719">
        <f>Senario4!AP$71/12</f>
        <v>8410.2000000000007</v>
      </c>
      <c r="H719">
        <f>Senario4!BC$71/12</f>
        <v>14375.5</v>
      </c>
      <c r="I719">
        <f>SUM(Senario4!AI$71,Senario4!AL$71)/12</f>
        <v>6824.416666666667</v>
      </c>
      <c r="J719">
        <f>Senario4!W$71/12</f>
        <v>24533.75</v>
      </c>
      <c r="K719">
        <v>0</v>
      </c>
      <c r="L719">
        <f>Senario4!$AS$71/12*0.52</f>
        <v>8733.2266666666674</v>
      </c>
      <c r="M719">
        <f>Senario4!$AS$71/12*0.48</f>
        <v>8061.4400000000005</v>
      </c>
      <c r="N719">
        <v>0</v>
      </c>
      <c r="O719">
        <f>Senario4!R$71/12</f>
        <v>332.5</v>
      </c>
      <c r="P719">
        <v>0</v>
      </c>
      <c r="Q719">
        <f>Senario4!O$71/12</f>
        <v>973.08333333333337</v>
      </c>
      <c r="R719">
        <f>Senario4!AT$71/12</f>
        <v>152.41666666666666</v>
      </c>
      <c r="S719">
        <f>SUM(Senario4!BF$71,Senario4!BG$71)/12</f>
        <v>15552.64583333333</v>
      </c>
      <c r="T719">
        <f>SUM(Senario4!AE$71,Senario4!BB$71)/12</f>
        <v>2913.5</v>
      </c>
      <c r="U719">
        <f>Senario4!AO$71/12</f>
        <v>4392.5</v>
      </c>
      <c r="V719">
        <f>Senario4!AW$71/12</f>
        <v>545</v>
      </c>
      <c r="W719">
        <f>Senario4!AZ$71/12</f>
        <v>91</v>
      </c>
      <c r="X719">
        <f>Senario4!BE$71/12</f>
        <v>626.83333333333337</v>
      </c>
      <c r="Z719">
        <f t="shared" si="11"/>
        <v>148806.92916666667</v>
      </c>
    </row>
    <row r="720" spans="1:28" x14ac:dyDescent="0.2">
      <c r="A720" s="42">
        <v>53267</v>
      </c>
      <c r="B720">
        <f>Senario4!G71/12</f>
        <v>4000</v>
      </c>
      <c r="C720">
        <f>Senario4!AA$71/12</f>
        <v>8178.333333333333</v>
      </c>
      <c r="D720">
        <f>Senario4!L$71/12</f>
        <v>16368.583333333327</v>
      </c>
      <c r="E720">
        <f>Senario4!H$71/12</f>
        <v>316.66666666666669</v>
      </c>
      <c r="F720">
        <f>Senario4!F$71/12</f>
        <v>23425.333333333332</v>
      </c>
      <c r="G720">
        <f>Senario4!AP$71/12</f>
        <v>8410.2000000000007</v>
      </c>
      <c r="H720">
        <f>Senario4!BC$71/12</f>
        <v>14375.5</v>
      </c>
      <c r="I720">
        <f>SUM(Senario4!AI$71,Senario4!AL$71)/12</f>
        <v>6824.416666666667</v>
      </c>
      <c r="J720">
        <f>Senario4!W$71/12</f>
        <v>24533.75</v>
      </c>
      <c r="K720">
        <v>0</v>
      </c>
      <c r="L720">
        <f>Senario4!$AS$71/12*0.52</f>
        <v>8733.2266666666674</v>
      </c>
      <c r="M720">
        <f>Senario4!$AS$71/12*0.48</f>
        <v>8061.4400000000005</v>
      </c>
      <c r="N720">
        <v>0</v>
      </c>
      <c r="O720">
        <f>Senario4!R$71/12</f>
        <v>332.5</v>
      </c>
      <c r="P720">
        <v>0</v>
      </c>
      <c r="Q720">
        <f>Senario4!O$71/12</f>
        <v>973.08333333333337</v>
      </c>
      <c r="R720">
        <f>Senario4!AT$71/12</f>
        <v>152.41666666666666</v>
      </c>
      <c r="S720">
        <f>SUM(Senario4!BF$71,Senario4!BG$71)/12</f>
        <v>15552.64583333333</v>
      </c>
      <c r="T720">
        <f>SUM(Senario4!AE$71,Senario4!BB$71)/12</f>
        <v>2913.5</v>
      </c>
      <c r="U720">
        <f>Senario4!AO$71/12</f>
        <v>4392.5</v>
      </c>
      <c r="V720">
        <f>Senario4!AW$71/12</f>
        <v>545</v>
      </c>
      <c r="W720">
        <f>Senario4!AZ$71/12</f>
        <v>91</v>
      </c>
      <c r="X720">
        <f>Senario4!BE$71/12</f>
        <v>626.83333333333337</v>
      </c>
      <c r="Z720">
        <f t="shared" si="11"/>
        <v>148806.92916666667</v>
      </c>
    </row>
    <row r="721" spans="1:28" x14ac:dyDescent="0.2">
      <c r="A721" s="42">
        <v>53297</v>
      </c>
      <c r="B721">
        <f>Senario4!G71/12</f>
        <v>4000</v>
      </c>
      <c r="C721">
        <f>Senario4!AA$71/12</f>
        <v>8178.333333333333</v>
      </c>
      <c r="D721">
        <f>Senario4!L$71/12</f>
        <v>16368.583333333327</v>
      </c>
      <c r="E721">
        <f>Senario4!H$71/12</f>
        <v>316.66666666666669</v>
      </c>
      <c r="F721">
        <f>Senario4!F$71/12</f>
        <v>23425.333333333332</v>
      </c>
      <c r="G721">
        <f>Senario4!AP$71/12</f>
        <v>8410.2000000000007</v>
      </c>
      <c r="H721">
        <f>Senario4!BC$71/12</f>
        <v>14375.5</v>
      </c>
      <c r="I721">
        <f>SUM(Senario4!AI$71,Senario4!AL$71)/12</f>
        <v>6824.416666666667</v>
      </c>
      <c r="J721">
        <f>Senario4!W$71/12</f>
        <v>24533.75</v>
      </c>
      <c r="K721">
        <v>0</v>
      </c>
      <c r="L721">
        <f>Senario4!$AS$71/12*0.52</f>
        <v>8733.2266666666674</v>
      </c>
      <c r="M721">
        <f>Senario4!$AS$71/12*0.48</f>
        <v>8061.4400000000005</v>
      </c>
      <c r="N721">
        <v>0</v>
      </c>
      <c r="O721">
        <f>Senario4!R$71/12</f>
        <v>332.5</v>
      </c>
      <c r="P721">
        <v>0</v>
      </c>
      <c r="Q721">
        <f>Senario4!O$71/12</f>
        <v>973.08333333333337</v>
      </c>
      <c r="R721">
        <f>Senario4!AT$71/12</f>
        <v>152.41666666666666</v>
      </c>
      <c r="S721">
        <f>SUM(Senario4!BF$71,Senario4!BG$71)/12</f>
        <v>15552.64583333333</v>
      </c>
      <c r="T721">
        <f>SUM(Senario4!AE$71,Senario4!BB$71)/12</f>
        <v>2913.5</v>
      </c>
      <c r="U721">
        <f>Senario4!AO$71/12</f>
        <v>4392.5</v>
      </c>
      <c r="V721">
        <f>Senario4!AW$71/12</f>
        <v>545</v>
      </c>
      <c r="W721">
        <f>Senario4!AZ$71/12</f>
        <v>91</v>
      </c>
      <c r="X721">
        <f>Senario4!BE$71/12</f>
        <v>626.83333333333337</v>
      </c>
      <c r="Z721">
        <f t="shared" si="11"/>
        <v>148806.92916666667</v>
      </c>
    </row>
    <row r="722" spans="1:28" x14ac:dyDescent="0.2">
      <c r="A722" s="42">
        <v>53328</v>
      </c>
      <c r="B722">
        <f>Senario4!G72/12</f>
        <v>4000</v>
      </c>
      <c r="C722">
        <f>Senario4!AA$72/12</f>
        <v>8178.333333333333</v>
      </c>
      <c r="D722">
        <f>Senario4!L$72/12</f>
        <v>16368.583333333327</v>
      </c>
      <c r="E722">
        <f>Senario4!H$72/12</f>
        <v>316.66666666666669</v>
      </c>
      <c r="F722">
        <f>Senario4!F$72/12</f>
        <v>23425.333333333332</v>
      </c>
      <c r="G722">
        <f>Senario4!AP$72/12</f>
        <v>8410.2000000000007</v>
      </c>
      <c r="H722">
        <f>Senario4!BC$72/12</f>
        <v>14375.5</v>
      </c>
      <c r="I722">
        <f>SUM(Senario4!AI$72,Senario4!AL$72)/12</f>
        <v>6824.416666666667</v>
      </c>
      <c r="J722">
        <f>Senario4!W$72/12</f>
        <v>24533.75</v>
      </c>
      <c r="K722">
        <v>0</v>
      </c>
      <c r="L722">
        <f>Senario4!$AS$72/12*0.52</f>
        <v>8733.2266666666674</v>
      </c>
      <c r="M722">
        <f>Senario4!$AS$72/12*0.48</f>
        <v>8061.4400000000005</v>
      </c>
      <c r="N722">
        <v>0</v>
      </c>
      <c r="O722">
        <f>Senario4!R$72/12</f>
        <v>332.5</v>
      </c>
      <c r="P722">
        <v>0</v>
      </c>
      <c r="Q722">
        <f>Senario4!O$72/12</f>
        <v>973.08333333333337</v>
      </c>
      <c r="R722">
        <f>Senario4!AT$72/12</f>
        <v>152.41666666666666</v>
      </c>
      <c r="S722">
        <f>SUM(Senario4!BF$72,Senario4!BG$72)/12</f>
        <v>15552.64583333333</v>
      </c>
      <c r="T722">
        <f>SUM(Senario4!AE$72,Senario4!BB$72)/12</f>
        <v>2913.5</v>
      </c>
      <c r="U722">
        <f>Senario4!AO$72/12</f>
        <v>4392.5</v>
      </c>
      <c r="V722">
        <f>Senario4!AW$72/12</f>
        <v>545</v>
      </c>
      <c r="W722">
        <f>Senario4!AZ$72/12</f>
        <v>91</v>
      </c>
      <c r="X722">
        <f>Senario4!BE$72/12</f>
        <v>626.83333333333337</v>
      </c>
      <c r="Z722">
        <f t="shared" si="11"/>
        <v>148806.92916666667</v>
      </c>
      <c r="AA722">
        <f>SUM(Z722:Z733)</f>
        <v>1785683.1500000001</v>
      </c>
      <c r="AB722" s="5">
        <f>AA722-Senario4!BH72</f>
        <v>0</v>
      </c>
    </row>
    <row r="723" spans="1:28" x14ac:dyDescent="0.2">
      <c r="A723" s="42">
        <v>53359</v>
      </c>
      <c r="B723">
        <f>Senario4!G72/12</f>
        <v>4000</v>
      </c>
      <c r="C723">
        <f>Senario4!AA$72/12</f>
        <v>8178.333333333333</v>
      </c>
      <c r="D723">
        <f>Senario4!L$72/12</f>
        <v>16368.583333333327</v>
      </c>
      <c r="E723">
        <f>Senario4!H$72/12</f>
        <v>316.66666666666669</v>
      </c>
      <c r="F723">
        <f>Senario4!F$72/12</f>
        <v>23425.333333333332</v>
      </c>
      <c r="G723">
        <f>Senario4!AP$72/12</f>
        <v>8410.2000000000007</v>
      </c>
      <c r="H723">
        <f>Senario4!BC$72/12</f>
        <v>14375.5</v>
      </c>
      <c r="I723">
        <f>SUM(Senario4!AI$72,Senario4!AL$72)/12</f>
        <v>6824.416666666667</v>
      </c>
      <c r="J723">
        <f>Senario4!W$72/12</f>
        <v>24533.75</v>
      </c>
      <c r="K723">
        <v>0</v>
      </c>
      <c r="L723">
        <f>Senario4!$AS$72/12*0.52</f>
        <v>8733.2266666666674</v>
      </c>
      <c r="M723">
        <f>Senario4!$AS$72/12*0.48</f>
        <v>8061.4400000000005</v>
      </c>
      <c r="N723">
        <v>0</v>
      </c>
      <c r="O723">
        <f>Senario4!R$72/12</f>
        <v>332.5</v>
      </c>
      <c r="P723">
        <v>0</v>
      </c>
      <c r="Q723">
        <f>Senario4!O$72/12</f>
        <v>973.08333333333337</v>
      </c>
      <c r="R723">
        <f>Senario4!AT$72/12</f>
        <v>152.41666666666666</v>
      </c>
      <c r="S723">
        <f>SUM(Senario4!BF$72,Senario4!BG$72)/12</f>
        <v>15552.64583333333</v>
      </c>
      <c r="T723">
        <f>SUM(Senario4!AE$72,Senario4!BB$72)/12</f>
        <v>2913.5</v>
      </c>
      <c r="U723">
        <f>Senario4!AO$72/12</f>
        <v>4392.5</v>
      </c>
      <c r="V723">
        <f>Senario4!AW$72/12</f>
        <v>545</v>
      </c>
      <c r="W723">
        <f>Senario4!AZ$72/12</f>
        <v>91</v>
      </c>
      <c r="X723">
        <f>Senario4!BE$72/12</f>
        <v>626.83333333333337</v>
      </c>
      <c r="Z723">
        <f t="shared" si="11"/>
        <v>148806.92916666667</v>
      </c>
    </row>
    <row r="724" spans="1:28" x14ac:dyDescent="0.2">
      <c r="A724" s="42">
        <v>53387</v>
      </c>
      <c r="B724">
        <f>Senario4!G72/12</f>
        <v>4000</v>
      </c>
      <c r="C724">
        <f>Senario4!AA$72/12</f>
        <v>8178.333333333333</v>
      </c>
      <c r="D724">
        <f>Senario4!L$72/12</f>
        <v>16368.583333333327</v>
      </c>
      <c r="E724">
        <f>Senario4!H$72/12</f>
        <v>316.66666666666669</v>
      </c>
      <c r="F724">
        <f>Senario4!F$72/12</f>
        <v>23425.333333333332</v>
      </c>
      <c r="G724">
        <f>Senario4!AP$72/12</f>
        <v>8410.2000000000007</v>
      </c>
      <c r="H724">
        <f>Senario4!BC$72/12</f>
        <v>14375.5</v>
      </c>
      <c r="I724">
        <f>SUM(Senario4!AI$72,Senario4!AL$72)/12</f>
        <v>6824.416666666667</v>
      </c>
      <c r="J724">
        <f>Senario4!W$72/12</f>
        <v>24533.75</v>
      </c>
      <c r="K724">
        <v>0</v>
      </c>
      <c r="L724">
        <f>Senario4!$AS$72/12*0.52</f>
        <v>8733.2266666666674</v>
      </c>
      <c r="M724">
        <f>Senario4!$AS$72/12*0.48</f>
        <v>8061.4400000000005</v>
      </c>
      <c r="N724">
        <v>0</v>
      </c>
      <c r="O724">
        <f>Senario4!R$72/12</f>
        <v>332.5</v>
      </c>
      <c r="P724">
        <v>0</v>
      </c>
      <c r="Q724">
        <f>Senario4!O$72/12</f>
        <v>973.08333333333337</v>
      </c>
      <c r="R724">
        <f>Senario4!AT$72/12</f>
        <v>152.41666666666666</v>
      </c>
      <c r="S724">
        <f>SUM(Senario4!BF$72,Senario4!BG$72)/12</f>
        <v>15552.64583333333</v>
      </c>
      <c r="T724">
        <f>SUM(Senario4!AE$72,Senario4!BB$72)/12</f>
        <v>2913.5</v>
      </c>
      <c r="U724">
        <f>Senario4!AO$72/12</f>
        <v>4392.5</v>
      </c>
      <c r="V724">
        <f>Senario4!AW$72/12</f>
        <v>545</v>
      </c>
      <c r="W724">
        <f>Senario4!AZ$72/12</f>
        <v>91</v>
      </c>
      <c r="X724">
        <f>Senario4!BE$72/12</f>
        <v>626.83333333333337</v>
      </c>
      <c r="Z724">
        <f t="shared" si="11"/>
        <v>148806.92916666667</v>
      </c>
    </row>
    <row r="725" spans="1:28" x14ac:dyDescent="0.2">
      <c r="A725" s="42">
        <v>53418</v>
      </c>
      <c r="B725">
        <f>Senario4!G72/12</f>
        <v>4000</v>
      </c>
      <c r="C725">
        <f>Senario4!AA$72/12</f>
        <v>8178.333333333333</v>
      </c>
      <c r="D725">
        <f>Senario4!L$72/12</f>
        <v>16368.583333333327</v>
      </c>
      <c r="E725">
        <f>Senario4!H$72/12</f>
        <v>316.66666666666669</v>
      </c>
      <c r="F725">
        <f>Senario4!F$72/12</f>
        <v>23425.333333333332</v>
      </c>
      <c r="G725">
        <f>Senario4!AP$72/12</f>
        <v>8410.2000000000007</v>
      </c>
      <c r="H725">
        <f>Senario4!BC$72/12</f>
        <v>14375.5</v>
      </c>
      <c r="I725">
        <f>SUM(Senario4!AI$72,Senario4!AL$72)/12</f>
        <v>6824.416666666667</v>
      </c>
      <c r="J725">
        <f>Senario4!W$72/12</f>
        <v>24533.75</v>
      </c>
      <c r="K725">
        <v>0</v>
      </c>
      <c r="L725">
        <f>Senario4!$AS$72/12*0.52</f>
        <v>8733.2266666666674</v>
      </c>
      <c r="M725">
        <f>Senario4!$AS$72/12*0.48</f>
        <v>8061.4400000000005</v>
      </c>
      <c r="N725">
        <v>0</v>
      </c>
      <c r="O725">
        <f>Senario4!R$72/12</f>
        <v>332.5</v>
      </c>
      <c r="P725">
        <v>0</v>
      </c>
      <c r="Q725">
        <f>Senario4!O$72/12</f>
        <v>973.08333333333337</v>
      </c>
      <c r="R725">
        <f>Senario4!AT$72/12</f>
        <v>152.41666666666666</v>
      </c>
      <c r="S725">
        <f>SUM(Senario4!BF$72,Senario4!BG$72)/12</f>
        <v>15552.64583333333</v>
      </c>
      <c r="T725">
        <f>SUM(Senario4!AE$72,Senario4!BB$72)/12</f>
        <v>2913.5</v>
      </c>
      <c r="U725">
        <f>Senario4!AO$72/12</f>
        <v>4392.5</v>
      </c>
      <c r="V725">
        <f>Senario4!AW$72/12</f>
        <v>545</v>
      </c>
      <c r="W725">
        <f>Senario4!AZ$72/12</f>
        <v>91</v>
      </c>
      <c r="X725">
        <f>Senario4!BE$72/12</f>
        <v>626.83333333333337</v>
      </c>
      <c r="Z725">
        <f t="shared" si="11"/>
        <v>148806.92916666667</v>
      </c>
    </row>
    <row r="726" spans="1:28" x14ac:dyDescent="0.2">
      <c r="A726" s="42">
        <v>53448</v>
      </c>
      <c r="B726">
        <f>Senario4!G72/12</f>
        <v>4000</v>
      </c>
      <c r="C726">
        <f>Senario4!AA$72/12</f>
        <v>8178.333333333333</v>
      </c>
      <c r="D726">
        <f>Senario4!L$72/12</f>
        <v>16368.583333333327</v>
      </c>
      <c r="E726">
        <f>Senario4!H$72/12</f>
        <v>316.66666666666669</v>
      </c>
      <c r="F726">
        <f>Senario4!F$72/12</f>
        <v>23425.333333333332</v>
      </c>
      <c r="G726">
        <f>Senario4!AP$72/12</f>
        <v>8410.2000000000007</v>
      </c>
      <c r="H726">
        <f>Senario4!BC$72/12</f>
        <v>14375.5</v>
      </c>
      <c r="I726">
        <f>SUM(Senario4!AI$72,Senario4!AL$72)/12</f>
        <v>6824.416666666667</v>
      </c>
      <c r="J726">
        <f>Senario4!W$72/12</f>
        <v>24533.75</v>
      </c>
      <c r="K726">
        <v>0</v>
      </c>
      <c r="L726">
        <f>Senario4!$AS$72/12*0.52</f>
        <v>8733.2266666666674</v>
      </c>
      <c r="M726">
        <f>Senario4!$AS$72/12*0.48</f>
        <v>8061.4400000000005</v>
      </c>
      <c r="N726">
        <v>0</v>
      </c>
      <c r="O726">
        <f>Senario4!R$72/12</f>
        <v>332.5</v>
      </c>
      <c r="P726">
        <v>0</v>
      </c>
      <c r="Q726">
        <f>Senario4!O$72/12</f>
        <v>973.08333333333337</v>
      </c>
      <c r="R726">
        <f>Senario4!AT$72/12</f>
        <v>152.41666666666666</v>
      </c>
      <c r="S726">
        <f>SUM(Senario4!BF$72,Senario4!BG$72)/12</f>
        <v>15552.64583333333</v>
      </c>
      <c r="T726">
        <f>SUM(Senario4!AE$72,Senario4!BB$72)/12</f>
        <v>2913.5</v>
      </c>
      <c r="U726">
        <f>Senario4!AO$72/12</f>
        <v>4392.5</v>
      </c>
      <c r="V726">
        <f>Senario4!AW$72/12</f>
        <v>545</v>
      </c>
      <c r="W726">
        <f>Senario4!AZ$72/12</f>
        <v>91</v>
      </c>
      <c r="X726">
        <f>Senario4!BE$72/12</f>
        <v>626.83333333333337</v>
      </c>
      <c r="Z726">
        <f t="shared" si="11"/>
        <v>148806.92916666667</v>
      </c>
    </row>
    <row r="727" spans="1:28" x14ac:dyDescent="0.2">
      <c r="A727" s="42">
        <v>53479</v>
      </c>
      <c r="B727">
        <f>Senario4!G72/12</f>
        <v>4000</v>
      </c>
      <c r="C727">
        <f>Senario4!AA$72/12</f>
        <v>8178.333333333333</v>
      </c>
      <c r="D727">
        <f>Senario4!L$72/12</f>
        <v>16368.583333333327</v>
      </c>
      <c r="E727">
        <f>Senario4!H$72/12</f>
        <v>316.66666666666669</v>
      </c>
      <c r="F727">
        <f>Senario4!F$72/12</f>
        <v>23425.333333333332</v>
      </c>
      <c r="G727">
        <f>Senario4!AP$72/12</f>
        <v>8410.2000000000007</v>
      </c>
      <c r="H727">
        <f>Senario4!BC$72/12</f>
        <v>14375.5</v>
      </c>
      <c r="I727">
        <f>SUM(Senario4!AI$72,Senario4!AL$72)/12</f>
        <v>6824.416666666667</v>
      </c>
      <c r="J727">
        <f>Senario4!W$72/12</f>
        <v>24533.75</v>
      </c>
      <c r="K727">
        <v>0</v>
      </c>
      <c r="L727">
        <f>Senario4!$AS$72/12*0.52</f>
        <v>8733.2266666666674</v>
      </c>
      <c r="M727">
        <f>Senario4!$AS$72/12*0.48</f>
        <v>8061.4400000000005</v>
      </c>
      <c r="N727">
        <v>0</v>
      </c>
      <c r="O727">
        <f>Senario4!R$72/12</f>
        <v>332.5</v>
      </c>
      <c r="P727">
        <v>0</v>
      </c>
      <c r="Q727">
        <f>Senario4!O$72/12</f>
        <v>973.08333333333337</v>
      </c>
      <c r="R727">
        <f>Senario4!AT$72/12</f>
        <v>152.41666666666666</v>
      </c>
      <c r="S727">
        <f>SUM(Senario4!BF$72,Senario4!BG$72)/12</f>
        <v>15552.64583333333</v>
      </c>
      <c r="T727">
        <f>SUM(Senario4!AE$72,Senario4!BB$72)/12</f>
        <v>2913.5</v>
      </c>
      <c r="U727">
        <f>Senario4!AO$72/12</f>
        <v>4392.5</v>
      </c>
      <c r="V727">
        <f>Senario4!AW$72/12</f>
        <v>545</v>
      </c>
      <c r="W727">
        <f>Senario4!AZ$72/12</f>
        <v>91</v>
      </c>
      <c r="X727">
        <f>Senario4!BE$72/12</f>
        <v>626.83333333333337</v>
      </c>
      <c r="Z727">
        <f t="shared" si="11"/>
        <v>148806.92916666667</v>
      </c>
    </row>
    <row r="728" spans="1:28" x14ac:dyDescent="0.2">
      <c r="A728" s="42">
        <v>53509</v>
      </c>
      <c r="B728">
        <f>Senario4!G72/12</f>
        <v>4000</v>
      </c>
      <c r="C728">
        <f>Senario4!AA$72/12</f>
        <v>8178.333333333333</v>
      </c>
      <c r="D728">
        <f>Senario4!L$72/12</f>
        <v>16368.583333333327</v>
      </c>
      <c r="E728">
        <f>Senario4!H$72/12</f>
        <v>316.66666666666669</v>
      </c>
      <c r="F728">
        <f>Senario4!F$72/12</f>
        <v>23425.333333333332</v>
      </c>
      <c r="G728">
        <f>Senario4!AP$72/12</f>
        <v>8410.2000000000007</v>
      </c>
      <c r="H728">
        <f>Senario4!BC$72/12</f>
        <v>14375.5</v>
      </c>
      <c r="I728">
        <f>SUM(Senario4!AI$72,Senario4!AL$72)/12</f>
        <v>6824.416666666667</v>
      </c>
      <c r="J728">
        <f>Senario4!W$72/12</f>
        <v>24533.75</v>
      </c>
      <c r="K728">
        <v>0</v>
      </c>
      <c r="L728">
        <f>Senario4!$AS$72/12*0.52</f>
        <v>8733.2266666666674</v>
      </c>
      <c r="M728">
        <f>Senario4!$AS$72/12*0.48</f>
        <v>8061.4400000000005</v>
      </c>
      <c r="N728">
        <v>0</v>
      </c>
      <c r="O728">
        <f>Senario4!R$72/12</f>
        <v>332.5</v>
      </c>
      <c r="P728">
        <v>0</v>
      </c>
      <c r="Q728">
        <f>Senario4!O$72/12</f>
        <v>973.08333333333337</v>
      </c>
      <c r="R728">
        <f>Senario4!AT$72/12</f>
        <v>152.41666666666666</v>
      </c>
      <c r="S728">
        <f>SUM(Senario4!BF$72,Senario4!BG$72)/12</f>
        <v>15552.64583333333</v>
      </c>
      <c r="T728">
        <f>SUM(Senario4!AE$72,Senario4!BB$72)/12</f>
        <v>2913.5</v>
      </c>
      <c r="U728">
        <f>Senario4!AO$72/12</f>
        <v>4392.5</v>
      </c>
      <c r="V728">
        <f>Senario4!AW$72/12</f>
        <v>545</v>
      </c>
      <c r="W728">
        <f>Senario4!AZ$72/12</f>
        <v>91</v>
      </c>
      <c r="X728">
        <f>Senario4!BE$72/12</f>
        <v>626.83333333333337</v>
      </c>
      <c r="Z728">
        <f t="shared" si="11"/>
        <v>148806.92916666667</v>
      </c>
    </row>
    <row r="729" spans="1:28" x14ac:dyDescent="0.2">
      <c r="A729" s="42">
        <v>53540</v>
      </c>
      <c r="B729">
        <f>Senario4!G72/12</f>
        <v>4000</v>
      </c>
      <c r="C729">
        <f>Senario4!AA$72/12</f>
        <v>8178.333333333333</v>
      </c>
      <c r="D729">
        <f>Senario4!L$72/12</f>
        <v>16368.583333333327</v>
      </c>
      <c r="E729">
        <f>Senario4!H$72/12</f>
        <v>316.66666666666669</v>
      </c>
      <c r="F729">
        <f>Senario4!F$72/12</f>
        <v>23425.333333333332</v>
      </c>
      <c r="G729">
        <f>Senario4!AP$72/12</f>
        <v>8410.2000000000007</v>
      </c>
      <c r="H729">
        <f>Senario4!BC$72/12</f>
        <v>14375.5</v>
      </c>
      <c r="I729">
        <f>SUM(Senario4!AI$72,Senario4!AL$72)/12</f>
        <v>6824.416666666667</v>
      </c>
      <c r="J729">
        <f>Senario4!W$72/12</f>
        <v>24533.75</v>
      </c>
      <c r="K729">
        <v>0</v>
      </c>
      <c r="L729">
        <f>Senario4!$AS$72/12*0.52</f>
        <v>8733.2266666666674</v>
      </c>
      <c r="M729">
        <f>Senario4!$AS$72/12*0.48</f>
        <v>8061.4400000000005</v>
      </c>
      <c r="N729">
        <v>0</v>
      </c>
      <c r="O729">
        <f>Senario4!R$72/12</f>
        <v>332.5</v>
      </c>
      <c r="P729">
        <v>0</v>
      </c>
      <c r="Q729">
        <f>Senario4!O$72/12</f>
        <v>973.08333333333337</v>
      </c>
      <c r="R729">
        <f>Senario4!AT$72/12</f>
        <v>152.41666666666666</v>
      </c>
      <c r="S729">
        <f>SUM(Senario4!BF$72,Senario4!BG$72)/12</f>
        <v>15552.64583333333</v>
      </c>
      <c r="T729">
        <f>SUM(Senario4!AE$72,Senario4!BB$72)/12</f>
        <v>2913.5</v>
      </c>
      <c r="U729">
        <f>Senario4!AO$72/12</f>
        <v>4392.5</v>
      </c>
      <c r="V729">
        <f>Senario4!AW$72/12</f>
        <v>545</v>
      </c>
      <c r="W729">
        <f>Senario4!AZ$72/12</f>
        <v>91</v>
      </c>
      <c r="X729">
        <f>Senario4!BE$72/12</f>
        <v>626.83333333333337</v>
      </c>
      <c r="Z729">
        <f t="shared" si="11"/>
        <v>148806.92916666667</v>
      </c>
    </row>
    <row r="730" spans="1:28" x14ac:dyDescent="0.2">
      <c r="A730" s="42">
        <v>53571</v>
      </c>
      <c r="B730">
        <f>Senario4!G72/12</f>
        <v>4000</v>
      </c>
      <c r="C730">
        <f>Senario4!AA$72/12</f>
        <v>8178.333333333333</v>
      </c>
      <c r="D730">
        <f>Senario4!L$72/12</f>
        <v>16368.583333333327</v>
      </c>
      <c r="E730">
        <f>Senario4!H$72/12</f>
        <v>316.66666666666669</v>
      </c>
      <c r="F730">
        <f>Senario4!F$72/12</f>
        <v>23425.333333333332</v>
      </c>
      <c r="G730">
        <f>Senario4!AP$72/12</f>
        <v>8410.2000000000007</v>
      </c>
      <c r="H730">
        <f>Senario4!BC$72/12</f>
        <v>14375.5</v>
      </c>
      <c r="I730">
        <f>SUM(Senario4!AI$72,Senario4!AL$72)/12</f>
        <v>6824.416666666667</v>
      </c>
      <c r="J730">
        <f>Senario4!W$72/12</f>
        <v>24533.75</v>
      </c>
      <c r="K730">
        <v>0</v>
      </c>
      <c r="L730">
        <f>Senario4!$AS$72/12*0.52</f>
        <v>8733.2266666666674</v>
      </c>
      <c r="M730">
        <f>Senario4!$AS$72/12*0.48</f>
        <v>8061.4400000000005</v>
      </c>
      <c r="N730">
        <v>0</v>
      </c>
      <c r="O730">
        <f>Senario4!R$72/12</f>
        <v>332.5</v>
      </c>
      <c r="P730">
        <v>0</v>
      </c>
      <c r="Q730">
        <f>Senario4!O$72/12</f>
        <v>973.08333333333337</v>
      </c>
      <c r="R730">
        <f>Senario4!AT$72/12</f>
        <v>152.41666666666666</v>
      </c>
      <c r="S730">
        <f>SUM(Senario4!BF$72,Senario4!BG$72)/12</f>
        <v>15552.64583333333</v>
      </c>
      <c r="T730">
        <f>SUM(Senario4!AE$72,Senario4!BB$72)/12</f>
        <v>2913.5</v>
      </c>
      <c r="U730">
        <f>Senario4!AO$72/12</f>
        <v>4392.5</v>
      </c>
      <c r="V730">
        <f>Senario4!AW$72/12</f>
        <v>545</v>
      </c>
      <c r="W730">
        <f>Senario4!AZ$72/12</f>
        <v>91</v>
      </c>
      <c r="X730">
        <f>Senario4!BE$72/12</f>
        <v>626.83333333333337</v>
      </c>
      <c r="Z730">
        <f t="shared" si="11"/>
        <v>148806.92916666667</v>
      </c>
    </row>
    <row r="731" spans="1:28" x14ac:dyDescent="0.2">
      <c r="A731" s="42">
        <v>53601</v>
      </c>
      <c r="B731">
        <f>Senario4!G72/12</f>
        <v>4000</v>
      </c>
      <c r="C731">
        <f>Senario4!AA$72/12</f>
        <v>8178.333333333333</v>
      </c>
      <c r="D731">
        <f>Senario4!L$72/12</f>
        <v>16368.583333333327</v>
      </c>
      <c r="E731">
        <f>Senario4!H$72/12</f>
        <v>316.66666666666669</v>
      </c>
      <c r="F731">
        <f>Senario4!F$72/12</f>
        <v>23425.333333333332</v>
      </c>
      <c r="G731">
        <f>Senario4!AP$72/12</f>
        <v>8410.2000000000007</v>
      </c>
      <c r="H731">
        <f>Senario4!BC$72/12</f>
        <v>14375.5</v>
      </c>
      <c r="I731">
        <f>SUM(Senario4!AI$72,Senario4!AL$72)/12</f>
        <v>6824.416666666667</v>
      </c>
      <c r="J731">
        <f>Senario4!W$72/12</f>
        <v>24533.75</v>
      </c>
      <c r="K731">
        <v>0</v>
      </c>
      <c r="L731">
        <f>Senario4!$AS$72/12*0.52</f>
        <v>8733.2266666666674</v>
      </c>
      <c r="M731">
        <f>Senario4!$AS$72/12*0.48</f>
        <v>8061.4400000000005</v>
      </c>
      <c r="N731">
        <v>0</v>
      </c>
      <c r="O731">
        <f>Senario4!R$72/12</f>
        <v>332.5</v>
      </c>
      <c r="P731">
        <v>0</v>
      </c>
      <c r="Q731">
        <f>Senario4!O$72/12</f>
        <v>973.08333333333337</v>
      </c>
      <c r="R731">
        <f>Senario4!AT$72/12</f>
        <v>152.41666666666666</v>
      </c>
      <c r="S731">
        <f>SUM(Senario4!BF$72,Senario4!BG$72)/12</f>
        <v>15552.64583333333</v>
      </c>
      <c r="T731">
        <f>SUM(Senario4!AE$72,Senario4!BB$72)/12</f>
        <v>2913.5</v>
      </c>
      <c r="U731">
        <f>Senario4!AO$72/12</f>
        <v>4392.5</v>
      </c>
      <c r="V731">
        <f>Senario4!AW$72/12</f>
        <v>545</v>
      </c>
      <c r="W731">
        <f>Senario4!AZ$72/12</f>
        <v>91</v>
      </c>
      <c r="X731">
        <f>Senario4!BE$72/12</f>
        <v>626.83333333333337</v>
      </c>
      <c r="Z731">
        <f t="shared" si="11"/>
        <v>148806.92916666667</v>
      </c>
    </row>
    <row r="732" spans="1:28" x14ac:dyDescent="0.2">
      <c r="A732" s="42">
        <v>53632</v>
      </c>
      <c r="B732">
        <f>Senario4!G72/12</f>
        <v>4000</v>
      </c>
      <c r="C732">
        <f>Senario4!AA$72/12</f>
        <v>8178.333333333333</v>
      </c>
      <c r="D732">
        <f>Senario4!L$72/12</f>
        <v>16368.583333333327</v>
      </c>
      <c r="E732">
        <f>Senario4!H$72/12</f>
        <v>316.66666666666669</v>
      </c>
      <c r="F732">
        <f>Senario4!F$72/12</f>
        <v>23425.333333333332</v>
      </c>
      <c r="G732">
        <f>Senario4!AP$72/12</f>
        <v>8410.2000000000007</v>
      </c>
      <c r="H732">
        <f>Senario4!BC$72/12</f>
        <v>14375.5</v>
      </c>
      <c r="I732">
        <f>SUM(Senario4!AI$72,Senario4!AL$72)/12</f>
        <v>6824.416666666667</v>
      </c>
      <c r="J732">
        <f>Senario4!W$72/12</f>
        <v>24533.75</v>
      </c>
      <c r="K732">
        <v>0</v>
      </c>
      <c r="L732">
        <f>Senario4!$AS$72/12*0.52</f>
        <v>8733.2266666666674</v>
      </c>
      <c r="M732">
        <f>Senario4!$AS$72/12*0.48</f>
        <v>8061.4400000000005</v>
      </c>
      <c r="N732">
        <v>0</v>
      </c>
      <c r="O732">
        <f>Senario4!R$72/12</f>
        <v>332.5</v>
      </c>
      <c r="P732">
        <v>0</v>
      </c>
      <c r="Q732">
        <f>Senario4!O$72/12</f>
        <v>973.08333333333337</v>
      </c>
      <c r="R732">
        <f>Senario4!AT$72/12</f>
        <v>152.41666666666666</v>
      </c>
      <c r="S732">
        <f>SUM(Senario4!BF$72,Senario4!BG$72)/12</f>
        <v>15552.64583333333</v>
      </c>
      <c r="T732">
        <f>SUM(Senario4!AE$72,Senario4!BB$72)/12</f>
        <v>2913.5</v>
      </c>
      <c r="U732">
        <f>Senario4!AO$72/12</f>
        <v>4392.5</v>
      </c>
      <c r="V732">
        <f>Senario4!AW$72/12</f>
        <v>545</v>
      </c>
      <c r="W732">
        <f>Senario4!AZ$72/12</f>
        <v>91</v>
      </c>
      <c r="X732">
        <f>Senario4!BE$72/12</f>
        <v>626.83333333333337</v>
      </c>
      <c r="Z732">
        <f t="shared" si="11"/>
        <v>148806.92916666667</v>
      </c>
    </row>
    <row r="733" spans="1:28" x14ac:dyDescent="0.2">
      <c r="A733" s="42">
        <v>53662</v>
      </c>
      <c r="B733">
        <f>Senario4!G72/12</f>
        <v>4000</v>
      </c>
      <c r="C733">
        <f>Senario4!AA$72/12</f>
        <v>8178.333333333333</v>
      </c>
      <c r="D733">
        <f>Senario4!L$72/12</f>
        <v>16368.583333333327</v>
      </c>
      <c r="E733">
        <f>Senario4!H$72/12</f>
        <v>316.66666666666669</v>
      </c>
      <c r="F733">
        <f>Senario4!F$72/12</f>
        <v>23425.333333333332</v>
      </c>
      <c r="G733">
        <f>Senario4!AP$72/12</f>
        <v>8410.2000000000007</v>
      </c>
      <c r="H733">
        <f>Senario4!BC$72/12</f>
        <v>14375.5</v>
      </c>
      <c r="I733">
        <f>SUM(Senario4!AI$72,Senario4!AL$72)/12</f>
        <v>6824.416666666667</v>
      </c>
      <c r="J733">
        <f>Senario4!W$72/12</f>
        <v>24533.75</v>
      </c>
      <c r="K733">
        <v>0</v>
      </c>
      <c r="L733">
        <f>Senario4!$AS$72/12*0.52</f>
        <v>8733.2266666666674</v>
      </c>
      <c r="M733">
        <f>Senario4!$AS$72/12*0.48</f>
        <v>8061.4400000000005</v>
      </c>
      <c r="N733">
        <v>0</v>
      </c>
      <c r="O733">
        <f>Senario4!R$72/12</f>
        <v>332.5</v>
      </c>
      <c r="P733">
        <v>0</v>
      </c>
      <c r="Q733">
        <f>Senario4!O$72/12</f>
        <v>973.08333333333337</v>
      </c>
      <c r="R733">
        <f>Senario4!AT$72/12</f>
        <v>152.41666666666666</v>
      </c>
      <c r="S733">
        <f>SUM(Senario4!BF$72,Senario4!BG$72)/12</f>
        <v>15552.64583333333</v>
      </c>
      <c r="T733">
        <f>SUM(Senario4!AE$72,Senario4!BB$72)/12</f>
        <v>2913.5</v>
      </c>
      <c r="U733">
        <f>Senario4!AO$72/12</f>
        <v>4392.5</v>
      </c>
      <c r="V733">
        <f>Senario4!AW$72/12</f>
        <v>545</v>
      </c>
      <c r="W733">
        <f>Senario4!AZ$72/12</f>
        <v>91</v>
      </c>
      <c r="X733">
        <f>Senario4!BE$72/12</f>
        <v>626.83333333333337</v>
      </c>
      <c r="Z733">
        <f t="shared" si="11"/>
        <v>148806.92916666667</v>
      </c>
    </row>
    <row r="734" spans="1:28" x14ac:dyDescent="0.2">
      <c r="A734" s="42">
        <v>53693</v>
      </c>
      <c r="B734">
        <f>Senario4!G73/12</f>
        <v>4000</v>
      </c>
      <c r="C734">
        <f>Senario4!AA$73/12</f>
        <v>8178.333333333333</v>
      </c>
      <c r="D734">
        <f>Senario4!L$73/12</f>
        <v>16368.583333333327</v>
      </c>
      <c r="E734">
        <f>Senario4!H$73/12</f>
        <v>316.66666666666669</v>
      </c>
      <c r="F734">
        <f>Senario4!F$73/12</f>
        <v>23425.333333333332</v>
      </c>
      <c r="G734">
        <f>Senario4!AP$73/12</f>
        <v>8410.2000000000007</v>
      </c>
      <c r="H734">
        <f>Senario4!BC$73/12</f>
        <v>14375.5</v>
      </c>
      <c r="I734">
        <f>SUM(Senario4!AI$73,Senario4!AL$73)/12</f>
        <v>6824.416666666667</v>
      </c>
      <c r="J734">
        <f>Senario4!W$73/12</f>
        <v>24533.75</v>
      </c>
      <c r="K734">
        <v>0</v>
      </c>
      <c r="L734">
        <f>Senario4!$AS$73/12*0.52</f>
        <v>8733.2266666666674</v>
      </c>
      <c r="M734">
        <f>Senario4!$AS$73/12*0.48</f>
        <v>8061.4400000000005</v>
      </c>
      <c r="N734">
        <v>0</v>
      </c>
      <c r="O734">
        <f>Senario4!R$73/12</f>
        <v>332.5</v>
      </c>
      <c r="P734">
        <v>0</v>
      </c>
      <c r="Q734">
        <f>Senario4!O$73/12</f>
        <v>973.08333333333337</v>
      </c>
      <c r="R734">
        <f>Senario4!AT$73/12</f>
        <v>152.41666666666666</v>
      </c>
      <c r="S734">
        <f>SUM(Senario4!BF$73,Senario4!BG$73)/12</f>
        <v>15552.64583333333</v>
      </c>
      <c r="T734">
        <f>SUM(Senario4!AE$73,Senario4!BB$73)/12</f>
        <v>2913.5</v>
      </c>
      <c r="U734">
        <f>Senario4!AO$73/12</f>
        <v>4392.5</v>
      </c>
      <c r="V734">
        <f>Senario4!AW$73/12</f>
        <v>545</v>
      </c>
      <c r="W734">
        <f>Senario4!AZ$73/12</f>
        <v>91</v>
      </c>
      <c r="X734">
        <f>Senario4!BE$73/12</f>
        <v>626.83333333333337</v>
      </c>
      <c r="Z734">
        <f t="shared" si="11"/>
        <v>148806.92916666667</v>
      </c>
      <c r="AA734">
        <f>SUM(Z734:Z745)</f>
        <v>1785683.1500000001</v>
      </c>
      <c r="AB734" s="5">
        <f>AA734-Senario4!BH73</f>
        <v>0</v>
      </c>
    </row>
    <row r="735" spans="1:28" x14ac:dyDescent="0.2">
      <c r="A735" s="42">
        <v>53724</v>
      </c>
      <c r="B735">
        <f>Senario4!G73/12</f>
        <v>4000</v>
      </c>
      <c r="C735">
        <f>Senario4!AA$73/12</f>
        <v>8178.333333333333</v>
      </c>
      <c r="D735">
        <f>Senario4!L$73/12</f>
        <v>16368.583333333327</v>
      </c>
      <c r="E735">
        <f>Senario4!H$73/12</f>
        <v>316.66666666666669</v>
      </c>
      <c r="F735">
        <f>Senario4!F$73/12</f>
        <v>23425.333333333332</v>
      </c>
      <c r="G735">
        <f>Senario4!AP$73/12</f>
        <v>8410.2000000000007</v>
      </c>
      <c r="H735">
        <f>Senario4!BC$73/12</f>
        <v>14375.5</v>
      </c>
      <c r="I735">
        <f>SUM(Senario4!AI$73,Senario4!AL$73)/12</f>
        <v>6824.416666666667</v>
      </c>
      <c r="J735">
        <f>Senario4!W$73/12</f>
        <v>24533.75</v>
      </c>
      <c r="K735">
        <v>0</v>
      </c>
      <c r="L735">
        <f>Senario4!$AS$73/12*0.52</f>
        <v>8733.2266666666674</v>
      </c>
      <c r="M735">
        <f>Senario4!$AS$73/12*0.48</f>
        <v>8061.4400000000005</v>
      </c>
      <c r="N735">
        <v>0</v>
      </c>
      <c r="O735">
        <f>Senario4!R$73/12</f>
        <v>332.5</v>
      </c>
      <c r="P735">
        <v>0</v>
      </c>
      <c r="Q735">
        <f>Senario4!O$73/12</f>
        <v>973.08333333333337</v>
      </c>
      <c r="R735">
        <f>Senario4!AT$73/12</f>
        <v>152.41666666666666</v>
      </c>
      <c r="S735">
        <f>SUM(Senario4!BF$73,Senario4!BG$73)/12</f>
        <v>15552.64583333333</v>
      </c>
      <c r="T735">
        <f>SUM(Senario4!AE$73,Senario4!BB$73)/12</f>
        <v>2913.5</v>
      </c>
      <c r="U735">
        <f>Senario4!AO$73/12</f>
        <v>4392.5</v>
      </c>
      <c r="V735">
        <f>Senario4!AW$73/12</f>
        <v>545</v>
      </c>
      <c r="W735">
        <f>Senario4!AZ$73/12</f>
        <v>91</v>
      </c>
      <c r="X735">
        <f>Senario4!BE$73/12</f>
        <v>626.83333333333337</v>
      </c>
      <c r="Z735">
        <f t="shared" si="11"/>
        <v>148806.92916666667</v>
      </c>
    </row>
    <row r="736" spans="1:28" x14ac:dyDescent="0.2">
      <c r="A736" s="42">
        <v>53752</v>
      </c>
      <c r="B736">
        <f>Senario4!G73/12</f>
        <v>4000</v>
      </c>
      <c r="C736">
        <f>Senario4!AA$73/12</f>
        <v>8178.333333333333</v>
      </c>
      <c r="D736">
        <f>Senario4!L$73/12</f>
        <v>16368.583333333327</v>
      </c>
      <c r="E736">
        <f>Senario4!H$73/12</f>
        <v>316.66666666666669</v>
      </c>
      <c r="F736">
        <f>Senario4!F$73/12</f>
        <v>23425.333333333332</v>
      </c>
      <c r="G736">
        <f>Senario4!AP$73/12</f>
        <v>8410.2000000000007</v>
      </c>
      <c r="H736">
        <f>Senario4!BC$73/12</f>
        <v>14375.5</v>
      </c>
      <c r="I736">
        <f>SUM(Senario4!AI$73,Senario4!AL$73)/12</f>
        <v>6824.416666666667</v>
      </c>
      <c r="J736">
        <f>Senario4!W$73/12</f>
        <v>24533.75</v>
      </c>
      <c r="K736">
        <v>0</v>
      </c>
      <c r="L736">
        <f>Senario4!$AS$73/12*0.52</f>
        <v>8733.2266666666674</v>
      </c>
      <c r="M736">
        <f>Senario4!$AS$73/12*0.48</f>
        <v>8061.4400000000005</v>
      </c>
      <c r="N736">
        <v>0</v>
      </c>
      <c r="O736">
        <f>Senario4!R$73/12</f>
        <v>332.5</v>
      </c>
      <c r="P736">
        <v>0</v>
      </c>
      <c r="Q736">
        <f>Senario4!O$73/12</f>
        <v>973.08333333333337</v>
      </c>
      <c r="R736">
        <f>Senario4!AT$73/12</f>
        <v>152.41666666666666</v>
      </c>
      <c r="S736">
        <f>SUM(Senario4!BF$73,Senario4!BG$73)/12</f>
        <v>15552.64583333333</v>
      </c>
      <c r="T736">
        <f>SUM(Senario4!AE$73,Senario4!BB$73)/12</f>
        <v>2913.5</v>
      </c>
      <c r="U736">
        <f>Senario4!AO$73/12</f>
        <v>4392.5</v>
      </c>
      <c r="V736">
        <f>Senario4!AW$73/12</f>
        <v>545</v>
      </c>
      <c r="W736">
        <f>Senario4!AZ$73/12</f>
        <v>91</v>
      </c>
      <c r="X736">
        <f>Senario4!BE$73/12</f>
        <v>626.83333333333337</v>
      </c>
      <c r="Z736">
        <f t="shared" si="11"/>
        <v>148806.92916666667</v>
      </c>
    </row>
    <row r="737" spans="1:28" x14ac:dyDescent="0.2">
      <c r="A737" s="42">
        <v>53783</v>
      </c>
      <c r="B737">
        <f>Senario4!G73/12</f>
        <v>4000</v>
      </c>
      <c r="C737">
        <f>Senario4!AA$73/12</f>
        <v>8178.333333333333</v>
      </c>
      <c r="D737">
        <f>Senario4!L$73/12</f>
        <v>16368.583333333327</v>
      </c>
      <c r="E737">
        <f>Senario4!H$73/12</f>
        <v>316.66666666666669</v>
      </c>
      <c r="F737">
        <f>Senario4!F$73/12</f>
        <v>23425.333333333332</v>
      </c>
      <c r="G737">
        <f>Senario4!AP$73/12</f>
        <v>8410.2000000000007</v>
      </c>
      <c r="H737">
        <f>Senario4!BC$73/12</f>
        <v>14375.5</v>
      </c>
      <c r="I737">
        <f>SUM(Senario4!AI$73,Senario4!AL$73)/12</f>
        <v>6824.416666666667</v>
      </c>
      <c r="J737">
        <f>Senario4!W$73/12</f>
        <v>24533.75</v>
      </c>
      <c r="K737">
        <v>0</v>
      </c>
      <c r="L737">
        <f>Senario4!$AS$73/12*0.52</f>
        <v>8733.2266666666674</v>
      </c>
      <c r="M737">
        <f>Senario4!$AS$73/12*0.48</f>
        <v>8061.4400000000005</v>
      </c>
      <c r="N737">
        <v>0</v>
      </c>
      <c r="O737">
        <f>Senario4!R$73/12</f>
        <v>332.5</v>
      </c>
      <c r="P737">
        <v>0</v>
      </c>
      <c r="Q737">
        <f>Senario4!O$73/12</f>
        <v>973.08333333333337</v>
      </c>
      <c r="R737">
        <f>Senario4!AT$73/12</f>
        <v>152.41666666666666</v>
      </c>
      <c r="S737">
        <f>SUM(Senario4!BF$73,Senario4!BG$73)/12</f>
        <v>15552.64583333333</v>
      </c>
      <c r="T737">
        <f>SUM(Senario4!AE$73,Senario4!BB$73)/12</f>
        <v>2913.5</v>
      </c>
      <c r="U737">
        <f>Senario4!AO$73/12</f>
        <v>4392.5</v>
      </c>
      <c r="V737">
        <f>Senario4!AW$73/12</f>
        <v>545</v>
      </c>
      <c r="W737">
        <f>Senario4!AZ$73/12</f>
        <v>91</v>
      </c>
      <c r="X737">
        <f>Senario4!BE$73/12</f>
        <v>626.83333333333337</v>
      </c>
      <c r="Z737">
        <f t="shared" si="11"/>
        <v>148806.92916666667</v>
      </c>
    </row>
    <row r="738" spans="1:28" x14ac:dyDescent="0.2">
      <c r="A738" s="42">
        <v>53813</v>
      </c>
      <c r="B738">
        <f>Senario4!G73/12</f>
        <v>4000</v>
      </c>
      <c r="C738">
        <f>Senario4!AA$73/12</f>
        <v>8178.333333333333</v>
      </c>
      <c r="D738">
        <f>Senario4!L$73/12</f>
        <v>16368.583333333327</v>
      </c>
      <c r="E738">
        <f>Senario4!H$73/12</f>
        <v>316.66666666666669</v>
      </c>
      <c r="F738">
        <f>Senario4!F$73/12</f>
        <v>23425.333333333332</v>
      </c>
      <c r="G738">
        <f>Senario4!AP$73/12</f>
        <v>8410.2000000000007</v>
      </c>
      <c r="H738">
        <f>Senario4!BC$73/12</f>
        <v>14375.5</v>
      </c>
      <c r="I738">
        <f>SUM(Senario4!AI$73,Senario4!AL$73)/12</f>
        <v>6824.416666666667</v>
      </c>
      <c r="J738">
        <f>Senario4!W$73/12</f>
        <v>24533.75</v>
      </c>
      <c r="K738">
        <v>0</v>
      </c>
      <c r="L738">
        <f>Senario4!$AS$73/12*0.52</f>
        <v>8733.2266666666674</v>
      </c>
      <c r="M738">
        <f>Senario4!$AS$73/12*0.48</f>
        <v>8061.4400000000005</v>
      </c>
      <c r="N738">
        <v>0</v>
      </c>
      <c r="O738">
        <f>Senario4!R$73/12</f>
        <v>332.5</v>
      </c>
      <c r="P738">
        <v>0</v>
      </c>
      <c r="Q738">
        <f>Senario4!O$73/12</f>
        <v>973.08333333333337</v>
      </c>
      <c r="R738">
        <f>Senario4!AT$73/12</f>
        <v>152.41666666666666</v>
      </c>
      <c r="S738">
        <f>SUM(Senario4!BF$73,Senario4!BG$73)/12</f>
        <v>15552.64583333333</v>
      </c>
      <c r="T738">
        <f>SUM(Senario4!AE$73,Senario4!BB$73)/12</f>
        <v>2913.5</v>
      </c>
      <c r="U738">
        <f>Senario4!AO$73/12</f>
        <v>4392.5</v>
      </c>
      <c r="V738">
        <f>Senario4!AW$73/12</f>
        <v>545</v>
      </c>
      <c r="W738">
        <f>Senario4!AZ$73/12</f>
        <v>91</v>
      </c>
      <c r="X738">
        <f>Senario4!BE$73/12</f>
        <v>626.83333333333337</v>
      </c>
      <c r="Z738">
        <f t="shared" si="11"/>
        <v>148806.92916666667</v>
      </c>
    </row>
    <row r="739" spans="1:28" x14ac:dyDescent="0.2">
      <c r="A739" s="42">
        <v>53844</v>
      </c>
      <c r="B739">
        <f>Senario4!G73/12</f>
        <v>4000</v>
      </c>
      <c r="C739">
        <f>Senario4!AA$73/12</f>
        <v>8178.333333333333</v>
      </c>
      <c r="D739">
        <f>Senario4!L$73/12</f>
        <v>16368.583333333327</v>
      </c>
      <c r="E739">
        <f>Senario4!H$73/12</f>
        <v>316.66666666666669</v>
      </c>
      <c r="F739">
        <f>Senario4!F$73/12</f>
        <v>23425.333333333332</v>
      </c>
      <c r="G739">
        <f>Senario4!AP$73/12</f>
        <v>8410.2000000000007</v>
      </c>
      <c r="H739">
        <f>Senario4!BC$73/12</f>
        <v>14375.5</v>
      </c>
      <c r="I739">
        <f>SUM(Senario4!AI$73,Senario4!AL$73)/12</f>
        <v>6824.416666666667</v>
      </c>
      <c r="J739">
        <f>Senario4!W$73/12</f>
        <v>24533.75</v>
      </c>
      <c r="K739">
        <v>0</v>
      </c>
      <c r="L739">
        <f>Senario4!$AS$73/12*0.52</f>
        <v>8733.2266666666674</v>
      </c>
      <c r="M739">
        <f>Senario4!$AS$73/12*0.48</f>
        <v>8061.4400000000005</v>
      </c>
      <c r="N739">
        <v>0</v>
      </c>
      <c r="O739">
        <f>Senario4!R$73/12</f>
        <v>332.5</v>
      </c>
      <c r="P739">
        <v>0</v>
      </c>
      <c r="Q739">
        <f>Senario4!O$73/12</f>
        <v>973.08333333333337</v>
      </c>
      <c r="R739">
        <f>Senario4!AT$73/12</f>
        <v>152.41666666666666</v>
      </c>
      <c r="S739">
        <f>SUM(Senario4!BF$73,Senario4!BG$73)/12</f>
        <v>15552.64583333333</v>
      </c>
      <c r="T739">
        <f>SUM(Senario4!AE$73,Senario4!BB$73)/12</f>
        <v>2913.5</v>
      </c>
      <c r="U739">
        <f>Senario4!AO$73/12</f>
        <v>4392.5</v>
      </c>
      <c r="V739">
        <f>Senario4!AW$73/12</f>
        <v>545</v>
      </c>
      <c r="W739">
        <f>Senario4!AZ$73/12</f>
        <v>91</v>
      </c>
      <c r="X739">
        <f>Senario4!BE$73/12</f>
        <v>626.83333333333337</v>
      </c>
      <c r="Z739">
        <f t="shared" si="11"/>
        <v>148806.92916666667</v>
      </c>
    </row>
    <row r="740" spans="1:28" x14ac:dyDescent="0.2">
      <c r="A740" s="42">
        <v>53874</v>
      </c>
      <c r="B740">
        <f>Senario4!G73/12</f>
        <v>4000</v>
      </c>
      <c r="C740">
        <f>Senario4!AA$73/12</f>
        <v>8178.333333333333</v>
      </c>
      <c r="D740">
        <f>Senario4!L$73/12</f>
        <v>16368.583333333327</v>
      </c>
      <c r="E740">
        <f>Senario4!H$73/12</f>
        <v>316.66666666666669</v>
      </c>
      <c r="F740">
        <f>Senario4!F$73/12</f>
        <v>23425.333333333332</v>
      </c>
      <c r="G740">
        <f>Senario4!AP$73/12</f>
        <v>8410.2000000000007</v>
      </c>
      <c r="H740">
        <f>Senario4!BC$73/12</f>
        <v>14375.5</v>
      </c>
      <c r="I740">
        <f>SUM(Senario4!AI$73,Senario4!AL$73)/12</f>
        <v>6824.416666666667</v>
      </c>
      <c r="J740">
        <f>Senario4!W$73/12</f>
        <v>24533.75</v>
      </c>
      <c r="K740">
        <v>0</v>
      </c>
      <c r="L740">
        <f>Senario4!$AS$73/12*0.52</f>
        <v>8733.2266666666674</v>
      </c>
      <c r="M740">
        <f>Senario4!$AS$73/12*0.48</f>
        <v>8061.4400000000005</v>
      </c>
      <c r="N740">
        <v>0</v>
      </c>
      <c r="O740">
        <f>Senario4!R$73/12</f>
        <v>332.5</v>
      </c>
      <c r="P740">
        <v>0</v>
      </c>
      <c r="Q740">
        <f>Senario4!O$73/12</f>
        <v>973.08333333333337</v>
      </c>
      <c r="R740">
        <f>Senario4!AT$73/12</f>
        <v>152.41666666666666</v>
      </c>
      <c r="S740">
        <f>SUM(Senario4!BF$73,Senario4!BG$73)/12</f>
        <v>15552.64583333333</v>
      </c>
      <c r="T740">
        <f>SUM(Senario4!AE$73,Senario4!BB$73)/12</f>
        <v>2913.5</v>
      </c>
      <c r="U740">
        <f>Senario4!AO$73/12</f>
        <v>4392.5</v>
      </c>
      <c r="V740">
        <f>Senario4!AW$73/12</f>
        <v>545</v>
      </c>
      <c r="W740">
        <f>Senario4!AZ$73/12</f>
        <v>91</v>
      </c>
      <c r="X740">
        <f>Senario4!BE$73/12</f>
        <v>626.83333333333337</v>
      </c>
      <c r="Z740">
        <f t="shared" si="11"/>
        <v>148806.92916666667</v>
      </c>
    </row>
    <row r="741" spans="1:28" x14ac:dyDescent="0.2">
      <c r="A741" s="42">
        <v>53905</v>
      </c>
      <c r="B741">
        <f>Senario4!G73/12</f>
        <v>4000</v>
      </c>
      <c r="C741">
        <f>Senario4!AA$73/12</f>
        <v>8178.333333333333</v>
      </c>
      <c r="D741">
        <f>Senario4!L$73/12</f>
        <v>16368.583333333327</v>
      </c>
      <c r="E741">
        <f>Senario4!H$73/12</f>
        <v>316.66666666666669</v>
      </c>
      <c r="F741">
        <f>Senario4!F$73/12</f>
        <v>23425.333333333332</v>
      </c>
      <c r="G741">
        <f>Senario4!AP$73/12</f>
        <v>8410.2000000000007</v>
      </c>
      <c r="H741">
        <f>Senario4!BC$73/12</f>
        <v>14375.5</v>
      </c>
      <c r="I741">
        <f>SUM(Senario4!AI$73,Senario4!AL$73)/12</f>
        <v>6824.416666666667</v>
      </c>
      <c r="J741">
        <f>Senario4!W$73/12</f>
        <v>24533.75</v>
      </c>
      <c r="K741">
        <v>0</v>
      </c>
      <c r="L741">
        <f>Senario4!$AS$73/12*0.52</f>
        <v>8733.2266666666674</v>
      </c>
      <c r="M741">
        <f>Senario4!$AS$73/12*0.48</f>
        <v>8061.4400000000005</v>
      </c>
      <c r="N741">
        <v>0</v>
      </c>
      <c r="O741">
        <f>Senario4!R$73/12</f>
        <v>332.5</v>
      </c>
      <c r="P741">
        <v>0</v>
      </c>
      <c r="Q741">
        <f>Senario4!O$73/12</f>
        <v>973.08333333333337</v>
      </c>
      <c r="R741">
        <f>Senario4!AT$73/12</f>
        <v>152.41666666666666</v>
      </c>
      <c r="S741">
        <f>SUM(Senario4!BF$73,Senario4!BG$73)/12</f>
        <v>15552.64583333333</v>
      </c>
      <c r="T741">
        <f>SUM(Senario4!AE$73,Senario4!BB$73)/12</f>
        <v>2913.5</v>
      </c>
      <c r="U741">
        <f>Senario4!AO$73/12</f>
        <v>4392.5</v>
      </c>
      <c r="V741">
        <f>Senario4!AW$73/12</f>
        <v>545</v>
      </c>
      <c r="W741">
        <f>Senario4!AZ$73/12</f>
        <v>91</v>
      </c>
      <c r="X741">
        <f>Senario4!BE$73/12</f>
        <v>626.83333333333337</v>
      </c>
      <c r="Z741">
        <f t="shared" si="11"/>
        <v>148806.92916666667</v>
      </c>
    </row>
    <row r="742" spans="1:28" x14ac:dyDescent="0.2">
      <c r="A742" s="42">
        <v>53936</v>
      </c>
      <c r="B742">
        <f>Senario4!G73/12</f>
        <v>4000</v>
      </c>
      <c r="C742">
        <f>Senario4!AA$73/12</f>
        <v>8178.333333333333</v>
      </c>
      <c r="D742">
        <f>Senario4!L$73/12</f>
        <v>16368.583333333327</v>
      </c>
      <c r="E742">
        <f>Senario4!H$73/12</f>
        <v>316.66666666666669</v>
      </c>
      <c r="F742">
        <f>Senario4!F$73/12</f>
        <v>23425.333333333332</v>
      </c>
      <c r="G742">
        <f>Senario4!AP$73/12</f>
        <v>8410.2000000000007</v>
      </c>
      <c r="H742">
        <f>Senario4!BC$73/12</f>
        <v>14375.5</v>
      </c>
      <c r="I742">
        <f>SUM(Senario4!AI$73,Senario4!AL$73)/12</f>
        <v>6824.416666666667</v>
      </c>
      <c r="J742">
        <f>Senario4!W$73/12</f>
        <v>24533.75</v>
      </c>
      <c r="K742">
        <v>0</v>
      </c>
      <c r="L742">
        <f>Senario4!$AS$73/12*0.52</f>
        <v>8733.2266666666674</v>
      </c>
      <c r="M742">
        <f>Senario4!$AS$73/12*0.48</f>
        <v>8061.4400000000005</v>
      </c>
      <c r="N742">
        <v>0</v>
      </c>
      <c r="O742">
        <f>Senario4!R$73/12</f>
        <v>332.5</v>
      </c>
      <c r="P742">
        <v>0</v>
      </c>
      <c r="Q742">
        <f>Senario4!O$73/12</f>
        <v>973.08333333333337</v>
      </c>
      <c r="R742">
        <f>Senario4!AT$73/12</f>
        <v>152.41666666666666</v>
      </c>
      <c r="S742">
        <f>SUM(Senario4!BF$73,Senario4!BG$73)/12</f>
        <v>15552.64583333333</v>
      </c>
      <c r="T742">
        <f>SUM(Senario4!AE$73,Senario4!BB$73)/12</f>
        <v>2913.5</v>
      </c>
      <c r="U742">
        <f>Senario4!AO$73/12</f>
        <v>4392.5</v>
      </c>
      <c r="V742">
        <f>Senario4!AW$73/12</f>
        <v>545</v>
      </c>
      <c r="W742">
        <f>Senario4!AZ$73/12</f>
        <v>91</v>
      </c>
      <c r="X742">
        <f>Senario4!BE$73/12</f>
        <v>626.83333333333337</v>
      </c>
      <c r="Z742">
        <f t="shared" si="11"/>
        <v>148806.92916666667</v>
      </c>
    </row>
    <row r="743" spans="1:28" x14ac:dyDescent="0.2">
      <c r="A743" s="42">
        <v>53966</v>
      </c>
      <c r="B743">
        <f>Senario4!G73/12</f>
        <v>4000</v>
      </c>
      <c r="C743">
        <f>Senario4!AA$73/12</f>
        <v>8178.333333333333</v>
      </c>
      <c r="D743">
        <f>Senario4!L$73/12</f>
        <v>16368.583333333327</v>
      </c>
      <c r="E743">
        <f>Senario4!H$73/12</f>
        <v>316.66666666666669</v>
      </c>
      <c r="F743">
        <f>Senario4!F$73/12</f>
        <v>23425.333333333332</v>
      </c>
      <c r="G743">
        <f>Senario4!AP$73/12</f>
        <v>8410.2000000000007</v>
      </c>
      <c r="H743">
        <f>Senario4!BC$73/12</f>
        <v>14375.5</v>
      </c>
      <c r="I743">
        <f>SUM(Senario4!AI$73,Senario4!AL$73)/12</f>
        <v>6824.416666666667</v>
      </c>
      <c r="J743">
        <f>Senario4!W$73/12</f>
        <v>24533.75</v>
      </c>
      <c r="K743">
        <v>0</v>
      </c>
      <c r="L743">
        <f>Senario4!$AS$73/12*0.52</f>
        <v>8733.2266666666674</v>
      </c>
      <c r="M743">
        <f>Senario4!$AS$73/12*0.48</f>
        <v>8061.4400000000005</v>
      </c>
      <c r="N743">
        <v>0</v>
      </c>
      <c r="O743">
        <f>Senario4!R$73/12</f>
        <v>332.5</v>
      </c>
      <c r="P743">
        <v>0</v>
      </c>
      <c r="Q743">
        <f>Senario4!O$73/12</f>
        <v>973.08333333333337</v>
      </c>
      <c r="R743">
        <f>Senario4!AT$73/12</f>
        <v>152.41666666666666</v>
      </c>
      <c r="S743">
        <f>SUM(Senario4!BF$73,Senario4!BG$73)/12</f>
        <v>15552.64583333333</v>
      </c>
      <c r="T743">
        <f>SUM(Senario4!AE$73,Senario4!BB$73)/12</f>
        <v>2913.5</v>
      </c>
      <c r="U743">
        <f>Senario4!AO$73/12</f>
        <v>4392.5</v>
      </c>
      <c r="V743">
        <f>Senario4!AW$73/12</f>
        <v>545</v>
      </c>
      <c r="W743">
        <f>Senario4!AZ$73/12</f>
        <v>91</v>
      </c>
      <c r="X743">
        <f>Senario4!BE$73/12</f>
        <v>626.83333333333337</v>
      </c>
      <c r="Z743">
        <f t="shared" si="11"/>
        <v>148806.92916666667</v>
      </c>
    </row>
    <row r="744" spans="1:28" x14ac:dyDescent="0.2">
      <c r="A744" s="42">
        <v>53997</v>
      </c>
      <c r="B744">
        <f>Senario4!G73/12</f>
        <v>4000</v>
      </c>
      <c r="C744">
        <f>Senario4!AA$73/12</f>
        <v>8178.333333333333</v>
      </c>
      <c r="D744">
        <f>Senario4!L$73/12</f>
        <v>16368.583333333327</v>
      </c>
      <c r="E744">
        <f>Senario4!H$73/12</f>
        <v>316.66666666666669</v>
      </c>
      <c r="F744">
        <f>Senario4!F$73/12</f>
        <v>23425.333333333332</v>
      </c>
      <c r="G744">
        <f>Senario4!AP$73/12</f>
        <v>8410.2000000000007</v>
      </c>
      <c r="H744">
        <f>Senario4!BC$73/12</f>
        <v>14375.5</v>
      </c>
      <c r="I744">
        <f>SUM(Senario4!AI$73,Senario4!AL$73)/12</f>
        <v>6824.416666666667</v>
      </c>
      <c r="J744">
        <f>Senario4!W$73/12</f>
        <v>24533.75</v>
      </c>
      <c r="K744">
        <v>0</v>
      </c>
      <c r="L744">
        <f>Senario4!$AS$73/12*0.52</f>
        <v>8733.2266666666674</v>
      </c>
      <c r="M744">
        <f>Senario4!$AS$73/12*0.48</f>
        <v>8061.4400000000005</v>
      </c>
      <c r="N744">
        <v>0</v>
      </c>
      <c r="O744">
        <f>Senario4!R$73/12</f>
        <v>332.5</v>
      </c>
      <c r="P744">
        <v>0</v>
      </c>
      <c r="Q744">
        <f>Senario4!O$73/12</f>
        <v>973.08333333333337</v>
      </c>
      <c r="R744">
        <f>Senario4!AT$73/12</f>
        <v>152.41666666666666</v>
      </c>
      <c r="S744">
        <f>SUM(Senario4!BF$73,Senario4!BG$73)/12</f>
        <v>15552.64583333333</v>
      </c>
      <c r="T744">
        <f>SUM(Senario4!AE$73,Senario4!BB$73)/12</f>
        <v>2913.5</v>
      </c>
      <c r="U744">
        <f>Senario4!AO$73/12</f>
        <v>4392.5</v>
      </c>
      <c r="V744">
        <f>Senario4!AW$73/12</f>
        <v>545</v>
      </c>
      <c r="W744">
        <f>Senario4!AZ$73/12</f>
        <v>91</v>
      </c>
      <c r="X744">
        <f>Senario4!BE$73/12</f>
        <v>626.83333333333337</v>
      </c>
      <c r="Z744">
        <f t="shared" si="11"/>
        <v>148806.92916666667</v>
      </c>
    </row>
    <row r="745" spans="1:28" x14ac:dyDescent="0.2">
      <c r="A745" s="42">
        <v>54027</v>
      </c>
      <c r="B745">
        <f>Senario4!G73/12</f>
        <v>4000</v>
      </c>
      <c r="C745">
        <f>Senario4!AA$73/12</f>
        <v>8178.333333333333</v>
      </c>
      <c r="D745">
        <f>Senario4!L$73/12</f>
        <v>16368.583333333327</v>
      </c>
      <c r="E745">
        <f>Senario4!H$73/12</f>
        <v>316.66666666666669</v>
      </c>
      <c r="F745">
        <f>Senario4!F$73/12</f>
        <v>23425.333333333332</v>
      </c>
      <c r="G745">
        <f>Senario4!AP$73/12</f>
        <v>8410.2000000000007</v>
      </c>
      <c r="H745">
        <f>Senario4!BC$73/12</f>
        <v>14375.5</v>
      </c>
      <c r="I745">
        <f>SUM(Senario4!AI$73,Senario4!AL$73)/12</f>
        <v>6824.416666666667</v>
      </c>
      <c r="J745">
        <f>Senario4!W$73/12</f>
        <v>24533.75</v>
      </c>
      <c r="K745">
        <v>0</v>
      </c>
      <c r="L745">
        <f>Senario4!$AS$73/12*0.52</f>
        <v>8733.2266666666674</v>
      </c>
      <c r="M745">
        <f>Senario4!$AS$73/12*0.48</f>
        <v>8061.4400000000005</v>
      </c>
      <c r="N745">
        <v>0</v>
      </c>
      <c r="O745">
        <f>Senario4!R$73/12</f>
        <v>332.5</v>
      </c>
      <c r="P745">
        <v>0</v>
      </c>
      <c r="Q745">
        <f>Senario4!O$73/12</f>
        <v>973.08333333333337</v>
      </c>
      <c r="R745">
        <f>Senario4!AT$73/12</f>
        <v>152.41666666666666</v>
      </c>
      <c r="S745">
        <f>SUM(Senario4!BF$73,Senario4!BG$73)/12</f>
        <v>15552.64583333333</v>
      </c>
      <c r="T745">
        <f>SUM(Senario4!AE$73,Senario4!BB$73)/12</f>
        <v>2913.5</v>
      </c>
      <c r="U745">
        <f>Senario4!AO$73/12</f>
        <v>4392.5</v>
      </c>
      <c r="V745">
        <f>Senario4!AW$73/12</f>
        <v>545</v>
      </c>
      <c r="W745">
        <f>Senario4!AZ$73/12</f>
        <v>91</v>
      </c>
      <c r="X745">
        <f>Senario4!BE$73/12</f>
        <v>626.83333333333337</v>
      </c>
      <c r="Z745">
        <f t="shared" si="11"/>
        <v>148806.92916666667</v>
      </c>
    </row>
    <row r="746" spans="1:28" x14ac:dyDescent="0.2">
      <c r="A746" s="42">
        <v>54058</v>
      </c>
      <c r="B746">
        <f>Senario4!G74/12</f>
        <v>4000</v>
      </c>
      <c r="C746">
        <f>Senario4!AA$74/12</f>
        <v>8178.333333333333</v>
      </c>
      <c r="D746">
        <f>Senario4!L$74/12</f>
        <v>16368.583333333327</v>
      </c>
      <c r="E746">
        <f>Senario4!H$74/12</f>
        <v>316.66666666666669</v>
      </c>
      <c r="F746">
        <f>Senario4!F$74/12</f>
        <v>23425.333333333332</v>
      </c>
      <c r="G746">
        <f>Senario4!AP$74/12</f>
        <v>8410.2000000000007</v>
      </c>
      <c r="H746">
        <f>Senario4!BC$74/12</f>
        <v>14375.5</v>
      </c>
      <c r="I746">
        <f>SUM(Senario4!AI$74,Senario4!AL$74)/12</f>
        <v>6824.416666666667</v>
      </c>
      <c r="J746">
        <f>Senario4!W$74/12</f>
        <v>24533.75</v>
      </c>
      <c r="K746">
        <v>0</v>
      </c>
      <c r="L746">
        <f>Senario4!$AS$74/12*0.52</f>
        <v>8733.2266666666674</v>
      </c>
      <c r="M746">
        <f>Senario4!$AS$74/12*0.48</f>
        <v>8061.4400000000005</v>
      </c>
      <c r="N746">
        <v>0</v>
      </c>
      <c r="O746">
        <f>Senario4!R$74/12</f>
        <v>332.5</v>
      </c>
      <c r="P746">
        <v>0</v>
      </c>
      <c r="Q746">
        <f>Senario4!O$74/12</f>
        <v>973.08333333333337</v>
      </c>
      <c r="R746">
        <f>Senario4!AT$74/12</f>
        <v>152.41666666666666</v>
      </c>
      <c r="S746">
        <f>SUM(Senario4!BF$74,Senario4!BG$74)/12</f>
        <v>15552.64583333333</v>
      </c>
      <c r="T746">
        <f>SUM(Senario4!AE$74,Senario4!BB$74)/12</f>
        <v>2913.5</v>
      </c>
      <c r="U746">
        <f>Senario4!AO$74/12</f>
        <v>4392.5</v>
      </c>
      <c r="V746">
        <f>Senario4!AW$74/12</f>
        <v>545</v>
      </c>
      <c r="W746">
        <f>Senario4!AZ$74/12</f>
        <v>91</v>
      </c>
      <c r="X746">
        <f>Senario4!BE$74/12</f>
        <v>626.83333333333337</v>
      </c>
      <c r="Z746">
        <f t="shared" si="11"/>
        <v>148806.92916666667</v>
      </c>
      <c r="AA746">
        <f>SUM(Z746:Z757)</f>
        <v>1785683.1500000001</v>
      </c>
      <c r="AB746" s="5">
        <f>AA746-Senario4!BH74</f>
        <v>0</v>
      </c>
    </row>
    <row r="747" spans="1:28" x14ac:dyDescent="0.2">
      <c r="A747" s="42">
        <v>54089</v>
      </c>
      <c r="B747">
        <f>Senario4!G74/12</f>
        <v>4000</v>
      </c>
      <c r="C747">
        <f>Senario4!AA$74/12</f>
        <v>8178.333333333333</v>
      </c>
      <c r="D747">
        <f>Senario4!L$74/12</f>
        <v>16368.583333333327</v>
      </c>
      <c r="E747">
        <f>Senario4!H$74/12</f>
        <v>316.66666666666669</v>
      </c>
      <c r="F747">
        <f>Senario4!F$74/12</f>
        <v>23425.333333333332</v>
      </c>
      <c r="G747">
        <f>Senario4!AP$74/12</f>
        <v>8410.2000000000007</v>
      </c>
      <c r="H747">
        <f>Senario4!BC$74/12</f>
        <v>14375.5</v>
      </c>
      <c r="I747">
        <f>SUM(Senario4!AI$74,Senario4!AL$74)/12</f>
        <v>6824.416666666667</v>
      </c>
      <c r="J747">
        <f>Senario4!W$74/12</f>
        <v>24533.75</v>
      </c>
      <c r="K747">
        <v>0</v>
      </c>
      <c r="L747">
        <f>Senario4!$AS$74/12*0.52</f>
        <v>8733.2266666666674</v>
      </c>
      <c r="M747">
        <f>Senario4!$AS$74/12*0.48</f>
        <v>8061.4400000000005</v>
      </c>
      <c r="N747">
        <v>0</v>
      </c>
      <c r="O747">
        <f>Senario4!R$74/12</f>
        <v>332.5</v>
      </c>
      <c r="P747">
        <v>0</v>
      </c>
      <c r="Q747">
        <f>Senario4!O$74/12</f>
        <v>973.08333333333337</v>
      </c>
      <c r="R747">
        <f>Senario4!AT$74/12</f>
        <v>152.41666666666666</v>
      </c>
      <c r="S747">
        <f>SUM(Senario4!BF$74,Senario4!BG$74)/12</f>
        <v>15552.64583333333</v>
      </c>
      <c r="T747">
        <f>SUM(Senario4!AE$74,Senario4!BB$74)/12</f>
        <v>2913.5</v>
      </c>
      <c r="U747">
        <f>Senario4!AO$74/12</f>
        <v>4392.5</v>
      </c>
      <c r="V747">
        <f>Senario4!AW$74/12</f>
        <v>545</v>
      </c>
      <c r="W747">
        <f>Senario4!AZ$74/12</f>
        <v>91</v>
      </c>
      <c r="X747">
        <f>Senario4!BE$74/12</f>
        <v>626.83333333333337</v>
      </c>
      <c r="Z747">
        <f t="shared" si="11"/>
        <v>148806.92916666667</v>
      </c>
    </row>
    <row r="748" spans="1:28" x14ac:dyDescent="0.2">
      <c r="A748" s="42">
        <v>54118</v>
      </c>
      <c r="B748">
        <f>Senario4!G74/12</f>
        <v>4000</v>
      </c>
      <c r="C748">
        <f>Senario4!AA$74/12</f>
        <v>8178.333333333333</v>
      </c>
      <c r="D748">
        <f>Senario4!L$74/12</f>
        <v>16368.583333333327</v>
      </c>
      <c r="E748">
        <f>Senario4!H$74/12</f>
        <v>316.66666666666669</v>
      </c>
      <c r="F748">
        <f>Senario4!F$74/12</f>
        <v>23425.333333333332</v>
      </c>
      <c r="G748">
        <f>Senario4!AP$74/12</f>
        <v>8410.2000000000007</v>
      </c>
      <c r="H748">
        <f>Senario4!BC$74/12</f>
        <v>14375.5</v>
      </c>
      <c r="I748">
        <f>SUM(Senario4!AI$74,Senario4!AL$74)/12</f>
        <v>6824.416666666667</v>
      </c>
      <c r="J748">
        <f>Senario4!W$74/12</f>
        <v>24533.75</v>
      </c>
      <c r="K748">
        <v>0</v>
      </c>
      <c r="L748">
        <f>Senario4!$AS$74/12*0.52</f>
        <v>8733.2266666666674</v>
      </c>
      <c r="M748">
        <f>Senario4!$AS$74/12*0.48</f>
        <v>8061.4400000000005</v>
      </c>
      <c r="N748">
        <v>0</v>
      </c>
      <c r="O748">
        <f>Senario4!R$74/12</f>
        <v>332.5</v>
      </c>
      <c r="P748">
        <v>0</v>
      </c>
      <c r="Q748">
        <f>Senario4!O$74/12</f>
        <v>973.08333333333337</v>
      </c>
      <c r="R748">
        <f>Senario4!AT$74/12</f>
        <v>152.41666666666666</v>
      </c>
      <c r="S748">
        <f>SUM(Senario4!BF$74,Senario4!BG$74)/12</f>
        <v>15552.64583333333</v>
      </c>
      <c r="T748">
        <f>SUM(Senario4!AE$74,Senario4!BB$74)/12</f>
        <v>2913.5</v>
      </c>
      <c r="U748">
        <f>Senario4!AO$74/12</f>
        <v>4392.5</v>
      </c>
      <c r="V748">
        <f>Senario4!AW$74/12</f>
        <v>545</v>
      </c>
      <c r="W748">
        <f>Senario4!AZ$74/12</f>
        <v>91</v>
      </c>
      <c r="X748">
        <f>Senario4!BE$74/12</f>
        <v>626.83333333333337</v>
      </c>
      <c r="Z748">
        <f t="shared" si="11"/>
        <v>148806.92916666667</v>
      </c>
    </row>
    <row r="749" spans="1:28" x14ac:dyDescent="0.2">
      <c r="A749" s="42">
        <v>54149</v>
      </c>
      <c r="B749">
        <f>Senario4!G74/12</f>
        <v>4000</v>
      </c>
      <c r="C749">
        <f>Senario4!AA$74/12</f>
        <v>8178.333333333333</v>
      </c>
      <c r="D749">
        <f>Senario4!L$74/12</f>
        <v>16368.583333333327</v>
      </c>
      <c r="E749">
        <f>Senario4!H$74/12</f>
        <v>316.66666666666669</v>
      </c>
      <c r="F749">
        <f>Senario4!F$74/12</f>
        <v>23425.333333333332</v>
      </c>
      <c r="G749">
        <f>Senario4!AP$74/12</f>
        <v>8410.2000000000007</v>
      </c>
      <c r="H749">
        <f>Senario4!BC$74/12</f>
        <v>14375.5</v>
      </c>
      <c r="I749">
        <f>SUM(Senario4!AI$74,Senario4!AL$74)/12</f>
        <v>6824.416666666667</v>
      </c>
      <c r="J749">
        <f>Senario4!W$74/12</f>
        <v>24533.75</v>
      </c>
      <c r="K749">
        <v>0</v>
      </c>
      <c r="L749">
        <f>Senario4!$AS$74/12*0.52</f>
        <v>8733.2266666666674</v>
      </c>
      <c r="M749">
        <f>Senario4!$AS$74/12*0.48</f>
        <v>8061.4400000000005</v>
      </c>
      <c r="N749">
        <v>0</v>
      </c>
      <c r="O749">
        <f>Senario4!R$74/12</f>
        <v>332.5</v>
      </c>
      <c r="P749">
        <v>0</v>
      </c>
      <c r="Q749">
        <f>Senario4!O$74/12</f>
        <v>973.08333333333337</v>
      </c>
      <c r="R749">
        <f>Senario4!AT$74/12</f>
        <v>152.41666666666666</v>
      </c>
      <c r="S749">
        <f>SUM(Senario4!BF$74,Senario4!BG$74)/12</f>
        <v>15552.64583333333</v>
      </c>
      <c r="T749">
        <f>SUM(Senario4!AE$74,Senario4!BB$74)/12</f>
        <v>2913.5</v>
      </c>
      <c r="U749">
        <f>Senario4!AO$74/12</f>
        <v>4392.5</v>
      </c>
      <c r="V749">
        <f>Senario4!AW$74/12</f>
        <v>545</v>
      </c>
      <c r="W749">
        <f>Senario4!AZ$74/12</f>
        <v>91</v>
      </c>
      <c r="X749">
        <f>Senario4!BE$74/12</f>
        <v>626.83333333333337</v>
      </c>
      <c r="Z749">
        <f t="shared" si="11"/>
        <v>148806.92916666667</v>
      </c>
    </row>
    <row r="750" spans="1:28" x14ac:dyDescent="0.2">
      <c r="A750" s="42">
        <v>54179</v>
      </c>
      <c r="B750">
        <f>Senario4!G74/12</f>
        <v>4000</v>
      </c>
      <c r="C750">
        <f>Senario4!AA$74/12</f>
        <v>8178.333333333333</v>
      </c>
      <c r="D750">
        <f>Senario4!L$74/12</f>
        <v>16368.583333333327</v>
      </c>
      <c r="E750">
        <f>Senario4!H$74/12</f>
        <v>316.66666666666669</v>
      </c>
      <c r="F750">
        <f>Senario4!F$74/12</f>
        <v>23425.333333333332</v>
      </c>
      <c r="G750">
        <f>Senario4!AP$74/12</f>
        <v>8410.2000000000007</v>
      </c>
      <c r="H750">
        <f>Senario4!BC$74/12</f>
        <v>14375.5</v>
      </c>
      <c r="I750">
        <f>SUM(Senario4!AI$74,Senario4!AL$74)/12</f>
        <v>6824.416666666667</v>
      </c>
      <c r="J750">
        <f>Senario4!W$74/12</f>
        <v>24533.75</v>
      </c>
      <c r="K750">
        <v>0</v>
      </c>
      <c r="L750">
        <f>Senario4!$AS$74/12*0.52</f>
        <v>8733.2266666666674</v>
      </c>
      <c r="M750">
        <f>Senario4!$AS$74/12*0.48</f>
        <v>8061.4400000000005</v>
      </c>
      <c r="N750">
        <v>0</v>
      </c>
      <c r="O750">
        <f>Senario4!R$74/12</f>
        <v>332.5</v>
      </c>
      <c r="P750">
        <v>0</v>
      </c>
      <c r="Q750">
        <f>Senario4!O$74/12</f>
        <v>973.08333333333337</v>
      </c>
      <c r="R750">
        <f>Senario4!AT$74/12</f>
        <v>152.41666666666666</v>
      </c>
      <c r="S750">
        <f>SUM(Senario4!BF$74,Senario4!BG$74)/12</f>
        <v>15552.64583333333</v>
      </c>
      <c r="T750">
        <f>SUM(Senario4!AE$74,Senario4!BB$74)/12</f>
        <v>2913.5</v>
      </c>
      <c r="U750">
        <f>Senario4!AO$74/12</f>
        <v>4392.5</v>
      </c>
      <c r="V750">
        <f>Senario4!AW$74/12</f>
        <v>545</v>
      </c>
      <c r="W750">
        <f>Senario4!AZ$74/12</f>
        <v>91</v>
      </c>
      <c r="X750">
        <f>Senario4!BE$74/12</f>
        <v>626.83333333333337</v>
      </c>
      <c r="Z750">
        <f t="shared" si="11"/>
        <v>148806.92916666667</v>
      </c>
    </row>
    <row r="751" spans="1:28" x14ac:dyDescent="0.2">
      <c r="A751" s="42">
        <v>54210</v>
      </c>
      <c r="B751">
        <f>Senario4!G74/12</f>
        <v>4000</v>
      </c>
      <c r="C751">
        <f>Senario4!AA$74/12</f>
        <v>8178.333333333333</v>
      </c>
      <c r="D751">
        <f>Senario4!L$74/12</f>
        <v>16368.583333333327</v>
      </c>
      <c r="E751">
        <f>Senario4!H$74/12</f>
        <v>316.66666666666669</v>
      </c>
      <c r="F751">
        <f>Senario4!F$74/12</f>
        <v>23425.333333333332</v>
      </c>
      <c r="G751">
        <f>Senario4!AP$74/12</f>
        <v>8410.2000000000007</v>
      </c>
      <c r="H751">
        <f>Senario4!BC$74/12</f>
        <v>14375.5</v>
      </c>
      <c r="I751">
        <f>SUM(Senario4!AI$74,Senario4!AL$74)/12</f>
        <v>6824.416666666667</v>
      </c>
      <c r="J751">
        <f>Senario4!W$74/12</f>
        <v>24533.75</v>
      </c>
      <c r="K751">
        <v>0</v>
      </c>
      <c r="L751">
        <f>Senario4!$AS$74/12*0.52</f>
        <v>8733.2266666666674</v>
      </c>
      <c r="M751">
        <f>Senario4!$AS$74/12*0.48</f>
        <v>8061.4400000000005</v>
      </c>
      <c r="N751">
        <v>0</v>
      </c>
      <c r="O751">
        <f>Senario4!R$74/12</f>
        <v>332.5</v>
      </c>
      <c r="P751">
        <v>0</v>
      </c>
      <c r="Q751">
        <f>Senario4!O$74/12</f>
        <v>973.08333333333337</v>
      </c>
      <c r="R751">
        <f>Senario4!AT$74/12</f>
        <v>152.41666666666666</v>
      </c>
      <c r="S751">
        <f>SUM(Senario4!BF$74,Senario4!BG$74)/12</f>
        <v>15552.64583333333</v>
      </c>
      <c r="T751">
        <f>SUM(Senario4!AE$74,Senario4!BB$74)/12</f>
        <v>2913.5</v>
      </c>
      <c r="U751">
        <f>Senario4!AO$74/12</f>
        <v>4392.5</v>
      </c>
      <c r="V751">
        <f>Senario4!AW$74/12</f>
        <v>545</v>
      </c>
      <c r="W751">
        <f>Senario4!AZ$74/12</f>
        <v>91</v>
      </c>
      <c r="X751">
        <f>Senario4!BE$74/12</f>
        <v>626.83333333333337</v>
      </c>
      <c r="Z751">
        <f t="shared" si="11"/>
        <v>148806.92916666667</v>
      </c>
    </row>
    <row r="752" spans="1:28" x14ac:dyDescent="0.2">
      <c r="A752" s="42">
        <v>54240</v>
      </c>
      <c r="B752">
        <f>Senario4!G74/12</f>
        <v>4000</v>
      </c>
      <c r="C752">
        <f>Senario4!AA$74/12</f>
        <v>8178.333333333333</v>
      </c>
      <c r="D752">
        <f>Senario4!L$74/12</f>
        <v>16368.583333333327</v>
      </c>
      <c r="E752">
        <f>Senario4!H$74/12</f>
        <v>316.66666666666669</v>
      </c>
      <c r="F752">
        <f>Senario4!F$74/12</f>
        <v>23425.333333333332</v>
      </c>
      <c r="G752">
        <f>Senario4!AP$74/12</f>
        <v>8410.2000000000007</v>
      </c>
      <c r="H752">
        <f>Senario4!BC$74/12</f>
        <v>14375.5</v>
      </c>
      <c r="I752">
        <f>SUM(Senario4!AI$74,Senario4!AL$74)/12</f>
        <v>6824.416666666667</v>
      </c>
      <c r="J752">
        <f>Senario4!W$74/12</f>
        <v>24533.75</v>
      </c>
      <c r="K752">
        <v>0</v>
      </c>
      <c r="L752">
        <f>Senario4!$AS$74/12*0.52</f>
        <v>8733.2266666666674</v>
      </c>
      <c r="M752">
        <f>Senario4!$AS$74/12*0.48</f>
        <v>8061.4400000000005</v>
      </c>
      <c r="N752">
        <v>0</v>
      </c>
      <c r="O752">
        <f>Senario4!R$74/12</f>
        <v>332.5</v>
      </c>
      <c r="P752">
        <v>0</v>
      </c>
      <c r="Q752">
        <f>Senario4!O$74/12</f>
        <v>973.08333333333337</v>
      </c>
      <c r="R752">
        <f>Senario4!AT$74/12</f>
        <v>152.41666666666666</v>
      </c>
      <c r="S752">
        <f>SUM(Senario4!BF$74,Senario4!BG$74)/12</f>
        <v>15552.64583333333</v>
      </c>
      <c r="T752">
        <f>SUM(Senario4!AE$74,Senario4!BB$74)/12</f>
        <v>2913.5</v>
      </c>
      <c r="U752">
        <f>Senario4!AO$74/12</f>
        <v>4392.5</v>
      </c>
      <c r="V752">
        <f>Senario4!AW$74/12</f>
        <v>545</v>
      </c>
      <c r="W752">
        <f>Senario4!AZ$74/12</f>
        <v>91</v>
      </c>
      <c r="X752">
        <f>Senario4!BE$74/12</f>
        <v>626.83333333333337</v>
      </c>
      <c r="Z752">
        <f t="shared" si="11"/>
        <v>148806.92916666667</v>
      </c>
    </row>
    <row r="753" spans="1:28" x14ac:dyDescent="0.2">
      <c r="A753" s="42">
        <v>54271</v>
      </c>
      <c r="B753">
        <f>Senario4!G74/12</f>
        <v>4000</v>
      </c>
      <c r="C753">
        <f>Senario4!AA$74/12</f>
        <v>8178.333333333333</v>
      </c>
      <c r="D753">
        <f>Senario4!L$74/12</f>
        <v>16368.583333333327</v>
      </c>
      <c r="E753">
        <f>Senario4!H$74/12</f>
        <v>316.66666666666669</v>
      </c>
      <c r="F753">
        <f>Senario4!F$74/12</f>
        <v>23425.333333333332</v>
      </c>
      <c r="G753">
        <f>Senario4!AP$74/12</f>
        <v>8410.2000000000007</v>
      </c>
      <c r="H753">
        <f>Senario4!BC$74/12</f>
        <v>14375.5</v>
      </c>
      <c r="I753">
        <f>SUM(Senario4!AI$74,Senario4!AL$74)/12</f>
        <v>6824.416666666667</v>
      </c>
      <c r="J753">
        <f>Senario4!W$74/12</f>
        <v>24533.75</v>
      </c>
      <c r="K753">
        <v>0</v>
      </c>
      <c r="L753">
        <f>Senario4!$AS$74/12*0.52</f>
        <v>8733.2266666666674</v>
      </c>
      <c r="M753">
        <f>Senario4!$AS$74/12*0.48</f>
        <v>8061.4400000000005</v>
      </c>
      <c r="N753">
        <v>0</v>
      </c>
      <c r="O753">
        <f>Senario4!R$74/12</f>
        <v>332.5</v>
      </c>
      <c r="P753">
        <v>0</v>
      </c>
      <c r="Q753">
        <f>Senario4!O$74/12</f>
        <v>973.08333333333337</v>
      </c>
      <c r="R753">
        <f>Senario4!AT$74/12</f>
        <v>152.41666666666666</v>
      </c>
      <c r="S753">
        <f>SUM(Senario4!BF$74,Senario4!BG$74)/12</f>
        <v>15552.64583333333</v>
      </c>
      <c r="T753">
        <f>SUM(Senario4!AE$74,Senario4!BB$74)/12</f>
        <v>2913.5</v>
      </c>
      <c r="U753">
        <f>Senario4!AO$74/12</f>
        <v>4392.5</v>
      </c>
      <c r="V753">
        <f>Senario4!AW$74/12</f>
        <v>545</v>
      </c>
      <c r="W753">
        <f>Senario4!AZ$74/12</f>
        <v>91</v>
      </c>
      <c r="X753">
        <f>Senario4!BE$74/12</f>
        <v>626.83333333333337</v>
      </c>
      <c r="Z753">
        <f t="shared" si="11"/>
        <v>148806.92916666667</v>
      </c>
    </row>
    <row r="754" spans="1:28" x14ac:dyDescent="0.2">
      <c r="A754" s="42">
        <v>54302</v>
      </c>
      <c r="B754">
        <f>Senario4!G74/12</f>
        <v>4000</v>
      </c>
      <c r="C754">
        <f>Senario4!AA$74/12</f>
        <v>8178.333333333333</v>
      </c>
      <c r="D754">
        <f>Senario4!L$74/12</f>
        <v>16368.583333333327</v>
      </c>
      <c r="E754">
        <f>Senario4!H$74/12</f>
        <v>316.66666666666669</v>
      </c>
      <c r="F754">
        <f>Senario4!F$74/12</f>
        <v>23425.333333333332</v>
      </c>
      <c r="G754">
        <f>Senario4!AP$74/12</f>
        <v>8410.2000000000007</v>
      </c>
      <c r="H754">
        <f>Senario4!BC$74/12</f>
        <v>14375.5</v>
      </c>
      <c r="I754">
        <f>SUM(Senario4!AI$74,Senario4!AL$74)/12</f>
        <v>6824.416666666667</v>
      </c>
      <c r="J754">
        <f>Senario4!W$74/12</f>
        <v>24533.75</v>
      </c>
      <c r="K754">
        <v>0</v>
      </c>
      <c r="L754">
        <f>Senario4!$AS$74/12*0.52</f>
        <v>8733.2266666666674</v>
      </c>
      <c r="M754">
        <f>Senario4!$AS$74/12*0.48</f>
        <v>8061.4400000000005</v>
      </c>
      <c r="N754">
        <v>0</v>
      </c>
      <c r="O754">
        <f>Senario4!R$74/12</f>
        <v>332.5</v>
      </c>
      <c r="P754">
        <v>0</v>
      </c>
      <c r="Q754">
        <f>Senario4!O$74/12</f>
        <v>973.08333333333337</v>
      </c>
      <c r="R754">
        <f>Senario4!AT$74/12</f>
        <v>152.41666666666666</v>
      </c>
      <c r="S754">
        <f>SUM(Senario4!BF$74,Senario4!BG$74)/12</f>
        <v>15552.64583333333</v>
      </c>
      <c r="T754">
        <f>SUM(Senario4!AE$74,Senario4!BB$74)/12</f>
        <v>2913.5</v>
      </c>
      <c r="U754">
        <f>Senario4!AO$74/12</f>
        <v>4392.5</v>
      </c>
      <c r="V754">
        <f>Senario4!AW$74/12</f>
        <v>545</v>
      </c>
      <c r="W754">
        <f>Senario4!AZ$74/12</f>
        <v>91</v>
      </c>
      <c r="X754">
        <f>Senario4!BE$74/12</f>
        <v>626.83333333333337</v>
      </c>
      <c r="Z754">
        <f t="shared" si="11"/>
        <v>148806.92916666667</v>
      </c>
    </row>
    <row r="755" spans="1:28" x14ac:dyDescent="0.2">
      <c r="A755" s="42">
        <v>54332</v>
      </c>
      <c r="B755">
        <f>Senario4!G74/12</f>
        <v>4000</v>
      </c>
      <c r="C755">
        <f>Senario4!AA$74/12</f>
        <v>8178.333333333333</v>
      </c>
      <c r="D755">
        <f>Senario4!L$74/12</f>
        <v>16368.583333333327</v>
      </c>
      <c r="E755">
        <f>Senario4!H$74/12</f>
        <v>316.66666666666669</v>
      </c>
      <c r="F755">
        <f>Senario4!F$74/12</f>
        <v>23425.333333333332</v>
      </c>
      <c r="G755">
        <f>Senario4!AP$74/12</f>
        <v>8410.2000000000007</v>
      </c>
      <c r="H755">
        <f>Senario4!BC$74/12</f>
        <v>14375.5</v>
      </c>
      <c r="I755">
        <f>SUM(Senario4!AI$74,Senario4!AL$74)/12</f>
        <v>6824.416666666667</v>
      </c>
      <c r="J755">
        <f>Senario4!W$74/12</f>
        <v>24533.75</v>
      </c>
      <c r="K755">
        <v>0</v>
      </c>
      <c r="L755">
        <f>Senario4!$AS$74/12*0.52</f>
        <v>8733.2266666666674</v>
      </c>
      <c r="M755">
        <f>Senario4!$AS$74/12*0.48</f>
        <v>8061.4400000000005</v>
      </c>
      <c r="N755">
        <v>0</v>
      </c>
      <c r="O755">
        <f>Senario4!R$74/12</f>
        <v>332.5</v>
      </c>
      <c r="P755">
        <v>0</v>
      </c>
      <c r="Q755">
        <f>Senario4!O$74/12</f>
        <v>973.08333333333337</v>
      </c>
      <c r="R755">
        <f>Senario4!AT$74/12</f>
        <v>152.41666666666666</v>
      </c>
      <c r="S755">
        <f>SUM(Senario4!BF$74,Senario4!BG$74)/12</f>
        <v>15552.64583333333</v>
      </c>
      <c r="T755">
        <f>SUM(Senario4!AE$74,Senario4!BB$74)/12</f>
        <v>2913.5</v>
      </c>
      <c r="U755">
        <f>Senario4!AO$74/12</f>
        <v>4392.5</v>
      </c>
      <c r="V755">
        <f>Senario4!AW$74/12</f>
        <v>545</v>
      </c>
      <c r="W755">
        <f>Senario4!AZ$74/12</f>
        <v>91</v>
      </c>
      <c r="X755">
        <f>Senario4!BE$74/12</f>
        <v>626.83333333333337</v>
      </c>
      <c r="Z755">
        <f t="shared" si="11"/>
        <v>148806.92916666667</v>
      </c>
    </row>
    <row r="756" spans="1:28" x14ac:dyDescent="0.2">
      <c r="A756" s="42">
        <v>54363</v>
      </c>
      <c r="B756">
        <f>Senario4!G74/12</f>
        <v>4000</v>
      </c>
      <c r="C756">
        <f>Senario4!AA$74/12</f>
        <v>8178.333333333333</v>
      </c>
      <c r="D756">
        <f>Senario4!L$74/12</f>
        <v>16368.583333333327</v>
      </c>
      <c r="E756">
        <f>Senario4!H$74/12</f>
        <v>316.66666666666669</v>
      </c>
      <c r="F756">
        <f>Senario4!F$74/12</f>
        <v>23425.333333333332</v>
      </c>
      <c r="G756">
        <f>Senario4!AP$74/12</f>
        <v>8410.2000000000007</v>
      </c>
      <c r="H756">
        <f>Senario4!BC$74/12</f>
        <v>14375.5</v>
      </c>
      <c r="I756">
        <f>SUM(Senario4!AI$74,Senario4!AL$74)/12</f>
        <v>6824.416666666667</v>
      </c>
      <c r="J756">
        <f>Senario4!W$74/12</f>
        <v>24533.75</v>
      </c>
      <c r="K756">
        <v>0</v>
      </c>
      <c r="L756">
        <f>Senario4!$AS$74/12*0.52</f>
        <v>8733.2266666666674</v>
      </c>
      <c r="M756">
        <f>Senario4!$AS$74/12*0.48</f>
        <v>8061.4400000000005</v>
      </c>
      <c r="N756">
        <v>0</v>
      </c>
      <c r="O756">
        <f>Senario4!R$74/12</f>
        <v>332.5</v>
      </c>
      <c r="P756">
        <v>0</v>
      </c>
      <c r="Q756">
        <f>Senario4!O$74/12</f>
        <v>973.08333333333337</v>
      </c>
      <c r="R756">
        <f>Senario4!AT$74/12</f>
        <v>152.41666666666666</v>
      </c>
      <c r="S756">
        <f>SUM(Senario4!BF$74,Senario4!BG$74)/12</f>
        <v>15552.64583333333</v>
      </c>
      <c r="T756">
        <f>SUM(Senario4!AE$74,Senario4!BB$74)/12</f>
        <v>2913.5</v>
      </c>
      <c r="U756">
        <f>Senario4!AO$74/12</f>
        <v>4392.5</v>
      </c>
      <c r="V756">
        <f>Senario4!AW$74/12</f>
        <v>545</v>
      </c>
      <c r="W756">
        <f>Senario4!AZ$74/12</f>
        <v>91</v>
      </c>
      <c r="X756">
        <f>Senario4!BE$74/12</f>
        <v>626.83333333333337</v>
      </c>
      <c r="Z756">
        <f t="shared" si="11"/>
        <v>148806.92916666667</v>
      </c>
    </row>
    <row r="757" spans="1:28" x14ac:dyDescent="0.2">
      <c r="A757" s="42">
        <v>54393</v>
      </c>
      <c r="B757">
        <f>Senario4!G74/12</f>
        <v>4000</v>
      </c>
      <c r="C757">
        <f>Senario4!AA$74/12</f>
        <v>8178.333333333333</v>
      </c>
      <c r="D757">
        <f>Senario4!L$74/12</f>
        <v>16368.583333333327</v>
      </c>
      <c r="E757">
        <f>Senario4!H$74/12</f>
        <v>316.66666666666669</v>
      </c>
      <c r="F757">
        <f>Senario4!F$74/12</f>
        <v>23425.333333333332</v>
      </c>
      <c r="G757">
        <f>Senario4!AP$74/12</f>
        <v>8410.2000000000007</v>
      </c>
      <c r="H757">
        <f>Senario4!BC$74/12</f>
        <v>14375.5</v>
      </c>
      <c r="I757">
        <f>SUM(Senario4!AI$74,Senario4!AL$74)/12</f>
        <v>6824.416666666667</v>
      </c>
      <c r="J757">
        <f>Senario4!W$74/12</f>
        <v>24533.75</v>
      </c>
      <c r="K757">
        <v>0</v>
      </c>
      <c r="L757">
        <f>Senario4!$AS$74/12*0.52</f>
        <v>8733.2266666666674</v>
      </c>
      <c r="M757">
        <f>Senario4!$AS$74/12*0.48</f>
        <v>8061.4400000000005</v>
      </c>
      <c r="N757">
        <v>0</v>
      </c>
      <c r="O757">
        <f>Senario4!R$74/12</f>
        <v>332.5</v>
      </c>
      <c r="P757">
        <v>0</v>
      </c>
      <c r="Q757">
        <f>Senario4!O$74/12</f>
        <v>973.08333333333337</v>
      </c>
      <c r="R757">
        <f>Senario4!AT$74/12</f>
        <v>152.41666666666666</v>
      </c>
      <c r="S757">
        <f>SUM(Senario4!BF$74,Senario4!BG$74)/12</f>
        <v>15552.64583333333</v>
      </c>
      <c r="T757">
        <f>SUM(Senario4!AE$74,Senario4!BB$74)/12</f>
        <v>2913.5</v>
      </c>
      <c r="U757">
        <f>Senario4!AO$74/12</f>
        <v>4392.5</v>
      </c>
      <c r="V757">
        <f>Senario4!AW$74/12</f>
        <v>545</v>
      </c>
      <c r="W757">
        <f>Senario4!AZ$74/12</f>
        <v>91</v>
      </c>
      <c r="X757">
        <f>Senario4!BE$74/12</f>
        <v>626.83333333333337</v>
      </c>
      <c r="Z757">
        <f t="shared" si="11"/>
        <v>148806.92916666667</v>
      </c>
    </row>
    <row r="758" spans="1:28" x14ac:dyDescent="0.2">
      <c r="A758" s="42">
        <v>54424</v>
      </c>
      <c r="B758">
        <f>Senario4!G75/12</f>
        <v>4000</v>
      </c>
      <c r="C758">
        <f>Senario4!AA$75/12</f>
        <v>8178.333333333333</v>
      </c>
      <c r="D758">
        <f>Senario4!L$75/12</f>
        <v>16368.583333333327</v>
      </c>
      <c r="E758">
        <f>Senario4!H$75/12</f>
        <v>316.66666666666669</v>
      </c>
      <c r="F758">
        <f>Senario4!F$75/12</f>
        <v>23425.333333333332</v>
      </c>
      <c r="G758">
        <f>Senario4!AP$75/12</f>
        <v>8410.2000000000007</v>
      </c>
      <c r="H758">
        <f>Senario4!BC$75/12</f>
        <v>14375.5</v>
      </c>
      <c r="I758">
        <f>SUM(Senario4!AI$75,Senario4!AL$75)/12</f>
        <v>6824.416666666667</v>
      </c>
      <c r="J758">
        <f>Senario4!W$75/12</f>
        <v>24533.75</v>
      </c>
      <c r="K758">
        <v>0</v>
      </c>
      <c r="L758">
        <f>Senario4!$AS$75/12*0.52</f>
        <v>8733.2266666666674</v>
      </c>
      <c r="M758">
        <f>Senario4!$AS$75/12*0.48</f>
        <v>8061.4400000000005</v>
      </c>
      <c r="N758">
        <v>0</v>
      </c>
      <c r="O758">
        <f>Senario4!R$75/12</f>
        <v>332.5</v>
      </c>
      <c r="P758">
        <v>0</v>
      </c>
      <c r="Q758">
        <f>Senario4!O$75/12</f>
        <v>973.08333333333337</v>
      </c>
      <c r="R758">
        <f>Senario4!AT$75/12</f>
        <v>152.41666666666666</v>
      </c>
      <c r="S758">
        <f>SUM(Senario4!BF$75,Senario4!BG$75)/12</f>
        <v>15552.64583333333</v>
      </c>
      <c r="T758">
        <f>SUM(Senario4!AE$75,Senario4!BB$75)/12</f>
        <v>2913.5</v>
      </c>
      <c r="U758">
        <f>Senario4!AO$75/12</f>
        <v>4392.5</v>
      </c>
      <c r="V758">
        <f>Senario4!AW$75/12</f>
        <v>545</v>
      </c>
      <c r="W758">
        <f>Senario4!AZ$75/12</f>
        <v>91</v>
      </c>
      <c r="X758">
        <f>Senario4!BE$75/12</f>
        <v>626.83333333333337</v>
      </c>
      <c r="Z758">
        <f t="shared" si="11"/>
        <v>148806.92916666667</v>
      </c>
      <c r="AA758">
        <f>SUM(Z758:Z769)</f>
        <v>1785683.1500000001</v>
      </c>
      <c r="AB758" s="5">
        <f>AA758-Senario4!BH75</f>
        <v>0</v>
      </c>
    </row>
    <row r="759" spans="1:28" x14ac:dyDescent="0.2">
      <c r="A759" s="42">
        <v>54455</v>
      </c>
      <c r="B759">
        <f>Senario4!G75/12</f>
        <v>4000</v>
      </c>
      <c r="C759">
        <f>Senario4!AA$75/12</f>
        <v>8178.333333333333</v>
      </c>
      <c r="D759">
        <f>Senario4!L$75/12</f>
        <v>16368.583333333327</v>
      </c>
      <c r="E759">
        <f>Senario4!H$75/12</f>
        <v>316.66666666666669</v>
      </c>
      <c r="F759">
        <f>Senario4!F$75/12</f>
        <v>23425.333333333332</v>
      </c>
      <c r="G759">
        <f>Senario4!AP$75/12</f>
        <v>8410.2000000000007</v>
      </c>
      <c r="H759">
        <f>Senario4!BC$75/12</f>
        <v>14375.5</v>
      </c>
      <c r="I759">
        <f>SUM(Senario4!AI$75,Senario4!AL$75)/12</f>
        <v>6824.416666666667</v>
      </c>
      <c r="J759">
        <f>Senario4!W$75/12</f>
        <v>24533.75</v>
      </c>
      <c r="K759">
        <v>0</v>
      </c>
      <c r="L759">
        <f>Senario4!$AS$75/12*0.52</f>
        <v>8733.2266666666674</v>
      </c>
      <c r="M759">
        <f>Senario4!$AS$75/12*0.48</f>
        <v>8061.4400000000005</v>
      </c>
      <c r="N759">
        <v>0</v>
      </c>
      <c r="O759">
        <f>Senario4!R$75/12</f>
        <v>332.5</v>
      </c>
      <c r="P759">
        <v>0</v>
      </c>
      <c r="Q759">
        <f>Senario4!O$75/12</f>
        <v>973.08333333333337</v>
      </c>
      <c r="R759">
        <f>Senario4!AT$75/12</f>
        <v>152.41666666666666</v>
      </c>
      <c r="S759">
        <f>SUM(Senario4!BF$75,Senario4!BG$75)/12</f>
        <v>15552.64583333333</v>
      </c>
      <c r="T759">
        <f>SUM(Senario4!AE$75,Senario4!BB$75)/12</f>
        <v>2913.5</v>
      </c>
      <c r="U759">
        <f>Senario4!AO$75/12</f>
        <v>4392.5</v>
      </c>
      <c r="V759">
        <f>Senario4!AW$75/12</f>
        <v>545</v>
      </c>
      <c r="W759">
        <f>Senario4!AZ$75/12</f>
        <v>91</v>
      </c>
      <c r="X759">
        <f>Senario4!BE$75/12</f>
        <v>626.83333333333337</v>
      </c>
      <c r="Z759">
        <f t="shared" si="11"/>
        <v>148806.92916666667</v>
      </c>
    </row>
    <row r="760" spans="1:28" x14ac:dyDescent="0.2">
      <c r="A760" s="42">
        <v>54483</v>
      </c>
      <c r="B760">
        <f>Senario4!G75/12</f>
        <v>4000</v>
      </c>
      <c r="C760">
        <f>Senario4!AA$75/12</f>
        <v>8178.333333333333</v>
      </c>
      <c r="D760">
        <f>Senario4!L$75/12</f>
        <v>16368.583333333327</v>
      </c>
      <c r="E760">
        <f>Senario4!H$75/12</f>
        <v>316.66666666666669</v>
      </c>
      <c r="F760">
        <f>Senario4!F$75/12</f>
        <v>23425.333333333332</v>
      </c>
      <c r="G760">
        <f>Senario4!AP$75/12</f>
        <v>8410.2000000000007</v>
      </c>
      <c r="H760">
        <f>Senario4!BC$75/12</f>
        <v>14375.5</v>
      </c>
      <c r="I760">
        <f>SUM(Senario4!AI$75,Senario4!AL$75)/12</f>
        <v>6824.416666666667</v>
      </c>
      <c r="J760">
        <f>Senario4!W$75/12</f>
        <v>24533.75</v>
      </c>
      <c r="K760">
        <v>0</v>
      </c>
      <c r="L760">
        <f>Senario4!$AS$75/12*0.52</f>
        <v>8733.2266666666674</v>
      </c>
      <c r="M760">
        <f>Senario4!$AS$75/12*0.48</f>
        <v>8061.4400000000005</v>
      </c>
      <c r="N760">
        <v>0</v>
      </c>
      <c r="O760">
        <f>Senario4!R$75/12</f>
        <v>332.5</v>
      </c>
      <c r="P760">
        <v>0</v>
      </c>
      <c r="Q760">
        <f>Senario4!O$75/12</f>
        <v>973.08333333333337</v>
      </c>
      <c r="R760">
        <f>Senario4!AT$75/12</f>
        <v>152.41666666666666</v>
      </c>
      <c r="S760">
        <f>SUM(Senario4!BF$75,Senario4!BG$75)/12</f>
        <v>15552.64583333333</v>
      </c>
      <c r="T760">
        <f>SUM(Senario4!AE$75,Senario4!BB$75)/12</f>
        <v>2913.5</v>
      </c>
      <c r="U760">
        <f>Senario4!AO$75/12</f>
        <v>4392.5</v>
      </c>
      <c r="V760">
        <f>Senario4!AW$75/12</f>
        <v>545</v>
      </c>
      <c r="W760">
        <f>Senario4!AZ$75/12</f>
        <v>91</v>
      </c>
      <c r="X760">
        <f>Senario4!BE$75/12</f>
        <v>626.83333333333337</v>
      </c>
      <c r="Z760">
        <f t="shared" si="11"/>
        <v>148806.92916666667</v>
      </c>
    </row>
    <row r="761" spans="1:28" x14ac:dyDescent="0.2">
      <c r="A761" s="42">
        <v>54514</v>
      </c>
      <c r="B761">
        <f>Senario4!G75/12</f>
        <v>4000</v>
      </c>
      <c r="C761">
        <f>Senario4!AA$75/12</f>
        <v>8178.333333333333</v>
      </c>
      <c r="D761">
        <f>Senario4!L$75/12</f>
        <v>16368.583333333327</v>
      </c>
      <c r="E761">
        <f>Senario4!H$75/12</f>
        <v>316.66666666666669</v>
      </c>
      <c r="F761">
        <f>Senario4!F$75/12</f>
        <v>23425.333333333332</v>
      </c>
      <c r="G761">
        <f>Senario4!AP$75/12</f>
        <v>8410.2000000000007</v>
      </c>
      <c r="H761">
        <f>Senario4!BC$75/12</f>
        <v>14375.5</v>
      </c>
      <c r="I761">
        <f>SUM(Senario4!AI$75,Senario4!AL$75)/12</f>
        <v>6824.416666666667</v>
      </c>
      <c r="J761">
        <f>Senario4!W$75/12</f>
        <v>24533.75</v>
      </c>
      <c r="K761">
        <v>0</v>
      </c>
      <c r="L761">
        <f>Senario4!$AS$75/12*0.52</f>
        <v>8733.2266666666674</v>
      </c>
      <c r="M761">
        <f>Senario4!$AS$75/12*0.48</f>
        <v>8061.4400000000005</v>
      </c>
      <c r="N761">
        <v>0</v>
      </c>
      <c r="O761">
        <f>Senario4!R$75/12</f>
        <v>332.5</v>
      </c>
      <c r="P761">
        <v>0</v>
      </c>
      <c r="Q761">
        <f>Senario4!O$75/12</f>
        <v>973.08333333333337</v>
      </c>
      <c r="R761">
        <f>Senario4!AT$75/12</f>
        <v>152.41666666666666</v>
      </c>
      <c r="S761">
        <f>SUM(Senario4!BF$75,Senario4!BG$75)/12</f>
        <v>15552.64583333333</v>
      </c>
      <c r="T761">
        <f>SUM(Senario4!AE$75,Senario4!BB$75)/12</f>
        <v>2913.5</v>
      </c>
      <c r="U761">
        <f>Senario4!AO$75/12</f>
        <v>4392.5</v>
      </c>
      <c r="V761">
        <f>Senario4!AW$75/12</f>
        <v>545</v>
      </c>
      <c r="W761">
        <f>Senario4!AZ$75/12</f>
        <v>91</v>
      </c>
      <c r="X761">
        <f>Senario4!BE$75/12</f>
        <v>626.83333333333337</v>
      </c>
      <c r="Z761">
        <f t="shared" si="11"/>
        <v>148806.92916666667</v>
      </c>
    </row>
    <row r="762" spans="1:28" x14ac:dyDescent="0.2">
      <c r="A762" s="42">
        <v>54544</v>
      </c>
      <c r="B762">
        <f>Senario4!G75/12</f>
        <v>4000</v>
      </c>
      <c r="C762">
        <f>Senario4!AA$75/12</f>
        <v>8178.333333333333</v>
      </c>
      <c r="D762">
        <f>Senario4!L$75/12</f>
        <v>16368.583333333327</v>
      </c>
      <c r="E762">
        <f>Senario4!H$75/12</f>
        <v>316.66666666666669</v>
      </c>
      <c r="F762">
        <f>Senario4!F$75/12</f>
        <v>23425.333333333332</v>
      </c>
      <c r="G762">
        <f>Senario4!AP$75/12</f>
        <v>8410.2000000000007</v>
      </c>
      <c r="H762">
        <f>Senario4!BC$75/12</f>
        <v>14375.5</v>
      </c>
      <c r="I762">
        <f>SUM(Senario4!AI$75,Senario4!AL$75)/12</f>
        <v>6824.416666666667</v>
      </c>
      <c r="J762">
        <f>Senario4!W$75/12</f>
        <v>24533.75</v>
      </c>
      <c r="K762">
        <v>0</v>
      </c>
      <c r="L762">
        <f>Senario4!$AS$75/12*0.52</f>
        <v>8733.2266666666674</v>
      </c>
      <c r="M762">
        <f>Senario4!$AS$75/12*0.48</f>
        <v>8061.4400000000005</v>
      </c>
      <c r="N762">
        <v>0</v>
      </c>
      <c r="O762">
        <f>Senario4!R$75/12</f>
        <v>332.5</v>
      </c>
      <c r="P762">
        <v>0</v>
      </c>
      <c r="Q762">
        <f>Senario4!O$75/12</f>
        <v>973.08333333333337</v>
      </c>
      <c r="R762">
        <f>Senario4!AT$75/12</f>
        <v>152.41666666666666</v>
      </c>
      <c r="S762">
        <f>SUM(Senario4!BF$75,Senario4!BG$75)/12</f>
        <v>15552.64583333333</v>
      </c>
      <c r="T762">
        <f>SUM(Senario4!AE$75,Senario4!BB$75)/12</f>
        <v>2913.5</v>
      </c>
      <c r="U762">
        <f>Senario4!AO$75/12</f>
        <v>4392.5</v>
      </c>
      <c r="V762">
        <f>Senario4!AW$75/12</f>
        <v>545</v>
      </c>
      <c r="W762">
        <f>Senario4!AZ$75/12</f>
        <v>91</v>
      </c>
      <c r="X762">
        <f>Senario4!BE$75/12</f>
        <v>626.83333333333337</v>
      </c>
      <c r="Z762">
        <f t="shared" si="11"/>
        <v>148806.92916666667</v>
      </c>
    </row>
    <row r="763" spans="1:28" x14ac:dyDescent="0.2">
      <c r="A763" s="42">
        <v>54575</v>
      </c>
      <c r="B763">
        <f>Senario4!G75/12</f>
        <v>4000</v>
      </c>
      <c r="C763">
        <f>Senario4!AA$75/12</f>
        <v>8178.333333333333</v>
      </c>
      <c r="D763">
        <f>Senario4!L$75/12</f>
        <v>16368.583333333327</v>
      </c>
      <c r="E763">
        <f>Senario4!H$75/12</f>
        <v>316.66666666666669</v>
      </c>
      <c r="F763">
        <f>Senario4!F$75/12</f>
        <v>23425.333333333332</v>
      </c>
      <c r="G763">
        <f>Senario4!AP$75/12</f>
        <v>8410.2000000000007</v>
      </c>
      <c r="H763">
        <f>Senario4!BC$75/12</f>
        <v>14375.5</v>
      </c>
      <c r="I763">
        <f>SUM(Senario4!AI$75,Senario4!AL$75)/12</f>
        <v>6824.416666666667</v>
      </c>
      <c r="J763">
        <f>Senario4!W$75/12</f>
        <v>24533.75</v>
      </c>
      <c r="K763">
        <v>0</v>
      </c>
      <c r="L763">
        <f>Senario4!$AS$75/12*0.52</f>
        <v>8733.2266666666674</v>
      </c>
      <c r="M763">
        <f>Senario4!$AS$75/12*0.48</f>
        <v>8061.4400000000005</v>
      </c>
      <c r="N763">
        <v>0</v>
      </c>
      <c r="O763">
        <f>Senario4!R$75/12</f>
        <v>332.5</v>
      </c>
      <c r="P763">
        <v>0</v>
      </c>
      <c r="Q763">
        <f>Senario4!O$75/12</f>
        <v>973.08333333333337</v>
      </c>
      <c r="R763">
        <f>Senario4!AT$75/12</f>
        <v>152.41666666666666</v>
      </c>
      <c r="S763">
        <f>SUM(Senario4!BF$75,Senario4!BG$75)/12</f>
        <v>15552.64583333333</v>
      </c>
      <c r="T763">
        <f>SUM(Senario4!AE$75,Senario4!BB$75)/12</f>
        <v>2913.5</v>
      </c>
      <c r="U763">
        <f>Senario4!AO$75/12</f>
        <v>4392.5</v>
      </c>
      <c r="V763">
        <f>Senario4!AW$75/12</f>
        <v>545</v>
      </c>
      <c r="W763">
        <f>Senario4!AZ$75/12</f>
        <v>91</v>
      </c>
      <c r="X763">
        <f>Senario4!BE$75/12</f>
        <v>626.83333333333337</v>
      </c>
      <c r="Z763">
        <f t="shared" si="11"/>
        <v>148806.92916666667</v>
      </c>
    </row>
    <row r="764" spans="1:28" x14ac:dyDescent="0.2">
      <c r="A764" s="42">
        <v>54605</v>
      </c>
      <c r="B764">
        <f>Senario4!G75/12</f>
        <v>4000</v>
      </c>
      <c r="C764">
        <f>Senario4!AA$75/12</f>
        <v>8178.333333333333</v>
      </c>
      <c r="D764">
        <f>Senario4!L$75/12</f>
        <v>16368.583333333327</v>
      </c>
      <c r="E764">
        <f>Senario4!H$75/12</f>
        <v>316.66666666666669</v>
      </c>
      <c r="F764">
        <f>Senario4!F$75/12</f>
        <v>23425.333333333332</v>
      </c>
      <c r="G764">
        <f>Senario4!AP$75/12</f>
        <v>8410.2000000000007</v>
      </c>
      <c r="H764">
        <f>Senario4!BC$75/12</f>
        <v>14375.5</v>
      </c>
      <c r="I764">
        <f>SUM(Senario4!AI$75,Senario4!AL$75)/12</f>
        <v>6824.416666666667</v>
      </c>
      <c r="J764">
        <f>Senario4!W$75/12</f>
        <v>24533.75</v>
      </c>
      <c r="K764">
        <v>0</v>
      </c>
      <c r="L764">
        <f>Senario4!$AS$75/12*0.52</f>
        <v>8733.2266666666674</v>
      </c>
      <c r="M764">
        <f>Senario4!$AS$75/12*0.48</f>
        <v>8061.4400000000005</v>
      </c>
      <c r="N764">
        <v>0</v>
      </c>
      <c r="O764">
        <f>Senario4!R$75/12</f>
        <v>332.5</v>
      </c>
      <c r="P764">
        <v>0</v>
      </c>
      <c r="Q764">
        <f>Senario4!O$75/12</f>
        <v>973.08333333333337</v>
      </c>
      <c r="R764">
        <f>Senario4!AT$75/12</f>
        <v>152.41666666666666</v>
      </c>
      <c r="S764">
        <f>SUM(Senario4!BF$75,Senario4!BG$75)/12</f>
        <v>15552.64583333333</v>
      </c>
      <c r="T764">
        <f>SUM(Senario4!AE$75,Senario4!BB$75)/12</f>
        <v>2913.5</v>
      </c>
      <c r="U764">
        <f>Senario4!AO$75/12</f>
        <v>4392.5</v>
      </c>
      <c r="V764">
        <f>Senario4!AW$75/12</f>
        <v>545</v>
      </c>
      <c r="W764">
        <f>Senario4!AZ$75/12</f>
        <v>91</v>
      </c>
      <c r="X764">
        <f>Senario4!BE$75/12</f>
        <v>626.83333333333337</v>
      </c>
      <c r="Z764">
        <f t="shared" si="11"/>
        <v>148806.92916666667</v>
      </c>
    </row>
    <row r="765" spans="1:28" x14ac:dyDescent="0.2">
      <c r="A765" s="42">
        <v>54636</v>
      </c>
      <c r="B765">
        <f>Senario4!G75/12</f>
        <v>4000</v>
      </c>
      <c r="C765">
        <f>Senario4!AA$75/12</f>
        <v>8178.333333333333</v>
      </c>
      <c r="D765">
        <f>Senario4!L$75/12</f>
        <v>16368.583333333327</v>
      </c>
      <c r="E765">
        <f>Senario4!H$75/12</f>
        <v>316.66666666666669</v>
      </c>
      <c r="F765">
        <f>Senario4!F$75/12</f>
        <v>23425.333333333332</v>
      </c>
      <c r="G765">
        <f>Senario4!AP$75/12</f>
        <v>8410.2000000000007</v>
      </c>
      <c r="H765">
        <f>Senario4!BC$75/12</f>
        <v>14375.5</v>
      </c>
      <c r="I765">
        <f>SUM(Senario4!AI$75,Senario4!AL$75)/12</f>
        <v>6824.416666666667</v>
      </c>
      <c r="J765">
        <f>Senario4!W$75/12</f>
        <v>24533.75</v>
      </c>
      <c r="K765">
        <v>0</v>
      </c>
      <c r="L765">
        <f>Senario4!$AS$75/12*0.52</f>
        <v>8733.2266666666674</v>
      </c>
      <c r="M765">
        <f>Senario4!$AS$75/12*0.48</f>
        <v>8061.4400000000005</v>
      </c>
      <c r="N765">
        <v>0</v>
      </c>
      <c r="O765">
        <f>Senario4!R$75/12</f>
        <v>332.5</v>
      </c>
      <c r="P765">
        <v>0</v>
      </c>
      <c r="Q765">
        <f>Senario4!O$75/12</f>
        <v>973.08333333333337</v>
      </c>
      <c r="R765">
        <f>Senario4!AT$75/12</f>
        <v>152.41666666666666</v>
      </c>
      <c r="S765">
        <f>SUM(Senario4!BF$75,Senario4!BG$75)/12</f>
        <v>15552.64583333333</v>
      </c>
      <c r="T765">
        <f>SUM(Senario4!AE$75,Senario4!BB$75)/12</f>
        <v>2913.5</v>
      </c>
      <c r="U765">
        <f>Senario4!AO$75/12</f>
        <v>4392.5</v>
      </c>
      <c r="V765">
        <f>Senario4!AW$75/12</f>
        <v>545</v>
      </c>
      <c r="W765">
        <f>Senario4!AZ$75/12</f>
        <v>91</v>
      </c>
      <c r="X765">
        <f>Senario4!BE$75/12</f>
        <v>626.83333333333337</v>
      </c>
      <c r="Z765">
        <f t="shared" si="11"/>
        <v>148806.92916666667</v>
      </c>
    </row>
    <row r="766" spans="1:28" x14ac:dyDescent="0.2">
      <c r="A766" s="42">
        <v>54667</v>
      </c>
      <c r="B766">
        <f>Senario4!G75/12</f>
        <v>4000</v>
      </c>
      <c r="C766">
        <f>Senario4!AA$75/12</f>
        <v>8178.333333333333</v>
      </c>
      <c r="D766">
        <f>Senario4!L$75/12</f>
        <v>16368.583333333327</v>
      </c>
      <c r="E766">
        <f>Senario4!H$75/12</f>
        <v>316.66666666666669</v>
      </c>
      <c r="F766">
        <f>Senario4!F$75/12</f>
        <v>23425.333333333332</v>
      </c>
      <c r="G766">
        <f>Senario4!AP$75/12</f>
        <v>8410.2000000000007</v>
      </c>
      <c r="H766">
        <f>Senario4!BC$75/12</f>
        <v>14375.5</v>
      </c>
      <c r="I766">
        <f>SUM(Senario4!AI$75,Senario4!AL$75)/12</f>
        <v>6824.416666666667</v>
      </c>
      <c r="J766">
        <f>Senario4!W$75/12</f>
        <v>24533.75</v>
      </c>
      <c r="K766">
        <v>0</v>
      </c>
      <c r="L766">
        <f>Senario4!$AS$75/12*0.52</f>
        <v>8733.2266666666674</v>
      </c>
      <c r="M766">
        <f>Senario4!$AS$75/12*0.48</f>
        <v>8061.4400000000005</v>
      </c>
      <c r="N766">
        <v>0</v>
      </c>
      <c r="O766">
        <f>Senario4!R$75/12</f>
        <v>332.5</v>
      </c>
      <c r="P766">
        <v>0</v>
      </c>
      <c r="Q766">
        <f>Senario4!O$75/12</f>
        <v>973.08333333333337</v>
      </c>
      <c r="R766">
        <f>Senario4!AT$75/12</f>
        <v>152.41666666666666</v>
      </c>
      <c r="S766">
        <f>SUM(Senario4!BF$75,Senario4!BG$75)/12</f>
        <v>15552.64583333333</v>
      </c>
      <c r="T766">
        <f>SUM(Senario4!AE$75,Senario4!BB$75)/12</f>
        <v>2913.5</v>
      </c>
      <c r="U766">
        <f>Senario4!AO$75/12</f>
        <v>4392.5</v>
      </c>
      <c r="V766">
        <f>Senario4!AW$75/12</f>
        <v>545</v>
      </c>
      <c r="W766">
        <f>Senario4!AZ$75/12</f>
        <v>91</v>
      </c>
      <c r="X766">
        <f>Senario4!BE$75/12</f>
        <v>626.83333333333337</v>
      </c>
      <c r="Z766">
        <f t="shared" si="11"/>
        <v>148806.92916666667</v>
      </c>
    </row>
    <row r="767" spans="1:28" x14ac:dyDescent="0.2">
      <c r="A767" s="42">
        <v>54697</v>
      </c>
      <c r="B767">
        <f>Senario4!G75/12</f>
        <v>4000</v>
      </c>
      <c r="C767">
        <f>Senario4!AA$75/12</f>
        <v>8178.333333333333</v>
      </c>
      <c r="D767">
        <f>Senario4!L$75/12</f>
        <v>16368.583333333327</v>
      </c>
      <c r="E767">
        <f>Senario4!H$75/12</f>
        <v>316.66666666666669</v>
      </c>
      <c r="F767">
        <f>Senario4!F$75/12</f>
        <v>23425.333333333332</v>
      </c>
      <c r="G767">
        <f>Senario4!AP$75/12</f>
        <v>8410.2000000000007</v>
      </c>
      <c r="H767">
        <f>Senario4!BC$75/12</f>
        <v>14375.5</v>
      </c>
      <c r="I767">
        <f>SUM(Senario4!AI$75,Senario4!AL$75)/12</f>
        <v>6824.416666666667</v>
      </c>
      <c r="J767">
        <f>Senario4!W$75/12</f>
        <v>24533.75</v>
      </c>
      <c r="K767">
        <v>0</v>
      </c>
      <c r="L767">
        <f>Senario4!$AS$75/12*0.52</f>
        <v>8733.2266666666674</v>
      </c>
      <c r="M767">
        <f>Senario4!$AS$75/12*0.48</f>
        <v>8061.4400000000005</v>
      </c>
      <c r="N767">
        <v>0</v>
      </c>
      <c r="O767">
        <f>Senario4!R$75/12</f>
        <v>332.5</v>
      </c>
      <c r="P767">
        <v>0</v>
      </c>
      <c r="Q767">
        <f>Senario4!O$75/12</f>
        <v>973.08333333333337</v>
      </c>
      <c r="R767">
        <f>Senario4!AT$75/12</f>
        <v>152.41666666666666</v>
      </c>
      <c r="S767">
        <f>SUM(Senario4!BF$75,Senario4!BG$75)/12</f>
        <v>15552.64583333333</v>
      </c>
      <c r="T767">
        <f>SUM(Senario4!AE$75,Senario4!BB$75)/12</f>
        <v>2913.5</v>
      </c>
      <c r="U767">
        <f>Senario4!AO$75/12</f>
        <v>4392.5</v>
      </c>
      <c r="V767">
        <f>Senario4!AW$75/12</f>
        <v>545</v>
      </c>
      <c r="W767">
        <f>Senario4!AZ$75/12</f>
        <v>91</v>
      </c>
      <c r="X767">
        <f>Senario4!BE$75/12</f>
        <v>626.83333333333337</v>
      </c>
      <c r="Z767">
        <f t="shared" si="11"/>
        <v>148806.92916666667</v>
      </c>
    </row>
    <row r="768" spans="1:28" x14ac:dyDescent="0.2">
      <c r="A768" s="42">
        <v>54728</v>
      </c>
      <c r="B768">
        <f>Senario4!G75/12</f>
        <v>4000</v>
      </c>
      <c r="C768">
        <f>Senario4!AA$75/12</f>
        <v>8178.333333333333</v>
      </c>
      <c r="D768">
        <f>Senario4!L$75/12</f>
        <v>16368.583333333327</v>
      </c>
      <c r="E768">
        <f>Senario4!H$75/12</f>
        <v>316.66666666666669</v>
      </c>
      <c r="F768">
        <f>Senario4!F$75/12</f>
        <v>23425.333333333332</v>
      </c>
      <c r="G768">
        <f>Senario4!AP$75/12</f>
        <v>8410.2000000000007</v>
      </c>
      <c r="H768">
        <f>Senario4!BC$75/12</f>
        <v>14375.5</v>
      </c>
      <c r="I768">
        <f>SUM(Senario4!AI$75,Senario4!AL$75)/12</f>
        <v>6824.416666666667</v>
      </c>
      <c r="J768">
        <f>Senario4!W$75/12</f>
        <v>24533.75</v>
      </c>
      <c r="K768">
        <v>0</v>
      </c>
      <c r="L768">
        <f>Senario4!$AS$75/12*0.52</f>
        <v>8733.2266666666674</v>
      </c>
      <c r="M768">
        <f>Senario4!$AS$75/12*0.48</f>
        <v>8061.4400000000005</v>
      </c>
      <c r="N768">
        <v>0</v>
      </c>
      <c r="O768">
        <f>Senario4!R$75/12</f>
        <v>332.5</v>
      </c>
      <c r="P768">
        <v>0</v>
      </c>
      <c r="Q768">
        <f>Senario4!O$75/12</f>
        <v>973.08333333333337</v>
      </c>
      <c r="R768">
        <f>Senario4!AT$75/12</f>
        <v>152.41666666666666</v>
      </c>
      <c r="S768">
        <f>SUM(Senario4!BF$75,Senario4!BG$75)/12</f>
        <v>15552.64583333333</v>
      </c>
      <c r="T768">
        <f>SUM(Senario4!AE$75,Senario4!BB$75)/12</f>
        <v>2913.5</v>
      </c>
      <c r="U768">
        <f>Senario4!AO$75/12</f>
        <v>4392.5</v>
      </c>
      <c r="V768">
        <f>Senario4!AW$75/12</f>
        <v>545</v>
      </c>
      <c r="W768">
        <f>Senario4!AZ$75/12</f>
        <v>91</v>
      </c>
      <c r="X768">
        <f>Senario4!BE$75/12</f>
        <v>626.83333333333337</v>
      </c>
      <c r="Z768">
        <f t="shared" si="11"/>
        <v>148806.92916666667</v>
      </c>
    </row>
    <row r="769" spans="1:28" x14ac:dyDescent="0.2">
      <c r="A769" s="42">
        <v>54758</v>
      </c>
      <c r="B769">
        <f>Senario4!G75/12</f>
        <v>4000</v>
      </c>
      <c r="C769">
        <f>Senario4!AA$75/12</f>
        <v>8178.333333333333</v>
      </c>
      <c r="D769">
        <f>Senario4!L$75/12</f>
        <v>16368.583333333327</v>
      </c>
      <c r="E769">
        <f>Senario4!H$75/12</f>
        <v>316.66666666666669</v>
      </c>
      <c r="F769">
        <f>Senario4!F$75/12</f>
        <v>23425.333333333332</v>
      </c>
      <c r="G769">
        <f>Senario4!AP$75/12</f>
        <v>8410.2000000000007</v>
      </c>
      <c r="H769">
        <f>Senario4!BC$75/12</f>
        <v>14375.5</v>
      </c>
      <c r="I769">
        <f>SUM(Senario4!AI$75,Senario4!AL$75)/12</f>
        <v>6824.416666666667</v>
      </c>
      <c r="J769">
        <f>Senario4!W$75/12</f>
        <v>24533.75</v>
      </c>
      <c r="K769">
        <v>0</v>
      </c>
      <c r="L769">
        <f>Senario4!$AS$75/12*0.52</f>
        <v>8733.2266666666674</v>
      </c>
      <c r="M769">
        <f>Senario4!$AS$75/12*0.48</f>
        <v>8061.4400000000005</v>
      </c>
      <c r="N769">
        <v>0</v>
      </c>
      <c r="O769">
        <f>Senario4!R$75/12</f>
        <v>332.5</v>
      </c>
      <c r="P769">
        <v>0</v>
      </c>
      <c r="Q769">
        <f>Senario4!O$75/12</f>
        <v>973.08333333333337</v>
      </c>
      <c r="R769">
        <f>Senario4!AT$75/12</f>
        <v>152.41666666666666</v>
      </c>
      <c r="S769">
        <f>SUM(Senario4!BF$75,Senario4!BG$75)/12</f>
        <v>15552.64583333333</v>
      </c>
      <c r="T769">
        <f>SUM(Senario4!AE$75,Senario4!BB$75)/12</f>
        <v>2913.5</v>
      </c>
      <c r="U769">
        <f>Senario4!AO$75/12</f>
        <v>4392.5</v>
      </c>
      <c r="V769">
        <f>Senario4!AW$75/12</f>
        <v>545</v>
      </c>
      <c r="W769">
        <f>Senario4!AZ$75/12</f>
        <v>91</v>
      </c>
      <c r="X769">
        <f>Senario4!BE$75/12</f>
        <v>626.83333333333337</v>
      </c>
      <c r="Z769">
        <f t="shared" si="11"/>
        <v>148806.92916666667</v>
      </c>
    </row>
    <row r="770" spans="1:28" x14ac:dyDescent="0.2">
      <c r="A770" s="42">
        <v>54789</v>
      </c>
      <c r="B770">
        <f>Senario4!G76/12</f>
        <v>4000</v>
      </c>
      <c r="C770">
        <f>Senario4!AA$76/12</f>
        <v>8178.333333333333</v>
      </c>
      <c r="D770">
        <f>Senario4!L$76/12</f>
        <v>16368.583333333327</v>
      </c>
      <c r="E770">
        <f>Senario4!H$76/12</f>
        <v>316.66666666666669</v>
      </c>
      <c r="F770">
        <f>Senario4!F$76/12</f>
        <v>23425.333333333332</v>
      </c>
      <c r="G770">
        <f>Senario4!AP$76/12</f>
        <v>8410.2000000000007</v>
      </c>
      <c r="H770">
        <f>Senario4!BC$76/12</f>
        <v>14375.5</v>
      </c>
      <c r="I770">
        <f>SUM(Senario4!AI$76,Senario4!AL$76)/12</f>
        <v>6824.416666666667</v>
      </c>
      <c r="J770">
        <f>Senario4!W$76/12</f>
        <v>24533.75</v>
      </c>
      <c r="K770">
        <v>0</v>
      </c>
      <c r="L770">
        <f>Senario4!$AS$76/12*0.52</f>
        <v>8733.2266666666674</v>
      </c>
      <c r="M770">
        <f>Senario4!$AS$76/12*0.48</f>
        <v>8061.4400000000005</v>
      </c>
      <c r="N770">
        <v>0</v>
      </c>
      <c r="O770">
        <f>Senario4!R$76/12</f>
        <v>332.5</v>
      </c>
      <c r="P770">
        <v>0</v>
      </c>
      <c r="Q770">
        <f>Senario4!O$76/12</f>
        <v>973.08333333333337</v>
      </c>
      <c r="R770">
        <f>Senario4!AT$76/12</f>
        <v>152.41666666666666</v>
      </c>
      <c r="S770">
        <f>SUM(Senario4!BF$76,Senario4!BG$76)/12</f>
        <v>15552.64583333333</v>
      </c>
      <c r="T770">
        <f>SUM(Senario4!AE$76,Senario4!BB$76)/12</f>
        <v>2913.5</v>
      </c>
      <c r="U770">
        <f>Senario4!AO$76/12</f>
        <v>4392.5</v>
      </c>
      <c r="V770">
        <f>Senario4!AW$76/12</f>
        <v>545</v>
      </c>
      <c r="W770">
        <f>Senario4!AZ$76/12</f>
        <v>91</v>
      </c>
      <c r="X770">
        <f>Senario4!BE$76/12</f>
        <v>626.83333333333337</v>
      </c>
      <c r="Z770">
        <f t="shared" si="11"/>
        <v>148806.92916666667</v>
      </c>
      <c r="AA770">
        <f>SUM(Z770:Z781)</f>
        <v>1785683.1500000001</v>
      </c>
      <c r="AB770" s="5">
        <f>AA770-Senario4!BH76</f>
        <v>0</v>
      </c>
    </row>
    <row r="771" spans="1:28" x14ac:dyDescent="0.2">
      <c r="A771" s="42">
        <v>54820</v>
      </c>
      <c r="B771">
        <f>Senario4!G76/12</f>
        <v>4000</v>
      </c>
      <c r="C771">
        <f>Senario4!AA$76/12</f>
        <v>8178.333333333333</v>
      </c>
      <c r="D771">
        <f>Senario4!L$76/12</f>
        <v>16368.583333333327</v>
      </c>
      <c r="E771">
        <f>Senario4!H$76/12</f>
        <v>316.66666666666669</v>
      </c>
      <c r="F771">
        <f>Senario4!F$76/12</f>
        <v>23425.333333333332</v>
      </c>
      <c r="G771">
        <f>Senario4!AP$76/12</f>
        <v>8410.2000000000007</v>
      </c>
      <c r="H771">
        <f>Senario4!BC$76/12</f>
        <v>14375.5</v>
      </c>
      <c r="I771">
        <f>SUM(Senario4!AI$76,Senario4!AL$76)/12</f>
        <v>6824.416666666667</v>
      </c>
      <c r="J771">
        <f>Senario4!W$76/12</f>
        <v>24533.75</v>
      </c>
      <c r="K771">
        <v>0</v>
      </c>
      <c r="L771">
        <f>Senario4!$AS$76/12*0.52</f>
        <v>8733.2266666666674</v>
      </c>
      <c r="M771">
        <f>Senario4!$AS$76/12*0.48</f>
        <v>8061.4400000000005</v>
      </c>
      <c r="N771">
        <v>0</v>
      </c>
      <c r="O771">
        <f>Senario4!R$76/12</f>
        <v>332.5</v>
      </c>
      <c r="P771">
        <v>0</v>
      </c>
      <c r="Q771">
        <f>Senario4!O$76/12</f>
        <v>973.08333333333337</v>
      </c>
      <c r="R771">
        <f>Senario4!AT$76/12</f>
        <v>152.41666666666666</v>
      </c>
      <c r="S771">
        <f>SUM(Senario4!BF$76,Senario4!BG$76)/12</f>
        <v>15552.64583333333</v>
      </c>
      <c r="T771">
        <f>SUM(Senario4!AE$76,Senario4!BB$76)/12</f>
        <v>2913.5</v>
      </c>
      <c r="U771">
        <f>Senario4!AO$76/12</f>
        <v>4392.5</v>
      </c>
      <c r="V771">
        <f>Senario4!AW$76/12</f>
        <v>545</v>
      </c>
      <c r="W771">
        <f>Senario4!AZ$76/12</f>
        <v>91</v>
      </c>
      <c r="X771">
        <f>Senario4!BE$76/12</f>
        <v>626.83333333333337</v>
      </c>
      <c r="Z771">
        <f t="shared" ref="Z771:Z834" si="12">SUM(B771:X771)</f>
        <v>148806.92916666667</v>
      </c>
    </row>
    <row r="772" spans="1:28" x14ac:dyDescent="0.2">
      <c r="A772" s="42">
        <v>54848</v>
      </c>
      <c r="B772">
        <f>Senario4!G76/12</f>
        <v>4000</v>
      </c>
      <c r="C772">
        <f>Senario4!AA$76/12</f>
        <v>8178.333333333333</v>
      </c>
      <c r="D772">
        <f>Senario4!L$76/12</f>
        <v>16368.583333333327</v>
      </c>
      <c r="E772">
        <f>Senario4!H$76/12</f>
        <v>316.66666666666669</v>
      </c>
      <c r="F772">
        <f>Senario4!F$76/12</f>
        <v>23425.333333333332</v>
      </c>
      <c r="G772">
        <f>Senario4!AP$76/12</f>
        <v>8410.2000000000007</v>
      </c>
      <c r="H772">
        <f>Senario4!BC$76/12</f>
        <v>14375.5</v>
      </c>
      <c r="I772">
        <f>SUM(Senario4!AI$76,Senario4!AL$76)/12</f>
        <v>6824.416666666667</v>
      </c>
      <c r="J772">
        <f>Senario4!W$76/12</f>
        <v>24533.75</v>
      </c>
      <c r="K772">
        <v>0</v>
      </c>
      <c r="L772">
        <f>Senario4!$AS$76/12*0.52</f>
        <v>8733.2266666666674</v>
      </c>
      <c r="M772">
        <f>Senario4!$AS$76/12*0.48</f>
        <v>8061.4400000000005</v>
      </c>
      <c r="N772">
        <v>0</v>
      </c>
      <c r="O772">
        <f>Senario4!R$76/12</f>
        <v>332.5</v>
      </c>
      <c r="P772">
        <v>0</v>
      </c>
      <c r="Q772">
        <f>Senario4!O$76/12</f>
        <v>973.08333333333337</v>
      </c>
      <c r="R772">
        <f>Senario4!AT$76/12</f>
        <v>152.41666666666666</v>
      </c>
      <c r="S772">
        <f>SUM(Senario4!BF$76,Senario4!BG$76)/12</f>
        <v>15552.64583333333</v>
      </c>
      <c r="T772">
        <f>SUM(Senario4!AE$76,Senario4!BB$76)/12</f>
        <v>2913.5</v>
      </c>
      <c r="U772">
        <f>Senario4!AO$76/12</f>
        <v>4392.5</v>
      </c>
      <c r="V772">
        <f>Senario4!AW$76/12</f>
        <v>545</v>
      </c>
      <c r="W772">
        <f>Senario4!AZ$76/12</f>
        <v>91</v>
      </c>
      <c r="X772">
        <f>Senario4!BE$76/12</f>
        <v>626.83333333333337</v>
      </c>
      <c r="Z772">
        <f t="shared" si="12"/>
        <v>148806.92916666667</v>
      </c>
    </row>
    <row r="773" spans="1:28" x14ac:dyDescent="0.2">
      <c r="A773" s="42">
        <v>54879</v>
      </c>
      <c r="B773">
        <f>Senario4!G76/12</f>
        <v>4000</v>
      </c>
      <c r="C773">
        <f>Senario4!AA$76/12</f>
        <v>8178.333333333333</v>
      </c>
      <c r="D773">
        <f>Senario4!L$76/12</f>
        <v>16368.583333333327</v>
      </c>
      <c r="E773">
        <f>Senario4!H$76/12</f>
        <v>316.66666666666669</v>
      </c>
      <c r="F773">
        <f>Senario4!F$76/12</f>
        <v>23425.333333333332</v>
      </c>
      <c r="G773">
        <f>Senario4!AP$76/12</f>
        <v>8410.2000000000007</v>
      </c>
      <c r="H773">
        <f>Senario4!BC$76/12</f>
        <v>14375.5</v>
      </c>
      <c r="I773">
        <f>SUM(Senario4!AI$76,Senario4!AL$76)/12</f>
        <v>6824.416666666667</v>
      </c>
      <c r="J773">
        <f>Senario4!W$76/12</f>
        <v>24533.75</v>
      </c>
      <c r="K773">
        <v>0</v>
      </c>
      <c r="L773">
        <f>Senario4!$AS$76/12*0.52</f>
        <v>8733.2266666666674</v>
      </c>
      <c r="M773">
        <f>Senario4!$AS$76/12*0.48</f>
        <v>8061.4400000000005</v>
      </c>
      <c r="N773">
        <v>0</v>
      </c>
      <c r="O773">
        <f>Senario4!R$76/12</f>
        <v>332.5</v>
      </c>
      <c r="P773">
        <v>0</v>
      </c>
      <c r="Q773">
        <f>Senario4!O$76/12</f>
        <v>973.08333333333337</v>
      </c>
      <c r="R773">
        <f>Senario4!AT$76/12</f>
        <v>152.41666666666666</v>
      </c>
      <c r="S773">
        <f>SUM(Senario4!BF$76,Senario4!BG$76)/12</f>
        <v>15552.64583333333</v>
      </c>
      <c r="T773">
        <f>SUM(Senario4!AE$76,Senario4!BB$76)/12</f>
        <v>2913.5</v>
      </c>
      <c r="U773">
        <f>Senario4!AO$76/12</f>
        <v>4392.5</v>
      </c>
      <c r="V773">
        <f>Senario4!AW$76/12</f>
        <v>545</v>
      </c>
      <c r="W773">
        <f>Senario4!AZ$76/12</f>
        <v>91</v>
      </c>
      <c r="X773">
        <f>Senario4!BE$76/12</f>
        <v>626.83333333333337</v>
      </c>
      <c r="Z773">
        <f t="shared" si="12"/>
        <v>148806.92916666667</v>
      </c>
    </row>
    <row r="774" spans="1:28" x14ac:dyDescent="0.2">
      <c r="A774" s="42">
        <v>54909</v>
      </c>
      <c r="B774">
        <f>Senario4!G76/12</f>
        <v>4000</v>
      </c>
      <c r="C774">
        <f>Senario4!AA$76/12</f>
        <v>8178.333333333333</v>
      </c>
      <c r="D774">
        <f>Senario4!L$76/12</f>
        <v>16368.583333333327</v>
      </c>
      <c r="E774">
        <f>Senario4!H$76/12</f>
        <v>316.66666666666669</v>
      </c>
      <c r="F774">
        <f>Senario4!F$76/12</f>
        <v>23425.333333333332</v>
      </c>
      <c r="G774">
        <f>Senario4!AP$76/12</f>
        <v>8410.2000000000007</v>
      </c>
      <c r="H774">
        <f>Senario4!BC$76/12</f>
        <v>14375.5</v>
      </c>
      <c r="I774">
        <f>SUM(Senario4!AI$76,Senario4!AL$76)/12</f>
        <v>6824.416666666667</v>
      </c>
      <c r="J774">
        <f>Senario4!W$76/12</f>
        <v>24533.75</v>
      </c>
      <c r="K774">
        <v>0</v>
      </c>
      <c r="L774">
        <f>Senario4!$AS$76/12*0.52</f>
        <v>8733.2266666666674</v>
      </c>
      <c r="M774">
        <f>Senario4!$AS$76/12*0.48</f>
        <v>8061.4400000000005</v>
      </c>
      <c r="N774">
        <v>0</v>
      </c>
      <c r="O774">
        <f>Senario4!R$76/12</f>
        <v>332.5</v>
      </c>
      <c r="P774">
        <v>0</v>
      </c>
      <c r="Q774">
        <f>Senario4!O$76/12</f>
        <v>973.08333333333337</v>
      </c>
      <c r="R774">
        <f>Senario4!AT$76/12</f>
        <v>152.41666666666666</v>
      </c>
      <c r="S774">
        <f>SUM(Senario4!BF$76,Senario4!BG$76)/12</f>
        <v>15552.64583333333</v>
      </c>
      <c r="T774">
        <f>SUM(Senario4!AE$76,Senario4!BB$76)/12</f>
        <v>2913.5</v>
      </c>
      <c r="U774">
        <f>Senario4!AO$76/12</f>
        <v>4392.5</v>
      </c>
      <c r="V774">
        <f>Senario4!AW$76/12</f>
        <v>545</v>
      </c>
      <c r="W774">
        <f>Senario4!AZ$76/12</f>
        <v>91</v>
      </c>
      <c r="X774">
        <f>Senario4!BE$76/12</f>
        <v>626.83333333333337</v>
      </c>
      <c r="Z774">
        <f t="shared" si="12"/>
        <v>148806.92916666667</v>
      </c>
    </row>
    <row r="775" spans="1:28" x14ac:dyDescent="0.2">
      <c r="A775" s="42">
        <v>54940</v>
      </c>
      <c r="B775">
        <f>Senario4!G76/12</f>
        <v>4000</v>
      </c>
      <c r="C775">
        <f>Senario4!AA$76/12</f>
        <v>8178.333333333333</v>
      </c>
      <c r="D775">
        <f>Senario4!L$76/12</f>
        <v>16368.583333333327</v>
      </c>
      <c r="E775">
        <f>Senario4!H$76/12</f>
        <v>316.66666666666669</v>
      </c>
      <c r="F775">
        <f>Senario4!F$76/12</f>
        <v>23425.333333333332</v>
      </c>
      <c r="G775">
        <f>Senario4!AP$76/12</f>
        <v>8410.2000000000007</v>
      </c>
      <c r="H775">
        <f>Senario4!BC$76/12</f>
        <v>14375.5</v>
      </c>
      <c r="I775">
        <f>SUM(Senario4!AI$76,Senario4!AL$76)/12</f>
        <v>6824.416666666667</v>
      </c>
      <c r="J775">
        <f>Senario4!W$76/12</f>
        <v>24533.75</v>
      </c>
      <c r="K775">
        <v>0</v>
      </c>
      <c r="L775">
        <f>Senario4!$AS$76/12*0.52</f>
        <v>8733.2266666666674</v>
      </c>
      <c r="M775">
        <f>Senario4!$AS$76/12*0.48</f>
        <v>8061.4400000000005</v>
      </c>
      <c r="N775">
        <v>0</v>
      </c>
      <c r="O775">
        <f>Senario4!R$76/12</f>
        <v>332.5</v>
      </c>
      <c r="P775">
        <v>0</v>
      </c>
      <c r="Q775">
        <f>Senario4!O$76/12</f>
        <v>973.08333333333337</v>
      </c>
      <c r="R775">
        <f>Senario4!AT$76/12</f>
        <v>152.41666666666666</v>
      </c>
      <c r="S775">
        <f>SUM(Senario4!BF$76,Senario4!BG$76)/12</f>
        <v>15552.64583333333</v>
      </c>
      <c r="T775">
        <f>SUM(Senario4!AE$76,Senario4!BB$76)/12</f>
        <v>2913.5</v>
      </c>
      <c r="U775">
        <f>Senario4!AO$76/12</f>
        <v>4392.5</v>
      </c>
      <c r="V775">
        <f>Senario4!AW$76/12</f>
        <v>545</v>
      </c>
      <c r="W775">
        <f>Senario4!AZ$76/12</f>
        <v>91</v>
      </c>
      <c r="X775">
        <f>Senario4!BE$76/12</f>
        <v>626.83333333333337</v>
      </c>
      <c r="Z775">
        <f t="shared" si="12"/>
        <v>148806.92916666667</v>
      </c>
    </row>
    <row r="776" spans="1:28" x14ac:dyDescent="0.2">
      <c r="A776" s="42">
        <v>54970</v>
      </c>
      <c r="B776">
        <f>Senario4!G76/12</f>
        <v>4000</v>
      </c>
      <c r="C776">
        <f>Senario4!AA$76/12</f>
        <v>8178.333333333333</v>
      </c>
      <c r="D776">
        <f>Senario4!L$76/12</f>
        <v>16368.583333333327</v>
      </c>
      <c r="E776">
        <f>Senario4!H$76/12</f>
        <v>316.66666666666669</v>
      </c>
      <c r="F776">
        <f>Senario4!F$76/12</f>
        <v>23425.333333333332</v>
      </c>
      <c r="G776">
        <f>Senario4!AP$76/12</f>
        <v>8410.2000000000007</v>
      </c>
      <c r="H776">
        <f>Senario4!BC$76/12</f>
        <v>14375.5</v>
      </c>
      <c r="I776">
        <f>SUM(Senario4!AI$76,Senario4!AL$76)/12</f>
        <v>6824.416666666667</v>
      </c>
      <c r="J776">
        <f>Senario4!W$76/12</f>
        <v>24533.75</v>
      </c>
      <c r="K776">
        <v>0</v>
      </c>
      <c r="L776">
        <f>Senario4!$AS$76/12*0.52</f>
        <v>8733.2266666666674</v>
      </c>
      <c r="M776">
        <f>Senario4!$AS$76/12*0.48</f>
        <v>8061.4400000000005</v>
      </c>
      <c r="N776">
        <v>0</v>
      </c>
      <c r="O776">
        <f>Senario4!R$76/12</f>
        <v>332.5</v>
      </c>
      <c r="P776">
        <v>0</v>
      </c>
      <c r="Q776">
        <f>Senario4!O$76/12</f>
        <v>973.08333333333337</v>
      </c>
      <c r="R776">
        <f>Senario4!AT$76/12</f>
        <v>152.41666666666666</v>
      </c>
      <c r="S776">
        <f>SUM(Senario4!BF$76,Senario4!BG$76)/12</f>
        <v>15552.64583333333</v>
      </c>
      <c r="T776">
        <f>SUM(Senario4!AE$76,Senario4!BB$76)/12</f>
        <v>2913.5</v>
      </c>
      <c r="U776">
        <f>Senario4!AO$76/12</f>
        <v>4392.5</v>
      </c>
      <c r="V776">
        <f>Senario4!AW$76/12</f>
        <v>545</v>
      </c>
      <c r="W776">
        <f>Senario4!AZ$76/12</f>
        <v>91</v>
      </c>
      <c r="X776">
        <f>Senario4!BE$76/12</f>
        <v>626.83333333333337</v>
      </c>
      <c r="Z776">
        <f t="shared" si="12"/>
        <v>148806.92916666667</v>
      </c>
    </row>
    <row r="777" spans="1:28" x14ac:dyDescent="0.2">
      <c r="A777" s="42">
        <v>55001</v>
      </c>
      <c r="B777">
        <f>Senario4!G76/12</f>
        <v>4000</v>
      </c>
      <c r="C777">
        <f>Senario4!AA$76/12</f>
        <v>8178.333333333333</v>
      </c>
      <c r="D777">
        <f>Senario4!L$76/12</f>
        <v>16368.583333333327</v>
      </c>
      <c r="E777">
        <f>Senario4!H$76/12</f>
        <v>316.66666666666669</v>
      </c>
      <c r="F777">
        <f>Senario4!F$76/12</f>
        <v>23425.333333333332</v>
      </c>
      <c r="G777">
        <f>Senario4!AP$76/12</f>
        <v>8410.2000000000007</v>
      </c>
      <c r="H777">
        <f>Senario4!BC$76/12</f>
        <v>14375.5</v>
      </c>
      <c r="I777">
        <f>SUM(Senario4!AI$76,Senario4!AL$76)/12</f>
        <v>6824.416666666667</v>
      </c>
      <c r="J777">
        <f>Senario4!W$76/12</f>
        <v>24533.75</v>
      </c>
      <c r="K777">
        <v>0</v>
      </c>
      <c r="L777">
        <f>Senario4!$AS$76/12*0.52</f>
        <v>8733.2266666666674</v>
      </c>
      <c r="M777">
        <f>Senario4!$AS$76/12*0.48</f>
        <v>8061.4400000000005</v>
      </c>
      <c r="N777">
        <v>0</v>
      </c>
      <c r="O777">
        <f>Senario4!R$76/12</f>
        <v>332.5</v>
      </c>
      <c r="P777">
        <v>0</v>
      </c>
      <c r="Q777">
        <f>Senario4!O$76/12</f>
        <v>973.08333333333337</v>
      </c>
      <c r="R777">
        <f>Senario4!AT$76/12</f>
        <v>152.41666666666666</v>
      </c>
      <c r="S777">
        <f>SUM(Senario4!BF$76,Senario4!BG$76)/12</f>
        <v>15552.64583333333</v>
      </c>
      <c r="T777">
        <f>SUM(Senario4!AE$76,Senario4!BB$76)/12</f>
        <v>2913.5</v>
      </c>
      <c r="U777">
        <f>Senario4!AO$76/12</f>
        <v>4392.5</v>
      </c>
      <c r="V777">
        <f>Senario4!AW$76/12</f>
        <v>545</v>
      </c>
      <c r="W777">
        <f>Senario4!AZ$76/12</f>
        <v>91</v>
      </c>
      <c r="X777">
        <f>Senario4!BE$76/12</f>
        <v>626.83333333333337</v>
      </c>
      <c r="Z777">
        <f t="shared" si="12"/>
        <v>148806.92916666667</v>
      </c>
    </row>
    <row r="778" spans="1:28" x14ac:dyDescent="0.2">
      <c r="A778" s="42">
        <v>55032</v>
      </c>
      <c r="B778">
        <f>Senario4!G76/12</f>
        <v>4000</v>
      </c>
      <c r="C778">
        <f>Senario4!AA$76/12</f>
        <v>8178.333333333333</v>
      </c>
      <c r="D778">
        <f>Senario4!L$76/12</f>
        <v>16368.583333333327</v>
      </c>
      <c r="E778">
        <f>Senario4!H$76/12</f>
        <v>316.66666666666669</v>
      </c>
      <c r="F778">
        <f>Senario4!F$76/12</f>
        <v>23425.333333333332</v>
      </c>
      <c r="G778">
        <f>Senario4!AP$76/12</f>
        <v>8410.2000000000007</v>
      </c>
      <c r="H778">
        <f>Senario4!BC$76/12</f>
        <v>14375.5</v>
      </c>
      <c r="I778">
        <f>SUM(Senario4!AI$76,Senario4!AL$76)/12</f>
        <v>6824.416666666667</v>
      </c>
      <c r="J778">
        <f>Senario4!W$76/12</f>
        <v>24533.75</v>
      </c>
      <c r="K778">
        <v>0</v>
      </c>
      <c r="L778">
        <f>Senario4!$AS$76/12*0.52</f>
        <v>8733.2266666666674</v>
      </c>
      <c r="M778">
        <f>Senario4!$AS$76/12*0.48</f>
        <v>8061.4400000000005</v>
      </c>
      <c r="N778">
        <v>0</v>
      </c>
      <c r="O778">
        <f>Senario4!R$76/12</f>
        <v>332.5</v>
      </c>
      <c r="P778">
        <v>0</v>
      </c>
      <c r="Q778">
        <f>Senario4!O$76/12</f>
        <v>973.08333333333337</v>
      </c>
      <c r="R778">
        <f>Senario4!AT$76/12</f>
        <v>152.41666666666666</v>
      </c>
      <c r="S778">
        <f>SUM(Senario4!BF$76,Senario4!BG$76)/12</f>
        <v>15552.64583333333</v>
      </c>
      <c r="T778">
        <f>SUM(Senario4!AE$76,Senario4!BB$76)/12</f>
        <v>2913.5</v>
      </c>
      <c r="U778">
        <f>Senario4!AO$76/12</f>
        <v>4392.5</v>
      </c>
      <c r="V778">
        <f>Senario4!AW$76/12</f>
        <v>545</v>
      </c>
      <c r="W778">
        <f>Senario4!AZ$76/12</f>
        <v>91</v>
      </c>
      <c r="X778">
        <f>Senario4!BE$76/12</f>
        <v>626.83333333333337</v>
      </c>
      <c r="Z778">
        <f t="shared" si="12"/>
        <v>148806.92916666667</v>
      </c>
    </row>
    <row r="779" spans="1:28" x14ac:dyDescent="0.2">
      <c r="A779" s="42">
        <v>55062</v>
      </c>
      <c r="B779">
        <f>Senario4!G76/12</f>
        <v>4000</v>
      </c>
      <c r="C779">
        <f>Senario4!AA$76/12</f>
        <v>8178.333333333333</v>
      </c>
      <c r="D779">
        <f>Senario4!L$76/12</f>
        <v>16368.583333333327</v>
      </c>
      <c r="E779">
        <f>Senario4!H$76/12</f>
        <v>316.66666666666669</v>
      </c>
      <c r="F779">
        <f>Senario4!F$76/12</f>
        <v>23425.333333333332</v>
      </c>
      <c r="G779">
        <f>Senario4!AP$76/12</f>
        <v>8410.2000000000007</v>
      </c>
      <c r="H779">
        <f>Senario4!BC$76/12</f>
        <v>14375.5</v>
      </c>
      <c r="I779">
        <f>SUM(Senario4!AI$76,Senario4!AL$76)/12</f>
        <v>6824.416666666667</v>
      </c>
      <c r="J779">
        <f>Senario4!W$76/12</f>
        <v>24533.75</v>
      </c>
      <c r="K779">
        <v>0</v>
      </c>
      <c r="L779">
        <f>Senario4!$AS$76/12*0.52</f>
        <v>8733.2266666666674</v>
      </c>
      <c r="M779">
        <f>Senario4!$AS$76/12*0.48</f>
        <v>8061.4400000000005</v>
      </c>
      <c r="N779">
        <v>0</v>
      </c>
      <c r="O779">
        <f>Senario4!R$76/12</f>
        <v>332.5</v>
      </c>
      <c r="P779">
        <v>0</v>
      </c>
      <c r="Q779">
        <f>Senario4!O$76/12</f>
        <v>973.08333333333337</v>
      </c>
      <c r="R779">
        <f>Senario4!AT$76/12</f>
        <v>152.41666666666666</v>
      </c>
      <c r="S779">
        <f>SUM(Senario4!BF$76,Senario4!BG$76)/12</f>
        <v>15552.64583333333</v>
      </c>
      <c r="T779">
        <f>SUM(Senario4!AE$76,Senario4!BB$76)/12</f>
        <v>2913.5</v>
      </c>
      <c r="U779">
        <f>Senario4!AO$76/12</f>
        <v>4392.5</v>
      </c>
      <c r="V779">
        <f>Senario4!AW$76/12</f>
        <v>545</v>
      </c>
      <c r="W779">
        <f>Senario4!AZ$76/12</f>
        <v>91</v>
      </c>
      <c r="X779">
        <f>Senario4!BE$76/12</f>
        <v>626.83333333333337</v>
      </c>
      <c r="Z779">
        <f t="shared" si="12"/>
        <v>148806.92916666667</v>
      </c>
    </row>
    <row r="780" spans="1:28" x14ac:dyDescent="0.2">
      <c r="A780" s="42">
        <v>55093</v>
      </c>
      <c r="B780">
        <f>Senario4!G76/12</f>
        <v>4000</v>
      </c>
      <c r="C780">
        <f>Senario4!AA$76/12</f>
        <v>8178.333333333333</v>
      </c>
      <c r="D780">
        <f>Senario4!L$76/12</f>
        <v>16368.583333333327</v>
      </c>
      <c r="E780">
        <f>Senario4!H$76/12</f>
        <v>316.66666666666669</v>
      </c>
      <c r="F780">
        <f>Senario4!F$76/12</f>
        <v>23425.333333333332</v>
      </c>
      <c r="G780">
        <f>Senario4!AP$76/12</f>
        <v>8410.2000000000007</v>
      </c>
      <c r="H780">
        <f>Senario4!BC$76/12</f>
        <v>14375.5</v>
      </c>
      <c r="I780">
        <f>SUM(Senario4!AI$76,Senario4!AL$76)/12</f>
        <v>6824.416666666667</v>
      </c>
      <c r="J780">
        <f>Senario4!W$76/12</f>
        <v>24533.75</v>
      </c>
      <c r="K780">
        <v>0</v>
      </c>
      <c r="L780">
        <f>Senario4!$AS$76/12*0.52</f>
        <v>8733.2266666666674</v>
      </c>
      <c r="M780">
        <f>Senario4!$AS$76/12*0.48</f>
        <v>8061.4400000000005</v>
      </c>
      <c r="N780">
        <v>0</v>
      </c>
      <c r="O780">
        <f>Senario4!R$76/12</f>
        <v>332.5</v>
      </c>
      <c r="P780">
        <v>0</v>
      </c>
      <c r="Q780">
        <f>Senario4!O$76/12</f>
        <v>973.08333333333337</v>
      </c>
      <c r="R780">
        <f>Senario4!AT$76/12</f>
        <v>152.41666666666666</v>
      </c>
      <c r="S780">
        <f>SUM(Senario4!BF$76,Senario4!BG$76)/12</f>
        <v>15552.64583333333</v>
      </c>
      <c r="T780">
        <f>SUM(Senario4!AE$76,Senario4!BB$76)/12</f>
        <v>2913.5</v>
      </c>
      <c r="U780">
        <f>Senario4!AO$76/12</f>
        <v>4392.5</v>
      </c>
      <c r="V780">
        <f>Senario4!AW$76/12</f>
        <v>545</v>
      </c>
      <c r="W780">
        <f>Senario4!AZ$76/12</f>
        <v>91</v>
      </c>
      <c r="X780">
        <f>Senario4!BE$76/12</f>
        <v>626.83333333333337</v>
      </c>
      <c r="Z780">
        <f t="shared" si="12"/>
        <v>148806.92916666667</v>
      </c>
    </row>
    <row r="781" spans="1:28" x14ac:dyDescent="0.2">
      <c r="A781" s="42">
        <v>55123</v>
      </c>
      <c r="B781">
        <f>Senario4!G76/12</f>
        <v>4000</v>
      </c>
      <c r="C781">
        <f>Senario4!AA$76/12</f>
        <v>8178.333333333333</v>
      </c>
      <c r="D781">
        <f>Senario4!L$76/12</f>
        <v>16368.583333333327</v>
      </c>
      <c r="E781">
        <f>Senario4!H$76/12</f>
        <v>316.66666666666669</v>
      </c>
      <c r="F781">
        <f>Senario4!F$76/12</f>
        <v>23425.333333333332</v>
      </c>
      <c r="G781">
        <f>Senario4!AP$76/12</f>
        <v>8410.2000000000007</v>
      </c>
      <c r="H781">
        <f>Senario4!BC$76/12</f>
        <v>14375.5</v>
      </c>
      <c r="I781">
        <f>SUM(Senario4!AI$76,Senario4!AL$76)/12</f>
        <v>6824.416666666667</v>
      </c>
      <c r="J781">
        <f>Senario4!W$76/12</f>
        <v>24533.75</v>
      </c>
      <c r="K781">
        <v>0</v>
      </c>
      <c r="L781">
        <f>Senario4!$AS$76/12*0.52</f>
        <v>8733.2266666666674</v>
      </c>
      <c r="M781">
        <f>Senario4!$AS$76/12*0.48</f>
        <v>8061.4400000000005</v>
      </c>
      <c r="N781">
        <v>0</v>
      </c>
      <c r="O781">
        <f>Senario4!R$76/12</f>
        <v>332.5</v>
      </c>
      <c r="P781">
        <v>0</v>
      </c>
      <c r="Q781">
        <f>Senario4!O$76/12</f>
        <v>973.08333333333337</v>
      </c>
      <c r="R781">
        <f>Senario4!AT$76/12</f>
        <v>152.41666666666666</v>
      </c>
      <c r="S781">
        <f>SUM(Senario4!BF$76,Senario4!BG$76)/12</f>
        <v>15552.64583333333</v>
      </c>
      <c r="T781">
        <f>SUM(Senario4!AE$76,Senario4!BB$76)/12</f>
        <v>2913.5</v>
      </c>
      <c r="U781">
        <f>Senario4!AO$76/12</f>
        <v>4392.5</v>
      </c>
      <c r="V781">
        <f>Senario4!AW$76/12</f>
        <v>545</v>
      </c>
      <c r="W781">
        <f>Senario4!AZ$76/12</f>
        <v>91</v>
      </c>
      <c r="X781">
        <f>Senario4!BE$76/12</f>
        <v>626.83333333333337</v>
      </c>
      <c r="Z781">
        <f t="shared" si="12"/>
        <v>148806.92916666667</v>
      </c>
    </row>
    <row r="782" spans="1:28" x14ac:dyDescent="0.2">
      <c r="A782" s="42">
        <v>55154</v>
      </c>
      <c r="B782">
        <f>Senario4!G77/12</f>
        <v>4000</v>
      </c>
      <c r="C782">
        <f>Senario4!AA$77/12</f>
        <v>8178.333333333333</v>
      </c>
      <c r="D782">
        <f>Senario4!L$77/12</f>
        <v>16368.583333333327</v>
      </c>
      <c r="E782">
        <f>Senario4!H$77/12</f>
        <v>316.66666666666669</v>
      </c>
      <c r="F782">
        <f>Senario4!F$77/12</f>
        <v>23425.333333333332</v>
      </c>
      <c r="G782">
        <f>Senario4!AP$77/12</f>
        <v>8410.2000000000007</v>
      </c>
      <c r="H782">
        <f>Senario4!BC$77/12</f>
        <v>14375.5</v>
      </c>
      <c r="I782">
        <f>SUM(Senario4!AI$77,Senario4!AL$77)/12</f>
        <v>6824.416666666667</v>
      </c>
      <c r="J782">
        <f>Senario4!W$77/12</f>
        <v>24533.75</v>
      </c>
      <c r="K782">
        <v>0</v>
      </c>
      <c r="L782">
        <f>Senario4!$AS$77/12*0.52</f>
        <v>8733.2266666666674</v>
      </c>
      <c r="M782">
        <f>Senario4!$AS$77/12*0.48</f>
        <v>8061.4400000000005</v>
      </c>
      <c r="N782">
        <v>0</v>
      </c>
      <c r="O782">
        <f>Senario4!R$77/12</f>
        <v>332.5</v>
      </c>
      <c r="P782">
        <v>0</v>
      </c>
      <c r="Q782">
        <f>Senario4!O$77/12</f>
        <v>973.08333333333337</v>
      </c>
      <c r="R782">
        <f>Senario4!AT$77/12</f>
        <v>152.41666666666666</v>
      </c>
      <c r="S782">
        <f>SUM(Senario4!BF$77,Senario4!BG$77)/12</f>
        <v>15552.64583333333</v>
      </c>
      <c r="T782">
        <f>SUM(Senario4!AE$77,Senario4!BB$77)/12</f>
        <v>2913.5</v>
      </c>
      <c r="U782">
        <f>Senario4!AO$77/12</f>
        <v>4392.5</v>
      </c>
      <c r="V782">
        <f>Senario4!AW$77/12</f>
        <v>545</v>
      </c>
      <c r="W782">
        <f>Senario4!AZ$77/12</f>
        <v>91</v>
      </c>
      <c r="X782">
        <f>Senario4!BE$77/12</f>
        <v>626.83333333333337</v>
      </c>
      <c r="Z782">
        <f t="shared" si="12"/>
        <v>148806.92916666667</v>
      </c>
      <c r="AA782">
        <f>SUM(Z782:Z793)</f>
        <v>1785683.1500000001</v>
      </c>
      <c r="AB782" s="5">
        <f>AA782-Senario4!BH77</f>
        <v>0</v>
      </c>
    </row>
    <row r="783" spans="1:28" x14ac:dyDescent="0.2">
      <c r="A783" s="42">
        <v>55185</v>
      </c>
      <c r="B783">
        <f>Senario4!G77/12</f>
        <v>4000</v>
      </c>
      <c r="C783">
        <f>Senario4!AA$77/12</f>
        <v>8178.333333333333</v>
      </c>
      <c r="D783">
        <f>Senario4!L$77/12</f>
        <v>16368.583333333327</v>
      </c>
      <c r="E783">
        <f>Senario4!H$77/12</f>
        <v>316.66666666666669</v>
      </c>
      <c r="F783">
        <f>Senario4!F$77/12</f>
        <v>23425.333333333332</v>
      </c>
      <c r="G783">
        <f>Senario4!AP$77/12</f>
        <v>8410.2000000000007</v>
      </c>
      <c r="H783">
        <f>Senario4!BC$77/12</f>
        <v>14375.5</v>
      </c>
      <c r="I783">
        <f>SUM(Senario4!AI$77,Senario4!AL$77)/12</f>
        <v>6824.416666666667</v>
      </c>
      <c r="J783">
        <f>Senario4!W$77/12</f>
        <v>24533.75</v>
      </c>
      <c r="K783">
        <v>0</v>
      </c>
      <c r="L783">
        <f>Senario4!$AS$77/12*0.52</f>
        <v>8733.2266666666674</v>
      </c>
      <c r="M783">
        <f>Senario4!$AS$77/12*0.48</f>
        <v>8061.4400000000005</v>
      </c>
      <c r="N783">
        <v>0</v>
      </c>
      <c r="O783">
        <f>Senario4!R$77/12</f>
        <v>332.5</v>
      </c>
      <c r="P783">
        <v>0</v>
      </c>
      <c r="Q783">
        <f>Senario4!O$77/12</f>
        <v>973.08333333333337</v>
      </c>
      <c r="R783">
        <f>Senario4!AT$77/12</f>
        <v>152.41666666666666</v>
      </c>
      <c r="S783">
        <f>SUM(Senario4!BF$77,Senario4!BG$77)/12</f>
        <v>15552.64583333333</v>
      </c>
      <c r="T783">
        <f>SUM(Senario4!AE$77,Senario4!BB$77)/12</f>
        <v>2913.5</v>
      </c>
      <c r="U783">
        <f>Senario4!AO$77/12</f>
        <v>4392.5</v>
      </c>
      <c r="V783">
        <f>Senario4!AW$77/12</f>
        <v>545</v>
      </c>
      <c r="W783">
        <f>Senario4!AZ$77/12</f>
        <v>91</v>
      </c>
      <c r="X783">
        <f>Senario4!BE$77/12</f>
        <v>626.83333333333337</v>
      </c>
      <c r="Z783">
        <f t="shared" si="12"/>
        <v>148806.92916666667</v>
      </c>
    </row>
    <row r="784" spans="1:28" x14ac:dyDescent="0.2">
      <c r="A784" s="42">
        <v>55213</v>
      </c>
      <c r="B784">
        <f>Senario4!G77/12</f>
        <v>4000</v>
      </c>
      <c r="C784">
        <f>Senario4!AA$77/12</f>
        <v>8178.333333333333</v>
      </c>
      <c r="D784">
        <f>Senario4!L$77/12</f>
        <v>16368.583333333327</v>
      </c>
      <c r="E784">
        <f>Senario4!H$77/12</f>
        <v>316.66666666666669</v>
      </c>
      <c r="F784">
        <f>Senario4!F$77/12</f>
        <v>23425.333333333332</v>
      </c>
      <c r="G784">
        <f>Senario4!AP$77/12</f>
        <v>8410.2000000000007</v>
      </c>
      <c r="H784">
        <f>Senario4!BC$77/12</f>
        <v>14375.5</v>
      </c>
      <c r="I784">
        <f>SUM(Senario4!AI$77,Senario4!AL$77)/12</f>
        <v>6824.416666666667</v>
      </c>
      <c r="J784">
        <f>Senario4!W$77/12</f>
        <v>24533.75</v>
      </c>
      <c r="K784">
        <v>0</v>
      </c>
      <c r="L784">
        <f>Senario4!$AS$77/12*0.52</f>
        <v>8733.2266666666674</v>
      </c>
      <c r="M784">
        <f>Senario4!$AS$77/12*0.48</f>
        <v>8061.4400000000005</v>
      </c>
      <c r="N784">
        <v>0</v>
      </c>
      <c r="O784">
        <f>Senario4!R$77/12</f>
        <v>332.5</v>
      </c>
      <c r="P784">
        <v>0</v>
      </c>
      <c r="Q784">
        <f>Senario4!O$77/12</f>
        <v>973.08333333333337</v>
      </c>
      <c r="R784">
        <f>Senario4!AT$77/12</f>
        <v>152.41666666666666</v>
      </c>
      <c r="S784">
        <f>SUM(Senario4!BF$77,Senario4!BG$77)/12</f>
        <v>15552.64583333333</v>
      </c>
      <c r="T784">
        <f>SUM(Senario4!AE$77,Senario4!BB$77)/12</f>
        <v>2913.5</v>
      </c>
      <c r="U784">
        <f>Senario4!AO$77/12</f>
        <v>4392.5</v>
      </c>
      <c r="V784">
        <f>Senario4!AW$77/12</f>
        <v>545</v>
      </c>
      <c r="W784">
        <f>Senario4!AZ$77/12</f>
        <v>91</v>
      </c>
      <c r="X784">
        <f>Senario4!BE$77/12</f>
        <v>626.83333333333337</v>
      </c>
      <c r="Z784">
        <f t="shared" si="12"/>
        <v>148806.92916666667</v>
      </c>
    </row>
    <row r="785" spans="1:28" x14ac:dyDescent="0.2">
      <c r="A785" s="42">
        <v>55244</v>
      </c>
      <c r="B785">
        <f>Senario4!G77/12</f>
        <v>4000</v>
      </c>
      <c r="C785">
        <f>Senario4!AA$77/12</f>
        <v>8178.333333333333</v>
      </c>
      <c r="D785">
        <f>Senario4!L$77/12</f>
        <v>16368.583333333327</v>
      </c>
      <c r="E785">
        <f>Senario4!H$77/12</f>
        <v>316.66666666666669</v>
      </c>
      <c r="F785">
        <f>Senario4!F$77/12</f>
        <v>23425.333333333332</v>
      </c>
      <c r="G785">
        <f>Senario4!AP$77/12</f>
        <v>8410.2000000000007</v>
      </c>
      <c r="H785">
        <f>Senario4!BC$77/12</f>
        <v>14375.5</v>
      </c>
      <c r="I785">
        <f>SUM(Senario4!AI$77,Senario4!AL$77)/12</f>
        <v>6824.416666666667</v>
      </c>
      <c r="J785">
        <f>Senario4!W$77/12</f>
        <v>24533.75</v>
      </c>
      <c r="K785">
        <v>0</v>
      </c>
      <c r="L785">
        <f>Senario4!$AS$77/12*0.52</f>
        <v>8733.2266666666674</v>
      </c>
      <c r="M785">
        <f>Senario4!$AS$77/12*0.48</f>
        <v>8061.4400000000005</v>
      </c>
      <c r="N785">
        <v>0</v>
      </c>
      <c r="O785">
        <f>Senario4!R$77/12</f>
        <v>332.5</v>
      </c>
      <c r="P785">
        <v>0</v>
      </c>
      <c r="Q785">
        <f>Senario4!O$77/12</f>
        <v>973.08333333333337</v>
      </c>
      <c r="R785">
        <f>Senario4!AT$77/12</f>
        <v>152.41666666666666</v>
      </c>
      <c r="S785">
        <f>SUM(Senario4!BF$77,Senario4!BG$77)/12</f>
        <v>15552.64583333333</v>
      </c>
      <c r="T785">
        <f>SUM(Senario4!AE$77,Senario4!BB$77)/12</f>
        <v>2913.5</v>
      </c>
      <c r="U785">
        <f>Senario4!AO$77/12</f>
        <v>4392.5</v>
      </c>
      <c r="V785">
        <f>Senario4!AW$77/12</f>
        <v>545</v>
      </c>
      <c r="W785">
        <f>Senario4!AZ$77/12</f>
        <v>91</v>
      </c>
      <c r="X785">
        <f>Senario4!BE$77/12</f>
        <v>626.83333333333337</v>
      </c>
      <c r="Z785">
        <f t="shared" si="12"/>
        <v>148806.92916666667</v>
      </c>
    </row>
    <row r="786" spans="1:28" x14ac:dyDescent="0.2">
      <c r="A786" s="42">
        <v>55274</v>
      </c>
      <c r="B786">
        <f>Senario4!G77/12</f>
        <v>4000</v>
      </c>
      <c r="C786">
        <f>Senario4!AA$77/12</f>
        <v>8178.333333333333</v>
      </c>
      <c r="D786">
        <f>Senario4!L$77/12</f>
        <v>16368.583333333327</v>
      </c>
      <c r="E786">
        <f>Senario4!H$77/12</f>
        <v>316.66666666666669</v>
      </c>
      <c r="F786">
        <f>Senario4!F$77/12</f>
        <v>23425.333333333332</v>
      </c>
      <c r="G786">
        <f>Senario4!AP$77/12</f>
        <v>8410.2000000000007</v>
      </c>
      <c r="H786">
        <f>Senario4!BC$77/12</f>
        <v>14375.5</v>
      </c>
      <c r="I786">
        <f>SUM(Senario4!AI$77,Senario4!AL$77)/12</f>
        <v>6824.416666666667</v>
      </c>
      <c r="J786">
        <f>Senario4!W$77/12</f>
        <v>24533.75</v>
      </c>
      <c r="K786">
        <v>0</v>
      </c>
      <c r="L786">
        <f>Senario4!$AS$77/12*0.52</f>
        <v>8733.2266666666674</v>
      </c>
      <c r="M786">
        <f>Senario4!$AS$77/12*0.48</f>
        <v>8061.4400000000005</v>
      </c>
      <c r="N786">
        <v>0</v>
      </c>
      <c r="O786">
        <f>Senario4!R$77/12</f>
        <v>332.5</v>
      </c>
      <c r="P786">
        <v>0</v>
      </c>
      <c r="Q786">
        <f>Senario4!O$77/12</f>
        <v>973.08333333333337</v>
      </c>
      <c r="R786">
        <f>Senario4!AT$77/12</f>
        <v>152.41666666666666</v>
      </c>
      <c r="S786">
        <f>SUM(Senario4!BF$77,Senario4!BG$77)/12</f>
        <v>15552.64583333333</v>
      </c>
      <c r="T786">
        <f>SUM(Senario4!AE$77,Senario4!BB$77)/12</f>
        <v>2913.5</v>
      </c>
      <c r="U786">
        <f>Senario4!AO$77/12</f>
        <v>4392.5</v>
      </c>
      <c r="V786">
        <f>Senario4!AW$77/12</f>
        <v>545</v>
      </c>
      <c r="W786">
        <f>Senario4!AZ$77/12</f>
        <v>91</v>
      </c>
      <c r="X786">
        <f>Senario4!BE$77/12</f>
        <v>626.83333333333337</v>
      </c>
      <c r="Z786">
        <f t="shared" si="12"/>
        <v>148806.92916666667</v>
      </c>
    </row>
    <row r="787" spans="1:28" x14ac:dyDescent="0.2">
      <c r="A787" s="42">
        <v>55305</v>
      </c>
      <c r="B787">
        <f>Senario4!G77/12</f>
        <v>4000</v>
      </c>
      <c r="C787">
        <f>Senario4!AA$77/12</f>
        <v>8178.333333333333</v>
      </c>
      <c r="D787">
        <f>Senario4!L$77/12</f>
        <v>16368.583333333327</v>
      </c>
      <c r="E787">
        <f>Senario4!H$77/12</f>
        <v>316.66666666666669</v>
      </c>
      <c r="F787">
        <f>Senario4!F$77/12</f>
        <v>23425.333333333332</v>
      </c>
      <c r="G787">
        <f>Senario4!AP$77/12</f>
        <v>8410.2000000000007</v>
      </c>
      <c r="H787">
        <f>Senario4!BC$77/12</f>
        <v>14375.5</v>
      </c>
      <c r="I787">
        <f>SUM(Senario4!AI$77,Senario4!AL$77)/12</f>
        <v>6824.416666666667</v>
      </c>
      <c r="J787">
        <f>Senario4!W$77/12</f>
        <v>24533.75</v>
      </c>
      <c r="K787">
        <v>0</v>
      </c>
      <c r="L787">
        <f>Senario4!$AS$77/12*0.52</f>
        <v>8733.2266666666674</v>
      </c>
      <c r="M787">
        <f>Senario4!$AS$77/12*0.48</f>
        <v>8061.4400000000005</v>
      </c>
      <c r="N787">
        <v>0</v>
      </c>
      <c r="O787">
        <f>Senario4!R$77/12</f>
        <v>332.5</v>
      </c>
      <c r="P787">
        <v>0</v>
      </c>
      <c r="Q787">
        <f>Senario4!O$77/12</f>
        <v>973.08333333333337</v>
      </c>
      <c r="R787">
        <f>Senario4!AT$77/12</f>
        <v>152.41666666666666</v>
      </c>
      <c r="S787">
        <f>SUM(Senario4!BF$77,Senario4!BG$77)/12</f>
        <v>15552.64583333333</v>
      </c>
      <c r="T787">
        <f>SUM(Senario4!AE$77,Senario4!BB$77)/12</f>
        <v>2913.5</v>
      </c>
      <c r="U787">
        <f>Senario4!AO$77/12</f>
        <v>4392.5</v>
      </c>
      <c r="V787">
        <f>Senario4!AW$77/12</f>
        <v>545</v>
      </c>
      <c r="W787">
        <f>Senario4!AZ$77/12</f>
        <v>91</v>
      </c>
      <c r="X787">
        <f>Senario4!BE$77/12</f>
        <v>626.83333333333337</v>
      </c>
      <c r="Z787">
        <f t="shared" si="12"/>
        <v>148806.92916666667</v>
      </c>
    </row>
    <row r="788" spans="1:28" x14ac:dyDescent="0.2">
      <c r="A788" s="42">
        <v>55335</v>
      </c>
      <c r="B788">
        <f>Senario4!G77/12</f>
        <v>4000</v>
      </c>
      <c r="C788">
        <f>Senario4!AA$77/12</f>
        <v>8178.333333333333</v>
      </c>
      <c r="D788">
        <f>Senario4!L$77/12</f>
        <v>16368.583333333327</v>
      </c>
      <c r="E788">
        <f>Senario4!H$77/12</f>
        <v>316.66666666666669</v>
      </c>
      <c r="F788">
        <f>Senario4!F$77/12</f>
        <v>23425.333333333332</v>
      </c>
      <c r="G788">
        <f>Senario4!AP$77/12</f>
        <v>8410.2000000000007</v>
      </c>
      <c r="H788">
        <f>Senario4!BC$77/12</f>
        <v>14375.5</v>
      </c>
      <c r="I788">
        <f>SUM(Senario4!AI$77,Senario4!AL$77)/12</f>
        <v>6824.416666666667</v>
      </c>
      <c r="J788">
        <f>Senario4!W$77/12</f>
        <v>24533.75</v>
      </c>
      <c r="K788">
        <v>0</v>
      </c>
      <c r="L788">
        <f>Senario4!$AS$77/12*0.52</f>
        <v>8733.2266666666674</v>
      </c>
      <c r="M788">
        <f>Senario4!$AS$77/12*0.48</f>
        <v>8061.4400000000005</v>
      </c>
      <c r="N788">
        <v>0</v>
      </c>
      <c r="O788">
        <f>Senario4!R$77/12</f>
        <v>332.5</v>
      </c>
      <c r="P788">
        <v>0</v>
      </c>
      <c r="Q788">
        <f>Senario4!O$77/12</f>
        <v>973.08333333333337</v>
      </c>
      <c r="R788">
        <f>Senario4!AT$77/12</f>
        <v>152.41666666666666</v>
      </c>
      <c r="S788">
        <f>SUM(Senario4!BF$77,Senario4!BG$77)/12</f>
        <v>15552.64583333333</v>
      </c>
      <c r="T788">
        <f>SUM(Senario4!AE$77,Senario4!BB$77)/12</f>
        <v>2913.5</v>
      </c>
      <c r="U788">
        <f>Senario4!AO$77/12</f>
        <v>4392.5</v>
      </c>
      <c r="V788">
        <f>Senario4!AW$77/12</f>
        <v>545</v>
      </c>
      <c r="W788">
        <f>Senario4!AZ$77/12</f>
        <v>91</v>
      </c>
      <c r="X788">
        <f>Senario4!BE$77/12</f>
        <v>626.83333333333337</v>
      </c>
      <c r="Z788">
        <f t="shared" si="12"/>
        <v>148806.92916666667</v>
      </c>
    </row>
    <row r="789" spans="1:28" x14ac:dyDescent="0.2">
      <c r="A789" s="42">
        <v>55366</v>
      </c>
      <c r="B789">
        <f>Senario4!G77/12</f>
        <v>4000</v>
      </c>
      <c r="C789">
        <f>Senario4!AA$77/12</f>
        <v>8178.333333333333</v>
      </c>
      <c r="D789">
        <f>Senario4!L$77/12</f>
        <v>16368.583333333327</v>
      </c>
      <c r="E789">
        <f>Senario4!H$77/12</f>
        <v>316.66666666666669</v>
      </c>
      <c r="F789">
        <f>Senario4!F$77/12</f>
        <v>23425.333333333332</v>
      </c>
      <c r="G789">
        <f>Senario4!AP$77/12</f>
        <v>8410.2000000000007</v>
      </c>
      <c r="H789">
        <f>Senario4!BC$77/12</f>
        <v>14375.5</v>
      </c>
      <c r="I789">
        <f>SUM(Senario4!AI$77,Senario4!AL$77)/12</f>
        <v>6824.416666666667</v>
      </c>
      <c r="J789">
        <f>Senario4!W$77/12</f>
        <v>24533.75</v>
      </c>
      <c r="K789">
        <v>0</v>
      </c>
      <c r="L789">
        <f>Senario4!$AS$77/12*0.52</f>
        <v>8733.2266666666674</v>
      </c>
      <c r="M789">
        <f>Senario4!$AS$77/12*0.48</f>
        <v>8061.4400000000005</v>
      </c>
      <c r="N789">
        <v>0</v>
      </c>
      <c r="O789">
        <f>Senario4!R$77/12</f>
        <v>332.5</v>
      </c>
      <c r="P789">
        <v>0</v>
      </c>
      <c r="Q789">
        <f>Senario4!O$77/12</f>
        <v>973.08333333333337</v>
      </c>
      <c r="R789">
        <f>Senario4!AT$77/12</f>
        <v>152.41666666666666</v>
      </c>
      <c r="S789">
        <f>SUM(Senario4!BF$77,Senario4!BG$77)/12</f>
        <v>15552.64583333333</v>
      </c>
      <c r="T789">
        <f>SUM(Senario4!AE$77,Senario4!BB$77)/12</f>
        <v>2913.5</v>
      </c>
      <c r="U789">
        <f>Senario4!AO$77/12</f>
        <v>4392.5</v>
      </c>
      <c r="V789">
        <f>Senario4!AW$77/12</f>
        <v>545</v>
      </c>
      <c r="W789">
        <f>Senario4!AZ$77/12</f>
        <v>91</v>
      </c>
      <c r="X789">
        <f>Senario4!BE$77/12</f>
        <v>626.83333333333337</v>
      </c>
      <c r="Z789">
        <f t="shared" si="12"/>
        <v>148806.92916666667</v>
      </c>
    </row>
    <row r="790" spans="1:28" x14ac:dyDescent="0.2">
      <c r="A790" s="42">
        <v>55397</v>
      </c>
      <c r="B790">
        <f>Senario4!G77/12</f>
        <v>4000</v>
      </c>
      <c r="C790">
        <f>Senario4!AA$77/12</f>
        <v>8178.333333333333</v>
      </c>
      <c r="D790">
        <f>Senario4!L$77/12</f>
        <v>16368.583333333327</v>
      </c>
      <c r="E790">
        <f>Senario4!H$77/12</f>
        <v>316.66666666666669</v>
      </c>
      <c r="F790">
        <f>Senario4!F$77/12</f>
        <v>23425.333333333332</v>
      </c>
      <c r="G790">
        <f>Senario4!AP$77/12</f>
        <v>8410.2000000000007</v>
      </c>
      <c r="H790">
        <f>Senario4!BC$77/12</f>
        <v>14375.5</v>
      </c>
      <c r="I790">
        <f>SUM(Senario4!AI$77,Senario4!AL$77)/12</f>
        <v>6824.416666666667</v>
      </c>
      <c r="J790">
        <f>Senario4!W$77/12</f>
        <v>24533.75</v>
      </c>
      <c r="K790">
        <v>0</v>
      </c>
      <c r="L790">
        <f>Senario4!$AS$77/12*0.52</f>
        <v>8733.2266666666674</v>
      </c>
      <c r="M790">
        <f>Senario4!$AS$77/12*0.48</f>
        <v>8061.4400000000005</v>
      </c>
      <c r="N790">
        <v>0</v>
      </c>
      <c r="O790">
        <f>Senario4!R$77/12</f>
        <v>332.5</v>
      </c>
      <c r="P790">
        <v>0</v>
      </c>
      <c r="Q790">
        <f>Senario4!O$77/12</f>
        <v>973.08333333333337</v>
      </c>
      <c r="R790">
        <f>Senario4!AT$77/12</f>
        <v>152.41666666666666</v>
      </c>
      <c r="S790">
        <f>SUM(Senario4!BF$77,Senario4!BG$77)/12</f>
        <v>15552.64583333333</v>
      </c>
      <c r="T790">
        <f>SUM(Senario4!AE$77,Senario4!BB$77)/12</f>
        <v>2913.5</v>
      </c>
      <c r="U790">
        <f>Senario4!AO$77/12</f>
        <v>4392.5</v>
      </c>
      <c r="V790">
        <f>Senario4!AW$77/12</f>
        <v>545</v>
      </c>
      <c r="W790">
        <f>Senario4!AZ$77/12</f>
        <v>91</v>
      </c>
      <c r="X790">
        <f>Senario4!BE$77/12</f>
        <v>626.83333333333337</v>
      </c>
      <c r="Z790">
        <f t="shared" si="12"/>
        <v>148806.92916666667</v>
      </c>
    </row>
    <row r="791" spans="1:28" x14ac:dyDescent="0.2">
      <c r="A791" s="42">
        <v>55427</v>
      </c>
      <c r="B791">
        <f>Senario4!G77/12</f>
        <v>4000</v>
      </c>
      <c r="C791">
        <f>Senario4!AA$77/12</f>
        <v>8178.333333333333</v>
      </c>
      <c r="D791">
        <f>Senario4!L$77/12</f>
        <v>16368.583333333327</v>
      </c>
      <c r="E791">
        <f>Senario4!H$77/12</f>
        <v>316.66666666666669</v>
      </c>
      <c r="F791">
        <f>Senario4!F$77/12</f>
        <v>23425.333333333332</v>
      </c>
      <c r="G791">
        <f>Senario4!AP$77/12</f>
        <v>8410.2000000000007</v>
      </c>
      <c r="H791">
        <f>Senario4!BC$77/12</f>
        <v>14375.5</v>
      </c>
      <c r="I791">
        <f>SUM(Senario4!AI$77,Senario4!AL$77)/12</f>
        <v>6824.416666666667</v>
      </c>
      <c r="J791">
        <f>Senario4!W$77/12</f>
        <v>24533.75</v>
      </c>
      <c r="K791">
        <v>0</v>
      </c>
      <c r="L791">
        <f>Senario4!$AS$77/12*0.52</f>
        <v>8733.2266666666674</v>
      </c>
      <c r="M791">
        <f>Senario4!$AS$77/12*0.48</f>
        <v>8061.4400000000005</v>
      </c>
      <c r="N791">
        <v>0</v>
      </c>
      <c r="O791">
        <f>Senario4!R$77/12</f>
        <v>332.5</v>
      </c>
      <c r="P791">
        <v>0</v>
      </c>
      <c r="Q791">
        <f>Senario4!O$77/12</f>
        <v>973.08333333333337</v>
      </c>
      <c r="R791">
        <f>Senario4!AT$77/12</f>
        <v>152.41666666666666</v>
      </c>
      <c r="S791">
        <f>SUM(Senario4!BF$77,Senario4!BG$77)/12</f>
        <v>15552.64583333333</v>
      </c>
      <c r="T791">
        <f>SUM(Senario4!AE$77,Senario4!BB$77)/12</f>
        <v>2913.5</v>
      </c>
      <c r="U791">
        <f>Senario4!AO$77/12</f>
        <v>4392.5</v>
      </c>
      <c r="V791">
        <f>Senario4!AW$77/12</f>
        <v>545</v>
      </c>
      <c r="W791">
        <f>Senario4!AZ$77/12</f>
        <v>91</v>
      </c>
      <c r="X791">
        <f>Senario4!BE$77/12</f>
        <v>626.83333333333337</v>
      </c>
      <c r="Z791">
        <f t="shared" si="12"/>
        <v>148806.92916666667</v>
      </c>
    </row>
    <row r="792" spans="1:28" x14ac:dyDescent="0.2">
      <c r="A792" s="42">
        <v>55458</v>
      </c>
      <c r="B792">
        <f>Senario4!G77/12</f>
        <v>4000</v>
      </c>
      <c r="C792">
        <f>Senario4!AA$77/12</f>
        <v>8178.333333333333</v>
      </c>
      <c r="D792">
        <f>Senario4!L$77/12</f>
        <v>16368.583333333327</v>
      </c>
      <c r="E792">
        <f>Senario4!H$77/12</f>
        <v>316.66666666666669</v>
      </c>
      <c r="F792">
        <f>Senario4!F$77/12</f>
        <v>23425.333333333332</v>
      </c>
      <c r="G792">
        <f>Senario4!AP$77/12</f>
        <v>8410.2000000000007</v>
      </c>
      <c r="H792">
        <f>Senario4!BC$77/12</f>
        <v>14375.5</v>
      </c>
      <c r="I792">
        <f>SUM(Senario4!AI$77,Senario4!AL$77)/12</f>
        <v>6824.416666666667</v>
      </c>
      <c r="J792">
        <f>Senario4!W$77/12</f>
        <v>24533.75</v>
      </c>
      <c r="K792">
        <v>0</v>
      </c>
      <c r="L792">
        <f>Senario4!$AS$77/12*0.52</f>
        <v>8733.2266666666674</v>
      </c>
      <c r="M792">
        <f>Senario4!$AS$77/12*0.48</f>
        <v>8061.4400000000005</v>
      </c>
      <c r="N792">
        <v>0</v>
      </c>
      <c r="O792">
        <f>Senario4!R$77/12</f>
        <v>332.5</v>
      </c>
      <c r="P792">
        <v>0</v>
      </c>
      <c r="Q792">
        <f>Senario4!O$77/12</f>
        <v>973.08333333333337</v>
      </c>
      <c r="R792">
        <f>Senario4!AT$77/12</f>
        <v>152.41666666666666</v>
      </c>
      <c r="S792">
        <f>SUM(Senario4!BF$77,Senario4!BG$77)/12</f>
        <v>15552.64583333333</v>
      </c>
      <c r="T792">
        <f>SUM(Senario4!AE$77,Senario4!BB$77)/12</f>
        <v>2913.5</v>
      </c>
      <c r="U792">
        <f>Senario4!AO$77/12</f>
        <v>4392.5</v>
      </c>
      <c r="V792">
        <f>Senario4!AW$77/12</f>
        <v>545</v>
      </c>
      <c r="W792">
        <f>Senario4!AZ$77/12</f>
        <v>91</v>
      </c>
      <c r="X792">
        <f>Senario4!BE$77/12</f>
        <v>626.83333333333337</v>
      </c>
      <c r="Z792">
        <f t="shared" si="12"/>
        <v>148806.92916666667</v>
      </c>
    </row>
    <row r="793" spans="1:28" x14ac:dyDescent="0.2">
      <c r="A793" s="42">
        <v>55488</v>
      </c>
      <c r="B793">
        <f>Senario4!G77/12</f>
        <v>4000</v>
      </c>
      <c r="C793">
        <f>Senario4!AA$77/12</f>
        <v>8178.333333333333</v>
      </c>
      <c r="D793">
        <f>Senario4!L$77/12</f>
        <v>16368.583333333327</v>
      </c>
      <c r="E793">
        <f>Senario4!H$77/12</f>
        <v>316.66666666666669</v>
      </c>
      <c r="F793">
        <f>Senario4!F$77/12</f>
        <v>23425.333333333332</v>
      </c>
      <c r="G793">
        <f>Senario4!AP$77/12</f>
        <v>8410.2000000000007</v>
      </c>
      <c r="H793">
        <f>Senario4!BC$77/12</f>
        <v>14375.5</v>
      </c>
      <c r="I793">
        <f>SUM(Senario4!AI$77,Senario4!AL$77)/12</f>
        <v>6824.416666666667</v>
      </c>
      <c r="J793">
        <f>Senario4!W$77/12</f>
        <v>24533.75</v>
      </c>
      <c r="K793">
        <v>0</v>
      </c>
      <c r="L793">
        <f>Senario4!$AS$77/12*0.52</f>
        <v>8733.2266666666674</v>
      </c>
      <c r="M793">
        <f>Senario4!$AS$77/12*0.48</f>
        <v>8061.4400000000005</v>
      </c>
      <c r="N793">
        <v>0</v>
      </c>
      <c r="O793">
        <f>Senario4!R$77/12</f>
        <v>332.5</v>
      </c>
      <c r="P793">
        <v>0</v>
      </c>
      <c r="Q793">
        <f>Senario4!O$77/12</f>
        <v>973.08333333333337</v>
      </c>
      <c r="R793">
        <f>Senario4!AT$77/12</f>
        <v>152.41666666666666</v>
      </c>
      <c r="S793">
        <f>SUM(Senario4!BF$77,Senario4!BG$77)/12</f>
        <v>15552.64583333333</v>
      </c>
      <c r="T793">
        <f>SUM(Senario4!AE$77,Senario4!BB$77)/12</f>
        <v>2913.5</v>
      </c>
      <c r="U793">
        <f>Senario4!AO$77/12</f>
        <v>4392.5</v>
      </c>
      <c r="V793">
        <f>Senario4!AW$77/12</f>
        <v>545</v>
      </c>
      <c r="W793">
        <f>Senario4!AZ$77/12</f>
        <v>91</v>
      </c>
      <c r="X793">
        <f>Senario4!BE$77/12</f>
        <v>626.83333333333337</v>
      </c>
      <c r="Z793">
        <f t="shared" si="12"/>
        <v>148806.92916666667</v>
      </c>
    </row>
    <row r="794" spans="1:28" x14ac:dyDescent="0.2">
      <c r="A794" s="42">
        <v>55519</v>
      </c>
      <c r="B794">
        <f>Senario4!G78/12</f>
        <v>4000</v>
      </c>
      <c r="C794">
        <f>Senario4!AA$78/12</f>
        <v>8178.333333333333</v>
      </c>
      <c r="D794">
        <f>Senario4!L$78/12</f>
        <v>16368.583333333327</v>
      </c>
      <c r="E794">
        <f>Senario4!H$78/12</f>
        <v>316.66666666666669</v>
      </c>
      <c r="F794">
        <f>Senario4!F$78/12</f>
        <v>23425.333333333332</v>
      </c>
      <c r="G794">
        <f>Senario4!AP$78/12</f>
        <v>8410.2000000000007</v>
      </c>
      <c r="H794">
        <f>Senario4!BC$78/12</f>
        <v>14375.5</v>
      </c>
      <c r="I794">
        <f>SUM(Senario4!AI$78,Senario4!AL$78)/12</f>
        <v>6824.416666666667</v>
      </c>
      <c r="J794">
        <f>Senario4!W$78/12</f>
        <v>24533.75</v>
      </c>
      <c r="K794">
        <v>0</v>
      </c>
      <c r="L794">
        <f>Senario4!$AS$78/12*0.52</f>
        <v>8733.2266666666674</v>
      </c>
      <c r="M794">
        <f>Senario4!$AS$78/12*0.48</f>
        <v>8061.4400000000005</v>
      </c>
      <c r="N794">
        <v>0</v>
      </c>
      <c r="O794">
        <f>Senario4!R$78/12</f>
        <v>332.5</v>
      </c>
      <c r="P794">
        <v>0</v>
      </c>
      <c r="Q794">
        <f>Senario4!O$78/12</f>
        <v>973.08333333333337</v>
      </c>
      <c r="R794">
        <f>Senario4!AT$78/12</f>
        <v>152.41666666666666</v>
      </c>
      <c r="S794">
        <f>SUM(Senario4!BF$78,Senario4!BG$78)/12</f>
        <v>15552.64583333333</v>
      </c>
      <c r="T794">
        <f>SUM(Senario4!AE$78,Senario4!BB$78)/12</f>
        <v>2913.5</v>
      </c>
      <c r="U794">
        <f>Senario4!AO$78/12</f>
        <v>4392.5</v>
      </c>
      <c r="V794">
        <f>Senario4!AW$78/12</f>
        <v>545</v>
      </c>
      <c r="W794">
        <f>Senario4!AZ$78/12</f>
        <v>91</v>
      </c>
      <c r="X794">
        <f>Senario4!BE$78/12</f>
        <v>626.83333333333337</v>
      </c>
      <c r="Z794">
        <f t="shared" si="12"/>
        <v>148806.92916666667</v>
      </c>
      <c r="AA794">
        <f>SUM(Z794:Z805)</f>
        <v>1785683.1500000001</v>
      </c>
      <c r="AB794" s="5">
        <f>AA794-Senario4!BH78</f>
        <v>0</v>
      </c>
    </row>
    <row r="795" spans="1:28" x14ac:dyDescent="0.2">
      <c r="A795" s="42">
        <v>55550</v>
      </c>
      <c r="B795">
        <f>Senario4!G78/12</f>
        <v>4000</v>
      </c>
      <c r="C795">
        <f>Senario4!AA$78/12</f>
        <v>8178.333333333333</v>
      </c>
      <c r="D795">
        <f>Senario4!L$78/12</f>
        <v>16368.583333333327</v>
      </c>
      <c r="E795">
        <f>Senario4!H$78/12</f>
        <v>316.66666666666669</v>
      </c>
      <c r="F795">
        <f>Senario4!F$78/12</f>
        <v>23425.333333333332</v>
      </c>
      <c r="G795">
        <f>Senario4!AP$78/12</f>
        <v>8410.2000000000007</v>
      </c>
      <c r="H795">
        <f>Senario4!BC$78/12</f>
        <v>14375.5</v>
      </c>
      <c r="I795">
        <f>SUM(Senario4!AI$78,Senario4!AL$78)/12</f>
        <v>6824.416666666667</v>
      </c>
      <c r="J795">
        <f>Senario4!W$78/12</f>
        <v>24533.75</v>
      </c>
      <c r="K795">
        <v>0</v>
      </c>
      <c r="L795">
        <f>Senario4!$AS$78/12*0.52</f>
        <v>8733.2266666666674</v>
      </c>
      <c r="M795">
        <f>Senario4!$AS$78/12*0.48</f>
        <v>8061.4400000000005</v>
      </c>
      <c r="N795">
        <v>0</v>
      </c>
      <c r="O795">
        <f>Senario4!R$78/12</f>
        <v>332.5</v>
      </c>
      <c r="P795">
        <v>0</v>
      </c>
      <c r="Q795">
        <f>Senario4!O$78/12</f>
        <v>973.08333333333337</v>
      </c>
      <c r="R795">
        <f>Senario4!AT$78/12</f>
        <v>152.41666666666666</v>
      </c>
      <c r="S795">
        <f>SUM(Senario4!BF$78,Senario4!BG$78)/12</f>
        <v>15552.64583333333</v>
      </c>
      <c r="T795">
        <f>SUM(Senario4!AE$78,Senario4!BB$78)/12</f>
        <v>2913.5</v>
      </c>
      <c r="U795">
        <f>Senario4!AO$78/12</f>
        <v>4392.5</v>
      </c>
      <c r="V795">
        <f>Senario4!AW$78/12</f>
        <v>545</v>
      </c>
      <c r="W795">
        <f>Senario4!AZ$78/12</f>
        <v>91</v>
      </c>
      <c r="X795">
        <f>Senario4!BE$78/12</f>
        <v>626.83333333333337</v>
      </c>
      <c r="Z795">
        <f t="shared" si="12"/>
        <v>148806.92916666667</v>
      </c>
    </row>
    <row r="796" spans="1:28" x14ac:dyDescent="0.2">
      <c r="A796" s="42">
        <v>55579</v>
      </c>
      <c r="B796">
        <f>Senario4!G78/12</f>
        <v>4000</v>
      </c>
      <c r="C796">
        <f>Senario4!AA$78/12</f>
        <v>8178.333333333333</v>
      </c>
      <c r="D796">
        <f>Senario4!L$78/12</f>
        <v>16368.583333333327</v>
      </c>
      <c r="E796">
        <f>Senario4!H$78/12</f>
        <v>316.66666666666669</v>
      </c>
      <c r="F796">
        <f>Senario4!F$78/12</f>
        <v>23425.333333333332</v>
      </c>
      <c r="G796">
        <f>Senario4!AP$78/12</f>
        <v>8410.2000000000007</v>
      </c>
      <c r="H796">
        <f>Senario4!BC$78/12</f>
        <v>14375.5</v>
      </c>
      <c r="I796">
        <f>SUM(Senario4!AI$78,Senario4!AL$78)/12</f>
        <v>6824.416666666667</v>
      </c>
      <c r="J796">
        <f>Senario4!W$78/12</f>
        <v>24533.75</v>
      </c>
      <c r="K796">
        <v>0</v>
      </c>
      <c r="L796">
        <f>Senario4!$AS$78/12*0.52</f>
        <v>8733.2266666666674</v>
      </c>
      <c r="M796">
        <f>Senario4!$AS$78/12*0.48</f>
        <v>8061.4400000000005</v>
      </c>
      <c r="N796">
        <v>0</v>
      </c>
      <c r="O796">
        <f>Senario4!R$78/12</f>
        <v>332.5</v>
      </c>
      <c r="P796">
        <v>0</v>
      </c>
      <c r="Q796">
        <f>Senario4!O$78/12</f>
        <v>973.08333333333337</v>
      </c>
      <c r="R796">
        <f>Senario4!AT$78/12</f>
        <v>152.41666666666666</v>
      </c>
      <c r="S796">
        <f>SUM(Senario4!BF$78,Senario4!BG$78)/12</f>
        <v>15552.64583333333</v>
      </c>
      <c r="T796">
        <f>SUM(Senario4!AE$78,Senario4!BB$78)/12</f>
        <v>2913.5</v>
      </c>
      <c r="U796">
        <f>Senario4!AO$78/12</f>
        <v>4392.5</v>
      </c>
      <c r="V796">
        <f>Senario4!AW$78/12</f>
        <v>545</v>
      </c>
      <c r="W796">
        <f>Senario4!AZ$78/12</f>
        <v>91</v>
      </c>
      <c r="X796">
        <f>Senario4!BE$78/12</f>
        <v>626.83333333333337</v>
      </c>
      <c r="Z796">
        <f t="shared" si="12"/>
        <v>148806.92916666667</v>
      </c>
    </row>
    <row r="797" spans="1:28" x14ac:dyDescent="0.2">
      <c r="A797" s="42">
        <v>55610</v>
      </c>
      <c r="B797">
        <f>Senario4!G78/12</f>
        <v>4000</v>
      </c>
      <c r="C797">
        <f>Senario4!AA$78/12</f>
        <v>8178.333333333333</v>
      </c>
      <c r="D797">
        <f>Senario4!L$78/12</f>
        <v>16368.583333333327</v>
      </c>
      <c r="E797">
        <f>Senario4!H$78/12</f>
        <v>316.66666666666669</v>
      </c>
      <c r="F797">
        <f>Senario4!F$78/12</f>
        <v>23425.333333333332</v>
      </c>
      <c r="G797">
        <f>Senario4!AP$78/12</f>
        <v>8410.2000000000007</v>
      </c>
      <c r="H797">
        <f>Senario4!BC$78/12</f>
        <v>14375.5</v>
      </c>
      <c r="I797">
        <f>SUM(Senario4!AI$78,Senario4!AL$78)/12</f>
        <v>6824.416666666667</v>
      </c>
      <c r="J797">
        <f>Senario4!W$78/12</f>
        <v>24533.75</v>
      </c>
      <c r="K797">
        <v>0</v>
      </c>
      <c r="L797">
        <f>Senario4!$AS$78/12*0.52</f>
        <v>8733.2266666666674</v>
      </c>
      <c r="M797">
        <f>Senario4!$AS$78/12*0.48</f>
        <v>8061.4400000000005</v>
      </c>
      <c r="N797">
        <v>0</v>
      </c>
      <c r="O797">
        <f>Senario4!R$78/12</f>
        <v>332.5</v>
      </c>
      <c r="P797">
        <v>0</v>
      </c>
      <c r="Q797">
        <f>Senario4!O$78/12</f>
        <v>973.08333333333337</v>
      </c>
      <c r="R797">
        <f>Senario4!AT$78/12</f>
        <v>152.41666666666666</v>
      </c>
      <c r="S797">
        <f>SUM(Senario4!BF$78,Senario4!BG$78)/12</f>
        <v>15552.64583333333</v>
      </c>
      <c r="T797">
        <f>SUM(Senario4!AE$78,Senario4!BB$78)/12</f>
        <v>2913.5</v>
      </c>
      <c r="U797">
        <f>Senario4!AO$78/12</f>
        <v>4392.5</v>
      </c>
      <c r="V797">
        <f>Senario4!AW$78/12</f>
        <v>545</v>
      </c>
      <c r="W797">
        <f>Senario4!AZ$78/12</f>
        <v>91</v>
      </c>
      <c r="X797">
        <f>Senario4!BE$78/12</f>
        <v>626.83333333333337</v>
      </c>
      <c r="Z797">
        <f t="shared" si="12"/>
        <v>148806.92916666667</v>
      </c>
    </row>
    <row r="798" spans="1:28" x14ac:dyDescent="0.2">
      <c r="A798" s="42">
        <v>55640</v>
      </c>
      <c r="B798">
        <f>Senario4!G78/12</f>
        <v>4000</v>
      </c>
      <c r="C798">
        <f>Senario4!AA$78/12</f>
        <v>8178.333333333333</v>
      </c>
      <c r="D798">
        <f>Senario4!L$78/12</f>
        <v>16368.583333333327</v>
      </c>
      <c r="E798">
        <f>Senario4!H$78/12</f>
        <v>316.66666666666669</v>
      </c>
      <c r="F798">
        <f>Senario4!F$78/12</f>
        <v>23425.333333333332</v>
      </c>
      <c r="G798">
        <f>Senario4!AP$78/12</f>
        <v>8410.2000000000007</v>
      </c>
      <c r="H798">
        <f>Senario4!BC$78/12</f>
        <v>14375.5</v>
      </c>
      <c r="I798">
        <f>SUM(Senario4!AI$78,Senario4!AL$78)/12</f>
        <v>6824.416666666667</v>
      </c>
      <c r="J798">
        <f>Senario4!W$78/12</f>
        <v>24533.75</v>
      </c>
      <c r="K798">
        <v>0</v>
      </c>
      <c r="L798">
        <f>Senario4!$AS$78/12*0.52</f>
        <v>8733.2266666666674</v>
      </c>
      <c r="M798">
        <f>Senario4!$AS$78/12*0.48</f>
        <v>8061.4400000000005</v>
      </c>
      <c r="N798">
        <v>0</v>
      </c>
      <c r="O798">
        <f>Senario4!R$78/12</f>
        <v>332.5</v>
      </c>
      <c r="P798">
        <v>0</v>
      </c>
      <c r="Q798">
        <f>Senario4!O$78/12</f>
        <v>973.08333333333337</v>
      </c>
      <c r="R798">
        <f>Senario4!AT$78/12</f>
        <v>152.41666666666666</v>
      </c>
      <c r="S798">
        <f>SUM(Senario4!BF$78,Senario4!BG$78)/12</f>
        <v>15552.64583333333</v>
      </c>
      <c r="T798">
        <f>SUM(Senario4!AE$78,Senario4!BB$78)/12</f>
        <v>2913.5</v>
      </c>
      <c r="U798">
        <f>Senario4!AO$78/12</f>
        <v>4392.5</v>
      </c>
      <c r="V798">
        <f>Senario4!AW$78/12</f>
        <v>545</v>
      </c>
      <c r="W798">
        <f>Senario4!AZ$78/12</f>
        <v>91</v>
      </c>
      <c r="X798">
        <f>Senario4!BE$78/12</f>
        <v>626.83333333333337</v>
      </c>
      <c r="Z798">
        <f t="shared" si="12"/>
        <v>148806.92916666667</v>
      </c>
    </row>
    <row r="799" spans="1:28" x14ac:dyDescent="0.2">
      <c r="A799" s="42">
        <v>55671</v>
      </c>
      <c r="B799">
        <f>Senario4!G78/12</f>
        <v>4000</v>
      </c>
      <c r="C799">
        <f>Senario4!AA$78/12</f>
        <v>8178.333333333333</v>
      </c>
      <c r="D799">
        <f>Senario4!L$78/12</f>
        <v>16368.583333333327</v>
      </c>
      <c r="E799">
        <f>Senario4!H$78/12</f>
        <v>316.66666666666669</v>
      </c>
      <c r="F799">
        <f>Senario4!F$78/12</f>
        <v>23425.333333333332</v>
      </c>
      <c r="G799">
        <f>Senario4!AP$78/12</f>
        <v>8410.2000000000007</v>
      </c>
      <c r="H799">
        <f>Senario4!BC$78/12</f>
        <v>14375.5</v>
      </c>
      <c r="I799">
        <f>SUM(Senario4!AI$78,Senario4!AL$78)/12</f>
        <v>6824.416666666667</v>
      </c>
      <c r="J799">
        <f>Senario4!W$78/12</f>
        <v>24533.75</v>
      </c>
      <c r="K799">
        <v>0</v>
      </c>
      <c r="L799">
        <f>Senario4!$AS$78/12*0.52</f>
        <v>8733.2266666666674</v>
      </c>
      <c r="M799">
        <f>Senario4!$AS$78/12*0.48</f>
        <v>8061.4400000000005</v>
      </c>
      <c r="N799">
        <v>0</v>
      </c>
      <c r="O799">
        <f>Senario4!R$78/12</f>
        <v>332.5</v>
      </c>
      <c r="P799">
        <v>0</v>
      </c>
      <c r="Q799">
        <f>Senario4!O$78/12</f>
        <v>973.08333333333337</v>
      </c>
      <c r="R799">
        <f>Senario4!AT$78/12</f>
        <v>152.41666666666666</v>
      </c>
      <c r="S799">
        <f>SUM(Senario4!BF$78,Senario4!BG$78)/12</f>
        <v>15552.64583333333</v>
      </c>
      <c r="T799">
        <f>SUM(Senario4!AE$78,Senario4!BB$78)/12</f>
        <v>2913.5</v>
      </c>
      <c r="U799">
        <f>Senario4!AO$78/12</f>
        <v>4392.5</v>
      </c>
      <c r="V799">
        <f>Senario4!AW$78/12</f>
        <v>545</v>
      </c>
      <c r="W799">
        <f>Senario4!AZ$78/12</f>
        <v>91</v>
      </c>
      <c r="X799">
        <f>Senario4!BE$78/12</f>
        <v>626.83333333333337</v>
      </c>
      <c r="Z799">
        <f t="shared" si="12"/>
        <v>148806.92916666667</v>
      </c>
    </row>
    <row r="800" spans="1:28" x14ac:dyDescent="0.2">
      <c r="A800" s="42">
        <v>55701</v>
      </c>
      <c r="B800">
        <f>Senario4!G78/12</f>
        <v>4000</v>
      </c>
      <c r="C800">
        <f>Senario4!AA$78/12</f>
        <v>8178.333333333333</v>
      </c>
      <c r="D800">
        <f>Senario4!L$78/12</f>
        <v>16368.583333333327</v>
      </c>
      <c r="E800">
        <f>Senario4!H$78/12</f>
        <v>316.66666666666669</v>
      </c>
      <c r="F800">
        <f>Senario4!F$78/12</f>
        <v>23425.333333333332</v>
      </c>
      <c r="G800">
        <f>Senario4!AP$78/12</f>
        <v>8410.2000000000007</v>
      </c>
      <c r="H800">
        <f>Senario4!BC$78/12</f>
        <v>14375.5</v>
      </c>
      <c r="I800">
        <f>SUM(Senario4!AI$78,Senario4!AL$78)/12</f>
        <v>6824.416666666667</v>
      </c>
      <c r="J800">
        <f>Senario4!W$78/12</f>
        <v>24533.75</v>
      </c>
      <c r="K800">
        <v>0</v>
      </c>
      <c r="L800">
        <f>Senario4!$AS$78/12*0.52</f>
        <v>8733.2266666666674</v>
      </c>
      <c r="M800">
        <f>Senario4!$AS$78/12*0.48</f>
        <v>8061.4400000000005</v>
      </c>
      <c r="N800">
        <v>0</v>
      </c>
      <c r="O800">
        <f>Senario4!R$78/12</f>
        <v>332.5</v>
      </c>
      <c r="P800">
        <v>0</v>
      </c>
      <c r="Q800">
        <f>Senario4!O$78/12</f>
        <v>973.08333333333337</v>
      </c>
      <c r="R800">
        <f>Senario4!AT$78/12</f>
        <v>152.41666666666666</v>
      </c>
      <c r="S800">
        <f>SUM(Senario4!BF$78,Senario4!BG$78)/12</f>
        <v>15552.64583333333</v>
      </c>
      <c r="T800">
        <f>SUM(Senario4!AE$78,Senario4!BB$78)/12</f>
        <v>2913.5</v>
      </c>
      <c r="U800">
        <f>Senario4!AO$78/12</f>
        <v>4392.5</v>
      </c>
      <c r="V800">
        <f>Senario4!AW$78/12</f>
        <v>545</v>
      </c>
      <c r="W800">
        <f>Senario4!AZ$78/12</f>
        <v>91</v>
      </c>
      <c r="X800">
        <f>Senario4!BE$78/12</f>
        <v>626.83333333333337</v>
      </c>
      <c r="Z800">
        <f t="shared" si="12"/>
        <v>148806.92916666667</v>
      </c>
    </row>
    <row r="801" spans="1:28" x14ac:dyDescent="0.2">
      <c r="A801" s="42">
        <v>55732</v>
      </c>
      <c r="B801">
        <f>Senario4!G78/12</f>
        <v>4000</v>
      </c>
      <c r="C801">
        <f>Senario4!AA$78/12</f>
        <v>8178.333333333333</v>
      </c>
      <c r="D801">
        <f>Senario4!L$78/12</f>
        <v>16368.583333333327</v>
      </c>
      <c r="E801">
        <f>Senario4!H$78/12</f>
        <v>316.66666666666669</v>
      </c>
      <c r="F801">
        <f>Senario4!F$78/12</f>
        <v>23425.333333333332</v>
      </c>
      <c r="G801">
        <f>Senario4!AP$78/12</f>
        <v>8410.2000000000007</v>
      </c>
      <c r="H801">
        <f>Senario4!BC$78/12</f>
        <v>14375.5</v>
      </c>
      <c r="I801">
        <f>SUM(Senario4!AI$78,Senario4!AL$78)/12</f>
        <v>6824.416666666667</v>
      </c>
      <c r="J801">
        <f>Senario4!W$78/12</f>
        <v>24533.75</v>
      </c>
      <c r="K801">
        <v>0</v>
      </c>
      <c r="L801">
        <f>Senario4!$AS$78/12*0.52</f>
        <v>8733.2266666666674</v>
      </c>
      <c r="M801">
        <f>Senario4!$AS$78/12*0.48</f>
        <v>8061.4400000000005</v>
      </c>
      <c r="N801">
        <v>0</v>
      </c>
      <c r="O801">
        <f>Senario4!R$78/12</f>
        <v>332.5</v>
      </c>
      <c r="P801">
        <v>0</v>
      </c>
      <c r="Q801">
        <f>Senario4!O$78/12</f>
        <v>973.08333333333337</v>
      </c>
      <c r="R801">
        <f>Senario4!AT$78/12</f>
        <v>152.41666666666666</v>
      </c>
      <c r="S801">
        <f>SUM(Senario4!BF$78,Senario4!BG$78)/12</f>
        <v>15552.64583333333</v>
      </c>
      <c r="T801">
        <f>SUM(Senario4!AE$78,Senario4!BB$78)/12</f>
        <v>2913.5</v>
      </c>
      <c r="U801">
        <f>Senario4!AO$78/12</f>
        <v>4392.5</v>
      </c>
      <c r="V801">
        <f>Senario4!AW$78/12</f>
        <v>545</v>
      </c>
      <c r="W801">
        <f>Senario4!AZ$78/12</f>
        <v>91</v>
      </c>
      <c r="X801">
        <f>Senario4!BE$78/12</f>
        <v>626.83333333333337</v>
      </c>
      <c r="Z801">
        <f t="shared" si="12"/>
        <v>148806.92916666667</v>
      </c>
    </row>
    <row r="802" spans="1:28" x14ac:dyDescent="0.2">
      <c r="A802" s="42">
        <v>55763</v>
      </c>
      <c r="B802">
        <f>Senario4!G78/12</f>
        <v>4000</v>
      </c>
      <c r="C802">
        <f>Senario4!AA$78/12</f>
        <v>8178.333333333333</v>
      </c>
      <c r="D802">
        <f>Senario4!L$78/12</f>
        <v>16368.583333333327</v>
      </c>
      <c r="E802">
        <f>Senario4!H$78/12</f>
        <v>316.66666666666669</v>
      </c>
      <c r="F802">
        <f>Senario4!F$78/12</f>
        <v>23425.333333333332</v>
      </c>
      <c r="G802">
        <f>Senario4!AP$78/12</f>
        <v>8410.2000000000007</v>
      </c>
      <c r="H802">
        <f>Senario4!BC$78/12</f>
        <v>14375.5</v>
      </c>
      <c r="I802">
        <f>SUM(Senario4!AI$78,Senario4!AL$78)/12</f>
        <v>6824.416666666667</v>
      </c>
      <c r="J802">
        <f>Senario4!W$78/12</f>
        <v>24533.75</v>
      </c>
      <c r="K802">
        <v>0</v>
      </c>
      <c r="L802">
        <f>Senario4!$AS$78/12*0.52</f>
        <v>8733.2266666666674</v>
      </c>
      <c r="M802">
        <f>Senario4!$AS$78/12*0.48</f>
        <v>8061.4400000000005</v>
      </c>
      <c r="N802">
        <v>0</v>
      </c>
      <c r="O802">
        <f>Senario4!R$78/12</f>
        <v>332.5</v>
      </c>
      <c r="P802">
        <v>0</v>
      </c>
      <c r="Q802">
        <f>Senario4!O$78/12</f>
        <v>973.08333333333337</v>
      </c>
      <c r="R802">
        <f>Senario4!AT$78/12</f>
        <v>152.41666666666666</v>
      </c>
      <c r="S802">
        <f>SUM(Senario4!BF$78,Senario4!BG$78)/12</f>
        <v>15552.64583333333</v>
      </c>
      <c r="T802">
        <f>SUM(Senario4!AE$78,Senario4!BB$78)/12</f>
        <v>2913.5</v>
      </c>
      <c r="U802">
        <f>Senario4!AO$78/12</f>
        <v>4392.5</v>
      </c>
      <c r="V802">
        <f>Senario4!AW$78/12</f>
        <v>545</v>
      </c>
      <c r="W802">
        <f>Senario4!AZ$78/12</f>
        <v>91</v>
      </c>
      <c r="X802">
        <f>Senario4!BE$78/12</f>
        <v>626.83333333333337</v>
      </c>
      <c r="Z802">
        <f t="shared" si="12"/>
        <v>148806.92916666667</v>
      </c>
    </row>
    <row r="803" spans="1:28" x14ac:dyDescent="0.2">
      <c r="A803" s="42">
        <v>55793</v>
      </c>
      <c r="B803">
        <f>Senario4!G78/12</f>
        <v>4000</v>
      </c>
      <c r="C803">
        <f>Senario4!AA$78/12</f>
        <v>8178.333333333333</v>
      </c>
      <c r="D803">
        <f>Senario4!L$78/12</f>
        <v>16368.583333333327</v>
      </c>
      <c r="E803">
        <f>Senario4!H$78/12</f>
        <v>316.66666666666669</v>
      </c>
      <c r="F803">
        <f>Senario4!F$78/12</f>
        <v>23425.333333333332</v>
      </c>
      <c r="G803">
        <f>Senario4!AP$78/12</f>
        <v>8410.2000000000007</v>
      </c>
      <c r="H803">
        <f>Senario4!BC$78/12</f>
        <v>14375.5</v>
      </c>
      <c r="I803">
        <f>SUM(Senario4!AI$78,Senario4!AL$78)/12</f>
        <v>6824.416666666667</v>
      </c>
      <c r="J803">
        <f>Senario4!W$78/12</f>
        <v>24533.75</v>
      </c>
      <c r="K803">
        <v>0</v>
      </c>
      <c r="L803">
        <f>Senario4!$AS$78/12*0.52</f>
        <v>8733.2266666666674</v>
      </c>
      <c r="M803">
        <f>Senario4!$AS$78/12*0.48</f>
        <v>8061.4400000000005</v>
      </c>
      <c r="N803">
        <v>0</v>
      </c>
      <c r="O803">
        <f>Senario4!R$78/12</f>
        <v>332.5</v>
      </c>
      <c r="P803">
        <v>0</v>
      </c>
      <c r="Q803">
        <f>Senario4!O$78/12</f>
        <v>973.08333333333337</v>
      </c>
      <c r="R803">
        <f>Senario4!AT$78/12</f>
        <v>152.41666666666666</v>
      </c>
      <c r="S803">
        <f>SUM(Senario4!BF$78,Senario4!BG$78)/12</f>
        <v>15552.64583333333</v>
      </c>
      <c r="T803">
        <f>SUM(Senario4!AE$78,Senario4!BB$78)/12</f>
        <v>2913.5</v>
      </c>
      <c r="U803">
        <f>Senario4!AO$78/12</f>
        <v>4392.5</v>
      </c>
      <c r="V803">
        <f>Senario4!AW$78/12</f>
        <v>545</v>
      </c>
      <c r="W803">
        <f>Senario4!AZ$78/12</f>
        <v>91</v>
      </c>
      <c r="X803">
        <f>Senario4!BE$78/12</f>
        <v>626.83333333333337</v>
      </c>
      <c r="Z803">
        <f t="shared" si="12"/>
        <v>148806.92916666667</v>
      </c>
    </row>
    <row r="804" spans="1:28" x14ac:dyDescent="0.2">
      <c r="A804" s="42">
        <v>55824</v>
      </c>
      <c r="B804">
        <f>Senario4!G78/12</f>
        <v>4000</v>
      </c>
      <c r="C804">
        <f>Senario4!AA$78/12</f>
        <v>8178.333333333333</v>
      </c>
      <c r="D804">
        <f>Senario4!L$78/12</f>
        <v>16368.583333333327</v>
      </c>
      <c r="E804">
        <f>Senario4!H$78/12</f>
        <v>316.66666666666669</v>
      </c>
      <c r="F804">
        <f>Senario4!F$78/12</f>
        <v>23425.333333333332</v>
      </c>
      <c r="G804">
        <f>Senario4!AP$78/12</f>
        <v>8410.2000000000007</v>
      </c>
      <c r="H804">
        <f>Senario4!BC$78/12</f>
        <v>14375.5</v>
      </c>
      <c r="I804">
        <f>SUM(Senario4!AI$78,Senario4!AL$78)/12</f>
        <v>6824.416666666667</v>
      </c>
      <c r="J804">
        <f>Senario4!W$78/12</f>
        <v>24533.75</v>
      </c>
      <c r="K804">
        <v>0</v>
      </c>
      <c r="L804">
        <f>Senario4!$AS$78/12*0.52</f>
        <v>8733.2266666666674</v>
      </c>
      <c r="M804">
        <f>Senario4!$AS$78/12*0.48</f>
        <v>8061.4400000000005</v>
      </c>
      <c r="N804">
        <v>0</v>
      </c>
      <c r="O804">
        <f>Senario4!R$78/12</f>
        <v>332.5</v>
      </c>
      <c r="P804">
        <v>0</v>
      </c>
      <c r="Q804">
        <f>Senario4!O$78/12</f>
        <v>973.08333333333337</v>
      </c>
      <c r="R804">
        <f>Senario4!AT$78/12</f>
        <v>152.41666666666666</v>
      </c>
      <c r="S804">
        <f>SUM(Senario4!BF$78,Senario4!BG$78)/12</f>
        <v>15552.64583333333</v>
      </c>
      <c r="T804">
        <f>SUM(Senario4!AE$78,Senario4!BB$78)/12</f>
        <v>2913.5</v>
      </c>
      <c r="U804">
        <f>Senario4!AO$78/12</f>
        <v>4392.5</v>
      </c>
      <c r="V804">
        <f>Senario4!AW$78/12</f>
        <v>545</v>
      </c>
      <c r="W804">
        <f>Senario4!AZ$78/12</f>
        <v>91</v>
      </c>
      <c r="X804">
        <f>Senario4!BE$78/12</f>
        <v>626.83333333333337</v>
      </c>
      <c r="Z804">
        <f t="shared" si="12"/>
        <v>148806.92916666667</v>
      </c>
    </row>
    <row r="805" spans="1:28" x14ac:dyDescent="0.2">
      <c r="A805" s="42">
        <v>55854</v>
      </c>
      <c r="B805">
        <f>Senario4!G78/12</f>
        <v>4000</v>
      </c>
      <c r="C805">
        <f>Senario4!AA$78/12</f>
        <v>8178.333333333333</v>
      </c>
      <c r="D805">
        <f>Senario4!L$78/12</f>
        <v>16368.583333333327</v>
      </c>
      <c r="E805">
        <f>Senario4!H$78/12</f>
        <v>316.66666666666669</v>
      </c>
      <c r="F805">
        <f>Senario4!F$78/12</f>
        <v>23425.333333333332</v>
      </c>
      <c r="G805">
        <f>Senario4!AP$78/12</f>
        <v>8410.2000000000007</v>
      </c>
      <c r="H805">
        <f>Senario4!BC$78/12</f>
        <v>14375.5</v>
      </c>
      <c r="I805">
        <f>SUM(Senario4!AI$78,Senario4!AL$78)/12</f>
        <v>6824.416666666667</v>
      </c>
      <c r="J805">
        <f>Senario4!W$78/12</f>
        <v>24533.75</v>
      </c>
      <c r="K805">
        <v>0</v>
      </c>
      <c r="L805">
        <f>Senario4!$AS$78/12*0.52</f>
        <v>8733.2266666666674</v>
      </c>
      <c r="M805">
        <f>Senario4!$AS$78/12*0.48</f>
        <v>8061.4400000000005</v>
      </c>
      <c r="N805">
        <v>0</v>
      </c>
      <c r="O805">
        <f>Senario4!R$78/12</f>
        <v>332.5</v>
      </c>
      <c r="P805">
        <v>0</v>
      </c>
      <c r="Q805">
        <f>Senario4!O$78/12</f>
        <v>973.08333333333337</v>
      </c>
      <c r="R805">
        <f>Senario4!AT$78/12</f>
        <v>152.41666666666666</v>
      </c>
      <c r="S805">
        <f>SUM(Senario4!BF$78,Senario4!BG$78)/12</f>
        <v>15552.64583333333</v>
      </c>
      <c r="T805">
        <f>SUM(Senario4!AE$78,Senario4!BB$78)/12</f>
        <v>2913.5</v>
      </c>
      <c r="U805">
        <f>Senario4!AO$78/12</f>
        <v>4392.5</v>
      </c>
      <c r="V805">
        <f>Senario4!AW$78/12</f>
        <v>545</v>
      </c>
      <c r="W805">
        <f>Senario4!AZ$78/12</f>
        <v>91</v>
      </c>
      <c r="X805">
        <f>Senario4!BE$78/12</f>
        <v>626.83333333333337</v>
      </c>
      <c r="Z805">
        <f t="shared" si="12"/>
        <v>148806.92916666667</v>
      </c>
    </row>
    <row r="806" spans="1:28" x14ac:dyDescent="0.2">
      <c r="A806" s="42">
        <v>55885</v>
      </c>
      <c r="B806">
        <f>Senario4!G79/12</f>
        <v>4000</v>
      </c>
      <c r="C806">
        <f>Senario4!AA$79/12</f>
        <v>8178.333333333333</v>
      </c>
      <c r="D806">
        <f>Senario4!L$79/12</f>
        <v>16368.583333333327</v>
      </c>
      <c r="E806">
        <f>Senario4!H$79/12</f>
        <v>316.66666666666669</v>
      </c>
      <c r="F806">
        <f>Senario4!F$79/12</f>
        <v>23425.333333333332</v>
      </c>
      <c r="G806">
        <f>Senario4!AP$79/12</f>
        <v>8410.2000000000007</v>
      </c>
      <c r="H806">
        <f>Senario4!BC$79/12</f>
        <v>14375.5</v>
      </c>
      <c r="I806">
        <f>SUM(Senario4!AI$79,Senario4!AL$79)/12</f>
        <v>6824.416666666667</v>
      </c>
      <c r="J806">
        <f>Senario4!W$79/12</f>
        <v>24533.75</v>
      </c>
      <c r="K806">
        <v>0</v>
      </c>
      <c r="L806">
        <f>Senario4!$AS$79/12*0.52</f>
        <v>8733.2266666666674</v>
      </c>
      <c r="M806">
        <f>Senario4!$AS$79/12*0.48</f>
        <v>8061.4400000000005</v>
      </c>
      <c r="N806">
        <v>0</v>
      </c>
      <c r="O806">
        <f>Senario4!R$79/12</f>
        <v>332.5</v>
      </c>
      <c r="P806">
        <v>0</v>
      </c>
      <c r="Q806">
        <f>Senario4!O$79/12</f>
        <v>973.08333333333337</v>
      </c>
      <c r="R806">
        <f>Senario4!AT$79/12</f>
        <v>152.41666666666666</v>
      </c>
      <c r="S806">
        <f>SUM(Senario4!BF$79,Senario4!BG$79)/12</f>
        <v>15552.64583333333</v>
      </c>
      <c r="T806">
        <f>SUM(Senario4!AE$79,Senario4!BB$79)/12</f>
        <v>2913.5</v>
      </c>
      <c r="U806">
        <f>Senario4!AO$79/12</f>
        <v>4392.5</v>
      </c>
      <c r="V806">
        <f>Senario4!AW$79/12</f>
        <v>545</v>
      </c>
      <c r="W806">
        <f>Senario4!AZ$79/12</f>
        <v>91</v>
      </c>
      <c r="X806">
        <f>Senario4!BE$79/12</f>
        <v>626.83333333333337</v>
      </c>
      <c r="Z806">
        <f t="shared" si="12"/>
        <v>148806.92916666667</v>
      </c>
      <c r="AA806">
        <f>SUM(Z806:Z817)</f>
        <v>1785683.1500000001</v>
      </c>
      <c r="AB806" s="5">
        <f>AA806-Senario4!BH79</f>
        <v>0</v>
      </c>
    </row>
    <row r="807" spans="1:28" x14ac:dyDescent="0.2">
      <c r="A807" s="42">
        <v>55916</v>
      </c>
      <c r="B807">
        <f>Senario4!G79/12</f>
        <v>4000</v>
      </c>
      <c r="C807">
        <f>Senario4!AA$79/12</f>
        <v>8178.333333333333</v>
      </c>
      <c r="D807">
        <f>Senario4!L$79/12</f>
        <v>16368.583333333327</v>
      </c>
      <c r="E807">
        <f>Senario4!H$79/12</f>
        <v>316.66666666666669</v>
      </c>
      <c r="F807">
        <f>Senario4!F$79/12</f>
        <v>23425.333333333332</v>
      </c>
      <c r="G807">
        <f>Senario4!AP$79/12</f>
        <v>8410.2000000000007</v>
      </c>
      <c r="H807">
        <f>Senario4!BC$79/12</f>
        <v>14375.5</v>
      </c>
      <c r="I807">
        <f>SUM(Senario4!AI$79,Senario4!AL$79)/12</f>
        <v>6824.416666666667</v>
      </c>
      <c r="J807">
        <f>Senario4!W$79/12</f>
        <v>24533.75</v>
      </c>
      <c r="K807">
        <v>0</v>
      </c>
      <c r="L807">
        <f>Senario4!$AS$79/12*0.52</f>
        <v>8733.2266666666674</v>
      </c>
      <c r="M807">
        <f>Senario4!$AS$79/12*0.48</f>
        <v>8061.4400000000005</v>
      </c>
      <c r="N807">
        <v>0</v>
      </c>
      <c r="O807">
        <f>Senario4!R$79/12</f>
        <v>332.5</v>
      </c>
      <c r="P807">
        <v>0</v>
      </c>
      <c r="Q807">
        <f>Senario4!O$79/12</f>
        <v>973.08333333333337</v>
      </c>
      <c r="R807">
        <f>Senario4!AT$79/12</f>
        <v>152.41666666666666</v>
      </c>
      <c r="S807">
        <f>SUM(Senario4!BF$79,Senario4!BG$79)/12</f>
        <v>15552.64583333333</v>
      </c>
      <c r="T807">
        <f>SUM(Senario4!AE$79,Senario4!BB$79)/12</f>
        <v>2913.5</v>
      </c>
      <c r="U807">
        <f>Senario4!AO$79/12</f>
        <v>4392.5</v>
      </c>
      <c r="V807">
        <f>Senario4!AW$79/12</f>
        <v>545</v>
      </c>
      <c r="W807">
        <f>Senario4!AZ$79/12</f>
        <v>91</v>
      </c>
      <c r="X807">
        <f>Senario4!BE$79/12</f>
        <v>626.83333333333337</v>
      </c>
      <c r="Z807">
        <f t="shared" si="12"/>
        <v>148806.92916666667</v>
      </c>
    </row>
    <row r="808" spans="1:28" x14ac:dyDescent="0.2">
      <c r="A808" s="42">
        <v>55944</v>
      </c>
      <c r="B808">
        <f>Senario4!G79/12</f>
        <v>4000</v>
      </c>
      <c r="C808">
        <f>Senario4!AA$79/12</f>
        <v>8178.333333333333</v>
      </c>
      <c r="D808">
        <f>Senario4!L$79/12</f>
        <v>16368.583333333327</v>
      </c>
      <c r="E808">
        <f>Senario4!H$79/12</f>
        <v>316.66666666666669</v>
      </c>
      <c r="F808">
        <f>Senario4!F$79/12</f>
        <v>23425.333333333332</v>
      </c>
      <c r="G808">
        <f>Senario4!AP$79/12</f>
        <v>8410.2000000000007</v>
      </c>
      <c r="H808">
        <f>Senario4!BC$79/12</f>
        <v>14375.5</v>
      </c>
      <c r="I808">
        <f>SUM(Senario4!AI$79,Senario4!AL$79)/12</f>
        <v>6824.416666666667</v>
      </c>
      <c r="J808">
        <f>Senario4!W$79/12</f>
        <v>24533.75</v>
      </c>
      <c r="K808">
        <v>0</v>
      </c>
      <c r="L808">
        <f>Senario4!$AS$79/12*0.52</f>
        <v>8733.2266666666674</v>
      </c>
      <c r="M808">
        <f>Senario4!$AS$79/12*0.48</f>
        <v>8061.4400000000005</v>
      </c>
      <c r="N808">
        <v>0</v>
      </c>
      <c r="O808">
        <f>Senario4!R$79/12</f>
        <v>332.5</v>
      </c>
      <c r="P808">
        <v>0</v>
      </c>
      <c r="Q808">
        <f>Senario4!O$79/12</f>
        <v>973.08333333333337</v>
      </c>
      <c r="R808">
        <f>Senario4!AT$79/12</f>
        <v>152.41666666666666</v>
      </c>
      <c r="S808">
        <f>SUM(Senario4!BF$79,Senario4!BG$79)/12</f>
        <v>15552.64583333333</v>
      </c>
      <c r="T808">
        <f>SUM(Senario4!AE$79,Senario4!BB$79)/12</f>
        <v>2913.5</v>
      </c>
      <c r="U808">
        <f>Senario4!AO$79/12</f>
        <v>4392.5</v>
      </c>
      <c r="V808">
        <f>Senario4!AW$79/12</f>
        <v>545</v>
      </c>
      <c r="W808">
        <f>Senario4!AZ$79/12</f>
        <v>91</v>
      </c>
      <c r="X808">
        <f>Senario4!BE$79/12</f>
        <v>626.83333333333337</v>
      </c>
      <c r="Z808">
        <f t="shared" si="12"/>
        <v>148806.92916666667</v>
      </c>
    </row>
    <row r="809" spans="1:28" x14ac:dyDescent="0.2">
      <c r="A809" s="42">
        <v>55975</v>
      </c>
      <c r="B809">
        <f>Senario4!G79/12</f>
        <v>4000</v>
      </c>
      <c r="C809">
        <f>Senario4!AA$79/12</f>
        <v>8178.333333333333</v>
      </c>
      <c r="D809">
        <f>Senario4!L$79/12</f>
        <v>16368.583333333327</v>
      </c>
      <c r="E809">
        <f>Senario4!H$79/12</f>
        <v>316.66666666666669</v>
      </c>
      <c r="F809">
        <f>Senario4!F$79/12</f>
        <v>23425.333333333332</v>
      </c>
      <c r="G809">
        <f>Senario4!AP$79/12</f>
        <v>8410.2000000000007</v>
      </c>
      <c r="H809">
        <f>Senario4!BC$79/12</f>
        <v>14375.5</v>
      </c>
      <c r="I809">
        <f>SUM(Senario4!AI$79,Senario4!AL$79)/12</f>
        <v>6824.416666666667</v>
      </c>
      <c r="J809">
        <f>Senario4!W$79/12</f>
        <v>24533.75</v>
      </c>
      <c r="K809">
        <v>0</v>
      </c>
      <c r="L809">
        <f>Senario4!$AS$79/12*0.52</f>
        <v>8733.2266666666674</v>
      </c>
      <c r="M809">
        <f>Senario4!$AS$79/12*0.48</f>
        <v>8061.4400000000005</v>
      </c>
      <c r="N809">
        <v>0</v>
      </c>
      <c r="O809">
        <f>Senario4!R$79/12</f>
        <v>332.5</v>
      </c>
      <c r="P809">
        <v>0</v>
      </c>
      <c r="Q809">
        <f>Senario4!O$79/12</f>
        <v>973.08333333333337</v>
      </c>
      <c r="R809">
        <f>Senario4!AT$79/12</f>
        <v>152.41666666666666</v>
      </c>
      <c r="S809">
        <f>SUM(Senario4!BF$79,Senario4!BG$79)/12</f>
        <v>15552.64583333333</v>
      </c>
      <c r="T809">
        <f>SUM(Senario4!AE$79,Senario4!BB$79)/12</f>
        <v>2913.5</v>
      </c>
      <c r="U809">
        <f>Senario4!AO$79/12</f>
        <v>4392.5</v>
      </c>
      <c r="V809">
        <f>Senario4!AW$79/12</f>
        <v>545</v>
      </c>
      <c r="W809">
        <f>Senario4!AZ$79/12</f>
        <v>91</v>
      </c>
      <c r="X809">
        <f>Senario4!BE$79/12</f>
        <v>626.83333333333337</v>
      </c>
      <c r="Z809">
        <f t="shared" si="12"/>
        <v>148806.92916666667</v>
      </c>
    </row>
    <row r="810" spans="1:28" x14ac:dyDescent="0.2">
      <c r="A810" s="42">
        <v>56005</v>
      </c>
      <c r="B810">
        <f>Senario4!G79/12</f>
        <v>4000</v>
      </c>
      <c r="C810">
        <f>Senario4!AA$79/12</f>
        <v>8178.333333333333</v>
      </c>
      <c r="D810">
        <f>Senario4!L$79/12</f>
        <v>16368.583333333327</v>
      </c>
      <c r="E810">
        <f>Senario4!H$79/12</f>
        <v>316.66666666666669</v>
      </c>
      <c r="F810">
        <f>Senario4!F$79/12</f>
        <v>23425.333333333332</v>
      </c>
      <c r="G810">
        <f>Senario4!AP$79/12</f>
        <v>8410.2000000000007</v>
      </c>
      <c r="H810">
        <f>Senario4!BC$79/12</f>
        <v>14375.5</v>
      </c>
      <c r="I810">
        <f>SUM(Senario4!AI$79,Senario4!AL$79)/12</f>
        <v>6824.416666666667</v>
      </c>
      <c r="J810">
        <f>Senario4!W$79/12</f>
        <v>24533.75</v>
      </c>
      <c r="K810">
        <v>0</v>
      </c>
      <c r="L810">
        <f>Senario4!$AS$79/12*0.52</f>
        <v>8733.2266666666674</v>
      </c>
      <c r="M810">
        <f>Senario4!$AS$79/12*0.48</f>
        <v>8061.4400000000005</v>
      </c>
      <c r="N810">
        <v>0</v>
      </c>
      <c r="O810">
        <f>Senario4!R$79/12</f>
        <v>332.5</v>
      </c>
      <c r="P810">
        <v>0</v>
      </c>
      <c r="Q810">
        <f>Senario4!O$79/12</f>
        <v>973.08333333333337</v>
      </c>
      <c r="R810">
        <f>Senario4!AT$79/12</f>
        <v>152.41666666666666</v>
      </c>
      <c r="S810">
        <f>SUM(Senario4!BF$79,Senario4!BG$79)/12</f>
        <v>15552.64583333333</v>
      </c>
      <c r="T810">
        <f>SUM(Senario4!AE$79,Senario4!BB$79)/12</f>
        <v>2913.5</v>
      </c>
      <c r="U810">
        <f>Senario4!AO$79/12</f>
        <v>4392.5</v>
      </c>
      <c r="V810">
        <f>Senario4!AW$79/12</f>
        <v>545</v>
      </c>
      <c r="W810">
        <f>Senario4!AZ$79/12</f>
        <v>91</v>
      </c>
      <c r="X810">
        <f>Senario4!BE$79/12</f>
        <v>626.83333333333337</v>
      </c>
      <c r="Z810">
        <f t="shared" si="12"/>
        <v>148806.92916666667</v>
      </c>
    </row>
    <row r="811" spans="1:28" x14ac:dyDescent="0.2">
      <c r="A811" s="42">
        <v>56036</v>
      </c>
      <c r="B811">
        <f>Senario4!G79/12</f>
        <v>4000</v>
      </c>
      <c r="C811">
        <f>Senario4!AA$79/12</f>
        <v>8178.333333333333</v>
      </c>
      <c r="D811">
        <f>Senario4!L$79/12</f>
        <v>16368.583333333327</v>
      </c>
      <c r="E811">
        <f>Senario4!H$79/12</f>
        <v>316.66666666666669</v>
      </c>
      <c r="F811">
        <f>Senario4!F$79/12</f>
        <v>23425.333333333332</v>
      </c>
      <c r="G811">
        <f>Senario4!AP$79/12</f>
        <v>8410.2000000000007</v>
      </c>
      <c r="H811">
        <f>Senario4!BC$79/12</f>
        <v>14375.5</v>
      </c>
      <c r="I811">
        <f>SUM(Senario4!AI$79,Senario4!AL$79)/12</f>
        <v>6824.416666666667</v>
      </c>
      <c r="J811">
        <f>Senario4!W$79/12</f>
        <v>24533.75</v>
      </c>
      <c r="K811">
        <v>0</v>
      </c>
      <c r="L811">
        <f>Senario4!$AS$79/12*0.52</f>
        <v>8733.2266666666674</v>
      </c>
      <c r="M811">
        <f>Senario4!$AS$79/12*0.48</f>
        <v>8061.4400000000005</v>
      </c>
      <c r="N811">
        <v>0</v>
      </c>
      <c r="O811">
        <f>Senario4!R$79/12</f>
        <v>332.5</v>
      </c>
      <c r="P811">
        <v>0</v>
      </c>
      <c r="Q811">
        <f>Senario4!O$79/12</f>
        <v>973.08333333333337</v>
      </c>
      <c r="R811">
        <f>Senario4!AT$79/12</f>
        <v>152.41666666666666</v>
      </c>
      <c r="S811">
        <f>SUM(Senario4!BF$79,Senario4!BG$79)/12</f>
        <v>15552.64583333333</v>
      </c>
      <c r="T811">
        <f>SUM(Senario4!AE$79,Senario4!BB$79)/12</f>
        <v>2913.5</v>
      </c>
      <c r="U811">
        <f>Senario4!AO$79/12</f>
        <v>4392.5</v>
      </c>
      <c r="V811">
        <f>Senario4!AW$79/12</f>
        <v>545</v>
      </c>
      <c r="W811">
        <f>Senario4!AZ$79/12</f>
        <v>91</v>
      </c>
      <c r="X811">
        <f>Senario4!BE$79/12</f>
        <v>626.83333333333337</v>
      </c>
      <c r="Z811">
        <f t="shared" si="12"/>
        <v>148806.92916666667</v>
      </c>
    </row>
    <row r="812" spans="1:28" x14ac:dyDescent="0.2">
      <c r="A812" s="42">
        <v>56066</v>
      </c>
      <c r="B812">
        <f>Senario4!G79/12</f>
        <v>4000</v>
      </c>
      <c r="C812">
        <f>Senario4!AA$79/12</f>
        <v>8178.333333333333</v>
      </c>
      <c r="D812">
        <f>Senario4!L$79/12</f>
        <v>16368.583333333327</v>
      </c>
      <c r="E812">
        <f>Senario4!H$79/12</f>
        <v>316.66666666666669</v>
      </c>
      <c r="F812">
        <f>Senario4!F$79/12</f>
        <v>23425.333333333332</v>
      </c>
      <c r="G812">
        <f>Senario4!AP$79/12</f>
        <v>8410.2000000000007</v>
      </c>
      <c r="H812">
        <f>Senario4!BC$79/12</f>
        <v>14375.5</v>
      </c>
      <c r="I812">
        <f>SUM(Senario4!AI$79,Senario4!AL$79)/12</f>
        <v>6824.416666666667</v>
      </c>
      <c r="J812">
        <f>Senario4!W$79/12</f>
        <v>24533.75</v>
      </c>
      <c r="K812">
        <v>0</v>
      </c>
      <c r="L812">
        <f>Senario4!$AS$79/12*0.52</f>
        <v>8733.2266666666674</v>
      </c>
      <c r="M812">
        <f>Senario4!$AS$79/12*0.48</f>
        <v>8061.4400000000005</v>
      </c>
      <c r="N812">
        <v>0</v>
      </c>
      <c r="O812">
        <f>Senario4!R$79/12</f>
        <v>332.5</v>
      </c>
      <c r="P812">
        <v>0</v>
      </c>
      <c r="Q812">
        <f>Senario4!O$79/12</f>
        <v>973.08333333333337</v>
      </c>
      <c r="R812">
        <f>Senario4!AT$79/12</f>
        <v>152.41666666666666</v>
      </c>
      <c r="S812">
        <f>SUM(Senario4!BF$79,Senario4!BG$79)/12</f>
        <v>15552.64583333333</v>
      </c>
      <c r="T812">
        <f>SUM(Senario4!AE$79,Senario4!BB$79)/12</f>
        <v>2913.5</v>
      </c>
      <c r="U812">
        <f>Senario4!AO$79/12</f>
        <v>4392.5</v>
      </c>
      <c r="V812">
        <f>Senario4!AW$79/12</f>
        <v>545</v>
      </c>
      <c r="W812">
        <f>Senario4!AZ$79/12</f>
        <v>91</v>
      </c>
      <c r="X812">
        <f>Senario4!BE$79/12</f>
        <v>626.83333333333337</v>
      </c>
      <c r="Z812">
        <f t="shared" si="12"/>
        <v>148806.92916666667</v>
      </c>
    </row>
    <row r="813" spans="1:28" x14ac:dyDescent="0.2">
      <c r="A813" s="42">
        <v>56097</v>
      </c>
      <c r="B813">
        <f>Senario4!G79/12</f>
        <v>4000</v>
      </c>
      <c r="C813">
        <f>Senario4!AA$79/12</f>
        <v>8178.333333333333</v>
      </c>
      <c r="D813">
        <f>Senario4!L$79/12</f>
        <v>16368.583333333327</v>
      </c>
      <c r="E813">
        <f>Senario4!H$79/12</f>
        <v>316.66666666666669</v>
      </c>
      <c r="F813">
        <f>Senario4!F$79/12</f>
        <v>23425.333333333332</v>
      </c>
      <c r="G813">
        <f>Senario4!AP$79/12</f>
        <v>8410.2000000000007</v>
      </c>
      <c r="H813">
        <f>Senario4!BC$79/12</f>
        <v>14375.5</v>
      </c>
      <c r="I813">
        <f>SUM(Senario4!AI$79,Senario4!AL$79)/12</f>
        <v>6824.416666666667</v>
      </c>
      <c r="J813">
        <f>Senario4!W$79/12</f>
        <v>24533.75</v>
      </c>
      <c r="K813">
        <v>0</v>
      </c>
      <c r="L813">
        <f>Senario4!$AS$79/12*0.52</f>
        <v>8733.2266666666674</v>
      </c>
      <c r="M813">
        <f>Senario4!$AS$79/12*0.48</f>
        <v>8061.4400000000005</v>
      </c>
      <c r="N813">
        <v>0</v>
      </c>
      <c r="O813">
        <f>Senario4!R$79/12</f>
        <v>332.5</v>
      </c>
      <c r="P813">
        <v>0</v>
      </c>
      <c r="Q813">
        <f>Senario4!O$79/12</f>
        <v>973.08333333333337</v>
      </c>
      <c r="R813">
        <f>Senario4!AT$79/12</f>
        <v>152.41666666666666</v>
      </c>
      <c r="S813">
        <f>SUM(Senario4!BF$79,Senario4!BG$79)/12</f>
        <v>15552.64583333333</v>
      </c>
      <c r="T813">
        <f>SUM(Senario4!AE$79,Senario4!BB$79)/12</f>
        <v>2913.5</v>
      </c>
      <c r="U813">
        <f>Senario4!AO$79/12</f>
        <v>4392.5</v>
      </c>
      <c r="V813">
        <f>Senario4!AW$79/12</f>
        <v>545</v>
      </c>
      <c r="W813">
        <f>Senario4!AZ$79/12</f>
        <v>91</v>
      </c>
      <c r="X813">
        <f>Senario4!BE$79/12</f>
        <v>626.83333333333337</v>
      </c>
      <c r="Z813">
        <f t="shared" si="12"/>
        <v>148806.92916666667</v>
      </c>
    </row>
    <row r="814" spans="1:28" x14ac:dyDescent="0.2">
      <c r="A814" s="42">
        <v>56128</v>
      </c>
      <c r="B814">
        <f>Senario4!G79/12</f>
        <v>4000</v>
      </c>
      <c r="C814">
        <f>Senario4!AA$79/12</f>
        <v>8178.333333333333</v>
      </c>
      <c r="D814">
        <f>Senario4!L$79/12</f>
        <v>16368.583333333327</v>
      </c>
      <c r="E814">
        <f>Senario4!H$79/12</f>
        <v>316.66666666666669</v>
      </c>
      <c r="F814">
        <f>Senario4!F$79/12</f>
        <v>23425.333333333332</v>
      </c>
      <c r="G814">
        <f>Senario4!AP$79/12</f>
        <v>8410.2000000000007</v>
      </c>
      <c r="H814">
        <f>Senario4!BC$79/12</f>
        <v>14375.5</v>
      </c>
      <c r="I814">
        <f>SUM(Senario4!AI$79,Senario4!AL$79)/12</f>
        <v>6824.416666666667</v>
      </c>
      <c r="J814">
        <f>Senario4!W$79/12</f>
        <v>24533.75</v>
      </c>
      <c r="K814">
        <v>0</v>
      </c>
      <c r="L814">
        <f>Senario4!$AS$79/12*0.52</f>
        <v>8733.2266666666674</v>
      </c>
      <c r="M814">
        <f>Senario4!$AS$79/12*0.48</f>
        <v>8061.4400000000005</v>
      </c>
      <c r="N814">
        <v>0</v>
      </c>
      <c r="O814">
        <f>Senario4!R$79/12</f>
        <v>332.5</v>
      </c>
      <c r="P814">
        <v>0</v>
      </c>
      <c r="Q814">
        <f>Senario4!O$79/12</f>
        <v>973.08333333333337</v>
      </c>
      <c r="R814">
        <f>Senario4!AT$79/12</f>
        <v>152.41666666666666</v>
      </c>
      <c r="S814">
        <f>SUM(Senario4!BF$79,Senario4!BG$79)/12</f>
        <v>15552.64583333333</v>
      </c>
      <c r="T814">
        <f>SUM(Senario4!AE$79,Senario4!BB$79)/12</f>
        <v>2913.5</v>
      </c>
      <c r="U814">
        <f>Senario4!AO$79/12</f>
        <v>4392.5</v>
      </c>
      <c r="V814">
        <f>Senario4!AW$79/12</f>
        <v>545</v>
      </c>
      <c r="W814">
        <f>Senario4!AZ$79/12</f>
        <v>91</v>
      </c>
      <c r="X814">
        <f>Senario4!BE$79/12</f>
        <v>626.83333333333337</v>
      </c>
      <c r="Z814">
        <f t="shared" si="12"/>
        <v>148806.92916666667</v>
      </c>
    </row>
    <row r="815" spans="1:28" x14ac:dyDescent="0.2">
      <c r="A815" s="42">
        <v>56158</v>
      </c>
      <c r="B815">
        <f>Senario4!G79/12</f>
        <v>4000</v>
      </c>
      <c r="C815">
        <f>Senario4!AA$79/12</f>
        <v>8178.333333333333</v>
      </c>
      <c r="D815">
        <f>Senario4!L$79/12</f>
        <v>16368.583333333327</v>
      </c>
      <c r="E815">
        <f>Senario4!H$79/12</f>
        <v>316.66666666666669</v>
      </c>
      <c r="F815">
        <f>Senario4!F$79/12</f>
        <v>23425.333333333332</v>
      </c>
      <c r="G815">
        <f>Senario4!AP$79/12</f>
        <v>8410.2000000000007</v>
      </c>
      <c r="H815">
        <f>Senario4!BC$79/12</f>
        <v>14375.5</v>
      </c>
      <c r="I815">
        <f>SUM(Senario4!AI$79,Senario4!AL$79)/12</f>
        <v>6824.416666666667</v>
      </c>
      <c r="J815">
        <f>Senario4!W$79/12</f>
        <v>24533.75</v>
      </c>
      <c r="K815">
        <v>0</v>
      </c>
      <c r="L815">
        <f>Senario4!$AS$79/12*0.52</f>
        <v>8733.2266666666674</v>
      </c>
      <c r="M815">
        <f>Senario4!$AS$79/12*0.48</f>
        <v>8061.4400000000005</v>
      </c>
      <c r="N815">
        <v>0</v>
      </c>
      <c r="O815">
        <f>Senario4!R$79/12</f>
        <v>332.5</v>
      </c>
      <c r="P815">
        <v>0</v>
      </c>
      <c r="Q815">
        <f>Senario4!O$79/12</f>
        <v>973.08333333333337</v>
      </c>
      <c r="R815">
        <f>Senario4!AT$79/12</f>
        <v>152.41666666666666</v>
      </c>
      <c r="S815">
        <f>SUM(Senario4!BF$79,Senario4!BG$79)/12</f>
        <v>15552.64583333333</v>
      </c>
      <c r="T815">
        <f>SUM(Senario4!AE$79,Senario4!BB$79)/12</f>
        <v>2913.5</v>
      </c>
      <c r="U815">
        <f>Senario4!AO$79/12</f>
        <v>4392.5</v>
      </c>
      <c r="V815">
        <f>Senario4!AW$79/12</f>
        <v>545</v>
      </c>
      <c r="W815">
        <f>Senario4!AZ$79/12</f>
        <v>91</v>
      </c>
      <c r="X815">
        <f>Senario4!BE$79/12</f>
        <v>626.83333333333337</v>
      </c>
      <c r="Z815">
        <f t="shared" si="12"/>
        <v>148806.92916666667</v>
      </c>
    </row>
    <row r="816" spans="1:28" x14ac:dyDescent="0.2">
      <c r="A816" s="42">
        <v>56189</v>
      </c>
      <c r="B816">
        <f>Senario4!G79/12</f>
        <v>4000</v>
      </c>
      <c r="C816">
        <f>Senario4!AA$79/12</f>
        <v>8178.333333333333</v>
      </c>
      <c r="D816">
        <f>Senario4!L$79/12</f>
        <v>16368.583333333327</v>
      </c>
      <c r="E816">
        <f>Senario4!H$79/12</f>
        <v>316.66666666666669</v>
      </c>
      <c r="F816">
        <f>Senario4!F$79/12</f>
        <v>23425.333333333332</v>
      </c>
      <c r="G816">
        <f>Senario4!AP$79/12</f>
        <v>8410.2000000000007</v>
      </c>
      <c r="H816">
        <f>Senario4!BC$79/12</f>
        <v>14375.5</v>
      </c>
      <c r="I816">
        <f>SUM(Senario4!AI$79,Senario4!AL$79)/12</f>
        <v>6824.416666666667</v>
      </c>
      <c r="J816">
        <f>Senario4!W$79/12</f>
        <v>24533.75</v>
      </c>
      <c r="K816">
        <v>0</v>
      </c>
      <c r="L816">
        <f>Senario4!$AS$79/12*0.52</f>
        <v>8733.2266666666674</v>
      </c>
      <c r="M816">
        <f>Senario4!$AS$79/12*0.48</f>
        <v>8061.4400000000005</v>
      </c>
      <c r="N816">
        <v>0</v>
      </c>
      <c r="O816">
        <f>Senario4!R$79/12</f>
        <v>332.5</v>
      </c>
      <c r="P816">
        <v>0</v>
      </c>
      <c r="Q816">
        <f>Senario4!O$79/12</f>
        <v>973.08333333333337</v>
      </c>
      <c r="R816">
        <f>Senario4!AT$79/12</f>
        <v>152.41666666666666</v>
      </c>
      <c r="S816">
        <f>SUM(Senario4!BF$79,Senario4!BG$79)/12</f>
        <v>15552.64583333333</v>
      </c>
      <c r="T816">
        <f>SUM(Senario4!AE$79,Senario4!BB$79)/12</f>
        <v>2913.5</v>
      </c>
      <c r="U816">
        <f>Senario4!AO$79/12</f>
        <v>4392.5</v>
      </c>
      <c r="V816">
        <f>Senario4!AW$79/12</f>
        <v>545</v>
      </c>
      <c r="W816">
        <f>Senario4!AZ$79/12</f>
        <v>91</v>
      </c>
      <c r="X816">
        <f>Senario4!BE$79/12</f>
        <v>626.83333333333337</v>
      </c>
      <c r="Z816">
        <f t="shared" si="12"/>
        <v>148806.92916666667</v>
      </c>
    </row>
    <row r="817" spans="1:28" x14ac:dyDescent="0.2">
      <c r="A817" s="42">
        <v>56219</v>
      </c>
      <c r="B817">
        <f>Senario4!G79/12</f>
        <v>4000</v>
      </c>
      <c r="C817">
        <f>Senario4!AA$79/12</f>
        <v>8178.333333333333</v>
      </c>
      <c r="D817">
        <f>Senario4!L$79/12</f>
        <v>16368.583333333327</v>
      </c>
      <c r="E817">
        <f>Senario4!H$79/12</f>
        <v>316.66666666666669</v>
      </c>
      <c r="F817">
        <f>Senario4!F$79/12</f>
        <v>23425.333333333332</v>
      </c>
      <c r="G817">
        <f>Senario4!AP$79/12</f>
        <v>8410.2000000000007</v>
      </c>
      <c r="H817">
        <f>Senario4!BC$79/12</f>
        <v>14375.5</v>
      </c>
      <c r="I817">
        <f>SUM(Senario4!AI$79,Senario4!AL$79)/12</f>
        <v>6824.416666666667</v>
      </c>
      <c r="J817">
        <f>Senario4!W$79/12</f>
        <v>24533.75</v>
      </c>
      <c r="K817">
        <v>0</v>
      </c>
      <c r="L817">
        <f>Senario4!$AS$79/12*0.52</f>
        <v>8733.2266666666674</v>
      </c>
      <c r="M817">
        <f>Senario4!$AS$79/12*0.48</f>
        <v>8061.4400000000005</v>
      </c>
      <c r="N817">
        <v>0</v>
      </c>
      <c r="O817">
        <f>Senario4!R$79/12</f>
        <v>332.5</v>
      </c>
      <c r="P817">
        <v>0</v>
      </c>
      <c r="Q817">
        <f>Senario4!O$79/12</f>
        <v>973.08333333333337</v>
      </c>
      <c r="R817">
        <f>Senario4!AT$79/12</f>
        <v>152.41666666666666</v>
      </c>
      <c r="S817">
        <f>SUM(Senario4!BF$79,Senario4!BG$79)/12</f>
        <v>15552.64583333333</v>
      </c>
      <c r="T817">
        <f>SUM(Senario4!AE$79,Senario4!BB$79)/12</f>
        <v>2913.5</v>
      </c>
      <c r="U817">
        <f>Senario4!AO$79/12</f>
        <v>4392.5</v>
      </c>
      <c r="V817">
        <f>Senario4!AW$79/12</f>
        <v>545</v>
      </c>
      <c r="W817">
        <f>Senario4!AZ$79/12</f>
        <v>91</v>
      </c>
      <c r="X817">
        <f>Senario4!BE$79/12</f>
        <v>626.83333333333337</v>
      </c>
      <c r="Z817">
        <f t="shared" si="12"/>
        <v>148806.92916666667</v>
      </c>
    </row>
    <row r="818" spans="1:28" x14ac:dyDescent="0.2">
      <c r="A818" s="42">
        <v>56250</v>
      </c>
      <c r="B818">
        <f>Senario4!G80/12</f>
        <v>4000</v>
      </c>
      <c r="C818">
        <f>Senario4!AA$80/12</f>
        <v>8178.333333333333</v>
      </c>
      <c r="D818">
        <f>Senario4!L$80/12</f>
        <v>16368.583333333327</v>
      </c>
      <c r="E818">
        <f>Senario4!H$80/12</f>
        <v>316.66666666666669</v>
      </c>
      <c r="F818">
        <f>Senario4!F$80/12</f>
        <v>23425.333333333332</v>
      </c>
      <c r="G818">
        <f>Senario4!AP$80/12</f>
        <v>8410.2000000000007</v>
      </c>
      <c r="H818">
        <f>Senario4!BC$80/12</f>
        <v>14375.5</v>
      </c>
      <c r="I818">
        <f>SUM(Senario4!AI$80,Senario4!AL$80)/12</f>
        <v>6824.416666666667</v>
      </c>
      <c r="J818">
        <f>Senario4!W$80/12</f>
        <v>24533.75</v>
      </c>
      <c r="K818">
        <v>0</v>
      </c>
      <c r="L818">
        <f>Senario4!$AS$80/12*0.52</f>
        <v>8733.2266666666674</v>
      </c>
      <c r="M818">
        <f>Senario4!$AS$80/12*0.48</f>
        <v>8061.4400000000005</v>
      </c>
      <c r="N818">
        <v>0</v>
      </c>
      <c r="O818">
        <f>Senario4!R$80/12</f>
        <v>332.5</v>
      </c>
      <c r="P818">
        <v>0</v>
      </c>
      <c r="Q818">
        <f>Senario4!O$80/12</f>
        <v>973.08333333333337</v>
      </c>
      <c r="R818">
        <f>Senario4!AT$80/12</f>
        <v>152.41666666666666</v>
      </c>
      <c r="S818">
        <f>SUM(Senario4!BF$80,Senario4!BG$80)/12</f>
        <v>15552.64583333333</v>
      </c>
      <c r="T818">
        <f>SUM(Senario4!AE$80,Senario4!BB$80)/12</f>
        <v>2913.5</v>
      </c>
      <c r="U818">
        <f>Senario4!AO$80/12</f>
        <v>4392.5</v>
      </c>
      <c r="V818">
        <f>Senario4!AW$80/12</f>
        <v>545</v>
      </c>
      <c r="W818">
        <f>Senario4!AZ$80/12</f>
        <v>91</v>
      </c>
      <c r="X818">
        <f>Senario4!BE$80/12</f>
        <v>626.83333333333337</v>
      </c>
      <c r="Z818">
        <f t="shared" si="12"/>
        <v>148806.92916666667</v>
      </c>
      <c r="AA818">
        <f>SUM(Z818:Z829)</f>
        <v>1785683.1500000001</v>
      </c>
      <c r="AB818" s="5">
        <f>AA818-Senario4!BH80</f>
        <v>0</v>
      </c>
    </row>
    <row r="819" spans="1:28" x14ac:dyDescent="0.2">
      <c r="A819" s="42">
        <v>56281</v>
      </c>
      <c r="B819">
        <f>Senario4!G80/12</f>
        <v>4000</v>
      </c>
      <c r="C819">
        <f>Senario4!AA$80/12</f>
        <v>8178.333333333333</v>
      </c>
      <c r="D819">
        <f>Senario4!L$80/12</f>
        <v>16368.583333333327</v>
      </c>
      <c r="E819">
        <f>Senario4!H$80/12</f>
        <v>316.66666666666669</v>
      </c>
      <c r="F819">
        <f>Senario4!F$80/12</f>
        <v>23425.333333333332</v>
      </c>
      <c r="G819">
        <f>Senario4!AP$80/12</f>
        <v>8410.2000000000007</v>
      </c>
      <c r="H819">
        <f>Senario4!BC$80/12</f>
        <v>14375.5</v>
      </c>
      <c r="I819">
        <f>SUM(Senario4!AI$80,Senario4!AL$80)/12</f>
        <v>6824.416666666667</v>
      </c>
      <c r="J819">
        <f>Senario4!W$80/12</f>
        <v>24533.75</v>
      </c>
      <c r="K819">
        <v>0</v>
      </c>
      <c r="L819">
        <f>Senario4!$AS$80/12*0.52</f>
        <v>8733.2266666666674</v>
      </c>
      <c r="M819">
        <f>Senario4!$AS$80/12*0.48</f>
        <v>8061.4400000000005</v>
      </c>
      <c r="N819">
        <v>0</v>
      </c>
      <c r="O819">
        <f>Senario4!R$80/12</f>
        <v>332.5</v>
      </c>
      <c r="P819">
        <v>0</v>
      </c>
      <c r="Q819">
        <f>Senario4!O$80/12</f>
        <v>973.08333333333337</v>
      </c>
      <c r="R819">
        <f>Senario4!AT$80/12</f>
        <v>152.41666666666666</v>
      </c>
      <c r="S819">
        <f>SUM(Senario4!BF$80,Senario4!BG$80)/12</f>
        <v>15552.64583333333</v>
      </c>
      <c r="T819">
        <f>SUM(Senario4!AE$80,Senario4!BB$80)/12</f>
        <v>2913.5</v>
      </c>
      <c r="U819">
        <f>Senario4!AO$80/12</f>
        <v>4392.5</v>
      </c>
      <c r="V819">
        <f>Senario4!AW$80/12</f>
        <v>545</v>
      </c>
      <c r="W819">
        <f>Senario4!AZ$80/12</f>
        <v>91</v>
      </c>
      <c r="X819">
        <f>Senario4!BE$80/12</f>
        <v>626.83333333333337</v>
      </c>
      <c r="Z819">
        <f t="shared" si="12"/>
        <v>148806.92916666667</v>
      </c>
    </row>
    <row r="820" spans="1:28" x14ac:dyDescent="0.2">
      <c r="A820" s="42">
        <v>56309</v>
      </c>
      <c r="B820">
        <f>Senario4!G80/12</f>
        <v>4000</v>
      </c>
      <c r="C820">
        <f>Senario4!AA$80/12</f>
        <v>8178.333333333333</v>
      </c>
      <c r="D820">
        <f>Senario4!L$80/12</f>
        <v>16368.583333333327</v>
      </c>
      <c r="E820">
        <f>Senario4!H$80/12</f>
        <v>316.66666666666669</v>
      </c>
      <c r="F820">
        <f>Senario4!F$80/12</f>
        <v>23425.333333333332</v>
      </c>
      <c r="G820">
        <f>Senario4!AP$80/12</f>
        <v>8410.2000000000007</v>
      </c>
      <c r="H820">
        <f>Senario4!BC$80/12</f>
        <v>14375.5</v>
      </c>
      <c r="I820">
        <f>SUM(Senario4!AI$80,Senario4!AL$80)/12</f>
        <v>6824.416666666667</v>
      </c>
      <c r="J820">
        <f>Senario4!W$80/12</f>
        <v>24533.75</v>
      </c>
      <c r="K820">
        <v>0</v>
      </c>
      <c r="L820">
        <f>Senario4!$AS$80/12*0.52</f>
        <v>8733.2266666666674</v>
      </c>
      <c r="M820">
        <f>Senario4!$AS$80/12*0.48</f>
        <v>8061.4400000000005</v>
      </c>
      <c r="N820">
        <v>0</v>
      </c>
      <c r="O820">
        <f>Senario4!R$80/12</f>
        <v>332.5</v>
      </c>
      <c r="P820">
        <v>0</v>
      </c>
      <c r="Q820">
        <f>Senario4!O$80/12</f>
        <v>973.08333333333337</v>
      </c>
      <c r="R820">
        <f>Senario4!AT$80/12</f>
        <v>152.41666666666666</v>
      </c>
      <c r="S820">
        <f>SUM(Senario4!BF$80,Senario4!BG$80)/12</f>
        <v>15552.64583333333</v>
      </c>
      <c r="T820">
        <f>SUM(Senario4!AE$80,Senario4!BB$80)/12</f>
        <v>2913.5</v>
      </c>
      <c r="U820">
        <f>Senario4!AO$80/12</f>
        <v>4392.5</v>
      </c>
      <c r="V820">
        <f>Senario4!AW$80/12</f>
        <v>545</v>
      </c>
      <c r="W820">
        <f>Senario4!AZ$80/12</f>
        <v>91</v>
      </c>
      <c r="X820">
        <f>Senario4!BE$80/12</f>
        <v>626.83333333333337</v>
      </c>
      <c r="Z820">
        <f t="shared" si="12"/>
        <v>148806.92916666667</v>
      </c>
    </row>
    <row r="821" spans="1:28" x14ac:dyDescent="0.2">
      <c r="A821" s="42">
        <v>56340</v>
      </c>
      <c r="B821">
        <f>Senario4!G80/12</f>
        <v>4000</v>
      </c>
      <c r="C821">
        <f>Senario4!AA$80/12</f>
        <v>8178.333333333333</v>
      </c>
      <c r="D821">
        <f>Senario4!L$80/12</f>
        <v>16368.583333333327</v>
      </c>
      <c r="E821">
        <f>Senario4!H$80/12</f>
        <v>316.66666666666669</v>
      </c>
      <c r="F821">
        <f>Senario4!F$80/12</f>
        <v>23425.333333333332</v>
      </c>
      <c r="G821">
        <f>Senario4!AP$80/12</f>
        <v>8410.2000000000007</v>
      </c>
      <c r="H821">
        <f>Senario4!BC$80/12</f>
        <v>14375.5</v>
      </c>
      <c r="I821">
        <f>SUM(Senario4!AI$80,Senario4!AL$80)/12</f>
        <v>6824.416666666667</v>
      </c>
      <c r="J821">
        <f>Senario4!W$80/12</f>
        <v>24533.75</v>
      </c>
      <c r="K821">
        <v>0</v>
      </c>
      <c r="L821">
        <f>Senario4!$AS$80/12*0.52</f>
        <v>8733.2266666666674</v>
      </c>
      <c r="M821">
        <f>Senario4!$AS$80/12*0.48</f>
        <v>8061.4400000000005</v>
      </c>
      <c r="N821">
        <v>0</v>
      </c>
      <c r="O821">
        <f>Senario4!R$80/12</f>
        <v>332.5</v>
      </c>
      <c r="P821">
        <v>0</v>
      </c>
      <c r="Q821">
        <f>Senario4!O$80/12</f>
        <v>973.08333333333337</v>
      </c>
      <c r="R821">
        <f>Senario4!AT$80/12</f>
        <v>152.41666666666666</v>
      </c>
      <c r="S821">
        <f>SUM(Senario4!BF$80,Senario4!BG$80)/12</f>
        <v>15552.64583333333</v>
      </c>
      <c r="T821">
        <f>SUM(Senario4!AE$80,Senario4!BB$80)/12</f>
        <v>2913.5</v>
      </c>
      <c r="U821">
        <f>Senario4!AO$80/12</f>
        <v>4392.5</v>
      </c>
      <c r="V821">
        <f>Senario4!AW$80/12</f>
        <v>545</v>
      </c>
      <c r="W821">
        <f>Senario4!AZ$80/12</f>
        <v>91</v>
      </c>
      <c r="X821">
        <f>Senario4!BE$80/12</f>
        <v>626.83333333333337</v>
      </c>
      <c r="Z821">
        <f t="shared" si="12"/>
        <v>148806.92916666667</v>
      </c>
    </row>
    <row r="822" spans="1:28" x14ac:dyDescent="0.2">
      <c r="A822" s="42">
        <v>56370</v>
      </c>
      <c r="B822">
        <f>Senario4!G80/12</f>
        <v>4000</v>
      </c>
      <c r="C822">
        <f>Senario4!AA$80/12</f>
        <v>8178.333333333333</v>
      </c>
      <c r="D822">
        <f>Senario4!L$80/12</f>
        <v>16368.583333333327</v>
      </c>
      <c r="E822">
        <f>Senario4!H$80/12</f>
        <v>316.66666666666669</v>
      </c>
      <c r="F822">
        <f>Senario4!F$80/12</f>
        <v>23425.333333333332</v>
      </c>
      <c r="G822">
        <f>Senario4!AP$80/12</f>
        <v>8410.2000000000007</v>
      </c>
      <c r="H822">
        <f>Senario4!BC$80/12</f>
        <v>14375.5</v>
      </c>
      <c r="I822">
        <f>SUM(Senario4!AI$80,Senario4!AL$80)/12</f>
        <v>6824.416666666667</v>
      </c>
      <c r="J822">
        <f>Senario4!W$80/12</f>
        <v>24533.75</v>
      </c>
      <c r="K822">
        <v>0</v>
      </c>
      <c r="L822">
        <f>Senario4!$AS$80/12*0.52</f>
        <v>8733.2266666666674</v>
      </c>
      <c r="M822">
        <f>Senario4!$AS$80/12*0.48</f>
        <v>8061.4400000000005</v>
      </c>
      <c r="N822">
        <v>0</v>
      </c>
      <c r="O822">
        <f>Senario4!R$80/12</f>
        <v>332.5</v>
      </c>
      <c r="P822">
        <v>0</v>
      </c>
      <c r="Q822">
        <f>Senario4!O$80/12</f>
        <v>973.08333333333337</v>
      </c>
      <c r="R822">
        <f>Senario4!AT$80/12</f>
        <v>152.41666666666666</v>
      </c>
      <c r="S822">
        <f>SUM(Senario4!BF$80,Senario4!BG$80)/12</f>
        <v>15552.64583333333</v>
      </c>
      <c r="T822">
        <f>SUM(Senario4!AE$80,Senario4!BB$80)/12</f>
        <v>2913.5</v>
      </c>
      <c r="U822">
        <f>Senario4!AO$80/12</f>
        <v>4392.5</v>
      </c>
      <c r="V822">
        <f>Senario4!AW$80/12</f>
        <v>545</v>
      </c>
      <c r="W822">
        <f>Senario4!AZ$80/12</f>
        <v>91</v>
      </c>
      <c r="X822">
        <f>Senario4!BE$80/12</f>
        <v>626.83333333333337</v>
      </c>
      <c r="Z822">
        <f t="shared" si="12"/>
        <v>148806.92916666667</v>
      </c>
    </row>
    <row r="823" spans="1:28" x14ac:dyDescent="0.2">
      <c r="A823" s="42">
        <v>56401</v>
      </c>
      <c r="B823">
        <f>Senario4!G80/12</f>
        <v>4000</v>
      </c>
      <c r="C823">
        <f>Senario4!AA$80/12</f>
        <v>8178.333333333333</v>
      </c>
      <c r="D823">
        <f>Senario4!L$80/12</f>
        <v>16368.583333333327</v>
      </c>
      <c r="E823">
        <f>Senario4!H$80/12</f>
        <v>316.66666666666669</v>
      </c>
      <c r="F823">
        <f>Senario4!F$80/12</f>
        <v>23425.333333333332</v>
      </c>
      <c r="G823">
        <f>Senario4!AP$80/12</f>
        <v>8410.2000000000007</v>
      </c>
      <c r="H823">
        <f>Senario4!BC$80/12</f>
        <v>14375.5</v>
      </c>
      <c r="I823">
        <f>SUM(Senario4!AI$80,Senario4!AL$80)/12</f>
        <v>6824.416666666667</v>
      </c>
      <c r="J823">
        <f>Senario4!W$80/12</f>
        <v>24533.75</v>
      </c>
      <c r="K823">
        <v>0</v>
      </c>
      <c r="L823">
        <f>Senario4!$AS$80/12*0.52</f>
        <v>8733.2266666666674</v>
      </c>
      <c r="M823">
        <f>Senario4!$AS$80/12*0.48</f>
        <v>8061.4400000000005</v>
      </c>
      <c r="N823">
        <v>0</v>
      </c>
      <c r="O823">
        <f>Senario4!R$80/12</f>
        <v>332.5</v>
      </c>
      <c r="P823">
        <v>0</v>
      </c>
      <c r="Q823">
        <f>Senario4!O$80/12</f>
        <v>973.08333333333337</v>
      </c>
      <c r="R823">
        <f>Senario4!AT$80/12</f>
        <v>152.41666666666666</v>
      </c>
      <c r="S823">
        <f>SUM(Senario4!BF$80,Senario4!BG$80)/12</f>
        <v>15552.64583333333</v>
      </c>
      <c r="T823">
        <f>SUM(Senario4!AE$80,Senario4!BB$80)/12</f>
        <v>2913.5</v>
      </c>
      <c r="U823">
        <f>Senario4!AO$80/12</f>
        <v>4392.5</v>
      </c>
      <c r="V823">
        <f>Senario4!AW$80/12</f>
        <v>545</v>
      </c>
      <c r="W823">
        <f>Senario4!AZ$80/12</f>
        <v>91</v>
      </c>
      <c r="X823">
        <f>Senario4!BE$80/12</f>
        <v>626.83333333333337</v>
      </c>
      <c r="Z823">
        <f t="shared" si="12"/>
        <v>148806.92916666667</v>
      </c>
    </row>
    <row r="824" spans="1:28" x14ac:dyDescent="0.2">
      <c r="A824" s="42">
        <v>56431</v>
      </c>
      <c r="B824">
        <f>Senario4!G80/12</f>
        <v>4000</v>
      </c>
      <c r="C824">
        <f>Senario4!AA$80/12</f>
        <v>8178.333333333333</v>
      </c>
      <c r="D824">
        <f>Senario4!L$80/12</f>
        <v>16368.583333333327</v>
      </c>
      <c r="E824">
        <f>Senario4!H$80/12</f>
        <v>316.66666666666669</v>
      </c>
      <c r="F824">
        <f>Senario4!F$80/12</f>
        <v>23425.333333333332</v>
      </c>
      <c r="G824">
        <f>Senario4!AP$80/12</f>
        <v>8410.2000000000007</v>
      </c>
      <c r="H824">
        <f>Senario4!BC$80/12</f>
        <v>14375.5</v>
      </c>
      <c r="I824">
        <f>SUM(Senario4!AI$80,Senario4!AL$80)/12</f>
        <v>6824.416666666667</v>
      </c>
      <c r="J824">
        <f>Senario4!W$80/12</f>
        <v>24533.75</v>
      </c>
      <c r="K824">
        <v>0</v>
      </c>
      <c r="L824">
        <f>Senario4!$AS$80/12*0.52</f>
        <v>8733.2266666666674</v>
      </c>
      <c r="M824">
        <f>Senario4!$AS$80/12*0.48</f>
        <v>8061.4400000000005</v>
      </c>
      <c r="N824">
        <v>0</v>
      </c>
      <c r="O824">
        <f>Senario4!R$80/12</f>
        <v>332.5</v>
      </c>
      <c r="P824">
        <v>0</v>
      </c>
      <c r="Q824">
        <f>Senario4!O$80/12</f>
        <v>973.08333333333337</v>
      </c>
      <c r="R824">
        <f>Senario4!AT$80/12</f>
        <v>152.41666666666666</v>
      </c>
      <c r="S824">
        <f>SUM(Senario4!BF$80,Senario4!BG$80)/12</f>
        <v>15552.64583333333</v>
      </c>
      <c r="T824">
        <f>SUM(Senario4!AE$80,Senario4!BB$80)/12</f>
        <v>2913.5</v>
      </c>
      <c r="U824">
        <f>Senario4!AO$80/12</f>
        <v>4392.5</v>
      </c>
      <c r="V824">
        <f>Senario4!AW$80/12</f>
        <v>545</v>
      </c>
      <c r="W824">
        <f>Senario4!AZ$80/12</f>
        <v>91</v>
      </c>
      <c r="X824">
        <f>Senario4!BE$80/12</f>
        <v>626.83333333333337</v>
      </c>
      <c r="Z824">
        <f t="shared" si="12"/>
        <v>148806.92916666667</v>
      </c>
    </row>
    <row r="825" spans="1:28" x14ac:dyDescent="0.2">
      <c r="A825" s="42">
        <v>56462</v>
      </c>
      <c r="B825">
        <f>Senario4!G80/12</f>
        <v>4000</v>
      </c>
      <c r="C825">
        <f>Senario4!AA$80/12</f>
        <v>8178.333333333333</v>
      </c>
      <c r="D825">
        <f>Senario4!L$80/12</f>
        <v>16368.583333333327</v>
      </c>
      <c r="E825">
        <f>Senario4!H$80/12</f>
        <v>316.66666666666669</v>
      </c>
      <c r="F825">
        <f>Senario4!F$80/12</f>
        <v>23425.333333333332</v>
      </c>
      <c r="G825">
        <f>Senario4!AP$80/12</f>
        <v>8410.2000000000007</v>
      </c>
      <c r="H825">
        <f>Senario4!BC$80/12</f>
        <v>14375.5</v>
      </c>
      <c r="I825">
        <f>SUM(Senario4!AI$80,Senario4!AL$80)/12</f>
        <v>6824.416666666667</v>
      </c>
      <c r="J825">
        <f>Senario4!W$80/12</f>
        <v>24533.75</v>
      </c>
      <c r="K825">
        <v>0</v>
      </c>
      <c r="L825">
        <f>Senario4!$AS$80/12*0.52</f>
        <v>8733.2266666666674</v>
      </c>
      <c r="M825">
        <f>Senario4!$AS$80/12*0.48</f>
        <v>8061.4400000000005</v>
      </c>
      <c r="N825">
        <v>0</v>
      </c>
      <c r="O825">
        <f>Senario4!R$80/12</f>
        <v>332.5</v>
      </c>
      <c r="P825">
        <v>0</v>
      </c>
      <c r="Q825">
        <f>Senario4!O$80/12</f>
        <v>973.08333333333337</v>
      </c>
      <c r="R825">
        <f>Senario4!AT$80/12</f>
        <v>152.41666666666666</v>
      </c>
      <c r="S825">
        <f>SUM(Senario4!BF$80,Senario4!BG$80)/12</f>
        <v>15552.64583333333</v>
      </c>
      <c r="T825">
        <f>SUM(Senario4!AE$80,Senario4!BB$80)/12</f>
        <v>2913.5</v>
      </c>
      <c r="U825">
        <f>Senario4!AO$80/12</f>
        <v>4392.5</v>
      </c>
      <c r="V825">
        <f>Senario4!AW$80/12</f>
        <v>545</v>
      </c>
      <c r="W825">
        <f>Senario4!AZ$80/12</f>
        <v>91</v>
      </c>
      <c r="X825">
        <f>Senario4!BE$80/12</f>
        <v>626.83333333333337</v>
      </c>
      <c r="Z825">
        <f t="shared" si="12"/>
        <v>148806.92916666667</v>
      </c>
    </row>
    <row r="826" spans="1:28" x14ac:dyDescent="0.2">
      <c r="A826" s="42">
        <v>56493</v>
      </c>
      <c r="B826">
        <f>Senario4!G80/12</f>
        <v>4000</v>
      </c>
      <c r="C826">
        <f>Senario4!AA$80/12</f>
        <v>8178.333333333333</v>
      </c>
      <c r="D826">
        <f>Senario4!L$80/12</f>
        <v>16368.583333333327</v>
      </c>
      <c r="E826">
        <f>Senario4!H$80/12</f>
        <v>316.66666666666669</v>
      </c>
      <c r="F826">
        <f>Senario4!F$80/12</f>
        <v>23425.333333333332</v>
      </c>
      <c r="G826">
        <f>Senario4!AP$80/12</f>
        <v>8410.2000000000007</v>
      </c>
      <c r="H826">
        <f>Senario4!BC$80/12</f>
        <v>14375.5</v>
      </c>
      <c r="I826">
        <f>SUM(Senario4!AI$80,Senario4!AL$80)/12</f>
        <v>6824.416666666667</v>
      </c>
      <c r="J826">
        <f>Senario4!W$80/12</f>
        <v>24533.75</v>
      </c>
      <c r="K826">
        <v>0</v>
      </c>
      <c r="L826">
        <f>Senario4!$AS$80/12*0.52</f>
        <v>8733.2266666666674</v>
      </c>
      <c r="M826">
        <f>Senario4!$AS$80/12*0.48</f>
        <v>8061.4400000000005</v>
      </c>
      <c r="N826">
        <v>0</v>
      </c>
      <c r="O826">
        <f>Senario4!R$80/12</f>
        <v>332.5</v>
      </c>
      <c r="P826">
        <v>0</v>
      </c>
      <c r="Q826">
        <f>Senario4!O$80/12</f>
        <v>973.08333333333337</v>
      </c>
      <c r="R826">
        <f>Senario4!AT$80/12</f>
        <v>152.41666666666666</v>
      </c>
      <c r="S826">
        <f>SUM(Senario4!BF$80,Senario4!BG$80)/12</f>
        <v>15552.64583333333</v>
      </c>
      <c r="T826">
        <f>SUM(Senario4!AE$80,Senario4!BB$80)/12</f>
        <v>2913.5</v>
      </c>
      <c r="U826">
        <f>Senario4!AO$80/12</f>
        <v>4392.5</v>
      </c>
      <c r="V826">
        <f>Senario4!AW$80/12</f>
        <v>545</v>
      </c>
      <c r="W826">
        <f>Senario4!AZ$80/12</f>
        <v>91</v>
      </c>
      <c r="X826">
        <f>Senario4!BE$80/12</f>
        <v>626.83333333333337</v>
      </c>
      <c r="Z826">
        <f t="shared" si="12"/>
        <v>148806.92916666667</v>
      </c>
    </row>
    <row r="827" spans="1:28" x14ac:dyDescent="0.2">
      <c r="A827" s="42">
        <v>56523</v>
      </c>
      <c r="B827">
        <f>Senario4!G80/12</f>
        <v>4000</v>
      </c>
      <c r="C827">
        <f>Senario4!AA$80/12</f>
        <v>8178.333333333333</v>
      </c>
      <c r="D827">
        <f>Senario4!L$80/12</f>
        <v>16368.583333333327</v>
      </c>
      <c r="E827">
        <f>Senario4!H$80/12</f>
        <v>316.66666666666669</v>
      </c>
      <c r="F827">
        <f>Senario4!F$80/12</f>
        <v>23425.333333333332</v>
      </c>
      <c r="G827">
        <f>Senario4!AP$80/12</f>
        <v>8410.2000000000007</v>
      </c>
      <c r="H827">
        <f>Senario4!BC$80/12</f>
        <v>14375.5</v>
      </c>
      <c r="I827">
        <f>SUM(Senario4!AI$80,Senario4!AL$80)/12</f>
        <v>6824.416666666667</v>
      </c>
      <c r="J827">
        <f>Senario4!W$80/12</f>
        <v>24533.75</v>
      </c>
      <c r="K827">
        <v>0</v>
      </c>
      <c r="L827">
        <f>Senario4!$AS$80/12*0.52</f>
        <v>8733.2266666666674</v>
      </c>
      <c r="M827">
        <f>Senario4!$AS$80/12*0.48</f>
        <v>8061.4400000000005</v>
      </c>
      <c r="N827">
        <v>0</v>
      </c>
      <c r="O827">
        <f>Senario4!R$80/12</f>
        <v>332.5</v>
      </c>
      <c r="P827">
        <v>0</v>
      </c>
      <c r="Q827">
        <f>Senario4!O$80/12</f>
        <v>973.08333333333337</v>
      </c>
      <c r="R827">
        <f>Senario4!AT$80/12</f>
        <v>152.41666666666666</v>
      </c>
      <c r="S827">
        <f>SUM(Senario4!BF$80,Senario4!BG$80)/12</f>
        <v>15552.64583333333</v>
      </c>
      <c r="T827">
        <f>SUM(Senario4!AE$80,Senario4!BB$80)/12</f>
        <v>2913.5</v>
      </c>
      <c r="U827">
        <f>Senario4!AO$80/12</f>
        <v>4392.5</v>
      </c>
      <c r="V827">
        <f>Senario4!AW$80/12</f>
        <v>545</v>
      </c>
      <c r="W827">
        <f>Senario4!AZ$80/12</f>
        <v>91</v>
      </c>
      <c r="X827">
        <f>Senario4!BE$80/12</f>
        <v>626.83333333333337</v>
      </c>
      <c r="Z827">
        <f t="shared" si="12"/>
        <v>148806.92916666667</v>
      </c>
    </row>
    <row r="828" spans="1:28" x14ac:dyDescent="0.2">
      <c r="A828" s="42">
        <v>56554</v>
      </c>
      <c r="B828">
        <f>Senario4!G80/12</f>
        <v>4000</v>
      </c>
      <c r="C828">
        <f>Senario4!AA$80/12</f>
        <v>8178.333333333333</v>
      </c>
      <c r="D828">
        <f>Senario4!L$80/12</f>
        <v>16368.583333333327</v>
      </c>
      <c r="E828">
        <f>Senario4!H$80/12</f>
        <v>316.66666666666669</v>
      </c>
      <c r="F828">
        <f>Senario4!F$80/12</f>
        <v>23425.333333333332</v>
      </c>
      <c r="G828">
        <f>Senario4!AP$80/12</f>
        <v>8410.2000000000007</v>
      </c>
      <c r="H828">
        <f>Senario4!BC$80/12</f>
        <v>14375.5</v>
      </c>
      <c r="I828">
        <f>SUM(Senario4!AI$80,Senario4!AL$80)/12</f>
        <v>6824.416666666667</v>
      </c>
      <c r="J828">
        <f>Senario4!W$80/12</f>
        <v>24533.75</v>
      </c>
      <c r="K828">
        <v>0</v>
      </c>
      <c r="L828">
        <f>Senario4!$AS$80/12*0.52</f>
        <v>8733.2266666666674</v>
      </c>
      <c r="M828">
        <f>Senario4!$AS$80/12*0.48</f>
        <v>8061.4400000000005</v>
      </c>
      <c r="N828">
        <v>0</v>
      </c>
      <c r="O828">
        <f>Senario4!R$80/12</f>
        <v>332.5</v>
      </c>
      <c r="P828">
        <v>0</v>
      </c>
      <c r="Q828">
        <f>Senario4!O$80/12</f>
        <v>973.08333333333337</v>
      </c>
      <c r="R828">
        <f>Senario4!AT$80/12</f>
        <v>152.41666666666666</v>
      </c>
      <c r="S828">
        <f>SUM(Senario4!BF$80,Senario4!BG$80)/12</f>
        <v>15552.64583333333</v>
      </c>
      <c r="T828">
        <f>SUM(Senario4!AE$80,Senario4!BB$80)/12</f>
        <v>2913.5</v>
      </c>
      <c r="U828">
        <f>Senario4!AO$80/12</f>
        <v>4392.5</v>
      </c>
      <c r="V828">
        <f>Senario4!AW$80/12</f>
        <v>545</v>
      </c>
      <c r="W828">
        <f>Senario4!AZ$80/12</f>
        <v>91</v>
      </c>
      <c r="X828">
        <f>Senario4!BE$80/12</f>
        <v>626.83333333333337</v>
      </c>
      <c r="Z828">
        <f t="shared" si="12"/>
        <v>148806.92916666667</v>
      </c>
    </row>
    <row r="829" spans="1:28" x14ac:dyDescent="0.2">
      <c r="A829" s="42">
        <v>56584</v>
      </c>
      <c r="B829">
        <f>Senario4!G80/12</f>
        <v>4000</v>
      </c>
      <c r="C829">
        <f>Senario4!AA$80/12</f>
        <v>8178.333333333333</v>
      </c>
      <c r="D829">
        <f>Senario4!L$80/12</f>
        <v>16368.583333333327</v>
      </c>
      <c r="E829">
        <f>Senario4!H$80/12</f>
        <v>316.66666666666669</v>
      </c>
      <c r="F829">
        <f>Senario4!F$80/12</f>
        <v>23425.333333333332</v>
      </c>
      <c r="G829">
        <f>Senario4!AP$80/12</f>
        <v>8410.2000000000007</v>
      </c>
      <c r="H829">
        <f>Senario4!BC$80/12</f>
        <v>14375.5</v>
      </c>
      <c r="I829">
        <f>SUM(Senario4!AI$80,Senario4!AL$80)/12</f>
        <v>6824.416666666667</v>
      </c>
      <c r="J829">
        <f>Senario4!W$80/12</f>
        <v>24533.75</v>
      </c>
      <c r="K829">
        <v>0</v>
      </c>
      <c r="L829">
        <f>Senario4!$AS$80/12*0.52</f>
        <v>8733.2266666666674</v>
      </c>
      <c r="M829">
        <f>Senario4!$AS$80/12*0.48</f>
        <v>8061.4400000000005</v>
      </c>
      <c r="N829">
        <v>0</v>
      </c>
      <c r="O829">
        <f>Senario4!R$80/12</f>
        <v>332.5</v>
      </c>
      <c r="P829">
        <v>0</v>
      </c>
      <c r="Q829">
        <f>Senario4!O$80/12</f>
        <v>973.08333333333337</v>
      </c>
      <c r="R829">
        <f>Senario4!AT$80/12</f>
        <v>152.41666666666666</v>
      </c>
      <c r="S829">
        <f>SUM(Senario4!BF$80,Senario4!BG$80)/12</f>
        <v>15552.64583333333</v>
      </c>
      <c r="T829">
        <f>SUM(Senario4!AE$80,Senario4!BB$80)/12</f>
        <v>2913.5</v>
      </c>
      <c r="U829">
        <f>Senario4!AO$80/12</f>
        <v>4392.5</v>
      </c>
      <c r="V829">
        <f>Senario4!AW$80/12</f>
        <v>545</v>
      </c>
      <c r="W829">
        <f>Senario4!AZ$80/12</f>
        <v>91</v>
      </c>
      <c r="X829">
        <f>Senario4!BE$80/12</f>
        <v>626.83333333333337</v>
      </c>
      <c r="Z829">
        <f t="shared" si="12"/>
        <v>148806.92916666667</v>
      </c>
    </row>
    <row r="830" spans="1:28" x14ac:dyDescent="0.2">
      <c r="A830" s="42">
        <v>56615</v>
      </c>
      <c r="B830">
        <f>Senario4!G81/12</f>
        <v>4000</v>
      </c>
      <c r="C830">
        <f>Senario4!AA$81/12</f>
        <v>8178.333333333333</v>
      </c>
      <c r="D830">
        <f>Senario4!L$81/12</f>
        <v>16368.583333333327</v>
      </c>
      <c r="E830">
        <f>Senario4!H$81/12</f>
        <v>316.66666666666669</v>
      </c>
      <c r="F830">
        <f>Senario4!F$81/12</f>
        <v>23425.333333333332</v>
      </c>
      <c r="G830">
        <f>Senario4!AP$81/12</f>
        <v>8410.2000000000007</v>
      </c>
      <c r="H830">
        <f>Senario4!BC$81/12</f>
        <v>14375.5</v>
      </c>
      <c r="I830">
        <f>SUM(Senario4!AI$81,Senario4!AL$81)/12</f>
        <v>6824.416666666667</v>
      </c>
      <c r="J830">
        <f>Senario4!W$81/12</f>
        <v>24533.75</v>
      </c>
      <c r="K830">
        <v>0</v>
      </c>
      <c r="L830">
        <f>Senario4!$AS$81/12*0.52</f>
        <v>8733.2266666666674</v>
      </c>
      <c r="M830">
        <f>Senario4!$AS$81/12*0.48</f>
        <v>8061.4400000000005</v>
      </c>
      <c r="N830">
        <v>0</v>
      </c>
      <c r="O830">
        <f>Senario4!R$81/12</f>
        <v>332.5</v>
      </c>
      <c r="P830">
        <v>0</v>
      </c>
      <c r="Q830">
        <f>Senario4!O$81/12</f>
        <v>973.08333333333337</v>
      </c>
      <c r="R830">
        <f>Senario4!AT$81/12</f>
        <v>152.41666666666666</v>
      </c>
      <c r="S830">
        <f>SUM(Senario4!BF$81,Senario4!BG$81)/12</f>
        <v>15552.64583333333</v>
      </c>
      <c r="T830">
        <f>SUM(Senario4!AE$81,Senario4!BB$81)/12</f>
        <v>2913.5</v>
      </c>
      <c r="U830">
        <f>Senario4!AO$81/12</f>
        <v>4392.5</v>
      </c>
      <c r="V830">
        <f>Senario4!AW$81/12</f>
        <v>545</v>
      </c>
      <c r="W830">
        <f>Senario4!AZ$81/12</f>
        <v>91</v>
      </c>
      <c r="X830">
        <f>Senario4!BE$81/12</f>
        <v>626.83333333333337</v>
      </c>
      <c r="Z830">
        <f t="shared" si="12"/>
        <v>148806.92916666667</v>
      </c>
      <c r="AA830">
        <f>SUM(Z830:Z841)</f>
        <v>1785683.1500000001</v>
      </c>
      <c r="AB830" s="5">
        <f>AA830-Senario4!BH81</f>
        <v>0</v>
      </c>
    </row>
    <row r="831" spans="1:28" x14ac:dyDescent="0.2">
      <c r="A831" s="42">
        <v>56646</v>
      </c>
      <c r="B831">
        <f>Senario4!G81/12</f>
        <v>4000</v>
      </c>
      <c r="C831">
        <f>Senario4!AA$81/12</f>
        <v>8178.333333333333</v>
      </c>
      <c r="D831">
        <f>Senario4!L$81/12</f>
        <v>16368.583333333327</v>
      </c>
      <c r="E831">
        <f>Senario4!H$81/12</f>
        <v>316.66666666666669</v>
      </c>
      <c r="F831">
        <f>Senario4!F$81/12</f>
        <v>23425.333333333332</v>
      </c>
      <c r="G831">
        <f>Senario4!AP$81/12</f>
        <v>8410.2000000000007</v>
      </c>
      <c r="H831">
        <f>Senario4!BC$81/12</f>
        <v>14375.5</v>
      </c>
      <c r="I831">
        <f>SUM(Senario4!AI$81,Senario4!AL$81)/12</f>
        <v>6824.416666666667</v>
      </c>
      <c r="J831">
        <f>Senario4!W$81/12</f>
        <v>24533.75</v>
      </c>
      <c r="K831">
        <v>0</v>
      </c>
      <c r="L831">
        <f>Senario4!$AS$81/12*0.52</f>
        <v>8733.2266666666674</v>
      </c>
      <c r="M831">
        <f>Senario4!$AS$81/12*0.48</f>
        <v>8061.4400000000005</v>
      </c>
      <c r="N831">
        <v>0</v>
      </c>
      <c r="O831">
        <f>Senario4!R$81/12</f>
        <v>332.5</v>
      </c>
      <c r="P831">
        <v>0</v>
      </c>
      <c r="Q831">
        <f>Senario4!O$81/12</f>
        <v>973.08333333333337</v>
      </c>
      <c r="R831">
        <f>Senario4!AT$81/12</f>
        <v>152.41666666666666</v>
      </c>
      <c r="S831">
        <f>SUM(Senario4!BF$81,Senario4!BG$81)/12</f>
        <v>15552.64583333333</v>
      </c>
      <c r="T831">
        <f>SUM(Senario4!AE$81,Senario4!BB$81)/12</f>
        <v>2913.5</v>
      </c>
      <c r="U831">
        <f>Senario4!AO$81/12</f>
        <v>4392.5</v>
      </c>
      <c r="V831">
        <f>Senario4!AW$81/12</f>
        <v>545</v>
      </c>
      <c r="W831">
        <f>Senario4!AZ$81/12</f>
        <v>91</v>
      </c>
      <c r="X831">
        <f>Senario4!BE$81/12</f>
        <v>626.83333333333337</v>
      </c>
      <c r="Z831">
        <f t="shared" si="12"/>
        <v>148806.92916666667</v>
      </c>
    </row>
    <row r="832" spans="1:28" x14ac:dyDescent="0.2">
      <c r="A832" s="42">
        <v>56674</v>
      </c>
      <c r="B832">
        <f>Senario4!G81/12</f>
        <v>4000</v>
      </c>
      <c r="C832">
        <f>Senario4!AA$81/12</f>
        <v>8178.333333333333</v>
      </c>
      <c r="D832">
        <f>Senario4!L$81/12</f>
        <v>16368.583333333327</v>
      </c>
      <c r="E832">
        <f>Senario4!H$81/12</f>
        <v>316.66666666666669</v>
      </c>
      <c r="F832">
        <f>Senario4!F$81/12</f>
        <v>23425.333333333332</v>
      </c>
      <c r="G832">
        <f>Senario4!AP$81/12</f>
        <v>8410.2000000000007</v>
      </c>
      <c r="H832">
        <f>Senario4!BC$81/12</f>
        <v>14375.5</v>
      </c>
      <c r="I832">
        <f>SUM(Senario4!AI$81,Senario4!AL$81)/12</f>
        <v>6824.416666666667</v>
      </c>
      <c r="J832">
        <f>Senario4!W$81/12</f>
        <v>24533.75</v>
      </c>
      <c r="K832">
        <v>0</v>
      </c>
      <c r="L832">
        <f>Senario4!$AS$81/12*0.52</f>
        <v>8733.2266666666674</v>
      </c>
      <c r="M832">
        <f>Senario4!$AS$81/12*0.48</f>
        <v>8061.4400000000005</v>
      </c>
      <c r="N832">
        <v>0</v>
      </c>
      <c r="O832">
        <f>Senario4!R$81/12</f>
        <v>332.5</v>
      </c>
      <c r="P832">
        <v>0</v>
      </c>
      <c r="Q832">
        <f>Senario4!O$81/12</f>
        <v>973.08333333333337</v>
      </c>
      <c r="R832">
        <f>Senario4!AT$81/12</f>
        <v>152.41666666666666</v>
      </c>
      <c r="S832">
        <f>SUM(Senario4!BF$81,Senario4!BG$81)/12</f>
        <v>15552.64583333333</v>
      </c>
      <c r="T832">
        <f>SUM(Senario4!AE$81,Senario4!BB$81)/12</f>
        <v>2913.5</v>
      </c>
      <c r="U832">
        <f>Senario4!AO$81/12</f>
        <v>4392.5</v>
      </c>
      <c r="V832">
        <f>Senario4!AW$81/12</f>
        <v>545</v>
      </c>
      <c r="W832">
        <f>Senario4!AZ$81/12</f>
        <v>91</v>
      </c>
      <c r="X832">
        <f>Senario4!BE$81/12</f>
        <v>626.83333333333337</v>
      </c>
      <c r="Z832">
        <f t="shared" si="12"/>
        <v>148806.92916666667</v>
      </c>
    </row>
    <row r="833" spans="1:28" x14ac:dyDescent="0.2">
      <c r="A833" s="42">
        <v>56705</v>
      </c>
      <c r="B833">
        <f>Senario4!G81/12</f>
        <v>4000</v>
      </c>
      <c r="C833">
        <f>Senario4!AA$81/12</f>
        <v>8178.333333333333</v>
      </c>
      <c r="D833">
        <f>Senario4!L$81/12</f>
        <v>16368.583333333327</v>
      </c>
      <c r="E833">
        <f>Senario4!H$81/12</f>
        <v>316.66666666666669</v>
      </c>
      <c r="F833">
        <f>Senario4!F$81/12</f>
        <v>23425.333333333332</v>
      </c>
      <c r="G833">
        <f>Senario4!AP$81/12</f>
        <v>8410.2000000000007</v>
      </c>
      <c r="H833">
        <f>Senario4!BC$81/12</f>
        <v>14375.5</v>
      </c>
      <c r="I833">
        <f>SUM(Senario4!AI$81,Senario4!AL$81)/12</f>
        <v>6824.416666666667</v>
      </c>
      <c r="J833">
        <f>Senario4!W$81/12</f>
        <v>24533.75</v>
      </c>
      <c r="K833">
        <v>0</v>
      </c>
      <c r="L833">
        <f>Senario4!$AS$81/12*0.52</f>
        <v>8733.2266666666674</v>
      </c>
      <c r="M833">
        <f>Senario4!$AS$81/12*0.48</f>
        <v>8061.4400000000005</v>
      </c>
      <c r="N833">
        <v>0</v>
      </c>
      <c r="O833">
        <f>Senario4!R$81/12</f>
        <v>332.5</v>
      </c>
      <c r="P833">
        <v>0</v>
      </c>
      <c r="Q833">
        <f>Senario4!O$81/12</f>
        <v>973.08333333333337</v>
      </c>
      <c r="R833">
        <f>Senario4!AT$81/12</f>
        <v>152.41666666666666</v>
      </c>
      <c r="S833">
        <f>SUM(Senario4!BF$81,Senario4!BG$81)/12</f>
        <v>15552.64583333333</v>
      </c>
      <c r="T833">
        <f>SUM(Senario4!AE$81,Senario4!BB$81)/12</f>
        <v>2913.5</v>
      </c>
      <c r="U833">
        <f>Senario4!AO$81/12</f>
        <v>4392.5</v>
      </c>
      <c r="V833">
        <f>Senario4!AW$81/12</f>
        <v>545</v>
      </c>
      <c r="W833">
        <f>Senario4!AZ$81/12</f>
        <v>91</v>
      </c>
      <c r="X833">
        <f>Senario4!BE$81/12</f>
        <v>626.83333333333337</v>
      </c>
      <c r="Z833">
        <f t="shared" si="12"/>
        <v>148806.92916666667</v>
      </c>
    </row>
    <row r="834" spans="1:28" x14ac:dyDescent="0.2">
      <c r="A834" s="42">
        <v>56735</v>
      </c>
      <c r="B834">
        <f>Senario4!G81/12</f>
        <v>4000</v>
      </c>
      <c r="C834">
        <f>Senario4!AA$81/12</f>
        <v>8178.333333333333</v>
      </c>
      <c r="D834">
        <f>Senario4!L$81/12</f>
        <v>16368.583333333327</v>
      </c>
      <c r="E834">
        <f>Senario4!H$81/12</f>
        <v>316.66666666666669</v>
      </c>
      <c r="F834">
        <f>Senario4!F$81/12</f>
        <v>23425.333333333332</v>
      </c>
      <c r="G834">
        <f>Senario4!AP$81/12</f>
        <v>8410.2000000000007</v>
      </c>
      <c r="H834">
        <f>Senario4!BC$81/12</f>
        <v>14375.5</v>
      </c>
      <c r="I834">
        <f>SUM(Senario4!AI$81,Senario4!AL$81)/12</f>
        <v>6824.416666666667</v>
      </c>
      <c r="J834">
        <f>Senario4!W$81/12</f>
        <v>24533.75</v>
      </c>
      <c r="K834">
        <v>0</v>
      </c>
      <c r="L834">
        <f>Senario4!$AS$81/12*0.52</f>
        <v>8733.2266666666674</v>
      </c>
      <c r="M834">
        <f>Senario4!$AS$81/12*0.48</f>
        <v>8061.4400000000005</v>
      </c>
      <c r="N834">
        <v>0</v>
      </c>
      <c r="O834">
        <f>Senario4!R$81/12</f>
        <v>332.5</v>
      </c>
      <c r="P834">
        <v>0</v>
      </c>
      <c r="Q834">
        <f>Senario4!O$81/12</f>
        <v>973.08333333333337</v>
      </c>
      <c r="R834">
        <f>Senario4!AT$81/12</f>
        <v>152.41666666666666</v>
      </c>
      <c r="S834">
        <f>SUM(Senario4!BF$81,Senario4!BG$81)/12</f>
        <v>15552.64583333333</v>
      </c>
      <c r="T834">
        <f>SUM(Senario4!AE$81,Senario4!BB$81)/12</f>
        <v>2913.5</v>
      </c>
      <c r="U834">
        <f>Senario4!AO$81/12</f>
        <v>4392.5</v>
      </c>
      <c r="V834">
        <f>Senario4!AW$81/12</f>
        <v>545</v>
      </c>
      <c r="W834">
        <f>Senario4!AZ$81/12</f>
        <v>91</v>
      </c>
      <c r="X834">
        <f>Senario4!BE$81/12</f>
        <v>626.83333333333337</v>
      </c>
      <c r="Z834">
        <f t="shared" si="12"/>
        <v>148806.92916666667</v>
      </c>
    </row>
    <row r="835" spans="1:28" x14ac:dyDescent="0.2">
      <c r="A835" s="42">
        <v>56766</v>
      </c>
      <c r="B835">
        <f>Senario4!G81/12</f>
        <v>4000</v>
      </c>
      <c r="C835">
        <f>Senario4!AA$81/12</f>
        <v>8178.333333333333</v>
      </c>
      <c r="D835">
        <f>Senario4!L$81/12</f>
        <v>16368.583333333327</v>
      </c>
      <c r="E835">
        <f>Senario4!H$81/12</f>
        <v>316.66666666666669</v>
      </c>
      <c r="F835">
        <f>Senario4!F$81/12</f>
        <v>23425.333333333332</v>
      </c>
      <c r="G835">
        <f>Senario4!AP$81/12</f>
        <v>8410.2000000000007</v>
      </c>
      <c r="H835">
        <f>Senario4!BC$81/12</f>
        <v>14375.5</v>
      </c>
      <c r="I835">
        <f>SUM(Senario4!AI$81,Senario4!AL$81)/12</f>
        <v>6824.416666666667</v>
      </c>
      <c r="J835">
        <f>Senario4!W$81/12</f>
        <v>24533.75</v>
      </c>
      <c r="K835">
        <v>0</v>
      </c>
      <c r="L835">
        <f>Senario4!$AS$81/12*0.52</f>
        <v>8733.2266666666674</v>
      </c>
      <c r="M835">
        <f>Senario4!$AS$81/12*0.48</f>
        <v>8061.4400000000005</v>
      </c>
      <c r="N835">
        <v>0</v>
      </c>
      <c r="O835">
        <f>Senario4!R$81/12</f>
        <v>332.5</v>
      </c>
      <c r="P835">
        <v>0</v>
      </c>
      <c r="Q835">
        <f>Senario4!O$81/12</f>
        <v>973.08333333333337</v>
      </c>
      <c r="R835">
        <f>Senario4!AT$81/12</f>
        <v>152.41666666666666</v>
      </c>
      <c r="S835">
        <f>SUM(Senario4!BF$81,Senario4!BG$81)/12</f>
        <v>15552.64583333333</v>
      </c>
      <c r="T835">
        <f>SUM(Senario4!AE$81,Senario4!BB$81)/12</f>
        <v>2913.5</v>
      </c>
      <c r="U835">
        <f>Senario4!AO$81/12</f>
        <v>4392.5</v>
      </c>
      <c r="V835">
        <f>Senario4!AW$81/12</f>
        <v>545</v>
      </c>
      <c r="W835">
        <f>Senario4!AZ$81/12</f>
        <v>91</v>
      </c>
      <c r="X835">
        <f>Senario4!BE$81/12</f>
        <v>626.83333333333337</v>
      </c>
      <c r="Z835">
        <f t="shared" ref="Z835:Z898" si="13">SUM(B835:X835)</f>
        <v>148806.92916666667</v>
      </c>
    </row>
    <row r="836" spans="1:28" x14ac:dyDescent="0.2">
      <c r="A836" s="42">
        <v>56796</v>
      </c>
      <c r="B836">
        <f>Senario4!G81/12</f>
        <v>4000</v>
      </c>
      <c r="C836">
        <f>Senario4!AA$81/12</f>
        <v>8178.333333333333</v>
      </c>
      <c r="D836">
        <f>Senario4!L$81/12</f>
        <v>16368.583333333327</v>
      </c>
      <c r="E836">
        <f>Senario4!H$81/12</f>
        <v>316.66666666666669</v>
      </c>
      <c r="F836">
        <f>Senario4!F$81/12</f>
        <v>23425.333333333332</v>
      </c>
      <c r="G836">
        <f>Senario4!AP$81/12</f>
        <v>8410.2000000000007</v>
      </c>
      <c r="H836">
        <f>Senario4!BC$81/12</f>
        <v>14375.5</v>
      </c>
      <c r="I836">
        <f>SUM(Senario4!AI$81,Senario4!AL$81)/12</f>
        <v>6824.416666666667</v>
      </c>
      <c r="J836">
        <f>Senario4!W$81/12</f>
        <v>24533.75</v>
      </c>
      <c r="K836">
        <v>0</v>
      </c>
      <c r="L836">
        <f>Senario4!$AS$81/12*0.52</f>
        <v>8733.2266666666674</v>
      </c>
      <c r="M836">
        <f>Senario4!$AS$81/12*0.48</f>
        <v>8061.4400000000005</v>
      </c>
      <c r="N836">
        <v>0</v>
      </c>
      <c r="O836">
        <f>Senario4!R$81/12</f>
        <v>332.5</v>
      </c>
      <c r="P836">
        <v>0</v>
      </c>
      <c r="Q836">
        <f>Senario4!O$81/12</f>
        <v>973.08333333333337</v>
      </c>
      <c r="R836">
        <f>Senario4!AT$81/12</f>
        <v>152.41666666666666</v>
      </c>
      <c r="S836">
        <f>SUM(Senario4!BF$81,Senario4!BG$81)/12</f>
        <v>15552.64583333333</v>
      </c>
      <c r="T836">
        <f>SUM(Senario4!AE$81,Senario4!BB$81)/12</f>
        <v>2913.5</v>
      </c>
      <c r="U836">
        <f>Senario4!AO$81/12</f>
        <v>4392.5</v>
      </c>
      <c r="V836">
        <f>Senario4!AW$81/12</f>
        <v>545</v>
      </c>
      <c r="W836">
        <f>Senario4!AZ$81/12</f>
        <v>91</v>
      </c>
      <c r="X836">
        <f>Senario4!BE$81/12</f>
        <v>626.83333333333337</v>
      </c>
      <c r="Z836">
        <f t="shared" si="13"/>
        <v>148806.92916666667</v>
      </c>
    </row>
    <row r="837" spans="1:28" x14ac:dyDescent="0.2">
      <c r="A837" s="42">
        <v>56827</v>
      </c>
      <c r="B837">
        <f>Senario4!G81/12</f>
        <v>4000</v>
      </c>
      <c r="C837">
        <f>Senario4!AA$81/12</f>
        <v>8178.333333333333</v>
      </c>
      <c r="D837">
        <f>Senario4!L$81/12</f>
        <v>16368.583333333327</v>
      </c>
      <c r="E837">
        <f>Senario4!H$81/12</f>
        <v>316.66666666666669</v>
      </c>
      <c r="F837">
        <f>Senario4!F$81/12</f>
        <v>23425.333333333332</v>
      </c>
      <c r="G837">
        <f>Senario4!AP$81/12</f>
        <v>8410.2000000000007</v>
      </c>
      <c r="H837">
        <f>Senario4!BC$81/12</f>
        <v>14375.5</v>
      </c>
      <c r="I837">
        <f>SUM(Senario4!AI$81,Senario4!AL$81)/12</f>
        <v>6824.416666666667</v>
      </c>
      <c r="J837">
        <f>Senario4!W$81/12</f>
        <v>24533.75</v>
      </c>
      <c r="K837">
        <v>0</v>
      </c>
      <c r="L837">
        <f>Senario4!$AS$81/12*0.52</f>
        <v>8733.2266666666674</v>
      </c>
      <c r="M837">
        <f>Senario4!$AS$81/12*0.48</f>
        <v>8061.4400000000005</v>
      </c>
      <c r="N837">
        <v>0</v>
      </c>
      <c r="O837">
        <f>Senario4!R$81/12</f>
        <v>332.5</v>
      </c>
      <c r="P837">
        <v>0</v>
      </c>
      <c r="Q837">
        <f>Senario4!O$81/12</f>
        <v>973.08333333333337</v>
      </c>
      <c r="R837">
        <f>Senario4!AT$81/12</f>
        <v>152.41666666666666</v>
      </c>
      <c r="S837">
        <f>SUM(Senario4!BF$81,Senario4!BG$81)/12</f>
        <v>15552.64583333333</v>
      </c>
      <c r="T837">
        <f>SUM(Senario4!AE$81,Senario4!BB$81)/12</f>
        <v>2913.5</v>
      </c>
      <c r="U837">
        <f>Senario4!AO$81/12</f>
        <v>4392.5</v>
      </c>
      <c r="V837">
        <f>Senario4!AW$81/12</f>
        <v>545</v>
      </c>
      <c r="W837">
        <f>Senario4!AZ$81/12</f>
        <v>91</v>
      </c>
      <c r="X837">
        <f>Senario4!BE$81/12</f>
        <v>626.83333333333337</v>
      </c>
      <c r="Z837">
        <f t="shared" si="13"/>
        <v>148806.92916666667</v>
      </c>
    </row>
    <row r="838" spans="1:28" x14ac:dyDescent="0.2">
      <c r="A838" s="42">
        <v>56858</v>
      </c>
      <c r="B838">
        <f>Senario4!G81/12</f>
        <v>4000</v>
      </c>
      <c r="C838">
        <f>Senario4!AA$81/12</f>
        <v>8178.333333333333</v>
      </c>
      <c r="D838">
        <f>Senario4!L$81/12</f>
        <v>16368.583333333327</v>
      </c>
      <c r="E838">
        <f>Senario4!H$81/12</f>
        <v>316.66666666666669</v>
      </c>
      <c r="F838">
        <f>Senario4!F$81/12</f>
        <v>23425.333333333332</v>
      </c>
      <c r="G838">
        <f>Senario4!AP$81/12</f>
        <v>8410.2000000000007</v>
      </c>
      <c r="H838">
        <f>Senario4!BC$81/12</f>
        <v>14375.5</v>
      </c>
      <c r="I838">
        <f>SUM(Senario4!AI$81,Senario4!AL$81)/12</f>
        <v>6824.416666666667</v>
      </c>
      <c r="J838">
        <f>Senario4!W$81/12</f>
        <v>24533.75</v>
      </c>
      <c r="K838">
        <v>0</v>
      </c>
      <c r="L838">
        <f>Senario4!$AS$81/12*0.52</f>
        <v>8733.2266666666674</v>
      </c>
      <c r="M838">
        <f>Senario4!$AS$81/12*0.48</f>
        <v>8061.4400000000005</v>
      </c>
      <c r="N838">
        <v>0</v>
      </c>
      <c r="O838">
        <f>Senario4!R$81/12</f>
        <v>332.5</v>
      </c>
      <c r="P838">
        <v>0</v>
      </c>
      <c r="Q838">
        <f>Senario4!O$81/12</f>
        <v>973.08333333333337</v>
      </c>
      <c r="R838">
        <f>Senario4!AT$81/12</f>
        <v>152.41666666666666</v>
      </c>
      <c r="S838">
        <f>SUM(Senario4!BF$81,Senario4!BG$81)/12</f>
        <v>15552.64583333333</v>
      </c>
      <c r="T838">
        <f>SUM(Senario4!AE$81,Senario4!BB$81)/12</f>
        <v>2913.5</v>
      </c>
      <c r="U838">
        <f>Senario4!AO$81/12</f>
        <v>4392.5</v>
      </c>
      <c r="V838">
        <f>Senario4!AW$81/12</f>
        <v>545</v>
      </c>
      <c r="W838">
        <f>Senario4!AZ$81/12</f>
        <v>91</v>
      </c>
      <c r="X838">
        <f>Senario4!BE$81/12</f>
        <v>626.83333333333337</v>
      </c>
      <c r="Z838">
        <f t="shared" si="13"/>
        <v>148806.92916666667</v>
      </c>
    </row>
    <row r="839" spans="1:28" x14ac:dyDescent="0.2">
      <c r="A839" s="42">
        <v>56888</v>
      </c>
      <c r="B839">
        <f>Senario4!G81/12</f>
        <v>4000</v>
      </c>
      <c r="C839">
        <f>Senario4!AA$81/12</f>
        <v>8178.333333333333</v>
      </c>
      <c r="D839">
        <f>Senario4!L$81/12</f>
        <v>16368.583333333327</v>
      </c>
      <c r="E839">
        <f>Senario4!H$81/12</f>
        <v>316.66666666666669</v>
      </c>
      <c r="F839">
        <f>Senario4!F$81/12</f>
        <v>23425.333333333332</v>
      </c>
      <c r="G839">
        <f>Senario4!AP$81/12</f>
        <v>8410.2000000000007</v>
      </c>
      <c r="H839">
        <f>Senario4!BC$81/12</f>
        <v>14375.5</v>
      </c>
      <c r="I839">
        <f>SUM(Senario4!AI$81,Senario4!AL$81)/12</f>
        <v>6824.416666666667</v>
      </c>
      <c r="J839">
        <f>Senario4!W$81/12</f>
        <v>24533.75</v>
      </c>
      <c r="K839">
        <v>0</v>
      </c>
      <c r="L839">
        <f>Senario4!$AS$81/12*0.52</f>
        <v>8733.2266666666674</v>
      </c>
      <c r="M839">
        <f>Senario4!$AS$81/12*0.48</f>
        <v>8061.4400000000005</v>
      </c>
      <c r="N839">
        <v>0</v>
      </c>
      <c r="O839">
        <f>Senario4!R$81/12</f>
        <v>332.5</v>
      </c>
      <c r="P839">
        <v>0</v>
      </c>
      <c r="Q839">
        <f>Senario4!O$81/12</f>
        <v>973.08333333333337</v>
      </c>
      <c r="R839">
        <f>Senario4!AT$81/12</f>
        <v>152.41666666666666</v>
      </c>
      <c r="S839">
        <f>SUM(Senario4!BF$81,Senario4!BG$81)/12</f>
        <v>15552.64583333333</v>
      </c>
      <c r="T839">
        <f>SUM(Senario4!AE$81,Senario4!BB$81)/12</f>
        <v>2913.5</v>
      </c>
      <c r="U839">
        <f>Senario4!AO$81/12</f>
        <v>4392.5</v>
      </c>
      <c r="V839">
        <f>Senario4!AW$81/12</f>
        <v>545</v>
      </c>
      <c r="W839">
        <f>Senario4!AZ$81/12</f>
        <v>91</v>
      </c>
      <c r="X839">
        <f>Senario4!BE$81/12</f>
        <v>626.83333333333337</v>
      </c>
      <c r="Z839">
        <f t="shared" si="13"/>
        <v>148806.92916666667</v>
      </c>
    </row>
    <row r="840" spans="1:28" x14ac:dyDescent="0.2">
      <c r="A840" s="42">
        <v>56919</v>
      </c>
      <c r="B840">
        <f>Senario4!G81/12</f>
        <v>4000</v>
      </c>
      <c r="C840">
        <f>Senario4!AA$81/12</f>
        <v>8178.333333333333</v>
      </c>
      <c r="D840">
        <f>Senario4!L$81/12</f>
        <v>16368.583333333327</v>
      </c>
      <c r="E840">
        <f>Senario4!H$81/12</f>
        <v>316.66666666666669</v>
      </c>
      <c r="F840">
        <f>Senario4!F$81/12</f>
        <v>23425.333333333332</v>
      </c>
      <c r="G840">
        <f>Senario4!AP$81/12</f>
        <v>8410.2000000000007</v>
      </c>
      <c r="H840">
        <f>Senario4!BC$81/12</f>
        <v>14375.5</v>
      </c>
      <c r="I840">
        <f>SUM(Senario4!AI$81,Senario4!AL$81)/12</f>
        <v>6824.416666666667</v>
      </c>
      <c r="J840">
        <f>Senario4!W$81/12</f>
        <v>24533.75</v>
      </c>
      <c r="K840">
        <v>0</v>
      </c>
      <c r="L840">
        <f>Senario4!$AS$81/12*0.52</f>
        <v>8733.2266666666674</v>
      </c>
      <c r="M840">
        <f>Senario4!$AS$81/12*0.48</f>
        <v>8061.4400000000005</v>
      </c>
      <c r="N840">
        <v>0</v>
      </c>
      <c r="O840">
        <f>Senario4!R$81/12</f>
        <v>332.5</v>
      </c>
      <c r="P840">
        <v>0</v>
      </c>
      <c r="Q840">
        <f>Senario4!O$81/12</f>
        <v>973.08333333333337</v>
      </c>
      <c r="R840">
        <f>Senario4!AT$81/12</f>
        <v>152.41666666666666</v>
      </c>
      <c r="S840">
        <f>SUM(Senario4!BF$81,Senario4!BG$81)/12</f>
        <v>15552.64583333333</v>
      </c>
      <c r="T840">
        <f>SUM(Senario4!AE$81,Senario4!BB$81)/12</f>
        <v>2913.5</v>
      </c>
      <c r="U840">
        <f>Senario4!AO$81/12</f>
        <v>4392.5</v>
      </c>
      <c r="V840">
        <f>Senario4!AW$81/12</f>
        <v>545</v>
      </c>
      <c r="W840">
        <f>Senario4!AZ$81/12</f>
        <v>91</v>
      </c>
      <c r="X840">
        <f>Senario4!BE$81/12</f>
        <v>626.83333333333337</v>
      </c>
      <c r="Z840">
        <f t="shared" si="13"/>
        <v>148806.92916666667</v>
      </c>
    </row>
    <row r="841" spans="1:28" x14ac:dyDescent="0.2">
      <c r="A841" s="42">
        <v>56949</v>
      </c>
      <c r="B841">
        <f>Senario4!G81/12</f>
        <v>4000</v>
      </c>
      <c r="C841">
        <f>Senario4!AA$81/12</f>
        <v>8178.333333333333</v>
      </c>
      <c r="D841">
        <f>Senario4!L$81/12</f>
        <v>16368.583333333327</v>
      </c>
      <c r="E841">
        <f>Senario4!H$81/12</f>
        <v>316.66666666666669</v>
      </c>
      <c r="F841">
        <f>Senario4!F$81/12</f>
        <v>23425.333333333332</v>
      </c>
      <c r="G841">
        <f>Senario4!AP$81/12</f>
        <v>8410.2000000000007</v>
      </c>
      <c r="H841">
        <f>Senario4!BC$81/12</f>
        <v>14375.5</v>
      </c>
      <c r="I841">
        <f>SUM(Senario4!AI$81,Senario4!AL$81)/12</f>
        <v>6824.416666666667</v>
      </c>
      <c r="J841">
        <f>Senario4!W$81/12</f>
        <v>24533.75</v>
      </c>
      <c r="K841">
        <v>0</v>
      </c>
      <c r="L841">
        <f>Senario4!$AS$81/12*0.52</f>
        <v>8733.2266666666674</v>
      </c>
      <c r="M841">
        <f>Senario4!$AS$81/12*0.48</f>
        <v>8061.4400000000005</v>
      </c>
      <c r="N841">
        <v>0</v>
      </c>
      <c r="O841">
        <f>Senario4!R$81/12</f>
        <v>332.5</v>
      </c>
      <c r="P841">
        <v>0</v>
      </c>
      <c r="Q841">
        <f>Senario4!O$81/12</f>
        <v>973.08333333333337</v>
      </c>
      <c r="R841">
        <f>Senario4!AT$81/12</f>
        <v>152.41666666666666</v>
      </c>
      <c r="S841">
        <f>SUM(Senario4!BF$81,Senario4!BG$81)/12</f>
        <v>15552.64583333333</v>
      </c>
      <c r="T841">
        <f>SUM(Senario4!AE$81,Senario4!BB$81)/12</f>
        <v>2913.5</v>
      </c>
      <c r="U841">
        <f>Senario4!AO$81/12</f>
        <v>4392.5</v>
      </c>
      <c r="V841">
        <f>Senario4!AW$81/12</f>
        <v>545</v>
      </c>
      <c r="W841">
        <f>Senario4!AZ$81/12</f>
        <v>91</v>
      </c>
      <c r="X841">
        <f>Senario4!BE$81/12</f>
        <v>626.83333333333337</v>
      </c>
      <c r="Z841">
        <f t="shared" si="13"/>
        <v>148806.92916666667</v>
      </c>
    </row>
    <row r="842" spans="1:28" x14ac:dyDescent="0.2">
      <c r="A842" s="42">
        <v>56980</v>
      </c>
      <c r="B842">
        <f>Senario4!G82/12</f>
        <v>4000</v>
      </c>
      <c r="C842">
        <f>Senario4!AA$82/12</f>
        <v>8178.333333333333</v>
      </c>
      <c r="D842">
        <f>Senario4!L$82/12</f>
        <v>16368.583333333327</v>
      </c>
      <c r="E842">
        <f>Senario4!H$82/12</f>
        <v>316.66666666666669</v>
      </c>
      <c r="F842">
        <f>Senario4!F$82/12</f>
        <v>23425.333333333332</v>
      </c>
      <c r="G842">
        <f>Senario4!AP$82/12</f>
        <v>8410.2000000000007</v>
      </c>
      <c r="H842">
        <f>Senario4!BC$82/12</f>
        <v>14375.5</v>
      </c>
      <c r="I842">
        <f>SUM(Senario4!AI$82,Senario4!AL$82)/12</f>
        <v>6824.416666666667</v>
      </c>
      <c r="J842">
        <f>Senario4!W$82/12</f>
        <v>24533.75</v>
      </c>
      <c r="K842">
        <v>0</v>
      </c>
      <c r="L842">
        <f>Senario4!$AS$82/12*0.52</f>
        <v>8733.2266666666674</v>
      </c>
      <c r="M842">
        <f>Senario4!$AS$82/12*0.48</f>
        <v>8061.4400000000005</v>
      </c>
      <c r="N842">
        <v>0</v>
      </c>
      <c r="O842">
        <f>Senario4!R$82/12</f>
        <v>332.5</v>
      </c>
      <c r="P842">
        <v>0</v>
      </c>
      <c r="Q842">
        <f>Senario4!O$82/12</f>
        <v>973.08333333333337</v>
      </c>
      <c r="R842">
        <f>Senario4!AT$82/12</f>
        <v>152.41666666666666</v>
      </c>
      <c r="S842">
        <f>SUM(Senario4!BF$82,Senario4!BG$82)/12</f>
        <v>15552.64583333333</v>
      </c>
      <c r="T842">
        <f>SUM(Senario4!AE$82,Senario4!BB$82)/12</f>
        <v>2913.5</v>
      </c>
      <c r="U842">
        <f>Senario4!AO$82/12</f>
        <v>4392.5</v>
      </c>
      <c r="V842">
        <f>Senario4!AW$82/12</f>
        <v>545</v>
      </c>
      <c r="W842">
        <f>Senario4!AZ$82/12</f>
        <v>91</v>
      </c>
      <c r="X842">
        <f>Senario4!BE$82/12</f>
        <v>626.83333333333337</v>
      </c>
      <c r="Z842">
        <f t="shared" si="13"/>
        <v>148806.92916666667</v>
      </c>
      <c r="AA842">
        <f>SUM(Z842:Z853)</f>
        <v>1785683.1500000001</v>
      </c>
      <c r="AB842" s="5">
        <f>AA842-Senario4!BH82</f>
        <v>0</v>
      </c>
    </row>
    <row r="843" spans="1:28" x14ac:dyDescent="0.2">
      <c r="A843" s="42">
        <v>57011</v>
      </c>
      <c r="B843">
        <f>Senario4!G82/12</f>
        <v>4000</v>
      </c>
      <c r="C843">
        <f>Senario4!AA$82/12</f>
        <v>8178.333333333333</v>
      </c>
      <c r="D843">
        <f>Senario4!L$82/12</f>
        <v>16368.583333333327</v>
      </c>
      <c r="E843">
        <f>Senario4!H$82/12</f>
        <v>316.66666666666669</v>
      </c>
      <c r="F843">
        <f>Senario4!F$82/12</f>
        <v>23425.333333333332</v>
      </c>
      <c r="G843">
        <f>Senario4!AP$82/12</f>
        <v>8410.2000000000007</v>
      </c>
      <c r="H843">
        <f>Senario4!BC$82/12</f>
        <v>14375.5</v>
      </c>
      <c r="I843">
        <f>SUM(Senario4!AI$82,Senario4!AL$82)/12</f>
        <v>6824.416666666667</v>
      </c>
      <c r="J843">
        <f>Senario4!W$82/12</f>
        <v>24533.75</v>
      </c>
      <c r="K843">
        <v>0</v>
      </c>
      <c r="L843">
        <f>Senario4!$AS$82/12*0.52</f>
        <v>8733.2266666666674</v>
      </c>
      <c r="M843">
        <f>Senario4!$AS$82/12*0.48</f>
        <v>8061.4400000000005</v>
      </c>
      <c r="N843">
        <v>0</v>
      </c>
      <c r="O843">
        <f>Senario4!R$82/12</f>
        <v>332.5</v>
      </c>
      <c r="P843">
        <v>0</v>
      </c>
      <c r="Q843">
        <f>Senario4!O$82/12</f>
        <v>973.08333333333337</v>
      </c>
      <c r="R843">
        <f>Senario4!AT$82/12</f>
        <v>152.41666666666666</v>
      </c>
      <c r="S843">
        <f>SUM(Senario4!BF$82,Senario4!BG$82)/12</f>
        <v>15552.64583333333</v>
      </c>
      <c r="T843">
        <f>SUM(Senario4!AE$82,Senario4!BB$82)/12</f>
        <v>2913.5</v>
      </c>
      <c r="U843">
        <f>Senario4!AO$82/12</f>
        <v>4392.5</v>
      </c>
      <c r="V843">
        <f>Senario4!AW$82/12</f>
        <v>545</v>
      </c>
      <c r="W843">
        <f>Senario4!AZ$82/12</f>
        <v>91</v>
      </c>
      <c r="X843">
        <f>Senario4!BE$82/12</f>
        <v>626.83333333333337</v>
      </c>
      <c r="Z843">
        <f t="shared" si="13"/>
        <v>148806.92916666667</v>
      </c>
    </row>
    <row r="844" spans="1:28" x14ac:dyDescent="0.2">
      <c r="A844" s="42">
        <v>57040</v>
      </c>
      <c r="B844">
        <f>Senario4!G82/12</f>
        <v>4000</v>
      </c>
      <c r="C844">
        <f>Senario4!AA$82/12</f>
        <v>8178.333333333333</v>
      </c>
      <c r="D844">
        <f>Senario4!L$82/12</f>
        <v>16368.583333333327</v>
      </c>
      <c r="E844">
        <f>Senario4!H$82/12</f>
        <v>316.66666666666669</v>
      </c>
      <c r="F844">
        <f>Senario4!F$82/12</f>
        <v>23425.333333333332</v>
      </c>
      <c r="G844">
        <f>Senario4!AP$82/12</f>
        <v>8410.2000000000007</v>
      </c>
      <c r="H844">
        <f>Senario4!BC$82/12</f>
        <v>14375.5</v>
      </c>
      <c r="I844">
        <f>SUM(Senario4!AI$82,Senario4!AL$82)/12</f>
        <v>6824.416666666667</v>
      </c>
      <c r="J844">
        <f>Senario4!W$82/12</f>
        <v>24533.75</v>
      </c>
      <c r="K844">
        <v>0</v>
      </c>
      <c r="L844">
        <f>Senario4!$AS$82/12*0.52</f>
        <v>8733.2266666666674</v>
      </c>
      <c r="M844">
        <f>Senario4!$AS$82/12*0.48</f>
        <v>8061.4400000000005</v>
      </c>
      <c r="N844">
        <v>0</v>
      </c>
      <c r="O844">
        <f>Senario4!R$82/12</f>
        <v>332.5</v>
      </c>
      <c r="P844">
        <v>0</v>
      </c>
      <c r="Q844">
        <f>Senario4!O$82/12</f>
        <v>973.08333333333337</v>
      </c>
      <c r="R844">
        <f>Senario4!AT$82/12</f>
        <v>152.41666666666666</v>
      </c>
      <c r="S844">
        <f>SUM(Senario4!BF$82,Senario4!BG$82)/12</f>
        <v>15552.64583333333</v>
      </c>
      <c r="T844">
        <f>SUM(Senario4!AE$82,Senario4!BB$82)/12</f>
        <v>2913.5</v>
      </c>
      <c r="U844">
        <f>Senario4!AO$82/12</f>
        <v>4392.5</v>
      </c>
      <c r="V844">
        <f>Senario4!AW$82/12</f>
        <v>545</v>
      </c>
      <c r="W844">
        <f>Senario4!AZ$82/12</f>
        <v>91</v>
      </c>
      <c r="X844">
        <f>Senario4!BE$82/12</f>
        <v>626.83333333333337</v>
      </c>
      <c r="Z844">
        <f t="shared" si="13"/>
        <v>148806.92916666667</v>
      </c>
    </row>
    <row r="845" spans="1:28" x14ac:dyDescent="0.2">
      <c r="A845" s="42">
        <v>57071</v>
      </c>
      <c r="B845">
        <f>Senario4!G82/12</f>
        <v>4000</v>
      </c>
      <c r="C845">
        <f>Senario4!AA$82/12</f>
        <v>8178.333333333333</v>
      </c>
      <c r="D845">
        <f>Senario4!L$82/12</f>
        <v>16368.583333333327</v>
      </c>
      <c r="E845">
        <f>Senario4!H$82/12</f>
        <v>316.66666666666669</v>
      </c>
      <c r="F845">
        <f>Senario4!F$82/12</f>
        <v>23425.333333333332</v>
      </c>
      <c r="G845">
        <f>Senario4!AP$82/12</f>
        <v>8410.2000000000007</v>
      </c>
      <c r="H845">
        <f>Senario4!BC$82/12</f>
        <v>14375.5</v>
      </c>
      <c r="I845">
        <f>SUM(Senario4!AI$82,Senario4!AL$82)/12</f>
        <v>6824.416666666667</v>
      </c>
      <c r="J845">
        <f>Senario4!W$82/12</f>
        <v>24533.75</v>
      </c>
      <c r="K845">
        <v>0</v>
      </c>
      <c r="L845">
        <f>Senario4!$AS$82/12*0.52</f>
        <v>8733.2266666666674</v>
      </c>
      <c r="M845">
        <f>Senario4!$AS$82/12*0.48</f>
        <v>8061.4400000000005</v>
      </c>
      <c r="N845">
        <v>0</v>
      </c>
      <c r="O845">
        <f>Senario4!R$82/12</f>
        <v>332.5</v>
      </c>
      <c r="P845">
        <v>0</v>
      </c>
      <c r="Q845">
        <f>Senario4!O$82/12</f>
        <v>973.08333333333337</v>
      </c>
      <c r="R845">
        <f>Senario4!AT$82/12</f>
        <v>152.41666666666666</v>
      </c>
      <c r="S845">
        <f>SUM(Senario4!BF$82,Senario4!BG$82)/12</f>
        <v>15552.64583333333</v>
      </c>
      <c r="T845">
        <f>SUM(Senario4!AE$82,Senario4!BB$82)/12</f>
        <v>2913.5</v>
      </c>
      <c r="U845">
        <f>Senario4!AO$82/12</f>
        <v>4392.5</v>
      </c>
      <c r="V845">
        <f>Senario4!AW$82/12</f>
        <v>545</v>
      </c>
      <c r="W845">
        <f>Senario4!AZ$82/12</f>
        <v>91</v>
      </c>
      <c r="X845">
        <f>Senario4!BE$82/12</f>
        <v>626.83333333333337</v>
      </c>
      <c r="Z845">
        <f t="shared" si="13"/>
        <v>148806.92916666667</v>
      </c>
    </row>
    <row r="846" spans="1:28" x14ac:dyDescent="0.2">
      <c r="A846" s="42">
        <v>57101</v>
      </c>
      <c r="B846">
        <f>Senario4!G82/12</f>
        <v>4000</v>
      </c>
      <c r="C846">
        <f>Senario4!AA$82/12</f>
        <v>8178.333333333333</v>
      </c>
      <c r="D846">
        <f>Senario4!L$82/12</f>
        <v>16368.583333333327</v>
      </c>
      <c r="E846">
        <f>Senario4!H$82/12</f>
        <v>316.66666666666669</v>
      </c>
      <c r="F846">
        <f>Senario4!F$82/12</f>
        <v>23425.333333333332</v>
      </c>
      <c r="G846">
        <f>Senario4!AP$82/12</f>
        <v>8410.2000000000007</v>
      </c>
      <c r="H846">
        <f>Senario4!BC$82/12</f>
        <v>14375.5</v>
      </c>
      <c r="I846">
        <f>SUM(Senario4!AI$82,Senario4!AL$82)/12</f>
        <v>6824.416666666667</v>
      </c>
      <c r="J846">
        <f>Senario4!W$82/12</f>
        <v>24533.75</v>
      </c>
      <c r="K846">
        <v>0</v>
      </c>
      <c r="L846">
        <f>Senario4!$AS$82/12*0.52</f>
        <v>8733.2266666666674</v>
      </c>
      <c r="M846">
        <f>Senario4!$AS$82/12*0.48</f>
        <v>8061.4400000000005</v>
      </c>
      <c r="N846">
        <v>0</v>
      </c>
      <c r="O846">
        <f>Senario4!R$82/12</f>
        <v>332.5</v>
      </c>
      <c r="P846">
        <v>0</v>
      </c>
      <c r="Q846">
        <f>Senario4!O$82/12</f>
        <v>973.08333333333337</v>
      </c>
      <c r="R846">
        <f>Senario4!AT$82/12</f>
        <v>152.41666666666666</v>
      </c>
      <c r="S846">
        <f>SUM(Senario4!BF$82,Senario4!BG$82)/12</f>
        <v>15552.64583333333</v>
      </c>
      <c r="T846">
        <f>SUM(Senario4!AE$82,Senario4!BB$82)/12</f>
        <v>2913.5</v>
      </c>
      <c r="U846">
        <f>Senario4!AO$82/12</f>
        <v>4392.5</v>
      </c>
      <c r="V846">
        <f>Senario4!AW$82/12</f>
        <v>545</v>
      </c>
      <c r="W846">
        <f>Senario4!AZ$82/12</f>
        <v>91</v>
      </c>
      <c r="X846">
        <f>Senario4!BE$82/12</f>
        <v>626.83333333333337</v>
      </c>
      <c r="Z846">
        <f t="shared" si="13"/>
        <v>148806.92916666667</v>
      </c>
    </row>
    <row r="847" spans="1:28" x14ac:dyDescent="0.2">
      <c r="A847" s="42">
        <v>57132</v>
      </c>
      <c r="B847">
        <f>Senario4!G82/12</f>
        <v>4000</v>
      </c>
      <c r="C847">
        <f>Senario4!AA$82/12</f>
        <v>8178.333333333333</v>
      </c>
      <c r="D847">
        <f>Senario4!L$82/12</f>
        <v>16368.583333333327</v>
      </c>
      <c r="E847">
        <f>Senario4!H$82/12</f>
        <v>316.66666666666669</v>
      </c>
      <c r="F847">
        <f>Senario4!F$82/12</f>
        <v>23425.333333333332</v>
      </c>
      <c r="G847">
        <f>Senario4!AP$82/12</f>
        <v>8410.2000000000007</v>
      </c>
      <c r="H847">
        <f>Senario4!BC$82/12</f>
        <v>14375.5</v>
      </c>
      <c r="I847">
        <f>SUM(Senario4!AI$82,Senario4!AL$82)/12</f>
        <v>6824.416666666667</v>
      </c>
      <c r="J847">
        <f>Senario4!W$82/12</f>
        <v>24533.75</v>
      </c>
      <c r="K847">
        <v>0</v>
      </c>
      <c r="L847">
        <f>Senario4!$AS$82/12*0.52</f>
        <v>8733.2266666666674</v>
      </c>
      <c r="M847">
        <f>Senario4!$AS$82/12*0.48</f>
        <v>8061.4400000000005</v>
      </c>
      <c r="N847">
        <v>0</v>
      </c>
      <c r="O847">
        <f>Senario4!R$82/12</f>
        <v>332.5</v>
      </c>
      <c r="P847">
        <v>0</v>
      </c>
      <c r="Q847">
        <f>Senario4!O$82/12</f>
        <v>973.08333333333337</v>
      </c>
      <c r="R847">
        <f>Senario4!AT$82/12</f>
        <v>152.41666666666666</v>
      </c>
      <c r="S847">
        <f>SUM(Senario4!BF$82,Senario4!BG$82)/12</f>
        <v>15552.64583333333</v>
      </c>
      <c r="T847">
        <f>SUM(Senario4!AE$82,Senario4!BB$82)/12</f>
        <v>2913.5</v>
      </c>
      <c r="U847">
        <f>Senario4!AO$82/12</f>
        <v>4392.5</v>
      </c>
      <c r="V847">
        <f>Senario4!AW$82/12</f>
        <v>545</v>
      </c>
      <c r="W847">
        <f>Senario4!AZ$82/12</f>
        <v>91</v>
      </c>
      <c r="X847">
        <f>Senario4!BE$82/12</f>
        <v>626.83333333333337</v>
      </c>
      <c r="Z847">
        <f t="shared" si="13"/>
        <v>148806.92916666667</v>
      </c>
    </row>
    <row r="848" spans="1:28" x14ac:dyDescent="0.2">
      <c r="A848" s="42">
        <v>57162</v>
      </c>
      <c r="B848">
        <f>Senario4!G82/12</f>
        <v>4000</v>
      </c>
      <c r="C848">
        <f>Senario4!AA$82/12</f>
        <v>8178.333333333333</v>
      </c>
      <c r="D848">
        <f>Senario4!L$82/12</f>
        <v>16368.583333333327</v>
      </c>
      <c r="E848">
        <f>Senario4!H$82/12</f>
        <v>316.66666666666669</v>
      </c>
      <c r="F848">
        <f>Senario4!F$82/12</f>
        <v>23425.333333333332</v>
      </c>
      <c r="G848">
        <f>Senario4!AP$82/12</f>
        <v>8410.2000000000007</v>
      </c>
      <c r="H848">
        <f>Senario4!BC$82/12</f>
        <v>14375.5</v>
      </c>
      <c r="I848">
        <f>SUM(Senario4!AI$82,Senario4!AL$82)/12</f>
        <v>6824.416666666667</v>
      </c>
      <c r="J848">
        <f>Senario4!W$82/12</f>
        <v>24533.75</v>
      </c>
      <c r="K848">
        <v>0</v>
      </c>
      <c r="L848">
        <f>Senario4!$AS$82/12*0.52</f>
        <v>8733.2266666666674</v>
      </c>
      <c r="M848">
        <f>Senario4!$AS$82/12*0.48</f>
        <v>8061.4400000000005</v>
      </c>
      <c r="N848">
        <v>0</v>
      </c>
      <c r="O848">
        <f>Senario4!R$82/12</f>
        <v>332.5</v>
      </c>
      <c r="P848">
        <v>0</v>
      </c>
      <c r="Q848">
        <f>Senario4!O$82/12</f>
        <v>973.08333333333337</v>
      </c>
      <c r="R848">
        <f>Senario4!AT$82/12</f>
        <v>152.41666666666666</v>
      </c>
      <c r="S848">
        <f>SUM(Senario4!BF$82,Senario4!BG$82)/12</f>
        <v>15552.64583333333</v>
      </c>
      <c r="T848">
        <f>SUM(Senario4!AE$82,Senario4!BB$82)/12</f>
        <v>2913.5</v>
      </c>
      <c r="U848">
        <f>Senario4!AO$82/12</f>
        <v>4392.5</v>
      </c>
      <c r="V848">
        <f>Senario4!AW$82/12</f>
        <v>545</v>
      </c>
      <c r="W848">
        <f>Senario4!AZ$82/12</f>
        <v>91</v>
      </c>
      <c r="X848">
        <f>Senario4!BE$82/12</f>
        <v>626.83333333333337</v>
      </c>
      <c r="Z848">
        <f t="shared" si="13"/>
        <v>148806.92916666667</v>
      </c>
    </row>
    <row r="849" spans="1:28" x14ac:dyDescent="0.2">
      <c r="A849" s="42">
        <v>57193</v>
      </c>
      <c r="B849">
        <f>Senario4!G82/12</f>
        <v>4000</v>
      </c>
      <c r="C849">
        <f>Senario4!AA$82/12</f>
        <v>8178.333333333333</v>
      </c>
      <c r="D849">
        <f>Senario4!L$82/12</f>
        <v>16368.583333333327</v>
      </c>
      <c r="E849">
        <f>Senario4!H$82/12</f>
        <v>316.66666666666669</v>
      </c>
      <c r="F849">
        <f>Senario4!F$82/12</f>
        <v>23425.333333333332</v>
      </c>
      <c r="G849">
        <f>Senario4!AP$82/12</f>
        <v>8410.2000000000007</v>
      </c>
      <c r="H849">
        <f>Senario4!BC$82/12</f>
        <v>14375.5</v>
      </c>
      <c r="I849">
        <f>SUM(Senario4!AI$82,Senario4!AL$82)/12</f>
        <v>6824.416666666667</v>
      </c>
      <c r="J849">
        <f>Senario4!W$82/12</f>
        <v>24533.75</v>
      </c>
      <c r="K849">
        <v>0</v>
      </c>
      <c r="L849">
        <f>Senario4!$AS$82/12*0.52</f>
        <v>8733.2266666666674</v>
      </c>
      <c r="M849">
        <f>Senario4!$AS$82/12*0.48</f>
        <v>8061.4400000000005</v>
      </c>
      <c r="N849">
        <v>0</v>
      </c>
      <c r="O849">
        <f>Senario4!R$82/12</f>
        <v>332.5</v>
      </c>
      <c r="P849">
        <v>0</v>
      </c>
      <c r="Q849">
        <f>Senario4!O$82/12</f>
        <v>973.08333333333337</v>
      </c>
      <c r="R849">
        <f>Senario4!AT$82/12</f>
        <v>152.41666666666666</v>
      </c>
      <c r="S849">
        <f>SUM(Senario4!BF$82,Senario4!BG$82)/12</f>
        <v>15552.64583333333</v>
      </c>
      <c r="T849">
        <f>SUM(Senario4!AE$82,Senario4!BB$82)/12</f>
        <v>2913.5</v>
      </c>
      <c r="U849">
        <f>Senario4!AO$82/12</f>
        <v>4392.5</v>
      </c>
      <c r="V849">
        <f>Senario4!AW$82/12</f>
        <v>545</v>
      </c>
      <c r="W849">
        <f>Senario4!AZ$82/12</f>
        <v>91</v>
      </c>
      <c r="X849">
        <f>Senario4!BE$82/12</f>
        <v>626.83333333333337</v>
      </c>
      <c r="Z849">
        <f t="shared" si="13"/>
        <v>148806.92916666667</v>
      </c>
    </row>
    <row r="850" spans="1:28" x14ac:dyDescent="0.2">
      <c r="A850" s="42">
        <v>57224</v>
      </c>
      <c r="B850">
        <f>Senario4!G82/12</f>
        <v>4000</v>
      </c>
      <c r="C850">
        <f>Senario4!AA$82/12</f>
        <v>8178.333333333333</v>
      </c>
      <c r="D850">
        <f>Senario4!L$82/12</f>
        <v>16368.583333333327</v>
      </c>
      <c r="E850">
        <f>Senario4!H$82/12</f>
        <v>316.66666666666669</v>
      </c>
      <c r="F850">
        <f>Senario4!F$82/12</f>
        <v>23425.333333333332</v>
      </c>
      <c r="G850">
        <f>Senario4!AP$82/12</f>
        <v>8410.2000000000007</v>
      </c>
      <c r="H850">
        <f>Senario4!BC$82/12</f>
        <v>14375.5</v>
      </c>
      <c r="I850">
        <f>SUM(Senario4!AI$82,Senario4!AL$82)/12</f>
        <v>6824.416666666667</v>
      </c>
      <c r="J850">
        <f>Senario4!W$82/12</f>
        <v>24533.75</v>
      </c>
      <c r="K850">
        <v>0</v>
      </c>
      <c r="L850">
        <f>Senario4!$AS$82/12*0.52</f>
        <v>8733.2266666666674</v>
      </c>
      <c r="M850">
        <f>Senario4!$AS$82/12*0.48</f>
        <v>8061.4400000000005</v>
      </c>
      <c r="N850">
        <v>0</v>
      </c>
      <c r="O850">
        <f>Senario4!R$82/12</f>
        <v>332.5</v>
      </c>
      <c r="P850">
        <v>0</v>
      </c>
      <c r="Q850">
        <f>Senario4!O$82/12</f>
        <v>973.08333333333337</v>
      </c>
      <c r="R850">
        <f>Senario4!AT$82/12</f>
        <v>152.41666666666666</v>
      </c>
      <c r="S850">
        <f>SUM(Senario4!BF$82,Senario4!BG$82)/12</f>
        <v>15552.64583333333</v>
      </c>
      <c r="T850">
        <f>SUM(Senario4!AE$82,Senario4!BB$82)/12</f>
        <v>2913.5</v>
      </c>
      <c r="U850">
        <f>Senario4!AO$82/12</f>
        <v>4392.5</v>
      </c>
      <c r="V850">
        <f>Senario4!AW$82/12</f>
        <v>545</v>
      </c>
      <c r="W850">
        <f>Senario4!AZ$82/12</f>
        <v>91</v>
      </c>
      <c r="X850">
        <f>Senario4!BE$82/12</f>
        <v>626.83333333333337</v>
      </c>
      <c r="Z850">
        <f t="shared" si="13"/>
        <v>148806.92916666667</v>
      </c>
    </row>
    <row r="851" spans="1:28" x14ac:dyDescent="0.2">
      <c r="A851" s="42">
        <v>57254</v>
      </c>
      <c r="B851">
        <f>Senario4!G82/12</f>
        <v>4000</v>
      </c>
      <c r="C851">
        <f>Senario4!AA$82/12</f>
        <v>8178.333333333333</v>
      </c>
      <c r="D851">
        <f>Senario4!L$82/12</f>
        <v>16368.583333333327</v>
      </c>
      <c r="E851">
        <f>Senario4!H$82/12</f>
        <v>316.66666666666669</v>
      </c>
      <c r="F851">
        <f>Senario4!F$82/12</f>
        <v>23425.333333333332</v>
      </c>
      <c r="G851">
        <f>Senario4!AP$82/12</f>
        <v>8410.2000000000007</v>
      </c>
      <c r="H851">
        <f>Senario4!BC$82/12</f>
        <v>14375.5</v>
      </c>
      <c r="I851">
        <f>SUM(Senario4!AI$82,Senario4!AL$82)/12</f>
        <v>6824.416666666667</v>
      </c>
      <c r="J851">
        <f>Senario4!W$82/12</f>
        <v>24533.75</v>
      </c>
      <c r="K851">
        <v>0</v>
      </c>
      <c r="L851">
        <f>Senario4!$AS$82/12*0.52</f>
        <v>8733.2266666666674</v>
      </c>
      <c r="M851">
        <f>Senario4!$AS$82/12*0.48</f>
        <v>8061.4400000000005</v>
      </c>
      <c r="N851">
        <v>0</v>
      </c>
      <c r="O851">
        <f>Senario4!R$82/12</f>
        <v>332.5</v>
      </c>
      <c r="P851">
        <v>0</v>
      </c>
      <c r="Q851">
        <f>Senario4!O$82/12</f>
        <v>973.08333333333337</v>
      </c>
      <c r="R851">
        <f>Senario4!AT$82/12</f>
        <v>152.41666666666666</v>
      </c>
      <c r="S851">
        <f>SUM(Senario4!BF$82,Senario4!BG$82)/12</f>
        <v>15552.64583333333</v>
      </c>
      <c r="T851">
        <f>SUM(Senario4!AE$82,Senario4!BB$82)/12</f>
        <v>2913.5</v>
      </c>
      <c r="U851">
        <f>Senario4!AO$82/12</f>
        <v>4392.5</v>
      </c>
      <c r="V851">
        <f>Senario4!AW$82/12</f>
        <v>545</v>
      </c>
      <c r="W851">
        <f>Senario4!AZ$82/12</f>
        <v>91</v>
      </c>
      <c r="X851">
        <f>Senario4!BE$82/12</f>
        <v>626.83333333333337</v>
      </c>
      <c r="Z851">
        <f t="shared" si="13"/>
        <v>148806.92916666667</v>
      </c>
    </row>
    <row r="852" spans="1:28" x14ac:dyDescent="0.2">
      <c r="A852" s="42">
        <v>57285</v>
      </c>
      <c r="B852">
        <f>Senario4!G82/12</f>
        <v>4000</v>
      </c>
      <c r="C852">
        <f>Senario4!AA$82/12</f>
        <v>8178.333333333333</v>
      </c>
      <c r="D852">
        <f>Senario4!L$82/12</f>
        <v>16368.583333333327</v>
      </c>
      <c r="E852">
        <f>Senario4!H$82/12</f>
        <v>316.66666666666669</v>
      </c>
      <c r="F852">
        <f>Senario4!F$82/12</f>
        <v>23425.333333333332</v>
      </c>
      <c r="G852">
        <f>Senario4!AP$82/12</f>
        <v>8410.2000000000007</v>
      </c>
      <c r="H852">
        <f>Senario4!BC$82/12</f>
        <v>14375.5</v>
      </c>
      <c r="I852">
        <f>SUM(Senario4!AI$82,Senario4!AL$82)/12</f>
        <v>6824.416666666667</v>
      </c>
      <c r="J852">
        <f>Senario4!W$82/12</f>
        <v>24533.75</v>
      </c>
      <c r="K852">
        <v>0</v>
      </c>
      <c r="L852">
        <f>Senario4!$AS$82/12*0.52</f>
        <v>8733.2266666666674</v>
      </c>
      <c r="M852">
        <f>Senario4!$AS$82/12*0.48</f>
        <v>8061.4400000000005</v>
      </c>
      <c r="N852">
        <v>0</v>
      </c>
      <c r="O852">
        <f>Senario4!R$82/12</f>
        <v>332.5</v>
      </c>
      <c r="P852">
        <v>0</v>
      </c>
      <c r="Q852">
        <f>Senario4!O$82/12</f>
        <v>973.08333333333337</v>
      </c>
      <c r="R852">
        <f>Senario4!AT$82/12</f>
        <v>152.41666666666666</v>
      </c>
      <c r="S852">
        <f>SUM(Senario4!BF$82,Senario4!BG$82)/12</f>
        <v>15552.64583333333</v>
      </c>
      <c r="T852">
        <f>SUM(Senario4!AE$82,Senario4!BB$82)/12</f>
        <v>2913.5</v>
      </c>
      <c r="U852">
        <f>Senario4!AO$82/12</f>
        <v>4392.5</v>
      </c>
      <c r="V852">
        <f>Senario4!AW$82/12</f>
        <v>545</v>
      </c>
      <c r="W852">
        <f>Senario4!AZ$82/12</f>
        <v>91</v>
      </c>
      <c r="X852">
        <f>Senario4!BE$82/12</f>
        <v>626.83333333333337</v>
      </c>
      <c r="Z852">
        <f t="shared" si="13"/>
        <v>148806.92916666667</v>
      </c>
    </row>
    <row r="853" spans="1:28" x14ac:dyDescent="0.2">
      <c r="A853" s="42">
        <v>57315</v>
      </c>
      <c r="B853">
        <f>Senario4!G82/12</f>
        <v>4000</v>
      </c>
      <c r="C853">
        <f>Senario4!AA$82/12</f>
        <v>8178.333333333333</v>
      </c>
      <c r="D853">
        <f>Senario4!L$82/12</f>
        <v>16368.583333333327</v>
      </c>
      <c r="E853">
        <f>Senario4!H$82/12</f>
        <v>316.66666666666669</v>
      </c>
      <c r="F853">
        <f>Senario4!F$82/12</f>
        <v>23425.333333333332</v>
      </c>
      <c r="G853">
        <f>Senario4!AP$82/12</f>
        <v>8410.2000000000007</v>
      </c>
      <c r="H853">
        <f>Senario4!BC$82/12</f>
        <v>14375.5</v>
      </c>
      <c r="I853">
        <f>SUM(Senario4!AI$82,Senario4!AL$82)/12</f>
        <v>6824.416666666667</v>
      </c>
      <c r="J853">
        <f>Senario4!W$82/12</f>
        <v>24533.75</v>
      </c>
      <c r="K853">
        <v>0</v>
      </c>
      <c r="L853">
        <f>Senario4!$AS$82/12*0.52</f>
        <v>8733.2266666666674</v>
      </c>
      <c r="M853">
        <f>Senario4!$AS$82/12*0.48</f>
        <v>8061.4400000000005</v>
      </c>
      <c r="N853">
        <v>0</v>
      </c>
      <c r="O853">
        <f>Senario4!R$82/12</f>
        <v>332.5</v>
      </c>
      <c r="P853">
        <v>0</v>
      </c>
      <c r="Q853">
        <f>Senario4!O$82/12</f>
        <v>973.08333333333337</v>
      </c>
      <c r="R853">
        <f>Senario4!AT$82/12</f>
        <v>152.41666666666666</v>
      </c>
      <c r="S853">
        <f>SUM(Senario4!BF$82,Senario4!BG$82)/12</f>
        <v>15552.64583333333</v>
      </c>
      <c r="T853">
        <f>SUM(Senario4!AE$82,Senario4!BB$82)/12</f>
        <v>2913.5</v>
      </c>
      <c r="U853">
        <f>Senario4!AO$82/12</f>
        <v>4392.5</v>
      </c>
      <c r="V853">
        <f>Senario4!AW$82/12</f>
        <v>545</v>
      </c>
      <c r="W853">
        <f>Senario4!AZ$82/12</f>
        <v>91</v>
      </c>
      <c r="X853">
        <f>Senario4!BE$82/12</f>
        <v>626.83333333333337</v>
      </c>
      <c r="Z853">
        <f t="shared" si="13"/>
        <v>148806.92916666667</v>
      </c>
    </row>
    <row r="854" spans="1:28" x14ac:dyDescent="0.2">
      <c r="A854" s="42">
        <v>57346</v>
      </c>
      <c r="B854">
        <f>Senario4!G83/12</f>
        <v>4000</v>
      </c>
      <c r="C854">
        <f>Senario4!AA$83/12</f>
        <v>8178.333333333333</v>
      </c>
      <c r="D854">
        <f>Senario4!L$83/12</f>
        <v>16368.583333333327</v>
      </c>
      <c r="E854">
        <f>Senario4!H$83/12</f>
        <v>316.66666666666669</v>
      </c>
      <c r="F854">
        <f>Senario4!F$83/12</f>
        <v>23425.333333333332</v>
      </c>
      <c r="G854">
        <f>Senario4!AP$83/12</f>
        <v>8410.2000000000007</v>
      </c>
      <c r="H854">
        <f>Senario4!BC$83/12</f>
        <v>14375.5</v>
      </c>
      <c r="I854">
        <f>SUM(Senario4!AI$83,Senario4!AL$83)/12</f>
        <v>6824.416666666667</v>
      </c>
      <c r="J854">
        <f>Senario4!W$83/12</f>
        <v>24533.75</v>
      </c>
      <c r="K854">
        <v>0</v>
      </c>
      <c r="L854">
        <f>Senario4!$AS$83/12*0.52</f>
        <v>8733.2266666666674</v>
      </c>
      <c r="M854">
        <f>Senario4!$AS$83/12*0.48</f>
        <v>8061.4400000000005</v>
      </c>
      <c r="N854">
        <v>0</v>
      </c>
      <c r="O854">
        <f>Senario4!R$83/12</f>
        <v>332.5</v>
      </c>
      <c r="P854">
        <v>0</v>
      </c>
      <c r="Q854">
        <f>Senario4!O$83/12</f>
        <v>973.08333333333337</v>
      </c>
      <c r="R854">
        <f>Senario4!AT$83/12</f>
        <v>152.41666666666666</v>
      </c>
      <c r="S854">
        <f>SUM(Senario4!BF$83,Senario4!BG$83)/12</f>
        <v>15552.64583333333</v>
      </c>
      <c r="T854">
        <f>SUM(Senario4!AE$83,Senario4!BB$83)/12</f>
        <v>2913.5</v>
      </c>
      <c r="U854">
        <f>Senario4!AO$83/12</f>
        <v>4392.5</v>
      </c>
      <c r="V854">
        <f>Senario4!AW$83/12</f>
        <v>545</v>
      </c>
      <c r="W854">
        <f>Senario4!AZ$83/12</f>
        <v>91</v>
      </c>
      <c r="X854">
        <f>Senario4!BE$83/12</f>
        <v>626.83333333333337</v>
      </c>
      <c r="Z854">
        <f t="shared" si="13"/>
        <v>148806.92916666667</v>
      </c>
      <c r="AA854">
        <f>SUM(Z854:Z865)</f>
        <v>1785683.1500000001</v>
      </c>
      <c r="AB854" s="5">
        <f>AA854-Senario4!BH83</f>
        <v>0</v>
      </c>
    </row>
    <row r="855" spans="1:28" x14ac:dyDescent="0.2">
      <c r="A855" s="42">
        <v>57377</v>
      </c>
      <c r="B855">
        <f>Senario4!G83/12</f>
        <v>4000</v>
      </c>
      <c r="C855">
        <f>Senario4!AA$83/12</f>
        <v>8178.333333333333</v>
      </c>
      <c r="D855">
        <f>Senario4!L$83/12</f>
        <v>16368.583333333327</v>
      </c>
      <c r="E855">
        <f>Senario4!H$83/12</f>
        <v>316.66666666666669</v>
      </c>
      <c r="F855">
        <f>Senario4!F$83/12</f>
        <v>23425.333333333332</v>
      </c>
      <c r="G855">
        <f>Senario4!AP$83/12</f>
        <v>8410.2000000000007</v>
      </c>
      <c r="H855">
        <f>Senario4!BC$83/12</f>
        <v>14375.5</v>
      </c>
      <c r="I855">
        <f>SUM(Senario4!AI$83,Senario4!AL$83)/12</f>
        <v>6824.416666666667</v>
      </c>
      <c r="J855">
        <f>Senario4!W$83/12</f>
        <v>24533.75</v>
      </c>
      <c r="K855">
        <v>0</v>
      </c>
      <c r="L855">
        <f>Senario4!$AS$83/12*0.52</f>
        <v>8733.2266666666674</v>
      </c>
      <c r="M855">
        <f>Senario4!$AS$83/12*0.48</f>
        <v>8061.4400000000005</v>
      </c>
      <c r="N855">
        <v>0</v>
      </c>
      <c r="O855">
        <f>Senario4!R$83/12</f>
        <v>332.5</v>
      </c>
      <c r="P855">
        <v>0</v>
      </c>
      <c r="Q855">
        <f>Senario4!O$83/12</f>
        <v>973.08333333333337</v>
      </c>
      <c r="R855">
        <f>Senario4!AT$83/12</f>
        <v>152.41666666666666</v>
      </c>
      <c r="S855">
        <f>SUM(Senario4!BF$83,Senario4!BG$83)/12</f>
        <v>15552.64583333333</v>
      </c>
      <c r="T855">
        <f>SUM(Senario4!AE$83,Senario4!BB$83)/12</f>
        <v>2913.5</v>
      </c>
      <c r="U855">
        <f>Senario4!AO$83/12</f>
        <v>4392.5</v>
      </c>
      <c r="V855">
        <f>Senario4!AW$83/12</f>
        <v>545</v>
      </c>
      <c r="W855">
        <f>Senario4!AZ$83/12</f>
        <v>91</v>
      </c>
      <c r="X855">
        <f>Senario4!BE$83/12</f>
        <v>626.83333333333337</v>
      </c>
      <c r="Z855">
        <f t="shared" si="13"/>
        <v>148806.92916666667</v>
      </c>
    </row>
    <row r="856" spans="1:28" x14ac:dyDescent="0.2">
      <c r="A856" s="42">
        <v>57405</v>
      </c>
      <c r="B856">
        <f>Senario4!G83/12</f>
        <v>4000</v>
      </c>
      <c r="C856">
        <f>Senario4!AA$83/12</f>
        <v>8178.333333333333</v>
      </c>
      <c r="D856">
        <f>Senario4!L$83/12</f>
        <v>16368.583333333327</v>
      </c>
      <c r="E856">
        <f>Senario4!H$83/12</f>
        <v>316.66666666666669</v>
      </c>
      <c r="F856">
        <f>Senario4!F$83/12</f>
        <v>23425.333333333332</v>
      </c>
      <c r="G856">
        <f>Senario4!AP$83/12</f>
        <v>8410.2000000000007</v>
      </c>
      <c r="H856">
        <f>Senario4!BC$83/12</f>
        <v>14375.5</v>
      </c>
      <c r="I856">
        <f>SUM(Senario4!AI$83,Senario4!AL$83)/12</f>
        <v>6824.416666666667</v>
      </c>
      <c r="J856">
        <f>Senario4!W$83/12</f>
        <v>24533.75</v>
      </c>
      <c r="K856">
        <v>0</v>
      </c>
      <c r="L856">
        <f>Senario4!$AS$83/12*0.52</f>
        <v>8733.2266666666674</v>
      </c>
      <c r="M856">
        <f>Senario4!$AS$83/12*0.48</f>
        <v>8061.4400000000005</v>
      </c>
      <c r="N856">
        <v>0</v>
      </c>
      <c r="O856">
        <f>Senario4!R$83/12</f>
        <v>332.5</v>
      </c>
      <c r="P856">
        <v>0</v>
      </c>
      <c r="Q856">
        <f>Senario4!O$83/12</f>
        <v>973.08333333333337</v>
      </c>
      <c r="R856">
        <f>Senario4!AT$83/12</f>
        <v>152.41666666666666</v>
      </c>
      <c r="S856">
        <f>SUM(Senario4!BF$83,Senario4!BG$83)/12</f>
        <v>15552.64583333333</v>
      </c>
      <c r="T856">
        <f>SUM(Senario4!AE$83,Senario4!BB$83)/12</f>
        <v>2913.5</v>
      </c>
      <c r="U856">
        <f>Senario4!AO$83/12</f>
        <v>4392.5</v>
      </c>
      <c r="V856">
        <f>Senario4!AW$83/12</f>
        <v>545</v>
      </c>
      <c r="W856">
        <f>Senario4!AZ$83/12</f>
        <v>91</v>
      </c>
      <c r="X856">
        <f>Senario4!BE$83/12</f>
        <v>626.83333333333337</v>
      </c>
      <c r="Z856">
        <f t="shared" si="13"/>
        <v>148806.92916666667</v>
      </c>
    </row>
    <row r="857" spans="1:28" x14ac:dyDescent="0.2">
      <c r="A857" s="42">
        <v>57436</v>
      </c>
      <c r="B857">
        <f>Senario4!G83/12</f>
        <v>4000</v>
      </c>
      <c r="C857">
        <f>Senario4!AA$83/12</f>
        <v>8178.333333333333</v>
      </c>
      <c r="D857">
        <f>Senario4!L$83/12</f>
        <v>16368.583333333327</v>
      </c>
      <c r="E857">
        <f>Senario4!H$83/12</f>
        <v>316.66666666666669</v>
      </c>
      <c r="F857">
        <f>Senario4!F$83/12</f>
        <v>23425.333333333332</v>
      </c>
      <c r="G857">
        <f>Senario4!AP$83/12</f>
        <v>8410.2000000000007</v>
      </c>
      <c r="H857">
        <f>Senario4!BC$83/12</f>
        <v>14375.5</v>
      </c>
      <c r="I857">
        <f>SUM(Senario4!AI$83,Senario4!AL$83)/12</f>
        <v>6824.416666666667</v>
      </c>
      <c r="J857">
        <f>Senario4!W$83/12</f>
        <v>24533.75</v>
      </c>
      <c r="K857">
        <v>0</v>
      </c>
      <c r="L857">
        <f>Senario4!$AS$83/12*0.52</f>
        <v>8733.2266666666674</v>
      </c>
      <c r="M857">
        <f>Senario4!$AS$83/12*0.48</f>
        <v>8061.4400000000005</v>
      </c>
      <c r="N857">
        <v>0</v>
      </c>
      <c r="O857">
        <f>Senario4!R$83/12</f>
        <v>332.5</v>
      </c>
      <c r="P857">
        <v>0</v>
      </c>
      <c r="Q857">
        <f>Senario4!O$83/12</f>
        <v>973.08333333333337</v>
      </c>
      <c r="R857">
        <f>Senario4!AT$83/12</f>
        <v>152.41666666666666</v>
      </c>
      <c r="S857">
        <f>SUM(Senario4!BF$83,Senario4!BG$83)/12</f>
        <v>15552.64583333333</v>
      </c>
      <c r="T857">
        <f>SUM(Senario4!AE$83,Senario4!BB$83)/12</f>
        <v>2913.5</v>
      </c>
      <c r="U857">
        <f>Senario4!AO$83/12</f>
        <v>4392.5</v>
      </c>
      <c r="V857">
        <f>Senario4!AW$83/12</f>
        <v>545</v>
      </c>
      <c r="W857">
        <f>Senario4!AZ$83/12</f>
        <v>91</v>
      </c>
      <c r="X857">
        <f>Senario4!BE$83/12</f>
        <v>626.83333333333337</v>
      </c>
      <c r="Z857">
        <f t="shared" si="13"/>
        <v>148806.92916666667</v>
      </c>
    </row>
    <row r="858" spans="1:28" x14ac:dyDescent="0.2">
      <c r="A858" s="42">
        <v>57466</v>
      </c>
      <c r="B858">
        <f>Senario4!G83/12</f>
        <v>4000</v>
      </c>
      <c r="C858">
        <f>Senario4!AA$83/12</f>
        <v>8178.333333333333</v>
      </c>
      <c r="D858">
        <f>Senario4!L$83/12</f>
        <v>16368.583333333327</v>
      </c>
      <c r="E858">
        <f>Senario4!H$83/12</f>
        <v>316.66666666666669</v>
      </c>
      <c r="F858">
        <f>Senario4!F$83/12</f>
        <v>23425.333333333332</v>
      </c>
      <c r="G858">
        <f>Senario4!AP$83/12</f>
        <v>8410.2000000000007</v>
      </c>
      <c r="H858">
        <f>Senario4!BC$83/12</f>
        <v>14375.5</v>
      </c>
      <c r="I858">
        <f>SUM(Senario4!AI$83,Senario4!AL$83)/12</f>
        <v>6824.416666666667</v>
      </c>
      <c r="J858">
        <f>Senario4!W$83/12</f>
        <v>24533.75</v>
      </c>
      <c r="K858">
        <v>0</v>
      </c>
      <c r="L858">
        <f>Senario4!$AS$83/12*0.52</f>
        <v>8733.2266666666674</v>
      </c>
      <c r="M858">
        <f>Senario4!$AS$83/12*0.48</f>
        <v>8061.4400000000005</v>
      </c>
      <c r="N858">
        <v>0</v>
      </c>
      <c r="O858">
        <f>Senario4!R$83/12</f>
        <v>332.5</v>
      </c>
      <c r="P858">
        <v>0</v>
      </c>
      <c r="Q858">
        <f>Senario4!O$83/12</f>
        <v>973.08333333333337</v>
      </c>
      <c r="R858">
        <f>Senario4!AT$83/12</f>
        <v>152.41666666666666</v>
      </c>
      <c r="S858">
        <f>SUM(Senario4!BF$83,Senario4!BG$83)/12</f>
        <v>15552.64583333333</v>
      </c>
      <c r="T858">
        <f>SUM(Senario4!AE$83,Senario4!BB$83)/12</f>
        <v>2913.5</v>
      </c>
      <c r="U858">
        <f>Senario4!AO$83/12</f>
        <v>4392.5</v>
      </c>
      <c r="V858">
        <f>Senario4!AW$83/12</f>
        <v>545</v>
      </c>
      <c r="W858">
        <f>Senario4!AZ$83/12</f>
        <v>91</v>
      </c>
      <c r="X858">
        <f>Senario4!BE$83/12</f>
        <v>626.83333333333337</v>
      </c>
      <c r="Z858">
        <f t="shared" si="13"/>
        <v>148806.92916666667</v>
      </c>
    </row>
    <row r="859" spans="1:28" x14ac:dyDescent="0.2">
      <c r="A859" s="42">
        <v>57497</v>
      </c>
      <c r="B859">
        <f>Senario4!G83/12</f>
        <v>4000</v>
      </c>
      <c r="C859">
        <f>Senario4!AA$83/12</f>
        <v>8178.333333333333</v>
      </c>
      <c r="D859">
        <f>Senario4!L$83/12</f>
        <v>16368.583333333327</v>
      </c>
      <c r="E859">
        <f>Senario4!H$83/12</f>
        <v>316.66666666666669</v>
      </c>
      <c r="F859">
        <f>Senario4!F$83/12</f>
        <v>23425.333333333332</v>
      </c>
      <c r="G859">
        <f>Senario4!AP$83/12</f>
        <v>8410.2000000000007</v>
      </c>
      <c r="H859">
        <f>Senario4!BC$83/12</f>
        <v>14375.5</v>
      </c>
      <c r="I859">
        <f>SUM(Senario4!AI$83,Senario4!AL$83)/12</f>
        <v>6824.416666666667</v>
      </c>
      <c r="J859">
        <f>Senario4!W$83/12</f>
        <v>24533.75</v>
      </c>
      <c r="K859">
        <v>0</v>
      </c>
      <c r="L859">
        <f>Senario4!$AS$83/12*0.52</f>
        <v>8733.2266666666674</v>
      </c>
      <c r="M859">
        <f>Senario4!$AS$83/12*0.48</f>
        <v>8061.4400000000005</v>
      </c>
      <c r="N859">
        <v>0</v>
      </c>
      <c r="O859">
        <f>Senario4!R$83/12</f>
        <v>332.5</v>
      </c>
      <c r="P859">
        <v>0</v>
      </c>
      <c r="Q859">
        <f>Senario4!O$83/12</f>
        <v>973.08333333333337</v>
      </c>
      <c r="R859">
        <f>Senario4!AT$83/12</f>
        <v>152.41666666666666</v>
      </c>
      <c r="S859">
        <f>SUM(Senario4!BF$83,Senario4!BG$83)/12</f>
        <v>15552.64583333333</v>
      </c>
      <c r="T859">
        <f>SUM(Senario4!AE$83,Senario4!BB$83)/12</f>
        <v>2913.5</v>
      </c>
      <c r="U859">
        <f>Senario4!AO$83/12</f>
        <v>4392.5</v>
      </c>
      <c r="V859">
        <f>Senario4!AW$83/12</f>
        <v>545</v>
      </c>
      <c r="W859">
        <f>Senario4!AZ$83/12</f>
        <v>91</v>
      </c>
      <c r="X859">
        <f>Senario4!BE$83/12</f>
        <v>626.83333333333337</v>
      </c>
      <c r="Z859">
        <f t="shared" si="13"/>
        <v>148806.92916666667</v>
      </c>
    </row>
    <row r="860" spans="1:28" x14ac:dyDescent="0.2">
      <c r="A860" s="42">
        <v>57527</v>
      </c>
      <c r="B860">
        <f>Senario4!G83/12</f>
        <v>4000</v>
      </c>
      <c r="C860">
        <f>Senario4!AA$83/12</f>
        <v>8178.333333333333</v>
      </c>
      <c r="D860">
        <f>Senario4!L$83/12</f>
        <v>16368.583333333327</v>
      </c>
      <c r="E860">
        <f>Senario4!H$83/12</f>
        <v>316.66666666666669</v>
      </c>
      <c r="F860">
        <f>Senario4!F$83/12</f>
        <v>23425.333333333332</v>
      </c>
      <c r="G860">
        <f>Senario4!AP$83/12</f>
        <v>8410.2000000000007</v>
      </c>
      <c r="H860">
        <f>Senario4!BC$83/12</f>
        <v>14375.5</v>
      </c>
      <c r="I860">
        <f>SUM(Senario4!AI$83,Senario4!AL$83)/12</f>
        <v>6824.416666666667</v>
      </c>
      <c r="J860">
        <f>Senario4!W$83/12</f>
        <v>24533.75</v>
      </c>
      <c r="K860">
        <v>0</v>
      </c>
      <c r="L860">
        <f>Senario4!$AS$83/12*0.52</f>
        <v>8733.2266666666674</v>
      </c>
      <c r="M860">
        <f>Senario4!$AS$83/12*0.48</f>
        <v>8061.4400000000005</v>
      </c>
      <c r="N860">
        <v>0</v>
      </c>
      <c r="O860">
        <f>Senario4!R$83/12</f>
        <v>332.5</v>
      </c>
      <c r="P860">
        <v>0</v>
      </c>
      <c r="Q860">
        <f>Senario4!O$83/12</f>
        <v>973.08333333333337</v>
      </c>
      <c r="R860">
        <f>Senario4!AT$83/12</f>
        <v>152.41666666666666</v>
      </c>
      <c r="S860">
        <f>SUM(Senario4!BF$83,Senario4!BG$83)/12</f>
        <v>15552.64583333333</v>
      </c>
      <c r="T860">
        <f>SUM(Senario4!AE$83,Senario4!BB$83)/12</f>
        <v>2913.5</v>
      </c>
      <c r="U860">
        <f>Senario4!AO$83/12</f>
        <v>4392.5</v>
      </c>
      <c r="V860">
        <f>Senario4!AW$83/12</f>
        <v>545</v>
      </c>
      <c r="W860">
        <f>Senario4!AZ$83/12</f>
        <v>91</v>
      </c>
      <c r="X860">
        <f>Senario4!BE$83/12</f>
        <v>626.83333333333337</v>
      </c>
      <c r="Z860">
        <f t="shared" si="13"/>
        <v>148806.92916666667</v>
      </c>
    </row>
    <row r="861" spans="1:28" x14ac:dyDescent="0.2">
      <c r="A861" s="42">
        <v>57558</v>
      </c>
      <c r="B861">
        <f>Senario4!G83/12</f>
        <v>4000</v>
      </c>
      <c r="C861">
        <f>Senario4!AA$83/12</f>
        <v>8178.333333333333</v>
      </c>
      <c r="D861">
        <f>Senario4!L$83/12</f>
        <v>16368.583333333327</v>
      </c>
      <c r="E861">
        <f>Senario4!H$83/12</f>
        <v>316.66666666666669</v>
      </c>
      <c r="F861">
        <f>Senario4!F$83/12</f>
        <v>23425.333333333332</v>
      </c>
      <c r="G861">
        <f>Senario4!AP$83/12</f>
        <v>8410.2000000000007</v>
      </c>
      <c r="H861">
        <f>Senario4!BC$83/12</f>
        <v>14375.5</v>
      </c>
      <c r="I861">
        <f>SUM(Senario4!AI$83,Senario4!AL$83)/12</f>
        <v>6824.416666666667</v>
      </c>
      <c r="J861">
        <f>Senario4!W$83/12</f>
        <v>24533.75</v>
      </c>
      <c r="K861">
        <v>0</v>
      </c>
      <c r="L861">
        <f>Senario4!$AS$83/12*0.52</f>
        <v>8733.2266666666674</v>
      </c>
      <c r="M861">
        <f>Senario4!$AS$83/12*0.48</f>
        <v>8061.4400000000005</v>
      </c>
      <c r="N861">
        <v>0</v>
      </c>
      <c r="O861">
        <f>Senario4!R$83/12</f>
        <v>332.5</v>
      </c>
      <c r="P861">
        <v>0</v>
      </c>
      <c r="Q861">
        <f>Senario4!O$83/12</f>
        <v>973.08333333333337</v>
      </c>
      <c r="R861">
        <f>Senario4!AT$83/12</f>
        <v>152.41666666666666</v>
      </c>
      <c r="S861">
        <f>SUM(Senario4!BF$83,Senario4!BG$83)/12</f>
        <v>15552.64583333333</v>
      </c>
      <c r="T861">
        <f>SUM(Senario4!AE$83,Senario4!BB$83)/12</f>
        <v>2913.5</v>
      </c>
      <c r="U861">
        <f>Senario4!AO$83/12</f>
        <v>4392.5</v>
      </c>
      <c r="V861">
        <f>Senario4!AW$83/12</f>
        <v>545</v>
      </c>
      <c r="W861">
        <f>Senario4!AZ$83/12</f>
        <v>91</v>
      </c>
      <c r="X861">
        <f>Senario4!BE$83/12</f>
        <v>626.83333333333337</v>
      </c>
      <c r="Z861">
        <f t="shared" si="13"/>
        <v>148806.92916666667</v>
      </c>
    </row>
    <row r="862" spans="1:28" x14ac:dyDescent="0.2">
      <c r="A862" s="42">
        <v>57589</v>
      </c>
      <c r="B862">
        <f>Senario4!G83/12</f>
        <v>4000</v>
      </c>
      <c r="C862">
        <f>Senario4!AA$83/12</f>
        <v>8178.333333333333</v>
      </c>
      <c r="D862">
        <f>Senario4!L$83/12</f>
        <v>16368.583333333327</v>
      </c>
      <c r="E862">
        <f>Senario4!H$83/12</f>
        <v>316.66666666666669</v>
      </c>
      <c r="F862">
        <f>Senario4!F$83/12</f>
        <v>23425.333333333332</v>
      </c>
      <c r="G862">
        <f>Senario4!AP$83/12</f>
        <v>8410.2000000000007</v>
      </c>
      <c r="H862">
        <f>Senario4!BC$83/12</f>
        <v>14375.5</v>
      </c>
      <c r="I862">
        <f>SUM(Senario4!AI$83,Senario4!AL$83)/12</f>
        <v>6824.416666666667</v>
      </c>
      <c r="J862">
        <f>Senario4!W$83/12</f>
        <v>24533.75</v>
      </c>
      <c r="K862">
        <v>0</v>
      </c>
      <c r="L862">
        <f>Senario4!$AS$83/12*0.52</f>
        <v>8733.2266666666674</v>
      </c>
      <c r="M862">
        <f>Senario4!$AS$83/12*0.48</f>
        <v>8061.4400000000005</v>
      </c>
      <c r="N862">
        <v>0</v>
      </c>
      <c r="O862">
        <f>Senario4!R$83/12</f>
        <v>332.5</v>
      </c>
      <c r="P862">
        <v>0</v>
      </c>
      <c r="Q862">
        <f>Senario4!O$83/12</f>
        <v>973.08333333333337</v>
      </c>
      <c r="R862">
        <f>Senario4!AT$83/12</f>
        <v>152.41666666666666</v>
      </c>
      <c r="S862">
        <f>SUM(Senario4!BF$83,Senario4!BG$83)/12</f>
        <v>15552.64583333333</v>
      </c>
      <c r="T862">
        <f>SUM(Senario4!AE$83,Senario4!BB$83)/12</f>
        <v>2913.5</v>
      </c>
      <c r="U862">
        <f>Senario4!AO$83/12</f>
        <v>4392.5</v>
      </c>
      <c r="V862">
        <f>Senario4!AW$83/12</f>
        <v>545</v>
      </c>
      <c r="W862">
        <f>Senario4!AZ$83/12</f>
        <v>91</v>
      </c>
      <c r="X862">
        <f>Senario4!BE$83/12</f>
        <v>626.83333333333337</v>
      </c>
      <c r="Z862">
        <f t="shared" si="13"/>
        <v>148806.92916666667</v>
      </c>
    </row>
    <row r="863" spans="1:28" x14ac:dyDescent="0.2">
      <c r="A863" s="42">
        <v>57619</v>
      </c>
      <c r="B863">
        <f>Senario4!G83/12</f>
        <v>4000</v>
      </c>
      <c r="C863">
        <f>Senario4!AA$83/12</f>
        <v>8178.333333333333</v>
      </c>
      <c r="D863">
        <f>Senario4!L$83/12</f>
        <v>16368.583333333327</v>
      </c>
      <c r="E863">
        <f>Senario4!H$83/12</f>
        <v>316.66666666666669</v>
      </c>
      <c r="F863">
        <f>Senario4!F$83/12</f>
        <v>23425.333333333332</v>
      </c>
      <c r="G863">
        <f>Senario4!AP$83/12</f>
        <v>8410.2000000000007</v>
      </c>
      <c r="H863">
        <f>Senario4!BC$83/12</f>
        <v>14375.5</v>
      </c>
      <c r="I863">
        <f>SUM(Senario4!AI$83,Senario4!AL$83)/12</f>
        <v>6824.416666666667</v>
      </c>
      <c r="J863">
        <f>Senario4!W$83/12</f>
        <v>24533.75</v>
      </c>
      <c r="K863">
        <v>0</v>
      </c>
      <c r="L863">
        <f>Senario4!$AS$83/12*0.52</f>
        <v>8733.2266666666674</v>
      </c>
      <c r="M863">
        <f>Senario4!$AS$83/12*0.48</f>
        <v>8061.4400000000005</v>
      </c>
      <c r="N863">
        <v>0</v>
      </c>
      <c r="O863">
        <f>Senario4!R$83/12</f>
        <v>332.5</v>
      </c>
      <c r="P863">
        <v>0</v>
      </c>
      <c r="Q863">
        <f>Senario4!O$83/12</f>
        <v>973.08333333333337</v>
      </c>
      <c r="R863">
        <f>Senario4!AT$83/12</f>
        <v>152.41666666666666</v>
      </c>
      <c r="S863">
        <f>SUM(Senario4!BF$83,Senario4!BG$83)/12</f>
        <v>15552.64583333333</v>
      </c>
      <c r="T863">
        <f>SUM(Senario4!AE$83,Senario4!BB$83)/12</f>
        <v>2913.5</v>
      </c>
      <c r="U863">
        <f>Senario4!AO$83/12</f>
        <v>4392.5</v>
      </c>
      <c r="V863">
        <f>Senario4!AW$83/12</f>
        <v>545</v>
      </c>
      <c r="W863">
        <f>Senario4!AZ$83/12</f>
        <v>91</v>
      </c>
      <c r="X863">
        <f>Senario4!BE$83/12</f>
        <v>626.83333333333337</v>
      </c>
      <c r="Z863">
        <f t="shared" si="13"/>
        <v>148806.92916666667</v>
      </c>
    </row>
    <row r="864" spans="1:28" x14ac:dyDescent="0.2">
      <c r="A864" s="42">
        <v>57650</v>
      </c>
      <c r="B864">
        <f>Senario4!G83/12</f>
        <v>4000</v>
      </c>
      <c r="C864">
        <f>Senario4!AA$83/12</f>
        <v>8178.333333333333</v>
      </c>
      <c r="D864">
        <f>Senario4!L$83/12</f>
        <v>16368.583333333327</v>
      </c>
      <c r="E864">
        <f>Senario4!H$83/12</f>
        <v>316.66666666666669</v>
      </c>
      <c r="F864">
        <f>Senario4!F$83/12</f>
        <v>23425.333333333332</v>
      </c>
      <c r="G864">
        <f>Senario4!AP$83/12</f>
        <v>8410.2000000000007</v>
      </c>
      <c r="H864">
        <f>Senario4!BC$83/12</f>
        <v>14375.5</v>
      </c>
      <c r="I864">
        <f>SUM(Senario4!AI$83,Senario4!AL$83)/12</f>
        <v>6824.416666666667</v>
      </c>
      <c r="J864">
        <f>Senario4!W$83/12</f>
        <v>24533.75</v>
      </c>
      <c r="K864">
        <v>0</v>
      </c>
      <c r="L864">
        <f>Senario4!$AS$83/12*0.52</f>
        <v>8733.2266666666674</v>
      </c>
      <c r="M864">
        <f>Senario4!$AS$83/12*0.48</f>
        <v>8061.4400000000005</v>
      </c>
      <c r="N864">
        <v>0</v>
      </c>
      <c r="O864">
        <f>Senario4!R$83/12</f>
        <v>332.5</v>
      </c>
      <c r="P864">
        <v>0</v>
      </c>
      <c r="Q864">
        <f>Senario4!O$83/12</f>
        <v>973.08333333333337</v>
      </c>
      <c r="R864">
        <f>Senario4!AT$83/12</f>
        <v>152.41666666666666</v>
      </c>
      <c r="S864">
        <f>SUM(Senario4!BF$83,Senario4!BG$83)/12</f>
        <v>15552.64583333333</v>
      </c>
      <c r="T864">
        <f>SUM(Senario4!AE$83,Senario4!BB$83)/12</f>
        <v>2913.5</v>
      </c>
      <c r="U864">
        <f>Senario4!AO$83/12</f>
        <v>4392.5</v>
      </c>
      <c r="V864">
        <f>Senario4!AW$83/12</f>
        <v>545</v>
      </c>
      <c r="W864">
        <f>Senario4!AZ$83/12</f>
        <v>91</v>
      </c>
      <c r="X864">
        <f>Senario4!BE$83/12</f>
        <v>626.83333333333337</v>
      </c>
      <c r="Z864">
        <f t="shared" si="13"/>
        <v>148806.92916666667</v>
      </c>
    </row>
    <row r="865" spans="1:28" x14ac:dyDescent="0.2">
      <c r="A865" s="42">
        <v>57680</v>
      </c>
      <c r="B865">
        <f>Senario4!G83/12</f>
        <v>4000</v>
      </c>
      <c r="C865">
        <f>Senario4!AA$83/12</f>
        <v>8178.333333333333</v>
      </c>
      <c r="D865">
        <f>Senario4!L$83/12</f>
        <v>16368.583333333327</v>
      </c>
      <c r="E865">
        <f>Senario4!H$83/12</f>
        <v>316.66666666666669</v>
      </c>
      <c r="F865">
        <f>Senario4!F$83/12</f>
        <v>23425.333333333332</v>
      </c>
      <c r="G865">
        <f>Senario4!AP$83/12</f>
        <v>8410.2000000000007</v>
      </c>
      <c r="H865">
        <f>Senario4!BC$83/12</f>
        <v>14375.5</v>
      </c>
      <c r="I865">
        <f>SUM(Senario4!AI$83,Senario4!AL$83)/12</f>
        <v>6824.416666666667</v>
      </c>
      <c r="J865">
        <f>Senario4!W$83/12</f>
        <v>24533.75</v>
      </c>
      <c r="K865">
        <v>0</v>
      </c>
      <c r="L865">
        <f>Senario4!$AS$83/12*0.52</f>
        <v>8733.2266666666674</v>
      </c>
      <c r="M865">
        <f>Senario4!$AS$83/12*0.48</f>
        <v>8061.4400000000005</v>
      </c>
      <c r="N865">
        <v>0</v>
      </c>
      <c r="O865">
        <f>Senario4!R$83/12</f>
        <v>332.5</v>
      </c>
      <c r="P865">
        <v>0</v>
      </c>
      <c r="Q865">
        <f>Senario4!O$83/12</f>
        <v>973.08333333333337</v>
      </c>
      <c r="R865">
        <f>Senario4!AT$83/12</f>
        <v>152.41666666666666</v>
      </c>
      <c r="S865">
        <f>SUM(Senario4!BF$83,Senario4!BG$83)/12</f>
        <v>15552.64583333333</v>
      </c>
      <c r="T865">
        <f>SUM(Senario4!AE$83,Senario4!BB$83)/12</f>
        <v>2913.5</v>
      </c>
      <c r="U865">
        <f>Senario4!AO$83/12</f>
        <v>4392.5</v>
      </c>
      <c r="V865">
        <f>Senario4!AW$83/12</f>
        <v>545</v>
      </c>
      <c r="W865">
        <f>Senario4!AZ$83/12</f>
        <v>91</v>
      </c>
      <c r="X865">
        <f>Senario4!BE$83/12</f>
        <v>626.83333333333337</v>
      </c>
      <c r="Z865">
        <f t="shared" si="13"/>
        <v>148806.92916666667</v>
      </c>
    </row>
    <row r="866" spans="1:28" x14ac:dyDescent="0.2">
      <c r="A866" s="42">
        <v>57711</v>
      </c>
      <c r="B866">
        <f>Senario4!G84/12</f>
        <v>4000</v>
      </c>
      <c r="C866">
        <f>Senario4!AA$84/12</f>
        <v>8178.333333333333</v>
      </c>
      <c r="D866">
        <f>Senario4!L$84/12</f>
        <v>16368.583333333327</v>
      </c>
      <c r="E866">
        <f>Senario4!H$84/12</f>
        <v>316.66666666666669</v>
      </c>
      <c r="F866">
        <f>Senario4!F$84/12</f>
        <v>23425.333333333332</v>
      </c>
      <c r="G866">
        <f>Senario4!AP$84/12</f>
        <v>8410.2000000000007</v>
      </c>
      <c r="H866">
        <f>Senario4!BC$84/12</f>
        <v>14375.5</v>
      </c>
      <c r="I866">
        <f>SUM(Senario4!AI$84,Senario4!AL$84)/12</f>
        <v>6824.416666666667</v>
      </c>
      <c r="J866">
        <f>Senario4!W$84/12</f>
        <v>24533.75</v>
      </c>
      <c r="K866">
        <v>0</v>
      </c>
      <c r="L866">
        <f>Senario4!$AS$84/12*0.52</f>
        <v>8733.2266666666674</v>
      </c>
      <c r="M866">
        <f>Senario4!$AS$84/12*0.48</f>
        <v>8061.4400000000005</v>
      </c>
      <c r="N866">
        <v>0</v>
      </c>
      <c r="O866">
        <f>Senario4!R$84/12</f>
        <v>332.5</v>
      </c>
      <c r="P866">
        <v>0</v>
      </c>
      <c r="Q866">
        <f>Senario4!O$84/12</f>
        <v>973.08333333333337</v>
      </c>
      <c r="R866">
        <f>Senario4!AT$84/12</f>
        <v>152.41666666666666</v>
      </c>
      <c r="S866">
        <f>SUM(Senario4!BF$84,Senario4!BG$84)/12</f>
        <v>15552.64583333333</v>
      </c>
      <c r="T866">
        <f>SUM(Senario4!AE$84,Senario4!BB$84)/12</f>
        <v>2913.5</v>
      </c>
      <c r="U866">
        <f>Senario4!AO$84/12</f>
        <v>4392.5</v>
      </c>
      <c r="V866">
        <f>Senario4!AW$84/12</f>
        <v>545</v>
      </c>
      <c r="W866">
        <f>Senario4!AZ$84/12</f>
        <v>91</v>
      </c>
      <c r="X866">
        <f>Senario4!BE$84/12</f>
        <v>626.83333333333337</v>
      </c>
      <c r="Z866">
        <f t="shared" si="13"/>
        <v>148806.92916666667</v>
      </c>
      <c r="AA866">
        <f>SUM(Z866:Z877)</f>
        <v>1785683.1500000001</v>
      </c>
      <c r="AB866" s="5">
        <f>AA866-Senario4!BH84</f>
        <v>0</v>
      </c>
    </row>
    <row r="867" spans="1:28" x14ac:dyDescent="0.2">
      <c r="A867" s="42">
        <v>57742</v>
      </c>
      <c r="B867">
        <f>Senario4!G84/12</f>
        <v>4000</v>
      </c>
      <c r="C867">
        <f>Senario4!AA$84/12</f>
        <v>8178.333333333333</v>
      </c>
      <c r="D867">
        <f>Senario4!L$84/12</f>
        <v>16368.583333333327</v>
      </c>
      <c r="E867">
        <f>Senario4!H$84/12</f>
        <v>316.66666666666669</v>
      </c>
      <c r="F867">
        <f>Senario4!F$84/12</f>
        <v>23425.333333333332</v>
      </c>
      <c r="G867">
        <f>Senario4!AP$84/12</f>
        <v>8410.2000000000007</v>
      </c>
      <c r="H867">
        <f>Senario4!BC$84/12</f>
        <v>14375.5</v>
      </c>
      <c r="I867">
        <f>SUM(Senario4!AI$84,Senario4!AL$84)/12</f>
        <v>6824.416666666667</v>
      </c>
      <c r="J867">
        <f>Senario4!W$84/12</f>
        <v>24533.75</v>
      </c>
      <c r="K867">
        <v>0</v>
      </c>
      <c r="L867">
        <f>Senario4!$AS$84/12*0.52</f>
        <v>8733.2266666666674</v>
      </c>
      <c r="M867">
        <f>Senario4!$AS$84/12*0.48</f>
        <v>8061.4400000000005</v>
      </c>
      <c r="N867">
        <v>0</v>
      </c>
      <c r="O867">
        <f>Senario4!R$84/12</f>
        <v>332.5</v>
      </c>
      <c r="P867">
        <v>0</v>
      </c>
      <c r="Q867">
        <f>Senario4!O$84/12</f>
        <v>973.08333333333337</v>
      </c>
      <c r="R867">
        <f>Senario4!AT$84/12</f>
        <v>152.41666666666666</v>
      </c>
      <c r="S867">
        <f>SUM(Senario4!BF$84,Senario4!BG$84)/12</f>
        <v>15552.64583333333</v>
      </c>
      <c r="T867">
        <f>SUM(Senario4!AE$84,Senario4!BB$84)/12</f>
        <v>2913.5</v>
      </c>
      <c r="U867">
        <f>Senario4!AO$84/12</f>
        <v>4392.5</v>
      </c>
      <c r="V867">
        <f>Senario4!AW$84/12</f>
        <v>545</v>
      </c>
      <c r="W867">
        <f>Senario4!AZ$84/12</f>
        <v>91</v>
      </c>
      <c r="X867">
        <f>Senario4!BE$84/12</f>
        <v>626.83333333333337</v>
      </c>
      <c r="Z867">
        <f t="shared" si="13"/>
        <v>148806.92916666667</v>
      </c>
    </row>
    <row r="868" spans="1:28" x14ac:dyDescent="0.2">
      <c r="A868" s="42">
        <v>57770</v>
      </c>
      <c r="B868">
        <f>Senario4!G84/12</f>
        <v>4000</v>
      </c>
      <c r="C868">
        <f>Senario4!AA$84/12</f>
        <v>8178.333333333333</v>
      </c>
      <c r="D868">
        <f>Senario4!L$84/12</f>
        <v>16368.583333333327</v>
      </c>
      <c r="E868">
        <f>Senario4!H$84/12</f>
        <v>316.66666666666669</v>
      </c>
      <c r="F868">
        <f>Senario4!F$84/12</f>
        <v>23425.333333333332</v>
      </c>
      <c r="G868">
        <f>Senario4!AP$84/12</f>
        <v>8410.2000000000007</v>
      </c>
      <c r="H868">
        <f>Senario4!BC$84/12</f>
        <v>14375.5</v>
      </c>
      <c r="I868">
        <f>SUM(Senario4!AI$84,Senario4!AL$84)/12</f>
        <v>6824.416666666667</v>
      </c>
      <c r="J868">
        <f>Senario4!W$84/12</f>
        <v>24533.75</v>
      </c>
      <c r="K868">
        <v>0</v>
      </c>
      <c r="L868">
        <f>Senario4!$AS$84/12*0.52</f>
        <v>8733.2266666666674</v>
      </c>
      <c r="M868">
        <f>Senario4!$AS$84/12*0.48</f>
        <v>8061.4400000000005</v>
      </c>
      <c r="N868">
        <v>0</v>
      </c>
      <c r="O868">
        <f>Senario4!R$84/12</f>
        <v>332.5</v>
      </c>
      <c r="P868">
        <v>0</v>
      </c>
      <c r="Q868">
        <f>Senario4!O$84/12</f>
        <v>973.08333333333337</v>
      </c>
      <c r="R868">
        <f>Senario4!AT$84/12</f>
        <v>152.41666666666666</v>
      </c>
      <c r="S868">
        <f>SUM(Senario4!BF$84,Senario4!BG$84)/12</f>
        <v>15552.64583333333</v>
      </c>
      <c r="T868">
        <f>SUM(Senario4!AE$84,Senario4!BB$84)/12</f>
        <v>2913.5</v>
      </c>
      <c r="U868">
        <f>Senario4!AO$84/12</f>
        <v>4392.5</v>
      </c>
      <c r="V868">
        <f>Senario4!AW$84/12</f>
        <v>545</v>
      </c>
      <c r="W868">
        <f>Senario4!AZ$84/12</f>
        <v>91</v>
      </c>
      <c r="X868">
        <f>Senario4!BE$84/12</f>
        <v>626.83333333333337</v>
      </c>
      <c r="Z868">
        <f t="shared" si="13"/>
        <v>148806.92916666667</v>
      </c>
    </row>
    <row r="869" spans="1:28" x14ac:dyDescent="0.2">
      <c r="A869" s="42">
        <v>57801</v>
      </c>
      <c r="B869">
        <f>Senario4!G84/12</f>
        <v>4000</v>
      </c>
      <c r="C869">
        <f>Senario4!AA$84/12</f>
        <v>8178.333333333333</v>
      </c>
      <c r="D869">
        <f>Senario4!L$84/12</f>
        <v>16368.583333333327</v>
      </c>
      <c r="E869">
        <f>Senario4!H$84/12</f>
        <v>316.66666666666669</v>
      </c>
      <c r="F869">
        <f>Senario4!F$84/12</f>
        <v>23425.333333333332</v>
      </c>
      <c r="G869">
        <f>Senario4!AP$84/12</f>
        <v>8410.2000000000007</v>
      </c>
      <c r="H869">
        <f>Senario4!BC$84/12</f>
        <v>14375.5</v>
      </c>
      <c r="I869">
        <f>SUM(Senario4!AI$84,Senario4!AL$84)/12</f>
        <v>6824.416666666667</v>
      </c>
      <c r="J869">
        <f>Senario4!W$84/12</f>
        <v>24533.75</v>
      </c>
      <c r="K869">
        <v>0</v>
      </c>
      <c r="L869">
        <f>Senario4!$AS$84/12*0.52</f>
        <v>8733.2266666666674</v>
      </c>
      <c r="M869">
        <f>Senario4!$AS$84/12*0.48</f>
        <v>8061.4400000000005</v>
      </c>
      <c r="N869">
        <v>0</v>
      </c>
      <c r="O869">
        <f>Senario4!R$84/12</f>
        <v>332.5</v>
      </c>
      <c r="P869">
        <v>0</v>
      </c>
      <c r="Q869">
        <f>Senario4!O$84/12</f>
        <v>973.08333333333337</v>
      </c>
      <c r="R869">
        <f>Senario4!AT$84/12</f>
        <v>152.41666666666666</v>
      </c>
      <c r="S869">
        <f>SUM(Senario4!BF$84,Senario4!BG$84)/12</f>
        <v>15552.64583333333</v>
      </c>
      <c r="T869">
        <f>SUM(Senario4!AE$84,Senario4!BB$84)/12</f>
        <v>2913.5</v>
      </c>
      <c r="U869">
        <f>Senario4!AO$84/12</f>
        <v>4392.5</v>
      </c>
      <c r="V869">
        <f>Senario4!AW$84/12</f>
        <v>545</v>
      </c>
      <c r="W869">
        <f>Senario4!AZ$84/12</f>
        <v>91</v>
      </c>
      <c r="X869">
        <f>Senario4!BE$84/12</f>
        <v>626.83333333333337</v>
      </c>
      <c r="Z869">
        <f t="shared" si="13"/>
        <v>148806.92916666667</v>
      </c>
    </row>
    <row r="870" spans="1:28" x14ac:dyDescent="0.2">
      <c r="A870" s="42">
        <v>57831</v>
      </c>
      <c r="B870">
        <f>Senario4!G84/12</f>
        <v>4000</v>
      </c>
      <c r="C870">
        <f>Senario4!AA$84/12</f>
        <v>8178.333333333333</v>
      </c>
      <c r="D870">
        <f>Senario4!L$84/12</f>
        <v>16368.583333333327</v>
      </c>
      <c r="E870">
        <f>Senario4!H$84/12</f>
        <v>316.66666666666669</v>
      </c>
      <c r="F870">
        <f>Senario4!F$84/12</f>
        <v>23425.333333333332</v>
      </c>
      <c r="G870">
        <f>Senario4!AP$84/12</f>
        <v>8410.2000000000007</v>
      </c>
      <c r="H870">
        <f>Senario4!BC$84/12</f>
        <v>14375.5</v>
      </c>
      <c r="I870">
        <f>SUM(Senario4!AI$84,Senario4!AL$84)/12</f>
        <v>6824.416666666667</v>
      </c>
      <c r="J870">
        <f>Senario4!W$84/12</f>
        <v>24533.75</v>
      </c>
      <c r="K870">
        <v>0</v>
      </c>
      <c r="L870">
        <f>Senario4!$AS$84/12*0.52</f>
        <v>8733.2266666666674</v>
      </c>
      <c r="M870">
        <f>Senario4!$AS$84/12*0.48</f>
        <v>8061.4400000000005</v>
      </c>
      <c r="N870">
        <v>0</v>
      </c>
      <c r="O870">
        <f>Senario4!R$84/12</f>
        <v>332.5</v>
      </c>
      <c r="P870">
        <v>0</v>
      </c>
      <c r="Q870">
        <f>Senario4!O$84/12</f>
        <v>973.08333333333337</v>
      </c>
      <c r="R870">
        <f>Senario4!AT$84/12</f>
        <v>152.41666666666666</v>
      </c>
      <c r="S870">
        <f>SUM(Senario4!BF$84,Senario4!BG$84)/12</f>
        <v>15552.64583333333</v>
      </c>
      <c r="T870">
        <f>SUM(Senario4!AE$84,Senario4!BB$84)/12</f>
        <v>2913.5</v>
      </c>
      <c r="U870">
        <f>Senario4!AO$84/12</f>
        <v>4392.5</v>
      </c>
      <c r="V870">
        <f>Senario4!AW$84/12</f>
        <v>545</v>
      </c>
      <c r="W870">
        <f>Senario4!AZ$84/12</f>
        <v>91</v>
      </c>
      <c r="X870">
        <f>Senario4!BE$84/12</f>
        <v>626.83333333333337</v>
      </c>
      <c r="Z870">
        <f t="shared" si="13"/>
        <v>148806.92916666667</v>
      </c>
    </row>
    <row r="871" spans="1:28" x14ac:dyDescent="0.2">
      <c r="A871" s="42">
        <v>57862</v>
      </c>
      <c r="B871">
        <f>Senario4!G84/12</f>
        <v>4000</v>
      </c>
      <c r="C871">
        <f>Senario4!AA$84/12</f>
        <v>8178.333333333333</v>
      </c>
      <c r="D871">
        <f>Senario4!L$84/12</f>
        <v>16368.583333333327</v>
      </c>
      <c r="E871">
        <f>Senario4!H$84/12</f>
        <v>316.66666666666669</v>
      </c>
      <c r="F871">
        <f>Senario4!F$84/12</f>
        <v>23425.333333333332</v>
      </c>
      <c r="G871">
        <f>Senario4!AP$84/12</f>
        <v>8410.2000000000007</v>
      </c>
      <c r="H871">
        <f>Senario4!BC$84/12</f>
        <v>14375.5</v>
      </c>
      <c r="I871">
        <f>SUM(Senario4!AI$84,Senario4!AL$84)/12</f>
        <v>6824.416666666667</v>
      </c>
      <c r="J871">
        <f>Senario4!W$84/12</f>
        <v>24533.75</v>
      </c>
      <c r="K871">
        <v>0</v>
      </c>
      <c r="L871">
        <f>Senario4!$AS$84/12*0.52</f>
        <v>8733.2266666666674</v>
      </c>
      <c r="M871">
        <f>Senario4!$AS$84/12*0.48</f>
        <v>8061.4400000000005</v>
      </c>
      <c r="N871">
        <v>0</v>
      </c>
      <c r="O871">
        <f>Senario4!R$84/12</f>
        <v>332.5</v>
      </c>
      <c r="P871">
        <v>0</v>
      </c>
      <c r="Q871">
        <f>Senario4!O$84/12</f>
        <v>973.08333333333337</v>
      </c>
      <c r="R871">
        <f>Senario4!AT$84/12</f>
        <v>152.41666666666666</v>
      </c>
      <c r="S871">
        <f>SUM(Senario4!BF$84,Senario4!BG$84)/12</f>
        <v>15552.64583333333</v>
      </c>
      <c r="T871">
        <f>SUM(Senario4!AE$84,Senario4!BB$84)/12</f>
        <v>2913.5</v>
      </c>
      <c r="U871">
        <f>Senario4!AO$84/12</f>
        <v>4392.5</v>
      </c>
      <c r="V871">
        <f>Senario4!AW$84/12</f>
        <v>545</v>
      </c>
      <c r="W871">
        <f>Senario4!AZ$84/12</f>
        <v>91</v>
      </c>
      <c r="X871">
        <f>Senario4!BE$84/12</f>
        <v>626.83333333333337</v>
      </c>
      <c r="Z871">
        <f t="shared" si="13"/>
        <v>148806.92916666667</v>
      </c>
    </row>
    <row r="872" spans="1:28" x14ac:dyDescent="0.2">
      <c r="A872" s="42">
        <v>57892</v>
      </c>
      <c r="B872">
        <f>Senario4!G84/12</f>
        <v>4000</v>
      </c>
      <c r="C872">
        <f>Senario4!AA$84/12</f>
        <v>8178.333333333333</v>
      </c>
      <c r="D872">
        <f>Senario4!L$84/12</f>
        <v>16368.583333333327</v>
      </c>
      <c r="E872">
        <f>Senario4!H$84/12</f>
        <v>316.66666666666669</v>
      </c>
      <c r="F872">
        <f>Senario4!F$84/12</f>
        <v>23425.333333333332</v>
      </c>
      <c r="G872">
        <f>Senario4!AP$84/12</f>
        <v>8410.2000000000007</v>
      </c>
      <c r="H872">
        <f>Senario4!BC$84/12</f>
        <v>14375.5</v>
      </c>
      <c r="I872">
        <f>SUM(Senario4!AI$84,Senario4!AL$84)/12</f>
        <v>6824.416666666667</v>
      </c>
      <c r="J872">
        <f>Senario4!W$84/12</f>
        <v>24533.75</v>
      </c>
      <c r="K872">
        <v>0</v>
      </c>
      <c r="L872">
        <f>Senario4!$AS$84/12*0.52</f>
        <v>8733.2266666666674</v>
      </c>
      <c r="M872">
        <f>Senario4!$AS$84/12*0.48</f>
        <v>8061.4400000000005</v>
      </c>
      <c r="N872">
        <v>0</v>
      </c>
      <c r="O872">
        <f>Senario4!R$84/12</f>
        <v>332.5</v>
      </c>
      <c r="P872">
        <v>0</v>
      </c>
      <c r="Q872">
        <f>Senario4!O$84/12</f>
        <v>973.08333333333337</v>
      </c>
      <c r="R872">
        <f>Senario4!AT$84/12</f>
        <v>152.41666666666666</v>
      </c>
      <c r="S872">
        <f>SUM(Senario4!BF$84,Senario4!BG$84)/12</f>
        <v>15552.64583333333</v>
      </c>
      <c r="T872">
        <f>SUM(Senario4!AE$84,Senario4!BB$84)/12</f>
        <v>2913.5</v>
      </c>
      <c r="U872">
        <f>Senario4!AO$84/12</f>
        <v>4392.5</v>
      </c>
      <c r="V872">
        <f>Senario4!AW$84/12</f>
        <v>545</v>
      </c>
      <c r="W872">
        <f>Senario4!AZ$84/12</f>
        <v>91</v>
      </c>
      <c r="X872">
        <f>Senario4!BE$84/12</f>
        <v>626.83333333333337</v>
      </c>
      <c r="Z872">
        <f t="shared" si="13"/>
        <v>148806.92916666667</v>
      </c>
    </row>
    <row r="873" spans="1:28" x14ac:dyDescent="0.2">
      <c r="A873" s="42">
        <v>57923</v>
      </c>
      <c r="B873">
        <f>Senario4!G84/12</f>
        <v>4000</v>
      </c>
      <c r="C873">
        <f>Senario4!AA$84/12</f>
        <v>8178.333333333333</v>
      </c>
      <c r="D873">
        <f>Senario4!L$84/12</f>
        <v>16368.583333333327</v>
      </c>
      <c r="E873">
        <f>Senario4!H$84/12</f>
        <v>316.66666666666669</v>
      </c>
      <c r="F873">
        <f>Senario4!F$84/12</f>
        <v>23425.333333333332</v>
      </c>
      <c r="G873">
        <f>Senario4!AP$84/12</f>
        <v>8410.2000000000007</v>
      </c>
      <c r="H873">
        <f>Senario4!BC$84/12</f>
        <v>14375.5</v>
      </c>
      <c r="I873">
        <f>SUM(Senario4!AI$84,Senario4!AL$84)/12</f>
        <v>6824.416666666667</v>
      </c>
      <c r="J873">
        <f>Senario4!W$84/12</f>
        <v>24533.75</v>
      </c>
      <c r="K873">
        <v>0</v>
      </c>
      <c r="L873">
        <f>Senario4!$AS$84/12*0.52</f>
        <v>8733.2266666666674</v>
      </c>
      <c r="M873">
        <f>Senario4!$AS$84/12*0.48</f>
        <v>8061.4400000000005</v>
      </c>
      <c r="N873">
        <v>0</v>
      </c>
      <c r="O873">
        <f>Senario4!R$84/12</f>
        <v>332.5</v>
      </c>
      <c r="P873">
        <v>0</v>
      </c>
      <c r="Q873">
        <f>Senario4!O$84/12</f>
        <v>973.08333333333337</v>
      </c>
      <c r="R873">
        <f>Senario4!AT$84/12</f>
        <v>152.41666666666666</v>
      </c>
      <c r="S873">
        <f>SUM(Senario4!BF$84,Senario4!BG$84)/12</f>
        <v>15552.64583333333</v>
      </c>
      <c r="T873">
        <f>SUM(Senario4!AE$84,Senario4!BB$84)/12</f>
        <v>2913.5</v>
      </c>
      <c r="U873">
        <f>Senario4!AO$84/12</f>
        <v>4392.5</v>
      </c>
      <c r="V873">
        <f>Senario4!AW$84/12</f>
        <v>545</v>
      </c>
      <c r="W873">
        <f>Senario4!AZ$84/12</f>
        <v>91</v>
      </c>
      <c r="X873">
        <f>Senario4!BE$84/12</f>
        <v>626.83333333333337</v>
      </c>
      <c r="Z873">
        <f t="shared" si="13"/>
        <v>148806.92916666667</v>
      </c>
    </row>
    <row r="874" spans="1:28" x14ac:dyDescent="0.2">
      <c r="A874" s="42">
        <v>57954</v>
      </c>
      <c r="B874">
        <f>Senario4!G84/12</f>
        <v>4000</v>
      </c>
      <c r="C874">
        <f>Senario4!AA$84/12</f>
        <v>8178.333333333333</v>
      </c>
      <c r="D874">
        <f>Senario4!L$84/12</f>
        <v>16368.583333333327</v>
      </c>
      <c r="E874">
        <f>Senario4!H$84/12</f>
        <v>316.66666666666669</v>
      </c>
      <c r="F874">
        <f>Senario4!F$84/12</f>
        <v>23425.333333333332</v>
      </c>
      <c r="G874">
        <f>Senario4!AP$84/12</f>
        <v>8410.2000000000007</v>
      </c>
      <c r="H874">
        <f>Senario4!BC$84/12</f>
        <v>14375.5</v>
      </c>
      <c r="I874">
        <f>SUM(Senario4!AI$84,Senario4!AL$84)/12</f>
        <v>6824.416666666667</v>
      </c>
      <c r="J874">
        <f>Senario4!W$84/12</f>
        <v>24533.75</v>
      </c>
      <c r="K874">
        <v>0</v>
      </c>
      <c r="L874">
        <f>Senario4!$AS$84/12*0.52</f>
        <v>8733.2266666666674</v>
      </c>
      <c r="M874">
        <f>Senario4!$AS$84/12*0.48</f>
        <v>8061.4400000000005</v>
      </c>
      <c r="N874">
        <v>0</v>
      </c>
      <c r="O874">
        <f>Senario4!R$84/12</f>
        <v>332.5</v>
      </c>
      <c r="P874">
        <v>0</v>
      </c>
      <c r="Q874">
        <f>Senario4!O$84/12</f>
        <v>973.08333333333337</v>
      </c>
      <c r="R874">
        <f>Senario4!AT$84/12</f>
        <v>152.41666666666666</v>
      </c>
      <c r="S874">
        <f>SUM(Senario4!BF$84,Senario4!BG$84)/12</f>
        <v>15552.64583333333</v>
      </c>
      <c r="T874">
        <f>SUM(Senario4!AE$84,Senario4!BB$84)/12</f>
        <v>2913.5</v>
      </c>
      <c r="U874">
        <f>Senario4!AO$84/12</f>
        <v>4392.5</v>
      </c>
      <c r="V874">
        <f>Senario4!AW$84/12</f>
        <v>545</v>
      </c>
      <c r="W874">
        <f>Senario4!AZ$84/12</f>
        <v>91</v>
      </c>
      <c r="X874">
        <f>Senario4!BE$84/12</f>
        <v>626.83333333333337</v>
      </c>
      <c r="Z874">
        <f t="shared" si="13"/>
        <v>148806.92916666667</v>
      </c>
    </row>
    <row r="875" spans="1:28" x14ac:dyDescent="0.2">
      <c r="A875" s="42">
        <v>57984</v>
      </c>
      <c r="B875">
        <f>Senario4!G84/12</f>
        <v>4000</v>
      </c>
      <c r="C875">
        <f>Senario4!AA$84/12</f>
        <v>8178.333333333333</v>
      </c>
      <c r="D875">
        <f>Senario4!L$84/12</f>
        <v>16368.583333333327</v>
      </c>
      <c r="E875">
        <f>Senario4!H$84/12</f>
        <v>316.66666666666669</v>
      </c>
      <c r="F875">
        <f>Senario4!F$84/12</f>
        <v>23425.333333333332</v>
      </c>
      <c r="G875">
        <f>Senario4!AP$84/12</f>
        <v>8410.2000000000007</v>
      </c>
      <c r="H875">
        <f>Senario4!BC$84/12</f>
        <v>14375.5</v>
      </c>
      <c r="I875">
        <f>SUM(Senario4!AI$84,Senario4!AL$84)/12</f>
        <v>6824.416666666667</v>
      </c>
      <c r="J875">
        <f>Senario4!W$84/12</f>
        <v>24533.75</v>
      </c>
      <c r="K875">
        <v>0</v>
      </c>
      <c r="L875">
        <f>Senario4!$AS$84/12*0.52</f>
        <v>8733.2266666666674</v>
      </c>
      <c r="M875">
        <f>Senario4!$AS$84/12*0.48</f>
        <v>8061.4400000000005</v>
      </c>
      <c r="N875">
        <v>0</v>
      </c>
      <c r="O875">
        <f>Senario4!R$84/12</f>
        <v>332.5</v>
      </c>
      <c r="P875">
        <v>0</v>
      </c>
      <c r="Q875">
        <f>Senario4!O$84/12</f>
        <v>973.08333333333337</v>
      </c>
      <c r="R875">
        <f>Senario4!AT$84/12</f>
        <v>152.41666666666666</v>
      </c>
      <c r="S875">
        <f>SUM(Senario4!BF$84,Senario4!BG$84)/12</f>
        <v>15552.64583333333</v>
      </c>
      <c r="T875">
        <f>SUM(Senario4!AE$84,Senario4!BB$84)/12</f>
        <v>2913.5</v>
      </c>
      <c r="U875">
        <f>Senario4!AO$84/12</f>
        <v>4392.5</v>
      </c>
      <c r="V875">
        <f>Senario4!AW$84/12</f>
        <v>545</v>
      </c>
      <c r="W875">
        <f>Senario4!AZ$84/12</f>
        <v>91</v>
      </c>
      <c r="X875">
        <f>Senario4!BE$84/12</f>
        <v>626.83333333333337</v>
      </c>
      <c r="Z875">
        <f t="shared" si="13"/>
        <v>148806.92916666667</v>
      </c>
    </row>
    <row r="876" spans="1:28" x14ac:dyDescent="0.2">
      <c r="A876" s="42">
        <v>58015</v>
      </c>
      <c r="B876">
        <f>Senario4!G84/12</f>
        <v>4000</v>
      </c>
      <c r="C876">
        <f>Senario4!AA$84/12</f>
        <v>8178.333333333333</v>
      </c>
      <c r="D876">
        <f>Senario4!L$84/12</f>
        <v>16368.583333333327</v>
      </c>
      <c r="E876">
        <f>Senario4!H$84/12</f>
        <v>316.66666666666669</v>
      </c>
      <c r="F876">
        <f>Senario4!F$84/12</f>
        <v>23425.333333333332</v>
      </c>
      <c r="G876">
        <f>Senario4!AP$84/12</f>
        <v>8410.2000000000007</v>
      </c>
      <c r="H876">
        <f>Senario4!BC$84/12</f>
        <v>14375.5</v>
      </c>
      <c r="I876">
        <f>SUM(Senario4!AI$84,Senario4!AL$84)/12</f>
        <v>6824.416666666667</v>
      </c>
      <c r="J876">
        <f>Senario4!W$84/12</f>
        <v>24533.75</v>
      </c>
      <c r="K876">
        <v>0</v>
      </c>
      <c r="L876">
        <f>Senario4!$AS$84/12*0.52</f>
        <v>8733.2266666666674</v>
      </c>
      <c r="M876">
        <f>Senario4!$AS$84/12*0.48</f>
        <v>8061.4400000000005</v>
      </c>
      <c r="N876">
        <v>0</v>
      </c>
      <c r="O876">
        <f>Senario4!R$84/12</f>
        <v>332.5</v>
      </c>
      <c r="P876">
        <v>0</v>
      </c>
      <c r="Q876">
        <f>Senario4!O$84/12</f>
        <v>973.08333333333337</v>
      </c>
      <c r="R876">
        <f>Senario4!AT$84/12</f>
        <v>152.41666666666666</v>
      </c>
      <c r="S876">
        <f>SUM(Senario4!BF$84,Senario4!BG$84)/12</f>
        <v>15552.64583333333</v>
      </c>
      <c r="T876">
        <f>SUM(Senario4!AE$84,Senario4!BB$84)/12</f>
        <v>2913.5</v>
      </c>
      <c r="U876">
        <f>Senario4!AO$84/12</f>
        <v>4392.5</v>
      </c>
      <c r="V876">
        <f>Senario4!AW$84/12</f>
        <v>545</v>
      </c>
      <c r="W876">
        <f>Senario4!AZ$84/12</f>
        <v>91</v>
      </c>
      <c r="X876">
        <f>Senario4!BE$84/12</f>
        <v>626.83333333333337</v>
      </c>
      <c r="Z876">
        <f t="shared" si="13"/>
        <v>148806.92916666667</v>
      </c>
    </row>
    <row r="877" spans="1:28" x14ac:dyDescent="0.2">
      <c r="A877" s="42">
        <v>58045</v>
      </c>
      <c r="B877">
        <f>Senario4!G84/12</f>
        <v>4000</v>
      </c>
      <c r="C877">
        <f>Senario4!AA$84/12</f>
        <v>8178.333333333333</v>
      </c>
      <c r="D877">
        <f>Senario4!L$84/12</f>
        <v>16368.583333333327</v>
      </c>
      <c r="E877">
        <f>Senario4!H$84/12</f>
        <v>316.66666666666669</v>
      </c>
      <c r="F877">
        <f>Senario4!F$84/12</f>
        <v>23425.333333333332</v>
      </c>
      <c r="G877">
        <f>Senario4!AP$84/12</f>
        <v>8410.2000000000007</v>
      </c>
      <c r="H877">
        <f>Senario4!BC$84/12</f>
        <v>14375.5</v>
      </c>
      <c r="I877">
        <f>SUM(Senario4!AI$84,Senario4!AL$84)/12</f>
        <v>6824.416666666667</v>
      </c>
      <c r="J877">
        <f>Senario4!W$84/12</f>
        <v>24533.75</v>
      </c>
      <c r="K877">
        <v>0</v>
      </c>
      <c r="L877">
        <f>Senario4!$AS$84/12*0.52</f>
        <v>8733.2266666666674</v>
      </c>
      <c r="M877">
        <f>Senario4!$AS$84/12*0.48</f>
        <v>8061.4400000000005</v>
      </c>
      <c r="N877">
        <v>0</v>
      </c>
      <c r="O877">
        <f>Senario4!R$84/12</f>
        <v>332.5</v>
      </c>
      <c r="P877">
        <v>0</v>
      </c>
      <c r="Q877">
        <f>Senario4!O$84/12</f>
        <v>973.08333333333337</v>
      </c>
      <c r="R877">
        <f>Senario4!AT$84/12</f>
        <v>152.41666666666666</v>
      </c>
      <c r="S877">
        <f>SUM(Senario4!BF$84,Senario4!BG$84)/12</f>
        <v>15552.64583333333</v>
      </c>
      <c r="T877">
        <f>SUM(Senario4!AE$84,Senario4!BB$84)/12</f>
        <v>2913.5</v>
      </c>
      <c r="U877">
        <f>Senario4!AO$84/12</f>
        <v>4392.5</v>
      </c>
      <c r="V877">
        <f>Senario4!AW$84/12</f>
        <v>545</v>
      </c>
      <c r="W877">
        <f>Senario4!AZ$84/12</f>
        <v>91</v>
      </c>
      <c r="X877">
        <f>Senario4!BE$84/12</f>
        <v>626.83333333333337</v>
      </c>
      <c r="Z877">
        <f t="shared" si="13"/>
        <v>148806.92916666667</v>
      </c>
    </row>
    <row r="878" spans="1:28" x14ac:dyDescent="0.2">
      <c r="A878" s="42">
        <v>58076</v>
      </c>
      <c r="B878">
        <f>Senario4!G85/12</f>
        <v>4000</v>
      </c>
      <c r="C878">
        <f>Senario4!AA$85/12</f>
        <v>8178.333333333333</v>
      </c>
      <c r="D878">
        <f>Senario4!L$85/12</f>
        <v>16368.583333333327</v>
      </c>
      <c r="E878">
        <f>Senario4!H$85/12</f>
        <v>316.66666666666669</v>
      </c>
      <c r="F878">
        <f>Senario4!F$85/12</f>
        <v>23425.333333333332</v>
      </c>
      <c r="G878">
        <f>Senario4!AP$85/12</f>
        <v>8410.2000000000007</v>
      </c>
      <c r="H878">
        <f>Senario4!BC$85/12</f>
        <v>14375.5</v>
      </c>
      <c r="I878">
        <f>SUM(Senario4!AI$85,Senario4!AL$85)/12</f>
        <v>6824.416666666667</v>
      </c>
      <c r="J878">
        <f>Senario4!W$85/12</f>
        <v>24533.75</v>
      </c>
      <c r="K878">
        <v>0</v>
      </c>
      <c r="L878">
        <f>Senario4!$AS$85/12*0.52</f>
        <v>8733.2266666666674</v>
      </c>
      <c r="M878">
        <f>Senario4!$AS$85/12*0.48</f>
        <v>8061.4400000000005</v>
      </c>
      <c r="N878">
        <v>0</v>
      </c>
      <c r="O878">
        <f>Senario4!R$85/12</f>
        <v>332.5</v>
      </c>
      <c r="P878">
        <v>0</v>
      </c>
      <c r="Q878">
        <f>Senario4!O$85/12</f>
        <v>973.08333333333337</v>
      </c>
      <c r="R878">
        <f>Senario4!AT$85/12</f>
        <v>152.41666666666666</v>
      </c>
      <c r="S878">
        <f>SUM(Senario4!BF$85,Senario4!BG$85)/12</f>
        <v>15552.64583333333</v>
      </c>
      <c r="T878">
        <f>SUM(Senario4!AE$85,Senario4!BB$85)/12</f>
        <v>2913.5</v>
      </c>
      <c r="U878">
        <f>Senario4!AO$85/12</f>
        <v>4392.5</v>
      </c>
      <c r="V878">
        <f>Senario4!AW$85/12</f>
        <v>545</v>
      </c>
      <c r="W878">
        <f>Senario4!AZ$85/12</f>
        <v>91</v>
      </c>
      <c r="X878">
        <f>Senario4!BE$85/12</f>
        <v>626.83333333333337</v>
      </c>
      <c r="Z878">
        <f t="shared" si="13"/>
        <v>148806.92916666667</v>
      </c>
      <c r="AA878">
        <f>SUM(Z878:Z889)</f>
        <v>1785683.1500000001</v>
      </c>
      <c r="AB878" s="5">
        <f>AA878-Senario4!BH85</f>
        <v>0</v>
      </c>
    </row>
    <row r="879" spans="1:28" x14ac:dyDescent="0.2">
      <c r="A879" s="42">
        <v>58107</v>
      </c>
      <c r="B879">
        <f>Senario4!G85/12</f>
        <v>4000</v>
      </c>
      <c r="C879">
        <f>Senario4!AA$85/12</f>
        <v>8178.333333333333</v>
      </c>
      <c r="D879">
        <f>Senario4!L$85/12</f>
        <v>16368.583333333327</v>
      </c>
      <c r="E879">
        <f>Senario4!H$85/12</f>
        <v>316.66666666666669</v>
      </c>
      <c r="F879">
        <f>Senario4!F$85/12</f>
        <v>23425.333333333332</v>
      </c>
      <c r="G879">
        <f>Senario4!AP$85/12</f>
        <v>8410.2000000000007</v>
      </c>
      <c r="H879">
        <f>Senario4!BC$85/12</f>
        <v>14375.5</v>
      </c>
      <c r="I879">
        <f>SUM(Senario4!AI$85,Senario4!AL$85)/12</f>
        <v>6824.416666666667</v>
      </c>
      <c r="J879">
        <f>Senario4!W$85/12</f>
        <v>24533.75</v>
      </c>
      <c r="K879">
        <v>0</v>
      </c>
      <c r="L879">
        <f>Senario4!$AS$85/12*0.52</f>
        <v>8733.2266666666674</v>
      </c>
      <c r="M879">
        <f>Senario4!$AS$85/12*0.48</f>
        <v>8061.4400000000005</v>
      </c>
      <c r="N879">
        <v>0</v>
      </c>
      <c r="O879">
        <f>Senario4!R$85/12</f>
        <v>332.5</v>
      </c>
      <c r="P879">
        <v>0</v>
      </c>
      <c r="Q879">
        <f>Senario4!O$85/12</f>
        <v>973.08333333333337</v>
      </c>
      <c r="R879">
        <f>Senario4!AT$85/12</f>
        <v>152.41666666666666</v>
      </c>
      <c r="S879">
        <f>SUM(Senario4!BF$85,Senario4!BG$85)/12</f>
        <v>15552.64583333333</v>
      </c>
      <c r="T879">
        <f>SUM(Senario4!AE$85,Senario4!BB$85)/12</f>
        <v>2913.5</v>
      </c>
      <c r="U879">
        <f>Senario4!AO$85/12</f>
        <v>4392.5</v>
      </c>
      <c r="V879">
        <f>Senario4!AW$85/12</f>
        <v>545</v>
      </c>
      <c r="W879">
        <f>Senario4!AZ$85/12</f>
        <v>91</v>
      </c>
      <c r="X879">
        <f>Senario4!BE$85/12</f>
        <v>626.83333333333337</v>
      </c>
      <c r="Z879">
        <f t="shared" si="13"/>
        <v>148806.92916666667</v>
      </c>
    </row>
    <row r="880" spans="1:28" x14ac:dyDescent="0.2">
      <c r="A880" s="42">
        <v>58135</v>
      </c>
      <c r="B880">
        <f>Senario4!G85/12</f>
        <v>4000</v>
      </c>
      <c r="C880">
        <f>Senario4!AA$85/12</f>
        <v>8178.333333333333</v>
      </c>
      <c r="D880">
        <f>Senario4!L$85/12</f>
        <v>16368.583333333327</v>
      </c>
      <c r="E880">
        <f>Senario4!H$85/12</f>
        <v>316.66666666666669</v>
      </c>
      <c r="F880">
        <f>Senario4!F$85/12</f>
        <v>23425.333333333332</v>
      </c>
      <c r="G880">
        <f>Senario4!AP$85/12</f>
        <v>8410.2000000000007</v>
      </c>
      <c r="H880">
        <f>Senario4!BC$85/12</f>
        <v>14375.5</v>
      </c>
      <c r="I880">
        <f>SUM(Senario4!AI$85,Senario4!AL$85)/12</f>
        <v>6824.416666666667</v>
      </c>
      <c r="J880">
        <f>Senario4!W$85/12</f>
        <v>24533.75</v>
      </c>
      <c r="K880">
        <v>0</v>
      </c>
      <c r="L880">
        <f>Senario4!$AS$85/12*0.52</f>
        <v>8733.2266666666674</v>
      </c>
      <c r="M880">
        <f>Senario4!$AS$85/12*0.48</f>
        <v>8061.4400000000005</v>
      </c>
      <c r="N880">
        <v>0</v>
      </c>
      <c r="O880">
        <f>Senario4!R$85/12</f>
        <v>332.5</v>
      </c>
      <c r="P880">
        <v>0</v>
      </c>
      <c r="Q880">
        <f>Senario4!O$85/12</f>
        <v>973.08333333333337</v>
      </c>
      <c r="R880">
        <f>Senario4!AT$85/12</f>
        <v>152.41666666666666</v>
      </c>
      <c r="S880">
        <f>SUM(Senario4!BF$85,Senario4!BG$85)/12</f>
        <v>15552.64583333333</v>
      </c>
      <c r="T880">
        <f>SUM(Senario4!AE$85,Senario4!BB$85)/12</f>
        <v>2913.5</v>
      </c>
      <c r="U880">
        <f>Senario4!AO$85/12</f>
        <v>4392.5</v>
      </c>
      <c r="V880">
        <f>Senario4!AW$85/12</f>
        <v>545</v>
      </c>
      <c r="W880">
        <f>Senario4!AZ$85/12</f>
        <v>91</v>
      </c>
      <c r="X880">
        <f>Senario4!BE$85/12</f>
        <v>626.83333333333337</v>
      </c>
      <c r="Z880">
        <f t="shared" si="13"/>
        <v>148806.92916666667</v>
      </c>
    </row>
    <row r="881" spans="1:28" x14ac:dyDescent="0.2">
      <c r="A881" s="42">
        <v>58166</v>
      </c>
      <c r="B881">
        <f>Senario4!G85/12</f>
        <v>4000</v>
      </c>
      <c r="C881">
        <f>Senario4!AA$85/12</f>
        <v>8178.333333333333</v>
      </c>
      <c r="D881">
        <f>Senario4!L$85/12</f>
        <v>16368.583333333327</v>
      </c>
      <c r="E881">
        <f>Senario4!H$85/12</f>
        <v>316.66666666666669</v>
      </c>
      <c r="F881">
        <f>Senario4!F$85/12</f>
        <v>23425.333333333332</v>
      </c>
      <c r="G881">
        <f>Senario4!AP$85/12</f>
        <v>8410.2000000000007</v>
      </c>
      <c r="H881">
        <f>Senario4!BC$85/12</f>
        <v>14375.5</v>
      </c>
      <c r="I881">
        <f>SUM(Senario4!AI$85,Senario4!AL$85)/12</f>
        <v>6824.416666666667</v>
      </c>
      <c r="J881">
        <f>Senario4!W$85/12</f>
        <v>24533.75</v>
      </c>
      <c r="K881">
        <v>0</v>
      </c>
      <c r="L881">
        <f>Senario4!$AS$85/12*0.52</f>
        <v>8733.2266666666674</v>
      </c>
      <c r="M881">
        <f>Senario4!$AS$85/12*0.48</f>
        <v>8061.4400000000005</v>
      </c>
      <c r="N881">
        <v>0</v>
      </c>
      <c r="O881">
        <f>Senario4!R$85/12</f>
        <v>332.5</v>
      </c>
      <c r="P881">
        <v>0</v>
      </c>
      <c r="Q881">
        <f>Senario4!O$85/12</f>
        <v>973.08333333333337</v>
      </c>
      <c r="R881">
        <f>Senario4!AT$85/12</f>
        <v>152.41666666666666</v>
      </c>
      <c r="S881">
        <f>SUM(Senario4!BF$85,Senario4!BG$85)/12</f>
        <v>15552.64583333333</v>
      </c>
      <c r="T881">
        <f>SUM(Senario4!AE$85,Senario4!BB$85)/12</f>
        <v>2913.5</v>
      </c>
      <c r="U881">
        <f>Senario4!AO$85/12</f>
        <v>4392.5</v>
      </c>
      <c r="V881">
        <f>Senario4!AW$85/12</f>
        <v>545</v>
      </c>
      <c r="W881">
        <f>Senario4!AZ$85/12</f>
        <v>91</v>
      </c>
      <c r="X881">
        <f>Senario4!BE$85/12</f>
        <v>626.83333333333337</v>
      </c>
      <c r="Z881">
        <f t="shared" si="13"/>
        <v>148806.92916666667</v>
      </c>
    </row>
    <row r="882" spans="1:28" x14ac:dyDescent="0.2">
      <c r="A882" s="42">
        <v>58196</v>
      </c>
      <c r="B882">
        <f>Senario4!G85/12</f>
        <v>4000</v>
      </c>
      <c r="C882">
        <f>Senario4!AA$85/12</f>
        <v>8178.333333333333</v>
      </c>
      <c r="D882">
        <f>Senario4!L$85/12</f>
        <v>16368.583333333327</v>
      </c>
      <c r="E882">
        <f>Senario4!H$85/12</f>
        <v>316.66666666666669</v>
      </c>
      <c r="F882">
        <f>Senario4!F$85/12</f>
        <v>23425.333333333332</v>
      </c>
      <c r="G882">
        <f>Senario4!AP$85/12</f>
        <v>8410.2000000000007</v>
      </c>
      <c r="H882">
        <f>Senario4!BC$85/12</f>
        <v>14375.5</v>
      </c>
      <c r="I882">
        <f>SUM(Senario4!AI$85,Senario4!AL$85)/12</f>
        <v>6824.416666666667</v>
      </c>
      <c r="J882">
        <f>Senario4!W$85/12</f>
        <v>24533.75</v>
      </c>
      <c r="K882">
        <v>0</v>
      </c>
      <c r="L882">
        <f>Senario4!$AS$85/12*0.52</f>
        <v>8733.2266666666674</v>
      </c>
      <c r="M882">
        <f>Senario4!$AS$85/12*0.48</f>
        <v>8061.4400000000005</v>
      </c>
      <c r="N882">
        <v>0</v>
      </c>
      <c r="O882">
        <f>Senario4!R$85/12</f>
        <v>332.5</v>
      </c>
      <c r="P882">
        <v>0</v>
      </c>
      <c r="Q882">
        <f>Senario4!O$85/12</f>
        <v>973.08333333333337</v>
      </c>
      <c r="R882">
        <f>Senario4!AT$85/12</f>
        <v>152.41666666666666</v>
      </c>
      <c r="S882">
        <f>SUM(Senario4!BF$85,Senario4!BG$85)/12</f>
        <v>15552.64583333333</v>
      </c>
      <c r="T882">
        <f>SUM(Senario4!AE$85,Senario4!BB$85)/12</f>
        <v>2913.5</v>
      </c>
      <c r="U882">
        <f>Senario4!AO$85/12</f>
        <v>4392.5</v>
      </c>
      <c r="V882">
        <f>Senario4!AW$85/12</f>
        <v>545</v>
      </c>
      <c r="W882">
        <f>Senario4!AZ$85/12</f>
        <v>91</v>
      </c>
      <c r="X882">
        <f>Senario4!BE$85/12</f>
        <v>626.83333333333337</v>
      </c>
      <c r="Z882">
        <f t="shared" si="13"/>
        <v>148806.92916666667</v>
      </c>
    </row>
    <row r="883" spans="1:28" x14ac:dyDescent="0.2">
      <c r="A883" s="42">
        <v>58227</v>
      </c>
      <c r="B883">
        <f>Senario4!G85/12</f>
        <v>4000</v>
      </c>
      <c r="C883">
        <f>Senario4!AA$85/12</f>
        <v>8178.333333333333</v>
      </c>
      <c r="D883">
        <f>Senario4!L$85/12</f>
        <v>16368.583333333327</v>
      </c>
      <c r="E883">
        <f>Senario4!H$85/12</f>
        <v>316.66666666666669</v>
      </c>
      <c r="F883">
        <f>Senario4!F$85/12</f>
        <v>23425.333333333332</v>
      </c>
      <c r="G883">
        <f>Senario4!AP$85/12</f>
        <v>8410.2000000000007</v>
      </c>
      <c r="H883">
        <f>Senario4!BC$85/12</f>
        <v>14375.5</v>
      </c>
      <c r="I883">
        <f>SUM(Senario4!AI$85,Senario4!AL$85)/12</f>
        <v>6824.416666666667</v>
      </c>
      <c r="J883">
        <f>Senario4!W$85/12</f>
        <v>24533.75</v>
      </c>
      <c r="K883">
        <v>0</v>
      </c>
      <c r="L883">
        <f>Senario4!$AS$85/12*0.52</f>
        <v>8733.2266666666674</v>
      </c>
      <c r="M883">
        <f>Senario4!$AS$85/12*0.48</f>
        <v>8061.4400000000005</v>
      </c>
      <c r="N883">
        <v>0</v>
      </c>
      <c r="O883">
        <f>Senario4!R$85/12</f>
        <v>332.5</v>
      </c>
      <c r="P883">
        <v>0</v>
      </c>
      <c r="Q883">
        <f>Senario4!O$85/12</f>
        <v>973.08333333333337</v>
      </c>
      <c r="R883">
        <f>Senario4!AT$85/12</f>
        <v>152.41666666666666</v>
      </c>
      <c r="S883">
        <f>SUM(Senario4!BF$85,Senario4!BG$85)/12</f>
        <v>15552.64583333333</v>
      </c>
      <c r="T883">
        <f>SUM(Senario4!AE$85,Senario4!BB$85)/12</f>
        <v>2913.5</v>
      </c>
      <c r="U883">
        <f>Senario4!AO$85/12</f>
        <v>4392.5</v>
      </c>
      <c r="V883">
        <f>Senario4!AW$85/12</f>
        <v>545</v>
      </c>
      <c r="W883">
        <f>Senario4!AZ$85/12</f>
        <v>91</v>
      </c>
      <c r="X883">
        <f>Senario4!BE$85/12</f>
        <v>626.83333333333337</v>
      </c>
      <c r="Z883">
        <f t="shared" si="13"/>
        <v>148806.92916666667</v>
      </c>
    </row>
    <row r="884" spans="1:28" x14ac:dyDescent="0.2">
      <c r="A884" s="42">
        <v>58257</v>
      </c>
      <c r="B884">
        <f>Senario4!G85/12</f>
        <v>4000</v>
      </c>
      <c r="C884">
        <f>Senario4!AA$85/12</f>
        <v>8178.333333333333</v>
      </c>
      <c r="D884">
        <f>Senario4!L$85/12</f>
        <v>16368.583333333327</v>
      </c>
      <c r="E884">
        <f>Senario4!H$85/12</f>
        <v>316.66666666666669</v>
      </c>
      <c r="F884">
        <f>Senario4!F$85/12</f>
        <v>23425.333333333332</v>
      </c>
      <c r="G884">
        <f>Senario4!AP$85/12</f>
        <v>8410.2000000000007</v>
      </c>
      <c r="H884">
        <f>Senario4!BC$85/12</f>
        <v>14375.5</v>
      </c>
      <c r="I884">
        <f>SUM(Senario4!AI$85,Senario4!AL$85)/12</f>
        <v>6824.416666666667</v>
      </c>
      <c r="J884">
        <f>Senario4!W$85/12</f>
        <v>24533.75</v>
      </c>
      <c r="K884">
        <v>0</v>
      </c>
      <c r="L884">
        <f>Senario4!$AS$85/12*0.52</f>
        <v>8733.2266666666674</v>
      </c>
      <c r="M884">
        <f>Senario4!$AS$85/12*0.48</f>
        <v>8061.4400000000005</v>
      </c>
      <c r="N884">
        <v>0</v>
      </c>
      <c r="O884">
        <f>Senario4!R$85/12</f>
        <v>332.5</v>
      </c>
      <c r="P884">
        <v>0</v>
      </c>
      <c r="Q884">
        <f>Senario4!O$85/12</f>
        <v>973.08333333333337</v>
      </c>
      <c r="R884">
        <f>Senario4!AT$85/12</f>
        <v>152.41666666666666</v>
      </c>
      <c r="S884">
        <f>SUM(Senario4!BF$85,Senario4!BG$85)/12</f>
        <v>15552.64583333333</v>
      </c>
      <c r="T884">
        <f>SUM(Senario4!AE$85,Senario4!BB$85)/12</f>
        <v>2913.5</v>
      </c>
      <c r="U884">
        <f>Senario4!AO$85/12</f>
        <v>4392.5</v>
      </c>
      <c r="V884">
        <f>Senario4!AW$85/12</f>
        <v>545</v>
      </c>
      <c r="W884">
        <f>Senario4!AZ$85/12</f>
        <v>91</v>
      </c>
      <c r="X884">
        <f>Senario4!BE$85/12</f>
        <v>626.83333333333337</v>
      </c>
      <c r="Z884">
        <f t="shared" si="13"/>
        <v>148806.92916666667</v>
      </c>
    </row>
    <row r="885" spans="1:28" x14ac:dyDescent="0.2">
      <c r="A885" s="42">
        <v>58288</v>
      </c>
      <c r="B885">
        <f>Senario4!G85/12</f>
        <v>4000</v>
      </c>
      <c r="C885">
        <f>Senario4!AA$85/12</f>
        <v>8178.333333333333</v>
      </c>
      <c r="D885">
        <f>Senario4!L$85/12</f>
        <v>16368.583333333327</v>
      </c>
      <c r="E885">
        <f>Senario4!H$85/12</f>
        <v>316.66666666666669</v>
      </c>
      <c r="F885">
        <f>Senario4!F$85/12</f>
        <v>23425.333333333332</v>
      </c>
      <c r="G885">
        <f>Senario4!AP$85/12</f>
        <v>8410.2000000000007</v>
      </c>
      <c r="H885">
        <f>Senario4!BC$85/12</f>
        <v>14375.5</v>
      </c>
      <c r="I885">
        <f>SUM(Senario4!AI$85,Senario4!AL$85)/12</f>
        <v>6824.416666666667</v>
      </c>
      <c r="J885">
        <f>Senario4!W$85/12</f>
        <v>24533.75</v>
      </c>
      <c r="K885">
        <v>0</v>
      </c>
      <c r="L885">
        <f>Senario4!$AS$85/12*0.52</f>
        <v>8733.2266666666674</v>
      </c>
      <c r="M885">
        <f>Senario4!$AS$85/12*0.48</f>
        <v>8061.4400000000005</v>
      </c>
      <c r="N885">
        <v>0</v>
      </c>
      <c r="O885">
        <f>Senario4!R$85/12</f>
        <v>332.5</v>
      </c>
      <c r="P885">
        <v>0</v>
      </c>
      <c r="Q885">
        <f>Senario4!O$85/12</f>
        <v>973.08333333333337</v>
      </c>
      <c r="R885">
        <f>Senario4!AT$85/12</f>
        <v>152.41666666666666</v>
      </c>
      <c r="S885">
        <f>SUM(Senario4!BF$85,Senario4!BG$85)/12</f>
        <v>15552.64583333333</v>
      </c>
      <c r="T885">
        <f>SUM(Senario4!AE$85,Senario4!BB$85)/12</f>
        <v>2913.5</v>
      </c>
      <c r="U885">
        <f>Senario4!AO$85/12</f>
        <v>4392.5</v>
      </c>
      <c r="V885">
        <f>Senario4!AW$85/12</f>
        <v>545</v>
      </c>
      <c r="W885">
        <f>Senario4!AZ$85/12</f>
        <v>91</v>
      </c>
      <c r="X885">
        <f>Senario4!BE$85/12</f>
        <v>626.83333333333337</v>
      </c>
      <c r="Z885">
        <f t="shared" si="13"/>
        <v>148806.92916666667</v>
      </c>
    </row>
    <row r="886" spans="1:28" x14ac:dyDescent="0.2">
      <c r="A886" s="42">
        <v>58319</v>
      </c>
      <c r="B886">
        <f>Senario4!G85/12</f>
        <v>4000</v>
      </c>
      <c r="C886">
        <f>Senario4!AA$85/12</f>
        <v>8178.333333333333</v>
      </c>
      <c r="D886">
        <f>Senario4!L$85/12</f>
        <v>16368.583333333327</v>
      </c>
      <c r="E886">
        <f>Senario4!H$85/12</f>
        <v>316.66666666666669</v>
      </c>
      <c r="F886">
        <f>Senario4!F$85/12</f>
        <v>23425.333333333332</v>
      </c>
      <c r="G886">
        <f>Senario4!AP$85/12</f>
        <v>8410.2000000000007</v>
      </c>
      <c r="H886">
        <f>Senario4!BC$85/12</f>
        <v>14375.5</v>
      </c>
      <c r="I886">
        <f>SUM(Senario4!AI$85,Senario4!AL$85)/12</f>
        <v>6824.416666666667</v>
      </c>
      <c r="J886">
        <f>Senario4!W$85/12</f>
        <v>24533.75</v>
      </c>
      <c r="K886">
        <v>0</v>
      </c>
      <c r="L886">
        <f>Senario4!$AS$85/12*0.52</f>
        <v>8733.2266666666674</v>
      </c>
      <c r="M886">
        <f>Senario4!$AS$85/12*0.48</f>
        <v>8061.4400000000005</v>
      </c>
      <c r="N886">
        <v>0</v>
      </c>
      <c r="O886">
        <f>Senario4!R$85/12</f>
        <v>332.5</v>
      </c>
      <c r="P886">
        <v>0</v>
      </c>
      <c r="Q886">
        <f>Senario4!O$85/12</f>
        <v>973.08333333333337</v>
      </c>
      <c r="R886">
        <f>Senario4!AT$85/12</f>
        <v>152.41666666666666</v>
      </c>
      <c r="S886">
        <f>SUM(Senario4!BF$85,Senario4!BG$85)/12</f>
        <v>15552.64583333333</v>
      </c>
      <c r="T886">
        <f>SUM(Senario4!AE$85,Senario4!BB$85)/12</f>
        <v>2913.5</v>
      </c>
      <c r="U886">
        <f>Senario4!AO$85/12</f>
        <v>4392.5</v>
      </c>
      <c r="V886">
        <f>Senario4!AW$85/12</f>
        <v>545</v>
      </c>
      <c r="W886">
        <f>Senario4!AZ$85/12</f>
        <v>91</v>
      </c>
      <c r="X886">
        <f>Senario4!BE$85/12</f>
        <v>626.83333333333337</v>
      </c>
      <c r="Z886">
        <f t="shared" si="13"/>
        <v>148806.92916666667</v>
      </c>
    </row>
    <row r="887" spans="1:28" x14ac:dyDescent="0.2">
      <c r="A887" s="42">
        <v>58349</v>
      </c>
      <c r="B887">
        <f>Senario4!G85/12</f>
        <v>4000</v>
      </c>
      <c r="C887">
        <f>Senario4!AA$85/12</f>
        <v>8178.333333333333</v>
      </c>
      <c r="D887">
        <f>Senario4!L$85/12</f>
        <v>16368.583333333327</v>
      </c>
      <c r="E887">
        <f>Senario4!H$85/12</f>
        <v>316.66666666666669</v>
      </c>
      <c r="F887">
        <f>Senario4!F$85/12</f>
        <v>23425.333333333332</v>
      </c>
      <c r="G887">
        <f>Senario4!AP$85/12</f>
        <v>8410.2000000000007</v>
      </c>
      <c r="H887">
        <f>Senario4!BC$85/12</f>
        <v>14375.5</v>
      </c>
      <c r="I887">
        <f>SUM(Senario4!AI$85,Senario4!AL$85)/12</f>
        <v>6824.416666666667</v>
      </c>
      <c r="J887">
        <f>Senario4!W$85/12</f>
        <v>24533.75</v>
      </c>
      <c r="K887">
        <v>0</v>
      </c>
      <c r="L887">
        <f>Senario4!$AS$85/12*0.52</f>
        <v>8733.2266666666674</v>
      </c>
      <c r="M887">
        <f>Senario4!$AS$85/12*0.48</f>
        <v>8061.4400000000005</v>
      </c>
      <c r="N887">
        <v>0</v>
      </c>
      <c r="O887">
        <f>Senario4!R$85/12</f>
        <v>332.5</v>
      </c>
      <c r="P887">
        <v>0</v>
      </c>
      <c r="Q887">
        <f>Senario4!O$85/12</f>
        <v>973.08333333333337</v>
      </c>
      <c r="R887">
        <f>Senario4!AT$85/12</f>
        <v>152.41666666666666</v>
      </c>
      <c r="S887">
        <f>SUM(Senario4!BF$85,Senario4!BG$85)/12</f>
        <v>15552.64583333333</v>
      </c>
      <c r="T887">
        <f>SUM(Senario4!AE$85,Senario4!BB$85)/12</f>
        <v>2913.5</v>
      </c>
      <c r="U887">
        <f>Senario4!AO$85/12</f>
        <v>4392.5</v>
      </c>
      <c r="V887">
        <f>Senario4!AW$85/12</f>
        <v>545</v>
      </c>
      <c r="W887">
        <f>Senario4!AZ$85/12</f>
        <v>91</v>
      </c>
      <c r="X887">
        <f>Senario4!BE$85/12</f>
        <v>626.83333333333337</v>
      </c>
      <c r="Z887">
        <f t="shared" si="13"/>
        <v>148806.92916666667</v>
      </c>
    </row>
    <row r="888" spans="1:28" x14ac:dyDescent="0.2">
      <c r="A888" s="42">
        <v>58380</v>
      </c>
      <c r="B888">
        <f>Senario4!G85/12</f>
        <v>4000</v>
      </c>
      <c r="C888">
        <f>Senario4!AA$85/12</f>
        <v>8178.333333333333</v>
      </c>
      <c r="D888">
        <f>Senario4!L$85/12</f>
        <v>16368.583333333327</v>
      </c>
      <c r="E888">
        <f>Senario4!H$85/12</f>
        <v>316.66666666666669</v>
      </c>
      <c r="F888">
        <f>Senario4!F$85/12</f>
        <v>23425.333333333332</v>
      </c>
      <c r="G888">
        <f>Senario4!AP$85/12</f>
        <v>8410.2000000000007</v>
      </c>
      <c r="H888">
        <f>Senario4!BC$85/12</f>
        <v>14375.5</v>
      </c>
      <c r="I888">
        <f>SUM(Senario4!AI$85,Senario4!AL$85)/12</f>
        <v>6824.416666666667</v>
      </c>
      <c r="J888">
        <f>Senario4!W$85/12</f>
        <v>24533.75</v>
      </c>
      <c r="K888">
        <v>0</v>
      </c>
      <c r="L888">
        <f>Senario4!$AS$85/12*0.52</f>
        <v>8733.2266666666674</v>
      </c>
      <c r="M888">
        <f>Senario4!$AS$85/12*0.48</f>
        <v>8061.4400000000005</v>
      </c>
      <c r="N888">
        <v>0</v>
      </c>
      <c r="O888">
        <f>Senario4!R$85/12</f>
        <v>332.5</v>
      </c>
      <c r="P888">
        <v>0</v>
      </c>
      <c r="Q888">
        <f>Senario4!O$85/12</f>
        <v>973.08333333333337</v>
      </c>
      <c r="R888">
        <f>Senario4!AT$85/12</f>
        <v>152.41666666666666</v>
      </c>
      <c r="S888">
        <f>SUM(Senario4!BF$85,Senario4!BG$85)/12</f>
        <v>15552.64583333333</v>
      </c>
      <c r="T888">
        <f>SUM(Senario4!AE$85,Senario4!BB$85)/12</f>
        <v>2913.5</v>
      </c>
      <c r="U888">
        <f>Senario4!AO$85/12</f>
        <v>4392.5</v>
      </c>
      <c r="V888">
        <f>Senario4!AW$85/12</f>
        <v>545</v>
      </c>
      <c r="W888">
        <f>Senario4!AZ$85/12</f>
        <v>91</v>
      </c>
      <c r="X888">
        <f>Senario4!BE$85/12</f>
        <v>626.83333333333337</v>
      </c>
      <c r="Z888">
        <f t="shared" si="13"/>
        <v>148806.92916666667</v>
      </c>
    </row>
    <row r="889" spans="1:28" x14ac:dyDescent="0.2">
      <c r="A889" s="42">
        <v>58410</v>
      </c>
      <c r="B889">
        <f>Senario4!G85/12</f>
        <v>4000</v>
      </c>
      <c r="C889">
        <f>Senario4!AA$85/12</f>
        <v>8178.333333333333</v>
      </c>
      <c r="D889">
        <f>Senario4!L$85/12</f>
        <v>16368.583333333327</v>
      </c>
      <c r="E889">
        <f>Senario4!H$85/12</f>
        <v>316.66666666666669</v>
      </c>
      <c r="F889">
        <f>Senario4!F$85/12</f>
        <v>23425.333333333332</v>
      </c>
      <c r="G889">
        <f>Senario4!AP$85/12</f>
        <v>8410.2000000000007</v>
      </c>
      <c r="H889">
        <f>Senario4!BC$85/12</f>
        <v>14375.5</v>
      </c>
      <c r="I889">
        <f>SUM(Senario4!AI$85,Senario4!AL$85)/12</f>
        <v>6824.416666666667</v>
      </c>
      <c r="J889">
        <f>Senario4!W$85/12</f>
        <v>24533.75</v>
      </c>
      <c r="K889">
        <v>0</v>
      </c>
      <c r="L889">
        <f>Senario4!$AS$85/12*0.52</f>
        <v>8733.2266666666674</v>
      </c>
      <c r="M889">
        <f>Senario4!$AS$85/12*0.48</f>
        <v>8061.4400000000005</v>
      </c>
      <c r="N889">
        <v>0</v>
      </c>
      <c r="O889">
        <f>Senario4!R$85/12</f>
        <v>332.5</v>
      </c>
      <c r="P889">
        <v>0</v>
      </c>
      <c r="Q889">
        <f>Senario4!O$85/12</f>
        <v>973.08333333333337</v>
      </c>
      <c r="R889">
        <f>Senario4!AT$85/12</f>
        <v>152.41666666666666</v>
      </c>
      <c r="S889">
        <f>SUM(Senario4!BF$85,Senario4!BG$85)/12</f>
        <v>15552.64583333333</v>
      </c>
      <c r="T889">
        <f>SUM(Senario4!AE$85,Senario4!BB$85)/12</f>
        <v>2913.5</v>
      </c>
      <c r="U889">
        <f>Senario4!AO$85/12</f>
        <v>4392.5</v>
      </c>
      <c r="V889">
        <f>Senario4!AW$85/12</f>
        <v>545</v>
      </c>
      <c r="W889">
        <f>Senario4!AZ$85/12</f>
        <v>91</v>
      </c>
      <c r="X889">
        <f>Senario4!BE$85/12</f>
        <v>626.83333333333337</v>
      </c>
      <c r="Z889">
        <f t="shared" si="13"/>
        <v>148806.92916666667</v>
      </c>
    </row>
    <row r="890" spans="1:28" x14ac:dyDescent="0.2">
      <c r="A890" s="42">
        <v>58441</v>
      </c>
      <c r="B890">
        <f>Senario4!G86/12</f>
        <v>4000</v>
      </c>
      <c r="C890">
        <f>Senario4!AA$86/12</f>
        <v>8178.333333333333</v>
      </c>
      <c r="D890">
        <f>Senario4!L$86/12</f>
        <v>16368.583333333327</v>
      </c>
      <c r="E890">
        <f>Senario4!H$86/12</f>
        <v>316.66666666666669</v>
      </c>
      <c r="F890">
        <f>Senario4!F$86/12</f>
        <v>23425.333333333332</v>
      </c>
      <c r="G890">
        <f>Senario4!AP$86/12</f>
        <v>8410.2000000000007</v>
      </c>
      <c r="H890">
        <f>Senario4!BC$86/12</f>
        <v>14375.5</v>
      </c>
      <c r="I890">
        <f>SUM(Senario4!AI$86,Senario4!AL$86)/12</f>
        <v>6824.416666666667</v>
      </c>
      <c r="J890">
        <f>Senario4!W$86/12</f>
        <v>24533.75</v>
      </c>
      <c r="K890">
        <v>0</v>
      </c>
      <c r="L890">
        <f>Senario4!$AS$86/12*0.52</f>
        <v>8733.2266666666674</v>
      </c>
      <c r="M890">
        <f>Senario4!$AS$86/12*0.48</f>
        <v>8061.4400000000005</v>
      </c>
      <c r="N890">
        <v>0</v>
      </c>
      <c r="O890">
        <f>Senario4!R$86/12</f>
        <v>332.5</v>
      </c>
      <c r="P890">
        <v>0</v>
      </c>
      <c r="Q890">
        <f>Senario4!O$86/12</f>
        <v>973.08333333333337</v>
      </c>
      <c r="R890">
        <f>Senario4!AT$86/12</f>
        <v>152.41666666666666</v>
      </c>
      <c r="S890">
        <f>SUM(Senario4!BF$86,Senario4!BG$86)/12</f>
        <v>15552.64583333333</v>
      </c>
      <c r="T890">
        <f>SUM(Senario4!AE$86,Senario4!BB$86)/12</f>
        <v>2913.5</v>
      </c>
      <c r="U890">
        <f>Senario4!AO$86/12</f>
        <v>4392.5</v>
      </c>
      <c r="V890">
        <f>Senario4!AW$86/12</f>
        <v>545</v>
      </c>
      <c r="W890">
        <f>Senario4!AZ$86/12</f>
        <v>91</v>
      </c>
      <c r="X890">
        <f>Senario4!BE$86/12</f>
        <v>626.83333333333337</v>
      </c>
      <c r="Z890">
        <f t="shared" si="13"/>
        <v>148806.92916666667</v>
      </c>
      <c r="AA890">
        <f>SUM(Z890:Z901)</f>
        <v>1785683.1500000001</v>
      </c>
      <c r="AB890" s="5">
        <f>AA890-Senario4!BH86</f>
        <v>0</v>
      </c>
    </row>
    <row r="891" spans="1:28" x14ac:dyDescent="0.2">
      <c r="A891" s="42">
        <v>58472</v>
      </c>
      <c r="B891">
        <f>Senario4!G86/12</f>
        <v>4000</v>
      </c>
      <c r="C891">
        <f>Senario4!AA$86/12</f>
        <v>8178.333333333333</v>
      </c>
      <c r="D891">
        <f>Senario4!L$86/12</f>
        <v>16368.583333333327</v>
      </c>
      <c r="E891">
        <f>Senario4!H$86/12</f>
        <v>316.66666666666669</v>
      </c>
      <c r="F891">
        <f>Senario4!F$86/12</f>
        <v>23425.333333333332</v>
      </c>
      <c r="G891">
        <f>Senario4!AP$86/12</f>
        <v>8410.2000000000007</v>
      </c>
      <c r="H891">
        <f>Senario4!BC$86/12</f>
        <v>14375.5</v>
      </c>
      <c r="I891">
        <f>SUM(Senario4!AI$86,Senario4!AL$86)/12</f>
        <v>6824.416666666667</v>
      </c>
      <c r="J891">
        <f>Senario4!W$86/12</f>
        <v>24533.75</v>
      </c>
      <c r="K891">
        <v>0</v>
      </c>
      <c r="L891">
        <f>Senario4!$AS$86/12*0.52</f>
        <v>8733.2266666666674</v>
      </c>
      <c r="M891">
        <f>Senario4!$AS$86/12*0.48</f>
        <v>8061.4400000000005</v>
      </c>
      <c r="N891">
        <v>0</v>
      </c>
      <c r="O891">
        <f>Senario4!R$86/12</f>
        <v>332.5</v>
      </c>
      <c r="P891">
        <v>0</v>
      </c>
      <c r="Q891">
        <f>Senario4!O$86/12</f>
        <v>973.08333333333337</v>
      </c>
      <c r="R891">
        <f>Senario4!AT$86/12</f>
        <v>152.41666666666666</v>
      </c>
      <c r="S891">
        <f>SUM(Senario4!BF$86,Senario4!BG$86)/12</f>
        <v>15552.64583333333</v>
      </c>
      <c r="T891">
        <f>SUM(Senario4!AE$86,Senario4!BB$86)/12</f>
        <v>2913.5</v>
      </c>
      <c r="U891">
        <f>Senario4!AO$86/12</f>
        <v>4392.5</v>
      </c>
      <c r="V891">
        <f>Senario4!AW$86/12</f>
        <v>545</v>
      </c>
      <c r="W891">
        <f>Senario4!AZ$86/12</f>
        <v>91</v>
      </c>
      <c r="X891">
        <f>Senario4!BE$86/12</f>
        <v>626.83333333333337</v>
      </c>
      <c r="Z891">
        <f t="shared" si="13"/>
        <v>148806.92916666667</v>
      </c>
    </row>
    <row r="892" spans="1:28" x14ac:dyDescent="0.2">
      <c r="A892" s="42">
        <v>58501</v>
      </c>
      <c r="B892">
        <f>Senario4!G86/12</f>
        <v>4000</v>
      </c>
      <c r="C892">
        <f>Senario4!AA$86/12</f>
        <v>8178.333333333333</v>
      </c>
      <c r="D892">
        <f>Senario4!L$86/12</f>
        <v>16368.583333333327</v>
      </c>
      <c r="E892">
        <f>Senario4!H$86/12</f>
        <v>316.66666666666669</v>
      </c>
      <c r="F892">
        <f>Senario4!F$86/12</f>
        <v>23425.333333333332</v>
      </c>
      <c r="G892">
        <f>Senario4!AP$86/12</f>
        <v>8410.2000000000007</v>
      </c>
      <c r="H892">
        <f>Senario4!BC$86/12</f>
        <v>14375.5</v>
      </c>
      <c r="I892">
        <f>SUM(Senario4!AI$86,Senario4!AL$86)/12</f>
        <v>6824.416666666667</v>
      </c>
      <c r="J892">
        <f>Senario4!W$86/12</f>
        <v>24533.75</v>
      </c>
      <c r="K892">
        <v>0</v>
      </c>
      <c r="L892">
        <f>Senario4!$AS$86/12*0.52</f>
        <v>8733.2266666666674</v>
      </c>
      <c r="M892">
        <f>Senario4!$AS$86/12*0.48</f>
        <v>8061.4400000000005</v>
      </c>
      <c r="N892">
        <v>0</v>
      </c>
      <c r="O892">
        <f>Senario4!R$86/12</f>
        <v>332.5</v>
      </c>
      <c r="P892">
        <v>0</v>
      </c>
      <c r="Q892">
        <f>Senario4!O$86/12</f>
        <v>973.08333333333337</v>
      </c>
      <c r="R892">
        <f>Senario4!AT$86/12</f>
        <v>152.41666666666666</v>
      </c>
      <c r="S892">
        <f>SUM(Senario4!BF$86,Senario4!BG$86)/12</f>
        <v>15552.64583333333</v>
      </c>
      <c r="T892">
        <f>SUM(Senario4!AE$86,Senario4!BB$86)/12</f>
        <v>2913.5</v>
      </c>
      <c r="U892">
        <f>Senario4!AO$86/12</f>
        <v>4392.5</v>
      </c>
      <c r="V892">
        <f>Senario4!AW$86/12</f>
        <v>545</v>
      </c>
      <c r="W892">
        <f>Senario4!AZ$86/12</f>
        <v>91</v>
      </c>
      <c r="X892">
        <f>Senario4!BE$86/12</f>
        <v>626.83333333333337</v>
      </c>
      <c r="Z892">
        <f t="shared" si="13"/>
        <v>148806.92916666667</v>
      </c>
    </row>
    <row r="893" spans="1:28" x14ac:dyDescent="0.2">
      <c r="A893" s="42">
        <v>58532</v>
      </c>
      <c r="B893">
        <f>Senario4!G86/12</f>
        <v>4000</v>
      </c>
      <c r="C893">
        <f>Senario4!AA$86/12</f>
        <v>8178.333333333333</v>
      </c>
      <c r="D893">
        <f>Senario4!L$86/12</f>
        <v>16368.583333333327</v>
      </c>
      <c r="E893">
        <f>Senario4!H$86/12</f>
        <v>316.66666666666669</v>
      </c>
      <c r="F893">
        <f>Senario4!F$86/12</f>
        <v>23425.333333333332</v>
      </c>
      <c r="G893">
        <f>Senario4!AP$86/12</f>
        <v>8410.2000000000007</v>
      </c>
      <c r="H893">
        <f>Senario4!BC$86/12</f>
        <v>14375.5</v>
      </c>
      <c r="I893">
        <f>SUM(Senario4!AI$86,Senario4!AL$86)/12</f>
        <v>6824.416666666667</v>
      </c>
      <c r="J893">
        <f>Senario4!W$86/12</f>
        <v>24533.75</v>
      </c>
      <c r="K893">
        <v>0</v>
      </c>
      <c r="L893">
        <f>Senario4!$AS$86/12*0.52</f>
        <v>8733.2266666666674</v>
      </c>
      <c r="M893">
        <f>Senario4!$AS$86/12*0.48</f>
        <v>8061.4400000000005</v>
      </c>
      <c r="N893">
        <v>0</v>
      </c>
      <c r="O893">
        <f>Senario4!R$86/12</f>
        <v>332.5</v>
      </c>
      <c r="P893">
        <v>0</v>
      </c>
      <c r="Q893">
        <f>Senario4!O$86/12</f>
        <v>973.08333333333337</v>
      </c>
      <c r="R893">
        <f>Senario4!AT$86/12</f>
        <v>152.41666666666666</v>
      </c>
      <c r="S893">
        <f>SUM(Senario4!BF$86,Senario4!BG$86)/12</f>
        <v>15552.64583333333</v>
      </c>
      <c r="T893">
        <f>SUM(Senario4!AE$86,Senario4!BB$86)/12</f>
        <v>2913.5</v>
      </c>
      <c r="U893">
        <f>Senario4!AO$86/12</f>
        <v>4392.5</v>
      </c>
      <c r="V893">
        <f>Senario4!AW$86/12</f>
        <v>545</v>
      </c>
      <c r="W893">
        <f>Senario4!AZ$86/12</f>
        <v>91</v>
      </c>
      <c r="X893">
        <f>Senario4!BE$86/12</f>
        <v>626.83333333333337</v>
      </c>
      <c r="Z893">
        <f t="shared" si="13"/>
        <v>148806.92916666667</v>
      </c>
    </row>
    <row r="894" spans="1:28" x14ac:dyDescent="0.2">
      <c r="A894" s="42">
        <v>58562</v>
      </c>
      <c r="B894">
        <f>Senario4!G86/12</f>
        <v>4000</v>
      </c>
      <c r="C894">
        <f>Senario4!AA$86/12</f>
        <v>8178.333333333333</v>
      </c>
      <c r="D894">
        <f>Senario4!L$86/12</f>
        <v>16368.583333333327</v>
      </c>
      <c r="E894">
        <f>Senario4!H$86/12</f>
        <v>316.66666666666669</v>
      </c>
      <c r="F894">
        <f>Senario4!F$86/12</f>
        <v>23425.333333333332</v>
      </c>
      <c r="G894">
        <f>Senario4!AP$86/12</f>
        <v>8410.2000000000007</v>
      </c>
      <c r="H894">
        <f>Senario4!BC$86/12</f>
        <v>14375.5</v>
      </c>
      <c r="I894">
        <f>SUM(Senario4!AI$86,Senario4!AL$86)/12</f>
        <v>6824.416666666667</v>
      </c>
      <c r="J894">
        <f>Senario4!W$86/12</f>
        <v>24533.75</v>
      </c>
      <c r="K894">
        <v>0</v>
      </c>
      <c r="L894">
        <f>Senario4!$AS$86/12*0.52</f>
        <v>8733.2266666666674</v>
      </c>
      <c r="M894">
        <f>Senario4!$AS$86/12*0.48</f>
        <v>8061.4400000000005</v>
      </c>
      <c r="N894">
        <v>0</v>
      </c>
      <c r="O894">
        <f>Senario4!R$86/12</f>
        <v>332.5</v>
      </c>
      <c r="P894">
        <v>0</v>
      </c>
      <c r="Q894">
        <f>Senario4!O$86/12</f>
        <v>973.08333333333337</v>
      </c>
      <c r="R894">
        <f>Senario4!AT$86/12</f>
        <v>152.41666666666666</v>
      </c>
      <c r="S894">
        <f>SUM(Senario4!BF$86,Senario4!BG$86)/12</f>
        <v>15552.64583333333</v>
      </c>
      <c r="T894">
        <f>SUM(Senario4!AE$86,Senario4!BB$86)/12</f>
        <v>2913.5</v>
      </c>
      <c r="U894">
        <f>Senario4!AO$86/12</f>
        <v>4392.5</v>
      </c>
      <c r="V894">
        <f>Senario4!AW$86/12</f>
        <v>545</v>
      </c>
      <c r="W894">
        <f>Senario4!AZ$86/12</f>
        <v>91</v>
      </c>
      <c r="X894">
        <f>Senario4!BE$86/12</f>
        <v>626.83333333333337</v>
      </c>
      <c r="Z894">
        <f t="shared" si="13"/>
        <v>148806.92916666667</v>
      </c>
    </row>
    <row r="895" spans="1:28" x14ac:dyDescent="0.2">
      <c r="A895" s="42">
        <v>58593</v>
      </c>
      <c r="B895">
        <f>Senario4!G86/12</f>
        <v>4000</v>
      </c>
      <c r="C895">
        <f>Senario4!AA$86/12</f>
        <v>8178.333333333333</v>
      </c>
      <c r="D895">
        <f>Senario4!L$86/12</f>
        <v>16368.583333333327</v>
      </c>
      <c r="E895">
        <f>Senario4!H$86/12</f>
        <v>316.66666666666669</v>
      </c>
      <c r="F895">
        <f>Senario4!F$86/12</f>
        <v>23425.333333333332</v>
      </c>
      <c r="G895">
        <f>Senario4!AP$86/12</f>
        <v>8410.2000000000007</v>
      </c>
      <c r="H895">
        <f>Senario4!BC$86/12</f>
        <v>14375.5</v>
      </c>
      <c r="I895">
        <f>SUM(Senario4!AI$86,Senario4!AL$86)/12</f>
        <v>6824.416666666667</v>
      </c>
      <c r="J895">
        <f>Senario4!W$86/12</f>
        <v>24533.75</v>
      </c>
      <c r="K895">
        <v>0</v>
      </c>
      <c r="L895">
        <f>Senario4!$AS$86/12*0.52</f>
        <v>8733.2266666666674</v>
      </c>
      <c r="M895">
        <f>Senario4!$AS$86/12*0.48</f>
        <v>8061.4400000000005</v>
      </c>
      <c r="N895">
        <v>0</v>
      </c>
      <c r="O895">
        <f>Senario4!R$86/12</f>
        <v>332.5</v>
      </c>
      <c r="P895">
        <v>0</v>
      </c>
      <c r="Q895">
        <f>Senario4!O$86/12</f>
        <v>973.08333333333337</v>
      </c>
      <c r="R895">
        <f>Senario4!AT$86/12</f>
        <v>152.41666666666666</v>
      </c>
      <c r="S895">
        <f>SUM(Senario4!BF$86,Senario4!BG$86)/12</f>
        <v>15552.64583333333</v>
      </c>
      <c r="T895">
        <f>SUM(Senario4!AE$86,Senario4!BB$86)/12</f>
        <v>2913.5</v>
      </c>
      <c r="U895">
        <f>Senario4!AO$86/12</f>
        <v>4392.5</v>
      </c>
      <c r="V895">
        <f>Senario4!AW$86/12</f>
        <v>545</v>
      </c>
      <c r="W895">
        <f>Senario4!AZ$86/12</f>
        <v>91</v>
      </c>
      <c r="X895">
        <f>Senario4!BE$86/12</f>
        <v>626.83333333333337</v>
      </c>
      <c r="Z895">
        <f t="shared" si="13"/>
        <v>148806.92916666667</v>
      </c>
    </row>
    <row r="896" spans="1:28" x14ac:dyDescent="0.2">
      <c r="A896" s="42">
        <v>58623</v>
      </c>
      <c r="B896">
        <f>Senario4!G86/12</f>
        <v>4000</v>
      </c>
      <c r="C896">
        <f>Senario4!AA$86/12</f>
        <v>8178.333333333333</v>
      </c>
      <c r="D896">
        <f>Senario4!L$86/12</f>
        <v>16368.583333333327</v>
      </c>
      <c r="E896">
        <f>Senario4!H$86/12</f>
        <v>316.66666666666669</v>
      </c>
      <c r="F896">
        <f>Senario4!F$86/12</f>
        <v>23425.333333333332</v>
      </c>
      <c r="G896">
        <f>Senario4!AP$86/12</f>
        <v>8410.2000000000007</v>
      </c>
      <c r="H896">
        <f>Senario4!BC$86/12</f>
        <v>14375.5</v>
      </c>
      <c r="I896">
        <f>SUM(Senario4!AI$86,Senario4!AL$86)/12</f>
        <v>6824.416666666667</v>
      </c>
      <c r="J896">
        <f>Senario4!W$86/12</f>
        <v>24533.75</v>
      </c>
      <c r="K896">
        <v>0</v>
      </c>
      <c r="L896">
        <f>Senario4!$AS$86/12*0.52</f>
        <v>8733.2266666666674</v>
      </c>
      <c r="M896">
        <f>Senario4!$AS$86/12*0.48</f>
        <v>8061.4400000000005</v>
      </c>
      <c r="N896">
        <v>0</v>
      </c>
      <c r="O896">
        <f>Senario4!R$86/12</f>
        <v>332.5</v>
      </c>
      <c r="P896">
        <v>0</v>
      </c>
      <c r="Q896">
        <f>Senario4!O$86/12</f>
        <v>973.08333333333337</v>
      </c>
      <c r="R896">
        <f>Senario4!AT$86/12</f>
        <v>152.41666666666666</v>
      </c>
      <c r="S896">
        <f>SUM(Senario4!BF$86,Senario4!BG$86)/12</f>
        <v>15552.64583333333</v>
      </c>
      <c r="T896">
        <f>SUM(Senario4!AE$86,Senario4!BB$86)/12</f>
        <v>2913.5</v>
      </c>
      <c r="U896">
        <f>Senario4!AO$86/12</f>
        <v>4392.5</v>
      </c>
      <c r="V896">
        <f>Senario4!AW$86/12</f>
        <v>545</v>
      </c>
      <c r="W896">
        <f>Senario4!AZ$86/12</f>
        <v>91</v>
      </c>
      <c r="X896">
        <f>Senario4!BE$86/12</f>
        <v>626.83333333333337</v>
      </c>
      <c r="Z896">
        <f t="shared" si="13"/>
        <v>148806.92916666667</v>
      </c>
    </row>
    <row r="897" spans="1:26" x14ac:dyDescent="0.2">
      <c r="A897" s="42">
        <v>58654</v>
      </c>
      <c r="B897">
        <f>Senario4!G86/12</f>
        <v>4000</v>
      </c>
      <c r="C897">
        <f>Senario4!AA$86/12</f>
        <v>8178.333333333333</v>
      </c>
      <c r="D897">
        <f>Senario4!L$86/12</f>
        <v>16368.583333333327</v>
      </c>
      <c r="E897">
        <f>Senario4!H$86/12</f>
        <v>316.66666666666669</v>
      </c>
      <c r="F897">
        <f>Senario4!F$86/12</f>
        <v>23425.333333333332</v>
      </c>
      <c r="G897">
        <f>Senario4!AP$86/12</f>
        <v>8410.2000000000007</v>
      </c>
      <c r="H897">
        <f>Senario4!BC$86/12</f>
        <v>14375.5</v>
      </c>
      <c r="I897">
        <f>SUM(Senario4!AI$86,Senario4!AL$86)/12</f>
        <v>6824.416666666667</v>
      </c>
      <c r="J897">
        <f>Senario4!W$86/12</f>
        <v>24533.75</v>
      </c>
      <c r="K897">
        <v>0</v>
      </c>
      <c r="L897">
        <f>Senario4!$AS$86/12*0.52</f>
        <v>8733.2266666666674</v>
      </c>
      <c r="M897">
        <f>Senario4!$AS$86/12*0.48</f>
        <v>8061.4400000000005</v>
      </c>
      <c r="N897">
        <v>0</v>
      </c>
      <c r="O897">
        <f>Senario4!R$86/12</f>
        <v>332.5</v>
      </c>
      <c r="P897">
        <v>0</v>
      </c>
      <c r="Q897">
        <f>Senario4!O$86/12</f>
        <v>973.08333333333337</v>
      </c>
      <c r="R897">
        <f>Senario4!AT$86/12</f>
        <v>152.41666666666666</v>
      </c>
      <c r="S897">
        <f>SUM(Senario4!BF$86,Senario4!BG$86)/12</f>
        <v>15552.64583333333</v>
      </c>
      <c r="T897">
        <f>SUM(Senario4!AE$86,Senario4!BB$86)/12</f>
        <v>2913.5</v>
      </c>
      <c r="U897">
        <f>Senario4!AO$86/12</f>
        <v>4392.5</v>
      </c>
      <c r="V897">
        <f>Senario4!AW$86/12</f>
        <v>545</v>
      </c>
      <c r="W897">
        <f>Senario4!AZ$86/12</f>
        <v>91</v>
      </c>
      <c r="X897">
        <f>Senario4!BE$86/12</f>
        <v>626.83333333333337</v>
      </c>
      <c r="Z897">
        <f t="shared" si="13"/>
        <v>148806.92916666667</v>
      </c>
    </row>
    <row r="898" spans="1:26" x14ac:dyDescent="0.2">
      <c r="A898" s="42">
        <v>58685</v>
      </c>
      <c r="B898">
        <f>Senario4!G86/12</f>
        <v>4000</v>
      </c>
      <c r="C898">
        <f>Senario4!AA$86/12</f>
        <v>8178.333333333333</v>
      </c>
      <c r="D898">
        <f>Senario4!L$86/12</f>
        <v>16368.583333333327</v>
      </c>
      <c r="E898">
        <f>Senario4!H$86/12</f>
        <v>316.66666666666669</v>
      </c>
      <c r="F898">
        <f>Senario4!F$86/12</f>
        <v>23425.333333333332</v>
      </c>
      <c r="G898">
        <f>Senario4!AP$86/12</f>
        <v>8410.2000000000007</v>
      </c>
      <c r="H898">
        <f>Senario4!BC$86/12</f>
        <v>14375.5</v>
      </c>
      <c r="I898">
        <f>SUM(Senario4!AI$86,Senario4!AL$86)/12</f>
        <v>6824.416666666667</v>
      </c>
      <c r="J898">
        <f>Senario4!W$86/12</f>
        <v>24533.75</v>
      </c>
      <c r="K898">
        <v>0</v>
      </c>
      <c r="L898">
        <f>Senario4!$AS$86/12*0.52</f>
        <v>8733.2266666666674</v>
      </c>
      <c r="M898">
        <f>Senario4!$AS$86/12*0.48</f>
        <v>8061.4400000000005</v>
      </c>
      <c r="N898">
        <v>0</v>
      </c>
      <c r="O898">
        <f>Senario4!R$86/12</f>
        <v>332.5</v>
      </c>
      <c r="P898">
        <v>0</v>
      </c>
      <c r="Q898">
        <f>Senario4!O$86/12</f>
        <v>973.08333333333337</v>
      </c>
      <c r="R898">
        <f>Senario4!AT$86/12</f>
        <v>152.41666666666666</v>
      </c>
      <c r="S898">
        <f>SUM(Senario4!BF$86,Senario4!BG$86)/12</f>
        <v>15552.64583333333</v>
      </c>
      <c r="T898">
        <f>SUM(Senario4!AE$86,Senario4!BB$86)/12</f>
        <v>2913.5</v>
      </c>
      <c r="U898">
        <f>Senario4!AO$86/12</f>
        <v>4392.5</v>
      </c>
      <c r="V898">
        <f>Senario4!AW$86/12</f>
        <v>545</v>
      </c>
      <c r="W898">
        <f>Senario4!AZ$86/12</f>
        <v>91</v>
      </c>
      <c r="X898">
        <f>Senario4!BE$86/12</f>
        <v>626.83333333333337</v>
      </c>
      <c r="Z898">
        <f t="shared" si="13"/>
        <v>148806.92916666667</v>
      </c>
    </row>
    <row r="899" spans="1:26" x14ac:dyDescent="0.2">
      <c r="A899" s="42">
        <v>58715</v>
      </c>
      <c r="B899">
        <f>Senario4!G86/12</f>
        <v>4000</v>
      </c>
      <c r="C899">
        <f>Senario4!AA$86/12</f>
        <v>8178.333333333333</v>
      </c>
      <c r="D899">
        <f>Senario4!L$86/12</f>
        <v>16368.583333333327</v>
      </c>
      <c r="E899">
        <f>Senario4!H$86/12</f>
        <v>316.66666666666669</v>
      </c>
      <c r="F899">
        <f>Senario4!F$86/12</f>
        <v>23425.333333333332</v>
      </c>
      <c r="G899">
        <f>Senario4!AP$86/12</f>
        <v>8410.2000000000007</v>
      </c>
      <c r="H899">
        <f>Senario4!BC$86/12</f>
        <v>14375.5</v>
      </c>
      <c r="I899">
        <f>SUM(Senario4!AI$86,Senario4!AL$86)/12</f>
        <v>6824.416666666667</v>
      </c>
      <c r="J899">
        <f>Senario4!W$86/12</f>
        <v>24533.75</v>
      </c>
      <c r="K899">
        <v>0</v>
      </c>
      <c r="L899">
        <f>Senario4!$AS$86/12*0.52</f>
        <v>8733.2266666666674</v>
      </c>
      <c r="M899">
        <f>Senario4!$AS$86/12*0.48</f>
        <v>8061.4400000000005</v>
      </c>
      <c r="N899">
        <v>0</v>
      </c>
      <c r="O899">
        <f>Senario4!R$86/12</f>
        <v>332.5</v>
      </c>
      <c r="P899">
        <v>0</v>
      </c>
      <c r="Q899">
        <f>Senario4!O$86/12</f>
        <v>973.08333333333337</v>
      </c>
      <c r="R899">
        <f>Senario4!AT$86/12</f>
        <v>152.41666666666666</v>
      </c>
      <c r="S899">
        <f>SUM(Senario4!BF$86,Senario4!BG$86)/12</f>
        <v>15552.64583333333</v>
      </c>
      <c r="T899">
        <f>SUM(Senario4!AE$86,Senario4!BB$86)/12</f>
        <v>2913.5</v>
      </c>
      <c r="U899">
        <f>Senario4!AO$86/12</f>
        <v>4392.5</v>
      </c>
      <c r="V899">
        <f>Senario4!AW$86/12</f>
        <v>545</v>
      </c>
      <c r="W899">
        <f>Senario4!AZ$86/12</f>
        <v>91</v>
      </c>
      <c r="X899">
        <f>Senario4!BE$86/12</f>
        <v>626.83333333333337</v>
      </c>
      <c r="Z899">
        <f t="shared" ref="Z899:Z901" si="14">SUM(B899:X899)</f>
        <v>148806.92916666667</v>
      </c>
    </row>
    <row r="900" spans="1:26" x14ac:dyDescent="0.2">
      <c r="A900" s="42">
        <v>58746</v>
      </c>
      <c r="B900">
        <f>Senario4!G86/12</f>
        <v>4000</v>
      </c>
      <c r="C900">
        <f>Senario4!AA$86/12</f>
        <v>8178.333333333333</v>
      </c>
      <c r="D900">
        <f>Senario4!L$86/12</f>
        <v>16368.583333333327</v>
      </c>
      <c r="E900">
        <f>Senario4!H$86/12</f>
        <v>316.66666666666669</v>
      </c>
      <c r="F900">
        <f>Senario4!F$86/12</f>
        <v>23425.333333333332</v>
      </c>
      <c r="G900">
        <f>Senario4!AP$86/12</f>
        <v>8410.2000000000007</v>
      </c>
      <c r="H900">
        <f>Senario4!BC$86/12</f>
        <v>14375.5</v>
      </c>
      <c r="I900">
        <f>SUM(Senario4!AI$86,Senario4!AL$86)/12</f>
        <v>6824.416666666667</v>
      </c>
      <c r="J900">
        <f>Senario4!W$86/12</f>
        <v>24533.75</v>
      </c>
      <c r="K900">
        <v>0</v>
      </c>
      <c r="L900">
        <f>Senario4!$AS$86/12*0.52</f>
        <v>8733.2266666666674</v>
      </c>
      <c r="M900">
        <f>Senario4!$AS$86/12*0.48</f>
        <v>8061.4400000000005</v>
      </c>
      <c r="N900">
        <v>0</v>
      </c>
      <c r="O900">
        <f>Senario4!R$86/12</f>
        <v>332.5</v>
      </c>
      <c r="P900">
        <v>0</v>
      </c>
      <c r="Q900">
        <f>Senario4!O$86/12</f>
        <v>973.08333333333337</v>
      </c>
      <c r="R900">
        <f>Senario4!AT$86/12</f>
        <v>152.41666666666666</v>
      </c>
      <c r="S900">
        <f>SUM(Senario4!BF$86,Senario4!BG$86)/12</f>
        <v>15552.64583333333</v>
      </c>
      <c r="T900">
        <f>SUM(Senario4!AE$86,Senario4!BB$86)/12</f>
        <v>2913.5</v>
      </c>
      <c r="U900">
        <f>Senario4!AO$86/12</f>
        <v>4392.5</v>
      </c>
      <c r="V900">
        <f>Senario4!AW$86/12</f>
        <v>545</v>
      </c>
      <c r="W900">
        <f>Senario4!AZ$86/12</f>
        <v>91</v>
      </c>
      <c r="X900">
        <f>Senario4!BE$86/12</f>
        <v>626.83333333333337</v>
      </c>
      <c r="Z900">
        <f t="shared" si="14"/>
        <v>148806.92916666667</v>
      </c>
    </row>
    <row r="901" spans="1:26" x14ac:dyDescent="0.2">
      <c r="A901" s="42">
        <v>58776</v>
      </c>
      <c r="B901">
        <f>Senario4!G86/12</f>
        <v>4000</v>
      </c>
      <c r="C901">
        <f>Senario4!AA$86/12</f>
        <v>8178.333333333333</v>
      </c>
      <c r="D901">
        <f>Senario4!L$86/12</f>
        <v>16368.583333333327</v>
      </c>
      <c r="E901">
        <f>Senario4!H$86/12</f>
        <v>316.66666666666669</v>
      </c>
      <c r="F901">
        <f>Senario4!F$86/12</f>
        <v>23425.333333333332</v>
      </c>
      <c r="G901">
        <f>Senario4!AP$86/12</f>
        <v>8410.2000000000007</v>
      </c>
      <c r="H901">
        <f>Senario4!BC$86/12</f>
        <v>14375.5</v>
      </c>
      <c r="I901">
        <f>SUM(Senario4!AI$86,Senario4!AL$86)/12</f>
        <v>6824.416666666667</v>
      </c>
      <c r="J901">
        <f>Senario4!W$86/12</f>
        <v>24533.75</v>
      </c>
      <c r="K901">
        <v>0</v>
      </c>
      <c r="L901">
        <f>Senario4!$AS$86/12*0.52</f>
        <v>8733.2266666666674</v>
      </c>
      <c r="M901">
        <f>Senario4!$AS$86/12*0.48</f>
        <v>8061.4400000000005</v>
      </c>
      <c r="N901">
        <v>0</v>
      </c>
      <c r="O901">
        <f>Senario4!R$86/12</f>
        <v>332.5</v>
      </c>
      <c r="P901">
        <v>0</v>
      </c>
      <c r="Q901">
        <f>Senario4!O$86/12</f>
        <v>973.08333333333337</v>
      </c>
      <c r="R901">
        <f>Senario4!AT$86/12</f>
        <v>152.41666666666666</v>
      </c>
      <c r="S901">
        <f>SUM(Senario4!BF$86,Senario4!BG$86)/12</f>
        <v>15552.64583333333</v>
      </c>
      <c r="T901">
        <f>SUM(Senario4!AE$86,Senario4!BB$86)/12</f>
        <v>2913.5</v>
      </c>
      <c r="U901">
        <f>Senario4!AO$86/12</f>
        <v>4392.5</v>
      </c>
      <c r="V901">
        <f>Senario4!AW$86/12</f>
        <v>545</v>
      </c>
      <c r="W901">
        <f>Senario4!AZ$86/12</f>
        <v>91</v>
      </c>
      <c r="X901">
        <f>Senario4!BE$86/12</f>
        <v>626.83333333333337</v>
      </c>
      <c r="Z901">
        <f t="shared" si="14"/>
        <v>148806.92916666667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Senario1</vt:lpstr>
      <vt:lpstr>MonthlyMass_Senario1</vt:lpstr>
      <vt:lpstr>Senario2</vt:lpstr>
      <vt:lpstr>MonthlyMass_Senario2</vt:lpstr>
      <vt:lpstr>Senario3</vt:lpstr>
      <vt:lpstr>MonthlyMass_Senario3</vt:lpstr>
      <vt:lpstr>Senario4</vt:lpstr>
      <vt:lpstr>MonthlyMass_Senario4</vt:lpstr>
    </vt:vector>
  </TitlesOfParts>
  <Company>US Bureau of Reclamation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jprairie</dc:creator>
  <cp:lastModifiedBy>cfelletter</cp:lastModifiedBy>
  <cp:lastPrinted>2004-10-14T20:26:23Z</cp:lastPrinted>
  <dcterms:created xsi:type="dcterms:W3CDTF">2001-03-09T23:59:51Z</dcterms:created>
  <dcterms:modified xsi:type="dcterms:W3CDTF">2017-09-11T23:41:18Z</dcterms:modified>
</cp:coreProperties>
</file>